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tables/table3.xml" ContentType="application/vnd.openxmlformats-officedocument.spreadsheetml.table+xml"/>
  <Override PartName="/xl/tables/table2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U:\ICAEW\Webinar\Sales data sample\"/>
    </mc:Choice>
  </mc:AlternateContent>
  <xr:revisionPtr revIDLastSave="0" documentId="13_ncr:1_{E2482B16-CCD9-4512-BEA2-3016D6F93742}" xr6:coauthVersionLast="36" xr6:coauthVersionMax="43" xr10:uidLastSave="{00000000-0000-0000-0000-000000000000}"/>
  <bookViews>
    <workbookView xWindow="975" yWindow="0" windowWidth="27825" windowHeight="15180" xr2:uid="{00000000-000D-0000-FFFF-FFFF00000000}"/>
  </bookViews>
  <sheets>
    <sheet name="Sales ledger" sheetId="1" r:id="rId1"/>
    <sheet name="Sales control" sheetId="6" r:id="rId2"/>
    <sheet name="Analysi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452" i="3" l="1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D45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93" i="3"/>
  <c r="B33" i="3"/>
  <c r="B34" i="3"/>
  <c r="B35" i="3"/>
  <c r="B98" i="3"/>
  <c r="B36" i="3"/>
  <c r="B37" i="3"/>
  <c r="B38" i="3"/>
  <c r="B103" i="3"/>
  <c r="B39" i="3"/>
  <c r="B40" i="3"/>
  <c r="B41" i="3"/>
  <c r="B42" i="3"/>
  <c r="B108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4" i="3"/>
  <c r="B95" i="3"/>
  <c r="B96" i="3"/>
  <c r="B97" i="3"/>
  <c r="B99" i="3"/>
  <c r="B100" i="3"/>
  <c r="B101" i="3"/>
  <c r="B102" i="3"/>
  <c r="B104" i="3"/>
  <c r="B105" i="3"/>
  <c r="B106" i="3"/>
  <c r="B107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205" i="3"/>
  <c r="B145" i="3"/>
  <c r="B146" i="3"/>
  <c r="B147" i="3"/>
  <c r="B148" i="3"/>
  <c r="B209" i="3"/>
  <c r="B149" i="3"/>
  <c r="B150" i="3"/>
  <c r="B151" i="3"/>
  <c r="B213" i="3"/>
  <c r="B152" i="3"/>
  <c r="B153" i="3"/>
  <c r="B154" i="3"/>
  <c r="B155" i="3"/>
  <c r="B218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6" i="3"/>
  <c r="B207" i="3"/>
  <c r="B208" i="3"/>
  <c r="B210" i="3"/>
  <c r="B211" i="3"/>
  <c r="B212" i="3"/>
  <c r="B214" i="3"/>
  <c r="B215" i="3"/>
  <c r="B216" i="3"/>
  <c r="B217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312" i="3"/>
  <c r="B252" i="3"/>
  <c r="B253" i="3"/>
  <c r="B254" i="3"/>
  <c r="B317" i="3"/>
  <c r="B255" i="3"/>
  <c r="B256" i="3"/>
  <c r="B257" i="3"/>
  <c r="B258" i="3"/>
  <c r="B322" i="3"/>
  <c r="B259" i="3"/>
  <c r="B260" i="3"/>
  <c r="B261" i="3"/>
  <c r="B262" i="3"/>
  <c r="B327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3" i="3"/>
  <c r="B314" i="3"/>
  <c r="B315" i="3"/>
  <c r="B316" i="3"/>
  <c r="B318" i="3"/>
  <c r="B319" i="3"/>
  <c r="B320" i="3"/>
  <c r="B321" i="3"/>
  <c r="B323" i="3"/>
  <c r="B324" i="3"/>
  <c r="B325" i="3"/>
  <c r="B326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421" i="3"/>
  <c r="B361" i="3"/>
  <c r="B362" i="3"/>
  <c r="B363" i="3"/>
  <c r="B426" i="3"/>
  <c r="B364" i="3"/>
  <c r="B365" i="3"/>
  <c r="B366" i="3"/>
  <c r="B367" i="3"/>
  <c r="B430" i="3"/>
  <c r="B368" i="3"/>
  <c r="B369" i="3"/>
  <c r="B370" i="3"/>
  <c r="B371" i="3"/>
  <c r="B435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2" i="3"/>
  <c r="B423" i="3"/>
  <c r="B424" i="3"/>
  <c r="B425" i="3"/>
  <c r="B427" i="3"/>
  <c r="B428" i="3"/>
  <c r="B429" i="3"/>
  <c r="B431" i="3"/>
  <c r="B432" i="3"/>
  <c r="B433" i="3"/>
  <c r="B434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G3" i="6"/>
  <c r="C452" i="3" s="1"/>
  <c r="D452" i="3" s="1"/>
  <c r="G109" i="6"/>
  <c r="G234" i="6"/>
  <c r="G342" i="6"/>
  <c r="G4" i="6"/>
  <c r="G235" i="6"/>
  <c r="G343" i="6"/>
  <c r="G5" i="6"/>
  <c r="G110" i="6"/>
  <c r="G236" i="6"/>
  <c r="G344" i="6"/>
  <c r="G6" i="6"/>
  <c r="G111" i="6"/>
  <c r="G237" i="6"/>
  <c r="G345" i="6"/>
  <c r="G7" i="6"/>
  <c r="G112" i="6"/>
  <c r="G238" i="6"/>
  <c r="G346" i="6"/>
  <c r="G8" i="6"/>
  <c r="G113" i="6"/>
  <c r="G9" i="6"/>
  <c r="G114" i="6"/>
  <c r="G239" i="6"/>
  <c r="G347" i="6"/>
  <c r="G10" i="6"/>
  <c r="G115" i="6"/>
  <c r="G240" i="6"/>
  <c r="G348" i="6"/>
  <c r="G11" i="6"/>
  <c r="G116" i="6"/>
  <c r="G241" i="6"/>
  <c r="G349" i="6"/>
  <c r="G117" i="6"/>
  <c r="G350" i="6"/>
  <c r="G12" i="6"/>
  <c r="G118" i="6"/>
  <c r="G242" i="6"/>
  <c r="G351" i="6"/>
  <c r="G13" i="6"/>
  <c r="G119" i="6"/>
  <c r="G243" i="6"/>
  <c r="G352" i="6"/>
  <c r="G14" i="6"/>
  <c r="G120" i="6"/>
  <c r="G244" i="6"/>
  <c r="G353" i="6"/>
  <c r="G15" i="6"/>
  <c r="G121" i="6"/>
  <c r="G245" i="6"/>
  <c r="G354" i="6"/>
  <c r="G16" i="6"/>
  <c r="G122" i="6"/>
  <c r="G246" i="6"/>
  <c r="G355" i="6"/>
  <c r="G17" i="6"/>
  <c r="G123" i="6"/>
  <c r="G247" i="6"/>
  <c r="G356" i="6"/>
  <c r="G18" i="6"/>
  <c r="G124" i="6"/>
  <c r="G248" i="6"/>
  <c r="G357" i="6"/>
  <c r="G19" i="6"/>
  <c r="G125" i="6"/>
  <c r="G358" i="6"/>
  <c r="G20" i="6"/>
  <c r="G126" i="6"/>
  <c r="G249" i="6"/>
  <c r="G359" i="6"/>
  <c r="G21" i="6"/>
  <c r="G127" i="6"/>
  <c r="G250" i="6"/>
  <c r="G360" i="6"/>
  <c r="G22" i="6"/>
  <c r="G128" i="6"/>
  <c r="G251" i="6"/>
  <c r="G361" i="6"/>
  <c r="G23" i="6"/>
  <c r="G129" i="6"/>
  <c r="G252" i="6"/>
  <c r="G24" i="6"/>
  <c r="G130" i="6"/>
  <c r="G253" i="6"/>
  <c r="G362" i="6"/>
  <c r="G25" i="6"/>
  <c r="G131" i="6"/>
  <c r="G254" i="6"/>
  <c r="G363" i="6"/>
  <c r="G26" i="6"/>
  <c r="G132" i="6"/>
  <c r="G255" i="6"/>
  <c r="G364" i="6"/>
  <c r="G27" i="6"/>
  <c r="G133" i="6"/>
  <c r="G256" i="6"/>
  <c r="G365" i="6"/>
  <c r="G28" i="6"/>
  <c r="G134" i="6"/>
  <c r="G257" i="6"/>
  <c r="G366" i="6"/>
  <c r="G29" i="6"/>
  <c r="G135" i="6"/>
  <c r="G258" i="6"/>
  <c r="G367" i="6"/>
  <c r="G30" i="6"/>
  <c r="G136" i="6"/>
  <c r="G259" i="6"/>
  <c r="G368" i="6"/>
  <c r="G31" i="6"/>
  <c r="G137" i="6"/>
  <c r="G260" i="6"/>
  <c r="G369" i="6"/>
  <c r="G32" i="6"/>
  <c r="G138" i="6"/>
  <c r="G261" i="6"/>
  <c r="G370" i="6"/>
  <c r="G33" i="6"/>
  <c r="G139" i="6"/>
  <c r="G262" i="6"/>
  <c r="G371" i="6"/>
  <c r="G34" i="6"/>
  <c r="G140" i="6"/>
  <c r="G263" i="6"/>
  <c r="G372" i="6"/>
  <c r="G35" i="6"/>
  <c r="G141" i="6"/>
  <c r="G264" i="6"/>
  <c r="G373" i="6"/>
  <c r="G36" i="6"/>
  <c r="G142" i="6"/>
  <c r="G265" i="6"/>
  <c r="G374" i="6"/>
  <c r="G37" i="6"/>
  <c r="G143" i="6"/>
  <c r="G266" i="6"/>
  <c r="G375" i="6"/>
  <c r="G38" i="6"/>
  <c r="G144" i="6"/>
  <c r="G267" i="6"/>
  <c r="G376" i="6"/>
  <c r="G39" i="6"/>
  <c r="G145" i="6"/>
  <c r="G377" i="6"/>
  <c r="G40" i="6"/>
  <c r="G146" i="6"/>
  <c r="G268" i="6"/>
  <c r="G378" i="6"/>
  <c r="G41" i="6"/>
  <c r="G147" i="6"/>
  <c r="G379" i="6"/>
  <c r="G42" i="6"/>
  <c r="G148" i="6"/>
  <c r="G269" i="6"/>
  <c r="G380" i="6"/>
  <c r="G270" i="6"/>
  <c r="G381" i="6"/>
  <c r="G43" i="6"/>
  <c r="G149" i="6"/>
  <c r="G271" i="6"/>
  <c r="G382" i="6"/>
  <c r="G44" i="6"/>
  <c r="G150" i="6"/>
  <c r="G272" i="6"/>
  <c r="G383" i="6"/>
  <c r="G45" i="6"/>
  <c r="G151" i="6"/>
  <c r="G273" i="6"/>
  <c r="G384" i="6"/>
  <c r="G46" i="6"/>
  <c r="G152" i="6"/>
  <c r="G274" i="6"/>
  <c r="G385" i="6"/>
  <c r="G47" i="6"/>
  <c r="G153" i="6"/>
  <c r="G275" i="6"/>
  <c r="G386" i="6"/>
  <c r="G48" i="6"/>
  <c r="G154" i="6"/>
  <c r="G276" i="6"/>
  <c r="G387" i="6"/>
  <c r="G49" i="6"/>
  <c r="G155" i="6"/>
  <c r="G277" i="6"/>
  <c r="G388" i="6"/>
  <c r="G50" i="6"/>
  <c r="G156" i="6"/>
  <c r="G278" i="6"/>
  <c r="G389" i="6"/>
  <c r="G51" i="6"/>
  <c r="G157" i="6"/>
  <c r="G279" i="6"/>
  <c r="G390" i="6"/>
  <c r="G52" i="6"/>
  <c r="G158" i="6"/>
  <c r="G280" i="6"/>
  <c r="G391" i="6"/>
  <c r="G53" i="6"/>
  <c r="G159" i="6"/>
  <c r="G281" i="6"/>
  <c r="G392" i="6"/>
  <c r="G160" i="6"/>
  <c r="G282" i="6"/>
  <c r="G54" i="6"/>
  <c r="G161" i="6"/>
  <c r="G283" i="6"/>
  <c r="G393" i="6"/>
  <c r="G55" i="6"/>
  <c r="G162" i="6"/>
  <c r="G284" i="6"/>
  <c r="G394" i="6"/>
  <c r="G56" i="6"/>
  <c r="G163" i="6"/>
  <c r="G285" i="6"/>
  <c r="G395" i="6"/>
  <c r="G164" i="6"/>
  <c r="G286" i="6"/>
  <c r="G396" i="6"/>
  <c r="G57" i="6"/>
  <c r="G165" i="6"/>
  <c r="G287" i="6"/>
  <c r="G397" i="6"/>
  <c r="G58" i="6"/>
  <c r="G166" i="6"/>
  <c r="G288" i="6"/>
  <c r="G398" i="6"/>
  <c r="G59" i="6"/>
  <c r="G167" i="6"/>
  <c r="G289" i="6"/>
  <c r="G399" i="6"/>
  <c r="G290" i="6"/>
  <c r="G400" i="6"/>
  <c r="G60" i="6"/>
  <c r="G168" i="6"/>
  <c r="G291" i="6"/>
  <c r="G401" i="6"/>
  <c r="G61" i="6"/>
  <c r="G169" i="6"/>
  <c r="G292" i="6"/>
  <c r="G402" i="6"/>
  <c r="G62" i="6"/>
  <c r="G170" i="6"/>
  <c r="G293" i="6"/>
  <c r="G403" i="6"/>
  <c r="G63" i="6"/>
  <c r="G171" i="6"/>
  <c r="G404" i="6"/>
  <c r="G64" i="6"/>
  <c r="G172" i="6"/>
  <c r="G294" i="6"/>
  <c r="G405" i="6"/>
  <c r="G65" i="6"/>
  <c r="G173" i="6"/>
  <c r="G295" i="6"/>
  <c r="G406" i="6"/>
  <c r="G66" i="6"/>
  <c r="G174" i="6"/>
  <c r="G296" i="6"/>
  <c r="G407" i="6"/>
  <c r="G67" i="6"/>
  <c r="G297" i="6"/>
  <c r="G408" i="6"/>
  <c r="G68" i="6"/>
  <c r="G175" i="6"/>
  <c r="G298" i="6"/>
  <c r="G409" i="6"/>
  <c r="G69" i="6"/>
  <c r="G176" i="6"/>
  <c r="G299" i="6"/>
  <c r="G410" i="6"/>
  <c r="G70" i="6"/>
  <c r="G177" i="6"/>
  <c r="G300" i="6"/>
  <c r="G411" i="6"/>
  <c r="G178" i="6"/>
  <c r="G301" i="6"/>
  <c r="G412" i="6"/>
  <c r="G71" i="6"/>
  <c r="G179" i="6"/>
  <c r="G302" i="6"/>
  <c r="G413" i="6"/>
  <c r="G72" i="6"/>
  <c r="G180" i="6"/>
  <c r="G303" i="6"/>
  <c r="G414" i="6"/>
  <c r="G73" i="6"/>
  <c r="G181" i="6"/>
  <c r="G304" i="6"/>
  <c r="G415" i="6"/>
  <c r="G74" i="6"/>
  <c r="G182" i="6"/>
  <c r="G305" i="6"/>
  <c r="G416" i="6"/>
  <c r="G75" i="6"/>
  <c r="G183" i="6"/>
  <c r="G306" i="6"/>
  <c r="G417" i="6"/>
  <c r="G76" i="6"/>
  <c r="G184" i="6"/>
  <c r="G307" i="6"/>
  <c r="G418" i="6"/>
  <c r="G77" i="6"/>
  <c r="G185" i="6"/>
  <c r="G308" i="6"/>
  <c r="G419" i="6"/>
  <c r="G186" i="6"/>
  <c r="G420" i="6"/>
  <c r="G78" i="6"/>
  <c r="G187" i="6"/>
  <c r="G309" i="6"/>
  <c r="G421" i="6"/>
  <c r="G79" i="6"/>
  <c r="G188" i="6"/>
  <c r="G310" i="6"/>
  <c r="G422" i="6"/>
  <c r="G80" i="6"/>
  <c r="G189" i="6"/>
  <c r="G311" i="6"/>
  <c r="G423" i="6"/>
  <c r="G81" i="6"/>
  <c r="G190" i="6"/>
  <c r="G424" i="6"/>
  <c r="G82" i="6"/>
  <c r="G191" i="6"/>
  <c r="G312" i="6"/>
  <c r="G425" i="6"/>
  <c r="G83" i="6"/>
  <c r="G192" i="6"/>
  <c r="G313" i="6"/>
  <c r="G426" i="6"/>
  <c r="G84" i="6"/>
  <c r="G193" i="6"/>
  <c r="G314" i="6"/>
  <c r="G427" i="6"/>
  <c r="G85" i="6"/>
  <c r="G315" i="6"/>
  <c r="G428" i="6"/>
  <c r="G86" i="6"/>
  <c r="G194" i="6"/>
  <c r="G316" i="6"/>
  <c r="G429" i="6"/>
  <c r="G87" i="6"/>
  <c r="G195" i="6"/>
  <c r="G317" i="6"/>
  <c r="G430" i="6"/>
  <c r="G88" i="6"/>
  <c r="G196" i="6"/>
  <c r="G318" i="6"/>
  <c r="G431" i="6"/>
  <c r="G319" i="6"/>
  <c r="G432" i="6"/>
  <c r="G89" i="6"/>
  <c r="G197" i="6"/>
  <c r="G320" i="6"/>
  <c r="G433" i="6"/>
  <c r="G90" i="6"/>
  <c r="G198" i="6"/>
  <c r="G321" i="6"/>
  <c r="G434" i="6"/>
  <c r="G91" i="6"/>
  <c r="G199" i="6"/>
  <c r="G322" i="6"/>
  <c r="G435" i="6"/>
  <c r="G92" i="6"/>
  <c r="G323" i="6"/>
  <c r="G436" i="6"/>
  <c r="G93" i="6"/>
  <c r="G200" i="6"/>
  <c r="G324" i="6"/>
  <c r="G437" i="6"/>
  <c r="G94" i="6"/>
  <c r="G201" i="6"/>
  <c r="G325" i="6"/>
  <c r="G438" i="6"/>
  <c r="G95" i="6"/>
  <c r="G202" i="6"/>
  <c r="G326" i="6"/>
  <c r="G439" i="6"/>
  <c r="G96" i="6"/>
  <c r="G203" i="6"/>
  <c r="G327" i="6"/>
  <c r="G440" i="6"/>
  <c r="G97" i="6"/>
  <c r="G204" i="6"/>
  <c r="G328" i="6"/>
  <c r="G441" i="6"/>
  <c r="G98" i="6"/>
  <c r="G205" i="6"/>
  <c r="G329" i="6"/>
  <c r="G442" i="6"/>
  <c r="G99" i="6"/>
  <c r="G206" i="6"/>
  <c r="G330" i="6"/>
  <c r="G443" i="6"/>
  <c r="G100" i="6"/>
  <c r="G207" i="6"/>
  <c r="G331" i="6"/>
  <c r="G101" i="6"/>
  <c r="G208" i="6"/>
  <c r="G332" i="6"/>
  <c r="G444" i="6"/>
  <c r="G102" i="6"/>
  <c r="G209" i="6"/>
  <c r="G333" i="6"/>
  <c r="G445" i="6"/>
  <c r="G103" i="6"/>
  <c r="G210" i="6"/>
  <c r="G334" i="6"/>
  <c r="G446" i="6"/>
  <c r="G211" i="6"/>
  <c r="G335" i="6"/>
  <c r="G447" i="6"/>
  <c r="G104" i="6"/>
  <c r="G212" i="6"/>
  <c r="G336" i="6"/>
  <c r="G448" i="6"/>
  <c r="G105" i="6"/>
  <c r="G213" i="6"/>
  <c r="G337" i="6"/>
  <c r="G449" i="6"/>
  <c r="G106" i="6"/>
  <c r="G214" i="6"/>
  <c r="G338" i="6"/>
  <c r="G450" i="6"/>
  <c r="G107" i="6"/>
  <c r="G215" i="6"/>
  <c r="G339" i="6"/>
  <c r="G451" i="6"/>
  <c r="G108" i="6"/>
  <c r="G216" i="6"/>
  <c r="G340" i="6"/>
  <c r="G452" i="6"/>
  <c r="G217" i="6"/>
  <c r="G341" i="6"/>
  <c r="G453" i="6"/>
  <c r="C467" i="3" l="1"/>
  <c r="D467" i="3" s="1"/>
  <c r="C463" i="3"/>
  <c r="D463" i="3" s="1"/>
  <c r="C459" i="3"/>
  <c r="D459" i="3" s="1"/>
  <c r="C455" i="3"/>
  <c r="D455" i="3" s="1"/>
  <c r="C466" i="3"/>
  <c r="D466" i="3" s="1"/>
  <c r="C462" i="3"/>
  <c r="D462" i="3" s="1"/>
  <c r="C458" i="3"/>
  <c r="D458" i="3" s="1"/>
  <c r="C454" i="3"/>
  <c r="D454" i="3" s="1"/>
  <c r="C465" i="3"/>
  <c r="D465" i="3" s="1"/>
  <c r="C461" i="3"/>
  <c r="D461" i="3" s="1"/>
  <c r="C457" i="3"/>
  <c r="D457" i="3" s="1"/>
  <c r="C453" i="3"/>
  <c r="D453" i="3" s="1"/>
  <c r="C464" i="3"/>
  <c r="D464" i="3" s="1"/>
  <c r="C460" i="3"/>
  <c r="D460" i="3" s="1"/>
  <c r="C456" i="3"/>
  <c r="D456" i="3" s="1"/>
  <c r="B468" i="3"/>
  <c r="C371" i="3"/>
  <c r="D371" i="3" s="1"/>
  <c r="C375" i="3"/>
  <c r="D375" i="3" s="1"/>
  <c r="C380" i="3"/>
  <c r="D380" i="3" s="1"/>
  <c r="C386" i="3"/>
  <c r="D386" i="3" s="1"/>
  <c r="C391" i="3"/>
  <c r="C396" i="3"/>
  <c r="D396" i="3" s="1"/>
  <c r="C402" i="3"/>
  <c r="D402" i="3" s="1"/>
  <c r="C407" i="3"/>
  <c r="D407" i="3" s="1"/>
  <c r="C412" i="3"/>
  <c r="C418" i="3"/>
  <c r="D418" i="3" s="1"/>
  <c r="C424" i="3"/>
  <c r="D424" i="3" s="1"/>
  <c r="C431" i="3"/>
  <c r="D431" i="3" s="1"/>
  <c r="C438" i="3"/>
  <c r="C443" i="3"/>
  <c r="D443" i="3" s="1"/>
  <c r="C448" i="3"/>
  <c r="D448" i="3" s="1"/>
  <c r="C183" i="3"/>
  <c r="D183" i="3" s="1"/>
  <c r="C199" i="3"/>
  <c r="C219" i="3"/>
  <c r="D219" i="3" s="1"/>
  <c r="C235" i="3"/>
  <c r="D235" i="3" s="1"/>
  <c r="C251" i="3"/>
  <c r="D251" i="3" s="1"/>
  <c r="C263" i="3"/>
  <c r="C274" i="3"/>
  <c r="D274" i="3" s="1"/>
  <c r="C283" i="3"/>
  <c r="D283" i="3" s="1"/>
  <c r="C295" i="3"/>
  <c r="D295" i="3" s="1"/>
  <c r="C306" i="3"/>
  <c r="C316" i="3"/>
  <c r="D316" i="3" s="1"/>
  <c r="C331" i="3"/>
  <c r="D331" i="3" s="1"/>
  <c r="C338" i="3"/>
  <c r="D338" i="3" s="1"/>
  <c r="C344" i="3"/>
  <c r="C55" i="3"/>
  <c r="D55" i="3" s="1"/>
  <c r="C71" i="3"/>
  <c r="D71" i="3" s="1"/>
  <c r="C87" i="3"/>
  <c r="D87" i="3" s="1"/>
  <c r="C106" i="3"/>
  <c r="C123" i="3"/>
  <c r="D123" i="3" s="1"/>
  <c r="C139" i="3"/>
  <c r="D139" i="3" s="1"/>
  <c r="C152" i="3"/>
  <c r="D152" i="3" s="1"/>
  <c r="C167" i="3"/>
  <c r="C74" i="3"/>
  <c r="D74" i="3" s="1"/>
  <c r="C142" i="3"/>
  <c r="D142" i="3" s="1"/>
  <c r="C202" i="3"/>
  <c r="D202" i="3" s="1"/>
  <c r="C266" i="3"/>
  <c r="C307" i="3"/>
  <c r="D307" i="3" s="1"/>
  <c r="C346" i="3"/>
  <c r="D346" i="3" s="1"/>
  <c r="C356" i="3"/>
  <c r="D356" i="3" s="1"/>
  <c r="C365" i="3"/>
  <c r="C374" i="3"/>
  <c r="D374" i="3" s="1"/>
  <c r="C384" i="3"/>
  <c r="D384" i="3" s="1"/>
  <c r="C395" i="3"/>
  <c r="D395" i="3" s="1"/>
  <c r="C406" i="3"/>
  <c r="D406" i="3" s="1"/>
  <c r="C416" i="3"/>
  <c r="D416" i="3" s="1"/>
  <c r="C429" i="3"/>
  <c r="D429" i="3" s="1"/>
  <c r="C442" i="3"/>
  <c r="D442" i="3" s="1"/>
  <c r="C30" i="3"/>
  <c r="C90" i="3"/>
  <c r="D90" i="3" s="1"/>
  <c r="C155" i="3"/>
  <c r="D155" i="3" s="1"/>
  <c r="C222" i="3"/>
  <c r="D222" i="3" s="1"/>
  <c r="C275" i="3"/>
  <c r="C321" i="3"/>
  <c r="C350" i="3"/>
  <c r="D350" i="3" s="1"/>
  <c r="C360" i="3"/>
  <c r="D360" i="3" s="1"/>
  <c r="C368" i="3"/>
  <c r="C378" i="3"/>
  <c r="D378" i="3" s="1"/>
  <c r="C388" i="3"/>
  <c r="D388" i="3" s="1"/>
  <c r="C399" i="3"/>
  <c r="D399" i="3" s="1"/>
  <c r="C410" i="3"/>
  <c r="D410" i="3" s="1"/>
  <c r="C420" i="3"/>
  <c r="D420" i="3" s="1"/>
  <c r="C434" i="3"/>
  <c r="D434" i="3" s="1"/>
  <c r="C446" i="3"/>
  <c r="D446" i="3" s="1"/>
  <c r="C108" i="3"/>
  <c r="D108" i="3" s="1"/>
  <c r="C110" i="3"/>
  <c r="D110" i="3" s="1"/>
  <c r="C170" i="3"/>
  <c r="D170" i="3" s="1"/>
  <c r="C238" i="3"/>
  <c r="D238" i="3" s="1"/>
  <c r="C287" i="3"/>
  <c r="C333" i="3"/>
  <c r="D333" i="3" s="1"/>
  <c r="C351" i="3"/>
  <c r="D351" i="3" s="1"/>
  <c r="C361" i="3"/>
  <c r="D361" i="3" s="1"/>
  <c r="C369" i="3"/>
  <c r="C379" i="3"/>
  <c r="D379" i="3" s="1"/>
  <c r="C390" i="3"/>
  <c r="D390" i="3" s="1"/>
  <c r="C400" i="3"/>
  <c r="D400" i="3" s="1"/>
  <c r="C411" i="3"/>
  <c r="C423" i="3"/>
  <c r="D423" i="3" s="1"/>
  <c r="C436" i="3"/>
  <c r="D436" i="3" s="1"/>
  <c r="C447" i="3"/>
  <c r="D447" i="3" s="1"/>
  <c r="C58" i="3"/>
  <c r="C126" i="3"/>
  <c r="D126" i="3" s="1"/>
  <c r="C186" i="3"/>
  <c r="D186" i="3" s="1"/>
  <c r="C253" i="3"/>
  <c r="D253" i="3" s="1"/>
  <c r="C298" i="3"/>
  <c r="D298" i="3" s="1"/>
  <c r="C339" i="3"/>
  <c r="D339" i="3" s="1"/>
  <c r="C355" i="3"/>
  <c r="D355" i="3" s="1"/>
  <c r="C364" i="3"/>
  <c r="D364" i="3" s="1"/>
  <c r="C372" i="3"/>
  <c r="C383" i="3"/>
  <c r="D383" i="3" s="1"/>
  <c r="C394" i="3"/>
  <c r="D394" i="3" s="1"/>
  <c r="C404" i="3"/>
  <c r="D404" i="3" s="1"/>
  <c r="C415" i="3"/>
  <c r="C428" i="3"/>
  <c r="D428" i="3" s="1"/>
  <c r="C440" i="3"/>
  <c r="D440" i="3" s="1"/>
  <c r="C451" i="3"/>
  <c r="D451" i="3" s="1"/>
  <c r="C22" i="3"/>
  <c r="D22" i="3" s="1"/>
  <c r="D438" i="3"/>
  <c r="D306" i="3"/>
  <c r="D266" i="3"/>
  <c r="C40" i="3"/>
  <c r="D40" i="3" s="1"/>
  <c r="C4" i="3"/>
  <c r="D4" i="3" s="1"/>
  <c r="C8" i="3"/>
  <c r="D8" i="3" s="1"/>
  <c r="C12" i="3"/>
  <c r="D12" i="3" s="1"/>
  <c r="C16" i="3"/>
  <c r="D16" i="3" s="1"/>
  <c r="C20" i="3"/>
  <c r="D20" i="3" s="1"/>
  <c r="C24" i="3"/>
  <c r="D24" i="3" s="1"/>
  <c r="C28" i="3"/>
  <c r="D28" i="3" s="1"/>
  <c r="C32" i="3"/>
  <c r="D32" i="3" s="1"/>
  <c r="C35" i="3"/>
  <c r="D35" i="3" s="1"/>
  <c r="C38" i="3"/>
  <c r="D38" i="3" s="1"/>
  <c r="C41" i="3"/>
  <c r="D41" i="3" s="1"/>
  <c r="C44" i="3"/>
  <c r="D44" i="3" s="1"/>
  <c r="C48" i="3"/>
  <c r="D48" i="3" s="1"/>
  <c r="C52" i="3"/>
  <c r="D52" i="3" s="1"/>
  <c r="C56" i="3"/>
  <c r="D56" i="3" s="1"/>
  <c r="C60" i="3"/>
  <c r="D60" i="3" s="1"/>
  <c r="C64" i="3"/>
  <c r="D64" i="3" s="1"/>
  <c r="C68" i="3"/>
  <c r="D68" i="3" s="1"/>
  <c r="C72" i="3"/>
  <c r="D72" i="3" s="1"/>
  <c r="C76" i="3"/>
  <c r="D76" i="3" s="1"/>
  <c r="C80" i="3"/>
  <c r="D80" i="3" s="1"/>
  <c r="C84" i="3"/>
  <c r="D84" i="3" s="1"/>
  <c r="C88" i="3"/>
  <c r="D88" i="3" s="1"/>
  <c r="C92" i="3"/>
  <c r="D92" i="3" s="1"/>
  <c r="C97" i="3"/>
  <c r="D97" i="3" s="1"/>
  <c r="C102" i="3"/>
  <c r="D102" i="3" s="1"/>
  <c r="C107" i="3"/>
  <c r="D107" i="3" s="1"/>
  <c r="C112" i="3"/>
  <c r="D112" i="3" s="1"/>
  <c r="C116" i="3"/>
  <c r="D116" i="3" s="1"/>
  <c r="C120" i="3"/>
  <c r="D120" i="3" s="1"/>
  <c r="C124" i="3"/>
  <c r="D124" i="3" s="1"/>
  <c r="C128" i="3"/>
  <c r="D128" i="3" s="1"/>
  <c r="C132" i="3"/>
  <c r="D132" i="3" s="1"/>
  <c r="C136" i="3"/>
  <c r="D136" i="3" s="1"/>
  <c r="C140" i="3"/>
  <c r="D140" i="3" s="1"/>
  <c r="C144" i="3"/>
  <c r="D144" i="3" s="1"/>
  <c r="C147" i="3"/>
  <c r="D147" i="3" s="1"/>
  <c r="C150" i="3"/>
  <c r="D150" i="3" s="1"/>
  <c r="C153" i="3"/>
  <c r="D153" i="3" s="1"/>
  <c r="C156" i="3"/>
  <c r="D156" i="3" s="1"/>
  <c r="C160" i="3"/>
  <c r="D160" i="3" s="1"/>
  <c r="C164" i="3"/>
  <c r="D164" i="3" s="1"/>
  <c r="C168" i="3"/>
  <c r="D168" i="3" s="1"/>
  <c r="C172" i="3"/>
  <c r="D172" i="3" s="1"/>
  <c r="C176" i="3"/>
  <c r="D176" i="3" s="1"/>
  <c r="C180" i="3"/>
  <c r="D180" i="3" s="1"/>
  <c r="C184" i="3"/>
  <c r="D184" i="3" s="1"/>
  <c r="C188" i="3"/>
  <c r="D188" i="3" s="1"/>
  <c r="C192" i="3"/>
  <c r="D192" i="3" s="1"/>
  <c r="C196" i="3"/>
  <c r="D196" i="3" s="1"/>
  <c r="C200" i="3"/>
  <c r="D200" i="3" s="1"/>
  <c r="C204" i="3"/>
  <c r="D204" i="3" s="1"/>
  <c r="C210" i="3"/>
  <c r="D210" i="3" s="1"/>
  <c r="C215" i="3"/>
  <c r="D215" i="3" s="1"/>
  <c r="C220" i="3"/>
  <c r="D220" i="3" s="1"/>
  <c r="C224" i="3"/>
  <c r="D224" i="3" s="1"/>
  <c r="C228" i="3"/>
  <c r="D228" i="3" s="1"/>
  <c r="C232" i="3"/>
  <c r="D232" i="3" s="1"/>
  <c r="C236" i="3"/>
  <c r="D236" i="3" s="1"/>
  <c r="C240" i="3"/>
  <c r="D240" i="3" s="1"/>
  <c r="C244" i="3"/>
  <c r="D244" i="3" s="1"/>
  <c r="C248" i="3"/>
  <c r="D248" i="3" s="1"/>
  <c r="C312" i="3"/>
  <c r="D312" i="3" s="1"/>
  <c r="C317" i="3"/>
  <c r="D317" i="3" s="1"/>
  <c r="C258" i="3"/>
  <c r="D258" i="3" s="1"/>
  <c r="C261" i="3"/>
  <c r="D261" i="3" s="1"/>
  <c r="C264" i="3"/>
  <c r="D264" i="3" s="1"/>
  <c r="C268" i="3"/>
  <c r="D268" i="3" s="1"/>
  <c r="C272" i="3"/>
  <c r="D272" i="3" s="1"/>
  <c r="C276" i="3"/>
  <c r="D276" i="3" s="1"/>
  <c r="C280" i="3"/>
  <c r="D280" i="3" s="1"/>
  <c r="C284" i="3"/>
  <c r="D284" i="3" s="1"/>
  <c r="C288" i="3"/>
  <c r="D288" i="3" s="1"/>
  <c r="C292" i="3"/>
  <c r="D292" i="3" s="1"/>
  <c r="C296" i="3"/>
  <c r="D296" i="3" s="1"/>
  <c r="C300" i="3"/>
  <c r="D300" i="3" s="1"/>
  <c r="C304" i="3"/>
  <c r="D304" i="3" s="1"/>
  <c r="C308" i="3"/>
  <c r="D308" i="3" s="1"/>
  <c r="C313" i="3"/>
  <c r="D313" i="3" s="1"/>
  <c r="C318" i="3"/>
  <c r="D318" i="3" s="1"/>
  <c r="C323" i="3"/>
  <c r="D323" i="3" s="1"/>
  <c r="C328" i="3"/>
  <c r="D328" i="3" s="1"/>
  <c r="C332" i="3"/>
  <c r="D332" i="3" s="1"/>
  <c r="C336" i="3"/>
  <c r="D336" i="3" s="1"/>
  <c r="C340" i="3"/>
  <c r="D340" i="3" s="1"/>
  <c r="C5" i="3"/>
  <c r="D5" i="3" s="1"/>
  <c r="C9" i="3"/>
  <c r="D9" i="3" s="1"/>
  <c r="C13" i="3"/>
  <c r="D13" i="3" s="1"/>
  <c r="C17" i="3"/>
  <c r="D17" i="3" s="1"/>
  <c r="C21" i="3"/>
  <c r="D21" i="3" s="1"/>
  <c r="C25" i="3"/>
  <c r="D25" i="3" s="1"/>
  <c r="C29" i="3"/>
  <c r="D29" i="3" s="1"/>
  <c r="C93" i="3"/>
  <c r="D93" i="3" s="1"/>
  <c r="C98" i="3"/>
  <c r="D98" i="3" s="1"/>
  <c r="C103" i="3"/>
  <c r="D103" i="3" s="1"/>
  <c r="C42" i="3"/>
  <c r="D42" i="3" s="1"/>
  <c r="C45" i="3"/>
  <c r="D45" i="3" s="1"/>
  <c r="C49" i="3"/>
  <c r="D49" i="3" s="1"/>
  <c r="C53" i="3"/>
  <c r="D53" i="3" s="1"/>
  <c r="C57" i="3"/>
  <c r="D57" i="3" s="1"/>
  <c r="C61" i="3"/>
  <c r="D61" i="3" s="1"/>
  <c r="C65" i="3"/>
  <c r="D65" i="3" s="1"/>
  <c r="C69" i="3"/>
  <c r="D69" i="3" s="1"/>
  <c r="C73" i="3"/>
  <c r="D73" i="3" s="1"/>
  <c r="C77" i="3"/>
  <c r="D77" i="3" s="1"/>
  <c r="C81" i="3"/>
  <c r="D81" i="3" s="1"/>
  <c r="C85" i="3"/>
  <c r="D85" i="3" s="1"/>
  <c r="C89" i="3"/>
  <c r="D89" i="3" s="1"/>
  <c r="C94" i="3"/>
  <c r="D94" i="3" s="1"/>
  <c r="C99" i="3"/>
  <c r="D99" i="3" s="1"/>
  <c r="C104" i="3"/>
  <c r="D104" i="3" s="1"/>
  <c r="C109" i="3"/>
  <c r="D109" i="3" s="1"/>
  <c r="C113" i="3"/>
  <c r="D113" i="3" s="1"/>
  <c r="C117" i="3"/>
  <c r="D117" i="3" s="1"/>
  <c r="C121" i="3"/>
  <c r="D121" i="3" s="1"/>
  <c r="C125" i="3"/>
  <c r="D125" i="3" s="1"/>
  <c r="C129" i="3"/>
  <c r="D129" i="3" s="1"/>
  <c r="C133" i="3"/>
  <c r="D133" i="3" s="1"/>
  <c r="C137" i="3"/>
  <c r="D137" i="3" s="1"/>
  <c r="C141" i="3"/>
  <c r="D141" i="3" s="1"/>
  <c r="C205" i="3"/>
  <c r="D205" i="3" s="1"/>
  <c r="C148" i="3"/>
  <c r="D148" i="3" s="1"/>
  <c r="C151" i="3"/>
  <c r="D151" i="3" s="1"/>
  <c r="C154" i="3"/>
  <c r="D154" i="3" s="1"/>
  <c r="C157" i="3"/>
  <c r="D157" i="3" s="1"/>
  <c r="C161" i="3"/>
  <c r="D161" i="3" s="1"/>
  <c r="C165" i="3"/>
  <c r="D165" i="3" s="1"/>
  <c r="C169" i="3"/>
  <c r="D169" i="3" s="1"/>
  <c r="C173" i="3"/>
  <c r="D173" i="3" s="1"/>
  <c r="C177" i="3"/>
  <c r="D177" i="3" s="1"/>
  <c r="C181" i="3"/>
  <c r="D181" i="3" s="1"/>
  <c r="C185" i="3"/>
  <c r="D185" i="3" s="1"/>
  <c r="C189" i="3"/>
  <c r="D189" i="3" s="1"/>
  <c r="C193" i="3"/>
  <c r="D193" i="3" s="1"/>
  <c r="C197" i="3"/>
  <c r="D197" i="3" s="1"/>
  <c r="C201" i="3"/>
  <c r="D201" i="3" s="1"/>
  <c r="C206" i="3"/>
  <c r="D206" i="3" s="1"/>
  <c r="C211" i="3"/>
  <c r="D211" i="3" s="1"/>
  <c r="C216" i="3"/>
  <c r="D216" i="3" s="1"/>
  <c r="C221" i="3"/>
  <c r="D221" i="3" s="1"/>
  <c r="C225" i="3"/>
  <c r="D225" i="3" s="1"/>
  <c r="C229" i="3"/>
  <c r="D229" i="3" s="1"/>
  <c r="C233" i="3"/>
  <c r="D233" i="3" s="1"/>
  <c r="C237" i="3"/>
  <c r="D237" i="3" s="1"/>
  <c r="C241" i="3"/>
  <c r="D241" i="3" s="1"/>
  <c r="C245" i="3"/>
  <c r="D245" i="3" s="1"/>
  <c r="C249" i="3"/>
  <c r="D249" i="3" s="1"/>
  <c r="C252" i="3"/>
  <c r="D252" i="3" s="1"/>
  <c r="C255" i="3"/>
  <c r="D255" i="3" s="1"/>
  <c r="C322" i="3"/>
  <c r="D322" i="3" s="1"/>
  <c r="C262" i="3"/>
  <c r="D262" i="3" s="1"/>
  <c r="C265" i="3"/>
  <c r="D265" i="3" s="1"/>
  <c r="C269" i="3"/>
  <c r="D269" i="3" s="1"/>
  <c r="C273" i="3"/>
  <c r="D273" i="3" s="1"/>
  <c r="C277" i="3"/>
  <c r="D277" i="3" s="1"/>
  <c r="C281" i="3"/>
  <c r="D281" i="3" s="1"/>
  <c r="C285" i="3"/>
  <c r="D285" i="3" s="1"/>
  <c r="C289" i="3"/>
  <c r="D289" i="3" s="1"/>
  <c r="C293" i="3"/>
  <c r="D293" i="3" s="1"/>
  <c r="C297" i="3"/>
  <c r="D297" i="3" s="1"/>
  <c r="C301" i="3"/>
  <c r="D301" i="3" s="1"/>
  <c r="C305" i="3"/>
  <c r="D305" i="3" s="1"/>
  <c r="C309" i="3"/>
  <c r="D309" i="3" s="1"/>
  <c r="C314" i="3"/>
  <c r="D314" i="3" s="1"/>
  <c r="C319" i="3"/>
  <c r="D319" i="3" s="1"/>
  <c r="C324" i="3"/>
  <c r="D324" i="3" s="1"/>
  <c r="C329" i="3"/>
  <c r="D329" i="3" s="1"/>
  <c r="C2" i="3"/>
  <c r="D2" i="3" s="1"/>
  <c r="C6" i="3"/>
  <c r="D6" i="3" s="1"/>
  <c r="C10" i="3"/>
  <c r="D10" i="3" s="1"/>
  <c r="C14" i="3"/>
  <c r="D14" i="3" s="1"/>
  <c r="C15" i="3"/>
  <c r="D15" i="3" s="1"/>
  <c r="C23" i="3"/>
  <c r="D23" i="3" s="1"/>
  <c r="C31" i="3"/>
  <c r="D31" i="3" s="1"/>
  <c r="C37" i="3"/>
  <c r="D37" i="3" s="1"/>
  <c r="C43" i="3"/>
  <c r="D43" i="3" s="1"/>
  <c r="C51" i="3"/>
  <c r="D51" i="3" s="1"/>
  <c r="C59" i="3"/>
  <c r="D59" i="3" s="1"/>
  <c r="C67" i="3"/>
  <c r="D67" i="3" s="1"/>
  <c r="C75" i="3"/>
  <c r="D75" i="3" s="1"/>
  <c r="C83" i="3"/>
  <c r="D83" i="3" s="1"/>
  <c r="C91" i="3"/>
  <c r="D91" i="3" s="1"/>
  <c r="C101" i="3"/>
  <c r="D101" i="3" s="1"/>
  <c r="C111" i="3"/>
  <c r="D111" i="3" s="1"/>
  <c r="C119" i="3"/>
  <c r="D119" i="3" s="1"/>
  <c r="C127" i="3"/>
  <c r="D127" i="3" s="1"/>
  <c r="C135" i="3"/>
  <c r="D135" i="3" s="1"/>
  <c r="C143" i="3"/>
  <c r="D143" i="3" s="1"/>
  <c r="C149" i="3"/>
  <c r="D149" i="3" s="1"/>
  <c r="C218" i="3"/>
  <c r="D218" i="3" s="1"/>
  <c r="C163" i="3"/>
  <c r="D163" i="3" s="1"/>
  <c r="C171" i="3"/>
  <c r="D171" i="3" s="1"/>
  <c r="C179" i="3"/>
  <c r="D179" i="3" s="1"/>
  <c r="C187" i="3"/>
  <c r="D187" i="3" s="1"/>
  <c r="C195" i="3"/>
  <c r="D195" i="3" s="1"/>
  <c r="C203" i="3"/>
  <c r="D203" i="3" s="1"/>
  <c r="C214" i="3"/>
  <c r="D214" i="3" s="1"/>
  <c r="C223" i="3"/>
  <c r="D223" i="3" s="1"/>
  <c r="C231" i="3"/>
  <c r="D231" i="3" s="1"/>
  <c r="C239" i="3"/>
  <c r="D239" i="3" s="1"/>
  <c r="C247" i="3"/>
  <c r="D247" i="3" s="1"/>
  <c r="C254" i="3"/>
  <c r="D254" i="3" s="1"/>
  <c r="C260" i="3"/>
  <c r="D260" i="3" s="1"/>
  <c r="C3" i="3"/>
  <c r="D3" i="3" s="1"/>
  <c r="C18" i="3"/>
  <c r="D18" i="3" s="1"/>
  <c r="C26" i="3"/>
  <c r="D26" i="3" s="1"/>
  <c r="C33" i="3"/>
  <c r="D33" i="3" s="1"/>
  <c r="C39" i="3"/>
  <c r="D39" i="3" s="1"/>
  <c r="C46" i="3"/>
  <c r="D46" i="3" s="1"/>
  <c r="C54" i="3"/>
  <c r="D54" i="3" s="1"/>
  <c r="C62" i="3"/>
  <c r="D62" i="3" s="1"/>
  <c r="C70" i="3"/>
  <c r="D70" i="3" s="1"/>
  <c r="C78" i="3"/>
  <c r="D78" i="3" s="1"/>
  <c r="C86" i="3"/>
  <c r="D86" i="3" s="1"/>
  <c r="C95" i="3"/>
  <c r="D95" i="3" s="1"/>
  <c r="C105" i="3"/>
  <c r="D105" i="3" s="1"/>
  <c r="C114" i="3"/>
  <c r="D114" i="3" s="1"/>
  <c r="C122" i="3"/>
  <c r="D122" i="3" s="1"/>
  <c r="C130" i="3"/>
  <c r="D130" i="3" s="1"/>
  <c r="C138" i="3"/>
  <c r="D138" i="3" s="1"/>
  <c r="C145" i="3"/>
  <c r="D145" i="3" s="1"/>
  <c r="C213" i="3"/>
  <c r="D213" i="3" s="1"/>
  <c r="C158" i="3"/>
  <c r="D158" i="3" s="1"/>
  <c r="C166" i="3"/>
  <c r="D166" i="3" s="1"/>
  <c r="C174" i="3"/>
  <c r="D174" i="3" s="1"/>
  <c r="C182" i="3"/>
  <c r="D182" i="3" s="1"/>
  <c r="C190" i="3"/>
  <c r="D190" i="3" s="1"/>
  <c r="C198" i="3"/>
  <c r="D198" i="3" s="1"/>
  <c r="C207" i="3"/>
  <c r="D207" i="3" s="1"/>
  <c r="C217" i="3"/>
  <c r="D217" i="3" s="1"/>
  <c r="C226" i="3"/>
  <c r="D226" i="3" s="1"/>
  <c r="C234" i="3"/>
  <c r="D234" i="3" s="1"/>
  <c r="C242" i="3"/>
  <c r="D242" i="3" s="1"/>
  <c r="C250" i="3"/>
  <c r="D250" i="3" s="1"/>
  <c r="C256" i="3"/>
  <c r="D256" i="3" s="1"/>
  <c r="C327" i="3"/>
  <c r="D327" i="3" s="1"/>
  <c r="C270" i="3"/>
  <c r="D270" i="3" s="1"/>
  <c r="C278" i="3"/>
  <c r="D278" i="3" s="1"/>
  <c r="C286" i="3"/>
  <c r="D286" i="3" s="1"/>
  <c r="C294" i="3"/>
  <c r="D294" i="3" s="1"/>
  <c r="C302" i="3"/>
  <c r="D302" i="3" s="1"/>
  <c r="C310" i="3"/>
  <c r="D310" i="3" s="1"/>
  <c r="C320" i="3"/>
  <c r="D320" i="3" s="1"/>
  <c r="C330" i="3"/>
  <c r="D330" i="3" s="1"/>
  <c r="C335" i="3"/>
  <c r="D335" i="3" s="1"/>
  <c r="C341" i="3"/>
  <c r="D341" i="3" s="1"/>
  <c r="C345" i="3"/>
  <c r="D345" i="3" s="1"/>
  <c r="C349" i="3"/>
  <c r="D349" i="3" s="1"/>
  <c r="C353" i="3"/>
  <c r="D353" i="3" s="1"/>
  <c r="C357" i="3"/>
  <c r="D357" i="3" s="1"/>
  <c r="C421" i="3"/>
  <c r="D421" i="3" s="1"/>
  <c r="C426" i="3"/>
  <c r="D426" i="3" s="1"/>
  <c r="C367" i="3"/>
  <c r="D367" i="3" s="1"/>
  <c r="C370" i="3"/>
  <c r="D370" i="3" s="1"/>
  <c r="C373" i="3"/>
  <c r="D373" i="3" s="1"/>
  <c r="C377" i="3"/>
  <c r="D377" i="3" s="1"/>
  <c r="C381" i="3"/>
  <c r="D381" i="3" s="1"/>
  <c r="C385" i="3"/>
  <c r="D385" i="3" s="1"/>
  <c r="C389" i="3"/>
  <c r="D389" i="3" s="1"/>
  <c r="C393" i="3"/>
  <c r="D393" i="3" s="1"/>
  <c r="C397" i="3"/>
  <c r="D397" i="3" s="1"/>
  <c r="C401" i="3"/>
  <c r="D401" i="3" s="1"/>
  <c r="C405" i="3"/>
  <c r="D405" i="3" s="1"/>
  <c r="C409" i="3"/>
  <c r="D409" i="3" s="1"/>
  <c r="C413" i="3"/>
  <c r="D413" i="3" s="1"/>
  <c r="C417" i="3"/>
  <c r="D417" i="3" s="1"/>
  <c r="C422" i="3"/>
  <c r="D422" i="3" s="1"/>
  <c r="C427" i="3"/>
  <c r="D427" i="3" s="1"/>
  <c r="C432" i="3"/>
  <c r="D432" i="3" s="1"/>
  <c r="C437" i="3"/>
  <c r="D437" i="3" s="1"/>
  <c r="C441" i="3"/>
  <c r="D441" i="3" s="1"/>
  <c r="C445" i="3"/>
  <c r="D445" i="3" s="1"/>
  <c r="C449" i="3"/>
  <c r="D449" i="3" s="1"/>
  <c r="C7" i="3"/>
  <c r="D7" i="3" s="1"/>
  <c r="C19" i="3"/>
  <c r="D19" i="3" s="1"/>
  <c r="C27" i="3"/>
  <c r="D27" i="3" s="1"/>
  <c r="D412" i="3"/>
  <c r="D372" i="3"/>
  <c r="D369" i="3"/>
  <c r="D344" i="3"/>
  <c r="C450" i="3"/>
  <c r="D450" i="3" s="1"/>
  <c r="C444" i="3"/>
  <c r="D444" i="3" s="1"/>
  <c r="C439" i="3"/>
  <c r="D439" i="3" s="1"/>
  <c r="C433" i="3"/>
  <c r="D433" i="3" s="1"/>
  <c r="C425" i="3"/>
  <c r="D425" i="3" s="1"/>
  <c r="C419" i="3"/>
  <c r="D419" i="3" s="1"/>
  <c r="C414" i="3"/>
  <c r="D414" i="3" s="1"/>
  <c r="C408" i="3"/>
  <c r="D408" i="3" s="1"/>
  <c r="C403" i="3"/>
  <c r="D403" i="3" s="1"/>
  <c r="C398" i="3"/>
  <c r="D398" i="3" s="1"/>
  <c r="C392" i="3"/>
  <c r="D392" i="3" s="1"/>
  <c r="C387" i="3"/>
  <c r="D387" i="3" s="1"/>
  <c r="C382" i="3"/>
  <c r="D382" i="3" s="1"/>
  <c r="C376" i="3"/>
  <c r="D376" i="3" s="1"/>
  <c r="C435" i="3"/>
  <c r="D435" i="3" s="1"/>
  <c r="C430" i="3"/>
  <c r="D430" i="3" s="1"/>
  <c r="C363" i="3"/>
  <c r="D363" i="3" s="1"/>
  <c r="C359" i="3"/>
  <c r="D359" i="3" s="1"/>
  <c r="C354" i="3"/>
  <c r="D354" i="3" s="1"/>
  <c r="C348" i="3"/>
  <c r="D348" i="3" s="1"/>
  <c r="C343" i="3"/>
  <c r="D343" i="3" s="1"/>
  <c r="C337" i="3"/>
  <c r="D337" i="3" s="1"/>
  <c r="C326" i="3"/>
  <c r="D326" i="3" s="1"/>
  <c r="C315" i="3"/>
  <c r="D315" i="3" s="1"/>
  <c r="C303" i="3"/>
  <c r="D303" i="3" s="1"/>
  <c r="C291" i="3"/>
  <c r="D291" i="3" s="1"/>
  <c r="C282" i="3"/>
  <c r="D282" i="3" s="1"/>
  <c r="C271" i="3"/>
  <c r="D271" i="3" s="1"/>
  <c r="C259" i="3"/>
  <c r="D259" i="3" s="1"/>
  <c r="C246" i="3"/>
  <c r="D246" i="3" s="1"/>
  <c r="C230" i="3"/>
  <c r="D230" i="3" s="1"/>
  <c r="C212" i="3"/>
  <c r="D212" i="3" s="1"/>
  <c r="C194" i="3"/>
  <c r="D194" i="3" s="1"/>
  <c r="C178" i="3"/>
  <c r="D178" i="3" s="1"/>
  <c r="C162" i="3"/>
  <c r="D162" i="3" s="1"/>
  <c r="C209" i="3"/>
  <c r="D209" i="3" s="1"/>
  <c r="C134" i="3"/>
  <c r="D134" i="3" s="1"/>
  <c r="C118" i="3"/>
  <c r="D118" i="3" s="1"/>
  <c r="C100" i="3"/>
  <c r="D100" i="3" s="1"/>
  <c r="C82" i="3"/>
  <c r="D82" i="3" s="1"/>
  <c r="C66" i="3"/>
  <c r="D66" i="3" s="1"/>
  <c r="C50" i="3"/>
  <c r="D50" i="3" s="1"/>
  <c r="C36" i="3"/>
  <c r="D36" i="3" s="1"/>
  <c r="C11" i="3"/>
  <c r="D11" i="3" s="1"/>
  <c r="D415" i="3"/>
  <c r="D411" i="3"/>
  <c r="D391" i="3"/>
  <c r="D368" i="3"/>
  <c r="D365" i="3"/>
  <c r="D321" i="3"/>
  <c r="D287" i="3"/>
  <c r="D275" i="3"/>
  <c r="D263" i="3"/>
  <c r="D199" i="3"/>
  <c r="D167" i="3"/>
  <c r="D106" i="3"/>
  <c r="C366" i="3"/>
  <c r="D366" i="3" s="1"/>
  <c r="C362" i="3"/>
  <c r="D362" i="3" s="1"/>
  <c r="C358" i="3"/>
  <c r="D358" i="3" s="1"/>
  <c r="C352" i="3"/>
  <c r="D352" i="3" s="1"/>
  <c r="C347" i="3"/>
  <c r="D347" i="3" s="1"/>
  <c r="C342" i="3"/>
  <c r="D342" i="3" s="1"/>
  <c r="C334" i="3"/>
  <c r="D334" i="3" s="1"/>
  <c r="C325" i="3"/>
  <c r="D325" i="3" s="1"/>
  <c r="C311" i="3"/>
  <c r="D311" i="3" s="1"/>
  <c r="C299" i="3"/>
  <c r="D299" i="3" s="1"/>
  <c r="C290" i="3"/>
  <c r="D290" i="3" s="1"/>
  <c r="C279" i="3"/>
  <c r="D279" i="3" s="1"/>
  <c r="C267" i="3"/>
  <c r="D267" i="3" s="1"/>
  <c r="C257" i="3"/>
  <c r="D257" i="3" s="1"/>
  <c r="C243" i="3"/>
  <c r="D243" i="3" s="1"/>
  <c r="C227" i="3"/>
  <c r="D227" i="3" s="1"/>
  <c r="C208" i="3"/>
  <c r="D208" i="3" s="1"/>
  <c r="C191" i="3"/>
  <c r="D191" i="3" s="1"/>
  <c r="C175" i="3"/>
  <c r="D175" i="3" s="1"/>
  <c r="C159" i="3"/>
  <c r="D159" i="3" s="1"/>
  <c r="C146" i="3"/>
  <c r="D146" i="3" s="1"/>
  <c r="C131" i="3"/>
  <c r="D131" i="3" s="1"/>
  <c r="C115" i="3"/>
  <c r="D115" i="3" s="1"/>
  <c r="C96" i="3"/>
  <c r="D96" i="3" s="1"/>
  <c r="C79" i="3"/>
  <c r="D79" i="3" s="1"/>
  <c r="C63" i="3"/>
  <c r="D63" i="3" s="1"/>
  <c r="C47" i="3"/>
  <c r="D47" i="3" s="1"/>
  <c r="C34" i="3"/>
  <c r="D34" i="3" s="1"/>
  <c r="D58" i="3"/>
  <c r="D30" i="3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E454" i="6" l="1"/>
  <c r="F454" i="6"/>
  <c r="C468" i="3"/>
  <c r="D468" i="3"/>
  <c r="J10038" i="1"/>
  <c r="I10038" i="1"/>
  <c r="H10038" i="1"/>
</calcChain>
</file>

<file path=xl/sharedStrings.xml><?xml version="1.0" encoding="utf-8"?>
<sst xmlns="http://schemas.openxmlformats.org/spreadsheetml/2006/main" count="71646" uniqueCount="39235">
  <si>
    <t>Date</t>
  </si>
  <si>
    <t>Product</t>
  </si>
  <si>
    <t>Order number</t>
  </si>
  <si>
    <t>Customer ID</t>
  </si>
  <si>
    <t>Post code</t>
  </si>
  <si>
    <t>Type</t>
  </si>
  <si>
    <t>Net £</t>
  </si>
  <si>
    <t>VAT £</t>
  </si>
  <si>
    <t>Gross £</t>
  </si>
  <si>
    <t>Total</t>
  </si>
  <si>
    <t>Region</t>
  </si>
  <si>
    <t>CUST74043</t>
  </si>
  <si>
    <t>Invoice</t>
  </si>
  <si>
    <t>Gizmo-657H</t>
  </si>
  <si>
    <t>ORD53173</t>
  </si>
  <si>
    <t>JX52 1TO</t>
  </si>
  <si>
    <t>Wales</t>
  </si>
  <si>
    <t>CUST50937</t>
  </si>
  <si>
    <t>Widget-708W</t>
  </si>
  <si>
    <t>ORD14217</t>
  </si>
  <si>
    <t>WD36 6OO</t>
  </si>
  <si>
    <t>England</t>
  </si>
  <si>
    <t>CUST94018</t>
  </si>
  <si>
    <t>Gadget-636I</t>
  </si>
  <si>
    <t>ORD49192</t>
  </si>
  <si>
    <t>LU52 8JM</t>
  </si>
  <si>
    <t>CUST29105</t>
  </si>
  <si>
    <t>Widget-527K</t>
  </si>
  <si>
    <t>ORD82689</t>
  </si>
  <si>
    <t>UR86 8BU</t>
  </si>
  <si>
    <t>CUST35826</t>
  </si>
  <si>
    <t>Gadget-662U</t>
  </si>
  <si>
    <t>ORD85895</t>
  </si>
  <si>
    <t>HZ48 3GR</t>
  </si>
  <si>
    <t>CUST15974</t>
  </si>
  <si>
    <t>Widget-471D</t>
  </si>
  <si>
    <t>ORD93372</t>
  </si>
  <si>
    <t>NB71 1MV</t>
  </si>
  <si>
    <t>CUST98861</t>
  </si>
  <si>
    <t>Gadget-253A</t>
  </si>
  <si>
    <t>ORD63616</t>
  </si>
  <si>
    <t>IK40 1AL</t>
  </si>
  <si>
    <t>CUST94365</t>
  </si>
  <si>
    <t>Credit note</t>
  </si>
  <si>
    <t>Gizmo-499J</t>
  </si>
  <si>
    <t>RET66133</t>
  </si>
  <si>
    <t>TD49 3ZN</t>
  </si>
  <si>
    <t>CUST83736</t>
  </si>
  <si>
    <t>Widget-484J</t>
  </si>
  <si>
    <t>ORD31210</t>
  </si>
  <si>
    <t>MI74 7DN</t>
  </si>
  <si>
    <t>CUST32219</t>
  </si>
  <si>
    <t>Gadget-264D</t>
  </si>
  <si>
    <t>ORD52585</t>
  </si>
  <si>
    <t>PW18 6QO</t>
  </si>
  <si>
    <t>CUST03281</t>
  </si>
  <si>
    <t>Gadget-834E</t>
  </si>
  <si>
    <t>ORD84941</t>
  </si>
  <si>
    <t>UM97 8QM</t>
  </si>
  <si>
    <t>Scotland</t>
  </si>
  <si>
    <t>CUST32152</t>
  </si>
  <si>
    <t>Widget-652L</t>
  </si>
  <si>
    <t>ORD01919</t>
  </si>
  <si>
    <t>BI59 6VU</t>
  </si>
  <si>
    <t>CUST99736</t>
  </si>
  <si>
    <t>Widget-546R</t>
  </si>
  <si>
    <t>RET70629</t>
  </si>
  <si>
    <t>NL36 3KD</t>
  </si>
  <si>
    <t>CUST60750</t>
  </si>
  <si>
    <t>Gadget-925N</t>
  </si>
  <si>
    <t>ORD92990</t>
  </si>
  <si>
    <t>VE03 8KI</t>
  </si>
  <si>
    <t>CUST68702</t>
  </si>
  <si>
    <t>Gizmo-561E</t>
  </si>
  <si>
    <t>ORD24840</t>
  </si>
  <si>
    <t>UG43 1TN</t>
  </si>
  <si>
    <t>CUST18862</t>
  </si>
  <si>
    <t>Widget-282H</t>
  </si>
  <si>
    <t>ORD71157</t>
  </si>
  <si>
    <t>WT45 5FP</t>
  </si>
  <si>
    <t>CUST74323</t>
  </si>
  <si>
    <t>Thimble-685A</t>
  </si>
  <si>
    <t>ORD00021</t>
  </si>
  <si>
    <t>MF22 2BC</t>
  </si>
  <si>
    <t>CUST99157</t>
  </si>
  <si>
    <t>Gizmo-711I</t>
  </si>
  <si>
    <t>ORD18693</t>
  </si>
  <si>
    <t>EW46 6FD</t>
  </si>
  <si>
    <t>CUST36500</t>
  </si>
  <si>
    <t>Thimble-428C</t>
  </si>
  <si>
    <t>ORD90611</t>
  </si>
  <si>
    <t>NI67 4LY</t>
  </si>
  <si>
    <t>CUST12428</t>
  </si>
  <si>
    <t>Thimble-520H</t>
  </si>
  <si>
    <t>ORD00442</t>
  </si>
  <si>
    <t>JV67 3RO</t>
  </si>
  <si>
    <t>CUST97149</t>
  </si>
  <si>
    <t>Gizmo-099Z</t>
  </si>
  <si>
    <t>ORD55720</t>
  </si>
  <si>
    <t>HX11 6WH</t>
  </si>
  <si>
    <t>CUST24083</t>
  </si>
  <si>
    <t>Gizmo-833P</t>
  </si>
  <si>
    <t>ORD02340</t>
  </si>
  <si>
    <t>LB53 5BE</t>
  </si>
  <si>
    <t>CUST31724</t>
  </si>
  <si>
    <t>Gadget-361U</t>
  </si>
  <si>
    <t>ORD84003</t>
  </si>
  <si>
    <t>HI17 4TH</t>
  </si>
  <si>
    <t>CUST66772</t>
  </si>
  <si>
    <t>Widget-791Q</t>
  </si>
  <si>
    <t>ORD95921</t>
  </si>
  <si>
    <t>KX98 3IB</t>
  </si>
  <si>
    <t>CUST98341</t>
  </si>
  <si>
    <t>Gadget-875G</t>
  </si>
  <si>
    <t>ORD56807</t>
  </si>
  <si>
    <t>PE67 1IA</t>
  </si>
  <si>
    <t>CUST71108</t>
  </si>
  <si>
    <t>Thimble-922J</t>
  </si>
  <si>
    <t>ORD33615</t>
  </si>
  <si>
    <t>VQ85 6VC</t>
  </si>
  <si>
    <t>CUST15822</t>
  </si>
  <si>
    <t>Gadget-902R</t>
  </si>
  <si>
    <t>ORD35184</t>
  </si>
  <si>
    <t>MM29 9AT</t>
  </si>
  <si>
    <t>CUST92296</t>
  </si>
  <si>
    <t>Gadget-894N</t>
  </si>
  <si>
    <t>ORD12778</t>
  </si>
  <si>
    <t>IM75 3HI</t>
  </si>
  <si>
    <t>CUST53651</t>
  </si>
  <si>
    <t>Gadget-581T</t>
  </si>
  <si>
    <t>ORD02348</t>
  </si>
  <si>
    <t>JM01 0OY</t>
  </si>
  <si>
    <t>CUST76651</t>
  </si>
  <si>
    <t>Thimble-196Z</t>
  </si>
  <si>
    <t>ORD35404</t>
  </si>
  <si>
    <t>OM73 4RV</t>
  </si>
  <si>
    <t>CUST84462</t>
  </si>
  <si>
    <t>Thimble-981B</t>
  </si>
  <si>
    <t>ORD07727</t>
  </si>
  <si>
    <t>JF15 0LK</t>
  </si>
  <si>
    <t>CUST60233</t>
  </si>
  <si>
    <t>Widget-957A</t>
  </si>
  <si>
    <t>ORD10667</t>
  </si>
  <si>
    <t>CV96 3EO</t>
  </si>
  <si>
    <t>CUST41992</t>
  </si>
  <si>
    <t>Thimble-260E</t>
  </si>
  <si>
    <t>ORD56133</t>
  </si>
  <si>
    <t>DQ43 5WA</t>
  </si>
  <si>
    <t>CUST47136</t>
  </si>
  <si>
    <t>Gadget-414V</t>
  </si>
  <si>
    <t>ORD44781</t>
  </si>
  <si>
    <t>UJ14 1JL</t>
  </si>
  <si>
    <t>CUST31383</t>
  </si>
  <si>
    <t>Thimble-214R</t>
  </si>
  <si>
    <t>ORD55308</t>
  </si>
  <si>
    <t>JW17 8KD</t>
  </si>
  <si>
    <t>CUST95628</t>
  </si>
  <si>
    <t>Gizmo-125U</t>
  </si>
  <si>
    <t>ORD48714</t>
  </si>
  <si>
    <t>AK99 0WC</t>
  </si>
  <si>
    <t>CUST78766</t>
  </si>
  <si>
    <t>Gizmo-980E</t>
  </si>
  <si>
    <t>ORD89154</t>
  </si>
  <si>
    <t>FP43 5KH</t>
  </si>
  <si>
    <t>CUST19644</t>
  </si>
  <si>
    <t>Gizmo-559Y</t>
  </si>
  <si>
    <t>ORD08621</t>
  </si>
  <si>
    <t>LN03 7QV</t>
  </si>
  <si>
    <t>CUST90580</t>
  </si>
  <si>
    <t>Thimble-928C</t>
  </si>
  <si>
    <t>ORD50095</t>
  </si>
  <si>
    <t>TJ16 2BZ</t>
  </si>
  <si>
    <t>CUST43688</t>
  </si>
  <si>
    <t>Gizmo-446F</t>
  </si>
  <si>
    <t>ORD87045</t>
  </si>
  <si>
    <t>ZN46 8JU</t>
  </si>
  <si>
    <t>CUST69687</t>
  </si>
  <si>
    <t>Thimble-797N</t>
  </si>
  <si>
    <t>ORD80767</t>
  </si>
  <si>
    <t>BX49 9QP</t>
  </si>
  <si>
    <t>CUST30871</t>
  </si>
  <si>
    <t>Thimble-477H</t>
  </si>
  <si>
    <t>ORD45338</t>
  </si>
  <si>
    <t>AU58 5FI</t>
  </si>
  <si>
    <t>CUST91286</t>
  </si>
  <si>
    <t>Thimble-362F</t>
  </si>
  <si>
    <t>ORD09554</t>
  </si>
  <si>
    <t>PK12 6ZH</t>
  </si>
  <si>
    <t>CUST91277</t>
  </si>
  <si>
    <t>Thimble-816F</t>
  </si>
  <si>
    <t>ORD00581</t>
  </si>
  <si>
    <t>GM61 1HJ</t>
  </si>
  <si>
    <t>CUST94690</t>
  </si>
  <si>
    <t>Widget-174I</t>
  </si>
  <si>
    <t>ORD66316</t>
  </si>
  <si>
    <t>NO73 9EG</t>
  </si>
  <si>
    <t>CUST70485</t>
  </si>
  <si>
    <t>Thimble-048E</t>
  </si>
  <si>
    <t>RET73358</t>
  </si>
  <si>
    <t>MD21 1VA</t>
  </si>
  <si>
    <t>CUST87489</t>
  </si>
  <si>
    <t>Widget-104L</t>
  </si>
  <si>
    <t>ORD58924</t>
  </si>
  <si>
    <t>XZ81 1LW</t>
  </si>
  <si>
    <t>Northern Ireland</t>
  </si>
  <si>
    <t>CUST56834</t>
  </si>
  <si>
    <t>Widget-787W</t>
  </si>
  <si>
    <t>ORD49391</t>
  </si>
  <si>
    <t>UN06 0GJ</t>
  </si>
  <si>
    <t>CUST61594</t>
  </si>
  <si>
    <t>Gizmo-616J</t>
  </si>
  <si>
    <t>ORD37182</t>
  </si>
  <si>
    <t>SH73 2SB</t>
  </si>
  <si>
    <t>CUST32783</t>
  </si>
  <si>
    <t>Thimble-802H</t>
  </si>
  <si>
    <t>ORD99729</t>
  </si>
  <si>
    <t>ME87 2TJ</t>
  </si>
  <si>
    <t>CUST83939</t>
  </si>
  <si>
    <t>Gizmo-460Y</t>
  </si>
  <si>
    <t>ORD81527</t>
  </si>
  <si>
    <t>EB88 4JO</t>
  </si>
  <si>
    <t>CUST21036</t>
  </si>
  <si>
    <t>Thimble-719C</t>
  </si>
  <si>
    <t>ORD96352</t>
  </si>
  <si>
    <t>WP66 8ZE</t>
  </si>
  <si>
    <t>CUST01111</t>
  </si>
  <si>
    <t>Thimble-240N</t>
  </si>
  <si>
    <t>ORD34057</t>
  </si>
  <si>
    <t>TB49 8QH</t>
  </si>
  <si>
    <t>CUST43794</t>
  </si>
  <si>
    <t>Widget-726K</t>
  </si>
  <si>
    <t>ORD21075</t>
  </si>
  <si>
    <t>SN35 7VZ</t>
  </si>
  <si>
    <t>CUST18028</t>
  </si>
  <si>
    <t>Gadget-692V</t>
  </si>
  <si>
    <t>ORD14529</t>
  </si>
  <si>
    <t>NT36 9SX</t>
  </si>
  <si>
    <t>CUST59908</t>
  </si>
  <si>
    <t>Widget-580E</t>
  </si>
  <si>
    <t>ORD50599</t>
  </si>
  <si>
    <t>UT24 6LX</t>
  </si>
  <si>
    <t>CUST55890</t>
  </si>
  <si>
    <t>Widget-941D</t>
  </si>
  <si>
    <t>ORD02882</t>
  </si>
  <si>
    <t>MK41 7LJ</t>
  </si>
  <si>
    <t>CUST37440</t>
  </si>
  <si>
    <t>Gadget-642K</t>
  </si>
  <si>
    <t>ORD76734</t>
  </si>
  <si>
    <t>SO70 1JT</t>
  </si>
  <si>
    <t>CUST15178</t>
  </si>
  <si>
    <t>Gadget-295G</t>
  </si>
  <si>
    <t>RET23341</t>
  </si>
  <si>
    <t>HO90 0VD</t>
  </si>
  <si>
    <t>CUST43040</t>
  </si>
  <si>
    <t>Widget-882L</t>
  </si>
  <si>
    <t>ORD50876</t>
  </si>
  <si>
    <t>LC49 8HH</t>
  </si>
  <si>
    <t>CUST57848</t>
  </si>
  <si>
    <t>Gadget-944O</t>
  </si>
  <si>
    <t>RET05194</t>
  </si>
  <si>
    <t>NI48 5EJ</t>
  </si>
  <si>
    <t>CUST98275</t>
  </si>
  <si>
    <t>Gizmo-155C</t>
  </si>
  <si>
    <t>RET40221</t>
  </si>
  <si>
    <t>UM33 7SS</t>
  </si>
  <si>
    <t>CUST74859</t>
  </si>
  <si>
    <t>Widget-736R</t>
  </si>
  <si>
    <t>ORD42402</t>
  </si>
  <si>
    <t>WU99 8MN</t>
  </si>
  <si>
    <t>CUST47316</t>
  </si>
  <si>
    <t>Widget-363Y</t>
  </si>
  <si>
    <t>ORD18717</t>
  </si>
  <si>
    <t>WD19 2TX</t>
  </si>
  <si>
    <t>CUST41596</t>
  </si>
  <si>
    <t>Gizmo-519P</t>
  </si>
  <si>
    <t>ORD90425</t>
  </si>
  <si>
    <t>CD86 4LZ</t>
  </si>
  <si>
    <t>CUST68399</t>
  </si>
  <si>
    <t>Gadget-765G</t>
  </si>
  <si>
    <t>ORD79837</t>
  </si>
  <si>
    <t>FM67 1XU</t>
  </si>
  <si>
    <t>CUST48662</t>
  </si>
  <si>
    <t>Widget-647R</t>
  </si>
  <si>
    <t>ORD24339</t>
  </si>
  <si>
    <t>VM48 7GV</t>
  </si>
  <si>
    <t>CUST49873</t>
  </si>
  <si>
    <t>Gizmo-346L</t>
  </si>
  <si>
    <t>ORD97499</t>
  </si>
  <si>
    <t>IF10 5SV</t>
  </si>
  <si>
    <t>CUST33048</t>
  </si>
  <si>
    <t>Gadget-031B</t>
  </si>
  <si>
    <t>ORD75177</t>
  </si>
  <si>
    <t>QP34 8ZX</t>
  </si>
  <si>
    <t>CUST00607</t>
  </si>
  <si>
    <t>Gadget-473A</t>
  </si>
  <si>
    <t>ORD51427</t>
  </si>
  <si>
    <t>BW30 0EY</t>
  </si>
  <si>
    <t>CUST85461</t>
  </si>
  <si>
    <t>Gadget-004L</t>
  </si>
  <si>
    <t>ORD82762</t>
  </si>
  <si>
    <t>QR55 1FG</t>
  </si>
  <si>
    <t>CUST13728</t>
  </si>
  <si>
    <t>Widget-363K</t>
  </si>
  <si>
    <t>ORD24960</t>
  </si>
  <si>
    <t>VO68 0MQ</t>
  </si>
  <si>
    <t>CUST73086</t>
  </si>
  <si>
    <t>Gadget-899B</t>
  </si>
  <si>
    <t>ORD91193</t>
  </si>
  <si>
    <t>XP90 5EW</t>
  </si>
  <si>
    <t>CUST02033</t>
  </si>
  <si>
    <t>Gadget-097P</t>
  </si>
  <si>
    <t>ORD67666</t>
  </si>
  <si>
    <t>KB58 8SX</t>
  </si>
  <si>
    <t>CUST27855</t>
  </si>
  <si>
    <t>Widget-776J</t>
  </si>
  <si>
    <t>ORD30100</t>
  </si>
  <si>
    <t>QT90 0TM</t>
  </si>
  <si>
    <t>CUST56252</t>
  </si>
  <si>
    <t>Gizmo-924I</t>
  </si>
  <si>
    <t>ORD29859</t>
  </si>
  <si>
    <t>ZS17 1BE</t>
  </si>
  <si>
    <t>CUST84805</t>
  </si>
  <si>
    <t>Thimble-115N</t>
  </si>
  <si>
    <t>ORD15780</t>
  </si>
  <si>
    <t>JP36 8VF</t>
  </si>
  <si>
    <t>CUST75869</t>
  </si>
  <si>
    <t>Thimble-823W</t>
  </si>
  <si>
    <t>ORD51677</t>
  </si>
  <si>
    <t>DG87 4CO</t>
  </si>
  <si>
    <t>CUST62836</t>
  </si>
  <si>
    <t>Thimble-396U</t>
  </si>
  <si>
    <t>RET97597</t>
  </si>
  <si>
    <t>JV95 8FI</t>
  </si>
  <si>
    <t>CUST11620</t>
  </si>
  <si>
    <t>Thimble-823P</t>
  </si>
  <si>
    <t>ORD90586</t>
  </si>
  <si>
    <t>ZQ19 8CE</t>
  </si>
  <si>
    <t>CUST12851</t>
  </si>
  <si>
    <t>Widget-139J</t>
  </si>
  <si>
    <t>ORD25312</t>
  </si>
  <si>
    <t>CN60 9JF</t>
  </si>
  <si>
    <t>CUST46417</t>
  </si>
  <si>
    <t>Gizmo-994N</t>
  </si>
  <si>
    <t>ORD57728</t>
  </si>
  <si>
    <t>OZ87 1GU</t>
  </si>
  <si>
    <t>CUST95840</t>
  </si>
  <si>
    <t>Thimble-258M</t>
  </si>
  <si>
    <t>ORD53937</t>
  </si>
  <si>
    <t>JQ80 6ZK</t>
  </si>
  <si>
    <t>CUST23651</t>
  </si>
  <si>
    <t>Gadget-536M</t>
  </si>
  <si>
    <t>ORD21120</t>
  </si>
  <si>
    <t>BO88 0VC</t>
  </si>
  <si>
    <t>CUST13689</t>
  </si>
  <si>
    <t>Gadget-191I</t>
  </si>
  <si>
    <t>ORD47800</t>
  </si>
  <si>
    <t>NV80 3FN</t>
  </si>
  <si>
    <t>CUST41899</t>
  </si>
  <si>
    <t>Thimble-419O</t>
  </si>
  <si>
    <t>ORD32394</t>
  </si>
  <si>
    <t>DI08 0LP</t>
  </si>
  <si>
    <t>CUST03727</t>
  </si>
  <si>
    <t>Gadget-567G</t>
  </si>
  <si>
    <t>ORD21797</t>
  </si>
  <si>
    <t>ER85 5JJ</t>
  </si>
  <si>
    <t>CUST23969</t>
  </si>
  <si>
    <t>Thimble-882V</t>
  </si>
  <si>
    <t>ORD25783</t>
  </si>
  <si>
    <t>VU45 6JC</t>
  </si>
  <si>
    <t>CUST09037</t>
  </si>
  <si>
    <t>Thimble-641A</t>
  </si>
  <si>
    <t>ORD87397</t>
  </si>
  <si>
    <t>WS40 8EY</t>
  </si>
  <si>
    <t>CUST72481</t>
  </si>
  <si>
    <t>Widget-435V</t>
  </si>
  <si>
    <t>ORD36636</t>
  </si>
  <si>
    <t>SY99 6VM</t>
  </si>
  <si>
    <t>CUST83996</t>
  </si>
  <si>
    <t>Gizmo-066A</t>
  </si>
  <si>
    <t>ORD53738</t>
  </si>
  <si>
    <t>OZ55 4FB</t>
  </si>
  <si>
    <t>CUST15528</t>
  </si>
  <si>
    <t>Widget-020A</t>
  </si>
  <si>
    <t>ORD89794</t>
  </si>
  <si>
    <t>HZ85 0JK</t>
  </si>
  <si>
    <t>CUST36304</t>
  </si>
  <si>
    <t>Thimble-594I</t>
  </si>
  <si>
    <t>ORD11641</t>
  </si>
  <si>
    <t>IZ75 7MX</t>
  </si>
  <si>
    <t>CUST84315</t>
  </si>
  <si>
    <t>Gizmo-950Y</t>
  </si>
  <si>
    <t>ORD70038</t>
  </si>
  <si>
    <t>MX06 5GQ</t>
  </si>
  <si>
    <t>CUST12267</t>
  </si>
  <si>
    <t>Thimble-548K</t>
  </si>
  <si>
    <t>ORD92310</t>
  </si>
  <si>
    <t>SP88 5VS</t>
  </si>
  <si>
    <t>CUST60286</t>
  </si>
  <si>
    <t>Thimble-433W</t>
  </si>
  <si>
    <t>ORD60137</t>
  </si>
  <si>
    <t>BX34 3YK</t>
  </si>
  <si>
    <t>CUST97844</t>
  </si>
  <si>
    <t>Gizmo-815Z</t>
  </si>
  <si>
    <t>ORD13662</t>
  </si>
  <si>
    <t>OX40 5JC</t>
  </si>
  <si>
    <t>CUST16686</t>
  </si>
  <si>
    <t>Thimble-952A</t>
  </si>
  <si>
    <t>ORD75295</t>
  </si>
  <si>
    <t>KY61 1IA</t>
  </si>
  <si>
    <t>CUST66160</t>
  </si>
  <si>
    <t>Gadget-322A</t>
  </si>
  <si>
    <t>ORD98486</t>
  </si>
  <si>
    <t>RZ11 1OY</t>
  </si>
  <si>
    <t>CUST36840</t>
  </si>
  <si>
    <t>Thimble-664L</t>
  </si>
  <si>
    <t>ORD56336</t>
  </si>
  <si>
    <t>UK19 5GR</t>
  </si>
  <si>
    <t>CUST92010</t>
  </si>
  <si>
    <t>Gizmo-376C</t>
  </si>
  <si>
    <t>ORD86043</t>
  </si>
  <si>
    <t>LB31 8UR</t>
  </si>
  <si>
    <t>CUST55578</t>
  </si>
  <si>
    <t>Gizmo-206T</t>
  </si>
  <si>
    <t>ORD71274</t>
  </si>
  <si>
    <t>WF95 7WA</t>
  </si>
  <si>
    <t>CUST16879</t>
  </si>
  <si>
    <t>Gizmo-058S</t>
  </si>
  <si>
    <t>ORD29606</t>
  </si>
  <si>
    <t>XB97 2CV</t>
  </si>
  <si>
    <t>CUST92876</t>
  </si>
  <si>
    <t>Thimble-540V</t>
  </si>
  <si>
    <t>ORD32644</t>
  </si>
  <si>
    <t>EA98 8WA</t>
  </si>
  <si>
    <t>CUST03732</t>
  </si>
  <si>
    <t>Widget-973G</t>
  </si>
  <si>
    <t>ORD69754</t>
  </si>
  <si>
    <t>CD44 9NS</t>
  </si>
  <si>
    <t>CUST23308</t>
  </si>
  <si>
    <t>Thimble-265K</t>
  </si>
  <si>
    <t>ORD93033</t>
  </si>
  <si>
    <t>RF60 1IP</t>
  </si>
  <si>
    <t>CUST87091</t>
  </si>
  <si>
    <t>Gadget-211F</t>
  </si>
  <si>
    <t>ORD22941</t>
  </si>
  <si>
    <t>VL63 8QH</t>
  </si>
  <si>
    <t>CUST09604</t>
  </si>
  <si>
    <t>Gadget-795I</t>
  </si>
  <si>
    <t>RET74456</t>
  </si>
  <si>
    <t>QK07 6OB</t>
  </si>
  <si>
    <t>CUST11462</t>
  </si>
  <si>
    <t>Thimble-526W</t>
  </si>
  <si>
    <t>ORD17999</t>
  </si>
  <si>
    <t>TW57 1QE</t>
  </si>
  <si>
    <t>CUST78093</t>
  </si>
  <si>
    <t>Thimble-420S</t>
  </si>
  <si>
    <t>ORD11140</t>
  </si>
  <si>
    <t>CR50 4OI</t>
  </si>
  <si>
    <t>CUST83306</t>
  </si>
  <si>
    <t>Widget-989W</t>
  </si>
  <si>
    <t>ORD47541</t>
  </si>
  <si>
    <t>RP51 3BX</t>
  </si>
  <si>
    <t>CUST34662</t>
  </si>
  <si>
    <t>Thimble-773Z</t>
  </si>
  <si>
    <t>ORD32444</t>
  </si>
  <si>
    <t>VL93 5IY</t>
  </si>
  <si>
    <t>CUST25215</t>
  </si>
  <si>
    <t>Widget-254W</t>
  </si>
  <si>
    <t>ORD31792</t>
  </si>
  <si>
    <t>JF90 8NI</t>
  </si>
  <si>
    <t>CUST75528</t>
  </si>
  <si>
    <t>Widget-621Q</t>
  </si>
  <si>
    <t>ORD99554</t>
  </si>
  <si>
    <t>CW47 7IV</t>
  </si>
  <si>
    <t>CUST15061</t>
  </si>
  <si>
    <t>Gizmo-402J</t>
  </si>
  <si>
    <t>ORD03798</t>
  </si>
  <si>
    <t>IO26 6EN</t>
  </si>
  <si>
    <t>CUST13615</t>
  </si>
  <si>
    <t>Widget-465G</t>
  </si>
  <si>
    <t>RET09872</t>
  </si>
  <si>
    <t>TS33 0XZ</t>
  </si>
  <si>
    <t>CUST83263</t>
  </si>
  <si>
    <t>Gizmo-526S</t>
  </si>
  <si>
    <t>ORD18259</t>
  </si>
  <si>
    <t>MH49 1SZ</t>
  </si>
  <si>
    <t>CUST26959</t>
  </si>
  <si>
    <t>Thimble-926F</t>
  </si>
  <si>
    <t>ORD58067</t>
  </si>
  <si>
    <t>YT10 1FO</t>
  </si>
  <si>
    <t>CUST49328</t>
  </si>
  <si>
    <t>Gadget-201X</t>
  </si>
  <si>
    <t>ORD79669</t>
  </si>
  <si>
    <t>QS13 7CN</t>
  </si>
  <si>
    <t>CUST76399</t>
  </si>
  <si>
    <t>Gizmo-106D</t>
  </si>
  <si>
    <t>RET30139</t>
  </si>
  <si>
    <t>FF51 4MO</t>
  </si>
  <si>
    <t>CUST53575</t>
  </si>
  <si>
    <t>Gadget-969Z</t>
  </si>
  <si>
    <t>ORD64022</t>
  </si>
  <si>
    <t>AO30 7CX</t>
  </si>
  <si>
    <t>CUST97958</t>
  </si>
  <si>
    <t>Gizmo-796A</t>
  </si>
  <si>
    <t>ORD88562</t>
  </si>
  <si>
    <t>FL39 5OH</t>
  </si>
  <si>
    <t>CUST43608</t>
  </si>
  <si>
    <t>Gadget-407K</t>
  </si>
  <si>
    <t>ORD67515</t>
  </si>
  <si>
    <t>JJ88 5DF</t>
  </si>
  <si>
    <t>CUST13786</t>
  </si>
  <si>
    <t>Widget-417C</t>
  </si>
  <si>
    <t>ORD88217</t>
  </si>
  <si>
    <t>EF57 1IH</t>
  </si>
  <si>
    <t>CUST33165</t>
  </si>
  <si>
    <t>Gizmo-035X</t>
  </si>
  <si>
    <t>ORD94524</t>
  </si>
  <si>
    <t>WG39 0EG</t>
  </si>
  <si>
    <t>CUST13796</t>
  </si>
  <si>
    <t>Thimble-128K</t>
  </si>
  <si>
    <t>ORD22390</t>
  </si>
  <si>
    <t>LG13 8QH</t>
  </si>
  <si>
    <t>CUST36037</t>
  </si>
  <si>
    <t>Thimble-851Y</t>
  </si>
  <si>
    <t>ORD53349</t>
  </si>
  <si>
    <t>RE70 7PW</t>
  </si>
  <si>
    <t>CUST07462</t>
  </si>
  <si>
    <t>Thimble-094Y</t>
  </si>
  <si>
    <t>ORD35804</t>
  </si>
  <si>
    <t>NW41 6HL</t>
  </si>
  <si>
    <t>CUST53156</t>
  </si>
  <si>
    <t>Gadget-403P</t>
  </si>
  <si>
    <t>ORD17197</t>
  </si>
  <si>
    <t>ID01 8OF</t>
  </si>
  <si>
    <t>CUST50818</t>
  </si>
  <si>
    <t>Thimble-630S</t>
  </si>
  <si>
    <t>ORD52866</t>
  </si>
  <si>
    <t>VR48 2CP</t>
  </si>
  <si>
    <t>CUST47828</t>
  </si>
  <si>
    <t>Gadget-440M</t>
  </si>
  <si>
    <t>ORD60718</t>
  </si>
  <si>
    <t>TA68 5ZS</t>
  </si>
  <si>
    <t>CUST96094</t>
  </si>
  <si>
    <t>Thimble-125L</t>
  </si>
  <si>
    <t>ORD77113</t>
  </si>
  <si>
    <t>GD85 1OU</t>
  </si>
  <si>
    <t>CUST86987</t>
  </si>
  <si>
    <t>Widget-260U</t>
  </si>
  <si>
    <t>ORD43668</t>
  </si>
  <si>
    <t>TH24 9HM</t>
  </si>
  <si>
    <t>CUST26091</t>
  </si>
  <si>
    <t>Widget-785Z</t>
  </si>
  <si>
    <t>ORD48018</t>
  </si>
  <si>
    <t>IG31 1VK</t>
  </si>
  <si>
    <t>CUST44986</t>
  </si>
  <si>
    <t>Widget-336J</t>
  </si>
  <si>
    <t>ORD92957</t>
  </si>
  <si>
    <t>SB27 6SE</t>
  </si>
  <si>
    <t>CUST56413</t>
  </si>
  <si>
    <t>Widget-727D</t>
  </si>
  <si>
    <t>RET90906</t>
  </si>
  <si>
    <t>HO36 2DC</t>
  </si>
  <si>
    <t>CUST73447</t>
  </si>
  <si>
    <t>Gizmo-072Z</t>
  </si>
  <si>
    <t>ORD29466</t>
  </si>
  <si>
    <t>VD72 2AH</t>
  </si>
  <si>
    <t>CUST78875</t>
  </si>
  <si>
    <t>Thimble-435M</t>
  </si>
  <si>
    <t>ORD34192</t>
  </si>
  <si>
    <t>OC57 3GS</t>
  </si>
  <si>
    <t>CUST18335</t>
  </si>
  <si>
    <t>Gizmo-772C</t>
  </si>
  <si>
    <t>ORD24601</t>
  </si>
  <si>
    <t>OH44 2DN</t>
  </si>
  <si>
    <t>CUST97503</t>
  </si>
  <si>
    <t>Gizmo-176G</t>
  </si>
  <si>
    <t>ORD83996</t>
  </si>
  <si>
    <t>SG92 6SW</t>
  </si>
  <si>
    <t>CUST85236</t>
  </si>
  <si>
    <t>Gadget-180E</t>
  </si>
  <si>
    <t>ORD80953</t>
  </si>
  <si>
    <t>GB47 3SH</t>
  </si>
  <si>
    <t>CUST40414</t>
  </si>
  <si>
    <t>Thimble-038L</t>
  </si>
  <si>
    <t>ORD81045</t>
  </si>
  <si>
    <t>VB70 0IU</t>
  </si>
  <si>
    <t>CUST81196</t>
  </si>
  <si>
    <t>Gizmo-051W</t>
  </si>
  <si>
    <t>ORD83243</t>
  </si>
  <si>
    <t>YS36 3FV</t>
  </si>
  <si>
    <t>CUST98480</t>
  </si>
  <si>
    <t>Gizmo-170R</t>
  </si>
  <si>
    <t>ORD21926</t>
  </si>
  <si>
    <t>QY05 7GK</t>
  </si>
  <si>
    <t>CUST46565</t>
  </si>
  <si>
    <t>Gadget-499G</t>
  </si>
  <si>
    <t>ORD66988</t>
  </si>
  <si>
    <t>RH59 6VS</t>
  </si>
  <si>
    <t>CUST62204</t>
  </si>
  <si>
    <t>Widget-299L</t>
  </si>
  <si>
    <t>ORD46042</t>
  </si>
  <si>
    <t>YP32 4BO</t>
  </si>
  <si>
    <t>CUST82629</t>
  </si>
  <si>
    <t>Widget-947O</t>
  </si>
  <si>
    <t>ORD03933</t>
  </si>
  <si>
    <t>YD29 2FW</t>
  </si>
  <si>
    <t>CUST86579</t>
  </si>
  <si>
    <t>Widget-869K</t>
  </si>
  <si>
    <t>ORD26484</t>
  </si>
  <si>
    <t>EI79 7TF</t>
  </si>
  <si>
    <t>CUST51144</t>
  </si>
  <si>
    <t>Gizmo-866G</t>
  </si>
  <si>
    <t>ORD09685</t>
  </si>
  <si>
    <t>XL51 5YB</t>
  </si>
  <si>
    <t>CUST64248</t>
  </si>
  <si>
    <t>Gadget-080J</t>
  </si>
  <si>
    <t>ORD88321</t>
  </si>
  <si>
    <t>NF86 7YH</t>
  </si>
  <si>
    <t>CUST75680</t>
  </si>
  <si>
    <t>Gadget-757Z</t>
  </si>
  <si>
    <t>ORD73955</t>
  </si>
  <si>
    <t>LU64 6SF</t>
  </si>
  <si>
    <t>CUST44785</t>
  </si>
  <si>
    <t>Widget-583J</t>
  </si>
  <si>
    <t>ORD20652</t>
  </si>
  <si>
    <t>RZ39 5EN</t>
  </si>
  <si>
    <t>CUST99831</t>
  </si>
  <si>
    <t>Gadget-804I</t>
  </si>
  <si>
    <t>ORD63853</t>
  </si>
  <si>
    <t>UV21 3AS</t>
  </si>
  <si>
    <t>CUST47567</t>
  </si>
  <si>
    <t>Widget-734M</t>
  </si>
  <si>
    <t>ORD26863</t>
  </si>
  <si>
    <t>BZ47 3NJ</t>
  </si>
  <si>
    <t>CUST47334</t>
  </si>
  <si>
    <t>Widget-707G</t>
  </si>
  <si>
    <t>ORD73215</t>
  </si>
  <si>
    <t>UP77 0TC</t>
  </si>
  <si>
    <t>CUST58456</t>
  </si>
  <si>
    <t>Widget-361D</t>
  </si>
  <si>
    <t>ORD55280</t>
  </si>
  <si>
    <t>YF46 8ZP</t>
  </si>
  <si>
    <t>CUST12963</t>
  </si>
  <si>
    <t>Gadget-617L</t>
  </si>
  <si>
    <t>ORD56574</t>
  </si>
  <si>
    <t>IV74 8UF</t>
  </si>
  <si>
    <t>CUST42788</t>
  </si>
  <si>
    <t>Widget-696X</t>
  </si>
  <si>
    <t>ORD30609</t>
  </si>
  <si>
    <t>NA47 9CE</t>
  </si>
  <si>
    <t>CUST79725</t>
  </si>
  <si>
    <t>Gadget-433R</t>
  </si>
  <si>
    <t>ORD04044</t>
  </si>
  <si>
    <t>NY29 4KA</t>
  </si>
  <si>
    <t>CUST79986</t>
  </si>
  <si>
    <t>Gadget-400X</t>
  </si>
  <si>
    <t>ORD92194</t>
  </si>
  <si>
    <t>FL46 7PU</t>
  </si>
  <si>
    <t>CUST72567</t>
  </si>
  <si>
    <t>Gizmo-643T</t>
  </si>
  <si>
    <t>ORD16447</t>
  </si>
  <si>
    <t>LI28 9YQ</t>
  </si>
  <si>
    <t>CUST75807</t>
  </si>
  <si>
    <t>Thimble-568E</t>
  </si>
  <si>
    <t>ORD52715</t>
  </si>
  <si>
    <t>LU81 0AU</t>
  </si>
  <si>
    <t>CUST34764</t>
  </si>
  <si>
    <t>Thimble-262V</t>
  </si>
  <si>
    <t>ORD89708</t>
  </si>
  <si>
    <t>JH80 6IW</t>
  </si>
  <si>
    <t>CUST26131</t>
  </si>
  <si>
    <t>Thimble-723Y</t>
  </si>
  <si>
    <t>ORD51645</t>
  </si>
  <si>
    <t>TW96 8SA</t>
  </si>
  <si>
    <t>CUST54481</t>
  </si>
  <si>
    <t>Gadget-783M</t>
  </si>
  <si>
    <t>ORD14756</t>
  </si>
  <si>
    <t>PZ07 0CM</t>
  </si>
  <si>
    <t>CUST98225</t>
  </si>
  <si>
    <t>Gizmo-933W</t>
  </si>
  <si>
    <t>ORD63778</t>
  </si>
  <si>
    <t>AZ69 0GR</t>
  </si>
  <si>
    <t>CUST81586</t>
  </si>
  <si>
    <t>Thimble-080Q</t>
  </si>
  <si>
    <t>RET35863</t>
  </si>
  <si>
    <t>QI41 7BY</t>
  </si>
  <si>
    <t>CUST18477</t>
  </si>
  <si>
    <t>Thimble-686J</t>
  </si>
  <si>
    <t>ORD89861</t>
  </si>
  <si>
    <t>ET82 1MT</t>
  </si>
  <si>
    <t>CUST46732</t>
  </si>
  <si>
    <t>Gizmo-144Z</t>
  </si>
  <si>
    <t>ORD36949</t>
  </si>
  <si>
    <t>DJ98 7VK</t>
  </si>
  <si>
    <t>CUST31434</t>
  </si>
  <si>
    <t>Gadget-811E</t>
  </si>
  <si>
    <t>ORD70348</t>
  </si>
  <si>
    <t>PL75 3KS</t>
  </si>
  <si>
    <t>CUST31321</t>
  </si>
  <si>
    <t>Widget-808K</t>
  </si>
  <si>
    <t>ORD64743</t>
  </si>
  <si>
    <t>VW90 5KD</t>
  </si>
  <si>
    <t>CUST30801</t>
  </si>
  <si>
    <t>Gadget-846V</t>
  </si>
  <si>
    <t>ORD67181</t>
  </si>
  <si>
    <t>WC19 6QF</t>
  </si>
  <si>
    <t>CUST08847</t>
  </si>
  <si>
    <t>Widget-672L</t>
  </si>
  <si>
    <t>ORD73436</t>
  </si>
  <si>
    <t>LF13 1TF</t>
  </si>
  <si>
    <t>CUST18347</t>
  </si>
  <si>
    <t>Gizmo-604K</t>
  </si>
  <si>
    <t>ORD68041</t>
  </si>
  <si>
    <t>PY54 7IE</t>
  </si>
  <si>
    <t>CUST80408</t>
  </si>
  <si>
    <t>Gizmo-207S</t>
  </si>
  <si>
    <t>ORD96079</t>
  </si>
  <si>
    <t>DE03 8ZS</t>
  </si>
  <si>
    <t>CUST48512</t>
  </si>
  <si>
    <t>Thimble-796G</t>
  </si>
  <si>
    <t>ORD01943</t>
  </si>
  <si>
    <t>AL88 8YN</t>
  </si>
  <si>
    <t>CUST72832</t>
  </si>
  <si>
    <t>Gadget-809S</t>
  </si>
  <si>
    <t>ORD48288</t>
  </si>
  <si>
    <t>NL14 4KI</t>
  </si>
  <si>
    <t>CUST21341</t>
  </si>
  <si>
    <t>Gizmo-418E</t>
  </si>
  <si>
    <t>ORD20178</t>
  </si>
  <si>
    <t>HX71 8UP</t>
  </si>
  <si>
    <t>CUST06427</t>
  </si>
  <si>
    <t>Gadget-618H</t>
  </si>
  <si>
    <t>ORD76903</t>
  </si>
  <si>
    <t>NP13 6RS</t>
  </si>
  <si>
    <t>CUST10989</t>
  </si>
  <si>
    <t>Thimble-735H</t>
  </si>
  <si>
    <t>ORD69765</t>
  </si>
  <si>
    <t>ZQ73 2VX</t>
  </si>
  <si>
    <t>CUST98607</t>
  </si>
  <si>
    <t>Widget-786A</t>
  </si>
  <si>
    <t>ORD12299</t>
  </si>
  <si>
    <t>SY59 3FE</t>
  </si>
  <si>
    <t>CUST24517</t>
  </si>
  <si>
    <t>Thimble-522K</t>
  </si>
  <si>
    <t>ORD88137</t>
  </si>
  <si>
    <t>TF08 7MS</t>
  </si>
  <si>
    <t>CUST56639</t>
  </si>
  <si>
    <t>Gizmo-170X</t>
  </si>
  <si>
    <t>RET00932</t>
  </si>
  <si>
    <t>BD05 2CL</t>
  </si>
  <si>
    <t>CUST30518</t>
  </si>
  <si>
    <t>Widget-736O</t>
  </si>
  <si>
    <t>ORD21334</t>
  </si>
  <si>
    <t>BN30 2SW</t>
  </si>
  <si>
    <t>CUST37502</t>
  </si>
  <si>
    <t>Gizmo-185H</t>
  </si>
  <si>
    <t>ORD27459</t>
  </si>
  <si>
    <t>ZG84 1RQ</t>
  </si>
  <si>
    <t>CUST95715</t>
  </si>
  <si>
    <t>Gadget-685K</t>
  </si>
  <si>
    <t>ORD78422</t>
  </si>
  <si>
    <t>YP49 7VP</t>
  </si>
  <si>
    <t>CUST00204</t>
  </si>
  <si>
    <t>Thimble-877H</t>
  </si>
  <si>
    <t>ORD69875</t>
  </si>
  <si>
    <t>EJ73 9OI</t>
  </si>
  <si>
    <t>CUST42256</t>
  </si>
  <si>
    <t>Widget-184G</t>
  </si>
  <si>
    <t>ORD47685</t>
  </si>
  <si>
    <t>RD85 2XC</t>
  </si>
  <si>
    <t>CUST48330</t>
  </si>
  <si>
    <t>Gizmo-059D</t>
  </si>
  <si>
    <t>ORD24776</t>
  </si>
  <si>
    <t>OB04 1NN</t>
  </si>
  <si>
    <t>CUST74075</t>
  </si>
  <si>
    <t>Gizmo-267B</t>
  </si>
  <si>
    <t>ORD80229</t>
  </si>
  <si>
    <t>SC56 3JF</t>
  </si>
  <si>
    <t>CUST55268</t>
  </si>
  <si>
    <t>Widget-725I</t>
  </si>
  <si>
    <t>ORD48727</t>
  </si>
  <si>
    <t>CZ24 1XR</t>
  </si>
  <si>
    <t>CUST71085</t>
  </si>
  <si>
    <t>Thimble-255G</t>
  </si>
  <si>
    <t>ORD64346</t>
  </si>
  <si>
    <t>WL65 1MD</t>
  </si>
  <si>
    <t>CUST79513</t>
  </si>
  <si>
    <t>Widget-504Y</t>
  </si>
  <si>
    <t>ORD89341</t>
  </si>
  <si>
    <t>YY69 1JL</t>
  </si>
  <si>
    <t>CUST20859</t>
  </si>
  <si>
    <t>Thimble-100W</t>
  </si>
  <si>
    <t>RET68197</t>
  </si>
  <si>
    <t>UL52 2TY</t>
  </si>
  <si>
    <t>CUST29120</t>
  </si>
  <si>
    <t>Gizmo-928X</t>
  </si>
  <si>
    <t>ORD21196</t>
  </si>
  <si>
    <t>GZ04 1ZC</t>
  </si>
  <si>
    <t>CUST33791</t>
  </si>
  <si>
    <t>Widget-188C</t>
  </si>
  <si>
    <t>ORD55614</t>
  </si>
  <si>
    <t>MS65 7VM</t>
  </si>
  <si>
    <t>CUST36353</t>
  </si>
  <si>
    <t>Gizmo-874M</t>
  </si>
  <si>
    <t>ORD37294</t>
  </si>
  <si>
    <t>RE74 1QO</t>
  </si>
  <si>
    <t>CUST43930</t>
  </si>
  <si>
    <t>Gadget-324E</t>
  </si>
  <si>
    <t>ORD43309</t>
  </si>
  <si>
    <t>XD94 8VJ</t>
  </si>
  <si>
    <t>CUST95458</t>
  </si>
  <si>
    <t>Gizmo-635X</t>
  </si>
  <si>
    <t>ORD63455</t>
  </si>
  <si>
    <t>RU93 6AF</t>
  </si>
  <si>
    <t>CUST55690</t>
  </si>
  <si>
    <t>Gadget-430R</t>
  </si>
  <si>
    <t>ORD76693</t>
  </si>
  <si>
    <t>JX63 1ME</t>
  </si>
  <si>
    <t>CUST96326</t>
  </si>
  <si>
    <t>Thimble-924D</t>
  </si>
  <si>
    <t>ORD22770</t>
  </si>
  <si>
    <t>TY41 4DA</t>
  </si>
  <si>
    <t>CUST20228</t>
  </si>
  <si>
    <t>Gizmo-558Q</t>
  </si>
  <si>
    <t>ORD75202</t>
  </si>
  <si>
    <t>KN82 9RT</t>
  </si>
  <si>
    <t>CUST17281</t>
  </si>
  <si>
    <t>Thimble-978N</t>
  </si>
  <si>
    <t>ORD91070</t>
  </si>
  <si>
    <t>MB91 7MC</t>
  </si>
  <si>
    <t>CUST75459</t>
  </si>
  <si>
    <t>Widget-831C</t>
  </si>
  <si>
    <t>ORD49548</t>
  </si>
  <si>
    <t>PZ82 8OF</t>
  </si>
  <si>
    <t>CUST84451</t>
  </si>
  <si>
    <t>Gadget-336P</t>
  </si>
  <si>
    <t>ORD18954</t>
  </si>
  <si>
    <t>CD12 4CI</t>
  </si>
  <si>
    <t>CUST05443</t>
  </si>
  <si>
    <t>Gizmo-662G</t>
  </si>
  <si>
    <t>ORD46603</t>
  </si>
  <si>
    <t>HS82 3JJ</t>
  </si>
  <si>
    <t>CUST12950</t>
  </si>
  <si>
    <t>Widget-600X</t>
  </si>
  <si>
    <t>ORD99351</t>
  </si>
  <si>
    <t>GD12 8QZ</t>
  </si>
  <si>
    <t>CUST60691</t>
  </si>
  <si>
    <t>Thimble-017N</t>
  </si>
  <si>
    <t>ORD46278</t>
  </si>
  <si>
    <t>SR07 7KO</t>
  </si>
  <si>
    <t>CUST71503</t>
  </si>
  <si>
    <t>Widget-268J</t>
  </si>
  <si>
    <t>ORD02309</t>
  </si>
  <si>
    <t>XI95 6RU</t>
  </si>
  <si>
    <t>CUST63201</t>
  </si>
  <si>
    <t>Gadget-332D</t>
  </si>
  <si>
    <t>ORD66812</t>
  </si>
  <si>
    <t>XG34 9SV</t>
  </si>
  <si>
    <t>CUST25715</t>
  </si>
  <si>
    <t>Thimble-333V</t>
  </si>
  <si>
    <t>ORD64034</t>
  </si>
  <si>
    <t>VB84 9LQ</t>
  </si>
  <si>
    <t>CUST15139</t>
  </si>
  <si>
    <t>Widget-292C</t>
  </si>
  <si>
    <t>RET87563</t>
  </si>
  <si>
    <t>SE78 3CU</t>
  </si>
  <si>
    <t>CUST92450</t>
  </si>
  <si>
    <t>Gizmo-739N</t>
  </si>
  <si>
    <t>ORD60429</t>
  </si>
  <si>
    <t>WC63 0LU</t>
  </si>
  <si>
    <t>CUST26252</t>
  </si>
  <si>
    <t>Thimble-664Q</t>
  </si>
  <si>
    <t>ORD48825</t>
  </si>
  <si>
    <t>JM26 8KN</t>
  </si>
  <si>
    <t>CUST48559</t>
  </si>
  <si>
    <t>Gadget-556P</t>
  </si>
  <si>
    <t>ORD17042</t>
  </si>
  <si>
    <t>IZ00 0WH</t>
  </si>
  <si>
    <t>CUST32055</t>
  </si>
  <si>
    <t>Widget-243G</t>
  </si>
  <si>
    <t>ORD59567</t>
  </si>
  <si>
    <t>XE31 0FD</t>
  </si>
  <si>
    <t>CUST85694</t>
  </si>
  <si>
    <t>Widget-251S</t>
  </si>
  <si>
    <t>ORD69110</t>
  </si>
  <si>
    <t>EG88 7SP</t>
  </si>
  <si>
    <t>CUST47839</t>
  </si>
  <si>
    <t>Gizmo-134R</t>
  </si>
  <si>
    <t>ORD22031</t>
  </si>
  <si>
    <t>SS44 5OD</t>
  </si>
  <si>
    <t>CUST88147</t>
  </si>
  <si>
    <t>Gizmo-317Z</t>
  </si>
  <si>
    <t>ORD93771</t>
  </si>
  <si>
    <t>AK39 7FZ</t>
  </si>
  <si>
    <t>CUST12664</t>
  </si>
  <si>
    <t>Gizmo-973R</t>
  </si>
  <si>
    <t>ORD85517</t>
  </si>
  <si>
    <t>FZ12 9IN</t>
  </si>
  <si>
    <t>CUST10921</t>
  </si>
  <si>
    <t>Gizmo-212P</t>
  </si>
  <si>
    <t>ORD83689</t>
  </si>
  <si>
    <t>BJ02 5HK</t>
  </si>
  <si>
    <t>CUST51719</t>
  </si>
  <si>
    <t>Thimble-271Q</t>
  </si>
  <si>
    <t>ORD41630</t>
  </si>
  <si>
    <t>WO30 3TU</t>
  </si>
  <si>
    <t>CUST76090</t>
  </si>
  <si>
    <t>Thimble-084G</t>
  </si>
  <si>
    <t>ORD60597</t>
  </si>
  <si>
    <t>SN13 0MZ</t>
  </si>
  <si>
    <t>CUST98093</t>
  </si>
  <si>
    <t>Gadget-762Q</t>
  </si>
  <si>
    <t>ORD20118</t>
  </si>
  <si>
    <t>GK12 3XP</t>
  </si>
  <si>
    <t>CUST57837</t>
  </si>
  <si>
    <t>Gadget-280P</t>
  </si>
  <si>
    <t>RET86566</t>
  </si>
  <si>
    <t>BY43 3FG</t>
  </si>
  <si>
    <t>CUST09292</t>
  </si>
  <si>
    <t>Gizmo-698D</t>
  </si>
  <si>
    <t>ORD87375</t>
  </si>
  <si>
    <t>EB47 7ZX</t>
  </si>
  <si>
    <t>CUST98554</t>
  </si>
  <si>
    <t>Gadget-547J</t>
  </si>
  <si>
    <t>ORD84757</t>
  </si>
  <si>
    <t>XT49 0UW</t>
  </si>
  <si>
    <t>CUST88991</t>
  </si>
  <si>
    <t>Gizmo-521R</t>
  </si>
  <si>
    <t>ORD08248</t>
  </si>
  <si>
    <t>HW26 3AD</t>
  </si>
  <si>
    <t>CUST49130</t>
  </si>
  <si>
    <t>Gizmo-621I</t>
  </si>
  <si>
    <t>ORD85268</t>
  </si>
  <si>
    <t>DG51 5TW</t>
  </si>
  <si>
    <t>CUST02284</t>
  </si>
  <si>
    <t>Widget-965T</t>
  </si>
  <si>
    <t>ORD24538</t>
  </si>
  <si>
    <t>YM09 5UG</t>
  </si>
  <si>
    <t>CUST62481</t>
  </si>
  <si>
    <t>Thimble-570G</t>
  </si>
  <si>
    <t>ORD58478</t>
  </si>
  <si>
    <t>JF56 5KL</t>
  </si>
  <si>
    <t>CUST94494</t>
  </si>
  <si>
    <t>Gizmo-093L</t>
  </si>
  <si>
    <t>ORD03041</t>
  </si>
  <si>
    <t>MG53 3QN</t>
  </si>
  <si>
    <t>CUST14014</t>
  </si>
  <si>
    <t>Gadget-695L</t>
  </si>
  <si>
    <t>RET00146</t>
  </si>
  <si>
    <t>BQ88 6KZ</t>
  </si>
  <si>
    <t>CUST10892</t>
  </si>
  <si>
    <t>Thimble-395V</t>
  </si>
  <si>
    <t>ORD26599</t>
  </si>
  <si>
    <t>DA24 9KO</t>
  </si>
  <si>
    <t>CUST35624</t>
  </si>
  <si>
    <t>Gizmo-483W</t>
  </si>
  <si>
    <t>ORD29661</t>
  </si>
  <si>
    <t>KJ17 8XM</t>
  </si>
  <si>
    <t>CUST97439</t>
  </si>
  <si>
    <t>Thimble-709N</t>
  </si>
  <si>
    <t>ORD16993</t>
  </si>
  <si>
    <t>GV03 0MV</t>
  </si>
  <si>
    <t>CUST22010</t>
  </si>
  <si>
    <t>Gadget-725K</t>
  </si>
  <si>
    <t>ORD26097</t>
  </si>
  <si>
    <t>PE08 1XS</t>
  </si>
  <si>
    <t>CUST84565</t>
  </si>
  <si>
    <t>Thimble-529S</t>
  </si>
  <si>
    <t>ORD53646</t>
  </si>
  <si>
    <t>KO94 6MA</t>
  </si>
  <si>
    <t>CUST99203</t>
  </si>
  <si>
    <t>Gizmo-298C</t>
  </si>
  <si>
    <t>ORD76016</t>
  </si>
  <si>
    <t>DX31 3DB</t>
  </si>
  <si>
    <t>CUST09227</t>
  </si>
  <si>
    <t>Gadget-251N</t>
  </si>
  <si>
    <t>ORD13470</t>
  </si>
  <si>
    <t>IW32 3JU</t>
  </si>
  <si>
    <t>CUST43583</t>
  </si>
  <si>
    <t>Widget-316F</t>
  </si>
  <si>
    <t>ORD47258</t>
  </si>
  <si>
    <t>ND33 5WW</t>
  </si>
  <si>
    <t>CUST20406</t>
  </si>
  <si>
    <t>Thimble-059A</t>
  </si>
  <si>
    <t>ORD99932</t>
  </si>
  <si>
    <t>CK41 7UV</t>
  </si>
  <si>
    <t>CUST01968</t>
  </si>
  <si>
    <t>Gizmo-011C</t>
  </si>
  <si>
    <t>ORD74687</t>
  </si>
  <si>
    <t>XU92 7YG</t>
  </si>
  <si>
    <t>CUST71339</t>
  </si>
  <si>
    <t>Gadget-742E</t>
  </si>
  <si>
    <t>ORD61909</t>
  </si>
  <si>
    <t>LJ65 7KS</t>
  </si>
  <si>
    <t>CUST49542</t>
  </si>
  <si>
    <t>Thimble-631I</t>
  </si>
  <si>
    <t>ORD16835</t>
  </si>
  <si>
    <t>HN97 6YI</t>
  </si>
  <si>
    <t>CUST66368</t>
  </si>
  <si>
    <t>Gizmo-033V</t>
  </si>
  <si>
    <t>ORD45515</t>
  </si>
  <si>
    <t>LX54 3MA</t>
  </si>
  <si>
    <t>CUST99323</t>
  </si>
  <si>
    <t>Thimble-783N</t>
  </si>
  <si>
    <t>ORD69990</t>
  </si>
  <si>
    <t>FH25 9KW</t>
  </si>
  <si>
    <t>CUST22515</t>
  </si>
  <si>
    <t>Gadget-117D</t>
  </si>
  <si>
    <t>ORD58404</t>
  </si>
  <si>
    <t>TC98 0FV</t>
  </si>
  <si>
    <t>CUST64281</t>
  </si>
  <si>
    <t>Widget-578T</t>
  </si>
  <si>
    <t>RET28087</t>
  </si>
  <si>
    <t>CZ66 1JR</t>
  </si>
  <si>
    <t>CUST33909</t>
  </si>
  <si>
    <t>Gadget-314B</t>
  </si>
  <si>
    <t>ORD81562</t>
  </si>
  <si>
    <t>SK83 7TI</t>
  </si>
  <si>
    <t>CUST56975</t>
  </si>
  <si>
    <t>Gadget-930W</t>
  </si>
  <si>
    <t>ORD22567</t>
  </si>
  <si>
    <t>BL18 5SS</t>
  </si>
  <si>
    <t>CUST80491</t>
  </si>
  <si>
    <t>Gizmo-180J</t>
  </si>
  <si>
    <t>ORD46043</t>
  </si>
  <si>
    <t>NB36 4MU</t>
  </si>
  <si>
    <t>CUST01955</t>
  </si>
  <si>
    <t>Thimble-536Y</t>
  </si>
  <si>
    <t>ORD07691</t>
  </si>
  <si>
    <t>WX78 9WP</t>
  </si>
  <si>
    <t>CUST66787</t>
  </si>
  <si>
    <t>Widget-265Z</t>
  </si>
  <si>
    <t>ORD18514</t>
  </si>
  <si>
    <t>QE24 0JX</t>
  </si>
  <si>
    <t>CUST10256</t>
  </si>
  <si>
    <t>Gadget-850T</t>
  </si>
  <si>
    <t>ORD43813</t>
  </si>
  <si>
    <t>FS27 8BF</t>
  </si>
  <si>
    <t>CUST70930</t>
  </si>
  <si>
    <t>Thimble-250C</t>
  </si>
  <si>
    <t>VP78 7BM</t>
  </si>
  <si>
    <t>CUST37492</t>
  </si>
  <si>
    <t>Gadget-320N</t>
  </si>
  <si>
    <t>ORD21353</t>
  </si>
  <si>
    <t>WN95 2WL</t>
  </si>
  <si>
    <t>CUST73903</t>
  </si>
  <si>
    <t>Gadget-813O</t>
  </si>
  <si>
    <t>ORD88051</t>
  </si>
  <si>
    <t>GN35 6UW</t>
  </si>
  <si>
    <t>CUST04263</t>
  </si>
  <si>
    <t>Gizmo-406M</t>
  </si>
  <si>
    <t>ORD07187</t>
  </si>
  <si>
    <t>AV00 1UK</t>
  </si>
  <si>
    <t>CUST46629</t>
  </si>
  <si>
    <t>Widget-038S</t>
  </si>
  <si>
    <t>ORD02341</t>
  </si>
  <si>
    <t>US57 8AS</t>
  </si>
  <si>
    <t>CUST76538</t>
  </si>
  <si>
    <t>Thimble-879T</t>
  </si>
  <si>
    <t>ORD73999</t>
  </si>
  <si>
    <t>ZF01 9XW</t>
  </si>
  <si>
    <t>CUST78626</t>
  </si>
  <si>
    <t>Gizmo-075R</t>
  </si>
  <si>
    <t>ORD20120</t>
  </si>
  <si>
    <t>JF84 3WE</t>
  </si>
  <si>
    <t>CUST10777</t>
  </si>
  <si>
    <t>Gadget-746S</t>
  </si>
  <si>
    <t>ORD24147</t>
  </si>
  <si>
    <t>NO80 5DH</t>
  </si>
  <si>
    <t>CUST27006</t>
  </si>
  <si>
    <t>Gadget-718U</t>
  </si>
  <si>
    <t>ORD52868</t>
  </si>
  <si>
    <t>MK10 0HB</t>
  </si>
  <si>
    <t>CUST25934</t>
  </si>
  <si>
    <t>Gadget-045Z</t>
  </si>
  <si>
    <t>RET07371</t>
  </si>
  <si>
    <t>EQ96 8AM</t>
  </si>
  <si>
    <t>CUST22951</t>
  </si>
  <si>
    <t>Thimble-239R</t>
  </si>
  <si>
    <t>ORD54813</t>
  </si>
  <si>
    <t>TF13 0RN</t>
  </si>
  <si>
    <t>CUST21590</t>
  </si>
  <si>
    <t>Gadget-506L</t>
  </si>
  <si>
    <t>ORD28852</t>
  </si>
  <si>
    <t>XN23 8JM</t>
  </si>
  <si>
    <t>CUST35484</t>
  </si>
  <si>
    <t>Widget-002B</t>
  </si>
  <si>
    <t>ORD89728</t>
  </si>
  <si>
    <t>VX62 6ZP</t>
  </si>
  <si>
    <t>CUST99970</t>
  </si>
  <si>
    <t>Gizmo-132G</t>
  </si>
  <si>
    <t>RET31859</t>
  </si>
  <si>
    <t>ZM25 3SS</t>
  </si>
  <si>
    <t>CUST68540</t>
  </si>
  <si>
    <t>Thimble-578W</t>
  </si>
  <si>
    <t>ORD80674</t>
  </si>
  <si>
    <t>HO02 8VA</t>
  </si>
  <si>
    <t>CUST54321</t>
  </si>
  <si>
    <t>Gizmo-956M</t>
  </si>
  <si>
    <t>ORD90651</t>
  </si>
  <si>
    <t>GN55 0GE</t>
  </si>
  <si>
    <t>CUST46744</t>
  </si>
  <si>
    <t>Gizmo-133V</t>
  </si>
  <si>
    <t>ORD10573</t>
  </si>
  <si>
    <t>AO63 1RF</t>
  </si>
  <si>
    <t>CUST24056</t>
  </si>
  <si>
    <t>Gadget-445L</t>
  </si>
  <si>
    <t>ORD81451</t>
  </si>
  <si>
    <t>AL82 4LA</t>
  </si>
  <si>
    <t>CUST84164</t>
  </si>
  <si>
    <t>Thimble-174O</t>
  </si>
  <si>
    <t>ORD05220</t>
  </si>
  <si>
    <t>ND38 6NC</t>
  </si>
  <si>
    <t>CUST29861</t>
  </si>
  <si>
    <t>Widget-930A</t>
  </si>
  <si>
    <t>ORD58938</t>
  </si>
  <si>
    <t>US09 8ND</t>
  </si>
  <si>
    <t>CUST30404</t>
  </si>
  <si>
    <t>Gadget-907T</t>
  </si>
  <si>
    <t>ORD37107</t>
  </si>
  <si>
    <t>LI76 4GD</t>
  </si>
  <si>
    <t>CUST66545</t>
  </si>
  <si>
    <t>Gizmo-459Q</t>
  </si>
  <si>
    <t>ORD98864</t>
  </si>
  <si>
    <t>TL29 6PX</t>
  </si>
  <si>
    <t>CUST99315</t>
  </si>
  <si>
    <t>Gadget-899T</t>
  </si>
  <si>
    <t>ORD38458</t>
  </si>
  <si>
    <t>PO50 4SM</t>
  </si>
  <si>
    <t>CUST68067</t>
  </si>
  <si>
    <t>Widget-345E</t>
  </si>
  <si>
    <t>ORD24746</t>
  </si>
  <si>
    <t>JA51 7RO</t>
  </si>
  <si>
    <t>CUST57076</t>
  </si>
  <si>
    <t>Gizmo-858X</t>
  </si>
  <si>
    <t>ORD79763</t>
  </si>
  <si>
    <t>IG86 1UH</t>
  </si>
  <si>
    <t>CUST10177</t>
  </si>
  <si>
    <t>Thimble-845K</t>
  </si>
  <si>
    <t>ORD49037</t>
  </si>
  <si>
    <t>JR80 7YP</t>
  </si>
  <si>
    <t>CUST01421</t>
  </si>
  <si>
    <t>Widget-604Z</t>
  </si>
  <si>
    <t>ORD03997</t>
  </si>
  <si>
    <t>AL19 4JC</t>
  </si>
  <si>
    <t>CUST67227</t>
  </si>
  <si>
    <t>Widget-966B</t>
  </si>
  <si>
    <t>ORD59726</t>
  </si>
  <si>
    <t>QA01 5KT</t>
  </si>
  <si>
    <t>CUST86668</t>
  </si>
  <si>
    <t>Widget-807C</t>
  </si>
  <si>
    <t>ORD20085</t>
  </si>
  <si>
    <t>MZ06 4DP</t>
  </si>
  <si>
    <t>CUST38283</t>
  </si>
  <si>
    <t>Widget-735O</t>
  </si>
  <si>
    <t>ORD53392</t>
  </si>
  <si>
    <t>JQ94 1XD</t>
  </si>
  <si>
    <t>CUST78125</t>
  </si>
  <si>
    <t>Gadget-969S</t>
  </si>
  <si>
    <t>ORD06418</t>
  </si>
  <si>
    <t>XP49 6RS</t>
  </si>
  <si>
    <t>CUST32858</t>
  </si>
  <si>
    <t>Thimble-955R</t>
  </si>
  <si>
    <t>ORD84517</t>
  </si>
  <si>
    <t>NA12 4WH</t>
  </si>
  <si>
    <t>CUST70539</t>
  </si>
  <si>
    <t>Thimble-592Y</t>
  </si>
  <si>
    <t>ORD76696</t>
  </si>
  <si>
    <t>RU45 9RI</t>
  </si>
  <si>
    <t>CUST57247</t>
  </si>
  <si>
    <t>Widget-884P</t>
  </si>
  <si>
    <t>ORD84522</t>
  </si>
  <si>
    <t>XS76 5JA</t>
  </si>
  <si>
    <t>CUST27864</t>
  </si>
  <si>
    <t>Gadget-608Q</t>
  </si>
  <si>
    <t>ORD26254</t>
  </si>
  <si>
    <t>UM10 1HD</t>
  </si>
  <si>
    <t>CUST64949</t>
  </si>
  <si>
    <t>Gadget-154R</t>
  </si>
  <si>
    <t>ORD04197</t>
  </si>
  <si>
    <t>BE79 1GY</t>
  </si>
  <si>
    <t>CUST61457</t>
  </si>
  <si>
    <t>Gadget-401A</t>
  </si>
  <si>
    <t>ORD03035</t>
  </si>
  <si>
    <t>HI73 7AG</t>
  </si>
  <si>
    <t>CUST92590</t>
  </si>
  <si>
    <t>Gadget-559B</t>
  </si>
  <si>
    <t>ORD45853</t>
  </si>
  <si>
    <t>SP37 2EB</t>
  </si>
  <si>
    <t>CUST41867</t>
  </si>
  <si>
    <t>Gadget-155M</t>
  </si>
  <si>
    <t>ORD69005</t>
  </si>
  <si>
    <t>LT03 8CM</t>
  </si>
  <si>
    <t>CUST34532</t>
  </si>
  <si>
    <t>Gizmo-308B</t>
  </si>
  <si>
    <t>ORD20513</t>
  </si>
  <si>
    <t>GO59 5DC</t>
  </si>
  <si>
    <t>CUST63398</t>
  </si>
  <si>
    <t>Widget-960N</t>
  </si>
  <si>
    <t>ORD71482</t>
  </si>
  <si>
    <t>YE68 0GY</t>
  </si>
  <si>
    <t>CUST61276</t>
  </si>
  <si>
    <t>Widget-560I</t>
  </si>
  <si>
    <t>ORD68660</t>
  </si>
  <si>
    <t>OJ00 9YV</t>
  </si>
  <si>
    <t>CUST86261</t>
  </si>
  <si>
    <t>Gadget-788H</t>
  </si>
  <si>
    <t>ORD54107</t>
  </si>
  <si>
    <t>RA97 3BG</t>
  </si>
  <si>
    <t>CUST41622</t>
  </si>
  <si>
    <t>Widget-023H</t>
  </si>
  <si>
    <t>ORD96124</t>
  </si>
  <si>
    <t>GA72 9XB</t>
  </si>
  <si>
    <t>CUST97939</t>
  </si>
  <si>
    <t>Gizmo-298M</t>
  </si>
  <si>
    <t>ORD79151</t>
  </si>
  <si>
    <t>OS74 8DD</t>
  </si>
  <si>
    <t>CUST90721</t>
  </si>
  <si>
    <t>Gadget-735B</t>
  </si>
  <si>
    <t>ORD07140</t>
  </si>
  <si>
    <t>VR63 5UC</t>
  </si>
  <si>
    <t>CUST19151</t>
  </si>
  <si>
    <t>Widget-951L</t>
  </si>
  <si>
    <t>ORD54640</t>
  </si>
  <si>
    <t>FC04 0CR</t>
  </si>
  <si>
    <t>CUST71557</t>
  </si>
  <si>
    <t>Gadget-046H</t>
  </si>
  <si>
    <t>ORD17180</t>
  </si>
  <si>
    <t>MD32 0TG</t>
  </si>
  <si>
    <t>CUST33957</t>
  </si>
  <si>
    <t>Gizmo-543X</t>
  </si>
  <si>
    <t>ORD67474</t>
  </si>
  <si>
    <t>VE66 1AL</t>
  </si>
  <si>
    <t>CUST50072</t>
  </si>
  <si>
    <t>Thimble-202S</t>
  </si>
  <si>
    <t>ORD31162</t>
  </si>
  <si>
    <t>QD03 4QT</t>
  </si>
  <si>
    <t>CUST72008</t>
  </si>
  <si>
    <t>Gizmo-688R</t>
  </si>
  <si>
    <t>ORD66875</t>
  </si>
  <si>
    <t>JV58 4BO</t>
  </si>
  <si>
    <t>CUST22420</t>
  </si>
  <si>
    <t>Widget-694N</t>
  </si>
  <si>
    <t>ORD01472</t>
  </si>
  <si>
    <t>PJ75 7NR</t>
  </si>
  <si>
    <t>CUST77220</t>
  </si>
  <si>
    <t>Thimble-051L</t>
  </si>
  <si>
    <t>ORD91081</t>
  </si>
  <si>
    <t>RJ18 7UT</t>
  </si>
  <si>
    <t>CUST05571</t>
  </si>
  <si>
    <t>Gizmo-993W</t>
  </si>
  <si>
    <t>ORD73672</t>
  </si>
  <si>
    <t>SZ50 9CH</t>
  </si>
  <si>
    <t>CUST30129</t>
  </si>
  <si>
    <t>Widget-785J</t>
  </si>
  <si>
    <t>ORD48499</t>
  </si>
  <si>
    <t>PZ02 9VY</t>
  </si>
  <si>
    <t>CUST11606</t>
  </si>
  <si>
    <t>Gizmo-744R</t>
  </si>
  <si>
    <t>ORD46240</t>
  </si>
  <si>
    <t>YI47 7ZD</t>
  </si>
  <si>
    <t>CUST87045</t>
  </si>
  <si>
    <t>Widget-136C</t>
  </si>
  <si>
    <t>ORD02028</t>
  </si>
  <si>
    <t>YL72 5IR</t>
  </si>
  <si>
    <t>CUST18903</t>
  </si>
  <si>
    <t>Thimble-627P</t>
  </si>
  <si>
    <t>ORD27007</t>
  </si>
  <si>
    <t>BW71 4VZ</t>
  </si>
  <si>
    <t>CUST56218</t>
  </si>
  <si>
    <t>Gadget-617D</t>
  </si>
  <si>
    <t>RET35684</t>
  </si>
  <si>
    <t>GS53 8UF</t>
  </si>
  <si>
    <t>CUST27731</t>
  </si>
  <si>
    <t>Widget-477X</t>
  </si>
  <si>
    <t>ORD56330</t>
  </si>
  <si>
    <t>AR68 9GG</t>
  </si>
  <si>
    <t>CUST82695</t>
  </si>
  <si>
    <t>Thimble-636I</t>
  </si>
  <si>
    <t>ORD26766</t>
  </si>
  <si>
    <t>SV62 4SR</t>
  </si>
  <si>
    <t>CUST95544</t>
  </si>
  <si>
    <t>Gizmo-147G</t>
  </si>
  <si>
    <t>ORD32286</t>
  </si>
  <si>
    <t>FG33 5EF</t>
  </si>
  <si>
    <t>CUST73296</t>
  </si>
  <si>
    <t>Gizmo-431D</t>
  </si>
  <si>
    <t>ORD83999</t>
  </si>
  <si>
    <t>CG43 3AK</t>
  </si>
  <si>
    <t>CUST34332</t>
  </si>
  <si>
    <t>Widget-716B</t>
  </si>
  <si>
    <t>ORD43999</t>
  </si>
  <si>
    <t>UW34 5FG</t>
  </si>
  <si>
    <t>CUST36504</t>
  </si>
  <si>
    <t>Widget-701I</t>
  </si>
  <si>
    <t>ORD50942</t>
  </si>
  <si>
    <t>WK01 8HC</t>
  </si>
  <si>
    <t>CUST24334</t>
  </si>
  <si>
    <t>Gadget-954E</t>
  </si>
  <si>
    <t>ORD05880</t>
  </si>
  <si>
    <t>GA66 1DQ</t>
  </si>
  <si>
    <t>CUST23836</t>
  </si>
  <si>
    <t>Widget-762K</t>
  </si>
  <si>
    <t>ORD33285</t>
  </si>
  <si>
    <t>TT05 2QZ</t>
  </si>
  <si>
    <t>CUST45118</t>
  </si>
  <si>
    <t>Gizmo-125W</t>
  </si>
  <si>
    <t>ORD09434</t>
  </si>
  <si>
    <t>KA49 1YQ</t>
  </si>
  <si>
    <t>CUST13076</t>
  </si>
  <si>
    <t>Gizmo-770U</t>
  </si>
  <si>
    <t>ORD17824</t>
  </si>
  <si>
    <t>GF26 6RB</t>
  </si>
  <si>
    <t>CUST65380</t>
  </si>
  <si>
    <t>Gizmo-570H</t>
  </si>
  <si>
    <t>ORD90556</t>
  </si>
  <si>
    <t>CZ62 0YP</t>
  </si>
  <si>
    <t>CUST23109</t>
  </si>
  <si>
    <t>Widget-396C</t>
  </si>
  <si>
    <t>ORD83723</t>
  </si>
  <si>
    <t>HX35 3ND</t>
  </si>
  <si>
    <t>CUST29613</t>
  </si>
  <si>
    <t>Widget-814Y</t>
  </si>
  <si>
    <t>RET16622</t>
  </si>
  <si>
    <t>EB57 4TX</t>
  </si>
  <si>
    <t>CUST40116</t>
  </si>
  <si>
    <t>Gizmo-892K</t>
  </si>
  <si>
    <t>RET67657</t>
  </si>
  <si>
    <t>HX03 0IC</t>
  </si>
  <si>
    <t>CUST67178</t>
  </si>
  <si>
    <t>Widget-899W</t>
  </si>
  <si>
    <t>ORD99451</t>
  </si>
  <si>
    <t>DE02 3OG</t>
  </si>
  <si>
    <t>CUST79928</t>
  </si>
  <si>
    <t>Gadget-988Q</t>
  </si>
  <si>
    <t>ORD58843</t>
  </si>
  <si>
    <t>AO25 7GG</t>
  </si>
  <si>
    <t>CUST04658</t>
  </si>
  <si>
    <t>Thimble-367I</t>
  </si>
  <si>
    <t>ORD65283</t>
  </si>
  <si>
    <t>UR98 2JX</t>
  </si>
  <si>
    <t>CUST87408</t>
  </si>
  <si>
    <t>Gadget-119N</t>
  </si>
  <si>
    <t>ORD02801</t>
  </si>
  <si>
    <t>GX99 8RI</t>
  </si>
  <si>
    <t>CUST61996</t>
  </si>
  <si>
    <t>Gizmo-423C</t>
  </si>
  <si>
    <t>ORD58755</t>
  </si>
  <si>
    <t>BU98 3PF</t>
  </si>
  <si>
    <t>CUST55189</t>
  </si>
  <si>
    <t>Gadget-670U</t>
  </si>
  <si>
    <t>ORD52154</t>
  </si>
  <si>
    <t>SD20 4KE</t>
  </si>
  <si>
    <t>CUST43379</t>
  </si>
  <si>
    <t>Gadget-813C</t>
  </si>
  <si>
    <t>ORD86759</t>
  </si>
  <si>
    <t>NM60 0IY</t>
  </si>
  <si>
    <t>CUST15718</t>
  </si>
  <si>
    <t>Thimble-287C</t>
  </si>
  <si>
    <t>ORD12073</t>
  </si>
  <si>
    <t>PJ21 0JN</t>
  </si>
  <si>
    <t>CUST06545</t>
  </si>
  <si>
    <t>Gadget-849N</t>
  </si>
  <si>
    <t>ORD54132</t>
  </si>
  <si>
    <t>JT78 1PB</t>
  </si>
  <si>
    <t>CUST90771</t>
  </si>
  <si>
    <t>Gadget-306D</t>
  </si>
  <si>
    <t>ORD54455</t>
  </si>
  <si>
    <t>LE74 9MP</t>
  </si>
  <si>
    <t>CUST14978</t>
  </si>
  <si>
    <t>Gizmo-533N</t>
  </si>
  <si>
    <t>ORD94565</t>
  </si>
  <si>
    <t>EB67 0YD</t>
  </si>
  <si>
    <t>CUST73315</t>
  </si>
  <si>
    <t>Gadget-010Z</t>
  </si>
  <si>
    <t>ORD60781</t>
  </si>
  <si>
    <t>DJ73 9SA</t>
  </si>
  <si>
    <t>CUST57540</t>
  </si>
  <si>
    <t>Gadget-180I</t>
  </si>
  <si>
    <t>ORD23139</t>
  </si>
  <si>
    <t>VK85 8IV</t>
  </si>
  <si>
    <t>CUST30742</t>
  </si>
  <si>
    <t>Thimble-790O</t>
  </si>
  <si>
    <t>ORD44635</t>
  </si>
  <si>
    <t>PI93 0MB</t>
  </si>
  <si>
    <t>CUST09846</t>
  </si>
  <si>
    <t>Gadget-488B</t>
  </si>
  <si>
    <t>ORD42934</t>
  </si>
  <si>
    <t>TV68 1ZA</t>
  </si>
  <si>
    <t>CUST31558</t>
  </si>
  <si>
    <t>Thimble-868K</t>
  </si>
  <si>
    <t>ORD04744</t>
  </si>
  <si>
    <t>RN14 7ZL</t>
  </si>
  <si>
    <t>CUST55158</t>
  </si>
  <si>
    <t>Gizmo-715R</t>
  </si>
  <si>
    <t>ORD71140</t>
  </si>
  <si>
    <t>YX32 1YK</t>
  </si>
  <si>
    <t>CUST22354</t>
  </si>
  <si>
    <t>Thimble-190Y</t>
  </si>
  <si>
    <t>ORD73320</t>
  </si>
  <si>
    <t>VI21 3IK</t>
  </si>
  <si>
    <t>CUST41319</t>
  </si>
  <si>
    <t>Gizmo-479K</t>
  </si>
  <si>
    <t>ORD99263</t>
  </si>
  <si>
    <t>EV09 9JT</t>
  </si>
  <si>
    <t>CUST16215</t>
  </si>
  <si>
    <t>Gizmo-368I</t>
  </si>
  <si>
    <t>ORD31832</t>
  </si>
  <si>
    <t>LO34 5CY</t>
  </si>
  <si>
    <t>CUST22681</t>
  </si>
  <si>
    <t>Widget-883H</t>
  </si>
  <si>
    <t>ORD33844</t>
  </si>
  <si>
    <t>PW08 2ZS</t>
  </si>
  <si>
    <t>CUST27327</t>
  </si>
  <si>
    <t>Widget-126T</t>
  </si>
  <si>
    <t>ORD78853</t>
  </si>
  <si>
    <t>YC10 4WA</t>
  </si>
  <si>
    <t>CUST56335</t>
  </si>
  <si>
    <t>Widget-830G</t>
  </si>
  <si>
    <t>ORD68317</t>
  </si>
  <si>
    <t>OE21 7FO</t>
  </si>
  <si>
    <t>CUST67570</t>
  </si>
  <si>
    <t>Gizmo-748T</t>
  </si>
  <si>
    <t>ORD01526</t>
  </si>
  <si>
    <t>SB15 5RP</t>
  </si>
  <si>
    <t>CUST36637</t>
  </si>
  <si>
    <t>Widget-568R</t>
  </si>
  <si>
    <t>ORD21210</t>
  </si>
  <si>
    <t>ZE21 8MX</t>
  </si>
  <si>
    <t>CUST43886</t>
  </si>
  <si>
    <t>Widget-894N</t>
  </si>
  <si>
    <t>ORD42587</t>
  </si>
  <si>
    <t>WW01 1HP</t>
  </si>
  <si>
    <t>CUST53980</t>
  </si>
  <si>
    <t>Widget-856Z</t>
  </si>
  <si>
    <t>ORD70513</t>
  </si>
  <si>
    <t>PV23 9DW</t>
  </si>
  <si>
    <t>CUST46481</t>
  </si>
  <si>
    <t>Widget-156Q</t>
  </si>
  <si>
    <t>ORD21977</t>
  </si>
  <si>
    <t>EI86 5FJ</t>
  </si>
  <si>
    <t>CUST84769</t>
  </si>
  <si>
    <t>Gadget-940O</t>
  </si>
  <si>
    <t>ORD27205</t>
  </si>
  <si>
    <t>QM51 4YK</t>
  </si>
  <si>
    <t>CUST01393</t>
  </si>
  <si>
    <t>Gizmo-111V</t>
  </si>
  <si>
    <t>ORD40365</t>
  </si>
  <si>
    <t>ZO17 6FZ</t>
  </si>
  <si>
    <t>CUST77833</t>
  </si>
  <si>
    <t>Thimble-219D</t>
  </si>
  <si>
    <t>ORD50350</t>
  </si>
  <si>
    <t>CR19 1KW</t>
  </si>
  <si>
    <t>CUST96240</t>
  </si>
  <si>
    <t>Thimble-529J</t>
  </si>
  <si>
    <t>ORD89843</t>
  </si>
  <si>
    <t>ON49 7HO</t>
  </si>
  <si>
    <t>CUST85853</t>
  </si>
  <si>
    <t>Gadget-829O</t>
  </si>
  <si>
    <t>ORD00412</t>
  </si>
  <si>
    <t>IO98 7MK</t>
  </si>
  <si>
    <t>CUST35502</t>
  </si>
  <si>
    <t>Widget-585L</t>
  </si>
  <si>
    <t>ORD77446</t>
  </si>
  <si>
    <t>LL51 9JC</t>
  </si>
  <si>
    <t>CUST85257</t>
  </si>
  <si>
    <t>Gizmo-064X</t>
  </si>
  <si>
    <t>ORD80531</t>
  </si>
  <si>
    <t>ZC31 4ZG</t>
  </si>
  <si>
    <t>CUST88623</t>
  </si>
  <si>
    <t>Gizmo-510Q</t>
  </si>
  <si>
    <t>RET46039</t>
  </si>
  <si>
    <t>OM84 4ZH</t>
  </si>
  <si>
    <t>CUST36372</t>
  </si>
  <si>
    <t>Gizmo-493B</t>
  </si>
  <si>
    <t>ORD62837</t>
  </si>
  <si>
    <t>IG89 5HV</t>
  </si>
  <si>
    <t>CUST22711</t>
  </si>
  <si>
    <t>Widget-875X</t>
  </si>
  <si>
    <t>ORD73059</t>
  </si>
  <si>
    <t>AS65 8BN</t>
  </si>
  <si>
    <t>CUST47146</t>
  </si>
  <si>
    <t>Widget-685U</t>
  </si>
  <si>
    <t>ORD44708</t>
  </si>
  <si>
    <t>QU63 9IH</t>
  </si>
  <si>
    <t>CUST41505</t>
  </si>
  <si>
    <t>Gadget-996Z</t>
  </si>
  <si>
    <t>ORD52179</t>
  </si>
  <si>
    <t>JM21 8XT</t>
  </si>
  <si>
    <t>CUST91093</t>
  </si>
  <si>
    <t>Gadget-787L</t>
  </si>
  <si>
    <t>ORD06656</t>
  </si>
  <si>
    <t>MP28 9GJ</t>
  </si>
  <si>
    <t>CUST71705</t>
  </si>
  <si>
    <t>Gizmo-834F</t>
  </si>
  <si>
    <t>ORD69345</t>
  </si>
  <si>
    <t>GO64 5ZZ</t>
  </si>
  <si>
    <t>CUST82267</t>
  </si>
  <si>
    <t>Widget-961N</t>
  </si>
  <si>
    <t>ORD76692</t>
  </si>
  <si>
    <t>HU72 8DN</t>
  </si>
  <si>
    <t>CUST44316</t>
  </si>
  <si>
    <t>Thimble-258O</t>
  </si>
  <si>
    <t>ORD77886</t>
  </si>
  <si>
    <t>ZJ13 0TF</t>
  </si>
  <si>
    <t>CUST41050</t>
  </si>
  <si>
    <t>Gadget-947Y</t>
  </si>
  <si>
    <t>ORD04472</t>
  </si>
  <si>
    <t>LL27 3AF</t>
  </si>
  <si>
    <t>CUST23727</t>
  </si>
  <si>
    <t>Gizmo-318W</t>
  </si>
  <si>
    <t>ORD67485</t>
  </si>
  <si>
    <t>OX80 5OW</t>
  </si>
  <si>
    <t>CUST89939</t>
  </si>
  <si>
    <t>Gizmo-266R</t>
  </si>
  <si>
    <t>ORD52606</t>
  </si>
  <si>
    <t>XH02 0AI</t>
  </si>
  <si>
    <t>CUST46891</t>
  </si>
  <si>
    <t>Thimble-777P</t>
  </si>
  <si>
    <t>ORD02346</t>
  </si>
  <si>
    <t>KS56 5UU</t>
  </si>
  <si>
    <t>CUST47405</t>
  </si>
  <si>
    <t>Widget-762L</t>
  </si>
  <si>
    <t>ORD33855</t>
  </si>
  <si>
    <t>UH79 0FS</t>
  </si>
  <si>
    <t>CUST17150</t>
  </si>
  <si>
    <t>Widget-882F</t>
  </si>
  <si>
    <t>ORD41809</t>
  </si>
  <si>
    <t>US80 3LV</t>
  </si>
  <si>
    <t>CUST23821</t>
  </si>
  <si>
    <t>Gadget-018G</t>
  </si>
  <si>
    <t>ORD99950</t>
  </si>
  <si>
    <t>BY44 2LR</t>
  </si>
  <si>
    <t>CUST99304</t>
  </si>
  <si>
    <t>Widget-266R</t>
  </si>
  <si>
    <t>ORD82985</t>
  </si>
  <si>
    <t>FD73 6GD</t>
  </si>
  <si>
    <t>CUST02026</t>
  </si>
  <si>
    <t>Gizmo-068Y</t>
  </si>
  <si>
    <t>ORD72422</t>
  </si>
  <si>
    <t>ES25 7LG</t>
  </si>
  <si>
    <t>CUST91407</t>
  </si>
  <si>
    <t>Gizmo-766J</t>
  </si>
  <si>
    <t>ORD87853</t>
  </si>
  <si>
    <t>XG91 6DO</t>
  </si>
  <si>
    <t>CUST91410</t>
  </si>
  <si>
    <t>Gadget-030T</t>
  </si>
  <si>
    <t>ORD51779</t>
  </si>
  <si>
    <t>PE28 5YB</t>
  </si>
  <si>
    <t>CUST30064</t>
  </si>
  <si>
    <t>Widget-592P</t>
  </si>
  <si>
    <t>ORD48395</t>
  </si>
  <si>
    <t>JN38 7EH</t>
  </si>
  <si>
    <t>CUST28883</t>
  </si>
  <si>
    <t>Gadget-686O</t>
  </si>
  <si>
    <t>ORD91641</t>
  </si>
  <si>
    <t>LF21 4GM</t>
  </si>
  <si>
    <t>CUST21642</t>
  </si>
  <si>
    <t>Widget-983B</t>
  </si>
  <si>
    <t>ORD78415</t>
  </si>
  <si>
    <t>OF09 2JM</t>
  </si>
  <si>
    <t>CUST52068</t>
  </si>
  <si>
    <t>Widget-940Y</t>
  </si>
  <si>
    <t>ORD59733</t>
  </si>
  <si>
    <t>KL32 6EC</t>
  </si>
  <si>
    <t>CUST79196</t>
  </si>
  <si>
    <t>Widget-110C</t>
  </si>
  <si>
    <t>ORD64216</t>
  </si>
  <si>
    <t>DV57 2RO</t>
  </si>
  <si>
    <t>CUST82572</t>
  </si>
  <si>
    <t>Thimble-360Y</t>
  </si>
  <si>
    <t>ORD67053</t>
  </si>
  <si>
    <t>JJ89 5AP</t>
  </si>
  <si>
    <t>CUST40554</t>
  </si>
  <si>
    <t>Thimble-929I</t>
  </si>
  <si>
    <t>ORD18126</t>
  </si>
  <si>
    <t>HH50 0DZ</t>
  </si>
  <si>
    <t>CUST58444</t>
  </si>
  <si>
    <t>Gizmo-354G</t>
  </si>
  <si>
    <t>ORD35480</t>
  </si>
  <si>
    <t>YM54 6LA</t>
  </si>
  <si>
    <t>CUST09207</t>
  </si>
  <si>
    <t>Widget-826B</t>
  </si>
  <si>
    <t>ORD24697</t>
  </si>
  <si>
    <t>CF00 9UZ</t>
  </si>
  <si>
    <t>CUST57227</t>
  </si>
  <si>
    <t>Gadget-699M</t>
  </si>
  <si>
    <t>ORD61635</t>
  </si>
  <si>
    <t>LA62 2CP</t>
  </si>
  <si>
    <t>CUST80226</t>
  </si>
  <si>
    <t>Gizmo-845J</t>
  </si>
  <si>
    <t>ORD54876</t>
  </si>
  <si>
    <t>VQ96 3HU</t>
  </si>
  <si>
    <t>CUST28329</t>
  </si>
  <si>
    <t>Widget-890T</t>
  </si>
  <si>
    <t>ORD23442</t>
  </si>
  <si>
    <t>BI64 7PU</t>
  </si>
  <si>
    <t>CUST96331</t>
  </si>
  <si>
    <t>Gizmo-119F</t>
  </si>
  <si>
    <t>ORD75727</t>
  </si>
  <si>
    <t>JB96 6XZ</t>
  </si>
  <si>
    <t>CUST07653</t>
  </si>
  <si>
    <t>Gizmo-121D</t>
  </si>
  <si>
    <t>ORD81117</t>
  </si>
  <si>
    <t>GU31 6MY</t>
  </si>
  <si>
    <t>CUST01171</t>
  </si>
  <si>
    <t>Widget-770E</t>
  </si>
  <si>
    <t>ORD72115</t>
  </si>
  <si>
    <t>JE32 4IX</t>
  </si>
  <si>
    <t>CUST53737</t>
  </si>
  <si>
    <t>Widget-391K</t>
  </si>
  <si>
    <t>ORD32192</t>
  </si>
  <si>
    <t>UP16 5NN</t>
  </si>
  <si>
    <t>CUST42757</t>
  </si>
  <si>
    <t>Widget-555M</t>
  </si>
  <si>
    <t>ORD87973</t>
  </si>
  <si>
    <t>KD34 1IG</t>
  </si>
  <si>
    <t>CUST92764</t>
  </si>
  <si>
    <t>Gadget-502I</t>
  </si>
  <si>
    <t>ORD35690</t>
  </si>
  <si>
    <t>RC41 3DQ</t>
  </si>
  <si>
    <t>CUST45003</t>
  </si>
  <si>
    <t>Gizmo-403K</t>
  </si>
  <si>
    <t>ORD27056</t>
  </si>
  <si>
    <t>QZ48 4PG</t>
  </si>
  <si>
    <t>CUST60680</t>
  </si>
  <si>
    <t>Gadget-728F</t>
  </si>
  <si>
    <t>ORD01369</t>
  </si>
  <si>
    <t>FQ80 6LN</t>
  </si>
  <si>
    <t>CUST07963</t>
  </si>
  <si>
    <t>Gizmo-788D</t>
  </si>
  <si>
    <t>ORD61121</t>
  </si>
  <si>
    <t>WO73 9XT</t>
  </si>
  <si>
    <t>CUST97910</t>
  </si>
  <si>
    <t>Thimble-651X</t>
  </si>
  <si>
    <t>ORD82536</t>
  </si>
  <si>
    <t>MR33 1BZ</t>
  </si>
  <si>
    <t>CUST58057</t>
  </si>
  <si>
    <t>Thimble-551U</t>
  </si>
  <si>
    <t>ORD37992</t>
  </si>
  <si>
    <t>TV84 6ND</t>
  </si>
  <si>
    <t>CUST51083</t>
  </si>
  <si>
    <t>Widget-148V</t>
  </si>
  <si>
    <t>ORD16054</t>
  </si>
  <si>
    <t>YX23 8PM</t>
  </si>
  <si>
    <t>CUST53585</t>
  </si>
  <si>
    <t>Gizmo-454B</t>
  </si>
  <si>
    <t>ORD09821</t>
  </si>
  <si>
    <t>EP86 7AG</t>
  </si>
  <si>
    <t>CUST68275</t>
  </si>
  <si>
    <t>Widget-479Y</t>
  </si>
  <si>
    <t>ORD34261</t>
  </si>
  <si>
    <t>PJ72 7QW</t>
  </si>
  <si>
    <t>CUST99261</t>
  </si>
  <si>
    <t>Thimble-210R</t>
  </si>
  <si>
    <t>ORD70607</t>
  </si>
  <si>
    <t>UJ81 7ND</t>
  </si>
  <si>
    <t>CUST46033</t>
  </si>
  <si>
    <t>Gizmo-120U</t>
  </si>
  <si>
    <t>ORD96357</t>
  </si>
  <si>
    <t>TS25 4YP</t>
  </si>
  <si>
    <t>CUST98139</t>
  </si>
  <si>
    <t>Gadget-345V</t>
  </si>
  <si>
    <t>ORD30275</t>
  </si>
  <si>
    <t>QZ91 7MZ</t>
  </si>
  <si>
    <t>CUST80579</t>
  </si>
  <si>
    <t>Gadget-463Y</t>
  </si>
  <si>
    <t>ORD06679</t>
  </si>
  <si>
    <t>BU46 0IE</t>
  </si>
  <si>
    <t>CUST64757</t>
  </si>
  <si>
    <t>Thimble-229W</t>
  </si>
  <si>
    <t>ORD48463</t>
  </si>
  <si>
    <t>SD24 0NF</t>
  </si>
  <si>
    <t>CUST11580</t>
  </si>
  <si>
    <t>Thimble-336Y</t>
  </si>
  <si>
    <t>ORD62849</t>
  </si>
  <si>
    <t>PV44 4HJ</t>
  </si>
  <si>
    <t>CUST34901</t>
  </si>
  <si>
    <t>Widget-667M</t>
  </si>
  <si>
    <t>RET55090</t>
  </si>
  <si>
    <t>EC68 9OS</t>
  </si>
  <si>
    <t>CUST75681</t>
  </si>
  <si>
    <t>Gizmo-442L</t>
  </si>
  <si>
    <t>ORD79353</t>
  </si>
  <si>
    <t>DL46 0YB</t>
  </si>
  <si>
    <t>CUST88659</t>
  </si>
  <si>
    <t>Gizmo-913I</t>
  </si>
  <si>
    <t>ORD69333</t>
  </si>
  <si>
    <t>ZF94 4PM</t>
  </si>
  <si>
    <t>CUST38144</t>
  </si>
  <si>
    <t>Widget-645N</t>
  </si>
  <si>
    <t>ORD10081</t>
  </si>
  <si>
    <t>DE06 7UL</t>
  </si>
  <si>
    <t>CUST73024</t>
  </si>
  <si>
    <t>Thimble-547Z</t>
  </si>
  <si>
    <t>ORD60258</t>
  </si>
  <si>
    <t>MF25 9AU</t>
  </si>
  <si>
    <t>CUST08145</t>
  </si>
  <si>
    <t>Thimble-132B</t>
  </si>
  <si>
    <t>ORD86155</t>
  </si>
  <si>
    <t>YX17 3WE</t>
  </si>
  <si>
    <t>CUST15652</t>
  </si>
  <si>
    <t>Widget-842P</t>
  </si>
  <si>
    <t>ORD42424</t>
  </si>
  <si>
    <t>BM93 7IX</t>
  </si>
  <si>
    <t>CUST20170</t>
  </si>
  <si>
    <t>Widget-706F</t>
  </si>
  <si>
    <t>ORD96315</t>
  </si>
  <si>
    <t>MF96 7SJ</t>
  </si>
  <si>
    <t>CUST32919</t>
  </si>
  <si>
    <t>Thimble-779P</t>
  </si>
  <si>
    <t>ORD90194</t>
  </si>
  <si>
    <t>FM13 2DQ</t>
  </si>
  <si>
    <t>CUST62824</t>
  </si>
  <si>
    <t>Gizmo-283B</t>
  </si>
  <si>
    <t>ORD19985</t>
  </si>
  <si>
    <t>GB87 9PG</t>
  </si>
  <si>
    <t>CUST56667</t>
  </si>
  <si>
    <t>Widget-162V</t>
  </si>
  <si>
    <t>RET62949</t>
  </si>
  <si>
    <t>VK60 9AO</t>
  </si>
  <si>
    <t>CUST06288</t>
  </si>
  <si>
    <t>Gizmo-826D</t>
  </si>
  <si>
    <t>RET36323</t>
  </si>
  <si>
    <t>CH89 6VA</t>
  </si>
  <si>
    <t>CUST23590</t>
  </si>
  <si>
    <t>Widget-238U</t>
  </si>
  <si>
    <t>ORD03454</t>
  </si>
  <si>
    <t>BG02 5CQ</t>
  </si>
  <si>
    <t>CUST51791</t>
  </si>
  <si>
    <t>Widget-533T</t>
  </si>
  <si>
    <t>ORD49423</t>
  </si>
  <si>
    <t>HV06 8NZ</t>
  </si>
  <si>
    <t>CUST47086</t>
  </si>
  <si>
    <t>Widget-814H</t>
  </si>
  <si>
    <t>ORD31369</t>
  </si>
  <si>
    <t>BA67 3CU</t>
  </si>
  <si>
    <t>CUST35060</t>
  </si>
  <si>
    <t>Gizmo-500X</t>
  </si>
  <si>
    <t>ORD82016</t>
  </si>
  <si>
    <t>LF52 5TJ</t>
  </si>
  <si>
    <t>CUST41420</t>
  </si>
  <si>
    <t>Gizmo-866Z</t>
  </si>
  <si>
    <t>ORD88442</t>
  </si>
  <si>
    <t>JE61 3NB</t>
  </si>
  <si>
    <t>CUST05693</t>
  </si>
  <si>
    <t>Thimble-118B</t>
  </si>
  <si>
    <t>ORD65376</t>
  </si>
  <si>
    <t>VJ40 4TA</t>
  </si>
  <si>
    <t>CUST61936</t>
  </si>
  <si>
    <t>Gadget-553Y</t>
  </si>
  <si>
    <t>ORD65770</t>
  </si>
  <si>
    <t>QC11 0XN</t>
  </si>
  <si>
    <t>CUST26632</t>
  </si>
  <si>
    <t>Gizmo-347B</t>
  </si>
  <si>
    <t>ORD19704</t>
  </si>
  <si>
    <t>ZP61 1DX</t>
  </si>
  <si>
    <t>CUST51103</t>
  </si>
  <si>
    <t>Gadget-756J</t>
  </si>
  <si>
    <t>ORD73128</t>
  </si>
  <si>
    <t>KP42 0DX</t>
  </si>
  <si>
    <t>CUST95388</t>
  </si>
  <si>
    <t>Widget-789A</t>
  </si>
  <si>
    <t>ORD16630</t>
  </si>
  <si>
    <t>QR41 9VR</t>
  </si>
  <si>
    <t>CUST25485</t>
  </si>
  <si>
    <t>Gizmo-840F</t>
  </si>
  <si>
    <t>ORD14574</t>
  </si>
  <si>
    <t>FU23 7BU</t>
  </si>
  <si>
    <t>CUST35486</t>
  </si>
  <si>
    <t>Thimble-737V</t>
  </si>
  <si>
    <t>ORD92677</t>
  </si>
  <si>
    <t>IM29 9BJ</t>
  </si>
  <si>
    <t>CUST00190</t>
  </si>
  <si>
    <t>Gizmo-782E</t>
  </si>
  <si>
    <t>ORD61962</t>
  </si>
  <si>
    <t>HO75 2KB</t>
  </si>
  <si>
    <t>CUST07074</t>
  </si>
  <si>
    <t>Gizmo-917O</t>
  </si>
  <si>
    <t>ORD06027</t>
  </si>
  <si>
    <t>ED60 9JB</t>
  </si>
  <si>
    <t>CUST51948</t>
  </si>
  <si>
    <t>Thimble-338U</t>
  </si>
  <si>
    <t>ORD58893</t>
  </si>
  <si>
    <t>RU25 0DT</t>
  </si>
  <si>
    <t>CUST57401</t>
  </si>
  <si>
    <t>Gizmo-510C</t>
  </si>
  <si>
    <t>ORD85921</t>
  </si>
  <si>
    <t>JC85 1MP</t>
  </si>
  <si>
    <t>CUST32248</t>
  </si>
  <si>
    <t>Widget-290F</t>
  </si>
  <si>
    <t>ORD83966</t>
  </si>
  <si>
    <t>PP06 9HZ</t>
  </si>
  <si>
    <t>CUST15927</t>
  </si>
  <si>
    <t>Gadget-169F</t>
  </si>
  <si>
    <t>ORD30132</t>
  </si>
  <si>
    <t>YL71 2XM</t>
  </si>
  <si>
    <t>CUST33680</t>
  </si>
  <si>
    <t>Thimble-732N</t>
  </si>
  <si>
    <t>ORD11667</t>
  </si>
  <si>
    <t>OD77 7DJ</t>
  </si>
  <si>
    <t>CUST23247</t>
  </si>
  <si>
    <t>Gizmo-481Q</t>
  </si>
  <si>
    <t>ORD30874</t>
  </si>
  <si>
    <t>WG80 9KX</t>
  </si>
  <si>
    <t>CUST58633</t>
  </si>
  <si>
    <t>Gizmo-393K</t>
  </si>
  <si>
    <t>ORD88405</t>
  </si>
  <si>
    <t>EW96 8RA</t>
  </si>
  <si>
    <t>CUST67097</t>
  </si>
  <si>
    <t>Gadget-671N</t>
  </si>
  <si>
    <t>ORD11601</t>
  </si>
  <si>
    <t>SY98 1ZK</t>
  </si>
  <si>
    <t>CUST45765</t>
  </si>
  <si>
    <t>Widget-824H</t>
  </si>
  <si>
    <t>ORD95522</t>
  </si>
  <si>
    <t>KW73 3PY</t>
  </si>
  <si>
    <t>CUST62406</t>
  </si>
  <si>
    <t>Widget-358W</t>
  </si>
  <si>
    <t>ORD05155</t>
  </si>
  <si>
    <t>CP26 6KN</t>
  </si>
  <si>
    <t>CUST57566</t>
  </si>
  <si>
    <t>Thimble-756B</t>
  </si>
  <si>
    <t>ORD82151</t>
  </si>
  <si>
    <t>WU86 2NP</t>
  </si>
  <si>
    <t>CUST80319</t>
  </si>
  <si>
    <t>Widget-896U</t>
  </si>
  <si>
    <t>ORD36230</t>
  </si>
  <si>
    <t>RD62 8DC</t>
  </si>
  <si>
    <t>CUST22749</t>
  </si>
  <si>
    <t>Thimble-690R</t>
  </si>
  <si>
    <t>ORD16444</t>
  </si>
  <si>
    <t>DS08 8KB</t>
  </si>
  <si>
    <t>CUST64261</t>
  </si>
  <si>
    <t>Widget-838L</t>
  </si>
  <si>
    <t>ORD34904</t>
  </si>
  <si>
    <t>AV23 0VM</t>
  </si>
  <si>
    <t>CUST89473</t>
  </si>
  <si>
    <t>Gadget-158Z</t>
  </si>
  <si>
    <t>ORD19298</t>
  </si>
  <si>
    <t>HP08 7QO</t>
  </si>
  <si>
    <t>CUST87073</t>
  </si>
  <si>
    <t>Thimble-652K</t>
  </si>
  <si>
    <t>ORD33488</t>
  </si>
  <si>
    <t>XT00 0OJ</t>
  </si>
  <si>
    <t>CUST46049</t>
  </si>
  <si>
    <t>Gizmo-092L</t>
  </si>
  <si>
    <t>ORD25873</t>
  </si>
  <si>
    <t>AP71 7CG</t>
  </si>
  <si>
    <t>CUST67900</t>
  </si>
  <si>
    <t>Gadget-619B</t>
  </si>
  <si>
    <t>ORD85416</t>
  </si>
  <si>
    <t>WO38 1DY</t>
  </si>
  <si>
    <t>CUST11385</t>
  </si>
  <si>
    <t>Gizmo-508Z</t>
  </si>
  <si>
    <t>ORD73035</t>
  </si>
  <si>
    <t>KE58 2IN</t>
  </si>
  <si>
    <t>CUST41098</t>
  </si>
  <si>
    <t>Thimble-048N</t>
  </si>
  <si>
    <t>ORD25281</t>
  </si>
  <si>
    <t>ZL87 1PV</t>
  </si>
  <si>
    <t>CUST49002</t>
  </si>
  <si>
    <t>Gadget-540V</t>
  </si>
  <si>
    <t>ORD05318</t>
  </si>
  <si>
    <t>TX24 3BS</t>
  </si>
  <si>
    <t>CUST31340</t>
  </si>
  <si>
    <t>Thimble-579W</t>
  </si>
  <si>
    <t>ORD29918</t>
  </si>
  <si>
    <t>PC22 7FO</t>
  </si>
  <si>
    <t>CUST49318</t>
  </si>
  <si>
    <t>Widget-432K</t>
  </si>
  <si>
    <t>ORD20399</t>
  </si>
  <si>
    <t>DQ36 8JP</t>
  </si>
  <si>
    <t>CUST39166</t>
  </si>
  <si>
    <t>Gizmo-351N</t>
  </si>
  <si>
    <t>ORD47775</t>
  </si>
  <si>
    <t>XM17 0BY</t>
  </si>
  <si>
    <t>CUST94270</t>
  </si>
  <si>
    <t>Widget-426W</t>
  </si>
  <si>
    <t>RET54318</t>
  </si>
  <si>
    <t>XQ00 9HL</t>
  </si>
  <si>
    <t>CUST41546</t>
  </si>
  <si>
    <t>Widget-452A</t>
  </si>
  <si>
    <t>ORD97473</t>
  </si>
  <si>
    <t>KC06 9KE</t>
  </si>
  <si>
    <t>CUST91764</t>
  </si>
  <si>
    <t>Thimble-892L</t>
  </si>
  <si>
    <t>ORD90334</t>
  </si>
  <si>
    <t>WW81 6FX</t>
  </si>
  <si>
    <t>CUST59629</t>
  </si>
  <si>
    <t>Gizmo-667W</t>
  </si>
  <si>
    <t>ORD23607</t>
  </si>
  <si>
    <t>DO78 2BY</t>
  </si>
  <si>
    <t>CUST34353</t>
  </si>
  <si>
    <t>Gadget-588H</t>
  </si>
  <si>
    <t>ORD51519</t>
  </si>
  <si>
    <t>YZ38 6NT</t>
  </si>
  <si>
    <t>CUST34685</t>
  </si>
  <si>
    <t>Widget-611W</t>
  </si>
  <si>
    <t>ORD38877</t>
  </si>
  <si>
    <t>GM44 9EF</t>
  </si>
  <si>
    <t>CUST98352</t>
  </si>
  <si>
    <t>Thimble-298Q</t>
  </si>
  <si>
    <t>RET36828</t>
  </si>
  <si>
    <t>OX54 6EW</t>
  </si>
  <si>
    <t>CUST76740</t>
  </si>
  <si>
    <t>Widget-590U</t>
  </si>
  <si>
    <t>ORD43023</t>
  </si>
  <si>
    <t>SG19 5HS</t>
  </si>
  <si>
    <t>CUST46129</t>
  </si>
  <si>
    <t>Thimble-469O</t>
  </si>
  <si>
    <t>ORD08112</t>
  </si>
  <si>
    <t>IY83 1XI</t>
  </si>
  <si>
    <t>CUST06053</t>
  </si>
  <si>
    <t>Widget-067X</t>
  </si>
  <si>
    <t>ORD71714</t>
  </si>
  <si>
    <t>NW87 4FR</t>
  </si>
  <si>
    <t>CUST92415</t>
  </si>
  <si>
    <t>Thimble-674X</t>
  </si>
  <si>
    <t>ORD07058</t>
  </si>
  <si>
    <t>TH86 2OM</t>
  </si>
  <si>
    <t>CUST10988</t>
  </si>
  <si>
    <t>Thimble-898U</t>
  </si>
  <si>
    <t>ORD38891</t>
  </si>
  <si>
    <t>NK71 8HS</t>
  </si>
  <si>
    <t>CUST10151</t>
  </si>
  <si>
    <t>Widget-770Q</t>
  </si>
  <si>
    <t>ORD35371</t>
  </si>
  <si>
    <t>SF80 2RO</t>
  </si>
  <si>
    <t>CUST57788</t>
  </si>
  <si>
    <t>Thimble-761T</t>
  </si>
  <si>
    <t>ORD13213</t>
  </si>
  <si>
    <t>JO88 4FJ</t>
  </si>
  <si>
    <t>CUST37877</t>
  </si>
  <si>
    <t>Thimble-154T</t>
  </si>
  <si>
    <t>ORD34641</t>
  </si>
  <si>
    <t>XE91 7TO</t>
  </si>
  <si>
    <t>CUST21455</t>
  </si>
  <si>
    <t>Gadget-186J</t>
  </si>
  <si>
    <t>ORD65672</t>
  </si>
  <si>
    <t>BK43 4HS</t>
  </si>
  <si>
    <t>CUST11838</t>
  </si>
  <si>
    <t>Gizmo-744C</t>
  </si>
  <si>
    <t>ORD24938</t>
  </si>
  <si>
    <t>ZI85 7XK</t>
  </si>
  <si>
    <t>CUST28506</t>
  </si>
  <si>
    <t>Widget-567J</t>
  </si>
  <si>
    <t>ORD08420</t>
  </si>
  <si>
    <t>JD81 7GZ</t>
  </si>
  <si>
    <t>CUST69051</t>
  </si>
  <si>
    <t>Gadget-395J</t>
  </si>
  <si>
    <t>ORD24661</t>
  </si>
  <si>
    <t>PV00 7FY</t>
  </si>
  <si>
    <t>CUST90776</t>
  </si>
  <si>
    <t>Gizmo-201T</t>
  </si>
  <si>
    <t>ORD66968</t>
  </si>
  <si>
    <t>AZ53 7MY</t>
  </si>
  <si>
    <t>CUST93433</t>
  </si>
  <si>
    <t>Gadget-257R</t>
  </si>
  <si>
    <t>ORD67492</t>
  </si>
  <si>
    <t>FZ69 1MJ</t>
  </si>
  <si>
    <t>CUST91881</t>
  </si>
  <si>
    <t>Gizmo-227X</t>
  </si>
  <si>
    <t>ORD21002</t>
  </si>
  <si>
    <t>WM59 3AB</t>
  </si>
  <si>
    <t>CUST90446</t>
  </si>
  <si>
    <t>Widget-114C</t>
  </si>
  <si>
    <t>ORD63011</t>
  </si>
  <si>
    <t>HD81 1CQ</t>
  </si>
  <si>
    <t>CUST76300</t>
  </si>
  <si>
    <t>Thimble-607M</t>
  </si>
  <si>
    <t>ORD63244</t>
  </si>
  <si>
    <t>QK73 6ZV</t>
  </si>
  <si>
    <t>CUST61714</t>
  </si>
  <si>
    <t>Gadget-355R</t>
  </si>
  <si>
    <t>ORD38049</t>
  </si>
  <si>
    <t>XK16 6FC</t>
  </si>
  <si>
    <t>CUST77794</t>
  </si>
  <si>
    <t>Gizmo-918U</t>
  </si>
  <si>
    <t>ORD72884</t>
  </si>
  <si>
    <t>KI66 7UB</t>
  </si>
  <si>
    <t>CUST53955</t>
  </si>
  <si>
    <t>Widget-602J</t>
  </si>
  <si>
    <t>ORD46892</t>
  </si>
  <si>
    <t>UF10 9XN</t>
  </si>
  <si>
    <t>CUST88755</t>
  </si>
  <si>
    <t>Gizmo-760D</t>
  </si>
  <si>
    <t>ORD00252</t>
  </si>
  <si>
    <t>UN60 5FW</t>
  </si>
  <si>
    <t>CUST96112</t>
  </si>
  <si>
    <t>Gizmo-889E</t>
  </si>
  <si>
    <t>ORD00743</t>
  </si>
  <si>
    <t>TW29 7RY</t>
  </si>
  <si>
    <t>CUST05508</t>
  </si>
  <si>
    <t>Widget-994L</t>
  </si>
  <si>
    <t>ORD44750</t>
  </si>
  <si>
    <t>BJ68 4ZA</t>
  </si>
  <si>
    <t>CUST95922</t>
  </si>
  <si>
    <t>Gadget-747F</t>
  </si>
  <si>
    <t>ORD81571</t>
  </si>
  <si>
    <t>ZO86 1ES</t>
  </si>
  <si>
    <t>CUST93895</t>
  </si>
  <si>
    <t>Gizmo-894Z</t>
  </si>
  <si>
    <t>ORD34432</t>
  </si>
  <si>
    <t>LK02 3VV</t>
  </si>
  <si>
    <t>CUST51905</t>
  </si>
  <si>
    <t>Gadget-969H</t>
  </si>
  <si>
    <t>ORD81229</t>
  </si>
  <si>
    <t>BN72 4SE</t>
  </si>
  <si>
    <t>CUST47831</t>
  </si>
  <si>
    <t>Thimble-061R</t>
  </si>
  <si>
    <t>ORD81128</t>
  </si>
  <si>
    <t>ME37 7QQ</t>
  </si>
  <si>
    <t>CUST07423</t>
  </si>
  <si>
    <t>Widget-529Q</t>
  </si>
  <si>
    <t>ORD62875</t>
  </si>
  <si>
    <t>YA82 0PL</t>
  </si>
  <si>
    <t>CUST10152</t>
  </si>
  <si>
    <t>Widget-373N</t>
  </si>
  <si>
    <t>ORD05686</t>
  </si>
  <si>
    <t>WA78 6RM</t>
  </si>
  <si>
    <t>CUST05823</t>
  </si>
  <si>
    <t>Thimble-487B</t>
  </si>
  <si>
    <t>ORD54241</t>
  </si>
  <si>
    <t>RG48 4CF</t>
  </si>
  <si>
    <t>CUST00829</t>
  </si>
  <si>
    <t>Widget-165A</t>
  </si>
  <si>
    <t>ORD44410</t>
  </si>
  <si>
    <t>LQ02 2IQ</t>
  </si>
  <si>
    <t>CUST46174</t>
  </si>
  <si>
    <t>Gadget-783L</t>
  </si>
  <si>
    <t>RET02862</t>
  </si>
  <si>
    <t>LQ84 2PC</t>
  </si>
  <si>
    <t>CUST36658</t>
  </si>
  <si>
    <t>Widget-633A</t>
  </si>
  <si>
    <t>ORD13940</t>
  </si>
  <si>
    <t>WB84 4VS</t>
  </si>
  <si>
    <t>CUST93889</t>
  </si>
  <si>
    <t>Gizmo-731D</t>
  </si>
  <si>
    <t>RET76508</t>
  </si>
  <si>
    <t>HI96 8HV</t>
  </si>
  <si>
    <t>CUST29191</t>
  </si>
  <si>
    <t>Thimble-915D</t>
  </si>
  <si>
    <t>ORD38351</t>
  </si>
  <si>
    <t>JB82 8OC</t>
  </si>
  <si>
    <t>CUST48835</t>
  </si>
  <si>
    <t>Widget-962Z</t>
  </si>
  <si>
    <t>ORD80153</t>
  </si>
  <si>
    <t>CP30 3RW</t>
  </si>
  <si>
    <t>CUST96212</t>
  </si>
  <si>
    <t>Gizmo-038B</t>
  </si>
  <si>
    <t>ORD55078</t>
  </si>
  <si>
    <t>MM60 6AY</t>
  </si>
  <si>
    <t>CUST28123</t>
  </si>
  <si>
    <t>Widget-533D</t>
  </si>
  <si>
    <t>ORD78270</t>
  </si>
  <si>
    <t>CP60 4IP</t>
  </si>
  <si>
    <t>CUST02336</t>
  </si>
  <si>
    <t>Gadget-207J</t>
  </si>
  <si>
    <t>ORD61203</t>
  </si>
  <si>
    <t>QG08 9VY</t>
  </si>
  <si>
    <t>CUST12739</t>
  </si>
  <si>
    <t>Thimble-945P</t>
  </si>
  <si>
    <t>ORD98342</t>
  </si>
  <si>
    <t>MM22 1TB</t>
  </si>
  <si>
    <t>CUST75451</t>
  </si>
  <si>
    <t>Thimble-849D</t>
  </si>
  <si>
    <t>RET00123</t>
  </si>
  <si>
    <t>IX84 9GA</t>
  </si>
  <si>
    <t>CUST19837</t>
  </si>
  <si>
    <t>Gizmo-010H</t>
  </si>
  <si>
    <t>ORD73861</t>
  </si>
  <si>
    <t>XO43 9BA</t>
  </si>
  <si>
    <t>CUST31406</t>
  </si>
  <si>
    <t>Widget-174B</t>
  </si>
  <si>
    <t>ORD68067</t>
  </si>
  <si>
    <t>RA54 1PT</t>
  </si>
  <si>
    <t>CUST86054</t>
  </si>
  <si>
    <t>Gadget-365I</t>
  </si>
  <si>
    <t>ORD57763</t>
  </si>
  <si>
    <t>VV96 9RJ</t>
  </si>
  <si>
    <t>CUST14400</t>
  </si>
  <si>
    <t>Thimble-561Z</t>
  </si>
  <si>
    <t>ORD17791</t>
  </si>
  <si>
    <t>AO84 0OH</t>
  </si>
  <si>
    <t>CUST34341</t>
  </si>
  <si>
    <t>Widget-264Z</t>
  </si>
  <si>
    <t>ORD43468</t>
  </si>
  <si>
    <t>DY14 0LE</t>
  </si>
  <si>
    <t>CUST74622</t>
  </si>
  <si>
    <t>Widget-933U</t>
  </si>
  <si>
    <t>RET99884</t>
  </si>
  <si>
    <t>AW74 8RR</t>
  </si>
  <si>
    <t>CUST60168</t>
  </si>
  <si>
    <t>Widget-077H</t>
  </si>
  <si>
    <t>ORD84086</t>
  </si>
  <si>
    <t>FT29 0YM</t>
  </si>
  <si>
    <t>CUST49717</t>
  </si>
  <si>
    <t>Gizmo-827X</t>
  </si>
  <si>
    <t>ORD92801</t>
  </si>
  <si>
    <t>QN81 0JS</t>
  </si>
  <si>
    <t>CUST85294</t>
  </si>
  <si>
    <t>Gizmo-067T</t>
  </si>
  <si>
    <t>ORD35977</t>
  </si>
  <si>
    <t>BX99 3PV</t>
  </si>
  <si>
    <t>CUST49470</t>
  </si>
  <si>
    <t>Thimble-578A</t>
  </si>
  <si>
    <t>ORD92934</t>
  </si>
  <si>
    <t>PD63 9LH</t>
  </si>
  <si>
    <t>CUST78762</t>
  </si>
  <si>
    <t>Gadget-774F</t>
  </si>
  <si>
    <t>ORD78311</t>
  </si>
  <si>
    <t>VP08 9ZQ</t>
  </si>
  <si>
    <t>CUST47078</t>
  </si>
  <si>
    <t>Gadget-982Z</t>
  </si>
  <si>
    <t>ORD26925</t>
  </si>
  <si>
    <t>CE21 9OF</t>
  </si>
  <si>
    <t>CUST69581</t>
  </si>
  <si>
    <t>Gizmo-142R</t>
  </si>
  <si>
    <t>ORD95161</t>
  </si>
  <si>
    <t>WC98 9ZS</t>
  </si>
  <si>
    <t>CUST31289</t>
  </si>
  <si>
    <t>Thimble-637M</t>
  </si>
  <si>
    <t>ORD87475</t>
  </si>
  <si>
    <t>IQ65 6XW</t>
  </si>
  <si>
    <t>CUST40654</t>
  </si>
  <si>
    <t>Gizmo-428V</t>
  </si>
  <si>
    <t>ORD73384</t>
  </si>
  <si>
    <t>ZL41 6MQ</t>
  </si>
  <si>
    <t>CUST20480</t>
  </si>
  <si>
    <t>Widget-218Y</t>
  </si>
  <si>
    <t>ORD53377</t>
  </si>
  <si>
    <t>NK49 6FW</t>
  </si>
  <si>
    <t>CUST66277</t>
  </si>
  <si>
    <t>Thimble-236O</t>
  </si>
  <si>
    <t>ORD88057</t>
  </si>
  <si>
    <t>EX00 3TF</t>
  </si>
  <si>
    <t>CUST51167</t>
  </si>
  <si>
    <t>Gizmo-633J</t>
  </si>
  <si>
    <t>ORD60512</t>
  </si>
  <si>
    <t>BO44 5FB</t>
  </si>
  <si>
    <t>CUST27284</t>
  </si>
  <si>
    <t>Widget-589B</t>
  </si>
  <si>
    <t>ORD54192</t>
  </si>
  <si>
    <t>OW04 1FS</t>
  </si>
  <si>
    <t>CUST31549</t>
  </si>
  <si>
    <t>Gadget-543H</t>
  </si>
  <si>
    <t>ORD52756</t>
  </si>
  <si>
    <t>VC31 1ZD</t>
  </si>
  <si>
    <t>CUST07673</t>
  </si>
  <si>
    <t>Gizmo-102Z</t>
  </si>
  <si>
    <t>ORD74515</t>
  </si>
  <si>
    <t>RC13 3OY</t>
  </si>
  <si>
    <t>CUST11482</t>
  </si>
  <si>
    <t>Gizmo-604R</t>
  </si>
  <si>
    <t>ORD28162</t>
  </si>
  <si>
    <t>PL90 4VN</t>
  </si>
  <si>
    <t>CUST93315</t>
  </si>
  <si>
    <t>Widget-892I</t>
  </si>
  <si>
    <t>ORD10381</t>
  </si>
  <si>
    <t>YU64 4KE</t>
  </si>
  <si>
    <t>CUST80039</t>
  </si>
  <si>
    <t>Thimble-872P</t>
  </si>
  <si>
    <t>ORD55266</t>
  </si>
  <si>
    <t>LS63 5JT</t>
  </si>
  <si>
    <t>CUST02313</t>
  </si>
  <si>
    <t>Widget-472D</t>
  </si>
  <si>
    <t>ORD31870</t>
  </si>
  <si>
    <t>AC60 3YW</t>
  </si>
  <si>
    <t>CUST88244</t>
  </si>
  <si>
    <t>Gadget-806B</t>
  </si>
  <si>
    <t>ORD09769</t>
  </si>
  <si>
    <t>VH07 7GP</t>
  </si>
  <si>
    <t>CUST38091</t>
  </si>
  <si>
    <t>Gadget-531O</t>
  </si>
  <si>
    <t>ORD62942</t>
  </si>
  <si>
    <t>HX60 0PJ</t>
  </si>
  <si>
    <t>CUST72814</t>
  </si>
  <si>
    <t>Thimble-895A</t>
  </si>
  <si>
    <t>ORD13294</t>
  </si>
  <si>
    <t>PT92 8FV</t>
  </si>
  <si>
    <t>CUST11588</t>
  </si>
  <si>
    <t>Gizmo-960J</t>
  </si>
  <si>
    <t>ORD83363</t>
  </si>
  <si>
    <t>UP24 9LH</t>
  </si>
  <si>
    <t>CUST34975</t>
  </si>
  <si>
    <t>Gizmo-786V</t>
  </si>
  <si>
    <t>ORD26907</t>
  </si>
  <si>
    <t>ZV18 6YU</t>
  </si>
  <si>
    <t>CUST02888</t>
  </si>
  <si>
    <t>Thimble-629S</t>
  </si>
  <si>
    <t>ORD09571</t>
  </si>
  <si>
    <t>NU29 7DO</t>
  </si>
  <si>
    <t>CUST13908</t>
  </si>
  <si>
    <t>Gizmo-044M</t>
  </si>
  <si>
    <t>ORD56535</t>
  </si>
  <si>
    <t>BC23 3UO</t>
  </si>
  <si>
    <t>Gadget-393Q</t>
  </si>
  <si>
    <t>ORD59429</t>
  </si>
  <si>
    <t>IU13 3KI</t>
  </si>
  <si>
    <t>CUST59035</t>
  </si>
  <si>
    <t>Gadget-632E</t>
  </si>
  <si>
    <t>ORD37829</t>
  </si>
  <si>
    <t>FD70 4DM</t>
  </si>
  <si>
    <t>CUST69546</t>
  </si>
  <si>
    <t>Thimble-926D</t>
  </si>
  <si>
    <t>ORD98236</t>
  </si>
  <si>
    <t>KW05 4WX</t>
  </si>
  <si>
    <t>CUST59704</t>
  </si>
  <si>
    <t>Thimble-551J</t>
  </si>
  <si>
    <t>ORD59832</t>
  </si>
  <si>
    <t>IF44 3QU</t>
  </si>
  <si>
    <t>CUST88289</t>
  </si>
  <si>
    <t>Thimble-641U</t>
  </si>
  <si>
    <t>ORD89646</t>
  </si>
  <si>
    <t>IX95 3AI</t>
  </si>
  <si>
    <t>CUST43247</t>
  </si>
  <si>
    <t>Thimble-402Z</t>
  </si>
  <si>
    <t>ORD09144</t>
  </si>
  <si>
    <t>UU17 9UF</t>
  </si>
  <si>
    <t>CUST75304</t>
  </si>
  <si>
    <t>Gizmo-241S</t>
  </si>
  <si>
    <t>ORD32456</t>
  </si>
  <si>
    <t>CL46 6BJ</t>
  </si>
  <si>
    <t>CUST27810</t>
  </si>
  <si>
    <t>Widget-084I</t>
  </si>
  <si>
    <t>ORD12072</t>
  </si>
  <si>
    <t>OM21 0CO</t>
  </si>
  <si>
    <t>CUST19194</t>
  </si>
  <si>
    <t>Gadget-249B</t>
  </si>
  <si>
    <t>ORD40549</t>
  </si>
  <si>
    <t>JA85 4AQ</t>
  </si>
  <si>
    <t>CUST58451</t>
  </si>
  <si>
    <t>Gadget-543E</t>
  </si>
  <si>
    <t>RET54615</t>
  </si>
  <si>
    <t>QY36 4ZE</t>
  </si>
  <si>
    <t>CUST20214</t>
  </si>
  <si>
    <t>Widget-459J</t>
  </si>
  <si>
    <t>ORD98493</t>
  </si>
  <si>
    <t>QL84 0YO</t>
  </si>
  <si>
    <t>CUST18409</t>
  </si>
  <si>
    <t>Widget-938Z</t>
  </si>
  <si>
    <t>ORD19309</t>
  </si>
  <si>
    <t>VF14 1YX</t>
  </si>
  <si>
    <t>CUST96590</t>
  </si>
  <si>
    <t>Gizmo-721Z</t>
  </si>
  <si>
    <t>ORD37669</t>
  </si>
  <si>
    <t>YX10 2OT</t>
  </si>
  <si>
    <t>CUST48442</t>
  </si>
  <si>
    <t>Gizmo-828P</t>
  </si>
  <si>
    <t>RET48624</t>
  </si>
  <si>
    <t>CB88 1MU</t>
  </si>
  <si>
    <t>CUST46001</t>
  </si>
  <si>
    <t>Gizmo-685D</t>
  </si>
  <si>
    <t>ORD56154</t>
  </si>
  <si>
    <t>HS74 8ZH</t>
  </si>
  <si>
    <t>CUST74567</t>
  </si>
  <si>
    <t>Gadget-748L</t>
  </si>
  <si>
    <t>ORD30172</t>
  </si>
  <si>
    <t>ZG11 6MA</t>
  </si>
  <si>
    <t>CUST88363</t>
  </si>
  <si>
    <t>Gizmo-683V</t>
  </si>
  <si>
    <t>ORD64478</t>
  </si>
  <si>
    <t>RS05 5VP</t>
  </si>
  <si>
    <t>CUST22720</t>
  </si>
  <si>
    <t>Widget-477L</t>
  </si>
  <si>
    <t>ORD15730</t>
  </si>
  <si>
    <t>GH37 7NS</t>
  </si>
  <si>
    <t>CUST74291</t>
  </si>
  <si>
    <t>Gadget-309D</t>
  </si>
  <si>
    <t>ORD10695</t>
  </si>
  <si>
    <t>AP06 6AE</t>
  </si>
  <si>
    <t>CUST13271</t>
  </si>
  <si>
    <t>Gadget-032M</t>
  </si>
  <si>
    <t>ORD80123</t>
  </si>
  <si>
    <t>NL89 1WH</t>
  </si>
  <si>
    <t>CUST23343</t>
  </si>
  <si>
    <t>Gizmo-948I</t>
  </si>
  <si>
    <t>ORD84904</t>
  </si>
  <si>
    <t>EB74 2DZ</t>
  </si>
  <si>
    <t>CUST63069</t>
  </si>
  <si>
    <t>Gadget-650W</t>
  </si>
  <si>
    <t>ORD17813</t>
  </si>
  <si>
    <t>RY00 6NB</t>
  </si>
  <si>
    <t>CUST65118</t>
  </si>
  <si>
    <t>Thimble-190H</t>
  </si>
  <si>
    <t>ORD53009</t>
  </si>
  <si>
    <t>AO18 7EN</t>
  </si>
  <si>
    <t>CUST03634</t>
  </si>
  <si>
    <t>Widget-780I</t>
  </si>
  <si>
    <t>ORD85603</t>
  </si>
  <si>
    <t>SK49 2XK</t>
  </si>
  <si>
    <t>CUST36376</t>
  </si>
  <si>
    <t>Widget-882W</t>
  </si>
  <si>
    <t>ORD81955</t>
  </si>
  <si>
    <t>CP82 2AK</t>
  </si>
  <si>
    <t>CUST28982</t>
  </si>
  <si>
    <t>Widget-780J</t>
  </si>
  <si>
    <t>ORD44270</t>
  </si>
  <si>
    <t>FB71 0BI</t>
  </si>
  <si>
    <t>CUST17312</t>
  </si>
  <si>
    <t>Gizmo-600M</t>
  </si>
  <si>
    <t>ORD29963</t>
  </si>
  <si>
    <t>WG79 2PH</t>
  </si>
  <si>
    <t>CUST38776</t>
  </si>
  <si>
    <t>Thimble-397L</t>
  </si>
  <si>
    <t>ORD04868</t>
  </si>
  <si>
    <t>GL95 7JG</t>
  </si>
  <si>
    <t>CUST26760</t>
  </si>
  <si>
    <t>Gizmo-500T</t>
  </si>
  <si>
    <t>ORD70954</t>
  </si>
  <si>
    <t>VX63 0QS</t>
  </si>
  <si>
    <t>CUST74403</t>
  </si>
  <si>
    <t>Gadget-413M</t>
  </si>
  <si>
    <t>ORD85621</t>
  </si>
  <si>
    <t>FI53 2DU</t>
  </si>
  <si>
    <t>CUST51720</t>
  </si>
  <si>
    <t>Gadget-016J</t>
  </si>
  <si>
    <t>ORD69712</t>
  </si>
  <si>
    <t>YP47 2EO</t>
  </si>
  <si>
    <t>CUST09424</t>
  </si>
  <si>
    <t>Widget-035R</t>
  </si>
  <si>
    <t>ORD35346</t>
  </si>
  <si>
    <t>BC79 5SX</t>
  </si>
  <si>
    <t>CUST54862</t>
  </si>
  <si>
    <t>Gizmo-590L</t>
  </si>
  <si>
    <t>ORD62847</t>
  </si>
  <si>
    <t>WM02 6CG</t>
  </si>
  <si>
    <t>CUST97150</t>
  </si>
  <si>
    <t>Widget-992X</t>
  </si>
  <si>
    <t>ORD41471</t>
  </si>
  <si>
    <t>EC27 9PH</t>
  </si>
  <si>
    <t>CUST07706</t>
  </si>
  <si>
    <t>Gizmo-404X</t>
  </si>
  <si>
    <t>ORD77080</t>
  </si>
  <si>
    <t>ZL92 2UR</t>
  </si>
  <si>
    <t>CUST34454</t>
  </si>
  <si>
    <t>Gadget-958O</t>
  </si>
  <si>
    <t>ORD76633</t>
  </si>
  <si>
    <t>DK89 5KW</t>
  </si>
  <si>
    <t>CUST37281</t>
  </si>
  <si>
    <t>Thimble-186R</t>
  </si>
  <si>
    <t>ORD24108</t>
  </si>
  <si>
    <t>AH42 9XE</t>
  </si>
  <si>
    <t>CUST40608</t>
  </si>
  <si>
    <t>Widget-230R</t>
  </si>
  <si>
    <t>ORD13786</t>
  </si>
  <si>
    <t>EY07 2FH</t>
  </si>
  <si>
    <t>CUST81153</t>
  </si>
  <si>
    <t>Thimble-626R</t>
  </si>
  <si>
    <t>ORD15486</t>
  </si>
  <si>
    <t>QC49 5QX</t>
  </si>
  <si>
    <t>CUST22335</t>
  </si>
  <si>
    <t>Thimble-118D</t>
  </si>
  <si>
    <t>RET19357</t>
  </si>
  <si>
    <t>UW98 1BJ</t>
  </si>
  <si>
    <t>CUST98026</t>
  </si>
  <si>
    <t>Widget-112X</t>
  </si>
  <si>
    <t>ORD34031</t>
  </si>
  <si>
    <t>GU64 1ZJ</t>
  </si>
  <si>
    <t>CUST39465</t>
  </si>
  <si>
    <t>Gizmo-570W</t>
  </si>
  <si>
    <t>RET50578</t>
  </si>
  <si>
    <t>BY35 0JA</t>
  </si>
  <si>
    <t>CUST58856</t>
  </si>
  <si>
    <t>Gizmo-683L</t>
  </si>
  <si>
    <t>ORD95477</t>
  </si>
  <si>
    <t>NW60 6HH</t>
  </si>
  <si>
    <t>CUST40017</t>
  </si>
  <si>
    <t>Thimble-941G</t>
  </si>
  <si>
    <t>ORD64368</t>
  </si>
  <si>
    <t>SE70 8LE</t>
  </si>
  <si>
    <t>CUST14731</t>
  </si>
  <si>
    <t>Gadget-800T</t>
  </si>
  <si>
    <t>ORD31175</t>
  </si>
  <si>
    <t>ST05 5YV</t>
  </si>
  <si>
    <t>CUST57159</t>
  </si>
  <si>
    <t>Gadget-501R</t>
  </si>
  <si>
    <t>ORD95530</t>
  </si>
  <si>
    <t>FI32 3ZK</t>
  </si>
  <si>
    <t>CUST39394</t>
  </si>
  <si>
    <t>Widget-906C</t>
  </si>
  <si>
    <t>ORD29173</t>
  </si>
  <si>
    <t>DP25 7XM</t>
  </si>
  <si>
    <t>CUST20003</t>
  </si>
  <si>
    <t>Gadget-605J</t>
  </si>
  <si>
    <t>ORD37594</t>
  </si>
  <si>
    <t>GW05 7UI</t>
  </si>
  <si>
    <t>CUST77384</t>
  </si>
  <si>
    <t>Gadget-859Y</t>
  </si>
  <si>
    <t>ORD72363</t>
  </si>
  <si>
    <t>QV28 8OH</t>
  </si>
  <si>
    <t>CUST65259</t>
  </si>
  <si>
    <t>Widget-463Y</t>
  </si>
  <si>
    <t>ORD10416</t>
  </si>
  <si>
    <t>PX82 5HX</t>
  </si>
  <si>
    <t>CUST44133</t>
  </si>
  <si>
    <t>Gizmo-968I</t>
  </si>
  <si>
    <t>RET55061</t>
  </si>
  <si>
    <t>ZU19 7FH</t>
  </si>
  <si>
    <t>CUST72087</t>
  </si>
  <si>
    <t>Gadget-951T</t>
  </si>
  <si>
    <t>ORD25425</t>
  </si>
  <si>
    <t>EW12 2IL</t>
  </si>
  <si>
    <t>CUST19754</t>
  </si>
  <si>
    <t>Thimble-279Z</t>
  </si>
  <si>
    <t>ORD92971</t>
  </si>
  <si>
    <t>EC42 2FS</t>
  </si>
  <si>
    <t>CUST02553</t>
  </si>
  <si>
    <t>Widget-089S</t>
  </si>
  <si>
    <t>ORD17771</t>
  </si>
  <si>
    <t>DV83 7ZA</t>
  </si>
  <si>
    <t>CUST57897</t>
  </si>
  <si>
    <t>Gadget-891K</t>
  </si>
  <si>
    <t>ORD02042</t>
  </si>
  <si>
    <t>UQ05 3TY</t>
  </si>
  <si>
    <t>CUST80509</t>
  </si>
  <si>
    <t>Thimble-413Y</t>
  </si>
  <si>
    <t>ORD19690</t>
  </si>
  <si>
    <t>GX79 1BG</t>
  </si>
  <si>
    <t>CUST46154</t>
  </si>
  <si>
    <t>Widget-558S</t>
  </si>
  <si>
    <t>ORD98748</t>
  </si>
  <si>
    <t>FO30 0IJ</t>
  </si>
  <si>
    <t>CUST76381</t>
  </si>
  <si>
    <t>Gizmo-314Q</t>
  </si>
  <si>
    <t>ORD05801</t>
  </si>
  <si>
    <t>WP37 6WD</t>
  </si>
  <si>
    <t>CUST59395</t>
  </si>
  <si>
    <t>Thimble-772P</t>
  </si>
  <si>
    <t>ORD71524</t>
  </si>
  <si>
    <t>QI07 4FG</t>
  </si>
  <si>
    <t>CUST25295</t>
  </si>
  <si>
    <t>Thimble-031X</t>
  </si>
  <si>
    <t>ORD34225</t>
  </si>
  <si>
    <t>FI43 5YW</t>
  </si>
  <si>
    <t>CUST42846</t>
  </si>
  <si>
    <t>Widget-774Q</t>
  </si>
  <si>
    <t>ORD13247</t>
  </si>
  <si>
    <t>TK55 4PN</t>
  </si>
  <si>
    <t>CUST76547</t>
  </si>
  <si>
    <t>Thimble-957P</t>
  </si>
  <si>
    <t>ORD60803</t>
  </si>
  <si>
    <t>XM09 7CC</t>
  </si>
  <si>
    <t>CUST00259</t>
  </si>
  <si>
    <t>Widget-958R</t>
  </si>
  <si>
    <t>ORD15272</t>
  </si>
  <si>
    <t>TR65 7KF</t>
  </si>
  <si>
    <t>CUST73827</t>
  </si>
  <si>
    <t>Gadget-630X</t>
  </si>
  <si>
    <t>ORD41495</t>
  </si>
  <si>
    <t>QE36 8NM</t>
  </si>
  <si>
    <t>CUST51679</t>
  </si>
  <si>
    <t>Thimble-731J</t>
  </si>
  <si>
    <t>ORD99741</t>
  </si>
  <si>
    <t>AN69 7JB</t>
  </si>
  <si>
    <t>CUST79001</t>
  </si>
  <si>
    <t>Gadget-857J</t>
  </si>
  <si>
    <t>ORD34766</t>
  </si>
  <si>
    <t>HR02 7LZ</t>
  </si>
  <si>
    <t>CUST69157</t>
  </si>
  <si>
    <t>Widget-427C</t>
  </si>
  <si>
    <t>ORD00430</t>
  </si>
  <si>
    <t>VE70 1CA</t>
  </si>
  <si>
    <t>CUST27292</t>
  </si>
  <si>
    <t>Thimble-321N</t>
  </si>
  <si>
    <t>RET10113</t>
  </si>
  <si>
    <t>RT02 1DY</t>
  </si>
  <si>
    <t>CUST17167</t>
  </si>
  <si>
    <t>Widget-478T</t>
  </si>
  <si>
    <t>ORD60144</t>
  </si>
  <si>
    <t>NT81 3QG</t>
  </si>
  <si>
    <t>CUST72312</t>
  </si>
  <si>
    <t>Gadget-528P</t>
  </si>
  <si>
    <t>ORD90540</t>
  </si>
  <si>
    <t>EB59 1HF</t>
  </si>
  <si>
    <t>CUST11021</t>
  </si>
  <si>
    <t>Gadget-442P</t>
  </si>
  <si>
    <t>ORD97240</t>
  </si>
  <si>
    <t>PU49 4GZ</t>
  </si>
  <si>
    <t>CUST40633</t>
  </si>
  <si>
    <t>Thimble-157J</t>
  </si>
  <si>
    <t>ORD25459</t>
  </si>
  <si>
    <t>NQ26 0SP</t>
  </si>
  <si>
    <t>CUST07840</t>
  </si>
  <si>
    <t>Gizmo-811M</t>
  </si>
  <si>
    <t>ORD15436</t>
  </si>
  <si>
    <t>PG34 5SI</t>
  </si>
  <si>
    <t>CUST03220</t>
  </si>
  <si>
    <t>Widget-541N</t>
  </si>
  <si>
    <t>ORD13190</t>
  </si>
  <si>
    <t>CT07 4HG</t>
  </si>
  <si>
    <t>CUST01445</t>
  </si>
  <si>
    <t>Widget-873A</t>
  </si>
  <si>
    <t>ORD56073</t>
  </si>
  <si>
    <t>BT06 6YY</t>
  </si>
  <si>
    <t>CUST57800</t>
  </si>
  <si>
    <t>Widget-132R</t>
  </si>
  <si>
    <t>ORD34360</t>
  </si>
  <si>
    <t>IR11 6MI</t>
  </si>
  <si>
    <t>CUST27797</t>
  </si>
  <si>
    <t>Widget-730C</t>
  </si>
  <si>
    <t>ORD28637</t>
  </si>
  <si>
    <t>VG46 5YM</t>
  </si>
  <si>
    <t>CUST27639</t>
  </si>
  <si>
    <t>Gizmo-982P</t>
  </si>
  <si>
    <t>ORD76704</t>
  </si>
  <si>
    <t>JP68 3GZ</t>
  </si>
  <si>
    <t>CUST17749</t>
  </si>
  <si>
    <t>Gadget-338R</t>
  </si>
  <si>
    <t>RET01441</t>
  </si>
  <si>
    <t>FS97 9YC</t>
  </si>
  <si>
    <t>CUST35206</t>
  </si>
  <si>
    <t>Gizmo-523Q</t>
  </si>
  <si>
    <t>ORD31874</t>
  </si>
  <si>
    <t>FZ82 5XP</t>
  </si>
  <si>
    <t>CUST57944</t>
  </si>
  <si>
    <t>Widget-688Y</t>
  </si>
  <si>
    <t>ORD78423</t>
  </si>
  <si>
    <t>PY22 8TY</t>
  </si>
  <si>
    <t>CUST57388</t>
  </si>
  <si>
    <t>Thimble-464Z</t>
  </si>
  <si>
    <t>RET32859</t>
  </si>
  <si>
    <t>QA05 1LE</t>
  </si>
  <si>
    <t>CUST85736</t>
  </si>
  <si>
    <t>Gadget-411S</t>
  </si>
  <si>
    <t>ORD49890</t>
  </si>
  <si>
    <t>CN38 6OV</t>
  </si>
  <si>
    <t>CUST19028</t>
  </si>
  <si>
    <t>ORD15953</t>
  </si>
  <si>
    <t>NP79 5QK</t>
  </si>
  <si>
    <t>CUST68752</t>
  </si>
  <si>
    <t>Gizmo-372S</t>
  </si>
  <si>
    <t>ORD71896</t>
  </si>
  <si>
    <t>EU69 7HE</t>
  </si>
  <si>
    <t>CUST74006</t>
  </si>
  <si>
    <t>Thimble-045W</t>
  </si>
  <si>
    <t>ORD16644</t>
  </si>
  <si>
    <t>ZW40 3IG</t>
  </si>
  <si>
    <t>CUST06483</t>
  </si>
  <si>
    <t>Gadget-871A</t>
  </si>
  <si>
    <t>ORD25955</t>
  </si>
  <si>
    <t>XU05 0ZP</t>
  </si>
  <si>
    <t>CUST75480</t>
  </si>
  <si>
    <t>Gadget-534E</t>
  </si>
  <si>
    <t>ORD55003</t>
  </si>
  <si>
    <t>KN82 6XH</t>
  </si>
  <si>
    <t>CUST41773</t>
  </si>
  <si>
    <t>Thimble-963T</t>
  </si>
  <si>
    <t>ORD43026</t>
  </si>
  <si>
    <t>RN66 4JN</t>
  </si>
  <si>
    <t>CUST08447</t>
  </si>
  <si>
    <t>Thimble-012W</t>
  </si>
  <si>
    <t>ORD83694</t>
  </si>
  <si>
    <t>WA53 6MJ</t>
  </si>
  <si>
    <t>CUST94462</t>
  </si>
  <si>
    <t>Gadget-805W</t>
  </si>
  <si>
    <t>ORD33759</t>
  </si>
  <si>
    <t>ZA24 1RN</t>
  </si>
  <si>
    <t>CUST07503</t>
  </si>
  <si>
    <t>Gizmo-277O</t>
  </si>
  <si>
    <t>ORD71723</t>
  </si>
  <si>
    <t>AC70 5VA</t>
  </si>
  <si>
    <t>CUST25007</t>
  </si>
  <si>
    <t>Gizmo-103Y</t>
  </si>
  <si>
    <t>ORD16435</t>
  </si>
  <si>
    <t>RQ58 2NF</t>
  </si>
  <si>
    <t>CUST54359</t>
  </si>
  <si>
    <t>Widget-093N</t>
  </si>
  <si>
    <t>ORD92177</t>
  </si>
  <si>
    <t>WP14 5UL</t>
  </si>
  <si>
    <t>CUST06353</t>
  </si>
  <si>
    <t>Gadget-426V</t>
  </si>
  <si>
    <t>ORD14961</t>
  </si>
  <si>
    <t>UF94 9NA</t>
  </si>
  <si>
    <t>CUST81082</t>
  </si>
  <si>
    <t>Widget-765A</t>
  </si>
  <si>
    <t>ORD21172</t>
  </si>
  <si>
    <t>ZR06 6EI</t>
  </si>
  <si>
    <t>CUST76073</t>
  </si>
  <si>
    <t>Widget-663E</t>
  </si>
  <si>
    <t>ORD28263</t>
  </si>
  <si>
    <t>JQ30 2UN</t>
  </si>
  <si>
    <t>CUST08156</t>
  </si>
  <si>
    <t>Gadget-812M</t>
  </si>
  <si>
    <t>ORD80835</t>
  </si>
  <si>
    <t>FU63 6ZH</t>
  </si>
  <si>
    <t>CUST44633</t>
  </si>
  <si>
    <t>Thimble-066X</t>
  </si>
  <si>
    <t>ORD44822</t>
  </si>
  <si>
    <t>PY33 7KQ</t>
  </si>
  <si>
    <t>CUST76312</t>
  </si>
  <si>
    <t>Thimble-191S</t>
  </si>
  <si>
    <t>ORD02780</t>
  </si>
  <si>
    <t>YY41 3GO</t>
  </si>
  <si>
    <t>CUST69800</t>
  </si>
  <si>
    <t>Gadget-171G</t>
  </si>
  <si>
    <t>ORD04858</t>
  </si>
  <si>
    <t>SU63 7BT</t>
  </si>
  <si>
    <t>CUST24638</t>
  </si>
  <si>
    <t>Widget-714T</t>
  </si>
  <si>
    <t>ORD41153</t>
  </si>
  <si>
    <t>XH63 6PV</t>
  </si>
  <si>
    <t>CUST38017</t>
  </si>
  <si>
    <t>Widget-885T</t>
  </si>
  <si>
    <t>ORD89139</t>
  </si>
  <si>
    <t>DF13 9IN</t>
  </si>
  <si>
    <t>CUST62783</t>
  </si>
  <si>
    <t>Thimble-988F</t>
  </si>
  <si>
    <t>ORD95752</t>
  </si>
  <si>
    <t>NA63 6PI</t>
  </si>
  <si>
    <t>CUST46757</t>
  </si>
  <si>
    <t>Gizmo-205S</t>
  </si>
  <si>
    <t>ORD59520</t>
  </si>
  <si>
    <t>YF81 3AO</t>
  </si>
  <si>
    <t>CUST49741</t>
  </si>
  <si>
    <t>Widget-484P</t>
  </si>
  <si>
    <t>ORD12742</t>
  </si>
  <si>
    <t>KA39 9BH</t>
  </si>
  <si>
    <t>CUST55653</t>
  </si>
  <si>
    <t>Widget-992W</t>
  </si>
  <si>
    <t>ORD16505</t>
  </si>
  <si>
    <t>SJ43 8ZF</t>
  </si>
  <si>
    <t>CUST44900</t>
  </si>
  <si>
    <t>Gizmo-737W</t>
  </si>
  <si>
    <t>ORD12340</t>
  </si>
  <si>
    <t>NI43 6DW</t>
  </si>
  <si>
    <t>CUST40594</t>
  </si>
  <si>
    <t>Widget-928V</t>
  </si>
  <si>
    <t>ORD05559</t>
  </si>
  <si>
    <t>OF43 8VQ</t>
  </si>
  <si>
    <t>CUST39761</t>
  </si>
  <si>
    <t>Thimble-586L</t>
  </si>
  <si>
    <t>ORD90813</t>
  </si>
  <si>
    <t>HO57 9YV</t>
  </si>
  <si>
    <t>CUST73615</t>
  </si>
  <si>
    <t>Gizmo-081F</t>
  </si>
  <si>
    <t>ORD49124</t>
  </si>
  <si>
    <t>TZ10 9HB</t>
  </si>
  <si>
    <t>CUST04974</t>
  </si>
  <si>
    <t>Widget-610C</t>
  </si>
  <si>
    <t>ORD06286</t>
  </si>
  <si>
    <t>YN52 0FB</t>
  </si>
  <si>
    <t>CUST45960</t>
  </si>
  <si>
    <t>Gadget-299R</t>
  </si>
  <si>
    <t>ORD93554</t>
  </si>
  <si>
    <t>JB64 6RX</t>
  </si>
  <si>
    <t>CUST18629</t>
  </si>
  <si>
    <t>Thimble-369J</t>
  </si>
  <si>
    <t>ORD57465</t>
  </si>
  <si>
    <t>GX08 7PC</t>
  </si>
  <si>
    <t>CUST59515</t>
  </si>
  <si>
    <t>Widget-197F</t>
  </si>
  <si>
    <t>ORD97776</t>
  </si>
  <si>
    <t>CV83 2LL</t>
  </si>
  <si>
    <t>CUST12916</t>
  </si>
  <si>
    <t>Gadget-756I</t>
  </si>
  <si>
    <t>ORD20417</t>
  </si>
  <si>
    <t>IV76 9SZ</t>
  </si>
  <si>
    <t>CUST59402</t>
  </si>
  <si>
    <t>Thimble-290E</t>
  </si>
  <si>
    <t>ORD92596</t>
  </si>
  <si>
    <t>BB54 9BX</t>
  </si>
  <si>
    <t>Gadget-158X</t>
  </si>
  <si>
    <t>ORD41960</t>
  </si>
  <si>
    <t>JR48 1NR</t>
  </si>
  <si>
    <t>CUST73871</t>
  </si>
  <si>
    <t>Widget-052B</t>
  </si>
  <si>
    <t>ORD06255</t>
  </si>
  <si>
    <t>SR51 2RT</t>
  </si>
  <si>
    <t>CUST83842</t>
  </si>
  <si>
    <t>Gizmo-587C</t>
  </si>
  <si>
    <t>ORD14777</t>
  </si>
  <si>
    <t>SV01 8MC</t>
  </si>
  <si>
    <t>CUST16925</t>
  </si>
  <si>
    <t>Gizmo-094M</t>
  </si>
  <si>
    <t>ORD43905</t>
  </si>
  <si>
    <t>LW00 7HN</t>
  </si>
  <si>
    <t>CUST47166</t>
  </si>
  <si>
    <t>Widget-727C</t>
  </si>
  <si>
    <t>ORD06943</t>
  </si>
  <si>
    <t>IZ66 9PZ</t>
  </si>
  <si>
    <t>CUST19734</t>
  </si>
  <si>
    <t>Gizmo-959Y</t>
  </si>
  <si>
    <t>ORD91082</t>
  </si>
  <si>
    <t>ND70 7XM</t>
  </si>
  <si>
    <t>CUST61477</t>
  </si>
  <si>
    <t>Thimble-640D</t>
  </si>
  <si>
    <t>ORD97335</t>
  </si>
  <si>
    <t>MJ02 4WV</t>
  </si>
  <si>
    <t>CUST28985</t>
  </si>
  <si>
    <t>Gizmo-417M</t>
  </si>
  <si>
    <t>ORD13900</t>
  </si>
  <si>
    <t>AS46 8IS</t>
  </si>
  <si>
    <t>CUST77783</t>
  </si>
  <si>
    <t>Thimble-346V</t>
  </si>
  <si>
    <t>ORD80068</t>
  </si>
  <si>
    <t>PN52 1FE</t>
  </si>
  <si>
    <t>CUST55627</t>
  </si>
  <si>
    <t>Widget-695F</t>
  </si>
  <si>
    <t>ORD70125</t>
  </si>
  <si>
    <t>CJ37 1CM</t>
  </si>
  <si>
    <t>CUST94915</t>
  </si>
  <si>
    <t>Gizmo-770V</t>
  </si>
  <si>
    <t>ORD87562</t>
  </si>
  <si>
    <t>AP38 9NQ</t>
  </si>
  <si>
    <t>CUST52568</t>
  </si>
  <si>
    <t>Gizmo-218E</t>
  </si>
  <si>
    <t>ORD05206</t>
  </si>
  <si>
    <t>QS19 9SV</t>
  </si>
  <si>
    <t>CUST14842</t>
  </si>
  <si>
    <t>Widget-024I</t>
  </si>
  <si>
    <t>ORD31703</t>
  </si>
  <si>
    <t>NL57 4YU</t>
  </si>
  <si>
    <t>CUST31069</t>
  </si>
  <si>
    <t>Gadget-971T</t>
  </si>
  <si>
    <t>ORD12603</t>
  </si>
  <si>
    <t>FH92 8XO</t>
  </si>
  <si>
    <t>CUST92073</t>
  </si>
  <si>
    <t>Gizmo-127F</t>
  </si>
  <si>
    <t>ORD88452</t>
  </si>
  <si>
    <t>HZ53 7YP</t>
  </si>
  <si>
    <t>CUST08372</t>
  </si>
  <si>
    <t>Thimble-311V</t>
  </si>
  <si>
    <t>ORD46194</t>
  </si>
  <si>
    <t>NH88 9AJ</t>
  </si>
  <si>
    <t>CUST12698</t>
  </si>
  <si>
    <t>Gadget-475U</t>
  </si>
  <si>
    <t>ORD08965</t>
  </si>
  <si>
    <t>OU67 8AH</t>
  </si>
  <si>
    <t>CUST88558</t>
  </si>
  <si>
    <t>Gadget-526N</t>
  </si>
  <si>
    <t>ORD97999</t>
  </si>
  <si>
    <t>GL26 9MR</t>
  </si>
  <si>
    <t>CUST56879</t>
  </si>
  <si>
    <t>Thimble-283B</t>
  </si>
  <si>
    <t>ORD03219</t>
  </si>
  <si>
    <t>FR02 3QU</t>
  </si>
  <si>
    <t>CUST88444</t>
  </si>
  <si>
    <t>Gadget-250O</t>
  </si>
  <si>
    <t>ORD88036</t>
  </si>
  <si>
    <t>ZN13 6YC</t>
  </si>
  <si>
    <t>CUST04960</t>
  </si>
  <si>
    <t>Widget-495W</t>
  </si>
  <si>
    <t>ORD21163</t>
  </si>
  <si>
    <t>CJ74 4YI</t>
  </si>
  <si>
    <t>CUST88201</t>
  </si>
  <si>
    <t>Widget-318O</t>
  </si>
  <si>
    <t>ORD47565</t>
  </si>
  <si>
    <t>UR78 1YK</t>
  </si>
  <si>
    <t>CUST27010</t>
  </si>
  <si>
    <t>Gadget-875Z</t>
  </si>
  <si>
    <t>ORD96209</t>
  </si>
  <si>
    <t>QW21 8KB</t>
  </si>
  <si>
    <t>CUST51642</t>
  </si>
  <si>
    <t>Widget-300F</t>
  </si>
  <si>
    <t>ORD97750</t>
  </si>
  <si>
    <t>BW08 7QR</t>
  </si>
  <si>
    <t>CUST62060</t>
  </si>
  <si>
    <t>Gizmo-843G</t>
  </si>
  <si>
    <t>ORD61165</t>
  </si>
  <si>
    <t>SN87 8UO</t>
  </si>
  <si>
    <t>CUST79294</t>
  </si>
  <si>
    <t>Gadget-345A</t>
  </si>
  <si>
    <t>ORD21025</t>
  </si>
  <si>
    <t>KZ27 6UZ</t>
  </si>
  <si>
    <t>CUST18025</t>
  </si>
  <si>
    <t>Thimble-958Q</t>
  </si>
  <si>
    <t>ORD52323</t>
  </si>
  <si>
    <t>KE59 6WG</t>
  </si>
  <si>
    <t>CUST28436</t>
  </si>
  <si>
    <t>Gadget-192W</t>
  </si>
  <si>
    <t>ORD09525</t>
  </si>
  <si>
    <t>RW76 1CO</t>
  </si>
  <si>
    <t>CUST76047</t>
  </si>
  <si>
    <t>Gizmo-897R</t>
  </si>
  <si>
    <t>ORD23944</t>
  </si>
  <si>
    <t>ST17 8QQ</t>
  </si>
  <si>
    <t>CUST16773</t>
  </si>
  <si>
    <t>Gizmo-831C</t>
  </si>
  <si>
    <t>ORD81877</t>
  </si>
  <si>
    <t>VL35 2DG</t>
  </si>
  <si>
    <t>CUST32376</t>
  </si>
  <si>
    <t>Gizmo-753S</t>
  </si>
  <si>
    <t>ORD78866</t>
  </si>
  <si>
    <t>UN44 5XD</t>
  </si>
  <si>
    <t>CUST17068</t>
  </si>
  <si>
    <t>Thimble-154S</t>
  </si>
  <si>
    <t>ORD14761</t>
  </si>
  <si>
    <t>IQ49 5TC</t>
  </si>
  <si>
    <t>CUST00709</t>
  </si>
  <si>
    <t>Gadget-638N</t>
  </si>
  <si>
    <t>ORD53052</t>
  </si>
  <si>
    <t>NM54 6KG</t>
  </si>
  <si>
    <t>CUST41635</t>
  </si>
  <si>
    <t>Gadget-971C</t>
  </si>
  <si>
    <t>ORD92255</t>
  </si>
  <si>
    <t>MD60 1RK</t>
  </si>
  <si>
    <t>CUST01655</t>
  </si>
  <si>
    <t>Widget-878E</t>
  </si>
  <si>
    <t>ORD16984</t>
  </si>
  <si>
    <t>QH28 7II</t>
  </si>
  <si>
    <t>CUST07914</t>
  </si>
  <si>
    <t>Gizmo-219N</t>
  </si>
  <si>
    <t>ORD10997</t>
  </si>
  <si>
    <t>LN93 9QA</t>
  </si>
  <si>
    <t>CUST31008</t>
  </si>
  <si>
    <t>Gizmo-487I</t>
  </si>
  <si>
    <t>ORD92067</t>
  </si>
  <si>
    <t>UP11 8ES</t>
  </si>
  <si>
    <t>CUST75532</t>
  </si>
  <si>
    <t>Widget-665J</t>
  </si>
  <si>
    <t>ORD88049</t>
  </si>
  <si>
    <t>WF00 5TB</t>
  </si>
  <si>
    <t>CUST31559</t>
  </si>
  <si>
    <t>Thimble-591A</t>
  </si>
  <si>
    <t>ORD49586</t>
  </si>
  <si>
    <t>RB01 9ZF</t>
  </si>
  <si>
    <t>CUST23353</t>
  </si>
  <si>
    <t>Thimble-383P</t>
  </si>
  <si>
    <t>ORD64166</t>
  </si>
  <si>
    <t>GF93 2FR</t>
  </si>
  <si>
    <t>CUST38473</t>
  </si>
  <si>
    <t>Thimble-648K</t>
  </si>
  <si>
    <t>ORD08986</t>
  </si>
  <si>
    <t>EU34 0TH</t>
  </si>
  <si>
    <t>CUST42943</t>
  </si>
  <si>
    <t>Thimble-525I</t>
  </si>
  <si>
    <t>ORD34328</t>
  </si>
  <si>
    <t>VP26 4MW</t>
  </si>
  <si>
    <t>CUST08361</t>
  </si>
  <si>
    <t>Widget-175Q</t>
  </si>
  <si>
    <t>ORD73243</t>
  </si>
  <si>
    <t>AA22 4AM</t>
  </si>
  <si>
    <t>CUST63455</t>
  </si>
  <si>
    <t>Gadget-370A</t>
  </si>
  <si>
    <t>ORD88050</t>
  </si>
  <si>
    <t>LE86 9BO</t>
  </si>
  <si>
    <t>CUST73229</t>
  </si>
  <si>
    <t>Gadget-623L</t>
  </si>
  <si>
    <t>ORD38839</t>
  </si>
  <si>
    <t>SU70 8BZ</t>
  </si>
  <si>
    <t>CUST82926</t>
  </si>
  <si>
    <t>Thimble-685Y</t>
  </si>
  <si>
    <t>ORD70112</t>
  </si>
  <si>
    <t>GP57 5RV</t>
  </si>
  <si>
    <t>CUST99754</t>
  </si>
  <si>
    <t>Thimble-680G</t>
  </si>
  <si>
    <t>ORD79296</t>
  </si>
  <si>
    <t>DL40 6CH</t>
  </si>
  <si>
    <t>CUST53656</t>
  </si>
  <si>
    <t>Gizmo-018Q</t>
  </si>
  <si>
    <t>ORD76212</t>
  </si>
  <si>
    <t>KJ92 2JR</t>
  </si>
  <si>
    <t>CUST58204</t>
  </si>
  <si>
    <t>Gizmo-677Z</t>
  </si>
  <si>
    <t>ORD53092</t>
  </si>
  <si>
    <t>VZ24 7ID</t>
  </si>
  <si>
    <t>CUST56140</t>
  </si>
  <si>
    <t>Widget-193T</t>
  </si>
  <si>
    <t>ORD57701</t>
  </si>
  <si>
    <t>SI92 6QY</t>
  </si>
  <si>
    <t>CUST99262</t>
  </si>
  <si>
    <t>Gizmo-011F</t>
  </si>
  <si>
    <t>ORD64253</t>
  </si>
  <si>
    <t>YZ22 8VP</t>
  </si>
  <si>
    <t>CUST29218</t>
  </si>
  <si>
    <t>Widget-229C</t>
  </si>
  <si>
    <t>ORD85417</t>
  </si>
  <si>
    <t>AJ93 8HU</t>
  </si>
  <si>
    <t>CUST05566</t>
  </si>
  <si>
    <t>Widget-521U</t>
  </si>
  <si>
    <t>ORD15959</t>
  </si>
  <si>
    <t>LC82 0NL</t>
  </si>
  <si>
    <t>CUST37269</t>
  </si>
  <si>
    <t>Thimble-848K</t>
  </si>
  <si>
    <t>ORD38618</t>
  </si>
  <si>
    <t>KT63 9GA</t>
  </si>
  <si>
    <t>CUST98387</t>
  </si>
  <si>
    <t>Widget-025U</t>
  </si>
  <si>
    <t>ORD64195</t>
  </si>
  <si>
    <t>VQ86 8DC</t>
  </si>
  <si>
    <t>CUST44425</t>
  </si>
  <si>
    <t>Thimble-260Q</t>
  </si>
  <si>
    <t>ORD86249</t>
  </si>
  <si>
    <t>WI15 0TU</t>
  </si>
  <si>
    <t>CUST75712</t>
  </si>
  <si>
    <t>Widget-064I</t>
  </si>
  <si>
    <t>ORD68558</t>
  </si>
  <si>
    <t>BN11 1KM</t>
  </si>
  <si>
    <t>CUST40981</t>
  </si>
  <si>
    <t>Gizmo-004W</t>
  </si>
  <si>
    <t>RET71576</t>
  </si>
  <si>
    <t>FR67 3XN</t>
  </si>
  <si>
    <t>CUST04887</t>
  </si>
  <si>
    <t>Gizmo-963K</t>
  </si>
  <si>
    <t>ORD48245</t>
  </si>
  <si>
    <t>YP14 8QL</t>
  </si>
  <si>
    <t>CUST95427</t>
  </si>
  <si>
    <t>Thimble-193I</t>
  </si>
  <si>
    <t>ORD96347</t>
  </si>
  <si>
    <t>BC02 1CR</t>
  </si>
  <si>
    <t>CUST82529</t>
  </si>
  <si>
    <t>Widget-601F</t>
  </si>
  <si>
    <t>ORD59022</t>
  </si>
  <si>
    <t>JT39 9VH</t>
  </si>
  <si>
    <t>CUST01008</t>
  </si>
  <si>
    <t>Thimble-892X</t>
  </si>
  <si>
    <t>ORD55594</t>
  </si>
  <si>
    <t>ZC48 4CR</t>
  </si>
  <si>
    <t>CUST97035</t>
  </si>
  <si>
    <t>Thimble-852N</t>
  </si>
  <si>
    <t>ORD62100</t>
  </si>
  <si>
    <t>SQ96 4HM</t>
  </si>
  <si>
    <t>CUST35057</t>
  </si>
  <si>
    <t>Thimble-488A</t>
  </si>
  <si>
    <t>ORD51449</t>
  </si>
  <si>
    <t>AA27 3NU</t>
  </si>
  <si>
    <t>CUST76912</t>
  </si>
  <si>
    <t>Gizmo-035V</t>
  </si>
  <si>
    <t>ORD77593</t>
  </si>
  <si>
    <t>MC57 2CD</t>
  </si>
  <si>
    <t>CUST37093</t>
  </si>
  <si>
    <t>Gadget-548Q</t>
  </si>
  <si>
    <t>ORD72090</t>
  </si>
  <si>
    <t>OA57 6QW</t>
  </si>
  <si>
    <t>CUST53999</t>
  </si>
  <si>
    <t>Thimble-138R</t>
  </si>
  <si>
    <t>ORD37796</t>
  </si>
  <si>
    <t>WH77 0KG</t>
  </si>
  <si>
    <t>CUST78454</t>
  </si>
  <si>
    <t>Widget-673A</t>
  </si>
  <si>
    <t>ORD44101</t>
  </si>
  <si>
    <t>SZ47 3EX</t>
  </si>
  <si>
    <t>CUST22811</t>
  </si>
  <si>
    <t>Widget-803I</t>
  </si>
  <si>
    <t>ORD69113</t>
  </si>
  <si>
    <t>DN56 5KB</t>
  </si>
  <si>
    <t>CUST98459</t>
  </si>
  <si>
    <t>Gizmo-689C</t>
  </si>
  <si>
    <t>ORD77564</t>
  </si>
  <si>
    <t>OK18 8OH</t>
  </si>
  <si>
    <t>CUST66598</t>
  </si>
  <si>
    <t>Gadget-734Z</t>
  </si>
  <si>
    <t>ORD93488</t>
  </si>
  <si>
    <t>TU05 5XT</t>
  </si>
  <si>
    <t>CUST92731</t>
  </si>
  <si>
    <t>Thimble-505B</t>
  </si>
  <si>
    <t>ORD52094</t>
  </si>
  <si>
    <t>CL40 8HA</t>
  </si>
  <si>
    <t>CUST84651</t>
  </si>
  <si>
    <t>Thimble-970F</t>
  </si>
  <si>
    <t>ORD15370</t>
  </si>
  <si>
    <t>MD41 4ED</t>
  </si>
  <si>
    <t>CUST89274</t>
  </si>
  <si>
    <t>Widget-854L</t>
  </si>
  <si>
    <t>ORD70955</t>
  </si>
  <si>
    <t>EY88 1QC</t>
  </si>
  <si>
    <t>CUST28996</t>
  </si>
  <si>
    <t>Thimble-102X</t>
  </si>
  <si>
    <t>ORD94840</t>
  </si>
  <si>
    <t>WX16 8JZ</t>
  </si>
  <si>
    <t>CUST12696</t>
  </si>
  <si>
    <t>Gizmo-903O</t>
  </si>
  <si>
    <t>ORD80006</t>
  </si>
  <si>
    <t>BN17 3YX</t>
  </si>
  <si>
    <t>CUST83767</t>
  </si>
  <si>
    <t>Thimble-901Z</t>
  </si>
  <si>
    <t>ORD03504</t>
  </si>
  <si>
    <t>KW07 9PU</t>
  </si>
  <si>
    <t>CUST20141</t>
  </si>
  <si>
    <t>Gizmo-918G</t>
  </si>
  <si>
    <t>ORD36603</t>
  </si>
  <si>
    <t>CN92 6FU</t>
  </si>
  <si>
    <t>CUST07825</t>
  </si>
  <si>
    <t>Gizmo-463W</t>
  </si>
  <si>
    <t>ORD27709</t>
  </si>
  <si>
    <t>DQ19 2EL</t>
  </si>
  <si>
    <t>CUST72393</t>
  </si>
  <si>
    <t>Thimble-327Q</t>
  </si>
  <si>
    <t>ORD66224</t>
  </si>
  <si>
    <t>GR87 1QI</t>
  </si>
  <si>
    <t>CUST07195</t>
  </si>
  <si>
    <t>Widget-892K</t>
  </si>
  <si>
    <t>ORD80550</t>
  </si>
  <si>
    <t>TU29 3PI</t>
  </si>
  <si>
    <t>CUST55052</t>
  </si>
  <si>
    <t>Gadget-199N</t>
  </si>
  <si>
    <t>ORD94871</t>
  </si>
  <si>
    <t>UJ41 7OV</t>
  </si>
  <si>
    <t>CUST13000</t>
  </si>
  <si>
    <t>Widget-088L</t>
  </si>
  <si>
    <t>ORD34436</t>
  </si>
  <si>
    <t>RE83 2QW</t>
  </si>
  <si>
    <t>CUST16997</t>
  </si>
  <si>
    <t>Thimble-191N</t>
  </si>
  <si>
    <t>ORD32988</t>
  </si>
  <si>
    <t>NQ21 7RP</t>
  </si>
  <si>
    <t>CUST86982</t>
  </si>
  <si>
    <t>Gizmo-594A</t>
  </si>
  <si>
    <t>ORD87627</t>
  </si>
  <si>
    <t>NH78 8RG</t>
  </si>
  <si>
    <t>CUST80553</t>
  </si>
  <si>
    <t>Gadget-020V</t>
  </si>
  <si>
    <t>ORD25014</t>
  </si>
  <si>
    <t>XH90 1JI</t>
  </si>
  <si>
    <t>CUST07263</t>
  </si>
  <si>
    <t>Gizmo-502O</t>
  </si>
  <si>
    <t>ORD30128</t>
  </si>
  <si>
    <t>NV19 2BR</t>
  </si>
  <si>
    <t>CUST77876</t>
  </si>
  <si>
    <t>Gadget-473J</t>
  </si>
  <si>
    <t>ORD87799</t>
  </si>
  <si>
    <t>MV55 4CE</t>
  </si>
  <si>
    <t>CUST64129</t>
  </si>
  <si>
    <t>Gizmo-174E</t>
  </si>
  <si>
    <t>ORD48984</t>
  </si>
  <si>
    <t>PJ71 0OW</t>
  </si>
  <si>
    <t>CUST11904</t>
  </si>
  <si>
    <t>Widget-751V</t>
  </si>
  <si>
    <t>ORD82814</t>
  </si>
  <si>
    <t>JL10 5TH</t>
  </si>
  <si>
    <t>CUST38489</t>
  </si>
  <si>
    <t>Gadget-825X</t>
  </si>
  <si>
    <t>ORD42436</t>
  </si>
  <si>
    <t>MP51 9TM</t>
  </si>
  <si>
    <t>CUST06456</t>
  </si>
  <si>
    <t>Widget-231D</t>
  </si>
  <si>
    <t>RET48667</t>
  </si>
  <si>
    <t>CP47 4GK</t>
  </si>
  <si>
    <t>CUST98363</t>
  </si>
  <si>
    <t>Widget-346L</t>
  </si>
  <si>
    <t>ORD36587</t>
  </si>
  <si>
    <t>AN03 7MA</t>
  </si>
  <si>
    <t>CUST56362</t>
  </si>
  <si>
    <t>Gadget-172J</t>
  </si>
  <si>
    <t>ORD79968</t>
  </si>
  <si>
    <t>EU30 0CD</t>
  </si>
  <si>
    <t>CUST32792</t>
  </si>
  <si>
    <t>Widget-648Z</t>
  </si>
  <si>
    <t>ORD76011</t>
  </si>
  <si>
    <t>TT97 4KB</t>
  </si>
  <si>
    <t>CUST24268</t>
  </si>
  <si>
    <t>Gizmo-113O</t>
  </si>
  <si>
    <t>ORD50377</t>
  </si>
  <si>
    <t>YH93 7DW</t>
  </si>
  <si>
    <t>CUST04377</t>
  </si>
  <si>
    <t>Thimble-028D</t>
  </si>
  <si>
    <t>ORD13329</t>
  </si>
  <si>
    <t>EE62 0OG</t>
  </si>
  <si>
    <t>CUST30318</t>
  </si>
  <si>
    <t>Gizmo-041T</t>
  </si>
  <si>
    <t>ORD61403</t>
  </si>
  <si>
    <t>GM89 0TL</t>
  </si>
  <si>
    <t>CUST55114</t>
  </si>
  <si>
    <t>Thimble-315B</t>
  </si>
  <si>
    <t>ORD65405</t>
  </si>
  <si>
    <t>EV10 1DV</t>
  </si>
  <si>
    <t>CUST23305</t>
  </si>
  <si>
    <t>Gizmo-914N</t>
  </si>
  <si>
    <t>ORD99787</t>
  </si>
  <si>
    <t>YG48 0ID</t>
  </si>
  <si>
    <t>CUST05310</t>
  </si>
  <si>
    <t>Thimble-164O</t>
  </si>
  <si>
    <t>ORD83873</t>
  </si>
  <si>
    <t>WA26 3EN</t>
  </si>
  <si>
    <t>CUST49423</t>
  </si>
  <si>
    <t>Gadget-738F</t>
  </si>
  <si>
    <t>ORD17402</t>
  </si>
  <si>
    <t>DL53 6PA</t>
  </si>
  <si>
    <t>CUST33348</t>
  </si>
  <si>
    <t>Gadget-284R</t>
  </si>
  <si>
    <t>ORD68680</t>
  </si>
  <si>
    <t>QE84 1WX</t>
  </si>
  <si>
    <t>CUST67862</t>
  </si>
  <si>
    <t>Gizmo-139G</t>
  </si>
  <si>
    <t>ORD02072</t>
  </si>
  <si>
    <t>BQ82 8AK</t>
  </si>
  <si>
    <t>Widget-857U</t>
  </si>
  <si>
    <t>ORD77939</t>
  </si>
  <si>
    <t>JJ92 5DZ</t>
  </si>
  <si>
    <t>CUST48141</t>
  </si>
  <si>
    <t>Widget-311F</t>
  </si>
  <si>
    <t>ORD60712</t>
  </si>
  <si>
    <t>FV34 0PW</t>
  </si>
  <si>
    <t>CUST80258</t>
  </si>
  <si>
    <t>Gadget-950N</t>
  </si>
  <si>
    <t>RET88979</t>
  </si>
  <si>
    <t>XD45 9GE</t>
  </si>
  <si>
    <t>CUST84713</t>
  </si>
  <si>
    <t>Thimble-884V</t>
  </si>
  <si>
    <t>ORD84114</t>
  </si>
  <si>
    <t>KE41 2IL</t>
  </si>
  <si>
    <t>CUST84390</t>
  </si>
  <si>
    <t>Widget-998H</t>
  </si>
  <si>
    <t>ORD00426</t>
  </si>
  <si>
    <t>PF22 4IS</t>
  </si>
  <si>
    <t>CUST63809</t>
  </si>
  <si>
    <t>Widget-267N</t>
  </si>
  <si>
    <t>ORD72715</t>
  </si>
  <si>
    <t>BR61 3HX</t>
  </si>
  <si>
    <t>CUST95486</t>
  </si>
  <si>
    <t>Thimble-729K</t>
  </si>
  <si>
    <t>ORD08381</t>
  </si>
  <si>
    <t>TA32 7KH</t>
  </si>
  <si>
    <t>CUST00424</t>
  </si>
  <si>
    <t>Widget-890O</t>
  </si>
  <si>
    <t>ORD34184</t>
  </si>
  <si>
    <t>NJ28 8KK</t>
  </si>
  <si>
    <t>CUST26283</t>
  </si>
  <si>
    <t>Gizmo-223J</t>
  </si>
  <si>
    <t>ORD75489</t>
  </si>
  <si>
    <t>PK37 2CF</t>
  </si>
  <si>
    <t>CUST53925</t>
  </si>
  <si>
    <t>Gadget-845A</t>
  </si>
  <si>
    <t>ORD99000</t>
  </si>
  <si>
    <t>IQ32 0AU</t>
  </si>
  <si>
    <t>CUST95989</t>
  </si>
  <si>
    <t>Widget-213S</t>
  </si>
  <si>
    <t>ORD08527</t>
  </si>
  <si>
    <t>DQ09 6ZX</t>
  </si>
  <si>
    <t>CUST18506</t>
  </si>
  <si>
    <t>Widget-780G</t>
  </si>
  <si>
    <t>ORD85391</t>
  </si>
  <si>
    <t>SJ59 3AY</t>
  </si>
  <si>
    <t>CUST55360</t>
  </si>
  <si>
    <t>Gizmo-811U</t>
  </si>
  <si>
    <t>ORD22437</t>
  </si>
  <si>
    <t>PF31 0UT</t>
  </si>
  <si>
    <t>CUST05882</t>
  </si>
  <si>
    <t>Gadget-515N</t>
  </si>
  <si>
    <t>ORD60606</t>
  </si>
  <si>
    <t>FJ84 7SV</t>
  </si>
  <si>
    <t>CUST53647</t>
  </si>
  <si>
    <t>Gizmo-115Q</t>
  </si>
  <si>
    <t>ORD98070</t>
  </si>
  <si>
    <t>JY44 0KT</t>
  </si>
  <si>
    <t>CUST36725</t>
  </si>
  <si>
    <t>Thimble-886R</t>
  </si>
  <si>
    <t>ORD30467</t>
  </si>
  <si>
    <t>AE40 6CA</t>
  </si>
  <si>
    <t>CUST17270</t>
  </si>
  <si>
    <t>Gizmo-981C</t>
  </si>
  <si>
    <t>ORD45608</t>
  </si>
  <si>
    <t>ZW56 6JM</t>
  </si>
  <si>
    <t>CUST98055</t>
  </si>
  <si>
    <t>Gizmo-410I</t>
  </si>
  <si>
    <t>ORD15424</t>
  </si>
  <si>
    <t>TK21 9OG</t>
  </si>
  <si>
    <t>CUST28683</t>
  </si>
  <si>
    <t>Gadget-251R</t>
  </si>
  <si>
    <t>ORD07397</t>
  </si>
  <si>
    <t>SW88 5CJ</t>
  </si>
  <si>
    <t>CUST35157</t>
  </si>
  <si>
    <t>Gadget-823M</t>
  </si>
  <si>
    <t>ORD73759</t>
  </si>
  <si>
    <t>FI75 1PT</t>
  </si>
  <si>
    <t>CUST42738</t>
  </si>
  <si>
    <t>Gizmo-585S</t>
  </si>
  <si>
    <t>ORD66528</t>
  </si>
  <si>
    <t>SL58 6OW</t>
  </si>
  <si>
    <t>CUST40822</t>
  </si>
  <si>
    <t>Gizmo-794W</t>
  </si>
  <si>
    <t>ORD90952</t>
  </si>
  <si>
    <t>WH82 9IM</t>
  </si>
  <si>
    <t>CUST10580</t>
  </si>
  <si>
    <t>Thimble-753Q</t>
  </si>
  <si>
    <t>ORD59586</t>
  </si>
  <si>
    <t>EF92 7HA</t>
  </si>
  <si>
    <t>CUST23215</t>
  </si>
  <si>
    <t>Gizmo-088T</t>
  </si>
  <si>
    <t>ORD11328</t>
  </si>
  <si>
    <t>RE85 4VX</t>
  </si>
  <si>
    <t>CUST01642</t>
  </si>
  <si>
    <t>Thimble-700M</t>
  </si>
  <si>
    <t>ORD92687</t>
  </si>
  <si>
    <t>YX58 7XJ</t>
  </si>
  <si>
    <t>CUST27946</t>
  </si>
  <si>
    <t>Widget-076U</t>
  </si>
  <si>
    <t>ORD42324</t>
  </si>
  <si>
    <t>QR77 6OC</t>
  </si>
  <si>
    <t>CUST00242</t>
  </si>
  <si>
    <t>Gadget-303M</t>
  </si>
  <si>
    <t>ORD03821</t>
  </si>
  <si>
    <t>CU07 2LV</t>
  </si>
  <si>
    <t>CUST65320</t>
  </si>
  <si>
    <t>Widget-332J</t>
  </si>
  <si>
    <t>ORD03894</t>
  </si>
  <si>
    <t>LV52 9YL</t>
  </si>
  <si>
    <t>CUST28930</t>
  </si>
  <si>
    <t>Widget-414I</t>
  </si>
  <si>
    <t>ORD46712</t>
  </si>
  <si>
    <t>OA55 3AQ</t>
  </si>
  <si>
    <t>CUST55184</t>
  </si>
  <si>
    <t>Widget-266D</t>
  </si>
  <si>
    <t>ORD43899</t>
  </si>
  <si>
    <t>UU02 5OO</t>
  </si>
  <si>
    <t>CUST23291</t>
  </si>
  <si>
    <t>Gadget-723Z</t>
  </si>
  <si>
    <t>ORD71259</t>
  </si>
  <si>
    <t>OV14 8VK</t>
  </si>
  <si>
    <t>CUST02001</t>
  </si>
  <si>
    <t>Thimble-002R</t>
  </si>
  <si>
    <t>ORD03913</t>
  </si>
  <si>
    <t>DB57 5ZS</t>
  </si>
  <si>
    <t>CUST29241</t>
  </si>
  <si>
    <t>Widget-369I</t>
  </si>
  <si>
    <t>RET01173</t>
  </si>
  <si>
    <t>NK07 0ID</t>
  </si>
  <si>
    <t>CUST32364</t>
  </si>
  <si>
    <t>Widget-786D</t>
  </si>
  <si>
    <t>ORD45229</t>
  </si>
  <si>
    <t>FG24 0EW</t>
  </si>
  <si>
    <t>CUST45501</t>
  </si>
  <si>
    <t>Gizmo-344M</t>
  </si>
  <si>
    <t>ORD76268</t>
  </si>
  <si>
    <t>AY34 6JC</t>
  </si>
  <si>
    <t>CUST15092</t>
  </si>
  <si>
    <t>Gizmo-063J</t>
  </si>
  <si>
    <t>ORD06809</t>
  </si>
  <si>
    <t>UU21 7YJ</t>
  </si>
  <si>
    <t>CUST76389</t>
  </si>
  <si>
    <t>Thimble-000K</t>
  </si>
  <si>
    <t>ORD18460</t>
  </si>
  <si>
    <t>FP31 0KX</t>
  </si>
  <si>
    <t>CUST45757</t>
  </si>
  <si>
    <t>Gadget-146Z</t>
  </si>
  <si>
    <t>ORD95294</t>
  </si>
  <si>
    <t>NV02 5LG</t>
  </si>
  <si>
    <t>CUST23149</t>
  </si>
  <si>
    <t>Gizmo-208E</t>
  </si>
  <si>
    <t>ORD36277</t>
  </si>
  <si>
    <t>YB35 2DI</t>
  </si>
  <si>
    <t>CUST04505</t>
  </si>
  <si>
    <t>Gizmo-752I</t>
  </si>
  <si>
    <t>ORD24129</t>
  </si>
  <si>
    <t>UB87 7TF</t>
  </si>
  <si>
    <t>CUST77932</t>
  </si>
  <si>
    <t>Gizmo-831W</t>
  </si>
  <si>
    <t>ORD68709</t>
  </si>
  <si>
    <t>BU11 5YS</t>
  </si>
  <si>
    <t>CUST85105</t>
  </si>
  <si>
    <t>Widget-440Z</t>
  </si>
  <si>
    <t>ORD45462</t>
  </si>
  <si>
    <t>RO58 4YD</t>
  </si>
  <si>
    <t>CUST58414</t>
  </si>
  <si>
    <t>Gizmo-095B</t>
  </si>
  <si>
    <t>ORD95044</t>
  </si>
  <si>
    <t>AR22 3XZ</t>
  </si>
  <si>
    <t>CUST52279</t>
  </si>
  <si>
    <t>Thimble-359B</t>
  </si>
  <si>
    <t>RET15608</t>
  </si>
  <si>
    <t>HR84 9TO</t>
  </si>
  <si>
    <t>CUST09739</t>
  </si>
  <si>
    <t>Thimble-886H</t>
  </si>
  <si>
    <t>ORD21684</t>
  </si>
  <si>
    <t>XR71 3TR</t>
  </si>
  <si>
    <t>CUST85002</t>
  </si>
  <si>
    <t>Gizmo-474C</t>
  </si>
  <si>
    <t>ORD28482</t>
  </si>
  <si>
    <t>BM11 7DO</t>
  </si>
  <si>
    <t>CUST83978</t>
  </si>
  <si>
    <t>Gizmo-796W</t>
  </si>
  <si>
    <t>ORD33625</t>
  </si>
  <si>
    <t>UR41 7TJ</t>
  </si>
  <si>
    <t>CUST39641</t>
  </si>
  <si>
    <t>Gadget-759S</t>
  </si>
  <si>
    <t>ORD08875</t>
  </si>
  <si>
    <t>KO17 7LL</t>
  </si>
  <si>
    <t>CUST36493</t>
  </si>
  <si>
    <t>Widget-738J</t>
  </si>
  <si>
    <t>ORD46071</t>
  </si>
  <si>
    <t>VO84 9PL</t>
  </si>
  <si>
    <t>CUST62777</t>
  </si>
  <si>
    <t>Widget-718G</t>
  </si>
  <si>
    <t>ORD36837</t>
  </si>
  <si>
    <t>MX22 0GO</t>
  </si>
  <si>
    <t>CUST53231</t>
  </si>
  <si>
    <t>Gizmo-731R</t>
  </si>
  <si>
    <t>ORD00472</t>
  </si>
  <si>
    <t>CE10 7GU</t>
  </si>
  <si>
    <t>CUST21328</t>
  </si>
  <si>
    <t>Gadget-349U</t>
  </si>
  <si>
    <t>ORD81230</t>
  </si>
  <si>
    <t>CO12 3CP</t>
  </si>
  <si>
    <t>CUST22269</t>
  </si>
  <si>
    <t>Widget-311Y</t>
  </si>
  <si>
    <t>ORD09421</t>
  </si>
  <si>
    <t>XY95 5FA</t>
  </si>
  <si>
    <t>CUST73540</t>
  </si>
  <si>
    <t>Gizmo-732K</t>
  </si>
  <si>
    <t>ORD71533</t>
  </si>
  <si>
    <t>QF67 3ZS</t>
  </si>
  <si>
    <t>Thimble-558N</t>
  </si>
  <si>
    <t>RET08214</t>
  </si>
  <si>
    <t>QJ44 1PX</t>
  </si>
  <si>
    <t>CUST04310</t>
  </si>
  <si>
    <t>Widget-013A</t>
  </si>
  <si>
    <t>ORD51453</t>
  </si>
  <si>
    <t>OL34 6GW</t>
  </si>
  <si>
    <t>CUST81094</t>
  </si>
  <si>
    <t>Gizmo-553N</t>
  </si>
  <si>
    <t>ORD26854</t>
  </si>
  <si>
    <t>NL27 8LA</t>
  </si>
  <si>
    <t>CUST57809</t>
  </si>
  <si>
    <t>Gadget-896S</t>
  </si>
  <si>
    <t>ORD90106</t>
  </si>
  <si>
    <t>JI98 4YY</t>
  </si>
  <si>
    <t>CUST80755</t>
  </si>
  <si>
    <t>Gadget-545K</t>
  </si>
  <si>
    <t>RET04807</t>
  </si>
  <si>
    <t>YK27 0YN</t>
  </si>
  <si>
    <t>CUST72267</t>
  </si>
  <si>
    <t>Gizmo-036O</t>
  </si>
  <si>
    <t>ORD02858</t>
  </si>
  <si>
    <t>RU45 2CI</t>
  </si>
  <si>
    <t>CUST01434</t>
  </si>
  <si>
    <t>Gizmo-427N</t>
  </si>
  <si>
    <t>ORD14190</t>
  </si>
  <si>
    <t>QM92 6IE</t>
  </si>
  <si>
    <t>CUST53854</t>
  </si>
  <si>
    <t>Gizmo-945Y</t>
  </si>
  <si>
    <t>ORD18018</t>
  </si>
  <si>
    <t>UQ36 1DQ</t>
  </si>
  <si>
    <t>CUST73243</t>
  </si>
  <si>
    <t>Thimble-769W</t>
  </si>
  <si>
    <t>ORD40965</t>
  </si>
  <si>
    <t>UX35 3WU</t>
  </si>
  <si>
    <t>CUST48650</t>
  </si>
  <si>
    <t>Widget-490S</t>
  </si>
  <si>
    <t>ORD62853</t>
  </si>
  <si>
    <t>QR85 9SV</t>
  </si>
  <si>
    <t>CUST49877</t>
  </si>
  <si>
    <t>Gizmo-884N</t>
  </si>
  <si>
    <t>ORD26377</t>
  </si>
  <si>
    <t>GK91 5YY</t>
  </si>
  <si>
    <t>CUST07958</t>
  </si>
  <si>
    <t>Widget-696K</t>
  </si>
  <si>
    <t>ORD02029</t>
  </si>
  <si>
    <t>LH55 0IP</t>
  </si>
  <si>
    <t>CUST88418</t>
  </si>
  <si>
    <t>Gizmo-241K</t>
  </si>
  <si>
    <t>ORD04309</t>
  </si>
  <si>
    <t>FO02 5UA</t>
  </si>
  <si>
    <t>CUST05616</t>
  </si>
  <si>
    <t>Thimble-816U</t>
  </si>
  <si>
    <t>ORD10055</t>
  </si>
  <si>
    <t>TQ88 6NU</t>
  </si>
  <si>
    <t>CUST84654</t>
  </si>
  <si>
    <t>Thimble-659F</t>
  </si>
  <si>
    <t>ORD13999</t>
  </si>
  <si>
    <t>SE71 4AB</t>
  </si>
  <si>
    <t>CUST06432</t>
  </si>
  <si>
    <t>Gadget-020L</t>
  </si>
  <si>
    <t>ORD33497</t>
  </si>
  <si>
    <t>FQ88 8PX</t>
  </si>
  <si>
    <t>CUST61763</t>
  </si>
  <si>
    <t>Gizmo-252A</t>
  </si>
  <si>
    <t>ORD27832</t>
  </si>
  <si>
    <t>AD71 3OU</t>
  </si>
  <si>
    <t>CUST40627</t>
  </si>
  <si>
    <t>Widget-927Y</t>
  </si>
  <si>
    <t>ORD13002</t>
  </si>
  <si>
    <t>XG37 2JO</t>
  </si>
  <si>
    <t>CUST66569</t>
  </si>
  <si>
    <t>Gizmo-208I</t>
  </si>
  <si>
    <t>ORD34170</t>
  </si>
  <si>
    <t>VU94 2KW</t>
  </si>
  <si>
    <t>CUST81479</t>
  </si>
  <si>
    <t>Thimble-285S</t>
  </si>
  <si>
    <t>ORD90329</t>
  </si>
  <si>
    <t>TF40 8TM</t>
  </si>
  <si>
    <t>CUST29132</t>
  </si>
  <si>
    <t>Gizmo-257T</t>
  </si>
  <si>
    <t>ORD34845</t>
  </si>
  <si>
    <t>IO71 7GT</t>
  </si>
  <si>
    <t>CUST83689</t>
  </si>
  <si>
    <t>Thimble-796P</t>
  </si>
  <si>
    <t>ORD91033</t>
  </si>
  <si>
    <t>ST05 0IK</t>
  </si>
  <si>
    <t>CUST62420</t>
  </si>
  <si>
    <t>Gadget-435R</t>
  </si>
  <si>
    <t>ORD98878</t>
  </si>
  <si>
    <t>ZP54 8SN</t>
  </si>
  <si>
    <t>CUST76453</t>
  </si>
  <si>
    <t>Widget-407I</t>
  </si>
  <si>
    <t>ORD89883</t>
  </si>
  <si>
    <t>JD73 1NF</t>
  </si>
  <si>
    <t>CUST52453</t>
  </si>
  <si>
    <t>Gadget-477N</t>
  </si>
  <si>
    <t>ORD00508</t>
  </si>
  <si>
    <t>XB27 5HV</t>
  </si>
  <si>
    <t>CUST95502</t>
  </si>
  <si>
    <t>Gizmo-276T</t>
  </si>
  <si>
    <t>ORD84961</t>
  </si>
  <si>
    <t>LB24 8DJ</t>
  </si>
  <si>
    <t>CUST83544</t>
  </si>
  <si>
    <t>Gizmo-032A</t>
  </si>
  <si>
    <t>ORD02959</t>
  </si>
  <si>
    <t>QN19 4TY</t>
  </si>
  <si>
    <t>Gizmo-675U</t>
  </si>
  <si>
    <t>ORD15579</t>
  </si>
  <si>
    <t>EO79 0FB</t>
  </si>
  <si>
    <t>CUST12546</t>
  </si>
  <si>
    <t>Widget-373F</t>
  </si>
  <si>
    <t>ORD16035</t>
  </si>
  <si>
    <t>VV94 2IQ</t>
  </si>
  <si>
    <t>CUST33301</t>
  </si>
  <si>
    <t>Gadget-686K</t>
  </si>
  <si>
    <t>ORD64269</t>
  </si>
  <si>
    <t>UZ88 9HE</t>
  </si>
  <si>
    <t>CUST56481</t>
  </si>
  <si>
    <t>Widget-115U</t>
  </si>
  <si>
    <t>ORD39823</t>
  </si>
  <si>
    <t>SZ31 4LV</t>
  </si>
  <si>
    <t>CUST10533</t>
  </si>
  <si>
    <t>Gizmo-943K</t>
  </si>
  <si>
    <t>ORD81572</t>
  </si>
  <si>
    <t>VD96 1OX</t>
  </si>
  <si>
    <t>CUST00093</t>
  </si>
  <si>
    <t>Thimble-294W</t>
  </si>
  <si>
    <t>ORD15225</t>
  </si>
  <si>
    <t>WW07 2WR</t>
  </si>
  <si>
    <t>CUST69288</t>
  </si>
  <si>
    <t>Gadget-518V</t>
  </si>
  <si>
    <t>ORD87386</t>
  </si>
  <si>
    <t>DP41 3WG</t>
  </si>
  <si>
    <t>CUST49490</t>
  </si>
  <si>
    <t>Thimble-071L</t>
  </si>
  <si>
    <t>ORD97843</t>
  </si>
  <si>
    <t>KE48 0HP</t>
  </si>
  <si>
    <t>CUST06585</t>
  </si>
  <si>
    <t>Thimble-693G</t>
  </si>
  <si>
    <t>ORD57524</t>
  </si>
  <si>
    <t>XS71 4BX</t>
  </si>
  <si>
    <t>CUST51659</t>
  </si>
  <si>
    <t>Widget-922C</t>
  </si>
  <si>
    <t>ORD22871</t>
  </si>
  <si>
    <t>GE32 6FX</t>
  </si>
  <si>
    <t>CUST09952</t>
  </si>
  <si>
    <t>Thimble-479C</t>
  </si>
  <si>
    <t>ORD16868</t>
  </si>
  <si>
    <t>ZC93 9YX</t>
  </si>
  <si>
    <t>CUST38826</t>
  </si>
  <si>
    <t>Gadget-880S</t>
  </si>
  <si>
    <t>ORD72411</t>
  </si>
  <si>
    <t>CS14 4QO</t>
  </si>
  <si>
    <t>CUST39393</t>
  </si>
  <si>
    <t>Thimble-112T</t>
  </si>
  <si>
    <t>RET73335</t>
  </si>
  <si>
    <t>AL11 9EB</t>
  </si>
  <si>
    <t>CUST98100</t>
  </si>
  <si>
    <t>Gadget-091K</t>
  </si>
  <si>
    <t>ORD18124</t>
  </si>
  <si>
    <t>VW45 5HH</t>
  </si>
  <si>
    <t>CUST86252</t>
  </si>
  <si>
    <t>Gizmo-288D</t>
  </si>
  <si>
    <t>ORD17349</t>
  </si>
  <si>
    <t>BI38 9PM</t>
  </si>
  <si>
    <t>CUST49358</t>
  </si>
  <si>
    <t>Thimble-012I</t>
  </si>
  <si>
    <t>ORD14491</t>
  </si>
  <si>
    <t>WR46 7WB</t>
  </si>
  <si>
    <t>CUST19722</t>
  </si>
  <si>
    <t>Gizmo-717R</t>
  </si>
  <si>
    <t>ORD91256</t>
  </si>
  <si>
    <t>DG48 0RJ</t>
  </si>
  <si>
    <t>CUST31407</t>
  </si>
  <si>
    <t>Gizmo-429K</t>
  </si>
  <si>
    <t>ORD08799</t>
  </si>
  <si>
    <t>HY00 4VV</t>
  </si>
  <si>
    <t>CUST78760</t>
  </si>
  <si>
    <t>Gadget-135A</t>
  </si>
  <si>
    <t>ORD66986</t>
  </si>
  <si>
    <t>DZ79 0XH</t>
  </si>
  <si>
    <t>CUST26383</t>
  </si>
  <si>
    <t>Gizmo-752E</t>
  </si>
  <si>
    <t>ORD88647</t>
  </si>
  <si>
    <t>PU77 5WO</t>
  </si>
  <si>
    <t>CUST89376</t>
  </si>
  <si>
    <t>Gadget-403Q</t>
  </si>
  <si>
    <t>ORD06827</t>
  </si>
  <si>
    <t>PL37 5BT</t>
  </si>
  <si>
    <t>CUST86200</t>
  </si>
  <si>
    <t>Widget-446H</t>
  </si>
  <si>
    <t>ORD54033</t>
  </si>
  <si>
    <t>KM44 4HE</t>
  </si>
  <si>
    <t>CUST28768</t>
  </si>
  <si>
    <t>Thimble-210A</t>
  </si>
  <si>
    <t>ORD87631</t>
  </si>
  <si>
    <t>OI71 0KF</t>
  </si>
  <si>
    <t>CUST76096</t>
  </si>
  <si>
    <t>Gizmo-529Y</t>
  </si>
  <si>
    <t>RET05444</t>
  </si>
  <si>
    <t>GF31 6BY</t>
  </si>
  <si>
    <t>CUST04371</t>
  </si>
  <si>
    <t>Thimble-553Q</t>
  </si>
  <si>
    <t>ORD96856</t>
  </si>
  <si>
    <t>SK42 3LF</t>
  </si>
  <si>
    <t>CUST65793</t>
  </si>
  <si>
    <t>Gadget-670X</t>
  </si>
  <si>
    <t>RET98033</t>
  </si>
  <si>
    <t>FL91 6OB</t>
  </si>
  <si>
    <t>CUST24085</t>
  </si>
  <si>
    <t>Gadget-010K</t>
  </si>
  <si>
    <t>ORD02148</t>
  </si>
  <si>
    <t>XQ79 2CJ</t>
  </si>
  <si>
    <t>CUST59296</t>
  </si>
  <si>
    <t>Widget-472S</t>
  </si>
  <si>
    <t>ORD51948</t>
  </si>
  <si>
    <t>QA98 4PG</t>
  </si>
  <si>
    <t>CUST37596</t>
  </si>
  <si>
    <t>Widget-896L</t>
  </si>
  <si>
    <t>ORD68764</t>
  </si>
  <si>
    <t>VK54 7BU</t>
  </si>
  <si>
    <t>CUST95930</t>
  </si>
  <si>
    <t>Gizmo-646Y</t>
  </si>
  <si>
    <t>ORD67998</t>
  </si>
  <si>
    <t>QR48 2HN</t>
  </si>
  <si>
    <t>CUST89139</t>
  </si>
  <si>
    <t>Widget-567G</t>
  </si>
  <si>
    <t>ORD88478</t>
  </si>
  <si>
    <t>GJ23 0OL</t>
  </si>
  <si>
    <t>CUST08452</t>
  </si>
  <si>
    <t>Widget-309X</t>
  </si>
  <si>
    <t>ORD16761</t>
  </si>
  <si>
    <t>HI15 7DM</t>
  </si>
  <si>
    <t>CUST42014</t>
  </si>
  <si>
    <t>Widget-551N</t>
  </si>
  <si>
    <t>ORD56177</t>
  </si>
  <si>
    <t>QL80 4PJ</t>
  </si>
  <si>
    <t>CUST44598</t>
  </si>
  <si>
    <t>Gadget-680N</t>
  </si>
  <si>
    <t>ORD37537</t>
  </si>
  <si>
    <t>ZJ94 9XR</t>
  </si>
  <si>
    <t>CUST15495</t>
  </si>
  <si>
    <t>Widget-760B</t>
  </si>
  <si>
    <t>ORD32469</t>
  </si>
  <si>
    <t>KN22 3XB</t>
  </si>
  <si>
    <t>CUST31360</t>
  </si>
  <si>
    <t>Thimble-024W</t>
  </si>
  <si>
    <t>ORD64224</t>
  </si>
  <si>
    <t>AF30 9AY</t>
  </si>
  <si>
    <t>CUST96825</t>
  </si>
  <si>
    <t>Thimble-427C</t>
  </si>
  <si>
    <t>ORD09473</t>
  </si>
  <si>
    <t>EG18 1EA</t>
  </si>
  <si>
    <t>CUST74426</t>
  </si>
  <si>
    <t>Thimble-901U</t>
  </si>
  <si>
    <t>ORD11119</t>
  </si>
  <si>
    <t>YC36 1SJ</t>
  </si>
  <si>
    <t>CUST02445</t>
  </si>
  <si>
    <t>Thimble-837L</t>
  </si>
  <si>
    <t>ORD68064</t>
  </si>
  <si>
    <t>PS13 4YG</t>
  </si>
  <si>
    <t>CUST82384</t>
  </si>
  <si>
    <t>Widget-393K</t>
  </si>
  <si>
    <t>ORD27950</t>
  </si>
  <si>
    <t>JV98 9TI</t>
  </si>
  <si>
    <t>CUST38540</t>
  </si>
  <si>
    <t>Widget-700Z</t>
  </si>
  <si>
    <t>ORD83180</t>
  </si>
  <si>
    <t>BY61 4RK</t>
  </si>
  <si>
    <t>CUST60056</t>
  </si>
  <si>
    <t>Gadget-376S</t>
  </si>
  <si>
    <t>ORD81723</t>
  </si>
  <si>
    <t>GH23 2EQ</t>
  </si>
  <si>
    <t>CUST11883</t>
  </si>
  <si>
    <t>Thimble-420E</t>
  </si>
  <si>
    <t>ORD85871</t>
  </si>
  <si>
    <t>SV47 9XR</t>
  </si>
  <si>
    <t>CUST28059</t>
  </si>
  <si>
    <t>Widget-374E</t>
  </si>
  <si>
    <t>ORD26570</t>
  </si>
  <si>
    <t>HT73 5HV</t>
  </si>
  <si>
    <t>CUST83075</t>
  </si>
  <si>
    <t>Thimble-851I</t>
  </si>
  <si>
    <t>ORD03646</t>
  </si>
  <si>
    <t>UT81 6FU</t>
  </si>
  <si>
    <t>CUST44780</t>
  </si>
  <si>
    <t>Gadget-348S</t>
  </si>
  <si>
    <t>ORD34916</t>
  </si>
  <si>
    <t>YF51 4MH</t>
  </si>
  <si>
    <t>CUST84866</t>
  </si>
  <si>
    <t>Gizmo-408R</t>
  </si>
  <si>
    <t>ORD08787</t>
  </si>
  <si>
    <t>JB53 0TB</t>
  </si>
  <si>
    <t>CUST06211</t>
  </si>
  <si>
    <t>Widget-352E</t>
  </si>
  <si>
    <t>ORD06432</t>
  </si>
  <si>
    <t>GX89 6WU</t>
  </si>
  <si>
    <t>CUST44393</t>
  </si>
  <si>
    <t>Widget-336E</t>
  </si>
  <si>
    <t>ORD28058</t>
  </si>
  <si>
    <t>CY93 9MQ</t>
  </si>
  <si>
    <t>CUST13596</t>
  </si>
  <si>
    <t>Widget-850G</t>
  </si>
  <si>
    <t>ORD43066</t>
  </si>
  <si>
    <t>OT50 2YL</t>
  </si>
  <si>
    <t>CUST83237</t>
  </si>
  <si>
    <t>Gizmo-328O</t>
  </si>
  <si>
    <t>ORD19818</t>
  </si>
  <si>
    <t>UM22 7AW</t>
  </si>
  <si>
    <t>CUST51648</t>
  </si>
  <si>
    <t>Gizmo-824A</t>
  </si>
  <si>
    <t>ORD95476</t>
  </si>
  <si>
    <t>YT92 7TS</t>
  </si>
  <si>
    <t>CUST54292</t>
  </si>
  <si>
    <t>Thimble-819F</t>
  </si>
  <si>
    <t>ORD01596</t>
  </si>
  <si>
    <t>MY96 7AF</t>
  </si>
  <si>
    <t>CUST24460</t>
  </si>
  <si>
    <t>Thimble-717E</t>
  </si>
  <si>
    <t>ORD57444</t>
  </si>
  <si>
    <t>BP83 2DQ</t>
  </si>
  <si>
    <t>CUST04987</t>
  </si>
  <si>
    <t>Gadget-971W</t>
  </si>
  <si>
    <t>RET20855</t>
  </si>
  <si>
    <t>QB13 8IN</t>
  </si>
  <si>
    <t>CUST95114</t>
  </si>
  <si>
    <t>Gadget-381P</t>
  </si>
  <si>
    <t>ORD82790</t>
  </si>
  <si>
    <t>RZ79 3LQ</t>
  </si>
  <si>
    <t>CUST81669</t>
  </si>
  <si>
    <t>Thimble-582I</t>
  </si>
  <si>
    <t>ORD46683</t>
  </si>
  <si>
    <t>YQ34 2RR</t>
  </si>
  <si>
    <t>CUST38034</t>
  </si>
  <si>
    <t>Widget-397S</t>
  </si>
  <si>
    <t>ORD57149</t>
  </si>
  <si>
    <t>RA73 5CU</t>
  </si>
  <si>
    <t>CUST13335</t>
  </si>
  <si>
    <t>Thimble-526U</t>
  </si>
  <si>
    <t>ORD53075</t>
  </si>
  <si>
    <t>RK05 2LI</t>
  </si>
  <si>
    <t>CUST64494</t>
  </si>
  <si>
    <t>Gizmo-016X</t>
  </si>
  <si>
    <t>ORD05615</t>
  </si>
  <si>
    <t>RG53 8LO</t>
  </si>
  <si>
    <t>CUST08881</t>
  </si>
  <si>
    <t>Thimble-207A</t>
  </si>
  <si>
    <t>ORD78086</t>
  </si>
  <si>
    <t>WF74 0RI</t>
  </si>
  <si>
    <t>CUST77586</t>
  </si>
  <si>
    <t>Widget-214I</t>
  </si>
  <si>
    <t>ORD94847</t>
  </si>
  <si>
    <t>XY02 9QN</t>
  </si>
  <si>
    <t>CUST60226</t>
  </si>
  <si>
    <t>Thimble-599S</t>
  </si>
  <si>
    <t>ORD68335</t>
  </si>
  <si>
    <t>CZ60 7ST</t>
  </si>
  <si>
    <t>CUST01573</t>
  </si>
  <si>
    <t>Thimble-038Q</t>
  </si>
  <si>
    <t>ORD40630</t>
  </si>
  <si>
    <t>FI05 4GT</t>
  </si>
  <si>
    <t>CUST36370</t>
  </si>
  <si>
    <t>Gadget-155Y</t>
  </si>
  <si>
    <t>ORD12808</t>
  </si>
  <si>
    <t>NK82 8VC</t>
  </si>
  <si>
    <t>CUST57137</t>
  </si>
  <si>
    <t>Gizmo-289G</t>
  </si>
  <si>
    <t>ORD91556</t>
  </si>
  <si>
    <t>BD62 2SA</t>
  </si>
  <si>
    <t>CUST72445</t>
  </si>
  <si>
    <t>Gadget-795Y</t>
  </si>
  <si>
    <t>ORD54817</t>
  </si>
  <si>
    <t>IN92 7YO</t>
  </si>
  <si>
    <t>CUST87035</t>
  </si>
  <si>
    <t>Gizmo-755C</t>
  </si>
  <si>
    <t>ORD67672</t>
  </si>
  <si>
    <t>YC45 6MV</t>
  </si>
  <si>
    <t>CUST86313</t>
  </si>
  <si>
    <t>Thimble-684O</t>
  </si>
  <si>
    <t>ORD54208</t>
  </si>
  <si>
    <t>YW74 5NB</t>
  </si>
  <si>
    <t>CUST14787</t>
  </si>
  <si>
    <t>Gizmo-384D</t>
  </si>
  <si>
    <t>ORD19796</t>
  </si>
  <si>
    <t>ZG15 1IU</t>
  </si>
  <si>
    <t>CUST17757</t>
  </si>
  <si>
    <t>Widget-341E</t>
  </si>
  <si>
    <t>RET78690</t>
  </si>
  <si>
    <t>CN84 5RD</t>
  </si>
  <si>
    <t>CUST68255</t>
  </si>
  <si>
    <t>Thimble-010J</t>
  </si>
  <si>
    <t>ORD75660</t>
  </si>
  <si>
    <t>VE05 4EE</t>
  </si>
  <si>
    <t>CUST07201</t>
  </si>
  <si>
    <t>Gadget-057L</t>
  </si>
  <si>
    <t>ORD49997</t>
  </si>
  <si>
    <t>DI95 4AU</t>
  </si>
  <si>
    <t>CUST33369</t>
  </si>
  <si>
    <t>Gizmo-848C</t>
  </si>
  <si>
    <t>ORD10920</t>
  </si>
  <si>
    <t>ZI94 4NG</t>
  </si>
  <si>
    <t>CUST02603</t>
  </si>
  <si>
    <t>Widget-307G</t>
  </si>
  <si>
    <t>ORD01337</t>
  </si>
  <si>
    <t>AI16 6RY</t>
  </si>
  <si>
    <t>CUST20590</t>
  </si>
  <si>
    <t>Widget-577R</t>
  </si>
  <si>
    <t>ORD44022</t>
  </si>
  <si>
    <t>LV97 0LX</t>
  </si>
  <si>
    <t>CUST18499</t>
  </si>
  <si>
    <t>Thimble-975X</t>
  </si>
  <si>
    <t>RET61337</t>
  </si>
  <si>
    <t>AU88 9DH</t>
  </si>
  <si>
    <t>CUST18441</t>
  </si>
  <si>
    <t>Gadget-936T</t>
  </si>
  <si>
    <t>ORD32949</t>
  </si>
  <si>
    <t>YE28 4CK</t>
  </si>
  <si>
    <t>CUST99986</t>
  </si>
  <si>
    <t>Gadget-560L</t>
  </si>
  <si>
    <t>ORD33879</t>
  </si>
  <si>
    <t>PA03 8HF</t>
  </si>
  <si>
    <t>CUST56141</t>
  </si>
  <si>
    <t>Thimble-189S</t>
  </si>
  <si>
    <t>RET69929</t>
  </si>
  <si>
    <t>OF73 9NG</t>
  </si>
  <si>
    <t>CUST75371</t>
  </si>
  <si>
    <t>Gadget-239T</t>
  </si>
  <si>
    <t>ORD82720</t>
  </si>
  <si>
    <t>JQ20 1BH</t>
  </si>
  <si>
    <t>CUST10146</t>
  </si>
  <si>
    <t>Thimble-402H</t>
  </si>
  <si>
    <t>ORD19221</t>
  </si>
  <si>
    <t>KG83 7AZ</t>
  </si>
  <si>
    <t>CUST20032</t>
  </si>
  <si>
    <t>Gadget-355Z</t>
  </si>
  <si>
    <t>ORD70892</t>
  </si>
  <si>
    <t>JS01 6FS</t>
  </si>
  <si>
    <t>CUST29437</t>
  </si>
  <si>
    <t>Gadget-131J</t>
  </si>
  <si>
    <t>ORD13844</t>
  </si>
  <si>
    <t>NW82 1DS</t>
  </si>
  <si>
    <t>CUST76679</t>
  </si>
  <si>
    <t>Gadget-884C</t>
  </si>
  <si>
    <t>PB25 5TY</t>
  </si>
  <si>
    <t>CUST66187</t>
  </si>
  <si>
    <t>Thimble-181C</t>
  </si>
  <si>
    <t>ORD89321</t>
  </si>
  <si>
    <t>JT73 8EC</t>
  </si>
  <si>
    <t>CUST52381</t>
  </si>
  <si>
    <t>Gadget-979C</t>
  </si>
  <si>
    <t>RET61974</t>
  </si>
  <si>
    <t>KK33 5YV</t>
  </si>
  <si>
    <t>Gadget-647I</t>
  </si>
  <si>
    <t>ORD59483</t>
  </si>
  <si>
    <t>IY13 8VU</t>
  </si>
  <si>
    <t>CUST14981</t>
  </si>
  <si>
    <t>Gizmo-613P</t>
  </si>
  <si>
    <t>ORD15938</t>
  </si>
  <si>
    <t>PM33 2BB</t>
  </si>
  <si>
    <t>CUST55399</t>
  </si>
  <si>
    <t>Thimble-915O</t>
  </si>
  <si>
    <t>ORD14277</t>
  </si>
  <si>
    <t>HB27 9JL</t>
  </si>
  <si>
    <t>CUST86583</t>
  </si>
  <si>
    <t>Thimble-541N</t>
  </si>
  <si>
    <t>ORD85459</t>
  </si>
  <si>
    <t>IC02 0VJ</t>
  </si>
  <si>
    <t>CUST87810</t>
  </si>
  <si>
    <t>Thimble-442A</t>
  </si>
  <si>
    <t>ORD29554</t>
  </si>
  <si>
    <t>IR44 5NL</t>
  </si>
  <si>
    <t>CUST97809</t>
  </si>
  <si>
    <t>Gadget-801V</t>
  </si>
  <si>
    <t>ORD81780</t>
  </si>
  <si>
    <t>BL59 8WP</t>
  </si>
  <si>
    <t>CUST46951</t>
  </si>
  <si>
    <t>Gizmo-270K</t>
  </si>
  <si>
    <t>ORD70068</t>
  </si>
  <si>
    <t>UM10 3RY</t>
  </si>
  <si>
    <t>CUST19172</t>
  </si>
  <si>
    <t>Gadget-242E</t>
  </si>
  <si>
    <t>ORD10773</t>
  </si>
  <si>
    <t>HT51 5IT</t>
  </si>
  <si>
    <t>CUST00154</t>
  </si>
  <si>
    <t>Widget-862S</t>
  </si>
  <si>
    <t>ORD11740</t>
  </si>
  <si>
    <t>TF57 9AX</t>
  </si>
  <si>
    <t>CUST06622</t>
  </si>
  <si>
    <t>Gizmo-962X</t>
  </si>
  <si>
    <t>ORD74713</t>
  </si>
  <si>
    <t>OF34 6XT</t>
  </si>
  <si>
    <t>CUST73774</t>
  </si>
  <si>
    <t>Gadget-095Q</t>
  </si>
  <si>
    <t>ORD72559</t>
  </si>
  <si>
    <t>JZ45 1UQ</t>
  </si>
  <si>
    <t>CUST68493</t>
  </si>
  <si>
    <t>Gadget-648H</t>
  </si>
  <si>
    <t>ORD16700</t>
  </si>
  <si>
    <t>CG37 8WZ</t>
  </si>
  <si>
    <t>CUST83326</t>
  </si>
  <si>
    <t>Thimble-620L</t>
  </si>
  <si>
    <t>ORD64536</t>
  </si>
  <si>
    <t>FV89 5QC</t>
  </si>
  <si>
    <t>CUST03465</t>
  </si>
  <si>
    <t>Thimble-303U</t>
  </si>
  <si>
    <t>ORD46322</t>
  </si>
  <si>
    <t>BG82 8YF</t>
  </si>
  <si>
    <t>CUST38519</t>
  </si>
  <si>
    <t>Gadget-646E</t>
  </si>
  <si>
    <t>ORD27671</t>
  </si>
  <si>
    <t>BK36 7LK</t>
  </si>
  <si>
    <t>CUST90318</t>
  </si>
  <si>
    <t>Thimble-629T</t>
  </si>
  <si>
    <t>ORD56789</t>
  </si>
  <si>
    <t>XP47 1AQ</t>
  </si>
  <si>
    <t>CUST91324</t>
  </si>
  <si>
    <t>Gadget-376H</t>
  </si>
  <si>
    <t>RET36101</t>
  </si>
  <si>
    <t>MC66 4HF</t>
  </si>
  <si>
    <t>CUST78558</t>
  </si>
  <si>
    <t>Gizmo-469J</t>
  </si>
  <si>
    <t>ORD34353</t>
  </si>
  <si>
    <t>AP89 7IW</t>
  </si>
  <si>
    <t>CUST39317</t>
  </si>
  <si>
    <t>Gizmo-083J</t>
  </si>
  <si>
    <t>ORD09991</t>
  </si>
  <si>
    <t>NJ30 2II</t>
  </si>
  <si>
    <t>CUST20709</t>
  </si>
  <si>
    <t>Gadget-608E</t>
  </si>
  <si>
    <t>ORD70651</t>
  </si>
  <si>
    <t>TI74 6EM</t>
  </si>
  <si>
    <t>CUST34279</t>
  </si>
  <si>
    <t>Widget-895K</t>
  </si>
  <si>
    <t>ORD33990</t>
  </si>
  <si>
    <t>UU26 9FS</t>
  </si>
  <si>
    <t>CUST02725</t>
  </si>
  <si>
    <t>Gizmo-343E</t>
  </si>
  <si>
    <t>RET41367</t>
  </si>
  <si>
    <t>UQ92 8UT</t>
  </si>
  <si>
    <t>CUST31218</t>
  </si>
  <si>
    <t>Gizmo-658V</t>
  </si>
  <si>
    <t>ORD22898</t>
  </si>
  <si>
    <t>HD02 7PE</t>
  </si>
  <si>
    <t>CUST26433</t>
  </si>
  <si>
    <t>Gizmo-392E</t>
  </si>
  <si>
    <t>ORD51971</t>
  </si>
  <si>
    <t>AK79 4HR</t>
  </si>
  <si>
    <t>CUST10323</t>
  </si>
  <si>
    <t>Thimble-519P</t>
  </si>
  <si>
    <t>ORD87254</t>
  </si>
  <si>
    <t>YR08 5JG</t>
  </si>
  <si>
    <t>CUST04288</t>
  </si>
  <si>
    <t>Widget-347L</t>
  </si>
  <si>
    <t>RET42342</t>
  </si>
  <si>
    <t>SB04 9NY</t>
  </si>
  <si>
    <t>CUST05822</t>
  </si>
  <si>
    <t>Thimble-221T</t>
  </si>
  <si>
    <t>ORD29318</t>
  </si>
  <si>
    <t>WK65 5UM</t>
  </si>
  <si>
    <t>Gadget-230M</t>
  </si>
  <si>
    <t>ORD65540</t>
  </si>
  <si>
    <t>WW84 4OE</t>
  </si>
  <si>
    <t>CUST06722</t>
  </si>
  <si>
    <t>Thimble-201V</t>
  </si>
  <si>
    <t>ORD67215</t>
  </si>
  <si>
    <t>TT38 5PQ</t>
  </si>
  <si>
    <t>CUST26569</t>
  </si>
  <si>
    <t>Widget-164B</t>
  </si>
  <si>
    <t>ORD44968</t>
  </si>
  <si>
    <t>JY05 5EG</t>
  </si>
  <si>
    <t>CUST51159</t>
  </si>
  <si>
    <t>Gadget-024N</t>
  </si>
  <si>
    <t>ORD81541</t>
  </si>
  <si>
    <t>YN25 4VU</t>
  </si>
  <si>
    <t>CUST42654</t>
  </si>
  <si>
    <t>Gadget-435C</t>
  </si>
  <si>
    <t>ORD19068</t>
  </si>
  <si>
    <t>BW91 2RG</t>
  </si>
  <si>
    <t>CUST69025</t>
  </si>
  <si>
    <t>Gadget-703H</t>
  </si>
  <si>
    <t>ORD60841</t>
  </si>
  <si>
    <t>LH34 4GT</t>
  </si>
  <si>
    <t>CUST30606</t>
  </si>
  <si>
    <t>Widget-537A</t>
  </si>
  <si>
    <t>ORD64859</t>
  </si>
  <si>
    <t>NN44 9DO</t>
  </si>
  <si>
    <t>CUST57442</t>
  </si>
  <si>
    <t>Gadget-737G</t>
  </si>
  <si>
    <t>ORD21109</t>
  </si>
  <si>
    <t>GB48 3QK</t>
  </si>
  <si>
    <t>CUST44148</t>
  </si>
  <si>
    <t>Widget-388Y</t>
  </si>
  <si>
    <t>ORD02065</t>
  </si>
  <si>
    <t>TD76 5QJ</t>
  </si>
  <si>
    <t>CUST89955</t>
  </si>
  <si>
    <t>Widget-265P</t>
  </si>
  <si>
    <t>ORD73870</t>
  </si>
  <si>
    <t>KX98 1HM</t>
  </si>
  <si>
    <t>CUST14899</t>
  </si>
  <si>
    <t>Gizmo-779H</t>
  </si>
  <si>
    <t>ORD92492</t>
  </si>
  <si>
    <t>KN74 6GU</t>
  </si>
  <si>
    <t>CUST73574</t>
  </si>
  <si>
    <t>Gadget-322P</t>
  </si>
  <si>
    <t>ORD22514</t>
  </si>
  <si>
    <t>NO21 6RF</t>
  </si>
  <si>
    <t>CUST92882</t>
  </si>
  <si>
    <t>Gadget-950A</t>
  </si>
  <si>
    <t>ORD17576</t>
  </si>
  <si>
    <t>PA30 8MH</t>
  </si>
  <si>
    <t>CUST93072</t>
  </si>
  <si>
    <t>Widget-177D</t>
  </si>
  <si>
    <t>ORD25041</t>
  </si>
  <si>
    <t>DA67 8EG</t>
  </si>
  <si>
    <t>CUST91007</t>
  </si>
  <si>
    <t>Thimble-865I</t>
  </si>
  <si>
    <t>ORD29479</t>
  </si>
  <si>
    <t>JJ48 8LK</t>
  </si>
  <si>
    <t>CUST33470</t>
  </si>
  <si>
    <t>Thimble-269B</t>
  </si>
  <si>
    <t>ORD71217</t>
  </si>
  <si>
    <t>CY67 8UW</t>
  </si>
  <si>
    <t>CUST03844</t>
  </si>
  <si>
    <t>Gadget-827V</t>
  </si>
  <si>
    <t>ORD74491</t>
  </si>
  <si>
    <t>LN93 3EH</t>
  </si>
  <si>
    <t>CUST45243</t>
  </si>
  <si>
    <t>Gizmo-124R</t>
  </si>
  <si>
    <t>ORD12049</t>
  </si>
  <si>
    <t>GU62 5ES</t>
  </si>
  <si>
    <t>CUST96860</t>
  </si>
  <si>
    <t>Gadget-157V</t>
  </si>
  <si>
    <t>ORD36413</t>
  </si>
  <si>
    <t>FO91 7NB</t>
  </si>
  <si>
    <t>CUST54431</t>
  </si>
  <si>
    <t>Widget-094M</t>
  </si>
  <si>
    <t>ORD18090</t>
  </si>
  <si>
    <t>CL41 1WK</t>
  </si>
  <si>
    <t>CUST08451</t>
  </si>
  <si>
    <t>Thimble-454M</t>
  </si>
  <si>
    <t>ORD86087</t>
  </si>
  <si>
    <t>MG88 9UL</t>
  </si>
  <si>
    <t>CUST44931</t>
  </si>
  <si>
    <t>Gadget-521E</t>
  </si>
  <si>
    <t>RET01634</t>
  </si>
  <si>
    <t>XB20 4WN</t>
  </si>
  <si>
    <t>CUST51839</t>
  </si>
  <si>
    <t>Gizmo-008U</t>
  </si>
  <si>
    <t>ORD79483</t>
  </si>
  <si>
    <t>HF06 2SY</t>
  </si>
  <si>
    <t>CUST97652</t>
  </si>
  <si>
    <t>Gadget-718Z</t>
  </si>
  <si>
    <t>ORD28842</t>
  </si>
  <si>
    <t>IF52 4MD</t>
  </si>
  <si>
    <t>CUST39898</t>
  </si>
  <si>
    <t>Thimble-262I</t>
  </si>
  <si>
    <t>ORD84639</t>
  </si>
  <si>
    <t>GW37 1UU</t>
  </si>
  <si>
    <t>CUST34934</t>
  </si>
  <si>
    <t>Gadget-106V</t>
  </si>
  <si>
    <t>ORD60223</t>
  </si>
  <si>
    <t>RD64 8DB</t>
  </si>
  <si>
    <t>CUST86155</t>
  </si>
  <si>
    <t>Gadget-271F</t>
  </si>
  <si>
    <t>ORD56464</t>
  </si>
  <si>
    <t>YE55 5PH</t>
  </si>
  <si>
    <t>CUST43821</t>
  </si>
  <si>
    <t>Thimble-767H</t>
  </si>
  <si>
    <t>ORD16679</t>
  </si>
  <si>
    <t>PL11 5QJ</t>
  </si>
  <si>
    <t>CUST12125</t>
  </si>
  <si>
    <t>Thimble-957W</t>
  </si>
  <si>
    <t>ORD46703</t>
  </si>
  <si>
    <t>ZS90 4XC</t>
  </si>
  <si>
    <t>CUST43218</t>
  </si>
  <si>
    <t>Widget-814I</t>
  </si>
  <si>
    <t>ORD34256</t>
  </si>
  <si>
    <t>XS64 4AJ</t>
  </si>
  <si>
    <t>CUST24536</t>
  </si>
  <si>
    <t>Widget-217L</t>
  </si>
  <si>
    <t>ORD65822</t>
  </si>
  <si>
    <t>AK39 5IY</t>
  </si>
  <si>
    <t>CUST28990</t>
  </si>
  <si>
    <t>Thimble-152T</t>
  </si>
  <si>
    <t>ORD18217</t>
  </si>
  <si>
    <t>OZ18 2ZV</t>
  </si>
  <si>
    <t>CUST19668</t>
  </si>
  <si>
    <t>Thimble-370S</t>
  </si>
  <si>
    <t>ORD12573</t>
  </si>
  <si>
    <t>HS26 5YP</t>
  </si>
  <si>
    <t>CUST14453</t>
  </si>
  <si>
    <t>Gizmo-089M</t>
  </si>
  <si>
    <t>ORD46113</t>
  </si>
  <si>
    <t>JQ15 1QT</t>
  </si>
  <si>
    <t>CUST69975</t>
  </si>
  <si>
    <t>Widget-577W</t>
  </si>
  <si>
    <t>YV64 4KN</t>
  </si>
  <si>
    <t>CUST69277</t>
  </si>
  <si>
    <t>Thimble-907Z</t>
  </si>
  <si>
    <t>ORD80824</t>
  </si>
  <si>
    <t>ET80 1IS</t>
  </si>
  <si>
    <t>CUST11252</t>
  </si>
  <si>
    <t>Widget-248I</t>
  </si>
  <si>
    <t>ORD89523</t>
  </si>
  <si>
    <t>IM86 7DJ</t>
  </si>
  <si>
    <t>CUST62341</t>
  </si>
  <si>
    <t>Gadget-235L</t>
  </si>
  <si>
    <t>ORD32555</t>
  </si>
  <si>
    <t>FE69 6SS</t>
  </si>
  <si>
    <t>CUST89039</t>
  </si>
  <si>
    <t>Thimble-526D</t>
  </si>
  <si>
    <t>ORD92753</t>
  </si>
  <si>
    <t>KQ76 7XA</t>
  </si>
  <si>
    <t>CUST19791</t>
  </si>
  <si>
    <t>Gadget-001G</t>
  </si>
  <si>
    <t>ORD18797</t>
  </si>
  <si>
    <t>HF00 0PG</t>
  </si>
  <si>
    <t>CUST29387</t>
  </si>
  <si>
    <t>Thimble-358V</t>
  </si>
  <si>
    <t>ORD96593</t>
  </si>
  <si>
    <t>YA04 0YQ</t>
  </si>
  <si>
    <t>CUST32306</t>
  </si>
  <si>
    <t>Gizmo-432W</t>
  </si>
  <si>
    <t>ORD20857</t>
  </si>
  <si>
    <t>ST63 2IO</t>
  </si>
  <si>
    <t>CUST24339</t>
  </si>
  <si>
    <t>Gadget-468U</t>
  </si>
  <si>
    <t>ORD94336</t>
  </si>
  <si>
    <t>MO93 8LT</t>
  </si>
  <si>
    <t>CUST17775</t>
  </si>
  <si>
    <t>Gizmo-657Z</t>
  </si>
  <si>
    <t>ORD33782</t>
  </si>
  <si>
    <t>BR89 7FV</t>
  </si>
  <si>
    <t>CUST32620</t>
  </si>
  <si>
    <t>Widget-320V</t>
  </si>
  <si>
    <t>ORD38978</t>
  </si>
  <si>
    <t>QC39 6GD</t>
  </si>
  <si>
    <t>CUST05383</t>
  </si>
  <si>
    <t>Gadget-836C</t>
  </si>
  <si>
    <t>ORD48658</t>
  </si>
  <si>
    <t>YD20 8JG</t>
  </si>
  <si>
    <t>CUST12345</t>
  </si>
  <si>
    <t>Widget-524X</t>
  </si>
  <si>
    <t>ORD42539</t>
  </si>
  <si>
    <t>XR31 8MC</t>
  </si>
  <si>
    <t>CUST47756</t>
  </si>
  <si>
    <t>Gadget-620H</t>
  </si>
  <si>
    <t>ORD86645</t>
  </si>
  <si>
    <t>KR34 0ON</t>
  </si>
  <si>
    <t>CUST12528</t>
  </si>
  <si>
    <t>Widget-394U</t>
  </si>
  <si>
    <t>ORD94497</t>
  </si>
  <si>
    <t>ZK29 8DG</t>
  </si>
  <si>
    <t>CUST06602</t>
  </si>
  <si>
    <t>Thimble-119H</t>
  </si>
  <si>
    <t>ORD51413</t>
  </si>
  <si>
    <t>IK67 5WO</t>
  </si>
  <si>
    <t>CUST86224</t>
  </si>
  <si>
    <t>Thimble-761O</t>
  </si>
  <si>
    <t>ORD27511</t>
  </si>
  <si>
    <t>FN31 1XN</t>
  </si>
  <si>
    <t>CUST76461</t>
  </si>
  <si>
    <t>Thimble-700A</t>
  </si>
  <si>
    <t>ORD89934</t>
  </si>
  <si>
    <t>TA41 4OB</t>
  </si>
  <si>
    <t>CUST52245</t>
  </si>
  <si>
    <t>Gizmo-851D</t>
  </si>
  <si>
    <t>ORD36691</t>
  </si>
  <si>
    <t>AT39 4WQ</t>
  </si>
  <si>
    <t>CUST64312</t>
  </si>
  <si>
    <t>Gadget-909E</t>
  </si>
  <si>
    <t>ORD86639</t>
  </si>
  <si>
    <t>HK57 7TH</t>
  </si>
  <si>
    <t>CUST98804</t>
  </si>
  <si>
    <t>Thimble-690Z</t>
  </si>
  <si>
    <t>ORD24779</t>
  </si>
  <si>
    <t>VO34 9YT</t>
  </si>
  <si>
    <t>CUST41806</t>
  </si>
  <si>
    <t>Gadget-414P</t>
  </si>
  <si>
    <t>ORD09988</t>
  </si>
  <si>
    <t>EA29 0AB</t>
  </si>
  <si>
    <t>CUST90483</t>
  </si>
  <si>
    <t>Widget-391M</t>
  </si>
  <si>
    <t>ORD60640</t>
  </si>
  <si>
    <t>FN80 5OM</t>
  </si>
  <si>
    <t>CUST65918</t>
  </si>
  <si>
    <t>Gizmo-763A</t>
  </si>
  <si>
    <t>ORD92779</t>
  </si>
  <si>
    <t>IE71 2RS</t>
  </si>
  <si>
    <t>CUST70345</t>
  </si>
  <si>
    <t>Widget-134A</t>
  </si>
  <si>
    <t>ORD14715</t>
  </si>
  <si>
    <t>BH58 5KV</t>
  </si>
  <si>
    <t>CUST93574</t>
  </si>
  <si>
    <t>Gizmo-995V</t>
  </si>
  <si>
    <t>ORD99154</t>
  </si>
  <si>
    <t>IK58 1KQ</t>
  </si>
  <si>
    <t>CUST80190</t>
  </si>
  <si>
    <t>Gadget-418O</t>
  </si>
  <si>
    <t>ORD98369</t>
  </si>
  <si>
    <t>CO79 0OZ</t>
  </si>
  <si>
    <t>CUST82965</t>
  </si>
  <si>
    <t>Widget-468V</t>
  </si>
  <si>
    <t>ORD12413</t>
  </si>
  <si>
    <t>JL68 5HR</t>
  </si>
  <si>
    <t>CUST18401</t>
  </si>
  <si>
    <t>Widget-479F</t>
  </si>
  <si>
    <t>ORD87506</t>
  </si>
  <si>
    <t>IE72 8WU</t>
  </si>
  <si>
    <t>CUST18385</t>
  </si>
  <si>
    <t>Gadget-465J</t>
  </si>
  <si>
    <t>ORD34508</t>
  </si>
  <si>
    <t>CX91 0IK</t>
  </si>
  <si>
    <t>CUST79771</t>
  </si>
  <si>
    <t>Gadget-063E</t>
  </si>
  <si>
    <t>ORD09130</t>
  </si>
  <si>
    <t>GF58 4MO</t>
  </si>
  <si>
    <t>CUST37799</t>
  </si>
  <si>
    <t>Gadget-472V</t>
  </si>
  <si>
    <t>ORD83611</t>
  </si>
  <si>
    <t>HH03 4TX</t>
  </si>
  <si>
    <t>CUST33577</t>
  </si>
  <si>
    <t>Thimble-270F</t>
  </si>
  <si>
    <t>ORD65038</t>
  </si>
  <si>
    <t>AY82 5EN</t>
  </si>
  <si>
    <t>CUST55056</t>
  </si>
  <si>
    <t>Gizmo-269W</t>
  </si>
  <si>
    <t>ORD87172</t>
  </si>
  <si>
    <t>AC65 5OO</t>
  </si>
  <si>
    <t>CUST34105</t>
  </si>
  <si>
    <t>Thimble-466S</t>
  </si>
  <si>
    <t>ORD02248</t>
  </si>
  <si>
    <t>KJ32 9HZ</t>
  </si>
  <si>
    <t>CUST40833</t>
  </si>
  <si>
    <t>Gadget-332F</t>
  </si>
  <si>
    <t>ORD11278</t>
  </si>
  <si>
    <t>MM19 6PX</t>
  </si>
  <si>
    <t>CUST83926</t>
  </si>
  <si>
    <t>Gadget-738O</t>
  </si>
  <si>
    <t>ORD62397</t>
  </si>
  <si>
    <t>UO69 8EV</t>
  </si>
  <si>
    <t>CUST42133</t>
  </si>
  <si>
    <t>Widget-346F</t>
  </si>
  <si>
    <t>ORD73117</t>
  </si>
  <si>
    <t>YK37 7UR</t>
  </si>
  <si>
    <t>CUST50750</t>
  </si>
  <si>
    <t>Gizmo-461K</t>
  </si>
  <si>
    <t>ORD59215</t>
  </si>
  <si>
    <t>MD89 7EL</t>
  </si>
  <si>
    <t>CUST09730</t>
  </si>
  <si>
    <t>Gadget-067A</t>
  </si>
  <si>
    <t>ORD91889</t>
  </si>
  <si>
    <t>YR08 5DC</t>
  </si>
  <si>
    <t>CUST94763</t>
  </si>
  <si>
    <t>Thimble-772Q</t>
  </si>
  <si>
    <t>ORD15384</t>
  </si>
  <si>
    <t>ET81 4BY</t>
  </si>
  <si>
    <t>CUST55234</t>
  </si>
  <si>
    <t>Gizmo-404G</t>
  </si>
  <si>
    <t>ORD26683</t>
  </si>
  <si>
    <t>ZI39 5YI</t>
  </si>
  <si>
    <t>CUST87060</t>
  </si>
  <si>
    <t>Widget-631L</t>
  </si>
  <si>
    <t>ORD51862</t>
  </si>
  <si>
    <t>SF85 8BR</t>
  </si>
  <si>
    <t>CUST23264</t>
  </si>
  <si>
    <t>Gizmo-182Z</t>
  </si>
  <si>
    <t>ORD59754</t>
  </si>
  <si>
    <t>PJ32 6OV</t>
  </si>
  <si>
    <t>CUST77831</t>
  </si>
  <si>
    <t>Widget-332B</t>
  </si>
  <si>
    <t>ORD58674</t>
  </si>
  <si>
    <t>NB18 1XW</t>
  </si>
  <si>
    <t>CUST09242</t>
  </si>
  <si>
    <t>Widget-254K</t>
  </si>
  <si>
    <t>ORD18891</t>
  </si>
  <si>
    <t>FZ87 2GC</t>
  </si>
  <si>
    <t>CUST29628</t>
  </si>
  <si>
    <t>Widget-469G</t>
  </si>
  <si>
    <t>ORD61737</t>
  </si>
  <si>
    <t>ZZ83 2EX</t>
  </si>
  <si>
    <t>CUST72165</t>
  </si>
  <si>
    <t>Widget-077O</t>
  </si>
  <si>
    <t>ORD66962</t>
  </si>
  <si>
    <t>QQ52 1KO</t>
  </si>
  <si>
    <t>CUST21507</t>
  </si>
  <si>
    <t>Thimble-945R</t>
  </si>
  <si>
    <t>ORD24649</t>
  </si>
  <si>
    <t>HJ58 4MV</t>
  </si>
  <si>
    <t>CUST47873</t>
  </si>
  <si>
    <t>Widget-747I</t>
  </si>
  <si>
    <t>ORD97648</t>
  </si>
  <si>
    <t>EY66 5LU</t>
  </si>
  <si>
    <t>CUST07695</t>
  </si>
  <si>
    <t>Gadget-811Y</t>
  </si>
  <si>
    <t>DA19 3JC</t>
  </si>
  <si>
    <t>CUST50690</t>
  </si>
  <si>
    <t>Widget-896F</t>
  </si>
  <si>
    <t>ORD85838</t>
  </si>
  <si>
    <t>TG78 3PB</t>
  </si>
  <si>
    <t>CUST01471</t>
  </si>
  <si>
    <t>Widget-632K</t>
  </si>
  <si>
    <t>ORD03476</t>
  </si>
  <si>
    <t>HW49 0CN</t>
  </si>
  <si>
    <t>CUST70914</t>
  </si>
  <si>
    <t>Widget-561P</t>
  </si>
  <si>
    <t>ORD24390</t>
  </si>
  <si>
    <t>DD71 6FS</t>
  </si>
  <si>
    <t>CUST55243</t>
  </si>
  <si>
    <t>Gadget-775Y</t>
  </si>
  <si>
    <t>ORD72613</t>
  </si>
  <si>
    <t>BF25 7UT</t>
  </si>
  <si>
    <t>CUST00193</t>
  </si>
  <si>
    <t>Gadget-974X</t>
  </si>
  <si>
    <t>ORD88576</t>
  </si>
  <si>
    <t>HC46 9HH</t>
  </si>
  <si>
    <t>CUST05099</t>
  </si>
  <si>
    <t>Gadget-708N</t>
  </si>
  <si>
    <t>ORD99125</t>
  </si>
  <si>
    <t>EA93 8YQ</t>
  </si>
  <si>
    <t>CUST48901</t>
  </si>
  <si>
    <t>Widget-381J</t>
  </si>
  <si>
    <t>ORD96954</t>
  </si>
  <si>
    <t>KH62 1MC</t>
  </si>
  <si>
    <t>CUST70662</t>
  </si>
  <si>
    <t>Gadget-240S</t>
  </si>
  <si>
    <t>ORD35016</t>
  </si>
  <si>
    <t>UW87 2UX</t>
  </si>
  <si>
    <t>CUST72112</t>
  </si>
  <si>
    <t>Thimble-699Y</t>
  </si>
  <si>
    <t>ORD76499</t>
  </si>
  <si>
    <t>RP13 9AC</t>
  </si>
  <si>
    <t>CUST85805</t>
  </si>
  <si>
    <t>Gadget-809M</t>
  </si>
  <si>
    <t>ORD12425</t>
  </si>
  <si>
    <t>XA31 3AZ</t>
  </si>
  <si>
    <t>CUST51885</t>
  </si>
  <si>
    <t>Widget-740R</t>
  </si>
  <si>
    <t>ORD90112</t>
  </si>
  <si>
    <t>MW15 0LZ</t>
  </si>
  <si>
    <t>CUST16655</t>
  </si>
  <si>
    <t>Thimble-467Z</t>
  </si>
  <si>
    <t>ORD12711</t>
  </si>
  <si>
    <t>FB08 1KW</t>
  </si>
  <si>
    <t>CUST00577</t>
  </si>
  <si>
    <t>Thimble-480H</t>
  </si>
  <si>
    <t>ORD95234</t>
  </si>
  <si>
    <t>FP84 5SK</t>
  </si>
  <si>
    <t>CUST44326</t>
  </si>
  <si>
    <t>Gizmo-037E</t>
  </si>
  <si>
    <t>ORD50863</t>
  </si>
  <si>
    <t>ID86 8TI</t>
  </si>
  <si>
    <t>CUST85008</t>
  </si>
  <si>
    <t>Thimble-386L</t>
  </si>
  <si>
    <t>ORD98035</t>
  </si>
  <si>
    <t>RF42 8WN</t>
  </si>
  <si>
    <t>CUST62429</t>
  </si>
  <si>
    <t>Gizmo-387L</t>
  </si>
  <si>
    <t>ORD50045</t>
  </si>
  <si>
    <t>SI77 9QT</t>
  </si>
  <si>
    <t>CUST79562</t>
  </si>
  <si>
    <t>Gadget-061S</t>
  </si>
  <si>
    <t>ORD14207</t>
  </si>
  <si>
    <t>UE03 0JD</t>
  </si>
  <si>
    <t>CUST26458</t>
  </si>
  <si>
    <t>Gadget-679B</t>
  </si>
  <si>
    <t>ORD00179</t>
  </si>
  <si>
    <t>KM35 5VM</t>
  </si>
  <si>
    <t>CUST61570</t>
  </si>
  <si>
    <t>Widget-477J</t>
  </si>
  <si>
    <t>ORD33592</t>
  </si>
  <si>
    <t>HS62 4KH</t>
  </si>
  <si>
    <t>CUST90974</t>
  </si>
  <si>
    <t>Thimble-380C</t>
  </si>
  <si>
    <t>ORD77305</t>
  </si>
  <si>
    <t>ZA69 6DX</t>
  </si>
  <si>
    <t>CUST72643</t>
  </si>
  <si>
    <t>Gizmo-378D</t>
  </si>
  <si>
    <t>ORD23161</t>
  </si>
  <si>
    <t>SF61 3SZ</t>
  </si>
  <si>
    <t>CUST43631</t>
  </si>
  <si>
    <t>Thimble-810P</t>
  </si>
  <si>
    <t>ORD80592</t>
  </si>
  <si>
    <t>ZR56 2WU</t>
  </si>
  <si>
    <t>CUST28141</t>
  </si>
  <si>
    <t>Gadget-167O</t>
  </si>
  <si>
    <t>ORD59348</t>
  </si>
  <si>
    <t>JA89 7RB</t>
  </si>
  <si>
    <t>CUST97086</t>
  </si>
  <si>
    <t>Widget-266E</t>
  </si>
  <si>
    <t>ORD28017</t>
  </si>
  <si>
    <t>PT54 8OK</t>
  </si>
  <si>
    <t>CUST67462</t>
  </si>
  <si>
    <t>Thimble-913P</t>
  </si>
  <si>
    <t>ORD46000</t>
  </si>
  <si>
    <t>XB69 0RC</t>
  </si>
  <si>
    <t>CUST29447</t>
  </si>
  <si>
    <t>Gadget-411F</t>
  </si>
  <si>
    <t>ORD90986</t>
  </si>
  <si>
    <t>QD17 6TT</t>
  </si>
  <si>
    <t>CUST54296</t>
  </si>
  <si>
    <t>Gadget-294J</t>
  </si>
  <si>
    <t>ORD37684</t>
  </si>
  <si>
    <t>FN37 6OM</t>
  </si>
  <si>
    <t>CUST36932</t>
  </si>
  <si>
    <t>Gizmo-286Q</t>
  </si>
  <si>
    <t>ORD93310</t>
  </si>
  <si>
    <t>TM75 1YL</t>
  </si>
  <si>
    <t>CUST25158</t>
  </si>
  <si>
    <t>Thimble-325N</t>
  </si>
  <si>
    <t>ORD98881</t>
  </si>
  <si>
    <t>SG09 9EU</t>
  </si>
  <si>
    <t>CUST71273</t>
  </si>
  <si>
    <t>Gadget-778O</t>
  </si>
  <si>
    <t>ORD02732</t>
  </si>
  <si>
    <t>ZP27 9HN</t>
  </si>
  <si>
    <t>CUST01103</t>
  </si>
  <si>
    <t>Thimble-749I</t>
  </si>
  <si>
    <t>ORD21483</t>
  </si>
  <si>
    <t>HB86 0UH</t>
  </si>
  <si>
    <t>CUST96385</t>
  </si>
  <si>
    <t>Gizmo-856O</t>
  </si>
  <si>
    <t>ORD02543</t>
  </si>
  <si>
    <t>MY07 3FK</t>
  </si>
  <si>
    <t>CUST29656</t>
  </si>
  <si>
    <t>Gadget-218U</t>
  </si>
  <si>
    <t>RET38705</t>
  </si>
  <si>
    <t>RO97 1QB</t>
  </si>
  <si>
    <t>CUST50417</t>
  </si>
  <si>
    <t>Widget-331G</t>
  </si>
  <si>
    <t>ORD34384</t>
  </si>
  <si>
    <t>IE23 4ZE</t>
  </si>
  <si>
    <t>CUST31171</t>
  </si>
  <si>
    <t>Widget-376U</t>
  </si>
  <si>
    <t>ORD56523</t>
  </si>
  <si>
    <t>IB98 9WY</t>
  </si>
  <si>
    <t>CUST13171</t>
  </si>
  <si>
    <t>Thimble-583N</t>
  </si>
  <si>
    <t>ORD21192</t>
  </si>
  <si>
    <t>FC39 0LJ</t>
  </si>
  <si>
    <t>CUST95601</t>
  </si>
  <si>
    <t>Gizmo-952M</t>
  </si>
  <si>
    <t>ORD32334</t>
  </si>
  <si>
    <t>GS43 8VJ</t>
  </si>
  <si>
    <t>CUST28334</t>
  </si>
  <si>
    <t>Gadget-752Z</t>
  </si>
  <si>
    <t>ORD75441</t>
  </si>
  <si>
    <t>EI48 4QU</t>
  </si>
  <si>
    <t>CUST92013</t>
  </si>
  <si>
    <t>Gizmo-864V</t>
  </si>
  <si>
    <t>ORD59299</t>
  </si>
  <si>
    <t>WU55 3OW</t>
  </si>
  <si>
    <t>CUST73446</t>
  </si>
  <si>
    <t>Gadget-357R</t>
  </si>
  <si>
    <t>ORD07755</t>
  </si>
  <si>
    <t>TT22 7KZ</t>
  </si>
  <si>
    <t>CUST05937</t>
  </si>
  <si>
    <t>Gadget-493O</t>
  </si>
  <si>
    <t>ORD07549</t>
  </si>
  <si>
    <t>AH46 1TN</t>
  </si>
  <si>
    <t>CUST33907</t>
  </si>
  <si>
    <t>Gizmo-604E</t>
  </si>
  <si>
    <t>ORD91697</t>
  </si>
  <si>
    <t>RE00 1GV</t>
  </si>
  <si>
    <t>CUST09093</t>
  </si>
  <si>
    <t>Widget-554V</t>
  </si>
  <si>
    <t>ORD60413</t>
  </si>
  <si>
    <t>PR98 8SX</t>
  </si>
  <si>
    <t>CUST41859</t>
  </si>
  <si>
    <t>ORD02049</t>
  </si>
  <si>
    <t>TR07 4HH</t>
  </si>
  <si>
    <t>CUST97897</t>
  </si>
  <si>
    <t>Gizmo-405A</t>
  </si>
  <si>
    <t>ORD28436</t>
  </si>
  <si>
    <t>AB90 2QL</t>
  </si>
  <si>
    <t>CUST07787</t>
  </si>
  <si>
    <t>Gadget-640C</t>
  </si>
  <si>
    <t>ORD70053</t>
  </si>
  <si>
    <t>ZD32 1JI</t>
  </si>
  <si>
    <t>CUST40317</t>
  </si>
  <si>
    <t>Widget-964I</t>
  </si>
  <si>
    <t>ORD79644</t>
  </si>
  <si>
    <t>IS90 8ZJ</t>
  </si>
  <si>
    <t>CUST17943</t>
  </si>
  <si>
    <t>Thimble-871L</t>
  </si>
  <si>
    <t>ORD05268</t>
  </si>
  <si>
    <t>TW07 1AP</t>
  </si>
  <si>
    <t>CUST32580</t>
  </si>
  <si>
    <t>Thimble-792O</t>
  </si>
  <si>
    <t>ORD52878</t>
  </si>
  <si>
    <t>PG03 8SU</t>
  </si>
  <si>
    <t>CUST68672</t>
  </si>
  <si>
    <t>Widget-067C</t>
  </si>
  <si>
    <t>ORD67278</t>
  </si>
  <si>
    <t>BK91 5CT</t>
  </si>
  <si>
    <t>CUST35990</t>
  </si>
  <si>
    <t>Gadget-135D</t>
  </si>
  <si>
    <t>ORD34748</t>
  </si>
  <si>
    <t>AN68 9YC</t>
  </si>
  <si>
    <t>CUST80081</t>
  </si>
  <si>
    <t>Thimble-685F</t>
  </si>
  <si>
    <t>ORD46451</t>
  </si>
  <si>
    <t>XB63 5NY</t>
  </si>
  <si>
    <t>CUST40009</t>
  </si>
  <si>
    <t>Thimble-554N</t>
  </si>
  <si>
    <t>ORD38391</t>
  </si>
  <si>
    <t>ZJ44 3PA</t>
  </si>
  <si>
    <t>CUST27509</t>
  </si>
  <si>
    <t>Gizmo-622E</t>
  </si>
  <si>
    <t>ORD30189</t>
  </si>
  <si>
    <t>UN22 7JU</t>
  </si>
  <si>
    <t>CUST96482</t>
  </si>
  <si>
    <t>Gadget-292T</t>
  </si>
  <si>
    <t>ORD37941</t>
  </si>
  <si>
    <t>MU90 4VQ</t>
  </si>
  <si>
    <t>CUST82386</t>
  </si>
  <si>
    <t>Thimble-484U</t>
  </si>
  <si>
    <t>ORD79629</t>
  </si>
  <si>
    <t>TY43 0PO</t>
  </si>
  <si>
    <t>CUST67054</t>
  </si>
  <si>
    <t>Gadget-631S</t>
  </si>
  <si>
    <t>ORD09339</t>
  </si>
  <si>
    <t>XW02 8HZ</t>
  </si>
  <si>
    <t>CUST44227</t>
  </si>
  <si>
    <t>Thimble-870J</t>
  </si>
  <si>
    <t>ORD00429</t>
  </si>
  <si>
    <t>NR02 4BW</t>
  </si>
  <si>
    <t>CUST85874</t>
  </si>
  <si>
    <t>Widget-067G</t>
  </si>
  <si>
    <t>ORD59096</t>
  </si>
  <si>
    <t>TJ50 1VS</t>
  </si>
  <si>
    <t>CUST91382</t>
  </si>
  <si>
    <t>Gizmo-212M</t>
  </si>
  <si>
    <t>ORD87146</t>
  </si>
  <si>
    <t>EG27 5XS</t>
  </si>
  <si>
    <t>CUST59019</t>
  </si>
  <si>
    <t>Gizmo-488V</t>
  </si>
  <si>
    <t>SM14 5UY</t>
  </si>
  <si>
    <t>CUST48793</t>
  </si>
  <si>
    <t>Widget-288X</t>
  </si>
  <si>
    <t>ORD96106</t>
  </si>
  <si>
    <t>KC03 3WX</t>
  </si>
  <si>
    <t>CUST68344</t>
  </si>
  <si>
    <t>Gadget-754T</t>
  </si>
  <si>
    <t>ORD89463</t>
  </si>
  <si>
    <t>DA76 2SL</t>
  </si>
  <si>
    <t>CUST54864</t>
  </si>
  <si>
    <t>Widget-169Z</t>
  </si>
  <si>
    <t>ORD65400</t>
  </si>
  <si>
    <t>HU31 2EK</t>
  </si>
  <si>
    <t>CUST89808</t>
  </si>
  <si>
    <t>Thimble-339M</t>
  </si>
  <si>
    <t>ORD04474</t>
  </si>
  <si>
    <t>NJ17 2RQ</t>
  </si>
  <si>
    <t>CUST37210</t>
  </si>
  <si>
    <t>Gizmo-298R</t>
  </si>
  <si>
    <t>ORD85382</t>
  </si>
  <si>
    <t>KJ71 2FU</t>
  </si>
  <si>
    <t>CUST75364</t>
  </si>
  <si>
    <t>Thimble-796S</t>
  </si>
  <si>
    <t>ORD45618</t>
  </si>
  <si>
    <t>FB67 8SA</t>
  </si>
  <si>
    <t>CUST62223</t>
  </si>
  <si>
    <t>Widget-372B</t>
  </si>
  <si>
    <t>ORD35281</t>
  </si>
  <si>
    <t>ZX63 4RZ</t>
  </si>
  <si>
    <t>CUST94618</t>
  </si>
  <si>
    <t>Widget-956L</t>
  </si>
  <si>
    <t>ORD93370</t>
  </si>
  <si>
    <t>OP11 8YJ</t>
  </si>
  <si>
    <t>CUST33710</t>
  </si>
  <si>
    <t>Thimble-617N</t>
  </si>
  <si>
    <t>ORD90548</t>
  </si>
  <si>
    <t>YQ71 6JH</t>
  </si>
  <si>
    <t>CUST08465</t>
  </si>
  <si>
    <t>Thimble-665C</t>
  </si>
  <si>
    <t>ORD02311</t>
  </si>
  <si>
    <t>PY05 3GG</t>
  </si>
  <si>
    <t>CUST30947</t>
  </si>
  <si>
    <t>Gizmo-105W</t>
  </si>
  <si>
    <t>ORD65885</t>
  </si>
  <si>
    <t>NJ35 3WV</t>
  </si>
  <si>
    <t>CUST23112</t>
  </si>
  <si>
    <t>Gadget-760N</t>
  </si>
  <si>
    <t>ORD47486</t>
  </si>
  <si>
    <t>GE55 3AM</t>
  </si>
  <si>
    <t>CUST81506</t>
  </si>
  <si>
    <t>Gizmo-715F</t>
  </si>
  <si>
    <t>ORD68868</t>
  </si>
  <si>
    <t>ZB49 8YO</t>
  </si>
  <si>
    <t>CUST52902</t>
  </si>
  <si>
    <t>ORD51166</t>
  </si>
  <si>
    <t>UR13 2FH</t>
  </si>
  <si>
    <t>CUST11244</t>
  </si>
  <si>
    <t>Thimble-335Y</t>
  </si>
  <si>
    <t>ORD64675</t>
  </si>
  <si>
    <t>VF30 5NR</t>
  </si>
  <si>
    <t>CUST31665</t>
  </si>
  <si>
    <t>Gizmo-527S</t>
  </si>
  <si>
    <t>ORD63997</t>
  </si>
  <si>
    <t>FF10 9FG</t>
  </si>
  <si>
    <t>CUST77564</t>
  </si>
  <si>
    <t>Gadget-133X</t>
  </si>
  <si>
    <t>ORD73453</t>
  </si>
  <si>
    <t>FM10 7XA</t>
  </si>
  <si>
    <t>CUST85563</t>
  </si>
  <si>
    <t>Gizmo-671F</t>
  </si>
  <si>
    <t>ORD44428</t>
  </si>
  <si>
    <t>TS25 6SW</t>
  </si>
  <si>
    <t>CUST11165</t>
  </si>
  <si>
    <t>Thimble-677Z</t>
  </si>
  <si>
    <t>ORD64832</t>
  </si>
  <si>
    <t>TM51 6HT</t>
  </si>
  <si>
    <t>CUST61919</t>
  </si>
  <si>
    <t>Thimble-126F</t>
  </si>
  <si>
    <t>ORD71307</t>
  </si>
  <si>
    <t>YM61 0XJ</t>
  </si>
  <si>
    <t>CUST16784</t>
  </si>
  <si>
    <t>Thimble-919R</t>
  </si>
  <si>
    <t>ORD45321</t>
  </si>
  <si>
    <t>UQ47 3CZ</t>
  </si>
  <si>
    <t>CUST78672</t>
  </si>
  <si>
    <t>Widget-422R</t>
  </si>
  <si>
    <t>ORD16184</t>
  </si>
  <si>
    <t>WZ79 1RY</t>
  </si>
  <si>
    <t>CUST51865</t>
  </si>
  <si>
    <t>Widget-280M</t>
  </si>
  <si>
    <t>ORD67594</t>
  </si>
  <si>
    <t>KZ77 5CG</t>
  </si>
  <si>
    <t>CUST65069</t>
  </si>
  <si>
    <t>Widget-855K</t>
  </si>
  <si>
    <t>ORD28809</t>
  </si>
  <si>
    <t>EG76 4GL</t>
  </si>
  <si>
    <t>CUST00836</t>
  </si>
  <si>
    <t>Widget-742J</t>
  </si>
  <si>
    <t>RET59063</t>
  </si>
  <si>
    <t>KC12 3JB</t>
  </si>
  <si>
    <t>CUST78068</t>
  </si>
  <si>
    <t>Widget-639C</t>
  </si>
  <si>
    <t>ORD99986</t>
  </si>
  <si>
    <t>ZC36 6RX</t>
  </si>
  <si>
    <t>CUST23473</t>
  </si>
  <si>
    <t>Gizmo-203I</t>
  </si>
  <si>
    <t>ORD11807</t>
  </si>
  <si>
    <t>PY39 2SL</t>
  </si>
  <si>
    <t>CUST08031</t>
  </si>
  <si>
    <t>Widget-077Z</t>
  </si>
  <si>
    <t>ORD75305</t>
  </si>
  <si>
    <t>GW14 9TX</t>
  </si>
  <si>
    <t>CUST16550</t>
  </si>
  <si>
    <t>Gizmo-529E</t>
  </si>
  <si>
    <t>ORD98471</t>
  </si>
  <si>
    <t>EA23 4KW</t>
  </si>
  <si>
    <t>CUST37827</t>
  </si>
  <si>
    <t>Thimble-643G</t>
  </si>
  <si>
    <t>RET10618</t>
  </si>
  <si>
    <t>PI63 2NO</t>
  </si>
  <si>
    <t>CUST05074</t>
  </si>
  <si>
    <t>Thimble-823K</t>
  </si>
  <si>
    <t>ORD67475</t>
  </si>
  <si>
    <t>KW80 7XL</t>
  </si>
  <si>
    <t>CUST68513</t>
  </si>
  <si>
    <t>Thimble-285T</t>
  </si>
  <si>
    <t>ORD07584</t>
  </si>
  <si>
    <t>HP68 0JA</t>
  </si>
  <si>
    <t>CUST25844</t>
  </si>
  <si>
    <t>Gizmo-036F</t>
  </si>
  <si>
    <t>ORD31163</t>
  </si>
  <si>
    <t>KH87 2RM</t>
  </si>
  <si>
    <t>CUST11674</t>
  </si>
  <si>
    <t>Thimble-857P</t>
  </si>
  <si>
    <t>ORD56970</t>
  </si>
  <si>
    <t>QV15 2VF</t>
  </si>
  <si>
    <t>CUST59893</t>
  </si>
  <si>
    <t>Thimble-081J</t>
  </si>
  <si>
    <t>ORD10601</t>
  </si>
  <si>
    <t>QN97 5TL</t>
  </si>
  <si>
    <t>CUST33402</t>
  </si>
  <si>
    <t>Widget-208M</t>
  </si>
  <si>
    <t>ORD78788</t>
  </si>
  <si>
    <t>WP41 6ES</t>
  </si>
  <si>
    <t>CUST98720</t>
  </si>
  <si>
    <t>Thimble-284T</t>
  </si>
  <si>
    <t>ORD25930</t>
  </si>
  <si>
    <t>YO34 2WB</t>
  </si>
  <si>
    <t>CUST98313</t>
  </si>
  <si>
    <t>Gadget-208Y</t>
  </si>
  <si>
    <t>RET55149</t>
  </si>
  <si>
    <t>ER74 3UY</t>
  </si>
  <si>
    <t>CUST35450</t>
  </si>
  <si>
    <t>Widget-391X</t>
  </si>
  <si>
    <t>ORD32711</t>
  </si>
  <si>
    <t>AH46 4MK</t>
  </si>
  <si>
    <t>CUST24060</t>
  </si>
  <si>
    <t>Gadget-843Y</t>
  </si>
  <si>
    <t>ORD94421</t>
  </si>
  <si>
    <t>JQ61 9JB</t>
  </si>
  <si>
    <t>CUST82081</t>
  </si>
  <si>
    <t>Thimble-863D</t>
  </si>
  <si>
    <t>ORD25336</t>
  </si>
  <si>
    <t>QK01 0OR</t>
  </si>
  <si>
    <t>CUST91614</t>
  </si>
  <si>
    <t>Gizmo-351G</t>
  </si>
  <si>
    <t>ORD39747</t>
  </si>
  <si>
    <t>SZ73 6XL</t>
  </si>
  <si>
    <t>CUST52564</t>
  </si>
  <si>
    <t>Thimble-272U</t>
  </si>
  <si>
    <t>ORD42694</t>
  </si>
  <si>
    <t>JM50 9MX</t>
  </si>
  <si>
    <t>CUST59653</t>
  </si>
  <si>
    <t>Widget-562E</t>
  </si>
  <si>
    <t>ORD81580</t>
  </si>
  <si>
    <t>FL73 8RS</t>
  </si>
  <si>
    <t>CUST81544</t>
  </si>
  <si>
    <t>Gizmo-831J</t>
  </si>
  <si>
    <t>ORD09004</t>
  </si>
  <si>
    <t>AL32 8XT</t>
  </si>
  <si>
    <t>CUST05256</t>
  </si>
  <si>
    <t>Thimble-554O</t>
  </si>
  <si>
    <t>ORD40533</t>
  </si>
  <si>
    <t>SY93 1EP</t>
  </si>
  <si>
    <t>CUST08477</t>
  </si>
  <si>
    <t>Gadget-322L</t>
  </si>
  <si>
    <t>ORD00265</t>
  </si>
  <si>
    <t>VT73 4EA</t>
  </si>
  <si>
    <t>CUST01734</t>
  </si>
  <si>
    <t>Thimble-344J</t>
  </si>
  <si>
    <t>ORD70801</t>
  </si>
  <si>
    <t>TQ66 7YP</t>
  </si>
  <si>
    <t>CUST20668</t>
  </si>
  <si>
    <t>Widget-560K</t>
  </si>
  <si>
    <t>ORD25249</t>
  </si>
  <si>
    <t>MM16 3BV</t>
  </si>
  <si>
    <t>CUST47651</t>
  </si>
  <si>
    <t>Gizmo-866H</t>
  </si>
  <si>
    <t>ORD08849</t>
  </si>
  <si>
    <t>KY75 8HT</t>
  </si>
  <si>
    <t>CUST43549</t>
  </si>
  <si>
    <t>Thimble-130N</t>
  </si>
  <si>
    <t>ORD69593</t>
  </si>
  <si>
    <t>VR53 4FD</t>
  </si>
  <si>
    <t>CUST07735</t>
  </si>
  <si>
    <t>Gizmo-951F</t>
  </si>
  <si>
    <t>ORD37074</t>
  </si>
  <si>
    <t>FB37 5XL</t>
  </si>
  <si>
    <t>CUST17100</t>
  </si>
  <si>
    <t>Gizmo-835B</t>
  </si>
  <si>
    <t>ORD96491</t>
  </si>
  <si>
    <t>JQ36 2DA</t>
  </si>
  <si>
    <t>CUST08626</t>
  </si>
  <si>
    <t>Thimble-340Y</t>
  </si>
  <si>
    <t>ORD41735</t>
  </si>
  <si>
    <t>UM74 5XR</t>
  </si>
  <si>
    <t>CUST04283</t>
  </si>
  <si>
    <t>Gadget-657Z</t>
  </si>
  <si>
    <t>ORD44466</t>
  </si>
  <si>
    <t>PO71 6MW</t>
  </si>
  <si>
    <t>CUST48853</t>
  </si>
  <si>
    <t>Widget-200I</t>
  </si>
  <si>
    <t>ORD94276</t>
  </si>
  <si>
    <t>OP54 9KP</t>
  </si>
  <si>
    <t>CUST85634</t>
  </si>
  <si>
    <t>Gadget-654G</t>
  </si>
  <si>
    <t>ORD64455</t>
  </si>
  <si>
    <t>VM49 8II</t>
  </si>
  <si>
    <t>CUST83814</t>
  </si>
  <si>
    <t>Gadget-536J</t>
  </si>
  <si>
    <t>ORD02880</t>
  </si>
  <si>
    <t>XS09 3NX</t>
  </si>
  <si>
    <t>CUST05941</t>
  </si>
  <si>
    <t>Gizmo-957W</t>
  </si>
  <si>
    <t>ORD51045</t>
  </si>
  <si>
    <t>PY64 9WE</t>
  </si>
  <si>
    <t>CUST00575</t>
  </si>
  <si>
    <t>Gadget-903D</t>
  </si>
  <si>
    <t>ORD72768</t>
  </si>
  <si>
    <t>XS62 8AA</t>
  </si>
  <si>
    <t>CUST08866</t>
  </si>
  <si>
    <t>Widget-866J</t>
  </si>
  <si>
    <t>ORD20762</t>
  </si>
  <si>
    <t>NW74 7GY</t>
  </si>
  <si>
    <t>CUST99987</t>
  </si>
  <si>
    <t>Gadget-817C</t>
  </si>
  <si>
    <t>ORD42362</t>
  </si>
  <si>
    <t>EI55 2VR</t>
  </si>
  <si>
    <t>CUST89466</t>
  </si>
  <si>
    <t>Gizmo-200Z</t>
  </si>
  <si>
    <t>ORD55475</t>
  </si>
  <si>
    <t>TF90 8MD</t>
  </si>
  <si>
    <t>CUST04488</t>
  </si>
  <si>
    <t>Gizmo-804T</t>
  </si>
  <si>
    <t>ORD22034</t>
  </si>
  <si>
    <t>CJ51 9GI</t>
  </si>
  <si>
    <t>CUST75801</t>
  </si>
  <si>
    <t>Thimble-537E</t>
  </si>
  <si>
    <t>ORD66176</t>
  </si>
  <si>
    <t>TF82 9QX</t>
  </si>
  <si>
    <t>CUST25132</t>
  </si>
  <si>
    <t>Thimble-418A</t>
  </si>
  <si>
    <t>ORD91966</t>
  </si>
  <si>
    <t>MR38 7HS</t>
  </si>
  <si>
    <t>CUST48729</t>
  </si>
  <si>
    <t>Thimble-909I</t>
  </si>
  <si>
    <t>ORD37251</t>
  </si>
  <si>
    <t>NN66 0LK</t>
  </si>
  <si>
    <t>CUST77843</t>
  </si>
  <si>
    <t>Widget-148H</t>
  </si>
  <si>
    <t>ORD56881</t>
  </si>
  <si>
    <t>BV99 5OZ</t>
  </si>
  <si>
    <t>CUST77727</t>
  </si>
  <si>
    <t>Gizmo-138I</t>
  </si>
  <si>
    <t>ORD12665</t>
  </si>
  <si>
    <t>EH60 0OX</t>
  </si>
  <si>
    <t>CUST46518</t>
  </si>
  <si>
    <t>Widget-296J</t>
  </si>
  <si>
    <t>ORD27701</t>
  </si>
  <si>
    <t>LB41 3BC</t>
  </si>
  <si>
    <t>CUST91873</t>
  </si>
  <si>
    <t>Gadget-487N</t>
  </si>
  <si>
    <t>RET38375</t>
  </si>
  <si>
    <t>CB27 9FT</t>
  </si>
  <si>
    <t>CUST13468</t>
  </si>
  <si>
    <t>Gadget-431Y</t>
  </si>
  <si>
    <t>ORD63895</t>
  </si>
  <si>
    <t>HO84 5ZO</t>
  </si>
  <si>
    <t>CUST63742</t>
  </si>
  <si>
    <t>Gizmo-593L</t>
  </si>
  <si>
    <t>ORD64107</t>
  </si>
  <si>
    <t>RH78 0ZA</t>
  </si>
  <si>
    <t>CUST58329</t>
  </si>
  <si>
    <t>Thimble-049G</t>
  </si>
  <si>
    <t>ORD17018</t>
  </si>
  <si>
    <t>ZZ16 5LC</t>
  </si>
  <si>
    <t>CUST83288</t>
  </si>
  <si>
    <t>Gadget-547M</t>
  </si>
  <si>
    <t>ORD71887</t>
  </si>
  <si>
    <t>SP33 1WO</t>
  </si>
  <si>
    <t>CUST22927</t>
  </si>
  <si>
    <t>Thimble-186H</t>
  </si>
  <si>
    <t>ORD02576</t>
  </si>
  <si>
    <t>GJ87 5QM</t>
  </si>
  <si>
    <t>CUST27055</t>
  </si>
  <si>
    <t>Widget-764Y</t>
  </si>
  <si>
    <t>ORD41574</t>
  </si>
  <si>
    <t>OK71 3CG</t>
  </si>
  <si>
    <t>CUST22499</t>
  </si>
  <si>
    <t>Gadget-025P</t>
  </si>
  <si>
    <t>ORD83952</t>
  </si>
  <si>
    <t>WP81 9HT</t>
  </si>
  <si>
    <t>CUST79394</t>
  </si>
  <si>
    <t>Thimble-208U</t>
  </si>
  <si>
    <t>ORD03470</t>
  </si>
  <si>
    <t>ME02 7PC</t>
  </si>
  <si>
    <t>CUST32539</t>
  </si>
  <si>
    <t>Thimble-255Q</t>
  </si>
  <si>
    <t>ORD51907</t>
  </si>
  <si>
    <t>CX95 1SJ</t>
  </si>
  <si>
    <t>CUST84957</t>
  </si>
  <si>
    <t>Gadget-178D</t>
  </si>
  <si>
    <t>ORD54061</t>
  </si>
  <si>
    <t>YU31 8LG</t>
  </si>
  <si>
    <t>CUST61212</t>
  </si>
  <si>
    <t>Widget-402D</t>
  </si>
  <si>
    <t>ORD52141</t>
  </si>
  <si>
    <t>AL26 3TO</t>
  </si>
  <si>
    <t>CUST47323</t>
  </si>
  <si>
    <t>Gizmo-943J</t>
  </si>
  <si>
    <t>ORD00995</t>
  </si>
  <si>
    <t>OZ24 4EJ</t>
  </si>
  <si>
    <t>CUST23400</t>
  </si>
  <si>
    <t>Thimble-945C</t>
  </si>
  <si>
    <t>ORD48545</t>
  </si>
  <si>
    <t>VR87 6BB</t>
  </si>
  <si>
    <t>CUST88849</t>
  </si>
  <si>
    <t>Thimble-920W</t>
  </si>
  <si>
    <t>ORD16925</t>
  </si>
  <si>
    <t>KU20 5WO</t>
  </si>
  <si>
    <t>CUST06030</t>
  </si>
  <si>
    <t>Gizmo-219U</t>
  </si>
  <si>
    <t>ORD46237</t>
  </si>
  <si>
    <t>SV00 2MN</t>
  </si>
  <si>
    <t>CUST62440</t>
  </si>
  <si>
    <t>Gadget-500S</t>
  </si>
  <si>
    <t>ORD79492</t>
  </si>
  <si>
    <t>AE64 3IG</t>
  </si>
  <si>
    <t>CUST86159</t>
  </si>
  <si>
    <t>Gizmo-562J</t>
  </si>
  <si>
    <t>ORD35027</t>
  </si>
  <si>
    <t>AH22 1XN</t>
  </si>
  <si>
    <t>CUST21206</t>
  </si>
  <si>
    <t>Thimble-503Q</t>
  </si>
  <si>
    <t>ORD81668</t>
  </si>
  <si>
    <t>BU11 9TH</t>
  </si>
  <si>
    <t>CUST65795</t>
  </si>
  <si>
    <t>Gizmo-634H</t>
  </si>
  <si>
    <t>ORD71500</t>
  </si>
  <si>
    <t>UA82 9KO</t>
  </si>
  <si>
    <t>CUST92443</t>
  </si>
  <si>
    <t>Thimble-669X</t>
  </si>
  <si>
    <t>RET75378</t>
  </si>
  <si>
    <t>SB16 9GE</t>
  </si>
  <si>
    <t>CUST23655</t>
  </si>
  <si>
    <t>Gizmo-856M</t>
  </si>
  <si>
    <t>ORD05662</t>
  </si>
  <si>
    <t>FO42 5VV</t>
  </si>
  <si>
    <t>CUST22858</t>
  </si>
  <si>
    <t>Widget-064L</t>
  </si>
  <si>
    <t>ORD70627</t>
  </si>
  <si>
    <t>WP06 0SY</t>
  </si>
  <si>
    <t>CUST06510</t>
  </si>
  <si>
    <t>Gizmo-812D</t>
  </si>
  <si>
    <t>ORD15429</t>
  </si>
  <si>
    <t>RT05 6TU</t>
  </si>
  <si>
    <t>CUST73995</t>
  </si>
  <si>
    <t>ORD77737</t>
  </si>
  <si>
    <t>UD71 6CJ</t>
  </si>
  <si>
    <t>CUST41887</t>
  </si>
  <si>
    <t>Gizmo-238F</t>
  </si>
  <si>
    <t>ORD88309</t>
  </si>
  <si>
    <t>UN29 9AZ</t>
  </si>
  <si>
    <t>CUST69104</t>
  </si>
  <si>
    <t>Thimble-921F</t>
  </si>
  <si>
    <t>ORD55365</t>
  </si>
  <si>
    <t>SE54 2PJ</t>
  </si>
  <si>
    <t>CUST27127</t>
  </si>
  <si>
    <t>Gadget-293O</t>
  </si>
  <si>
    <t>ORD93293</t>
  </si>
  <si>
    <t>RP32 3QE</t>
  </si>
  <si>
    <t>CUST43787</t>
  </si>
  <si>
    <t>Gadget-480U</t>
  </si>
  <si>
    <t>ORD63646</t>
  </si>
  <si>
    <t>ZD11 0EW</t>
  </si>
  <si>
    <t>CUST25686</t>
  </si>
  <si>
    <t>Thimble-521A</t>
  </si>
  <si>
    <t>ORD78328</t>
  </si>
  <si>
    <t>GQ94 2AE</t>
  </si>
  <si>
    <t>CUST24147</t>
  </si>
  <si>
    <t>Thimble-087Q</t>
  </si>
  <si>
    <t>ORD81118</t>
  </si>
  <si>
    <t>UT00 3LU</t>
  </si>
  <si>
    <t>CUST70967</t>
  </si>
  <si>
    <t>Thimble-900R</t>
  </si>
  <si>
    <t>ORD21710</t>
  </si>
  <si>
    <t>QG08 7CV</t>
  </si>
  <si>
    <t>CUST76478</t>
  </si>
  <si>
    <t>Gadget-488V</t>
  </si>
  <si>
    <t>ORD16967</t>
  </si>
  <si>
    <t>XC72 9UH</t>
  </si>
  <si>
    <t>CUST11610</t>
  </si>
  <si>
    <t>Gadget-162Y</t>
  </si>
  <si>
    <t>ORD28081</t>
  </si>
  <si>
    <t>PV81 7CG</t>
  </si>
  <si>
    <t>CUST77811</t>
  </si>
  <si>
    <t>Widget-054F</t>
  </si>
  <si>
    <t>ORD83282</t>
  </si>
  <si>
    <t>PJ86 3BU</t>
  </si>
  <si>
    <t>CUST54748</t>
  </si>
  <si>
    <t>Thimble-207P</t>
  </si>
  <si>
    <t>ORD61530</t>
  </si>
  <si>
    <t>ZZ80 3VY</t>
  </si>
  <si>
    <t>CUST57723</t>
  </si>
  <si>
    <t>Thimble-968K</t>
  </si>
  <si>
    <t>ORD96531</t>
  </si>
  <si>
    <t>RB76 8JG</t>
  </si>
  <si>
    <t>CUST31950</t>
  </si>
  <si>
    <t>Thimble-843D</t>
  </si>
  <si>
    <t>ORD71647</t>
  </si>
  <si>
    <t>OT49 0EX</t>
  </si>
  <si>
    <t>CUST98435</t>
  </si>
  <si>
    <t>Thimble-280C</t>
  </si>
  <si>
    <t>ORD58426</t>
  </si>
  <si>
    <t>YW55 0IJ</t>
  </si>
  <si>
    <t>CUST94911</t>
  </si>
  <si>
    <t>Gadget-068Y</t>
  </si>
  <si>
    <t>RET42808</t>
  </si>
  <si>
    <t>XS82 6RT</t>
  </si>
  <si>
    <t>CUST91697</t>
  </si>
  <si>
    <t>Gadget-219G</t>
  </si>
  <si>
    <t>ORD58259</t>
  </si>
  <si>
    <t>CM08 2VC</t>
  </si>
  <si>
    <t>CUST49351</t>
  </si>
  <si>
    <t>Gizmo-716Q</t>
  </si>
  <si>
    <t>ORD87327</t>
  </si>
  <si>
    <t>YD94 9RV</t>
  </si>
  <si>
    <t>CUST08088</t>
  </si>
  <si>
    <t>Gadget-584G</t>
  </si>
  <si>
    <t>ORD14663</t>
  </si>
  <si>
    <t>ZN44 8YW</t>
  </si>
  <si>
    <t>CUST09906</t>
  </si>
  <si>
    <t>Gadget-730H</t>
  </si>
  <si>
    <t>ORD22308</t>
  </si>
  <si>
    <t>XG34 4AQ</t>
  </si>
  <si>
    <t>CUST59631</t>
  </si>
  <si>
    <t>Thimble-837B</t>
  </si>
  <si>
    <t>ORD88905</t>
  </si>
  <si>
    <t>VD37 7AA</t>
  </si>
  <si>
    <t>CUST53367</t>
  </si>
  <si>
    <t>Thimble-400U</t>
  </si>
  <si>
    <t>ORD02496</t>
  </si>
  <si>
    <t>RI84 3GQ</t>
  </si>
  <si>
    <t>CUST06323</t>
  </si>
  <si>
    <t>Thimble-941W</t>
  </si>
  <si>
    <t>ORD10288</t>
  </si>
  <si>
    <t>WS10 1UE</t>
  </si>
  <si>
    <t>CUST04981</t>
  </si>
  <si>
    <t>Gizmo-082G</t>
  </si>
  <si>
    <t>ORD03385</t>
  </si>
  <si>
    <t>PM78 9BA</t>
  </si>
  <si>
    <t>CUST84751</t>
  </si>
  <si>
    <t>Gadget-679K</t>
  </si>
  <si>
    <t>ORD23918</t>
  </si>
  <si>
    <t>OT38 1OS</t>
  </si>
  <si>
    <t>CUST82481</t>
  </si>
  <si>
    <t>Thimble-244U</t>
  </si>
  <si>
    <t>ORD47086</t>
  </si>
  <si>
    <t>ER42 0ZD</t>
  </si>
  <si>
    <t>CUST87526</t>
  </si>
  <si>
    <t>Gizmo-378C</t>
  </si>
  <si>
    <t>ORD63176</t>
  </si>
  <si>
    <t>RY15 9FK</t>
  </si>
  <si>
    <t>CUST97661</t>
  </si>
  <si>
    <t>Gizmo-007H</t>
  </si>
  <si>
    <t>ORD54961</t>
  </si>
  <si>
    <t>NX39 6HC</t>
  </si>
  <si>
    <t>CUST48137</t>
  </si>
  <si>
    <t>Gizmo-867P</t>
  </si>
  <si>
    <t>ORD22897</t>
  </si>
  <si>
    <t>AB73 7DE</t>
  </si>
  <si>
    <t>CUST46157</t>
  </si>
  <si>
    <t>Widget-748U</t>
  </si>
  <si>
    <t>ORD04886</t>
  </si>
  <si>
    <t>RY06 2PO</t>
  </si>
  <si>
    <t>CUST36866</t>
  </si>
  <si>
    <t>Thimble-807Y</t>
  </si>
  <si>
    <t>RT17 4RU</t>
  </si>
  <si>
    <t>CUST55689</t>
  </si>
  <si>
    <t>Gadget-940C</t>
  </si>
  <si>
    <t>ORD21961</t>
  </si>
  <si>
    <t>VN15 4YO</t>
  </si>
  <si>
    <t>CUST69404</t>
  </si>
  <si>
    <t>Gadget-291D</t>
  </si>
  <si>
    <t>ORD96597</t>
  </si>
  <si>
    <t>RJ91 9SH</t>
  </si>
  <si>
    <t>CUST13647</t>
  </si>
  <si>
    <t>Gizmo-266T</t>
  </si>
  <si>
    <t>ORD38957</t>
  </si>
  <si>
    <t>ZF43 3GK</t>
  </si>
  <si>
    <t>CUST97978</t>
  </si>
  <si>
    <t>Widget-873M</t>
  </si>
  <si>
    <t>ORD25904</t>
  </si>
  <si>
    <t>RV47 7CR</t>
  </si>
  <si>
    <t>CUST76849</t>
  </si>
  <si>
    <t>Widget-299O</t>
  </si>
  <si>
    <t>ORD40623</t>
  </si>
  <si>
    <t>ZW05 6TR</t>
  </si>
  <si>
    <t>CUST99634</t>
  </si>
  <si>
    <t>Gizmo-238W</t>
  </si>
  <si>
    <t>ORD73830</t>
  </si>
  <si>
    <t>WD58 1NS</t>
  </si>
  <si>
    <t>CUST21063</t>
  </si>
  <si>
    <t>Gadget-039F</t>
  </si>
  <si>
    <t>ORD01234</t>
  </si>
  <si>
    <t>FF78 4FZ</t>
  </si>
  <si>
    <t>CUST72542</t>
  </si>
  <si>
    <t>Gadget-960Z</t>
  </si>
  <si>
    <t>ORD61935</t>
  </si>
  <si>
    <t>UT93 7EB</t>
  </si>
  <si>
    <t>CUST85916</t>
  </si>
  <si>
    <t>Thimble-195A</t>
  </si>
  <si>
    <t>ORD79161</t>
  </si>
  <si>
    <t>BJ39 4AK</t>
  </si>
  <si>
    <t>CUST84670</t>
  </si>
  <si>
    <t>Gizmo-923X</t>
  </si>
  <si>
    <t>ORD64818</t>
  </si>
  <si>
    <t>LX72 6ZS</t>
  </si>
  <si>
    <t>CUST99737</t>
  </si>
  <si>
    <t>Thimble-561F</t>
  </si>
  <si>
    <t>ORD87553</t>
  </si>
  <si>
    <t>FB90 9UO</t>
  </si>
  <si>
    <t>CUST82957</t>
  </si>
  <si>
    <t>ORD80027</t>
  </si>
  <si>
    <t>GE11 1QG</t>
  </si>
  <si>
    <t>CUST44210</t>
  </si>
  <si>
    <t>Gizmo-512G</t>
  </si>
  <si>
    <t>ORD56182</t>
  </si>
  <si>
    <t>LE20 8PY</t>
  </si>
  <si>
    <t>CUST75890</t>
  </si>
  <si>
    <t>Gadget-051K</t>
  </si>
  <si>
    <t>ORD30890</t>
  </si>
  <si>
    <t>OJ70 6RL</t>
  </si>
  <si>
    <t>CUST07379</t>
  </si>
  <si>
    <t>Gadget-259Q</t>
  </si>
  <si>
    <t>ORD75390</t>
  </si>
  <si>
    <t>HW82 1OD</t>
  </si>
  <si>
    <t>CUST57414</t>
  </si>
  <si>
    <t>Thimble-395W</t>
  </si>
  <si>
    <t>ORD65254</t>
  </si>
  <si>
    <t>JW99 7TY</t>
  </si>
  <si>
    <t>CUST88802</t>
  </si>
  <si>
    <t>Gizmo-714R</t>
  </si>
  <si>
    <t>ORD23852</t>
  </si>
  <si>
    <t>PH46 3SX</t>
  </si>
  <si>
    <t>CUST76408</t>
  </si>
  <si>
    <t>Widget-031K</t>
  </si>
  <si>
    <t>ORD05638</t>
  </si>
  <si>
    <t>GE16 9AW</t>
  </si>
  <si>
    <t>CUST84770</t>
  </si>
  <si>
    <t>Widget-406J</t>
  </si>
  <si>
    <t>ORD53632</t>
  </si>
  <si>
    <t>RL88 2CA</t>
  </si>
  <si>
    <t>CUST53942</t>
  </si>
  <si>
    <t>Gizmo-959R</t>
  </si>
  <si>
    <t>ORD00005</t>
  </si>
  <si>
    <t>YP78 9CE</t>
  </si>
  <si>
    <t>CUST61336</t>
  </si>
  <si>
    <t>Gizmo-962O</t>
  </si>
  <si>
    <t>ORD14749</t>
  </si>
  <si>
    <t>WQ79 9BU</t>
  </si>
  <si>
    <t>CUST11937</t>
  </si>
  <si>
    <t>Thimble-799E</t>
  </si>
  <si>
    <t>ORD81839</t>
  </si>
  <si>
    <t>JV18 8QO</t>
  </si>
  <si>
    <t>CUST99751</t>
  </si>
  <si>
    <t>Thimble-693O</t>
  </si>
  <si>
    <t>ORD37248</t>
  </si>
  <si>
    <t>OV12 8QG</t>
  </si>
  <si>
    <t>CUST60861</t>
  </si>
  <si>
    <t>Widget-412Y</t>
  </si>
  <si>
    <t>ORD65484</t>
  </si>
  <si>
    <t>FZ25 0PR</t>
  </si>
  <si>
    <t>CUST41736</t>
  </si>
  <si>
    <t>Thimble-485G</t>
  </si>
  <si>
    <t>ORD89391</t>
  </si>
  <si>
    <t>MQ03 7YH</t>
  </si>
  <si>
    <t>CUST75505</t>
  </si>
  <si>
    <t>Widget-869O</t>
  </si>
  <si>
    <t>ORD22925</t>
  </si>
  <si>
    <t>NP76 5ZQ</t>
  </si>
  <si>
    <t>CUST51019</t>
  </si>
  <si>
    <t>Thimble-870L</t>
  </si>
  <si>
    <t>RET99066</t>
  </si>
  <si>
    <t>DU25 0TL</t>
  </si>
  <si>
    <t>CUST49436</t>
  </si>
  <si>
    <t>Widget-356I</t>
  </si>
  <si>
    <t>ORD00833</t>
  </si>
  <si>
    <t>GW30 4ZN</t>
  </si>
  <si>
    <t>CUST31320</t>
  </si>
  <si>
    <t>Widget-473Z</t>
  </si>
  <si>
    <t>ORD04670</t>
  </si>
  <si>
    <t>QQ53 4YB</t>
  </si>
  <si>
    <t>CUST11870</t>
  </si>
  <si>
    <t>Gizmo-941P</t>
  </si>
  <si>
    <t>ORD57568</t>
  </si>
  <si>
    <t>FF54 5CJ</t>
  </si>
  <si>
    <t>CUST81454</t>
  </si>
  <si>
    <t>Gadget-147M</t>
  </si>
  <si>
    <t>ORD19267</t>
  </si>
  <si>
    <t>PT64 8WB</t>
  </si>
  <si>
    <t>CUST38869</t>
  </si>
  <si>
    <t>Gadget-903E</t>
  </si>
  <si>
    <t>ORD00268</t>
  </si>
  <si>
    <t>EU85 2RO</t>
  </si>
  <si>
    <t>CUST19816</t>
  </si>
  <si>
    <t>Widget-547O</t>
  </si>
  <si>
    <t>ORD46849</t>
  </si>
  <si>
    <t>CM79 7KG</t>
  </si>
  <si>
    <t>CUST70136</t>
  </si>
  <si>
    <t>Thimble-220G</t>
  </si>
  <si>
    <t>QS71 1GJ</t>
  </si>
  <si>
    <t>CUST03460</t>
  </si>
  <si>
    <t>Gadget-845E</t>
  </si>
  <si>
    <t>ORD49362</t>
  </si>
  <si>
    <t>GX68 3VO</t>
  </si>
  <si>
    <t>CUST69420</t>
  </si>
  <si>
    <t>Gadget-449K</t>
  </si>
  <si>
    <t>ORD45749</t>
  </si>
  <si>
    <t>RJ35 0NN</t>
  </si>
  <si>
    <t>CUST76144</t>
  </si>
  <si>
    <t>Gizmo-005W</t>
  </si>
  <si>
    <t>ORD55316</t>
  </si>
  <si>
    <t>UJ11 9GN</t>
  </si>
  <si>
    <t>CUST06527</t>
  </si>
  <si>
    <t>Gadget-928E</t>
  </si>
  <si>
    <t>ORD56068</t>
  </si>
  <si>
    <t>EB74 3YJ</t>
  </si>
  <si>
    <t>CUST04316</t>
  </si>
  <si>
    <t>Widget-530U</t>
  </si>
  <si>
    <t>ORD43064</t>
  </si>
  <si>
    <t>OP89 4CX</t>
  </si>
  <si>
    <t>CUST66534</t>
  </si>
  <si>
    <t>Gizmo-569V</t>
  </si>
  <si>
    <t>ORD82007</t>
  </si>
  <si>
    <t>SU75 2NF</t>
  </si>
  <si>
    <t>CUST88539</t>
  </si>
  <si>
    <t>Gadget-168J</t>
  </si>
  <si>
    <t>ORD96697</t>
  </si>
  <si>
    <t>MH12 9SX</t>
  </si>
  <si>
    <t>CUST00032</t>
  </si>
  <si>
    <t>Gizmo-878L</t>
  </si>
  <si>
    <t>ORD03747</t>
  </si>
  <si>
    <t>BQ84 4UJ</t>
  </si>
  <si>
    <t>CUST82215</t>
  </si>
  <si>
    <t>Widget-181R</t>
  </si>
  <si>
    <t>ORD13533</t>
  </si>
  <si>
    <t>CQ86 5TQ</t>
  </si>
  <si>
    <t>CUST42999</t>
  </si>
  <si>
    <t>Widget-032F</t>
  </si>
  <si>
    <t>ORD20677</t>
  </si>
  <si>
    <t>PY91 0IK</t>
  </si>
  <si>
    <t>CUST60883</t>
  </si>
  <si>
    <t>Gadget-755F</t>
  </si>
  <si>
    <t>ORD48755</t>
  </si>
  <si>
    <t>NU58 4JN</t>
  </si>
  <si>
    <t>CUST94180</t>
  </si>
  <si>
    <t>Widget-573V</t>
  </si>
  <si>
    <t>ORD35225</t>
  </si>
  <si>
    <t>PQ01 0SA</t>
  </si>
  <si>
    <t>CUST31855</t>
  </si>
  <si>
    <t>Gizmo-856H</t>
  </si>
  <si>
    <t>ORD94763</t>
  </si>
  <si>
    <t>VA83 2HS</t>
  </si>
  <si>
    <t>CUST94508</t>
  </si>
  <si>
    <t>Gizmo-967N</t>
  </si>
  <si>
    <t>ORD88021</t>
  </si>
  <si>
    <t>BS65 5HU</t>
  </si>
  <si>
    <t>CUST24578</t>
  </si>
  <si>
    <t>Thimble-364S</t>
  </si>
  <si>
    <t>ORD09223</t>
  </si>
  <si>
    <t>SZ80 1TE</t>
  </si>
  <si>
    <t>CUST25945</t>
  </si>
  <si>
    <t>Thimble-468A</t>
  </si>
  <si>
    <t>ORD51104</t>
  </si>
  <si>
    <t>EW06 3YB</t>
  </si>
  <si>
    <t>CUST31197</t>
  </si>
  <si>
    <t>Gizmo-089J</t>
  </si>
  <si>
    <t>ORD71072</t>
  </si>
  <si>
    <t>HG20 8EL</t>
  </si>
  <si>
    <t>CUST86692</t>
  </si>
  <si>
    <t>Gadget-780A</t>
  </si>
  <si>
    <t>ORD60416</t>
  </si>
  <si>
    <t>RJ40 0BN</t>
  </si>
  <si>
    <t>CUST03046</t>
  </si>
  <si>
    <t>Thimble-524M</t>
  </si>
  <si>
    <t>ORD05456</t>
  </si>
  <si>
    <t>UF45 8LG</t>
  </si>
  <si>
    <t>CUST26529</t>
  </si>
  <si>
    <t>Thimble-561H</t>
  </si>
  <si>
    <t>ORD71553</t>
  </si>
  <si>
    <t>UY82 9PE</t>
  </si>
  <si>
    <t>CUST68328</t>
  </si>
  <si>
    <t>Widget-556O</t>
  </si>
  <si>
    <t>ORD27802</t>
  </si>
  <si>
    <t>YN47 9LK</t>
  </si>
  <si>
    <t>CUST40657</t>
  </si>
  <si>
    <t>Gadget-794K</t>
  </si>
  <si>
    <t>ORD52365</t>
  </si>
  <si>
    <t>IQ76 5NG</t>
  </si>
  <si>
    <t>CUST23543</t>
  </si>
  <si>
    <t>Widget-294L</t>
  </si>
  <si>
    <t>ORD63216</t>
  </si>
  <si>
    <t>JG49 7ZN</t>
  </si>
  <si>
    <t>CUST57415</t>
  </si>
  <si>
    <t>Gadget-078Z</t>
  </si>
  <si>
    <t>ORD01850</t>
  </si>
  <si>
    <t>LI85 6BI</t>
  </si>
  <si>
    <t>CUST42647</t>
  </si>
  <si>
    <t>Thimble-966F</t>
  </si>
  <si>
    <t>ORD56806</t>
  </si>
  <si>
    <t>XN52 5NH</t>
  </si>
  <si>
    <t>CUST36138</t>
  </si>
  <si>
    <t>Widget-674V</t>
  </si>
  <si>
    <t>ORD68931</t>
  </si>
  <si>
    <t>QL81 2PF</t>
  </si>
  <si>
    <t>CUST63020</t>
  </si>
  <si>
    <t>Gizmo-593M</t>
  </si>
  <si>
    <t>ORD42307</t>
  </si>
  <si>
    <t>DF40 2TJ</t>
  </si>
  <si>
    <t>CUST31974</t>
  </si>
  <si>
    <t>Thimble-961W</t>
  </si>
  <si>
    <t>ORD46599</t>
  </si>
  <si>
    <t>WJ32 1YD</t>
  </si>
  <si>
    <t>CUST04678</t>
  </si>
  <si>
    <t>Gizmo-347Y</t>
  </si>
  <si>
    <t>ORD21850</t>
  </si>
  <si>
    <t>CK14 8TC</t>
  </si>
  <si>
    <t>CUST17693</t>
  </si>
  <si>
    <t>Thimble-209E</t>
  </si>
  <si>
    <t>ORD26054</t>
  </si>
  <si>
    <t>HR35 1JG</t>
  </si>
  <si>
    <t>CUST00686</t>
  </si>
  <si>
    <t>Gadget-469X</t>
  </si>
  <si>
    <t>RET69909</t>
  </si>
  <si>
    <t>PW13 7PS</t>
  </si>
  <si>
    <t>CUST93681</t>
  </si>
  <si>
    <t>Gadget-491Q</t>
  </si>
  <si>
    <t>ORD35966</t>
  </si>
  <si>
    <t>XR07 7UD</t>
  </si>
  <si>
    <t>CUST13451</t>
  </si>
  <si>
    <t>Widget-680L</t>
  </si>
  <si>
    <t>ORD58108</t>
  </si>
  <si>
    <t>RQ78 7RM</t>
  </si>
  <si>
    <t>CUST66085</t>
  </si>
  <si>
    <t>Widget-043S</t>
  </si>
  <si>
    <t>ORD23206</t>
  </si>
  <si>
    <t>IE30 8OF</t>
  </si>
  <si>
    <t>CUST85992</t>
  </si>
  <si>
    <t>Thimble-122C</t>
  </si>
  <si>
    <t>ORD81903</t>
  </si>
  <si>
    <t>QF63 7ZT</t>
  </si>
  <si>
    <t>CUST50825</t>
  </si>
  <si>
    <t>Gizmo-222F</t>
  </si>
  <si>
    <t>ORD04598</t>
  </si>
  <si>
    <t>FT85 3HH</t>
  </si>
  <si>
    <t>CUST54144</t>
  </si>
  <si>
    <t>Widget-229G</t>
  </si>
  <si>
    <t>ORD55201</t>
  </si>
  <si>
    <t>RM89 0KK</t>
  </si>
  <si>
    <t>CUST52914</t>
  </si>
  <si>
    <t>Thimble-173E</t>
  </si>
  <si>
    <t>ORD86308</t>
  </si>
  <si>
    <t>RQ17 0EY</t>
  </si>
  <si>
    <t>CUST80110</t>
  </si>
  <si>
    <t>Widget-235P</t>
  </si>
  <si>
    <t>ORD76478</t>
  </si>
  <si>
    <t>RV15 2OI</t>
  </si>
  <si>
    <t>CUST46721</t>
  </si>
  <si>
    <t>Gadget-831U</t>
  </si>
  <si>
    <t>ORD01506</t>
  </si>
  <si>
    <t>WO68 5ZE</t>
  </si>
  <si>
    <t>CUST50202</t>
  </si>
  <si>
    <t>Gadget-282R</t>
  </si>
  <si>
    <t>ORD65838</t>
  </si>
  <si>
    <t>RC40 5WH</t>
  </si>
  <si>
    <t>CUST08747</t>
  </si>
  <si>
    <t>Thimble-609B</t>
  </si>
  <si>
    <t>ORD98076</t>
  </si>
  <si>
    <t>JR18 5UQ</t>
  </si>
  <si>
    <t>CUST37061</t>
  </si>
  <si>
    <t>Widget-903A</t>
  </si>
  <si>
    <t>ORD72699</t>
  </si>
  <si>
    <t>YM58 8JI</t>
  </si>
  <si>
    <t>CUST46693</t>
  </si>
  <si>
    <t>Gadget-046G</t>
  </si>
  <si>
    <t>ORD72010</t>
  </si>
  <si>
    <t>QK01 7JH</t>
  </si>
  <si>
    <t>CUST54717</t>
  </si>
  <si>
    <t>Gadget-676X</t>
  </si>
  <si>
    <t>ORD69747</t>
  </si>
  <si>
    <t>GJ88 9TG</t>
  </si>
  <si>
    <t>CUST89588</t>
  </si>
  <si>
    <t>Thimble-116V</t>
  </si>
  <si>
    <t>ORD46321</t>
  </si>
  <si>
    <t>GM76 6BR</t>
  </si>
  <si>
    <t>CUST31384</t>
  </si>
  <si>
    <t>ORD33646</t>
  </si>
  <si>
    <t>GX32 9KN</t>
  </si>
  <si>
    <t>CUST89558</t>
  </si>
  <si>
    <t>Gizmo-346R</t>
  </si>
  <si>
    <t>ORD54024</t>
  </si>
  <si>
    <t>SZ33 3VQ</t>
  </si>
  <si>
    <t>CUST72568</t>
  </si>
  <si>
    <t>Gadget-591N</t>
  </si>
  <si>
    <t>ORD01069</t>
  </si>
  <si>
    <t>CE43 8ZY</t>
  </si>
  <si>
    <t>CUST79673</t>
  </si>
  <si>
    <t>Widget-732B</t>
  </si>
  <si>
    <t>ORD95055</t>
  </si>
  <si>
    <t>DB34 4IT</t>
  </si>
  <si>
    <t>CUST99294</t>
  </si>
  <si>
    <t>Gizmo-244K</t>
  </si>
  <si>
    <t>ORD04316</t>
  </si>
  <si>
    <t>LX20 6RY</t>
  </si>
  <si>
    <t>CUST93849</t>
  </si>
  <si>
    <t>Gadget-247G</t>
  </si>
  <si>
    <t>ORD71234</t>
  </si>
  <si>
    <t>LZ93 0XY</t>
  </si>
  <si>
    <t>CUST75946</t>
  </si>
  <si>
    <t>Thimble-116O</t>
  </si>
  <si>
    <t>RET24643</t>
  </si>
  <si>
    <t>ZA65 2NV</t>
  </si>
  <si>
    <t>CUST38041</t>
  </si>
  <si>
    <t>Thimble-546A</t>
  </si>
  <si>
    <t>ORD04560</t>
  </si>
  <si>
    <t>FN31 0XU</t>
  </si>
  <si>
    <t>CUST88929</t>
  </si>
  <si>
    <t>Gadget-580B</t>
  </si>
  <si>
    <t>ORD65086</t>
  </si>
  <si>
    <t>GY38 0QU</t>
  </si>
  <si>
    <t>CUST91300</t>
  </si>
  <si>
    <t>Thimble-373D</t>
  </si>
  <si>
    <t>ORD67551</t>
  </si>
  <si>
    <t>JO40 8XP</t>
  </si>
  <si>
    <t>CUST60115</t>
  </si>
  <si>
    <t>Gizmo-220J</t>
  </si>
  <si>
    <t>ORD55569</t>
  </si>
  <si>
    <t>AP43 7NB</t>
  </si>
  <si>
    <t>CUST63661</t>
  </si>
  <si>
    <t>Gizmo-066D</t>
  </si>
  <si>
    <t>ORD52074</t>
  </si>
  <si>
    <t>VL47 8II</t>
  </si>
  <si>
    <t>CUST76607</t>
  </si>
  <si>
    <t>Gizmo-280T</t>
  </si>
  <si>
    <t>RET23313</t>
  </si>
  <si>
    <t>QH81 9KB</t>
  </si>
  <si>
    <t>CUST89334</t>
  </si>
  <si>
    <t>Widget-330N</t>
  </si>
  <si>
    <t>ORD77590</t>
  </si>
  <si>
    <t>DG26 9LG</t>
  </si>
  <si>
    <t>CUST07882</t>
  </si>
  <si>
    <t>Gizmo-329A</t>
  </si>
  <si>
    <t>AI18 7VV</t>
  </si>
  <si>
    <t>CUST59572</t>
  </si>
  <si>
    <t>Gadget-324Y</t>
  </si>
  <si>
    <t>ORD26515</t>
  </si>
  <si>
    <t>QD81 6EJ</t>
  </si>
  <si>
    <t>CUST27126</t>
  </si>
  <si>
    <t>Gizmo-272J</t>
  </si>
  <si>
    <t>ORD53822</t>
  </si>
  <si>
    <t>HK96 7HT</t>
  </si>
  <si>
    <t>CUST29748</t>
  </si>
  <si>
    <t>Gizmo-982Y</t>
  </si>
  <si>
    <t>ORD74674</t>
  </si>
  <si>
    <t>DQ79 3OI</t>
  </si>
  <si>
    <t>CUST47109</t>
  </si>
  <si>
    <t>Gizmo-572M</t>
  </si>
  <si>
    <t>ORD06761</t>
  </si>
  <si>
    <t>UD23 6EU</t>
  </si>
  <si>
    <t>CUST90714</t>
  </si>
  <si>
    <t>Widget-003R</t>
  </si>
  <si>
    <t>ORD45994</t>
  </si>
  <si>
    <t>DI01 8OI</t>
  </si>
  <si>
    <t>CUST84389</t>
  </si>
  <si>
    <t>Widget-814E</t>
  </si>
  <si>
    <t>ORD54659</t>
  </si>
  <si>
    <t>FJ07 2LC</t>
  </si>
  <si>
    <t>CUST20223</t>
  </si>
  <si>
    <t>Thimble-108I</t>
  </si>
  <si>
    <t>ORD83169</t>
  </si>
  <si>
    <t>OF93 2AW</t>
  </si>
  <si>
    <t>CUST77898</t>
  </si>
  <si>
    <t>Widget-416L</t>
  </si>
  <si>
    <t>ORD43441</t>
  </si>
  <si>
    <t>PD44 1DN</t>
  </si>
  <si>
    <t>CUST72138</t>
  </si>
  <si>
    <t>Widget-894W</t>
  </si>
  <si>
    <t>ORD75266</t>
  </si>
  <si>
    <t>EF65 5OR</t>
  </si>
  <si>
    <t>CUST36241</t>
  </si>
  <si>
    <t>Gizmo-291R</t>
  </si>
  <si>
    <t>ORD99970</t>
  </si>
  <si>
    <t>DP69 5IW</t>
  </si>
  <si>
    <t>CUST42962</t>
  </si>
  <si>
    <t>Gizmo-415L</t>
  </si>
  <si>
    <t>ORD36839</t>
  </si>
  <si>
    <t>YI28 5PH</t>
  </si>
  <si>
    <t>CUST22149</t>
  </si>
  <si>
    <t>Gadget-998R</t>
  </si>
  <si>
    <t>ORD06183</t>
  </si>
  <si>
    <t>MV91 8MP</t>
  </si>
  <si>
    <t>CUST79658</t>
  </si>
  <si>
    <t>Widget-720E</t>
  </si>
  <si>
    <t>ORD87793</t>
  </si>
  <si>
    <t>LR64 7VV</t>
  </si>
  <si>
    <t>CUST16362</t>
  </si>
  <si>
    <t>Gizmo-462Q</t>
  </si>
  <si>
    <t>ORD99613</t>
  </si>
  <si>
    <t>LT86 6HJ</t>
  </si>
  <si>
    <t>CUST34625</t>
  </si>
  <si>
    <t>Thimble-802M</t>
  </si>
  <si>
    <t>ORD15782</t>
  </si>
  <si>
    <t>AU44 4PD</t>
  </si>
  <si>
    <t>CUST87664</t>
  </si>
  <si>
    <t>Thimble-378R</t>
  </si>
  <si>
    <t>ORD92849</t>
  </si>
  <si>
    <t>PW85 2CT</t>
  </si>
  <si>
    <t>CUST93243</t>
  </si>
  <si>
    <t>Gizmo-270N</t>
  </si>
  <si>
    <t>ORD27758</t>
  </si>
  <si>
    <t>BW89 4EW</t>
  </si>
  <si>
    <t>CUST24324</t>
  </si>
  <si>
    <t>Widget-380P</t>
  </si>
  <si>
    <t>ORD25449</t>
  </si>
  <si>
    <t>YF85 0TA</t>
  </si>
  <si>
    <t>CUST82540</t>
  </si>
  <si>
    <t>Gadget-984K</t>
  </si>
  <si>
    <t>ORD32280</t>
  </si>
  <si>
    <t>ZD88 3UI</t>
  </si>
  <si>
    <t>CUST58230</t>
  </si>
  <si>
    <t>Thimble-320M</t>
  </si>
  <si>
    <t>ORD25011</t>
  </si>
  <si>
    <t>CJ12 1KW</t>
  </si>
  <si>
    <t>CUST95318</t>
  </si>
  <si>
    <t>Gizmo-601L</t>
  </si>
  <si>
    <t>ORD55349</t>
  </si>
  <si>
    <t>SH26 3YP</t>
  </si>
  <si>
    <t>CUST48089</t>
  </si>
  <si>
    <t>Gizmo-879X</t>
  </si>
  <si>
    <t>ORD51444</t>
  </si>
  <si>
    <t>GP42 6OH</t>
  </si>
  <si>
    <t>CUST03532</t>
  </si>
  <si>
    <t>Gadget-619L</t>
  </si>
  <si>
    <t>ORD24544</t>
  </si>
  <si>
    <t>GG18 4DE</t>
  </si>
  <si>
    <t>CUST29712</t>
  </si>
  <si>
    <t>Gadget-697R</t>
  </si>
  <si>
    <t>ORD62686</t>
  </si>
  <si>
    <t>BL22 5IB</t>
  </si>
  <si>
    <t>CUST85025</t>
  </si>
  <si>
    <t>Widget-648C</t>
  </si>
  <si>
    <t>ORD16697</t>
  </si>
  <si>
    <t>HM01 1HH</t>
  </si>
  <si>
    <t>CUST01868</t>
  </si>
  <si>
    <t>Gadget-851H</t>
  </si>
  <si>
    <t>ORD92286</t>
  </si>
  <si>
    <t>KA61 3II</t>
  </si>
  <si>
    <t>CUST75358</t>
  </si>
  <si>
    <t>Gizmo-946U</t>
  </si>
  <si>
    <t>ORD41426</t>
  </si>
  <si>
    <t>YD03 3MW</t>
  </si>
  <si>
    <t>CUST96334</t>
  </si>
  <si>
    <t>Widget-929T</t>
  </si>
  <si>
    <t>ORD15821</t>
  </si>
  <si>
    <t>CK34 8QP</t>
  </si>
  <si>
    <t>CUST94722</t>
  </si>
  <si>
    <t>Gizmo-010R</t>
  </si>
  <si>
    <t>ORD97781</t>
  </si>
  <si>
    <t>HB13 7FT</t>
  </si>
  <si>
    <t>CUST52747</t>
  </si>
  <si>
    <t>Gadget-005E</t>
  </si>
  <si>
    <t>ORD11109</t>
  </si>
  <si>
    <t>RY90 3CG</t>
  </si>
  <si>
    <t>CUST29366</t>
  </si>
  <si>
    <t>Widget-267C</t>
  </si>
  <si>
    <t>RET74390</t>
  </si>
  <si>
    <t>CW29 6NF</t>
  </si>
  <si>
    <t>CUST35269</t>
  </si>
  <si>
    <t>Gizmo-238G</t>
  </si>
  <si>
    <t>ORD99295</t>
  </si>
  <si>
    <t>YC38 6CC</t>
  </si>
  <si>
    <t>CUST46513</t>
  </si>
  <si>
    <t>Thimble-652C</t>
  </si>
  <si>
    <t>ORD41802</t>
  </si>
  <si>
    <t>ZI60 8FL</t>
  </si>
  <si>
    <t>CUST78681</t>
  </si>
  <si>
    <t>Gadget-022J</t>
  </si>
  <si>
    <t>ORD74742</t>
  </si>
  <si>
    <t>NN79 8UX</t>
  </si>
  <si>
    <t>CUST75297</t>
  </si>
  <si>
    <t>Gadget-062M</t>
  </si>
  <si>
    <t>ORD01982</t>
  </si>
  <si>
    <t>WT03 0FU</t>
  </si>
  <si>
    <t>CUST49921</t>
  </si>
  <si>
    <t>Gizmo-271J</t>
  </si>
  <si>
    <t>ORD81349</t>
  </si>
  <si>
    <t>EC51 0KF</t>
  </si>
  <si>
    <t>CUST76757</t>
  </si>
  <si>
    <t>Thimble-935P</t>
  </si>
  <si>
    <t>ORD59332</t>
  </si>
  <si>
    <t>MQ63 1ZB</t>
  </si>
  <si>
    <t>CUST66910</t>
  </si>
  <si>
    <t>Gadget-290G</t>
  </si>
  <si>
    <t>RQ52 7ZM</t>
  </si>
  <si>
    <t>CUST63804</t>
  </si>
  <si>
    <t>Widget-976B</t>
  </si>
  <si>
    <t>ORD87926</t>
  </si>
  <si>
    <t>VT56 8EK</t>
  </si>
  <si>
    <t>CUST62242</t>
  </si>
  <si>
    <t>Gizmo-031J</t>
  </si>
  <si>
    <t>ORD29009</t>
  </si>
  <si>
    <t>SG35 2RA</t>
  </si>
  <si>
    <t>CUST12322</t>
  </si>
  <si>
    <t>Widget-585D</t>
  </si>
  <si>
    <t>ORD55248</t>
  </si>
  <si>
    <t>DI74 9GC</t>
  </si>
  <si>
    <t>CUST41051</t>
  </si>
  <si>
    <t>Thimble-799U</t>
  </si>
  <si>
    <t>ORD83052</t>
  </si>
  <si>
    <t>FH01 2MI</t>
  </si>
  <si>
    <t>CUST86473</t>
  </si>
  <si>
    <t>Thimble-344S</t>
  </si>
  <si>
    <t>ORD36868</t>
  </si>
  <si>
    <t>KO36 1YH</t>
  </si>
  <si>
    <t>CUST42205</t>
  </si>
  <si>
    <t>Widget-154U</t>
  </si>
  <si>
    <t>ORD98721</t>
  </si>
  <si>
    <t>JA07 2ZU</t>
  </si>
  <si>
    <t>CUST98251</t>
  </si>
  <si>
    <t>Thimble-111M</t>
  </si>
  <si>
    <t>ORD74129</t>
  </si>
  <si>
    <t>EY07 9IN</t>
  </si>
  <si>
    <t>CUST74067</t>
  </si>
  <si>
    <t>Gizmo-056R</t>
  </si>
  <si>
    <t>ORD23468</t>
  </si>
  <si>
    <t>AZ35 0MH</t>
  </si>
  <si>
    <t>CUST74223</t>
  </si>
  <si>
    <t>Gadget-492E</t>
  </si>
  <si>
    <t>ORD80661</t>
  </si>
  <si>
    <t>OZ21 3GO</t>
  </si>
  <si>
    <t>CUST77901</t>
  </si>
  <si>
    <t>Widget-836D</t>
  </si>
  <si>
    <t>ORD30757</t>
  </si>
  <si>
    <t>PH47 7HS</t>
  </si>
  <si>
    <t>CUST22414</t>
  </si>
  <si>
    <t>Widget-664P</t>
  </si>
  <si>
    <t>ORD47877</t>
  </si>
  <si>
    <t>XC20 0OX</t>
  </si>
  <si>
    <t>CUST80139</t>
  </si>
  <si>
    <t>Gizmo-828J</t>
  </si>
  <si>
    <t>ORD07287</t>
  </si>
  <si>
    <t>UI60 5VR</t>
  </si>
  <si>
    <t>CUST16075</t>
  </si>
  <si>
    <t>RET74424</t>
  </si>
  <si>
    <t>SQ80 7SR</t>
  </si>
  <si>
    <t>CUST69007</t>
  </si>
  <si>
    <t>Widget-487Z</t>
  </si>
  <si>
    <t>ORD31456</t>
  </si>
  <si>
    <t>IJ89 8JC</t>
  </si>
  <si>
    <t>CUST18938</t>
  </si>
  <si>
    <t>Gizmo-748W</t>
  </si>
  <si>
    <t>ORD77386</t>
  </si>
  <si>
    <t>XH58 3BS</t>
  </si>
  <si>
    <t>CUST06307</t>
  </si>
  <si>
    <t>Gadget-344A</t>
  </si>
  <si>
    <t>ORD82076</t>
  </si>
  <si>
    <t>ZX19 4SY</t>
  </si>
  <si>
    <t>CUST41413</t>
  </si>
  <si>
    <t>Thimble-814P</t>
  </si>
  <si>
    <t>ORD66225</t>
  </si>
  <si>
    <t>RN94 9XV</t>
  </si>
  <si>
    <t>CUST92954</t>
  </si>
  <si>
    <t>Widget-217D</t>
  </si>
  <si>
    <t>ORD70868</t>
  </si>
  <si>
    <t>XO61 7XA</t>
  </si>
  <si>
    <t>CUST92019</t>
  </si>
  <si>
    <t>Widget-806J</t>
  </si>
  <si>
    <t>ORD03036</t>
  </si>
  <si>
    <t>UH23 4BV</t>
  </si>
  <si>
    <t>CUST70620</t>
  </si>
  <si>
    <t>Widget-919D</t>
  </si>
  <si>
    <t>ORD06347</t>
  </si>
  <si>
    <t>FN01 6HS</t>
  </si>
  <si>
    <t>CUST89385</t>
  </si>
  <si>
    <t>Widget-061S</t>
  </si>
  <si>
    <t>ORD68609</t>
  </si>
  <si>
    <t>PU80 1TP</t>
  </si>
  <si>
    <t>CUST14963</t>
  </si>
  <si>
    <t>Thimble-881E</t>
  </si>
  <si>
    <t>ORD00502</t>
  </si>
  <si>
    <t>CC29 3SB</t>
  </si>
  <si>
    <t>CUST92324</t>
  </si>
  <si>
    <t>Gizmo-901E</t>
  </si>
  <si>
    <t>ORD03109</t>
  </si>
  <si>
    <t>SM57 1AF</t>
  </si>
  <si>
    <t>CUST01652</t>
  </si>
  <si>
    <t>Gadget-383C</t>
  </si>
  <si>
    <t>ORD71134</t>
  </si>
  <si>
    <t>RP35 6EM</t>
  </si>
  <si>
    <t>CUST36923</t>
  </si>
  <si>
    <t>Widget-011L</t>
  </si>
  <si>
    <t>ORD92352</t>
  </si>
  <si>
    <t>XD00 6VL</t>
  </si>
  <si>
    <t>CUST93026</t>
  </si>
  <si>
    <t>Widget-438N</t>
  </si>
  <si>
    <t>ORD77456</t>
  </si>
  <si>
    <t>VP91 5IR</t>
  </si>
  <si>
    <t>CUST37678</t>
  </si>
  <si>
    <t>Thimble-456Z</t>
  </si>
  <si>
    <t>ORD68356</t>
  </si>
  <si>
    <t>GB41 1QF</t>
  </si>
  <si>
    <t>CUST02507</t>
  </si>
  <si>
    <t>Thimble-600T</t>
  </si>
  <si>
    <t>ORD07653</t>
  </si>
  <si>
    <t>MP63 0YW</t>
  </si>
  <si>
    <t>CUST00909</t>
  </si>
  <si>
    <t>Gizmo-275O</t>
  </si>
  <si>
    <t>ORD69954</t>
  </si>
  <si>
    <t>UM33 2GO</t>
  </si>
  <si>
    <t>CUST54262</t>
  </si>
  <si>
    <t>Gizmo-678V</t>
  </si>
  <si>
    <t>ORD91912</t>
  </si>
  <si>
    <t>ND77 9TZ</t>
  </si>
  <si>
    <t>CUST86634</t>
  </si>
  <si>
    <t>Gadget-036E</t>
  </si>
  <si>
    <t>ORD78153</t>
  </si>
  <si>
    <t>ZW39 6GE</t>
  </si>
  <si>
    <t>CUST23276</t>
  </si>
  <si>
    <t>Gizmo-796C</t>
  </si>
  <si>
    <t>ORD00371</t>
  </si>
  <si>
    <t>XU82 6DF</t>
  </si>
  <si>
    <t>CUST77998</t>
  </si>
  <si>
    <t>Gadget-605A</t>
  </si>
  <si>
    <t>ORD41377</t>
  </si>
  <si>
    <t>EH26 4PY</t>
  </si>
  <si>
    <t>CUST24146</t>
  </si>
  <si>
    <t>Thimble-677Q</t>
  </si>
  <si>
    <t>ORD65830</t>
  </si>
  <si>
    <t>WF46 7NT</t>
  </si>
  <si>
    <t>CUST35846</t>
  </si>
  <si>
    <t>Gizmo-471X</t>
  </si>
  <si>
    <t>ORD98215</t>
  </si>
  <si>
    <t>QR58 9WE</t>
  </si>
  <si>
    <t>CUST75591</t>
  </si>
  <si>
    <t>Thimble-992Q</t>
  </si>
  <si>
    <t>ORD44482</t>
  </si>
  <si>
    <t>KR05 5YN</t>
  </si>
  <si>
    <t>CUST56506</t>
  </si>
  <si>
    <t>Gadget-953R</t>
  </si>
  <si>
    <t>ORD56581</t>
  </si>
  <si>
    <t>GR21 3NY</t>
  </si>
  <si>
    <t>CUST85564</t>
  </si>
  <si>
    <t>Gizmo-822T</t>
  </si>
  <si>
    <t>ORD15935</t>
  </si>
  <si>
    <t>RQ18 4YD</t>
  </si>
  <si>
    <t>CUST36228</t>
  </si>
  <si>
    <t>Gizmo-176Z</t>
  </si>
  <si>
    <t>ORD64688</t>
  </si>
  <si>
    <t>QZ36 1YY</t>
  </si>
  <si>
    <t>CUST09102</t>
  </si>
  <si>
    <t>Widget-033D</t>
  </si>
  <si>
    <t>ORD40763</t>
  </si>
  <si>
    <t>VF69 6BP</t>
  </si>
  <si>
    <t>CUST24750</t>
  </si>
  <si>
    <t>Thimble-624V</t>
  </si>
  <si>
    <t>ORD39931</t>
  </si>
  <si>
    <t>RM21 3MX</t>
  </si>
  <si>
    <t>CUST83238</t>
  </si>
  <si>
    <t>Gizmo-120M</t>
  </si>
  <si>
    <t>ORD82048</t>
  </si>
  <si>
    <t>DR22 0DJ</t>
  </si>
  <si>
    <t>CUST40513</t>
  </si>
  <si>
    <t>Gadget-523U</t>
  </si>
  <si>
    <t>ORD50293</t>
  </si>
  <si>
    <t>UW59 4BJ</t>
  </si>
  <si>
    <t>CUST32266</t>
  </si>
  <si>
    <t>Gadget-870X</t>
  </si>
  <si>
    <t>ORD12409</t>
  </si>
  <si>
    <t>AI90 5RK</t>
  </si>
  <si>
    <t>CUST35503</t>
  </si>
  <si>
    <t>Gizmo-587H</t>
  </si>
  <si>
    <t>ORD73450</t>
  </si>
  <si>
    <t>OT94 4JH</t>
  </si>
  <si>
    <t>CUST83988</t>
  </si>
  <si>
    <t>Thimble-386K</t>
  </si>
  <si>
    <t>RET17175</t>
  </si>
  <si>
    <t>RD91 8OK</t>
  </si>
  <si>
    <t>CUST56175</t>
  </si>
  <si>
    <t>Gizmo-553R</t>
  </si>
  <si>
    <t>ORD23820</t>
  </si>
  <si>
    <t>ZM90 4ZV</t>
  </si>
  <si>
    <t>CUST95295</t>
  </si>
  <si>
    <t>Widget-421V</t>
  </si>
  <si>
    <t>ORD05694</t>
  </si>
  <si>
    <t>JH53 4BD</t>
  </si>
  <si>
    <t>CUST24662</t>
  </si>
  <si>
    <t>Widget-843N</t>
  </si>
  <si>
    <t>ORD54928</t>
  </si>
  <si>
    <t>ID94 5PL</t>
  </si>
  <si>
    <t>CUST05211</t>
  </si>
  <si>
    <t>Thimble-004S</t>
  </si>
  <si>
    <t>ORD52467</t>
  </si>
  <si>
    <t>NP99 8TV</t>
  </si>
  <si>
    <t>CUST56565</t>
  </si>
  <si>
    <t>Thimble-917Q</t>
  </si>
  <si>
    <t>ORD98871</t>
  </si>
  <si>
    <t>IA48 3CZ</t>
  </si>
  <si>
    <t>CUST73412</t>
  </si>
  <si>
    <t>Thimble-721G</t>
  </si>
  <si>
    <t>ORD21136</t>
  </si>
  <si>
    <t>PD31 6KH</t>
  </si>
  <si>
    <t>CUST04842</t>
  </si>
  <si>
    <t>Gadget-809Y</t>
  </si>
  <si>
    <t>ORD29680</t>
  </si>
  <si>
    <t>LW13 2BZ</t>
  </si>
  <si>
    <t>CUST65978</t>
  </si>
  <si>
    <t>Widget-110B</t>
  </si>
  <si>
    <t>ORD96955</t>
  </si>
  <si>
    <t>GU26 1CZ</t>
  </si>
  <si>
    <t>CUST60509</t>
  </si>
  <si>
    <t>Gizmo-647F</t>
  </si>
  <si>
    <t>ORD72555</t>
  </si>
  <si>
    <t>OC21 8SZ</t>
  </si>
  <si>
    <t>CUST10260</t>
  </si>
  <si>
    <t>Widget-868H</t>
  </si>
  <si>
    <t>ORD60095</t>
  </si>
  <si>
    <t>SA73 5DF</t>
  </si>
  <si>
    <t>CUST36164</t>
  </si>
  <si>
    <t>Gizmo-817N</t>
  </si>
  <si>
    <t>ORD06285</t>
  </si>
  <si>
    <t>KF58 5QF</t>
  </si>
  <si>
    <t>CUST76449</t>
  </si>
  <si>
    <t>Gadget-703I</t>
  </si>
  <si>
    <t>ORD19730</t>
  </si>
  <si>
    <t>VA66 4NM</t>
  </si>
  <si>
    <t>CUST15772</t>
  </si>
  <si>
    <t>Widget-480L</t>
  </si>
  <si>
    <t>ORD60058</t>
  </si>
  <si>
    <t>NN82 2DU</t>
  </si>
  <si>
    <t>CUST61068</t>
  </si>
  <si>
    <t>Thimble-043N</t>
  </si>
  <si>
    <t>ORD39815</t>
  </si>
  <si>
    <t>MJ17 3ZM</t>
  </si>
  <si>
    <t>CUST87815</t>
  </si>
  <si>
    <t>Gadget-440T</t>
  </si>
  <si>
    <t>ORD47227</t>
  </si>
  <si>
    <t>NZ72 7YY</t>
  </si>
  <si>
    <t>CUST15892</t>
  </si>
  <si>
    <t>Widget-812U</t>
  </si>
  <si>
    <t>ORD31547</t>
  </si>
  <si>
    <t>FI02 6KH</t>
  </si>
  <si>
    <t>CUST02375</t>
  </si>
  <si>
    <t>Gadget-230A</t>
  </si>
  <si>
    <t>ORD13285</t>
  </si>
  <si>
    <t>IR13 9YR</t>
  </si>
  <si>
    <t>CUST65670</t>
  </si>
  <si>
    <t>Gizmo-391Z</t>
  </si>
  <si>
    <t>ORD22147</t>
  </si>
  <si>
    <t>QF00 2BT</t>
  </si>
  <si>
    <t>CUST74916</t>
  </si>
  <si>
    <t>Gizmo-788W</t>
  </si>
  <si>
    <t>ORD71682</t>
  </si>
  <si>
    <t>PS78 9NQ</t>
  </si>
  <si>
    <t>CUST59442</t>
  </si>
  <si>
    <t>Widget-148U</t>
  </si>
  <si>
    <t>ORD15866</t>
  </si>
  <si>
    <t>ZE30 0OL</t>
  </si>
  <si>
    <t>CUST56655</t>
  </si>
  <si>
    <t>Gizmo-228Y</t>
  </si>
  <si>
    <t>ORD76995</t>
  </si>
  <si>
    <t>MP12 1XS</t>
  </si>
  <si>
    <t>CUST86559</t>
  </si>
  <si>
    <t>Widget-568E</t>
  </si>
  <si>
    <t>ORD46386</t>
  </si>
  <si>
    <t>YV02 5QH</t>
  </si>
  <si>
    <t>CUST49760</t>
  </si>
  <si>
    <t>Widget-195Q</t>
  </si>
  <si>
    <t>ORD28632</t>
  </si>
  <si>
    <t>EY41 8WV</t>
  </si>
  <si>
    <t>CUST60927</t>
  </si>
  <si>
    <t>Thimble-536O</t>
  </si>
  <si>
    <t>ORD46795</t>
  </si>
  <si>
    <t>BR06 5QS</t>
  </si>
  <si>
    <t>CUST25790</t>
  </si>
  <si>
    <t>Thimble-998R</t>
  </si>
  <si>
    <t>ORD08361</t>
  </si>
  <si>
    <t>VQ66 7KT</t>
  </si>
  <si>
    <t>CUST94020</t>
  </si>
  <si>
    <t>Gadget-344V</t>
  </si>
  <si>
    <t>ORD97532</t>
  </si>
  <si>
    <t>WT75 9SL</t>
  </si>
  <si>
    <t>CUST58332</t>
  </si>
  <si>
    <t>Widget-737U</t>
  </si>
  <si>
    <t>ORD39884</t>
  </si>
  <si>
    <t>PT58 3NW</t>
  </si>
  <si>
    <t>CUST75537</t>
  </si>
  <si>
    <t>Widget-256Q</t>
  </si>
  <si>
    <t>RET92189</t>
  </si>
  <si>
    <t>HX42 1DO</t>
  </si>
  <si>
    <t>CUST52670</t>
  </si>
  <si>
    <t>Widget-380W</t>
  </si>
  <si>
    <t>ORD47050</t>
  </si>
  <si>
    <t>MS05 9CI</t>
  </si>
  <si>
    <t>CUST24774</t>
  </si>
  <si>
    <t>Gadget-624P</t>
  </si>
  <si>
    <t>ORD90577</t>
  </si>
  <si>
    <t>OU48 8NB</t>
  </si>
  <si>
    <t>CUST54787</t>
  </si>
  <si>
    <t>Widget-064V</t>
  </si>
  <si>
    <t>ORD93635</t>
  </si>
  <si>
    <t>SJ49 7NL</t>
  </si>
  <si>
    <t>CUST30078</t>
  </si>
  <si>
    <t>Gadget-701O</t>
  </si>
  <si>
    <t>ORD38529</t>
  </si>
  <si>
    <t>KZ64 6YT</t>
  </si>
  <si>
    <t>CUST92885</t>
  </si>
  <si>
    <t>Gadget-588U</t>
  </si>
  <si>
    <t>ORD61105</t>
  </si>
  <si>
    <t>WG53 1EZ</t>
  </si>
  <si>
    <t>CUST71069</t>
  </si>
  <si>
    <t>Thimble-365N</t>
  </si>
  <si>
    <t>ORD22320</t>
  </si>
  <si>
    <t>FH98 4CU</t>
  </si>
  <si>
    <t>CUST73082</t>
  </si>
  <si>
    <t>Gizmo-704L</t>
  </si>
  <si>
    <t>ORD12513</t>
  </si>
  <si>
    <t>PY85 1RZ</t>
  </si>
  <si>
    <t>CUST71795</t>
  </si>
  <si>
    <t>Thimble-027E</t>
  </si>
  <si>
    <t>ORD05089</t>
  </si>
  <si>
    <t>ZD86 3WB</t>
  </si>
  <si>
    <t>CUST26300</t>
  </si>
  <si>
    <t>Gizmo-698S</t>
  </si>
  <si>
    <t>ORD85620</t>
  </si>
  <si>
    <t>YB27 7FG</t>
  </si>
  <si>
    <t>CUST53969</t>
  </si>
  <si>
    <t>Thimble-079X</t>
  </si>
  <si>
    <t>ORD41476</t>
  </si>
  <si>
    <t>RU20 4FT</t>
  </si>
  <si>
    <t>CUST78665</t>
  </si>
  <si>
    <t>Thimble-362G</t>
  </si>
  <si>
    <t>ORD83438</t>
  </si>
  <si>
    <t>GE38 1EF</t>
  </si>
  <si>
    <t>CUST72947</t>
  </si>
  <si>
    <t>Gadget-911V</t>
  </si>
  <si>
    <t>PN94 3QJ</t>
  </si>
  <si>
    <t>CUST47805</t>
  </si>
  <si>
    <t>Gizmo-630X</t>
  </si>
  <si>
    <t>ORD10859</t>
  </si>
  <si>
    <t>HO58 9PI</t>
  </si>
  <si>
    <t>CUST80421</t>
  </si>
  <si>
    <t>Gizmo-957V</t>
  </si>
  <si>
    <t>ORD04130</t>
  </si>
  <si>
    <t>VO59 0YL</t>
  </si>
  <si>
    <t>CUST82738</t>
  </si>
  <si>
    <t>Widget-192Q</t>
  </si>
  <si>
    <t>ORD77801</t>
  </si>
  <si>
    <t>KP23 2LW</t>
  </si>
  <si>
    <t>CUST55179</t>
  </si>
  <si>
    <t>Gadget-991N</t>
  </si>
  <si>
    <t>ORD94851</t>
  </si>
  <si>
    <t>EG92 4YR</t>
  </si>
  <si>
    <t>CUST08625</t>
  </si>
  <si>
    <t>Thimble-803U</t>
  </si>
  <si>
    <t>ORD09906</t>
  </si>
  <si>
    <t>SY78 8KL</t>
  </si>
  <si>
    <t>CUST42392</t>
  </si>
  <si>
    <t>Thimble-816C</t>
  </si>
  <si>
    <t>ORD12071</t>
  </si>
  <si>
    <t>GD50 9EX</t>
  </si>
  <si>
    <t>CUST12100</t>
  </si>
  <si>
    <t>Gizmo-618N</t>
  </si>
  <si>
    <t>ORD21568</t>
  </si>
  <si>
    <t>MO26 2JW</t>
  </si>
  <si>
    <t>CUST55819</t>
  </si>
  <si>
    <t>Widget-282Y</t>
  </si>
  <si>
    <t>ORD44212</t>
  </si>
  <si>
    <t>LY06 9TH</t>
  </si>
  <si>
    <t>CUST72672</t>
  </si>
  <si>
    <t>Thimble-328T</t>
  </si>
  <si>
    <t>ORD30245</t>
  </si>
  <si>
    <t>XW96 5LN</t>
  </si>
  <si>
    <t>CUST54619</t>
  </si>
  <si>
    <t>Gadget-484M</t>
  </si>
  <si>
    <t>ORD12108</t>
  </si>
  <si>
    <t>GC16 7TI</t>
  </si>
  <si>
    <t>CUST69832</t>
  </si>
  <si>
    <t>Gadget-791W</t>
  </si>
  <si>
    <t>ORD30716</t>
  </si>
  <si>
    <t>IX76 5JV</t>
  </si>
  <si>
    <t>CUST64887</t>
  </si>
  <si>
    <t>Gizmo-596Z</t>
  </si>
  <si>
    <t>RET38428</t>
  </si>
  <si>
    <t>YN83 8VG</t>
  </si>
  <si>
    <t>CUST77975</t>
  </si>
  <si>
    <t>Thimble-637E</t>
  </si>
  <si>
    <t>RET87317</t>
  </si>
  <si>
    <t>TE34 0PV</t>
  </si>
  <si>
    <t>CUST30884</t>
  </si>
  <si>
    <t>Gizmo-321Z</t>
  </si>
  <si>
    <t>ORD80527</t>
  </si>
  <si>
    <t>NZ98 6AE</t>
  </si>
  <si>
    <t>CUST23628</t>
  </si>
  <si>
    <t>Gizmo-301G</t>
  </si>
  <si>
    <t>ORD57122</t>
  </si>
  <si>
    <t>YX79 3ZG</t>
  </si>
  <si>
    <t>CUST82045</t>
  </si>
  <si>
    <t>Thimble-264B</t>
  </si>
  <si>
    <t>ORD39551</t>
  </si>
  <si>
    <t>QP98 4GC</t>
  </si>
  <si>
    <t>CUST26070</t>
  </si>
  <si>
    <t>Thimble-073A</t>
  </si>
  <si>
    <t>ORD43857</t>
  </si>
  <si>
    <t>IO31 4KY</t>
  </si>
  <si>
    <t>CUST20579</t>
  </si>
  <si>
    <t>Gadget-430O</t>
  </si>
  <si>
    <t>ORD68661</t>
  </si>
  <si>
    <t>JU15 0BO</t>
  </si>
  <si>
    <t>CUST57853</t>
  </si>
  <si>
    <t>Gadget-777C</t>
  </si>
  <si>
    <t>RET61139</t>
  </si>
  <si>
    <t>YD25 8CZ</t>
  </si>
  <si>
    <t>CUST68347</t>
  </si>
  <si>
    <t>Gizmo-209L</t>
  </si>
  <si>
    <t>ORD06209</t>
  </si>
  <si>
    <t>PR49 9OR</t>
  </si>
  <si>
    <t>CUST38601</t>
  </si>
  <si>
    <t>Thimble-067E</t>
  </si>
  <si>
    <t>ORD44780</t>
  </si>
  <si>
    <t>KP44 7GH</t>
  </si>
  <si>
    <t>CUST79126</t>
  </si>
  <si>
    <t>Widget-613A</t>
  </si>
  <si>
    <t>ORD34812</t>
  </si>
  <si>
    <t>MA25 7SE</t>
  </si>
  <si>
    <t>CUST40476</t>
  </si>
  <si>
    <t>Widget-825Y</t>
  </si>
  <si>
    <t>ORD15021</t>
  </si>
  <si>
    <t>NJ66 1DA</t>
  </si>
  <si>
    <t>CUST61945</t>
  </si>
  <si>
    <t>Thimble-318Y</t>
  </si>
  <si>
    <t>ORD02502</t>
  </si>
  <si>
    <t>JK79 9HS</t>
  </si>
  <si>
    <t>CUST75405</t>
  </si>
  <si>
    <t>Gadget-172T</t>
  </si>
  <si>
    <t>ORD94355</t>
  </si>
  <si>
    <t>PT50 2QZ</t>
  </si>
  <si>
    <t>CUST30658</t>
  </si>
  <si>
    <t>Widget-082F</t>
  </si>
  <si>
    <t>ORD02730</t>
  </si>
  <si>
    <t>NM73 9MO</t>
  </si>
  <si>
    <t>CUST56882</t>
  </si>
  <si>
    <t>Gizmo-407X</t>
  </si>
  <si>
    <t>ORD12434</t>
  </si>
  <si>
    <t>RL35 7OD</t>
  </si>
  <si>
    <t>CUST61863</t>
  </si>
  <si>
    <t>Widget-187M</t>
  </si>
  <si>
    <t>ORD17266</t>
  </si>
  <si>
    <t>LF83 3ZQ</t>
  </si>
  <si>
    <t>CUST77328</t>
  </si>
  <si>
    <t>Thimble-352Q</t>
  </si>
  <si>
    <t>ORD43246</t>
  </si>
  <si>
    <t>AE02 9YH</t>
  </si>
  <si>
    <t>CUST29424</t>
  </si>
  <si>
    <t>Gadget-489Q</t>
  </si>
  <si>
    <t>ORD12982</t>
  </si>
  <si>
    <t>XE29 3YG</t>
  </si>
  <si>
    <t>CUST78234</t>
  </si>
  <si>
    <t>Widget-993W</t>
  </si>
  <si>
    <t>ORD52571</t>
  </si>
  <si>
    <t>JD87 6BQ</t>
  </si>
  <si>
    <t>CUST95165</t>
  </si>
  <si>
    <t>Gizmo-290X</t>
  </si>
  <si>
    <t>ORD98891</t>
  </si>
  <si>
    <t>AN49 4JE</t>
  </si>
  <si>
    <t>CUST37324</t>
  </si>
  <si>
    <t>Widget-441C</t>
  </si>
  <si>
    <t>ORD40718</t>
  </si>
  <si>
    <t>PI63 1ZA</t>
  </si>
  <si>
    <t>CUST47747</t>
  </si>
  <si>
    <t>Widget-179H</t>
  </si>
  <si>
    <t>ORD45765</t>
  </si>
  <si>
    <t>AP20 2EF</t>
  </si>
  <si>
    <t>CUST74421</t>
  </si>
  <si>
    <t>Gadget-163G</t>
  </si>
  <si>
    <t>ORD69205</t>
  </si>
  <si>
    <t>TT47 1DL</t>
  </si>
  <si>
    <t>CUST93225</t>
  </si>
  <si>
    <t>Thimble-003R</t>
  </si>
  <si>
    <t>ORD56408</t>
  </si>
  <si>
    <t>YP89 0CO</t>
  </si>
  <si>
    <t>Gadget-036A</t>
  </si>
  <si>
    <t>ORD60163</t>
  </si>
  <si>
    <t>WE43 1GG</t>
  </si>
  <si>
    <t>CUST70419</t>
  </si>
  <si>
    <t>Widget-723W</t>
  </si>
  <si>
    <t>ORD90913</t>
  </si>
  <si>
    <t>YP34 5WA</t>
  </si>
  <si>
    <t>CUST45633</t>
  </si>
  <si>
    <t>Thimble-150C</t>
  </si>
  <si>
    <t>ORD14659</t>
  </si>
  <si>
    <t>VQ45 7KZ</t>
  </si>
  <si>
    <t>CUST23686</t>
  </si>
  <si>
    <t>Gizmo-847D</t>
  </si>
  <si>
    <t>ORD66475</t>
  </si>
  <si>
    <t>BY69 2NC</t>
  </si>
  <si>
    <t>CUST47110</t>
  </si>
  <si>
    <t>Gizmo-474N</t>
  </si>
  <si>
    <t>ORD20663</t>
  </si>
  <si>
    <t>FO80 9DJ</t>
  </si>
  <si>
    <t>CUST82581</t>
  </si>
  <si>
    <t>Widget-413W</t>
  </si>
  <si>
    <t>ORD71584</t>
  </si>
  <si>
    <t>AP29 2ID</t>
  </si>
  <si>
    <t>CUST44650</t>
  </si>
  <si>
    <t>Gadget-122G</t>
  </si>
  <si>
    <t>RET90654</t>
  </si>
  <si>
    <t>PQ80 3GD</t>
  </si>
  <si>
    <t>CUST55999</t>
  </si>
  <si>
    <t>Gadget-570X</t>
  </si>
  <si>
    <t>ORD39472</t>
  </si>
  <si>
    <t>OV63 7PW</t>
  </si>
  <si>
    <t>CUST93773</t>
  </si>
  <si>
    <t>Thimble-514L</t>
  </si>
  <si>
    <t>ORD32397</t>
  </si>
  <si>
    <t>RI36 7TJ</t>
  </si>
  <si>
    <t>CUST34606</t>
  </si>
  <si>
    <t>Gadget-681F</t>
  </si>
  <si>
    <t>ORD31056</t>
  </si>
  <si>
    <t>HI59 7YE</t>
  </si>
  <si>
    <t>CUST89804</t>
  </si>
  <si>
    <t>Gadget-761M</t>
  </si>
  <si>
    <t>ORD71367</t>
  </si>
  <si>
    <t>UT73 5PB</t>
  </si>
  <si>
    <t>CUST73365</t>
  </si>
  <si>
    <t>Thimble-135K</t>
  </si>
  <si>
    <t>ORD69303</t>
  </si>
  <si>
    <t>GS15 5LG</t>
  </si>
  <si>
    <t>CUST11299</t>
  </si>
  <si>
    <t>Widget-301T</t>
  </si>
  <si>
    <t>ORD40370</t>
  </si>
  <si>
    <t>OQ67 7HR</t>
  </si>
  <si>
    <t>CUST13090</t>
  </si>
  <si>
    <t>Thimble-367A</t>
  </si>
  <si>
    <t>ORD45279</t>
  </si>
  <si>
    <t>MN55 9KR</t>
  </si>
  <si>
    <t>CUST63686</t>
  </si>
  <si>
    <t>Widget-522P</t>
  </si>
  <si>
    <t>ORD18392</t>
  </si>
  <si>
    <t>QD62 2ES</t>
  </si>
  <si>
    <t>CUST90460</t>
  </si>
  <si>
    <t>Gizmo-940H</t>
  </si>
  <si>
    <t>ORD02983</t>
  </si>
  <si>
    <t>SO61 2YG</t>
  </si>
  <si>
    <t>CUST45555</t>
  </si>
  <si>
    <t>Gadget-900B</t>
  </si>
  <si>
    <t>ORD14028</t>
  </si>
  <si>
    <t>RF84 1WM</t>
  </si>
  <si>
    <t>CUST12487</t>
  </si>
  <si>
    <t>Widget-448P</t>
  </si>
  <si>
    <t>ORD40276</t>
  </si>
  <si>
    <t>NH45 7DF</t>
  </si>
  <si>
    <t>CUST21564</t>
  </si>
  <si>
    <t>Gizmo-599K</t>
  </si>
  <si>
    <t>ORD32056</t>
  </si>
  <si>
    <t>JC78 7TZ</t>
  </si>
  <si>
    <t>CUST40328</t>
  </si>
  <si>
    <t>Gadget-772B</t>
  </si>
  <si>
    <t>ORD23402</t>
  </si>
  <si>
    <t>DU80 1EA</t>
  </si>
  <si>
    <t>CUST37904</t>
  </si>
  <si>
    <t>Gadget-767H</t>
  </si>
  <si>
    <t>ORD14443</t>
  </si>
  <si>
    <t>PV23 2MQ</t>
  </si>
  <si>
    <t>CUST30566</t>
  </si>
  <si>
    <t>Thimble-382X</t>
  </si>
  <si>
    <t>ORD45754</t>
  </si>
  <si>
    <t>PB96 0WM</t>
  </si>
  <si>
    <t>CUST05760</t>
  </si>
  <si>
    <t>Widget-520M</t>
  </si>
  <si>
    <t>ORD71415</t>
  </si>
  <si>
    <t>RG51 1YN</t>
  </si>
  <si>
    <t>CUST24416</t>
  </si>
  <si>
    <t>Widget-535R</t>
  </si>
  <si>
    <t>ORD57431</t>
  </si>
  <si>
    <t>MV74 5NU</t>
  </si>
  <si>
    <t>CUST53983</t>
  </si>
  <si>
    <t>Gizmo-835N</t>
  </si>
  <si>
    <t>ORD94240</t>
  </si>
  <si>
    <t>NQ47 5ZF</t>
  </si>
  <si>
    <t>CUST04579</t>
  </si>
  <si>
    <t>Widget-248T</t>
  </si>
  <si>
    <t>ORD63931</t>
  </si>
  <si>
    <t>LP56 3JS</t>
  </si>
  <si>
    <t>CUST96468</t>
  </si>
  <si>
    <t>Thimble-581O</t>
  </si>
  <si>
    <t>ORD35594</t>
  </si>
  <si>
    <t>MU06 8RF</t>
  </si>
  <si>
    <t>CUST11903</t>
  </si>
  <si>
    <t>Gadget-231V</t>
  </si>
  <si>
    <t>ORD26652</t>
  </si>
  <si>
    <t>CV55 6HH</t>
  </si>
  <si>
    <t>CUST58593</t>
  </si>
  <si>
    <t>Gizmo-134I</t>
  </si>
  <si>
    <t>ORD54771</t>
  </si>
  <si>
    <t>PH37 8OL</t>
  </si>
  <si>
    <t>CUST46162</t>
  </si>
  <si>
    <t>Thimble-338L</t>
  </si>
  <si>
    <t>ORD02736</t>
  </si>
  <si>
    <t>WP06 4TR</t>
  </si>
  <si>
    <t>CUST27104</t>
  </si>
  <si>
    <t>Widget-192X</t>
  </si>
  <si>
    <t>ORD79986</t>
  </si>
  <si>
    <t>QO62 4GJ</t>
  </si>
  <si>
    <t>CUST78648</t>
  </si>
  <si>
    <t>Thimble-414O</t>
  </si>
  <si>
    <t>ORD44513</t>
  </si>
  <si>
    <t>LL54 7KG</t>
  </si>
  <si>
    <t>CUST04074</t>
  </si>
  <si>
    <t>Gizmo-681R</t>
  </si>
  <si>
    <t>ORD70160</t>
  </si>
  <si>
    <t>UT63 0OB</t>
  </si>
  <si>
    <t>CUST31624</t>
  </si>
  <si>
    <t>Thimble-883F</t>
  </si>
  <si>
    <t>ORD38784</t>
  </si>
  <si>
    <t>PL94 8UP</t>
  </si>
  <si>
    <t>CUST12003</t>
  </si>
  <si>
    <t>Gizmo-259A</t>
  </si>
  <si>
    <t>ORD05349</t>
  </si>
  <si>
    <t>JE51 7GK</t>
  </si>
  <si>
    <t>CUST30573</t>
  </si>
  <si>
    <t>Gizmo-284P</t>
  </si>
  <si>
    <t>ORD59889</t>
  </si>
  <si>
    <t>PJ07 8RB</t>
  </si>
  <si>
    <t>CUST88039</t>
  </si>
  <si>
    <t>Gizmo-382V</t>
  </si>
  <si>
    <t>ORD96264</t>
  </si>
  <si>
    <t>OT85 9WW</t>
  </si>
  <si>
    <t>CUST79585</t>
  </si>
  <si>
    <t>Gizmo-653W</t>
  </si>
  <si>
    <t>ORD89825</t>
  </si>
  <si>
    <t>US42 1NK</t>
  </si>
  <si>
    <t>CUST98071</t>
  </si>
  <si>
    <t>Gadget-057X</t>
  </si>
  <si>
    <t>ORD86142</t>
  </si>
  <si>
    <t>JO36 3DD</t>
  </si>
  <si>
    <t>CUST71874</t>
  </si>
  <si>
    <t>Thimble-877P</t>
  </si>
  <si>
    <t>ORD61826</t>
  </si>
  <si>
    <t>AT43 9BS</t>
  </si>
  <si>
    <t>CUST19273</t>
  </si>
  <si>
    <t>Gadget-884E</t>
  </si>
  <si>
    <t>ORD92767</t>
  </si>
  <si>
    <t>RW09 0YR</t>
  </si>
  <si>
    <t>Gadget-289J</t>
  </si>
  <si>
    <t>ORD55872</t>
  </si>
  <si>
    <t>HC33 1TX</t>
  </si>
  <si>
    <t>CUST11246</t>
  </si>
  <si>
    <t>Widget-403F</t>
  </si>
  <si>
    <t>ORD27422</t>
  </si>
  <si>
    <t>RN28 5KW</t>
  </si>
  <si>
    <t>CUST01756</t>
  </si>
  <si>
    <t>Gadget-242J</t>
  </si>
  <si>
    <t>ORD73322</t>
  </si>
  <si>
    <t>HL15 4BA</t>
  </si>
  <si>
    <t>CUST18959</t>
  </si>
  <si>
    <t>ORD30220</t>
  </si>
  <si>
    <t>DG40 2YV</t>
  </si>
  <si>
    <t>CUST25815</t>
  </si>
  <si>
    <t>Widget-464N</t>
  </si>
  <si>
    <t>ORD81111</t>
  </si>
  <si>
    <t>LQ35 1GB</t>
  </si>
  <si>
    <t>CUST20759</t>
  </si>
  <si>
    <t>Gizmo-089Z</t>
  </si>
  <si>
    <t>ORD00861</t>
  </si>
  <si>
    <t>OF35 2JR</t>
  </si>
  <si>
    <t>CUST65898</t>
  </si>
  <si>
    <t>Gadget-164K</t>
  </si>
  <si>
    <t>ORD26040</t>
  </si>
  <si>
    <t>BY56 7YM</t>
  </si>
  <si>
    <t>CUST92678</t>
  </si>
  <si>
    <t>Gizmo-591X</t>
  </si>
  <si>
    <t>ORD78304</t>
  </si>
  <si>
    <t>GE41 4ZT</t>
  </si>
  <si>
    <t>CUST59057</t>
  </si>
  <si>
    <t>Gizmo-236C</t>
  </si>
  <si>
    <t>ORD31209</t>
  </si>
  <si>
    <t>XM30 8SD</t>
  </si>
  <si>
    <t>CUST82630</t>
  </si>
  <si>
    <t>Widget-754F</t>
  </si>
  <si>
    <t>ORD98173</t>
  </si>
  <si>
    <t>UD00 7GK</t>
  </si>
  <si>
    <t>CUST26716</t>
  </si>
  <si>
    <t>Gadget-843G</t>
  </si>
  <si>
    <t>ORD11153</t>
  </si>
  <si>
    <t>WX67 0TU</t>
  </si>
  <si>
    <t>CUST03842</t>
  </si>
  <si>
    <t>Gadget-843N</t>
  </si>
  <si>
    <t>ORD70096</t>
  </si>
  <si>
    <t>RQ85 3MN</t>
  </si>
  <si>
    <t>CUST92465</t>
  </si>
  <si>
    <t>Thimble-205F</t>
  </si>
  <si>
    <t>ORD70462</t>
  </si>
  <si>
    <t>QH20 0QE</t>
  </si>
  <si>
    <t>CUST44960</t>
  </si>
  <si>
    <t>Thimble-803A</t>
  </si>
  <si>
    <t>ORD24826</t>
  </si>
  <si>
    <t>XR59 4YG</t>
  </si>
  <si>
    <t>CUST79506</t>
  </si>
  <si>
    <t>Gadget-643S</t>
  </si>
  <si>
    <t>ORD28534</t>
  </si>
  <si>
    <t>FD92 7AN</t>
  </si>
  <si>
    <t>CUST80920</t>
  </si>
  <si>
    <t>Gadget-134I</t>
  </si>
  <si>
    <t>ORD78310</t>
  </si>
  <si>
    <t>BP10 2FL</t>
  </si>
  <si>
    <t>CUST52947</t>
  </si>
  <si>
    <t>Thimble-424R</t>
  </si>
  <si>
    <t>ORD30487</t>
  </si>
  <si>
    <t>BK69 0JX</t>
  </si>
  <si>
    <t>CUST46979</t>
  </si>
  <si>
    <t>Widget-241T</t>
  </si>
  <si>
    <t>RET70753</t>
  </si>
  <si>
    <t>SH36 6PV</t>
  </si>
  <si>
    <t>CUST13041</t>
  </si>
  <si>
    <t>Gadget-423P</t>
  </si>
  <si>
    <t>YL42 1LV</t>
  </si>
  <si>
    <t>CUST53021</t>
  </si>
  <si>
    <t>Gadget-493J</t>
  </si>
  <si>
    <t>ORD24130</t>
  </si>
  <si>
    <t>IV09 0GJ</t>
  </si>
  <si>
    <t>CUST64301</t>
  </si>
  <si>
    <t>Gadget-492J</t>
  </si>
  <si>
    <t>ORD36798</t>
  </si>
  <si>
    <t>NR60 9NK</t>
  </si>
  <si>
    <t>CUST42262</t>
  </si>
  <si>
    <t>Thimble-774W</t>
  </si>
  <si>
    <t>ORD34857</t>
  </si>
  <si>
    <t>GY39 2ZW</t>
  </si>
  <si>
    <t>CUST80569</t>
  </si>
  <si>
    <t>Thimble-383T</t>
  </si>
  <si>
    <t>ORD22208</t>
  </si>
  <si>
    <t>OV43 1YV</t>
  </si>
  <si>
    <t>CUST70667</t>
  </si>
  <si>
    <t>Gizmo-048L</t>
  </si>
  <si>
    <t>ORD18082</t>
  </si>
  <si>
    <t>ZZ60 5WG</t>
  </si>
  <si>
    <t>CUST98612</t>
  </si>
  <si>
    <t>Gadget-048X</t>
  </si>
  <si>
    <t>RET78073</t>
  </si>
  <si>
    <t>CJ38 9YH</t>
  </si>
  <si>
    <t>CUST64982</t>
  </si>
  <si>
    <t>Gadget-126E</t>
  </si>
  <si>
    <t>RET11117</t>
  </si>
  <si>
    <t>XP84 5RO</t>
  </si>
  <si>
    <t>CUST51639</t>
  </si>
  <si>
    <t>Widget-351Z</t>
  </si>
  <si>
    <t>ORD13611</t>
  </si>
  <si>
    <t>VK83 5RO</t>
  </si>
  <si>
    <t>CUST45506</t>
  </si>
  <si>
    <t>Gadget-614G</t>
  </si>
  <si>
    <t>ORD18085</t>
  </si>
  <si>
    <t>NH42 5HD</t>
  </si>
  <si>
    <t>CUST44323</t>
  </si>
  <si>
    <t>Gadget-479W</t>
  </si>
  <si>
    <t>ORD18145</t>
  </si>
  <si>
    <t>EZ71 7PF</t>
  </si>
  <si>
    <t>CUST05316</t>
  </si>
  <si>
    <t>Widget-435M</t>
  </si>
  <si>
    <t>ORD13715</t>
  </si>
  <si>
    <t>RI09 7XX</t>
  </si>
  <si>
    <t>CUST19173</t>
  </si>
  <si>
    <t>Thimble-321J</t>
  </si>
  <si>
    <t>ORD92314</t>
  </si>
  <si>
    <t>DW40 7DB</t>
  </si>
  <si>
    <t>CUST16042</t>
  </si>
  <si>
    <t>Gizmo-082Q</t>
  </si>
  <si>
    <t>ORD40950</t>
  </si>
  <si>
    <t>WY38 3MB</t>
  </si>
  <si>
    <t>CUST65950</t>
  </si>
  <si>
    <t>Thimble-604K</t>
  </si>
  <si>
    <t>ORD60224</t>
  </si>
  <si>
    <t>ZE20 0AN</t>
  </si>
  <si>
    <t>CUST53005</t>
  </si>
  <si>
    <t>Widget-132Q</t>
  </si>
  <si>
    <t>ORD19916</t>
  </si>
  <si>
    <t>YM28 6ES</t>
  </si>
  <si>
    <t>CUST99830</t>
  </si>
  <si>
    <t>Widget-569O</t>
  </si>
  <si>
    <t>ORD61605</t>
  </si>
  <si>
    <t>UT92 9ZN</t>
  </si>
  <si>
    <t>CUST54854</t>
  </si>
  <si>
    <t>Widget-905V</t>
  </si>
  <si>
    <t>ORD05076</t>
  </si>
  <si>
    <t>TK98 1QJ</t>
  </si>
  <si>
    <t>CUST45734</t>
  </si>
  <si>
    <t>Gizmo-434C</t>
  </si>
  <si>
    <t>ORD55429</t>
  </si>
  <si>
    <t>QX45 3AU</t>
  </si>
  <si>
    <t>CUST38347</t>
  </si>
  <si>
    <t>Gadget-311R</t>
  </si>
  <si>
    <t>ORD01884</t>
  </si>
  <si>
    <t>ED23 5PA</t>
  </si>
  <si>
    <t>CUST85803</t>
  </si>
  <si>
    <t>Thimble-767W</t>
  </si>
  <si>
    <t>ORD03000</t>
  </si>
  <si>
    <t>IG16 9SO</t>
  </si>
  <si>
    <t>CUST91054</t>
  </si>
  <si>
    <t>Thimble-114V</t>
  </si>
  <si>
    <t>ORD14713</t>
  </si>
  <si>
    <t>SA58 4PM</t>
  </si>
  <si>
    <t>CUST04123</t>
  </si>
  <si>
    <t>Gizmo-767W</t>
  </si>
  <si>
    <t>ORD48240</t>
  </si>
  <si>
    <t>KY46 6ZJ</t>
  </si>
  <si>
    <t>CUST69665</t>
  </si>
  <si>
    <t>Widget-427F</t>
  </si>
  <si>
    <t>ORD66752</t>
  </si>
  <si>
    <t>KW57 9ZU</t>
  </si>
  <si>
    <t>CUST94689</t>
  </si>
  <si>
    <t>Widget-543S</t>
  </si>
  <si>
    <t>ORD39310</t>
  </si>
  <si>
    <t>WE85 1XU</t>
  </si>
  <si>
    <t>CUST86412</t>
  </si>
  <si>
    <t>Widget-181S</t>
  </si>
  <si>
    <t>ORD11436</t>
  </si>
  <si>
    <t>TL10 2WW</t>
  </si>
  <si>
    <t>CUST65558</t>
  </si>
  <si>
    <t>Gadget-321I</t>
  </si>
  <si>
    <t>ORD60170</t>
  </si>
  <si>
    <t>JQ50 5WM</t>
  </si>
  <si>
    <t>CUST89537</t>
  </si>
  <si>
    <t>Gizmo-252S</t>
  </si>
  <si>
    <t>ORD75811</t>
  </si>
  <si>
    <t>WH96 1GX</t>
  </si>
  <si>
    <t>CUST03920</t>
  </si>
  <si>
    <t>Thimble-173F</t>
  </si>
  <si>
    <t>ORD35794</t>
  </si>
  <si>
    <t>XP87 4BQ</t>
  </si>
  <si>
    <t>CUST22800</t>
  </si>
  <si>
    <t>Gadget-796G</t>
  </si>
  <si>
    <t>ORD89045</t>
  </si>
  <si>
    <t>GS05 8TI</t>
  </si>
  <si>
    <t>CUST98778</t>
  </si>
  <si>
    <t>Thimble-380W</t>
  </si>
  <si>
    <t>ORD07454</t>
  </si>
  <si>
    <t>MN01 1EB</t>
  </si>
  <si>
    <t>CUST35147</t>
  </si>
  <si>
    <t>Widget-825C</t>
  </si>
  <si>
    <t>ORD38527</t>
  </si>
  <si>
    <t>FM39 4JK</t>
  </si>
  <si>
    <t>CUST21285</t>
  </si>
  <si>
    <t>Thimble-433U</t>
  </si>
  <si>
    <t>ORD47381</t>
  </si>
  <si>
    <t>FA60 6QN</t>
  </si>
  <si>
    <t>CUST97679</t>
  </si>
  <si>
    <t>Gizmo-307O</t>
  </si>
  <si>
    <t>RET37312</t>
  </si>
  <si>
    <t>FW42 1JZ</t>
  </si>
  <si>
    <t>CUST31677</t>
  </si>
  <si>
    <t>Thimble-755B</t>
  </si>
  <si>
    <t>ORD39835</t>
  </si>
  <si>
    <t>UF19 4NG</t>
  </si>
  <si>
    <t>CUST34457</t>
  </si>
  <si>
    <t>Gadget-188C</t>
  </si>
  <si>
    <t>ORD83654</t>
  </si>
  <si>
    <t>JY66 6SO</t>
  </si>
  <si>
    <t>Gadget-592K</t>
  </si>
  <si>
    <t>ORD94705</t>
  </si>
  <si>
    <t>EN65 0OT</t>
  </si>
  <si>
    <t>CUST26739</t>
  </si>
  <si>
    <t>Thimble-277B</t>
  </si>
  <si>
    <t>ORD02827</t>
  </si>
  <si>
    <t>QT02 5ZG</t>
  </si>
  <si>
    <t>CUST48690</t>
  </si>
  <si>
    <t>Thimble-054V</t>
  </si>
  <si>
    <t>ORD19400</t>
  </si>
  <si>
    <t>TL94 6CC</t>
  </si>
  <si>
    <t>CUST28582</t>
  </si>
  <si>
    <t>Gizmo-981N</t>
  </si>
  <si>
    <t>ORD15205</t>
  </si>
  <si>
    <t>BA36 1GL</t>
  </si>
  <si>
    <t>CUST30051</t>
  </si>
  <si>
    <t>Gadget-590M</t>
  </si>
  <si>
    <t>ORD41727</t>
  </si>
  <si>
    <t>XP20 3GP</t>
  </si>
  <si>
    <t>CUST51437</t>
  </si>
  <si>
    <t>Thimble-923K</t>
  </si>
  <si>
    <t>ORD34339</t>
  </si>
  <si>
    <t>OL89 0AE</t>
  </si>
  <si>
    <t>CUST74224</t>
  </si>
  <si>
    <t>Widget-425E</t>
  </si>
  <si>
    <t>ORD81109</t>
  </si>
  <si>
    <t>QA71 4VE</t>
  </si>
  <si>
    <t>CUST86629</t>
  </si>
  <si>
    <t>Thimble-377N</t>
  </si>
  <si>
    <t>ORD02320</t>
  </si>
  <si>
    <t>BF31 0JO</t>
  </si>
  <si>
    <t>CUST72796</t>
  </si>
  <si>
    <t>Thimble-271N</t>
  </si>
  <si>
    <t>ORD24011</t>
  </si>
  <si>
    <t>ZV13 7CG</t>
  </si>
  <si>
    <t>CUST84550</t>
  </si>
  <si>
    <t>Thimble-106L</t>
  </si>
  <si>
    <t>RET29133</t>
  </si>
  <si>
    <t>MA55 0JX</t>
  </si>
  <si>
    <t>CUST40923</t>
  </si>
  <si>
    <t>Gizmo-034D</t>
  </si>
  <si>
    <t>ORD47210</t>
  </si>
  <si>
    <t>KP95 5QP</t>
  </si>
  <si>
    <t>CUST54983</t>
  </si>
  <si>
    <t>Thimble-804I</t>
  </si>
  <si>
    <t>ORD76706</t>
  </si>
  <si>
    <t>VW51 7BY</t>
  </si>
  <si>
    <t>CUST05957</t>
  </si>
  <si>
    <t>Widget-855E</t>
  </si>
  <si>
    <t>ORD67452</t>
  </si>
  <si>
    <t>QM99 9MH</t>
  </si>
  <si>
    <t>CUST57968</t>
  </si>
  <si>
    <t>Thimble-213Q</t>
  </si>
  <si>
    <t>ORD00241</t>
  </si>
  <si>
    <t>DS77 4JD</t>
  </si>
  <si>
    <t>CUST14832</t>
  </si>
  <si>
    <t>Thimble-598A</t>
  </si>
  <si>
    <t>ORD63326</t>
  </si>
  <si>
    <t>KZ60 7PI</t>
  </si>
  <si>
    <t>CUST53513</t>
  </si>
  <si>
    <t>Gizmo-897M</t>
  </si>
  <si>
    <t>ORD84310</t>
  </si>
  <si>
    <t>IA12 7HU</t>
  </si>
  <si>
    <t>CUST73677</t>
  </si>
  <si>
    <t>Widget-050K</t>
  </si>
  <si>
    <t>ORD02969</t>
  </si>
  <si>
    <t>BY37 4MF</t>
  </si>
  <si>
    <t>CUST76286</t>
  </si>
  <si>
    <t>Widget-308K</t>
  </si>
  <si>
    <t>ORD48688</t>
  </si>
  <si>
    <t>KB29 0CI</t>
  </si>
  <si>
    <t>CUST95677</t>
  </si>
  <si>
    <t>Widget-458P</t>
  </si>
  <si>
    <t>ORD61131</t>
  </si>
  <si>
    <t>WW78 0VC</t>
  </si>
  <si>
    <t>CUST82244</t>
  </si>
  <si>
    <t>Thimble-426V</t>
  </si>
  <si>
    <t>ORD87422</t>
  </si>
  <si>
    <t>PP52 7NK</t>
  </si>
  <si>
    <t>CUST16183</t>
  </si>
  <si>
    <t>Widget-298M</t>
  </si>
  <si>
    <t>ORD41915</t>
  </si>
  <si>
    <t>PP02 6ZS</t>
  </si>
  <si>
    <t>CUST18022</t>
  </si>
  <si>
    <t>Widget-451V</t>
  </si>
  <si>
    <t>ORD47268</t>
  </si>
  <si>
    <t>PJ44 2XR</t>
  </si>
  <si>
    <t>CUST47607</t>
  </si>
  <si>
    <t>Gadget-962F</t>
  </si>
  <si>
    <t>ORD28420</t>
  </si>
  <si>
    <t>SK19 0CA</t>
  </si>
  <si>
    <t>CUST67470</t>
  </si>
  <si>
    <t>Gizmo-342D</t>
  </si>
  <si>
    <t>ORD21777</t>
  </si>
  <si>
    <t>BK36 9AD</t>
  </si>
  <si>
    <t>CUST18251</t>
  </si>
  <si>
    <t>Gadget-891Z</t>
  </si>
  <si>
    <t>ORD00210</t>
  </si>
  <si>
    <t>AR22 1VS</t>
  </si>
  <si>
    <t>CUST60324</t>
  </si>
  <si>
    <t>Widget-366Q</t>
  </si>
  <si>
    <t>ORD17300</t>
  </si>
  <si>
    <t>SC27 5CX</t>
  </si>
  <si>
    <t>CUST09691</t>
  </si>
  <si>
    <t>Thimble-914I</t>
  </si>
  <si>
    <t>RET83555</t>
  </si>
  <si>
    <t>ID62 0BW</t>
  </si>
  <si>
    <t>CUST36109</t>
  </si>
  <si>
    <t>Gadget-628B</t>
  </si>
  <si>
    <t>ORD48033</t>
  </si>
  <si>
    <t>DW45 8NO</t>
  </si>
  <si>
    <t>CUST59530</t>
  </si>
  <si>
    <t>Widget-792R</t>
  </si>
  <si>
    <t>ORD70939</t>
  </si>
  <si>
    <t>JY89 5UB</t>
  </si>
  <si>
    <t>CUST03623</t>
  </si>
  <si>
    <t>Thimble-703N</t>
  </si>
  <si>
    <t>ORD21400</t>
  </si>
  <si>
    <t>GY34 9FP</t>
  </si>
  <si>
    <t>CUST69520</t>
  </si>
  <si>
    <t>Gadget-919F</t>
  </si>
  <si>
    <t>RET54046</t>
  </si>
  <si>
    <t>ZJ04 9XH</t>
  </si>
  <si>
    <t>CUST57521</t>
  </si>
  <si>
    <t>Widget-863N</t>
  </si>
  <si>
    <t>ORD32467</t>
  </si>
  <si>
    <t>ME93 7HQ</t>
  </si>
  <si>
    <t>CUST28940</t>
  </si>
  <si>
    <t>Thimble-097R</t>
  </si>
  <si>
    <t>ORD38566</t>
  </si>
  <si>
    <t>PJ28 0XI</t>
  </si>
  <si>
    <t>Thimble-120L</t>
  </si>
  <si>
    <t>ORD92217</t>
  </si>
  <si>
    <t>LV11 5UN</t>
  </si>
  <si>
    <t>CUST70467</t>
  </si>
  <si>
    <t>Gizmo-516G</t>
  </si>
  <si>
    <t>ORD60667</t>
  </si>
  <si>
    <t>KO18 0DV</t>
  </si>
  <si>
    <t>CUST22662</t>
  </si>
  <si>
    <t>Thimble-787C</t>
  </si>
  <si>
    <t>ORD90972</t>
  </si>
  <si>
    <t>TN09 9DG</t>
  </si>
  <si>
    <t>CUST54749</t>
  </si>
  <si>
    <t>Gizmo-977Q</t>
  </si>
  <si>
    <t>ORD54077</t>
  </si>
  <si>
    <t>KB41 1NM</t>
  </si>
  <si>
    <t>CUST20340</t>
  </si>
  <si>
    <t>Gadget-782L</t>
  </si>
  <si>
    <t>ORD17778</t>
  </si>
  <si>
    <t>QQ11 0QP</t>
  </si>
  <si>
    <t>CUST79760</t>
  </si>
  <si>
    <t>Gadget-261C</t>
  </si>
  <si>
    <t>ORD12383</t>
  </si>
  <si>
    <t>YT98 0PC</t>
  </si>
  <si>
    <t>CUST74951</t>
  </si>
  <si>
    <t>Gizmo-417K</t>
  </si>
  <si>
    <t>ORD10502</t>
  </si>
  <si>
    <t>CA16 4UK</t>
  </si>
  <si>
    <t>CUST91141</t>
  </si>
  <si>
    <t>Gizmo-681G</t>
  </si>
  <si>
    <t>ORD75533</t>
  </si>
  <si>
    <t>YX56 3FS</t>
  </si>
  <si>
    <t>CUST00912</t>
  </si>
  <si>
    <t>Thimble-450X</t>
  </si>
  <si>
    <t>ORD94492</t>
  </si>
  <si>
    <t>TC66 8SQ</t>
  </si>
  <si>
    <t>CUST76910</t>
  </si>
  <si>
    <t>Gizmo-359T</t>
  </si>
  <si>
    <t>ORD49633</t>
  </si>
  <si>
    <t>CW66 2XZ</t>
  </si>
  <si>
    <t>CUST04124</t>
  </si>
  <si>
    <t>Widget-728R</t>
  </si>
  <si>
    <t>ORD55302</t>
  </si>
  <si>
    <t>UA75 7OF</t>
  </si>
  <si>
    <t>CUST62250</t>
  </si>
  <si>
    <t>Gizmo-641G</t>
  </si>
  <si>
    <t>ORD59250</t>
  </si>
  <si>
    <t>XK67 5KN</t>
  </si>
  <si>
    <t>Gadget-097F</t>
  </si>
  <si>
    <t>ORD10310</t>
  </si>
  <si>
    <t>UL27 7RA</t>
  </si>
  <si>
    <t>CUST43342</t>
  </si>
  <si>
    <t>Gadget-118Y</t>
  </si>
  <si>
    <t>ORD43100</t>
  </si>
  <si>
    <t>EA89 0KR</t>
  </si>
  <si>
    <t>CUST08856</t>
  </si>
  <si>
    <t>Gadget-021I</t>
  </si>
  <si>
    <t>ORD35433</t>
  </si>
  <si>
    <t>HH06 6XX</t>
  </si>
  <si>
    <t>CUST68595</t>
  </si>
  <si>
    <t>Gadget-118V</t>
  </si>
  <si>
    <t>ORD52019</t>
  </si>
  <si>
    <t>RF84 2TX</t>
  </si>
  <si>
    <t>CUST99522</t>
  </si>
  <si>
    <t>Gadget-361T</t>
  </si>
  <si>
    <t>ORD60284</t>
  </si>
  <si>
    <t>LE39 4FB</t>
  </si>
  <si>
    <t>CUST99946</t>
  </si>
  <si>
    <t>Thimble-225B</t>
  </si>
  <si>
    <t>ORD52111</t>
  </si>
  <si>
    <t>MP44 1YF</t>
  </si>
  <si>
    <t>CUST70803</t>
  </si>
  <si>
    <t>Gadget-447W</t>
  </si>
  <si>
    <t>ORD04673</t>
  </si>
  <si>
    <t>GQ78 0CK</t>
  </si>
  <si>
    <t>CUST79142</t>
  </si>
  <si>
    <t>Widget-026S</t>
  </si>
  <si>
    <t>ORD24098</t>
  </si>
  <si>
    <t>FW04 0FQ</t>
  </si>
  <si>
    <t>CUST82038</t>
  </si>
  <si>
    <t>Thimble-415R</t>
  </si>
  <si>
    <t>ORD67082</t>
  </si>
  <si>
    <t>DT45 3DD</t>
  </si>
  <si>
    <t>CUST16793</t>
  </si>
  <si>
    <t>Gadget-330S</t>
  </si>
  <si>
    <t>ORD27274</t>
  </si>
  <si>
    <t>SR10 0NI</t>
  </si>
  <si>
    <t>CUST69048</t>
  </si>
  <si>
    <t>Thimble-286D</t>
  </si>
  <si>
    <t>ORD55776</t>
  </si>
  <si>
    <t>UG20 6MG</t>
  </si>
  <si>
    <t>CUST45334</t>
  </si>
  <si>
    <t>Gadget-829Z</t>
  </si>
  <si>
    <t>ORD67476</t>
  </si>
  <si>
    <t>MJ94 2HT</t>
  </si>
  <si>
    <t>CUST64067</t>
  </si>
  <si>
    <t>Thimble-108E</t>
  </si>
  <si>
    <t>ORD11174</t>
  </si>
  <si>
    <t>EW61 2UU</t>
  </si>
  <si>
    <t>CUST35500</t>
  </si>
  <si>
    <t>Widget-753P</t>
  </si>
  <si>
    <t>ORD74273</t>
  </si>
  <si>
    <t>NC73 7VO</t>
  </si>
  <si>
    <t>CUST40748</t>
  </si>
  <si>
    <t>Widget-304V</t>
  </si>
  <si>
    <t>ORD41399</t>
  </si>
  <si>
    <t>DC62 9GM</t>
  </si>
  <si>
    <t>CUST96997</t>
  </si>
  <si>
    <t>Widget-775W</t>
  </si>
  <si>
    <t>ORD40051</t>
  </si>
  <si>
    <t>AO19 6KN</t>
  </si>
  <si>
    <t>CUST42294</t>
  </si>
  <si>
    <t>Thimble-309Z</t>
  </si>
  <si>
    <t>ORD14584</t>
  </si>
  <si>
    <t>HD63 9IZ</t>
  </si>
  <si>
    <t>CUST31564</t>
  </si>
  <si>
    <t>Gizmo-069C</t>
  </si>
  <si>
    <t>RET66001</t>
  </si>
  <si>
    <t>DA95 5AB</t>
  </si>
  <si>
    <t>CUST98061</t>
  </si>
  <si>
    <t>Thimble-660F</t>
  </si>
  <si>
    <t>ORD21559</t>
  </si>
  <si>
    <t>XD50 5TF</t>
  </si>
  <si>
    <t>CUST45085</t>
  </si>
  <si>
    <t>Widget-599J</t>
  </si>
  <si>
    <t>ORD97718</t>
  </si>
  <si>
    <t>NR32 0JX</t>
  </si>
  <si>
    <t>CUST37510</t>
  </si>
  <si>
    <t>Gizmo-251X</t>
  </si>
  <si>
    <t>ORD59801</t>
  </si>
  <si>
    <t>PY91 4II</t>
  </si>
  <si>
    <t>CUST25478</t>
  </si>
  <si>
    <t>Gadget-196F</t>
  </si>
  <si>
    <t>ORD24819</t>
  </si>
  <si>
    <t>AZ67 6HP</t>
  </si>
  <si>
    <t>CUST16406</t>
  </si>
  <si>
    <t>Thimble-252L</t>
  </si>
  <si>
    <t>ORD45153</t>
  </si>
  <si>
    <t>UN71 7RJ</t>
  </si>
  <si>
    <t>CUST04210</t>
  </si>
  <si>
    <t>Gizmo-798B</t>
  </si>
  <si>
    <t>ORD76027</t>
  </si>
  <si>
    <t>DS09 8XW</t>
  </si>
  <si>
    <t>CUST58421</t>
  </si>
  <si>
    <t>Widget-927P</t>
  </si>
  <si>
    <t>ORD22502</t>
  </si>
  <si>
    <t>FX01 0VX</t>
  </si>
  <si>
    <t>CUST12520</t>
  </si>
  <si>
    <t>Gadget-400P</t>
  </si>
  <si>
    <t>ORD53247</t>
  </si>
  <si>
    <t>CE42 4ER</t>
  </si>
  <si>
    <t>CUST53532</t>
  </si>
  <si>
    <t>Thimble-622R</t>
  </si>
  <si>
    <t>ORD27081</t>
  </si>
  <si>
    <t>LY81 2ZU</t>
  </si>
  <si>
    <t>CUST12918</t>
  </si>
  <si>
    <t>Thimble-034Z</t>
  </si>
  <si>
    <t>ORD43497</t>
  </si>
  <si>
    <t>YB30 5RL</t>
  </si>
  <si>
    <t>CUST74751</t>
  </si>
  <si>
    <t>Gadget-185A</t>
  </si>
  <si>
    <t>ORD53530</t>
  </si>
  <si>
    <t>RD07 0VS</t>
  </si>
  <si>
    <t>CUST92453</t>
  </si>
  <si>
    <t>Widget-359O</t>
  </si>
  <si>
    <t>RET76764</t>
  </si>
  <si>
    <t>VM98 2OO</t>
  </si>
  <si>
    <t>CUST22227</t>
  </si>
  <si>
    <t>Gizmo-791L</t>
  </si>
  <si>
    <t>ORD51880</t>
  </si>
  <si>
    <t>BX45 2AD</t>
  </si>
  <si>
    <t>CUST29525</t>
  </si>
  <si>
    <t>Widget-208H</t>
  </si>
  <si>
    <t>ORD33007</t>
  </si>
  <si>
    <t>XP69 8WB</t>
  </si>
  <si>
    <t>CUST05896</t>
  </si>
  <si>
    <t>Gadget-302P</t>
  </si>
  <si>
    <t>ORD74821</t>
  </si>
  <si>
    <t>GA64 5IL</t>
  </si>
  <si>
    <t>CUST38331</t>
  </si>
  <si>
    <t>Widget-261T</t>
  </si>
  <si>
    <t>ORD40060</t>
  </si>
  <si>
    <t>SB36 1DC</t>
  </si>
  <si>
    <t>CUST54585</t>
  </si>
  <si>
    <t>Thimble-658Z</t>
  </si>
  <si>
    <t>ORD15280</t>
  </si>
  <si>
    <t>ZH52 7XM</t>
  </si>
  <si>
    <t>CUST32161</t>
  </si>
  <si>
    <t>Gadget-901O</t>
  </si>
  <si>
    <t>ORD46529</t>
  </si>
  <si>
    <t>LE46 0LW</t>
  </si>
  <si>
    <t>CUST83298</t>
  </si>
  <si>
    <t>Gizmo-725F</t>
  </si>
  <si>
    <t>ORD39908</t>
  </si>
  <si>
    <t>XS15 9DV</t>
  </si>
  <si>
    <t>CUST87167</t>
  </si>
  <si>
    <t>Gadget-976X</t>
  </si>
  <si>
    <t>RET43133</t>
  </si>
  <si>
    <t>ZW87 5ZV</t>
  </si>
  <si>
    <t>CUST37986</t>
  </si>
  <si>
    <t>Thimble-274P</t>
  </si>
  <si>
    <t>RET58959</t>
  </si>
  <si>
    <t>IR66 4WC</t>
  </si>
  <si>
    <t>CUST77194</t>
  </si>
  <si>
    <t>Gadget-888U</t>
  </si>
  <si>
    <t>ORD54924</t>
  </si>
  <si>
    <t>SY34 8UV</t>
  </si>
  <si>
    <t>CUST16335</t>
  </si>
  <si>
    <t>Widget-848B</t>
  </si>
  <si>
    <t>ORD31748</t>
  </si>
  <si>
    <t>IA35 6MD</t>
  </si>
  <si>
    <t>CUST39273</t>
  </si>
  <si>
    <t>Gizmo-852A</t>
  </si>
  <si>
    <t>ORD68005</t>
  </si>
  <si>
    <t>AM32 9DQ</t>
  </si>
  <si>
    <t>CUST60818</t>
  </si>
  <si>
    <t>Thimble-958Z</t>
  </si>
  <si>
    <t>ORD80895</t>
  </si>
  <si>
    <t>FM24 0LD</t>
  </si>
  <si>
    <t>CUST83032</t>
  </si>
  <si>
    <t>Widget-530C</t>
  </si>
  <si>
    <t>ORD46516</t>
  </si>
  <si>
    <t>II17 0UN</t>
  </si>
  <si>
    <t>CUST45251</t>
  </si>
  <si>
    <t>Thimble-061J</t>
  </si>
  <si>
    <t>ORD22921</t>
  </si>
  <si>
    <t>FV85 8TJ</t>
  </si>
  <si>
    <t>CUST89586</t>
  </si>
  <si>
    <t>Thimble-154N</t>
  </si>
  <si>
    <t>ORD25531</t>
  </si>
  <si>
    <t>NY78 2EY</t>
  </si>
  <si>
    <t>CUST47335</t>
  </si>
  <si>
    <t>Widget-238Z</t>
  </si>
  <si>
    <t>ORD75243</t>
  </si>
  <si>
    <t>BE09 0CI</t>
  </si>
  <si>
    <t>CUST17582</t>
  </si>
  <si>
    <t>Gizmo-796Z</t>
  </si>
  <si>
    <t>ORD69543</t>
  </si>
  <si>
    <t>WW12 5YA</t>
  </si>
  <si>
    <t>CUST12599</t>
  </si>
  <si>
    <t>Widget-693V</t>
  </si>
  <si>
    <t>ORD36549</t>
  </si>
  <si>
    <t>AL67 7QR</t>
  </si>
  <si>
    <t>CUST73920</t>
  </si>
  <si>
    <t>Gadget-525S</t>
  </si>
  <si>
    <t>ORD52824</t>
  </si>
  <si>
    <t>FL04 5JI</t>
  </si>
  <si>
    <t>CUST43286</t>
  </si>
  <si>
    <t>Widget-511A</t>
  </si>
  <si>
    <t>ORD05808</t>
  </si>
  <si>
    <t>FL42 0OA</t>
  </si>
  <si>
    <t>CUST01388</t>
  </si>
  <si>
    <t>Gizmo-476G</t>
  </si>
  <si>
    <t>ORD12696</t>
  </si>
  <si>
    <t>NL78 4RO</t>
  </si>
  <si>
    <t>CUST10726</t>
  </si>
  <si>
    <t>Gadget-895N</t>
  </si>
  <si>
    <t>ORD70317</t>
  </si>
  <si>
    <t>VL53 0IA</t>
  </si>
  <si>
    <t>CUST75636</t>
  </si>
  <si>
    <t>Widget-188X</t>
  </si>
  <si>
    <t>ORD29746</t>
  </si>
  <si>
    <t>ER36 8OD</t>
  </si>
  <si>
    <t>CUST89031</t>
  </si>
  <si>
    <t>Gadget-458U</t>
  </si>
  <si>
    <t>ORD84138</t>
  </si>
  <si>
    <t>RG12 9BQ</t>
  </si>
  <si>
    <t>CUST95519</t>
  </si>
  <si>
    <t>Gadget-185H</t>
  </si>
  <si>
    <t>ORD29489</t>
  </si>
  <si>
    <t>XG66 1EM</t>
  </si>
  <si>
    <t>CUST23168</t>
  </si>
  <si>
    <t>Gizmo-176N</t>
  </si>
  <si>
    <t>ORD72667</t>
  </si>
  <si>
    <t>XI37 9AZ</t>
  </si>
  <si>
    <t>CUST85614</t>
  </si>
  <si>
    <t>Widget-158X</t>
  </si>
  <si>
    <t>ORD52677</t>
  </si>
  <si>
    <t>UT77 1JU</t>
  </si>
  <si>
    <t>CUST78393</t>
  </si>
  <si>
    <t>Thimble-914B</t>
  </si>
  <si>
    <t>ORD51321</t>
  </si>
  <si>
    <t>QA29 7TL</t>
  </si>
  <si>
    <t>CUST50725</t>
  </si>
  <si>
    <t>Gadget-973L</t>
  </si>
  <si>
    <t>ORD52022</t>
  </si>
  <si>
    <t>XU69 4PA</t>
  </si>
  <si>
    <t>CUST44430</t>
  </si>
  <si>
    <t>Thimble-999X</t>
  </si>
  <si>
    <t>ORD60815</t>
  </si>
  <si>
    <t>NI34 5BR</t>
  </si>
  <si>
    <t>CUST53237</t>
  </si>
  <si>
    <t>Widget-224X</t>
  </si>
  <si>
    <t>ORD19602</t>
  </si>
  <si>
    <t>RZ64 3PH</t>
  </si>
  <si>
    <t>CUST86096</t>
  </si>
  <si>
    <t>Widget-567Y</t>
  </si>
  <si>
    <t>ORD85469</t>
  </si>
  <si>
    <t>BQ78 4HD</t>
  </si>
  <si>
    <t>CUST46039</t>
  </si>
  <si>
    <t>Widget-238S</t>
  </si>
  <si>
    <t>RET73097</t>
  </si>
  <si>
    <t>KY90 0WZ</t>
  </si>
  <si>
    <t>CUST26717</t>
  </si>
  <si>
    <t>Gizmo-916M</t>
  </si>
  <si>
    <t>ORD34606</t>
  </si>
  <si>
    <t>OH48 7JT</t>
  </si>
  <si>
    <t>CUST86625</t>
  </si>
  <si>
    <t>Gizmo-686G</t>
  </si>
  <si>
    <t>ORD93812</t>
  </si>
  <si>
    <t>DC72 1FC</t>
  </si>
  <si>
    <t>CUST31395</t>
  </si>
  <si>
    <t>Gizmo-715S</t>
  </si>
  <si>
    <t>ORD97690</t>
  </si>
  <si>
    <t>IC27 1YF</t>
  </si>
  <si>
    <t>CUST32752</t>
  </si>
  <si>
    <t>Widget-061J</t>
  </si>
  <si>
    <t>ORD30592</t>
  </si>
  <si>
    <t>WV83 1WX</t>
  </si>
  <si>
    <t>Gadget-963N</t>
  </si>
  <si>
    <t>ORD03216</t>
  </si>
  <si>
    <t>RY24 8ZS</t>
  </si>
  <si>
    <t>CUST48368</t>
  </si>
  <si>
    <t>Widget-457Q</t>
  </si>
  <si>
    <t>ORD03018</t>
  </si>
  <si>
    <t>ID53 7JS</t>
  </si>
  <si>
    <t>CUST14751</t>
  </si>
  <si>
    <t>Thimble-229I</t>
  </si>
  <si>
    <t>ORD22312</t>
  </si>
  <si>
    <t>IR80 2AM</t>
  </si>
  <si>
    <t>CUST23623</t>
  </si>
  <si>
    <t>Widget-041N</t>
  </si>
  <si>
    <t>ORD07870</t>
  </si>
  <si>
    <t>ET26 3BR</t>
  </si>
  <si>
    <t>CUST33963</t>
  </si>
  <si>
    <t>Gadget-471I</t>
  </si>
  <si>
    <t>ORD07827</t>
  </si>
  <si>
    <t>JR87 0VB</t>
  </si>
  <si>
    <t>CUST74490</t>
  </si>
  <si>
    <t>Widget-232C</t>
  </si>
  <si>
    <t>ORD85898</t>
  </si>
  <si>
    <t>XM79 7VE</t>
  </si>
  <si>
    <t>CUST37653</t>
  </si>
  <si>
    <t>Gadget-155R</t>
  </si>
  <si>
    <t>ORD92521</t>
  </si>
  <si>
    <t>QY15 1OM</t>
  </si>
  <si>
    <t>Thimble-061Z</t>
  </si>
  <si>
    <t>ORD68779</t>
  </si>
  <si>
    <t>KW99 4CZ</t>
  </si>
  <si>
    <t>CUST16103</t>
  </si>
  <si>
    <t>Gizmo-232V</t>
  </si>
  <si>
    <t>ORD36236</t>
  </si>
  <si>
    <t>AZ38 7UD</t>
  </si>
  <si>
    <t>CUST94388</t>
  </si>
  <si>
    <t>Gadget-542P</t>
  </si>
  <si>
    <t>ORD65482</t>
  </si>
  <si>
    <t>TD17 2SZ</t>
  </si>
  <si>
    <t>CUST61571</t>
  </si>
  <si>
    <t>Gadget-263E</t>
  </si>
  <si>
    <t>ORD46638</t>
  </si>
  <si>
    <t>VA68 3MJ</t>
  </si>
  <si>
    <t>CUST80202</t>
  </si>
  <si>
    <t>Thimble-400B</t>
  </si>
  <si>
    <t>ORD71240</t>
  </si>
  <si>
    <t>CV78 1UP</t>
  </si>
  <si>
    <t>CUST55831</t>
  </si>
  <si>
    <t>Thimble-624G</t>
  </si>
  <si>
    <t>ORD39247</t>
  </si>
  <si>
    <t>GE43 7UT</t>
  </si>
  <si>
    <t>CUST47067</t>
  </si>
  <si>
    <t>Widget-538E</t>
  </si>
  <si>
    <t>ORD05935</t>
  </si>
  <si>
    <t>BL51 2UZ</t>
  </si>
  <si>
    <t>CUST29193</t>
  </si>
  <si>
    <t>Thimble-347H</t>
  </si>
  <si>
    <t>RET87460</t>
  </si>
  <si>
    <t>IK67 8AD</t>
  </si>
  <si>
    <t>CUST69450</t>
  </si>
  <si>
    <t>Widget-520S</t>
  </si>
  <si>
    <t>ORD40699</t>
  </si>
  <si>
    <t>SJ40 2GF</t>
  </si>
  <si>
    <t>CUST40175</t>
  </si>
  <si>
    <t>Thimble-362E</t>
  </si>
  <si>
    <t>ORD95058</t>
  </si>
  <si>
    <t>UY71 3HD</t>
  </si>
  <si>
    <t>CUST23548</t>
  </si>
  <si>
    <t>Gadget-348C</t>
  </si>
  <si>
    <t>ORD86663</t>
  </si>
  <si>
    <t>VJ10 5KF</t>
  </si>
  <si>
    <t>CUST50665</t>
  </si>
  <si>
    <t>Thimble-966W</t>
  </si>
  <si>
    <t>ORD43587</t>
  </si>
  <si>
    <t>EN55 0FQ</t>
  </si>
  <si>
    <t>CUST57085</t>
  </si>
  <si>
    <t>Thimble-050N</t>
  </si>
  <si>
    <t>RET75604</t>
  </si>
  <si>
    <t>KZ15 3JH</t>
  </si>
  <si>
    <t>CUST60978</t>
  </si>
  <si>
    <t>Thimble-633S</t>
  </si>
  <si>
    <t>ORD28984</t>
  </si>
  <si>
    <t>YM49 4LV</t>
  </si>
  <si>
    <t>CUST77539</t>
  </si>
  <si>
    <t>Gizmo-774Y</t>
  </si>
  <si>
    <t>ORD96370</t>
  </si>
  <si>
    <t>WL17 1YH</t>
  </si>
  <si>
    <t>CUST09494</t>
  </si>
  <si>
    <t>Thimble-573L</t>
  </si>
  <si>
    <t>RET22170</t>
  </si>
  <si>
    <t>LW75 8QR</t>
  </si>
  <si>
    <t>CUST04530</t>
  </si>
  <si>
    <t>Gizmo-801V</t>
  </si>
  <si>
    <t>ORD89422</t>
  </si>
  <si>
    <t>CP16 5KH</t>
  </si>
  <si>
    <t>CUST39991</t>
  </si>
  <si>
    <t>Gizmo-829N</t>
  </si>
  <si>
    <t>ORD42045</t>
  </si>
  <si>
    <t>PO81 8VW</t>
  </si>
  <si>
    <t>CUST65609</t>
  </si>
  <si>
    <t>Gizmo-982H</t>
  </si>
  <si>
    <t>ORD96480</t>
  </si>
  <si>
    <t>RI85 2YR</t>
  </si>
  <si>
    <t>CUST71774</t>
  </si>
  <si>
    <t>Gizmo-879H</t>
  </si>
  <si>
    <t>ORD36626</t>
  </si>
  <si>
    <t>GN46 3ZG</t>
  </si>
  <si>
    <t>CUST13725</t>
  </si>
  <si>
    <t>Thimble-405X</t>
  </si>
  <si>
    <t>ORD84146</t>
  </si>
  <si>
    <t>RG21 7HH</t>
  </si>
  <si>
    <t>CUST42743</t>
  </si>
  <si>
    <t>Thimble-228D</t>
  </si>
  <si>
    <t>ORD94536</t>
  </si>
  <si>
    <t>KS26 3VC</t>
  </si>
  <si>
    <t>CUST73976</t>
  </si>
  <si>
    <t>Gadget-963J</t>
  </si>
  <si>
    <t>ORD82012</t>
  </si>
  <si>
    <t>KS21 3YO</t>
  </si>
  <si>
    <t>CUST50975</t>
  </si>
  <si>
    <t>Widget-797O</t>
  </si>
  <si>
    <t>RET72256</t>
  </si>
  <si>
    <t>KE06 3PR</t>
  </si>
  <si>
    <t>CUST53397</t>
  </si>
  <si>
    <t>Thimble-576D</t>
  </si>
  <si>
    <t>ORD40088</t>
  </si>
  <si>
    <t>ER55 8KA</t>
  </si>
  <si>
    <t>CUST11347</t>
  </si>
  <si>
    <t>Gizmo-662Q</t>
  </si>
  <si>
    <t>ORD12274</t>
  </si>
  <si>
    <t>LL31 8EM</t>
  </si>
  <si>
    <t>CUST99544</t>
  </si>
  <si>
    <t>Gizmo-624P</t>
  </si>
  <si>
    <t>BX46 4NY</t>
  </si>
  <si>
    <t>CUST83107</t>
  </si>
  <si>
    <t>Widget-251L</t>
  </si>
  <si>
    <t>ORD68399</t>
  </si>
  <si>
    <t>KL98 4XH</t>
  </si>
  <si>
    <t>CUST22659</t>
  </si>
  <si>
    <t>Widget-640S</t>
  </si>
  <si>
    <t>ORD44549</t>
  </si>
  <si>
    <t>OP12 8DO</t>
  </si>
  <si>
    <t>CUST88939</t>
  </si>
  <si>
    <t>Widget-228W</t>
  </si>
  <si>
    <t>ORD27655</t>
  </si>
  <si>
    <t>TV79 5YR</t>
  </si>
  <si>
    <t>CUST13941</t>
  </si>
  <si>
    <t>Gadget-045I</t>
  </si>
  <si>
    <t>ORD41218</t>
  </si>
  <si>
    <t>JB20 8RM</t>
  </si>
  <si>
    <t>CUST52649</t>
  </si>
  <si>
    <t>ORD79086</t>
  </si>
  <si>
    <t>MP31 8EU</t>
  </si>
  <si>
    <t>CUST84331</t>
  </si>
  <si>
    <t>Gizmo-502B</t>
  </si>
  <si>
    <t>ORD40212</t>
  </si>
  <si>
    <t>EU85 6MM</t>
  </si>
  <si>
    <t>CUST72601</t>
  </si>
  <si>
    <t>Thimble-462W</t>
  </si>
  <si>
    <t>ORD58231</t>
  </si>
  <si>
    <t>JD87 0AD</t>
  </si>
  <si>
    <t>CUST34138</t>
  </si>
  <si>
    <t>Gadget-743X</t>
  </si>
  <si>
    <t>ORD97804</t>
  </si>
  <si>
    <t>OT93 0TD</t>
  </si>
  <si>
    <t>CUST60803</t>
  </si>
  <si>
    <t>Gadget-900U</t>
  </si>
  <si>
    <t>ORD61140</t>
  </si>
  <si>
    <t>PX84 6AN</t>
  </si>
  <si>
    <t>CUST78182</t>
  </si>
  <si>
    <t>ORD99297</t>
  </si>
  <si>
    <t>OC54 2VF</t>
  </si>
  <si>
    <t>CUST08628</t>
  </si>
  <si>
    <t>Gizmo-162C</t>
  </si>
  <si>
    <t>ORD72037</t>
  </si>
  <si>
    <t>LJ24 3FA</t>
  </si>
  <si>
    <t>CUST80163</t>
  </si>
  <si>
    <t>Gizmo-107K</t>
  </si>
  <si>
    <t>ORD15073</t>
  </si>
  <si>
    <t>JN02 9KO</t>
  </si>
  <si>
    <t>CUST96709</t>
  </si>
  <si>
    <t>Gizmo-675D</t>
  </si>
  <si>
    <t>ORD42837</t>
  </si>
  <si>
    <t>PW22 6FK</t>
  </si>
  <si>
    <t>CUST32763</t>
  </si>
  <si>
    <t>Thimble-719E</t>
  </si>
  <si>
    <t>ORD17442</t>
  </si>
  <si>
    <t>VF04 3ZI</t>
  </si>
  <si>
    <t>CUST51076</t>
  </si>
  <si>
    <t>Thimble-881Z</t>
  </si>
  <si>
    <t>ORD58904</t>
  </si>
  <si>
    <t>NQ05 5NK</t>
  </si>
  <si>
    <t>CUST79632</t>
  </si>
  <si>
    <t>Widget-329Z</t>
  </si>
  <si>
    <t>ORD57147</t>
  </si>
  <si>
    <t>NX22 9FO</t>
  </si>
  <si>
    <t>CUST23462</t>
  </si>
  <si>
    <t>Widget-647K</t>
  </si>
  <si>
    <t>ORD36006</t>
  </si>
  <si>
    <t>NX72 1JP</t>
  </si>
  <si>
    <t>CUST63063</t>
  </si>
  <si>
    <t>Thimble-467F</t>
  </si>
  <si>
    <t>ORD48703</t>
  </si>
  <si>
    <t>MO37 9TP</t>
  </si>
  <si>
    <t>CUST45322</t>
  </si>
  <si>
    <t>Gizmo-505X</t>
  </si>
  <si>
    <t>ORD57153</t>
  </si>
  <si>
    <t>UD10 1NR</t>
  </si>
  <si>
    <t>CUST73175</t>
  </si>
  <si>
    <t>Gadget-088M</t>
  </si>
  <si>
    <t>ORD87426</t>
  </si>
  <si>
    <t>CU44 8NP</t>
  </si>
  <si>
    <t>CUST20743</t>
  </si>
  <si>
    <t>Thimble-973E</t>
  </si>
  <si>
    <t>ORD35835</t>
  </si>
  <si>
    <t>GU44 9IS</t>
  </si>
  <si>
    <t>CUST18655</t>
  </si>
  <si>
    <t>Widget-664E</t>
  </si>
  <si>
    <t>ORD05940</t>
  </si>
  <si>
    <t>VY85 0WI</t>
  </si>
  <si>
    <t>CUST91761</t>
  </si>
  <si>
    <t>Widget-891W</t>
  </si>
  <si>
    <t>ORD82003</t>
  </si>
  <si>
    <t>MQ62 2SM</t>
  </si>
  <si>
    <t>Thimble-175N</t>
  </si>
  <si>
    <t>ORD99404</t>
  </si>
  <si>
    <t>RF57 0HC</t>
  </si>
  <si>
    <t>CUST36512</t>
  </si>
  <si>
    <t>ORD16739</t>
  </si>
  <si>
    <t>ML10 7DZ</t>
  </si>
  <si>
    <t>CUST29476</t>
  </si>
  <si>
    <t>Thimble-050G</t>
  </si>
  <si>
    <t>ORD92153</t>
  </si>
  <si>
    <t>LG33 0IY</t>
  </si>
  <si>
    <t>CUST83875</t>
  </si>
  <si>
    <t>Gizmo-011E</t>
  </si>
  <si>
    <t>ORD67144</t>
  </si>
  <si>
    <t>EL80 3AA</t>
  </si>
  <si>
    <t>CUST15312</t>
  </si>
  <si>
    <t>Gizmo-986I</t>
  </si>
  <si>
    <t>ORD98088</t>
  </si>
  <si>
    <t>IF85 7TV</t>
  </si>
  <si>
    <t>CUST18905</t>
  </si>
  <si>
    <t>Gadget-305U</t>
  </si>
  <si>
    <t>ORD87630</t>
  </si>
  <si>
    <t>UR89 9MR</t>
  </si>
  <si>
    <t>CUST68972</t>
  </si>
  <si>
    <t>Gadget-746L</t>
  </si>
  <si>
    <t>ORD06181</t>
  </si>
  <si>
    <t>FA86 8FN</t>
  </si>
  <si>
    <t>CUST96609</t>
  </si>
  <si>
    <t>Thimble-418T</t>
  </si>
  <si>
    <t>ORD22890</t>
  </si>
  <si>
    <t>GY27 1XA</t>
  </si>
  <si>
    <t>CUST01995</t>
  </si>
  <si>
    <t>Gizmo-094L</t>
  </si>
  <si>
    <t>ORD80748</t>
  </si>
  <si>
    <t>QG82 8EE</t>
  </si>
  <si>
    <t>CUST45724</t>
  </si>
  <si>
    <t>Widget-435P</t>
  </si>
  <si>
    <t>ORD70519</t>
  </si>
  <si>
    <t>RS44 8GS</t>
  </si>
  <si>
    <t>CUST36671</t>
  </si>
  <si>
    <t>Widget-618K</t>
  </si>
  <si>
    <t>ORD33475</t>
  </si>
  <si>
    <t>PB43 4OY</t>
  </si>
  <si>
    <t>CUST21108</t>
  </si>
  <si>
    <t>Widget-549S</t>
  </si>
  <si>
    <t>ORD26961</t>
  </si>
  <si>
    <t>ZR38 5NW</t>
  </si>
  <si>
    <t>CUST13710</t>
  </si>
  <si>
    <t>Gadget-009E</t>
  </si>
  <si>
    <t>ORD11381</t>
  </si>
  <si>
    <t>AQ58 8EY</t>
  </si>
  <si>
    <t>CUST15496</t>
  </si>
  <si>
    <t>Gizmo-966H</t>
  </si>
  <si>
    <t>ORD84795</t>
  </si>
  <si>
    <t>CM62 8VN</t>
  </si>
  <si>
    <t>CUST84966</t>
  </si>
  <si>
    <t>Gadget-598F</t>
  </si>
  <si>
    <t>ORD04124</t>
  </si>
  <si>
    <t>EO45 3KY</t>
  </si>
  <si>
    <t>CUST43407</t>
  </si>
  <si>
    <t>Gizmo-643V</t>
  </si>
  <si>
    <t>ORD49796</t>
  </si>
  <si>
    <t>PU98 2VC</t>
  </si>
  <si>
    <t>CUST09158</t>
  </si>
  <si>
    <t>Gadget-279M</t>
  </si>
  <si>
    <t>RET74251</t>
  </si>
  <si>
    <t>PJ96 9WL</t>
  </si>
  <si>
    <t>CUST28047</t>
  </si>
  <si>
    <t>Widget-874O</t>
  </si>
  <si>
    <t>ORD23780</t>
  </si>
  <si>
    <t>LY14 8UP</t>
  </si>
  <si>
    <t>CUST10899</t>
  </si>
  <si>
    <t>Thimble-279H</t>
  </si>
  <si>
    <t>RET16024</t>
  </si>
  <si>
    <t>HE21 6LW</t>
  </si>
  <si>
    <t>CUST39903</t>
  </si>
  <si>
    <t>Thimble-242Z</t>
  </si>
  <si>
    <t>ORD98115</t>
  </si>
  <si>
    <t>LY43 3CL</t>
  </si>
  <si>
    <t>CUST90261</t>
  </si>
  <si>
    <t>Widget-168Q</t>
  </si>
  <si>
    <t>ORD22826</t>
  </si>
  <si>
    <t>GU30 6CJ</t>
  </si>
  <si>
    <t>CUST26235</t>
  </si>
  <si>
    <t>Gizmo-631L</t>
  </si>
  <si>
    <t>ORD82375</t>
  </si>
  <si>
    <t>HW50 7OI</t>
  </si>
  <si>
    <t>CUST68088</t>
  </si>
  <si>
    <t>Gadget-823F</t>
  </si>
  <si>
    <t>ORD23647</t>
  </si>
  <si>
    <t>SU69 7TL</t>
  </si>
  <si>
    <t>CUST72279</t>
  </si>
  <si>
    <t>Thimble-355P</t>
  </si>
  <si>
    <t>ORD12845</t>
  </si>
  <si>
    <t>UG29 1IW</t>
  </si>
  <si>
    <t>CUST36532</t>
  </si>
  <si>
    <t>Thimble-546M</t>
  </si>
  <si>
    <t>ORD51004</t>
  </si>
  <si>
    <t>IO73 9HN</t>
  </si>
  <si>
    <t>CUST68212</t>
  </si>
  <si>
    <t>Gizmo-339X</t>
  </si>
  <si>
    <t>ORD03808</t>
  </si>
  <si>
    <t>EB29 1WC</t>
  </si>
  <si>
    <t>CUST81622</t>
  </si>
  <si>
    <t>Gizmo-804Z</t>
  </si>
  <si>
    <t>ORD26608</t>
  </si>
  <si>
    <t>UM06 1AS</t>
  </si>
  <si>
    <t>CUST74453</t>
  </si>
  <si>
    <t>Widget-512L</t>
  </si>
  <si>
    <t>ORD70952</t>
  </si>
  <si>
    <t>MD11 8PC</t>
  </si>
  <si>
    <t>CUST09061</t>
  </si>
  <si>
    <t>Gadget-760M</t>
  </si>
  <si>
    <t>CP88 0LH</t>
  </si>
  <si>
    <t>CUST92936</t>
  </si>
  <si>
    <t>Widget-462D</t>
  </si>
  <si>
    <t>ORD33055</t>
  </si>
  <si>
    <t>OU00 2QK</t>
  </si>
  <si>
    <t>CUST80850</t>
  </si>
  <si>
    <t>Gadget-009N</t>
  </si>
  <si>
    <t>ORD87546</t>
  </si>
  <si>
    <t>PO80 3QG</t>
  </si>
  <si>
    <t>CUST85095</t>
  </si>
  <si>
    <t>Gizmo-378O</t>
  </si>
  <si>
    <t>ORD03253</t>
  </si>
  <si>
    <t>PF10 8GO</t>
  </si>
  <si>
    <t>CUST69539</t>
  </si>
  <si>
    <t>Widget-287W</t>
  </si>
  <si>
    <t>ORD96446</t>
  </si>
  <si>
    <t>UO08 2QF</t>
  </si>
  <si>
    <t>CUST28498</t>
  </si>
  <si>
    <t>Gadget-158I</t>
  </si>
  <si>
    <t>ORD81280</t>
  </si>
  <si>
    <t>QO66 2LE</t>
  </si>
  <si>
    <t>CUST97887</t>
  </si>
  <si>
    <t>Gadget-274G</t>
  </si>
  <si>
    <t>ORD13142</t>
  </si>
  <si>
    <t>WE95 2IF</t>
  </si>
  <si>
    <t>CUST54470</t>
  </si>
  <si>
    <t>Gadget-439O</t>
  </si>
  <si>
    <t>ORD88012</t>
  </si>
  <si>
    <t>AX98 0XD</t>
  </si>
  <si>
    <t>CUST17795</t>
  </si>
  <si>
    <t>Thimble-024Z</t>
  </si>
  <si>
    <t>RET11877</t>
  </si>
  <si>
    <t>KQ66 6QP</t>
  </si>
  <si>
    <t>CUST53813</t>
  </si>
  <si>
    <t>Gizmo-043M</t>
  </si>
  <si>
    <t>ORD27417</t>
  </si>
  <si>
    <t>SA55 8YA</t>
  </si>
  <si>
    <t>CUST90235</t>
  </si>
  <si>
    <t>Gadget-114L</t>
  </si>
  <si>
    <t>ORD24509</t>
  </si>
  <si>
    <t>UQ58 3OV</t>
  </si>
  <si>
    <t>CUST73452</t>
  </si>
  <si>
    <t>Widget-209O</t>
  </si>
  <si>
    <t>ORD53416</t>
  </si>
  <si>
    <t>CN73 7YG</t>
  </si>
  <si>
    <t>CUST45677</t>
  </si>
  <si>
    <t>Gadget-597N</t>
  </si>
  <si>
    <t>RET30991</t>
  </si>
  <si>
    <t>XH92 7FH</t>
  </si>
  <si>
    <t>CUST34953</t>
  </si>
  <si>
    <t>Gizmo-302F</t>
  </si>
  <si>
    <t>ORD68171</t>
  </si>
  <si>
    <t>WS22 5AN</t>
  </si>
  <si>
    <t>CUST45233</t>
  </si>
  <si>
    <t>Gadget-274W</t>
  </si>
  <si>
    <t>ORD76311</t>
  </si>
  <si>
    <t>DF93 6BB</t>
  </si>
  <si>
    <t>CUST66561</t>
  </si>
  <si>
    <t>Gizmo-651Q</t>
  </si>
  <si>
    <t>ORD47718</t>
  </si>
  <si>
    <t>SW79 4NV</t>
  </si>
  <si>
    <t>CUST72497</t>
  </si>
  <si>
    <t>Gizmo-734K</t>
  </si>
  <si>
    <t>ORD03394</t>
  </si>
  <si>
    <t>HH11 8IB</t>
  </si>
  <si>
    <t>CUST07056</t>
  </si>
  <si>
    <t>Widget-236L</t>
  </si>
  <si>
    <t>ORD54088</t>
  </si>
  <si>
    <t>BN34 2GT</t>
  </si>
  <si>
    <t>CUST01081</t>
  </si>
  <si>
    <t>Gizmo-268U</t>
  </si>
  <si>
    <t>ORD14377</t>
  </si>
  <si>
    <t>MD21 7LI</t>
  </si>
  <si>
    <t>CUST82536</t>
  </si>
  <si>
    <t>Thimble-401Q</t>
  </si>
  <si>
    <t>ORD51291</t>
  </si>
  <si>
    <t>CS45 7DT</t>
  </si>
  <si>
    <t>CUST07044</t>
  </si>
  <si>
    <t>Widget-015M</t>
  </si>
  <si>
    <t>ORD25621</t>
  </si>
  <si>
    <t>HS82 6HI</t>
  </si>
  <si>
    <t>CUST20364</t>
  </si>
  <si>
    <t>Thimble-242V</t>
  </si>
  <si>
    <t>ORD20541</t>
  </si>
  <si>
    <t>NH12 8RB</t>
  </si>
  <si>
    <t>CUST73527</t>
  </si>
  <si>
    <t>Thimble-862R</t>
  </si>
  <si>
    <t>ORD87857</t>
  </si>
  <si>
    <t>BW53 4HZ</t>
  </si>
  <si>
    <t>CUST05131</t>
  </si>
  <si>
    <t>Gadget-381L</t>
  </si>
  <si>
    <t>ORD42897</t>
  </si>
  <si>
    <t>LA71 4KW</t>
  </si>
  <si>
    <t>CUST46434</t>
  </si>
  <si>
    <t>Widget-550O</t>
  </si>
  <si>
    <t>ORD20318</t>
  </si>
  <si>
    <t>KE99 8JL</t>
  </si>
  <si>
    <t>CUST94491</t>
  </si>
  <si>
    <t>Gadget-424C</t>
  </si>
  <si>
    <t>ORD48517</t>
  </si>
  <si>
    <t>KF89 8AF</t>
  </si>
  <si>
    <t>CUST52401</t>
  </si>
  <si>
    <t>Gadget-139X</t>
  </si>
  <si>
    <t>ORD52182</t>
  </si>
  <si>
    <t>BD35 9LI</t>
  </si>
  <si>
    <t>CUST54674</t>
  </si>
  <si>
    <t>Gizmo-718L</t>
  </si>
  <si>
    <t>ORD72903</t>
  </si>
  <si>
    <t>NH36 3GM</t>
  </si>
  <si>
    <t>CUST29707</t>
  </si>
  <si>
    <t>Gizmo-747M</t>
  </si>
  <si>
    <t>ORD12758</t>
  </si>
  <si>
    <t>FG13 5AF</t>
  </si>
  <si>
    <t>CUST23320</t>
  </si>
  <si>
    <t>Thimble-613U</t>
  </si>
  <si>
    <t>ORD19962</t>
  </si>
  <si>
    <t>SH58 5DJ</t>
  </si>
  <si>
    <t>CUST68728</t>
  </si>
  <si>
    <t>Gadget-885T</t>
  </si>
  <si>
    <t>ORD81132</t>
  </si>
  <si>
    <t>IX11 9QB</t>
  </si>
  <si>
    <t>CUST02362</t>
  </si>
  <si>
    <t>Gadget-359U</t>
  </si>
  <si>
    <t>ORD52750</t>
  </si>
  <si>
    <t>CJ13 8NK</t>
  </si>
  <si>
    <t>CUST49011</t>
  </si>
  <si>
    <t>Widget-220C</t>
  </si>
  <si>
    <t>ORD17923</t>
  </si>
  <si>
    <t>EI70 9VG</t>
  </si>
  <si>
    <t>CUST93204</t>
  </si>
  <si>
    <t>Gizmo-919M</t>
  </si>
  <si>
    <t>ORD32486</t>
  </si>
  <si>
    <t>YW52 6QP</t>
  </si>
  <si>
    <t>CUST09453</t>
  </si>
  <si>
    <t>Gizmo-485U</t>
  </si>
  <si>
    <t>RET38023</t>
  </si>
  <si>
    <t>KZ35 5DE</t>
  </si>
  <si>
    <t>CUST82790</t>
  </si>
  <si>
    <t>Gadget-387Q</t>
  </si>
  <si>
    <t>ORD54067</t>
  </si>
  <si>
    <t>QT00 6RF</t>
  </si>
  <si>
    <t>CUST93664</t>
  </si>
  <si>
    <t>Gizmo-420B</t>
  </si>
  <si>
    <t>ORD56104</t>
  </si>
  <si>
    <t>OV31 0LQ</t>
  </si>
  <si>
    <t>CUST06504</t>
  </si>
  <si>
    <t>Gizmo-019M</t>
  </si>
  <si>
    <t>ORD35186</t>
  </si>
  <si>
    <t>RE58 5OX</t>
  </si>
  <si>
    <t>CUST56297</t>
  </si>
  <si>
    <t>Thimble-036S</t>
  </si>
  <si>
    <t>ORD58940</t>
  </si>
  <si>
    <t>JD45 0OZ</t>
  </si>
  <si>
    <t>CUST96963</t>
  </si>
  <si>
    <t>Gadget-665J</t>
  </si>
  <si>
    <t>ORD94988</t>
  </si>
  <si>
    <t>QX23 9XP</t>
  </si>
  <si>
    <t>CUST29024</t>
  </si>
  <si>
    <t>Gizmo-859S</t>
  </si>
  <si>
    <t>ORD78387</t>
  </si>
  <si>
    <t>RU16 0TZ</t>
  </si>
  <si>
    <t>CUST71576</t>
  </si>
  <si>
    <t>Thimble-368T</t>
  </si>
  <si>
    <t>ORD47056</t>
  </si>
  <si>
    <t>IC78 6YU</t>
  </si>
  <si>
    <t>CUST18504</t>
  </si>
  <si>
    <t>Gadget-895M</t>
  </si>
  <si>
    <t>ORD54405</t>
  </si>
  <si>
    <t>FX08 7OW</t>
  </si>
  <si>
    <t>CUST87728</t>
  </si>
  <si>
    <t>Widget-323P</t>
  </si>
  <si>
    <t>ORD00635</t>
  </si>
  <si>
    <t>HP27 4FH</t>
  </si>
  <si>
    <t>CUST85343</t>
  </si>
  <si>
    <t>Widget-822C</t>
  </si>
  <si>
    <t>ORD14505</t>
  </si>
  <si>
    <t>GY74 7PD</t>
  </si>
  <si>
    <t>CUST77242</t>
  </si>
  <si>
    <t>Gizmo-753Q</t>
  </si>
  <si>
    <t>ORD50661</t>
  </si>
  <si>
    <t>KG34 4HT</t>
  </si>
  <si>
    <t>CUST82184</t>
  </si>
  <si>
    <t>Thimble-985J</t>
  </si>
  <si>
    <t>ORD91293</t>
  </si>
  <si>
    <t>KP32 7UE</t>
  </si>
  <si>
    <t>CUST29147</t>
  </si>
  <si>
    <t>Gadget-782Y</t>
  </si>
  <si>
    <t>ORD28458</t>
  </si>
  <si>
    <t>ND98 2KV</t>
  </si>
  <si>
    <t>CUST41069</t>
  </si>
  <si>
    <t>Thimble-626J</t>
  </si>
  <si>
    <t>ORD75765</t>
  </si>
  <si>
    <t>BC48 0LV</t>
  </si>
  <si>
    <t>CUST59382</t>
  </si>
  <si>
    <t>Gizmo-168K</t>
  </si>
  <si>
    <t>ORD89964</t>
  </si>
  <si>
    <t>ST76 4PN</t>
  </si>
  <si>
    <t>CUST31488</t>
  </si>
  <si>
    <t>Gadget-194I</t>
  </si>
  <si>
    <t>ORD05255</t>
  </si>
  <si>
    <t>ZP11 6WO</t>
  </si>
  <si>
    <t>CUST69205</t>
  </si>
  <si>
    <t>Gizmo-749D</t>
  </si>
  <si>
    <t>ORD18413</t>
  </si>
  <si>
    <t>CX09 9SX</t>
  </si>
  <si>
    <t>CUST12069</t>
  </si>
  <si>
    <t>Widget-648W</t>
  </si>
  <si>
    <t>ORD57192</t>
  </si>
  <si>
    <t>AE64 7AC</t>
  </si>
  <si>
    <t>CUST96339</t>
  </si>
  <si>
    <t>Thimble-305C</t>
  </si>
  <si>
    <t>ORD72618</t>
  </si>
  <si>
    <t>UD48 3DD</t>
  </si>
  <si>
    <t>CUST11230</t>
  </si>
  <si>
    <t>Gadget-010C</t>
  </si>
  <si>
    <t>ORD25755</t>
  </si>
  <si>
    <t>YH47 4CO</t>
  </si>
  <si>
    <t>CUST51048</t>
  </si>
  <si>
    <t>Widget-263I</t>
  </si>
  <si>
    <t>ORD09883</t>
  </si>
  <si>
    <t>WO13 5QT</t>
  </si>
  <si>
    <t>CUST70872</t>
  </si>
  <si>
    <t>Gadget-620K</t>
  </si>
  <si>
    <t>ORD65976</t>
  </si>
  <si>
    <t>NL92 0KL</t>
  </si>
  <si>
    <t>CUST43269</t>
  </si>
  <si>
    <t>Gizmo-179A</t>
  </si>
  <si>
    <t>ORD03976</t>
  </si>
  <si>
    <t>NN18 3XN</t>
  </si>
  <si>
    <t>CUST12810</t>
  </si>
  <si>
    <t>Widget-460Q</t>
  </si>
  <si>
    <t>ORD45026</t>
  </si>
  <si>
    <t>IV86 3BS</t>
  </si>
  <si>
    <t>CUST11474</t>
  </si>
  <si>
    <t>Gadget-771I</t>
  </si>
  <si>
    <t>ORD60181</t>
  </si>
  <si>
    <t>GT37 4VH</t>
  </si>
  <si>
    <t>CUST73983</t>
  </si>
  <si>
    <t>Gizmo-808H</t>
  </si>
  <si>
    <t>ORD11519</t>
  </si>
  <si>
    <t>AP47 2BD</t>
  </si>
  <si>
    <t>CUST23506</t>
  </si>
  <si>
    <t>Gizmo-794B</t>
  </si>
  <si>
    <t>ORD37988</t>
  </si>
  <si>
    <t>PQ09 2OU</t>
  </si>
  <si>
    <t>CUST55885</t>
  </si>
  <si>
    <t>Thimble-759L</t>
  </si>
  <si>
    <t>ORD17138</t>
  </si>
  <si>
    <t>QZ54 0OJ</t>
  </si>
  <si>
    <t>CUST84749</t>
  </si>
  <si>
    <t>Widget-099Y</t>
  </si>
  <si>
    <t>ORD62669</t>
  </si>
  <si>
    <t>QJ16 3JA</t>
  </si>
  <si>
    <t>CUST60140</t>
  </si>
  <si>
    <t>Gizmo-537Q</t>
  </si>
  <si>
    <t>ORD34856</t>
  </si>
  <si>
    <t>LP52 5XD</t>
  </si>
  <si>
    <t>CUST61208</t>
  </si>
  <si>
    <t>Thimble-941S</t>
  </si>
  <si>
    <t>ORD11314</t>
  </si>
  <si>
    <t>AI87 7RP</t>
  </si>
  <si>
    <t>CUST89216</t>
  </si>
  <si>
    <t>Thimble-702D</t>
  </si>
  <si>
    <t>ORD34981</t>
  </si>
  <si>
    <t>RG43 5AY</t>
  </si>
  <si>
    <t>CUST55934</t>
  </si>
  <si>
    <t>Gizmo-855X</t>
  </si>
  <si>
    <t>ORD07230</t>
  </si>
  <si>
    <t>TY28 4GE</t>
  </si>
  <si>
    <t>CUST72323</t>
  </si>
  <si>
    <t>Thimble-349P</t>
  </si>
  <si>
    <t>ORD43789</t>
  </si>
  <si>
    <t>FN03 7WT</t>
  </si>
  <si>
    <t>CUST48479</t>
  </si>
  <si>
    <t>Gadget-294Z</t>
  </si>
  <si>
    <t>ORD27657</t>
  </si>
  <si>
    <t>VK63 1KV</t>
  </si>
  <si>
    <t>CUST14888</t>
  </si>
  <si>
    <t>Gizmo-244N</t>
  </si>
  <si>
    <t>ORD73727</t>
  </si>
  <si>
    <t>HW96 8SO</t>
  </si>
  <si>
    <t>CUST37194</t>
  </si>
  <si>
    <t>Gadget-219K</t>
  </si>
  <si>
    <t>ORD62646</t>
  </si>
  <si>
    <t>TT89 8GF</t>
  </si>
  <si>
    <t>CUST40005</t>
  </si>
  <si>
    <t>Thimble-499F</t>
  </si>
  <si>
    <t>ORD02264</t>
  </si>
  <si>
    <t>UM76 0JO</t>
  </si>
  <si>
    <t>CUST72907</t>
  </si>
  <si>
    <t>Widget-670C</t>
  </si>
  <si>
    <t>ORD87949</t>
  </si>
  <si>
    <t>PZ17 4LJ</t>
  </si>
  <si>
    <t>CUST78005</t>
  </si>
  <si>
    <t>Thimble-961P</t>
  </si>
  <si>
    <t>ORD99851</t>
  </si>
  <si>
    <t>EL21 0UH</t>
  </si>
  <si>
    <t>CUST77480</t>
  </si>
  <si>
    <t>Gizmo-863X</t>
  </si>
  <si>
    <t>ORD61619</t>
  </si>
  <si>
    <t>OU60 5LU</t>
  </si>
  <si>
    <t>CUST56113</t>
  </si>
  <si>
    <t>Thimble-922W</t>
  </si>
  <si>
    <t>ORD01728</t>
  </si>
  <si>
    <t>JD79 7KL</t>
  </si>
  <si>
    <t>CUST96949</t>
  </si>
  <si>
    <t>Thimble-585J</t>
  </si>
  <si>
    <t>ORD39690</t>
  </si>
  <si>
    <t>IH60 8NR</t>
  </si>
  <si>
    <t>CUST69577</t>
  </si>
  <si>
    <t>Thimble-005X</t>
  </si>
  <si>
    <t>ORD80283</t>
  </si>
  <si>
    <t>KB23 2YN</t>
  </si>
  <si>
    <t>CUST21174</t>
  </si>
  <si>
    <t>Gizmo-553T</t>
  </si>
  <si>
    <t>ORD29505</t>
  </si>
  <si>
    <t>PK66 0ZW</t>
  </si>
  <si>
    <t>CUST31990</t>
  </si>
  <si>
    <t>Gadget-679I</t>
  </si>
  <si>
    <t>ORD62902</t>
  </si>
  <si>
    <t>GX19 6LF</t>
  </si>
  <si>
    <t>CUST43933</t>
  </si>
  <si>
    <t>Gadget-058M</t>
  </si>
  <si>
    <t>ORD25191</t>
  </si>
  <si>
    <t>GT77 0KC</t>
  </si>
  <si>
    <t>CUST50543</t>
  </si>
  <si>
    <t>Gizmo-523P</t>
  </si>
  <si>
    <t>ORD85262</t>
  </si>
  <si>
    <t>IP58 9EN</t>
  </si>
  <si>
    <t>CUST22160</t>
  </si>
  <si>
    <t>Thimble-802B</t>
  </si>
  <si>
    <t>ORD66801</t>
  </si>
  <si>
    <t>PR42 6NK</t>
  </si>
  <si>
    <t>CUST07138</t>
  </si>
  <si>
    <t>Widget-096P</t>
  </si>
  <si>
    <t>ORD89118</t>
  </si>
  <si>
    <t>IT95 9UY</t>
  </si>
  <si>
    <t>CUST31166</t>
  </si>
  <si>
    <t>Thimble-922X</t>
  </si>
  <si>
    <t>ORD08926</t>
  </si>
  <si>
    <t>FJ82 2UQ</t>
  </si>
  <si>
    <t>CUST10852</t>
  </si>
  <si>
    <t>Gadget-431U</t>
  </si>
  <si>
    <t>ORD51720</t>
  </si>
  <si>
    <t>DP07 3VQ</t>
  </si>
  <si>
    <t>CUST82599</t>
  </si>
  <si>
    <t>Widget-536W</t>
  </si>
  <si>
    <t>ORD58974</t>
  </si>
  <si>
    <t>WM59 2BB</t>
  </si>
  <si>
    <t>CUST58858</t>
  </si>
  <si>
    <t>Thimble-263V</t>
  </si>
  <si>
    <t>ORD09970</t>
  </si>
  <si>
    <t>YQ58 4XC</t>
  </si>
  <si>
    <t>CUST09113</t>
  </si>
  <si>
    <t>Thimble-816B</t>
  </si>
  <si>
    <t>ORD93667</t>
  </si>
  <si>
    <t>HY28 2MP</t>
  </si>
  <si>
    <t>CUST73458</t>
  </si>
  <si>
    <t>Thimble-244C</t>
  </si>
  <si>
    <t>ORD14349</t>
  </si>
  <si>
    <t>ZB86 3ZO</t>
  </si>
  <si>
    <t>CUST92286</t>
  </si>
  <si>
    <t>Thimble-064Q</t>
  </si>
  <si>
    <t>ORD30073</t>
  </si>
  <si>
    <t>RU78 0KN</t>
  </si>
  <si>
    <t>CUST49969</t>
  </si>
  <si>
    <t>Thimble-055Z</t>
  </si>
  <si>
    <t>ORD95708</t>
  </si>
  <si>
    <t>KS88 0GW</t>
  </si>
  <si>
    <t>CUST02492</t>
  </si>
  <si>
    <t>Gizmo-838H</t>
  </si>
  <si>
    <t>RET46459</t>
  </si>
  <si>
    <t>AT34 1XH</t>
  </si>
  <si>
    <t>CUST81341</t>
  </si>
  <si>
    <t>ORD68787</t>
  </si>
  <si>
    <t>OJ64 3JM</t>
  </si>
  <si>
    <t>CUST47233</t>
  </si>
  <si>
    <t>Widget-979O</t>
  </si>
  <si>
    <t>ORD38602</t>
  </si>
  <si>
    <t>CQ69 6XC</t>
  </si>
  <si>
    <t>CUST92198</t>
  </si>
  <si>
    <t>Gizmo-870T</t>
  </si>
  <si>
    <t>ORD41231</t>
  </si>
  <si>
    <t>PV83 1LD</t>
  </si>
  <si>
    <t>CUST39871</t>
  </si>
  <si>
    <t>Widget-641S</t>
  </si>
  <si>
    <t>ORD07358</t>
  </si>
  <si>
    <t>ME36 4WC</t>
  </si>
  <si>
    <t>CUST68096</t>
  </si>
  <si>
    <t>Widget-607O</t>
  </si>
  <si>
    <t>RET94112</t>
  </si>
  <si>
    <t>DK28 4JK</t>
  </si>
  <si>
    <t>CUST37165</t>
  </si>
  <si>
    <t>Thimble-727X</t>
  </si>
  <si>
    <t>ORD38300</t>
  </si>
  <si>
    <t>UX93 0WS</t>
  </si>
  <si>
    <t>CUST34669</t>
  </si>
  <si>
    <t>Widget-890Q</t>
  </si>
  <si>
    <t>ORD17838</t>
  </si>
  <si>
    <t>SO22 9GT</t>
  </si>
  <si>
    <t>CUST14312</t>
  </si>
  <si>
    <t>Gadget-977A</t>
  </si>
  <si>
    <t>ORD31247</t>
  </si>
  <si>
    <t>LA92 5UR</t>
  </si>
  <si>
    <t>CUST73247</t>
  </si>
  <si>
    <t>Widget-699X</t>
  </si>
  <si>
    <t>ORD21947</t>
  </si>
  <si>
    <t>AV95 1EI</t>
  </si>
  <si>
    <t>CUST63142</t>
  </si>
  <si>
    <t>Widget-922T</t>
  </si>
  <si>
    <t>ORD02145</t>
  </si>
  <si>
    <t>AQ35 1CD</t>
  </si>
  <si>
    <t>CUST21210</t>
  </si>
  <si>
    <t>Gadget-219O</t>
  </si>
  <si>
    <t>ORD53704</t>
  </si>
  <si>
    <t>KB87 6GA</t>
  </si>
  <si>
    <t>CUST41888</t>
  </si>
  <si>
    <t>Gadget-062L</t>
  </si>
  <si>
    <t>ORD16058</t>
  </si>
  <si>
    <t>LR76 4IL</t>
  </si>
  <si>
    <t>CUST30853</t>
  </si>
  <si>
    <t>Gadget-157Y</t>
  </si>
  <si>
    <t>ORD22379</t>
  </si>
  <si>
    <t>CM23 5RG</t>
  </si>
  <si>
    <t>CUST72336</t>
  </si>
  <si>
    <t>Gizmo-669C</t>
  </si>
  <si>
    <t>ORD28341</t>
  </si>
  <si>
    <t>YZ43 7DI</t>
  </si>
  <si>
    <t>CUST51621</t>
  </si>
  <si>
    <t>Thimble-189D</t>
  </si>
  <si>
    <t>ORD69750</t>
  </si>
  <si>
    <t>RF38 2WL</t>
  </si>
  <si>
    <t>CUST06508</t>
  </si>
  <si>
    <t>Gizmo-380A</t>
  </si>
  <si>
    <t>ORD63619</t>
  </si>
  <si>
    <t>MV42 1IC</t>
  </si>
  <si>
    <t>CUST67619</t>
  </si>
  <si>
    <t>Thimble-943R</t>
  </si>
  <si>
    <t>ORD63639</t>
  </si>
  <si>
    <t>JV78 6VI</t>
  </si>
  <si>
    <t>CUST88828</t>
  </si>
  <si>
    <t>Gadget-562G</t>
  </si>
  <si>
    <t>ORD42720</t>
  </si>
  <si>
    <t>YJ22 4DW</t>
  </si>
  <si>
    <t>CUST58646</t>
  </si>
  <si>
    <t>Gizmo-146U</t>
  </si>
  <si>
    <t>ORD26183</t>
  </si>
  <si>
    <t>US54 3DI</t>
  </si>
  <si>
    <t>CUST65375</t>
  </si>
  <si>
    <t>Gizmo-061P</t>
  </si>
  <si>
    <t>ORD77569</t>
  </si>
  <si>
    <t>YD32 3IR</t>
  </si>
  <si>
    <t>CUST86271</t>
  </si>
  <si>
    <t>Gadget-370Q</t>
  </si>
  <si>
    <t>ORD35450</t>
  </si>
  <si>
    <t>VB90 4YG</t>
  </si>
  <si>
    <t>CUST82240</t>
  </si>
  <si>
    <t>Widget-809U</t>
  </si>
  <si>
    <t>ORD99846</t>
  </si>
  <si>
    <t>TU34 2VG</t>
  </si>
  <si>
    <t>CUST87270</t>
  </si>
  <si>
    <t>Widget-620Y</t>
  </si>
  <si>
    <t>ORD85576</t>
  </si>
  <si>
    <t>FI10 7WL</t>
  </si>
  <si>
    <t>CUST26067</t>
  </si>
  <si>
    <t>Thimble-403B</t>
  </si>
  <si>
    <t>ORD02875</t>
  </si>
  <si>
    <t>RY88 2MB</t>
  </si>
  <si>
    <t>CUST45342</t>
  </si>
  <si>
    <t>Thimble-916U</t>
  </si>
  <si>
    <t>ORD56768</t>
  </si>
  <si>
    <t>IR25 4MD</t>
  </si>
  <si>
    <t>CUST30164</t>
  </si>
  <si>
    <t>Thimble-261F</t>
  </si>
  <si>
    <t>ORD44561</t>
  </si>
  <si>
    <t>PX58 7HG</t>
  </si>
  <si>
    <t>CUST89595</t>
  </si>
  <si>
    <t>Widget-123X</t>
  </si>
  <si>
    <t>ORD71535</t>
  </si>
  <si>
    <t>MP53 7DI</t>
  </si>
  <si>
    <t>CUST68545</t>
  </si>
  <si>
    <t>Thimble-577Y</t>
  </si>
  <si>
    <t>ORD91967</t>
  </si>
  <si>
    <t>RV71 4MY</t>
  </si>
  <si>
    <t>CUST27169</t>
  </si>
  <si>
    <t>Gizmo-933S</t>
  </si>
  <si>
    <t>RET97343</t>
  </si>
  <si>
    <t>PC33 3EF</t>
  </si>
  <si>
    <t>CUST56968</t>
  </si>
  <si>
    <t>Widget-295A</t>
  </si>
  <si>
    <t>ORD29362</t>
  </si>
  <si>
    <t>CT82 5DS</t>
  </si>
  <si>
    <t>CUST95393</t>
  </si>
  <si>
    <t>Gadget-040N</t>
  </si>
  <si>
    <t>ORD17913</t>
  </si>
  <si>
    <t>IT71 5ZR</t>
  </si>
  <si>
    <t>CUST08760</t>
  </si>
  <si>
    <t>Widget-849T</t>
  </si>
  <si>
    <t>ORD69248</t>
  </si>
  <si>
    <t>AU75 5WQ</t>
  </si>
  <si>
    <t>CUST15033</t>
  </si>
  <si>
    <t>Gadget-176Z</t>
  </si>
  <si>
    <t>ORD63263</t>
  </si>
  <si>
    <t>IM20 0XZ</t>
  </si>
  <si>
    <t>CUST05869</t>
  </si>
  <si>
    <t>Gadget-847J</t>
  </si>
  <si>
    <t>ORD33803</t>
  </si>
  <si>
    <t>KV47 6DP</t>
  </si>
  <si>
    <t>CUST05351</t>
  </si>
  <si>
    <t>Widget-813C</t>
  </si>
  <si>
    <t>ORD40401</t>
  </si>
  <si>
    <t>CD28 3JB</t>
  </si>
  <si>
    <t>CUST62698</t>
  </si>
  <si>
    <t>Thimble-349H</t>
  </si>
  <si>
    <t>ORD52790</t>
  </si>
  <si>
    <t>WN69 1VY</t>
  </si>
  <si>
    <t>CUST11599</t>
  </si>
  <si>
    <t>Gadget-522Q</t>
  </si>
  <si>
    <t>ORD60121</t>
  </si>
  <si>
    <t>IA75 8RZ</t>
  </si>
  <si>
    <t>CUST39119</t>
  </si>
  <si>
    <t>Widget-375I</t>
  </si>
  <si>
    <t>RET35592</t>
  </si>
  <si>
    <t>FB88 9VO</t>
  </si>
  <si>
    <t>CUST61072</t>
  </si>
  <si>
    <t>Gizmo-239G</t>
  </si>
  <si>
    <t>ORD05312</t>
  </si>
  <si>
    <t>HM21 3NQ</t>
  </si>
  <si>
    <t>CUST11195</t>
  </si>
  <si>
    <t>Widget-242H</t>
  </si>
  <si>
    <t>ORD31767</t>
  </si>
  <si>
    <t>OP17 4GU</t>
  </si>
  <si>
    <t>CUST40971</t>
  </si>
  <si>
    <t>Gadget-641B</t>
  </si>
  <si>
    <t>ORD99798</t>
  </si>
  <si>
    <t>WM73 6QL</t>
  </si>
  <si>
    <t>CUST28786</t>
  </si>
  <si>
    <t>Widget-048E</t>
  </si>
  <si>
    <t>ORD05056</t>
  </si>
  <si>
    <t>KE50 3UA</t>
  </si>
  <si>
    <t>CUST64181</t>
  </si>
  <si>
    <t>Gadget-277B</t>
  </si>
  <si>
    <t>ORD47481</t>
  </si>
  <si>
    <t>KI81 2SI</t>
  </si>
  <si>
    <t>CUST03900</t>
  </si>
  <si>
    <t>Widget-502L</t>
  </si>
  <si>
    <t>ORD76276</t>
  </si>
  <si>
    <t>KN50 9PT</t>
  </si>
  <si>
    <t>CUST47480</t>
  </si>
  <si>
    <t>Gizmo-126O</t>
  </si>
  <si>
    <t>ORD96586</t>
  </si>
  <si>
    <t>NM39 2VG</t>
  </si>
  <si>
    <t>CUST80773</t>
  </si>
  <si>
    <t>Gizmo-090N</t>
  </si>
  <si>
    <t>ORD35515</t>
  </si>
  <si>
    <t>ID20 3QW</t>
  </si>
  <si>
    <t>CUST20670</t>
  </si>
  <si>
    <t>Gadget-482L</t>
  </si>
  <si>
    <t>ORD34650</t>
  </si>
  <si>
    <t>VL20 0FG</t>
  </si>
  <si>
    <t>CUST53022</t>
  </si>
  <si>
    <t>Gadget-198G</t>
  </si>
  <si>
    <t>ORD26522</t>
  </si>
  <si>
    <t>CG00 6HR</t>
  </si>
  <si>
    <t>CUST24205</t>
  </si>
  <si>
    <t>Widget-292E</t>
  </si>
  <si>
    <t>ORD77659</t>
  </si>
  <si>
    <t>KZ50 0DM</t>
  </si>
  <si>
    <t>CUST46294</t>
  </si>
  <si>
    <t>Gadget-485M</t>
  </si>
  <si>
    <t>ORD33842</t>
  </si>
  <si>
    <t>AA68 2AC</t>
  </si>
  <si>
    <t>CUST03611</t>
  </si>
  <si>
    <t>Thimble-541Q</t>
  </si>
  <si>
    <t>ORD56060</t>
  </si>
  <si>
    <t>KR65 7SO</t>
  </si>
  <si>
    <t>CUST43659</t>
  </si>
  <si>
    <t>Widget-372T</t>
  </si>
  <si>
    <t>ORD00004</t>
  </si>
  <si>
    <t>SY69 4IY</t>
  </si>
  <si>
    <t>CUST25403</t>
  </si>
  <si>
    <t>Gadget-815L</t>
  </si>
  <si>
    <t>ORD77042</t>
  </si>
  <si>
    <t>AJ39 7OC</t>
  </si>
  <si>
    <t>Gizmo-963J</t>
  </si>
  <si>
    <t>ORD23729</t>
  </si>
  <si>
    <t>LT67 6AD</t>
  </si>
  <si>
    <t>CUST75592</t>
  </si>
  <si>
    <t>Gadget-278U</t>
  </si>
  <si>
    <t>ORD68920</t>
  </si>
  <si>
    <t>AB70 6NS</t>
  </si>
  <si>
    <t>CUST66472</t>
  </si>
  <si>
    <t>Widget-245Q</t>
  </si>
  <si>
    <t>ORD12729</t>
  </si>
  <si>
    <t>JM44 9EA</t>
  </si>
  <si>
    <t>CUST61564</t>
  </si>
  <si>
    <t>Thimble-998B</t>
  </si>
  <si>
    <t>ORD14824</t>
  </si>
  <si>
    <t>QU67 2TY</t>
  </si>
  <si>
    <t>CUST96341</t>
  </si>
  <si>
    <t>Gizmo-293F</t>
  </si>
  <si>
    <t>ORD10693</t>
  </si>
  <si>
    <t>NP20 9HI</t>
  </si>
  <si>
    <t>CUST92470</t>
  </si>
  <si>
    <t>Widget-955Y</t>
  </si>
  <si>
    <t>RET31483</t>
  </si>
  <si>
    <t>NM62 6DU</t>
  </si>
  <si>
    <t>CUST06954</t>
  </si>
  <si>
    <t>Gizmo-487H</t>
  </si>
  <si>
    <t>ORD49120</t>
  </si>
  <si>
    <t>BD05 3PA</t>
  </si>
  <si>
    <t>CUST21121</t>
  </si>
  <si>
    <t>Gizmo-129O</t>
  </si>
  <si>
    <t>ORD55171</t>
  </si>
  <si>
    <t>VG31 1XM</t>
  </si>
  <si>
    <t>CUST49013</t>
  </si>
  <si>
    <t>Widget-057P</t>
  </si>
  <si>
    <t>ORD51013</t>
  </si>
  <si>
    <t>JR71 9QN</t>
  </si>
  <si>
    <t>Thimble-604G</t>
  </si>
  <si>
    <t>ORD75889</t>
  </si>
  <si>
    <t>ZN56 2JI</t>
  </si>
  <si>
    <t>CUST84843</t>
  </si>
  <si>
    <t>Widget-713Q</t>
  </si>
  <si>
    <t>RET09579</t>
  </si>
  <si>
    <t>OS85 0KC</t>
  </si>
  <si>
    <t>CUST14383</t>
  </si>
  <si>
    <t>Widget-535D</t>
  </si>
  <si>
    <t>ORD23132</t>
  </si>
  <si>
    <t>BM32 3UH</t>
  </si>
  <si>
    <t>CUST91804</t>
  </si>
  <si>
    <t>Gizmo-204R</t>
  </si>
  <si>
    <t>ORD79794</t>
  </si>
  <si>
    <t>GF36 1HR</t>
  </si>
  <si>
    <t>CUST77318</t>
  </si>
  <si>
    <t>Gadget-277Y</t>
  </si>
  <si>
    <t>ORD89512</t>
  </si>
  <si>
    <t>QX05 8HG</t>
  </si>
  <si>
    <t>CUST85522</t>
  </si>
  <si>
    <t>Widget-602D</t>
  </si>
  <si>
    <t>ORD66113</t>
  </si>
  <si>
    <t>HR98 5ST</t>
  </si>
  <si>
    <t>CUST97019</t>
  </si>
  <si>
    <t>Gizmo-637P</t>
  </si>
  <si>
    <t>ORD36963</t>
  </si>
  <si>
    <t>XD57 3CZ</t>
  </si>
  <si>
    <t>CUST50776</t>
  </si>
  <si>
    <t>Widget-496Q</t>
  </si>
  <si>
    <t>RET61840</t>
  </si>
  <si>
    <t>HF75 8LZ</t>
  </si>
  <si>
    <t>CUST39253</t>
  </si>
  <si>
    <t>Widget-880P</t>
  </si>
  <si>
    <t>ORD20039</t>
  </si>
  <si>
    <t>OE69 8MT</t>
  </si>
  <si>
    <t>CUST91022</t>
  </si>
  <si>
    <t>Gizmo-521A</t>
  </si>
  <si>
    <t>ORD54335</t>
  </si>
  <si>
    <t>SA44 0LO</t>
  </si>
  <si>
    <t>CUST23401</t>
  </si>
  <si>
    <t>Gadget-614V</t>
  </si>
  <si>
    <t>ORD71447</t>
  </si>
  <si>
    <t>YC84 5HZ</t>
  </si>
  <si>
    <t>CUST28044</t>
  </si>
  <si>
    <t>Widget-250Z</t>
  </si>
  <si>
    <t>ORD89083</t>
  </si>
  <si>
    <t>PL93 0CU</t>
  </si>
  <si>
    <t>CUST84140</t>
  </si>
  <si>
    <t>Gizmo-369O</t>
  </si>
  <si>
    <t>ORD31236</t>
  </si>
  <si>
    <t>UD00 8IS</t>
  </si>
  <si>
    <t>CUST47834</t>
  </si>
  <si>
    <t>Gizmo-550Z</t>
  </si>
  <si>
    <t>ORD87518</t>
  </si>
  <si>
    <t>GS09 4XH</t>
  </si>
  <si>
    <t>CUST36748</t>
  </si>
  <si>
    <t>Widget-452C</t>
  </si>
  <si>
    <t>ORD79984</t>
  </si>
  <si>
    <t>OZ60 4HA</t>
  </si>
  <si>
    <t>CUST12084</t>
  </si>
  <si>
    <t>Widget-788L</t>
  </si>
  <si>
    <t>ORD86895</t>
  </si>
  <si>
    <t>VF25 6SX</t>
  </si>
  <si>
    <t>CUST64613</t>
  </si>
  <si>
    <t>Widget-861Y</t>
  </si>
  <si>
    <t>ORD59473</t>
  </si>
  <si>
    <t>KF25 2PQ</t>
  </si>
  <si>
    <t>CUST52474</t>
  </si>
  <si>
    <t>Gadget-480H</t>
  </si>
  <si>
    <t>ORD57812</t>
  </si>
  <si>
    <t>MY78 6OQ</t>
  </si>
  <si>
    <t>CUST74526</t>
  </si>
  <si>
    <t>Thimble-607R</t>
  </si>
  <si>
    <t>ORD82233</t>
  </si>
  <si>
    <t>IM90 2SG</t>
  </si>
  <si>
    <t>CUST92020</t>
  </si>
  <si>
    <t>Gadget-507C</t>
  </si>
  <si>
    <t>ORD52439</t>
  </si>
  <si>
    <t>CR18 0SE</t>
  </si>
  <si>
    <t>Gadget-453M</t>
  </si>
  <si>
    <t>ORD57613</t>
  </si>
  <si>
    <t>AT68 7RP</t>
  </si>
  <si>
    <t>CUST19035</t>
  </si>
  <si>
    <t>Widget-315D</t>
  </si>
  <si>
    <t>ORD44340</t>
  </si>
  <si>
    <t>DY19 9QA</t>
  </si>
  <si>
    <t>CUST70849</t>
  </si>
  <si>
    <t>Thimble-258L</t>
  </si>
  <si>
    <t>ORD35830</t>
  </si>
  <si>
    <t>CL04 8XF</t>
  </si>
  <si>
    <t>CUST04511</t>
  </si>
  <si>
    <t>Thimble-441F</t>
  </si>
  <si>
    <t>ORD78754</t>
  </si>
  <si>
    <t>LE71 9HX</t>
  </si>
  <si>
    <t>CUST84021</t>
  </si>
  <si>
    <t>Gadget-691R</t>
  </si>
  <si>
    <t>ORD28793</t>
  </si>
  <si>
    <t>YL54 8NM</t>
  </si>
  <si>
    <t>CUST06470</t>
  </si>
  <si>
    <t>Widget-816D</t>
  </si>
  <si>
    <t>ORD93912</t>
  </si>
  <si>
    <t>RY71 5NL</t>
  </si>
  <si>
    <t>CUST66181</t>
  </si>
  <si>
    <t>Gadget-131V</t>
  </si>
  <si>
    <t>ORD84654</t>
  </si>
  <si>
    <t>PH41 9IO</t>
  </si>
  <si>
    <t>CUST66107</t>
  </si>
  <si>
    <t>Widget-488I</t>
  </si>
  <si>
    <t>ORD63052</t>
  </si>
  <si>
    <t>BB41 2LV</t>
  </si>
  <si>
    <t>CUST56114</t>
  </si>
  <si>
    <t>Widget-938Q</t>
  </si>
  <si>
    <t>ORD37062</t>
  </si>
  <si>
    <t>SD05 0QZ</t>
  </si>
  <si>
    <t>CUST28041</t>
  </si>
  <si>
    <t>Gadget-935F</t>
  </si>
  <si>
    <t>ORD39942</t>
  </si>
  <si>
    <t>XY88 9HY</t>
  </si>
  <si>
    <t>CUST34395</t>
  </si>
  <si>
    <t>Gadget-083P</t>
  </si>
  <si>
    <t>ORD10163</t>
  </si>
  <si>
    <t>TL93 2MQ</t>
  </si>
  <si>
    <t>CUST44532</t>
  </si>
  <si>
    <t>Gadget-998F</t>
  </si>
  <si>
    <t>ORD39510</t>
  </si>
  <si>
    <t>GW76 4JT</t>
  </si>
  <si>
    <t>CUST34356</t>
  </si>
  <si>
    <t>Gizmo-648K</t>
  </si>
  <si>
    <t>ORD64484</t>
  </si>
  <si>
    <t>GV67 6HA</t>
  </si>
  <si>
    <t>CUST06838</t>
  </si>
  <si>
    <t>Thimble-787W</t>
  </si>
  <si>
    <t>ORD40681</t>
  </si>
  <si>
    <t>GU28 0WM</t>
  </si>
  <si>
    <t>CUST85198</t>
  </si>
  <si>
    <t>Gizmo-983K</t>
  </si>
  <si>
    <t>ORD97226</t>
  </si>
  <si>
    <t>HB87 2TN</t>
  </si>
  <si>
    <t>CUST24120</t>
  </si>
  <si>
    <t>Gizmo-117W</t>
  </si>
  <si>
    <t>RET17579</t>
  </si>
  <si>
    <t>NJ88 8IW</t>
  </si>
  <si>
    <t>CUST06723</t>
  </si>
  <si>
    <t>Widget-105W</t>
  </si>
  <si>
    <t>ORD33914</t>
  </si>
  <si>
    <t>JV42 0YB</t>
  </si>
  <si>
    <t>CUST98374</t>
  </si>
  <si>
    <t>Thimble-379U</t>
  </si>
  <si>
    <t>ORD93113</t>
  </si>
  <si>
    <t>DC99 2FT</t>
  </si>
  <si>
    <t>CUST20131</t>
  </si>
  <si>
    <t>Thimble-232H</t>
  </si>
  <si>
    <t>ORD69013</t>
  </si>
  <si>
    <t>HZ29 0AG</t>
  </si>
  <si>
    <t>CUST12988</t>
  </si>
  <si>
    <t>Thimble-448O</t>
  </si>
  <si>
    <t>ORD58391</t>
  </si>
  <si>
    <t>HO02 5EY</t>
  </si>
  <si>
    <t>CUST35295</t>
  </si>
  <si>
    <t>Widget-432N</t>
  </si>
  <si>
    <t>ORD85084</t>
  </si>
  <si>
    <t>PZ08 9AG</t>
  </si>
  <si>
    <t>CUST30992</t>
  </si>
  <si>
    <t>Thimble-997E</t>
  </si>
  <si>
    <t>ORD27467</t>
  </si>
  <si>
    <t>XZ38 0ZJ</t>
  </si>
  <si>
    <t>CUST22647</t>
  </si>
  <si>
    <t>Thimble-637G</t>
  </si>
  <si>
    <t>ORD24606</t>
  </si>
  <si>
    <t>YJ64 2ET</t>
  </si>
  <si>
    <t>CUST72013</t>
  </si>
  <si>
    <t>Gizmo-893A</t>
  </si>
  <si>
    <t>ORD68706</t>
  </si>
  <si>
    <t>GV20 7FW</t>
  </si>
  <si>
    <t>CUST91502</t>
  </si>
  <si>
    <t>Widget-269E</t>
  </si>
  <si>
    <t>ORD19249</t>
  </si>
  <si>
    <t>VN52 0FQ</t>
  </si>
  <si>
    <t>CUST96840</t>
  </si>
  <si>
    <t>Thimble-142A</t>
  </si>
  <si>
    <t>ORD74041</t>
  </si>
  <si>
    <t>QV33 1RN</t>
  </si>
  <si>
    <t>CUST73647</t>
  </si>
  <si>
    <t>Widget-186V</t>
  </si>
  <si>
    <t>ORD47840</t>
  </si>
  <si>
    <t>MC06 0DP</t>
  </si>
  <si>
    <t>CUST75438</t>
  </si>
  <si>
    <t>Thimble-362N</t>
  </si>
  <si>
    <t>ORD18322</t>
  </si>
  <si>
    <t>GK48 6CF</t>
  </si>
  <si>
    <t>CUST61075</t>
  </si>
  <si>
    <t>Thimble-529F</t>
  </si>
  <si>
    <t>ORD19415</t>
  </si>
  <si>
    <t>OI17 9FT</t>
  </si>
  <si>
    <t>CUST63132</t>
  </si>
  <si>
    <t>Thimble-619Y</t>
  </si>
  <si>
    <t>ORD76421</t>
  </si>
  <si>
    <t>JW84 2WI</t>
  </si>
  <si>
    <t>CUST54609</t>
  </si>
  <si>
    <t>Gizmo-999U</t>
  </si>
  <si>
    <t>ORD17491</t>
  </si>
  <si>
    <t>NT56 9TL</t>
  </si>
  <si>
    <t>CUST22574</t>
  </si>
  <si>
    <t>Thimble-409E</t>
  </si>
  <si>
    <t>ORD40800</t>
  </si>
  <si>
    <t>ZX16 6BE</t>
  </si>
  <si>
    <t>CUST17367</t>
  </si>
  <si>
    <t>Widget-696G</t>
  </si>
  <si>
    <t>ORD76501</t>
  </si>
  <si>
    <t>SU87 4KI</t>
  </si>
  <si>
    <t>CUST08014</t>
  </si>
  <si>
    <t>Thimble-912R</t>
  </si>
  <si>
    <t>ORD66237</t>
  </si>
  <si>
    <t>LD69 1LQ</t>
  </si>
  <si>
    <t>CUST41910</t>
  </si>
  <si>
    <t>Thimble-156U</t>
  </si>
  <si>
    <t>ORD14411</t>
  </si>
  <si>
    <t>GE62 3DN</t>
  </si>
  <si>
    <t>CUST32093</t>
  </si>
  <si>
    <t>Gizmo-923M</t>
  </si>
  <si>
    <t>ORD24701</t>
  </si>
  <si>
    <t>BQ31 0DG</t>
  </si>
  <si>
    <t>CUST01550</t>
  </si>
  <si>
    <t>Thimble-252X</t>
  </si>
  <si>
    <t>ORD49767</t>
  </si>
  <si>
    <t>BP42 4QU</t>
  </si>
  <si>
    <t>CUST98078</t>
  </si>
  <si>
    <t>Widget-420F</t>
  </si>
  <si>
    <t>ORD50213</t>
  </si>
  <si>
    <t>PQ26 8RR</t>
  </si>
  <si>
    <t>CUST95104</t>
  </si>
  <si>
    <t>Thimble-718T</t>
  </si>
  <si>
    <t>ORD58936</t>
  </si>
  <si>
    <t>GD79 9KY</t>
  </si>
  <si>
    <t>CUST43979</t>
  </si>
  <si>
    <t>Thimble-948P</t>
  </si>
  <si>
    <t>ORD46592</t>
  </si>
  <si>
    <t>SC14 1XQ</t>
  </si>
  <si>
    <t>CUST56233</t>
  </si>
  <si>
    <t>Thimble-471T</t>
  </si>
  <si>
    <t>MI27 4EG</t>
  </si>
  <si>
    <t>CUST27265</t>
  </si>
  <si>
    <t>Widget-402G</t>
  </si>
  <si>
    <t>ORD91742</t>
  </si>
  <si>
    <t>CE40 6EO</t>
  </si>
  <si>
    <t>CUST83165</t>
  </si>
  <si>
    <t>Gizmo-585L</t>
  </si>
  <si>
    <t>ORD55356</t>
  </si>
  <si>
    <t>HI31 5ST</t>
  </si>
  <si>
    <t>CUST68917</t>
  </si>
  <si>
    <t>Gizmo-313T</t>
  </si>
  <si>
    <t>ORD87788</t>
  </si>
  <si>
    <t>IU77 5LT</t>
  </si>
  <si>
    <t>CUST76281</t>
  </si>
  <si>
    <t>Gizmo-244B</t>
  </si>
  <si>
    <t>ORD35514</t>
  </si>
  <si>
    <t>VR22 4ZY</t>
  </si>
  <si>
    <t>CUST16722</t>
  </si>
  <si>
    <t>Widget-494B</t>
  </si>
  <si>
    <t>RET11421</t>
  </si>
  <si>
    <t>VP95 5KR</t>
  </si>
  <si>
    <t>CUST20563</t>
  </si>
  <si>
    <t>Gadget-914J</t>
  </si>
  <si>
    <t>ORD18263</t>
  </si>
  <si>
    <t>IZ48 7PR</t>
  </si>
  <si>
    <t>CUST03893</t>
  </si>
  <si>
    <t>ORD18900</t>
  </si>
  <si>
    <t>TX88 0QH</t>
  </si>
  <si>
    <t>CUST43918</t>
  </si>
  <si>
    <t>Thimble-683W</t>
  </si>
  <si>
    <t>RET31680</t>
  </si>
  <si>
    <t>LX14 3RI</t>
  </si>
  <si>
    <t>CUST13224</t>
  </si>
  <si>
    <t>Thimble-122O</t>
  </si>
  <si>
    <t>ORD84736</t>
  </si>
  <si>
    <t>XA05 6KG</t>
  </si>
  <si>
    <t>CUST34471</t>
  </si>
  <si>
    <t>Gizmo-459F</t>
  </si>
  <si>
    <t>ORD29350</t>
  </si>
  <si>
    <t>SQ75 5ZE</t>
  </si>
  <si>
    <t>CUST16002</t>
  </si>
  <si>
    <t>Gadget-097A</t>
  </si>
  <si>
    <t>ORD69955</t>
  </si>
  <si>
    <t>VK78 3VN</t>
  </si>
  <si>
    <t>CUST83209</t>
  </si>
  <si>
    <t>Widget-740N</t>
  </si>
  <si>
    <t>ORD97015</t>
  </si>
  <si>
    <t>BZ70 6CL</t>
  </si>
  <si>
    <t>CUST46426</t>
  </si>
  <si>
    <t>Widget-783N</t>
  </si>
  <si>
    <t>ORD87727</t>
  </si>
  <si>
    <t>KK85 1MP</t>
  </si>
  <si>
    <t>CUST25380</t>
  </si>
  <si>
    <t>Gadget-955H</t>
  </si>
  <si>
    <t>ORD70738</t>
  </si>
  <si>
    <t>EU09 2BL</t>
  </si>
  <si>
    <t>CUST36998</t>
  </si>
  <si>
    <t>Thimble-878G</t>
  </si>
  <si>
    <t>ORD30755</t>
  </si>
  <si>
    <t>EX17 4WM</t>
  </si>
  <si>
    <t>CUST55190</t>
  </si>
  <si>
    <t>Widget-437F</t>
  </si>
  <si>
    <t>ORD40137</t>
  </si>
  <si>
    <t>GB86 2PX</t>
  </si>
  <si>
    <t>CUST44673</t>
  </si>
  <si>
    <t>Gadget-488P</t>
  </si>
  <si>
    <t>ORD10401</t>
  </si>
  <si>
    <t>RE07 1KX</t>
  </si>
  <si>
    <t>CUST25435</t>
  </si>
  <si>
    <t>Gadget-320E</t>
  </si>
  <si>
    <t>ORD95063</t>
  </si>
  <si>
    <t>BN59 3UT</t>
  </si>
  <si>
    <t>CUST45762</t>
  </si>
  <si>
    <t>Thimble-130K</t>
  </si>
  <si>
    <t>ORD90619</t>
  </si>
  <si>
    <t>EF61 3AR</t>
  </si>
  <si>
    <t>CUST77424</t>
  </si>
  <si>
    <t>Thimble-512F</t>
  </si>
  <si>
    <t>ORD13845</t>
  </si>
  <si>
    <t>TS78 6AE</t>
  </si>
  <si>
    <t>CUST27569</t>
  </si>
  <si>
    <t>Widget-180O</t>
  </si>
  <si>
    <t>ORD27434</t>
  </si>
  <si>
    <t>IJ56 9BU</t>
  </si>
  <si>
    <t>CUST22462</t>
  </si>
  <si>
    <t>Gizmo-853M</t>
  </si>
  <si>
    <t>ORD50218</t>
  </si>
  <si>
    <t>II11 1FX</t>
  </si>
  <si>
    <t>CUST10525</t>
  </si>
  <si>
    <t>Thimble-022B</t>
  </si>
  <si>
    <t>ORD55683</t>
  </si>
  <si>
    <t>OF14 5XO</t>
  </si>
  <si>
    <t>CUST61162</t>
  </si>
  <si>
    <t>Gizmo-799Y</t>
  </si>
  <si>
    <t>ORD73464</t>
  </si>
  <si>
    <t>KZ77 7AU</t>
  </si>
  <si>
    <t>CUST86009</t>
  </si>
  <si>
    <t>Thimble-706B</t>
  </si>
  <si>
    <t>ORD67393</t>
  </si>
  <si>
    <t>TP73 1HK</t>
  </si>
  <si>
    <t>CUST74738</t>
  </si>
  <si>
    <t>Widget-627J</t>
  </si>
  <si>
    <t>ORD33553</t>
  </si>
  <si>
    <t>LC25 9SV</t>
  </si>
  <si>
    <t>CUST90489</t>
  </si>
  <si>
    <t>Widget-273K</t>
  </si>
  <si>
    <t>ORD27429</t>
  </si>
  <si>
    <t>YM09 3HP</t>
  </si>
  <si>
    <t>CUST41946</t>
  </si>
  <si>
    <t>Thimble-743D</t>
  </si>
  <si>
    <t>ORD71327</t>
  </si>
  <si>
    <t>GZ78 6MT</t>
  </si>
  <si>
    <t>CUST43251</t>
  </si>
  <si>
    <t>Widget-741Z</t>
  </si>
  <si>
    <t>ORD82581</t>
  </si>
  <si>
    <t>AY32 8PC</t>
  </si>
  <si>
    <t>CUST42662</t>
  </si>
  <si>
    <t>Gizmo-364D</t>
  </si>
  <si>
    <t>JY68 5WT</t>
  </si>
  <si>
    <t>CUST70942</t>
  </si>
  <si>
    <t>Thimble-408N</t>
  </si>
  <si>
    <t>ORD39994</t>
  </si>
  <si>
    <t>UU90 1EW</t>
  </si>
  <si>
    <t>CUST13097</t>
  </si>
  <si>
    <t>Thimble-827K</t>
  </si>
  <si>
    <t>ORD16893</t>
  </si>
  <si>
    <t>AC45 1IU</t>
  </si>
  <si>
    <t>CUST93592</t>
  </si>
  <si>
    <t>Thimble-441V</t>
  </si>
  <si>
    <t>RET38825</t>
  </si>
  <si>
    <t>GV17 4NG</t>
  </si>
  <si>
    <t>CUST90554</t>
  </si>
  <si>
    <t>Thimble-080C</t>
  </si>
  <si>
    <t>ORD59814</t>
  </si>
  <si>
    <t>RD77 3PW</t>
  </si>
  <si>
    <t>Widget-397G</t>
  </si>
  <si>
    <t>ORD85173</t>
  </si>
  <si>
    <t>ME95 0HU</t>
  </si>
  <si>
    <t>CUST19942</t>
  </si>
  <si>
    <t>Gadget-961P</t>
  </si>
  <si>
    <t>ORD01554</t>
  </si>
  <si>
    <t>OG89 3XR</t>
  </si>
  <si>
    <t>CUST72523</t>
  </si>
  <si>
    <t>Thimble-031V</t>
  </si>
  <si>
    <t>ORD68379</t>
  </si>
  <si>
    <t>TC79 4EX</t>
  </si>
  <si>
    <t>CUST12828</t>
  </si>
  <si>
    <t>Gizmo-917Z</t>
  </si>
  <si>
    <t>ORD39641</t>
  </si>
  <si>
    <t>SG09 7EO</t>
  </si>
  <si>
    <t>CUST46165</t>
  </si>
  <si>
    <t>Thimble-486P</t>
  </si>
  <si>
    <t>ORD96730</t>
  </si>
  <si>
    <t>FM55 4PA</t>
  </si>
  <si>
    <t>CUST39877</t>
  </si>
  <si>
    <t>Thimble-545T</t>
  </si>
  <si>
    <t>ORD42981</t>
  </si>
  <si>
    <t>ZF45 5UB</t>
  </si>
  <si>
    <t>CUST66978</t>
  </si>
  <si>
    <t>Widget-111U</t>
  </si>
  <si>
    <t>ORD01840</t>
  </si>
  <si>
    <t>AD28 1SN</t>
  </si>
  <si>
    <t>CUST89642</t>
  </si>
  <si>
    <t>Widget-511V</t>
  </si>
  <si>
    <t>ORD01089</t>
  </si>
  <si>
    <t>RA29 7VG</t>
  </si>
  <si>
    <t>CUST10853</t>
  </si>
  <si>
    <t>Gadget-459R</t>
  </si>
  <si>
    <t>ORD90508</t>
  </si>
  <si>
    <t>QY87 5OP</t>
  </si>
  <si>
    <t>CUST99032</t>
  </si>
  <si>
    <t>Gizmo-373J</t>
  </si>
  <si>
    <t>ORD55746</t>
  </si>
  <si>
    <t>NS95 4RF</t>
  </si>
  <si>
    <t>CUST26390</t>
  </si>
  <si>
    <t>Widget-563D</t>
  </si>
  <si>
    <t>ORD95663</t>
  </si>
  <si>
    <t>IA92 1YJ</t>
  </si>
  <si>
    <t>CUST32330</t>
  </si>
  <si>
    <t>Thimble-909A</t>
  </si>
  <si>
    <t>ORD67923</t>
  </si>
  <si>
    <t>MP25 4IS</t>
  </si>
  <si>
    <t>CUST51352</t>
  </si>
  <si>
    <t>Widget-260Z</t>
  </si>
  <si>
    <t>ORD04296</t>
  </si>
  <si>
    <t>EX11 7OP</t>
  </si>
  <si>
    <t>CUST53204</t>
  </si>
  <si>
    <t>Thimble-164H</t>
  </si>
  <si>
    <t>ORD51940</t>
  </si>
  <si>
    <t>OJ29 1EM</t>
  </si>
  <si>
    <t>CUST30379</t>
  </si>
  <si>
    <t>Thimble-699U</t>
  </si>
  <si>
    <t>ORD30556</t>
  </si>
  <si>
    <t>XL99 3FL</t>
  </si>
  <si>
    <t>CUST46452</t>
  </si>
  <si>
    <t>Widget-254I</t>
  </si>
  <si>
    <t>ORD76697</t>
  </si>
  <si>
    <t>WX50 3TW</t>
  </si>
  <si>
    <t>CUST86231</t>
  </si>
  <si>
    <t>Widget-477V</t>
  </si>
  <si>
    <t>ORD41201</t>
  </si>
  <si>
    <t>XZ25 3TE</t>
  </si>
  <si>
    <t>CUST13703</t>
  </si>
  <si>
    <t>Gadget-330G</t>
  </si>
  <si>
    <t>ORD26973</t>
  </si>
  <si>
    <t>LZ58 0SO</t>
  </si>
  <si>
    <t>CUST86343</t>
  </si>
  <si>
    <t>Gizmo-224B</t>
  </si>
  <si>
    <t>ORD62493</t>
  </si>
  <si>
    <t>IA90 5QE</t>
  </si>
  <si>
    <t>CUST25090</t>
  </si>
  <si>
    <t>Widget-400T</t>
  </si>
  <si>
    <t>ORD38169</t>
  </si>
  <si>
    <t>XA79 7NT</t>
  </si>
  <si>
    <t>CUST69618</t>
  </si>
  <si>
    <t>Gizmo-327M</t>
  </si>
  <si>
    <t>ORD64279</t>
  </si>
  <si>
    <t>OI12 9PO</t>
  </si>
  <si>
    <t>CUST95647</t>
  </si>
  <si>
    <t>ORD25038</t>
  </si>
  <si>
    <t>RF28 0NP</t>
  </si>
  <si>
    <t>CUST18038</t>
  </si>
  <si>
    <t>Gadget-991Z</t>
  </si>
  <si>
    <t>ORD68861</t>
  </si>
  <si>
    <t>PA64 3XZ</t>
  </si>
  <si>
    <t>CUST06775</t>
  </si>
  <si>
    <t>Widget-723B</t>
  </si>
  <si>
    <t>ORD10018</t>
  </si>
  <si>
    <t>KL95 2PO</t>
  </si>
  <si>
    <t>CUST54192</t>
  </si>
  <si>
    <t>Widget-903F</t>
  </si>
  <si>
    <t>ORD27679</t>
  </si>
  <si>
    <t>HW56 2YN</t>
  </si>
  <si>
    <t>CUST94309</t>
  </si>
  <si>
    <t>Thimble-724J</t>
  </si>
  <si>
    <t>ORD66643</t>
  </si>
  <si>
    <t>RG80 6RH</t>
  </si>
  <si>
    <t>CUST25788</t>
  </si>
  <si>
    <t>RET80110</t>
  </si>
  <si>
    <t>SM87 5VM</t>
  </si>
  <si>
    <t>CUST33749</t>
  </si>
  <si>
    <t>Widget-254D</t>
  </si>
  <si>
    <t>ORD82276</t>
  </si>
  <si>
    <t>MQ57 8GT</t>
  </si>
  <si>
    <t>CUST27523</t>
  </si>
  <si>
    <t>Thimble-823O</t>
  </si>
  <si>
    <t>ORD41761</t>
  </si>
  <si>
    <t>GB33 1XM</t>
  </si>
  <si>
    <t>CUST07661</t>
  </si>
  <si>
    <t>Widget-935U</t>
  </si>
  <si>
    <t>ORD49043</t>
  </si>
  <si>
    <t>HO59 9KT</t>
  </si>
  <si>
    <t>CUST58625</t>
  </si>
  <si>
    <t>Thimble-272R</t>
  </si>
  <si>
    <t>ORD64053</t>
  </si>
  <si>
    <t>FG57 8PS</t>
  </si>
  <si>
    <t>CUST66186</t>
  </si>
  <si>
    <t>Thimble-258T</t>
  </si>
  <si>
    <t>ORD21158</t>
  </si>
  <si>
    <t>IU65 9PF</t>
  </si>
  <si>
    <t>CUST79389</t>
  </si>
  <si>
    <t>Thimble-549S</t>
  </si>
  <si>
    <t>ORD28592</t>
  </si>
  <si>
    <t>OY71 4MJ</t>
  </si>
  <si>
    <t>CUST85402</t>
  </si>
  <si>
    <t>Gadget-740T</t>
  </si>
  <si>
    <t>ORD01713</t>
  </si>
  <si>
    <t>PR33 0HD</t>
  </si>
  <si>
    <t>CUST63666</t>
  </si>
  <si>
    <t>Thimble-630C</t>
  </si>
  <si>
    <t>ORD06484</t>
  </si>
  <si>
    <t>EZ83 3VI</t>
  </si>
  <si>
    <t>CUST02847</t>
  </si>
  <si>
    <t>Thimble-040J</t>
  </si>
  <si>
    <t>ORD72266</t>
  </si>
  <si>
    <t>ID68 2OR</t>
  </si>
  <si>
    <t>CUST44077</t>
  </si>
  <si>
    <t>ORD59025</t>
  </si>
  <si>
    <t>XI44 7RM</t>
  </si>
  <si>
    <t>CUST47762</t>
  </si>
  <si>
    <t>Thimble-277P</t>
  </si>
  <si>
    <t>ORD08637</t>
  </si>
  <si>
    <t>XI19 5PL</t>
  </si>
  <si>
    <t>CUST40942</t>
  </si>
  <si>
    <t>Gadget-202U</t>
  </si>
  <si>
    <t>ORD23366</t>
  </si>
  <si>
    <t>BO66 6PS</t>
  </si>
  <si>
    <t>CUST68254</t>
  </si>
  <si>
    <t>Gizmo-771K</t>
  </si>
  <si>
    <t>ORD95377</t>
  </si>
  <si>
    <t>FL37 4PS</t>
  </si>
  <si>
    <t>CUST03230</t>
  </si>
  <si>
    <t>Widget-076R</t>
  </si>
  <si>
    <t>ORD72754</t>
  </si>
  <si>
    <t>ZM87 0QD</t>
  </si>
  <si>
    <t>CUST46512</t>
  </si>
  <si>
    <t>Widget-844G</t>
  </si>
  <si>
    <t>OH93 9GR</t>
  </si>
  <si>
    <t>CUST10248</t>
  </si>
  <si>
    <t>Widget-667E</t>
  </si>
  <si>
    <t>ORD90649</t>
  </si>
  <si>
    <t>QW16 1CP</t>
  </si>
  <si>
    <t>CUST94336</t>
  </si>
  <si>
    <t>Gadget-195W</t>
  </si>
  <si>
    <t>ORD66410</t>
  </si>
  <si>
    <t>GJ26 3UW</t>
  </si>
  <si>
    <t>CUST66074</t>
  </si>
  <si>
    <t>Widget-761E</t>
  </si>
  <si>
    <t>ORD87358</t>
  </si>
  <si>
    <t>HW12 1FD</t>
  </si>
  <si>
    <t>CUST27598</t>
  </si>
  <si>
    <t>Thimble-271I</t>
  </si>
  <si>
    <t>ORD89310</t>
  </si>
  <si>
    <t>FM57 3UM</t>
  </si>
  <si>
    <t>CUST23494</t>
  </si>
  <si>
    <t>Gizmo-196Q</t>
  </si>
  <si>
    <t>ORD60664</t>
  </si>
  <si>
    <t>XE95 1MK</t>
  </si>
  <si>
    <t>CUST11228</t>
  </si>
  <si>
    <t>Thimble-298R</t>
  </si>
  <si>
    <t>ORD64684</t>
  </si>
  <si>
    <t>MJ54 7YO</t>
  </si>
  <si>
    <t>CUST31727</t>
  </si>
  <si>
    <t>Gadget-112C</t>
  </si>
  <si>
    <t>ORD37224</t>
  </si>
  <si>
    <t>FV31 9JU</t>
  </si>
  <si>
    <t>CUST77705</t>
  </si>
  <si>
    <t>ORD05647</t>
  </si>
  <si>
    <t>BG61 9MI</t>
  </si>
  <si>
    <t>CUST05748</t>
  </si>
  <si>
    <t>Gizmo-428S</t>
  </si>
  <si>
    <t>ORD24597</t>
  </si>
  <si>
    <t>KA10 5YH</t>
  </si>
  <si>
    <t>CUST07305</t>
  </si>
  <si>
    <t>Widget-037C</t>
  </si>
  <si>
    <t>ORD07702</t>
  </si>
  <si>
    <t>FY88 9SJ</t>
  </si>
  <si>
    <t>CUST74382</t>
  </si>
  <si>
    <t>Gadget-685M</t>
  </si>
  <si>
    <t>ORD99872</t>
  </si>
  <si>
    <t>BJ84 2OH</t>
  </si>
  <si>
    <t>CUST96712</t>
  </si>
  <si>
    <t>Gizmo-097G</t>
  </si>
  <si>
    <t>ORD70838</t>
  </si>
  <si>
    <t>IC24 8CU</t>
  </si>
  <si>
    <t>CUST56131</t>
  </si>
  <si>
    <t>Gadget-214H</t>
  </si>
  <si>
    <t>ORD92827</t>
  </si>
  <si>
    <t>GD98 5SF</t>
  </si>
  <si>
    <t>CUST54691</t>
  </si>
  <si>
    <t>Widget-020H</t>
  </si>
  <si>
    <t>ORD41592</t>
  </si>
  <si>
    <t>HF76 9HN</t>
  </si>
  <si>
    <t>CUST43424</t>
  </si>
  <si>
    <t>Thimble-266F</t>
  </si>
  <si>
    <t>ORD62936</t>
  </si>
  <si>
    <t>FD91 1JA</t>
  </si>
  <si>
    <t>CUST45956</t>
  </si>
  <si>
    <t>Widget-027J</t>
  </si>
  <si>
    <t>ORD92689</t>
  </si>
  <si>
    <t>BT06 9TZ</t>
  </si>
  <si>
    <t>CUST85099</t>
  </si>
  <si>
    <t>Gadget-232W</t>
  </si>
  <si>
    <t>ORD61484</t>
  </si>
  <si>
    <t>EL38 7EC</t>
  </si>
  <si>
    <t>CUST94251</t>
  </si>
  <si>
    <t>Thimble-286K</t>
  </si>
  <si>
    <t>ORD61779</t>
  </si>
  <si>
    <t>LG98 9LK</t>
  </si>
  <si>
    <t>CUST93946</t>
  </si>
  <si>
    <t>Widget-153B</t>
  </si>
  <si>
    <t>ORD36124</t>
  </si>
  <si>
    <t>KW80 8ZM</t>
  </si>
  <si>
    <t>CUST43349</t>
  </si>
  <si>
    <t>Gadget-815P</t>
  </si>
  <si>
    <t>ORD75057</t>
  </si>
  <si>
    <t>UF89 6SG</t>
  </si>
  <si>
    <t>CUST73882</t>
  </si>
  <si>
    <t>Gadget-104F</t>
  </si>
  <si>
    <t>ORD11553</t>
  </si>
  <si>
    <t>MY40 0QT</t>
  </si>
  <si>
    <t>CUST36266</t>
  </si>
  <si>
    <t>ORD84516</t>
  </si>
  <si>
    <t>SU05 8BC</t>
  </si>
  <si>
    <t>CUST69931</t>
  </si>
  <si>
    <t>Gadget-534B</t>
  </si>
  <si>
    <t>ORD80120</t>
  </si>
  <si>
    <t>JE33 8JW</t>
  </si>
  <si>
    <t>CUST33388</t>
  </si>
  <si>
    <t>Gizmo-182I</t>
  </si>
  <si>
    <t>ORD21529</t>
  </si>
  <si>
    <t>BY45 3PO</t>
  </si>
  <si>
    <t>CUST06651</t>
  </si>
  <si>
    <t>Widget-548P</t>
  </si>
  <si>
    <t>ORD05064</t>
  </si>
  <si>
    <t>ZD24 2XX</t>
  </si>
  <si>
    <t>CUST41304</t>
  </si>
  <si>
    <t>Gizmo-242H</t>
  </si>
  <si>
    <t>ORD66951</t>
  </si>
  <si>
    <t>HE27 6XH</t>
  </si>
  <si>
    <t>CUST26148</t>
  </si>
  <si>
    <t>Gizmo-776A</t>
  </si>
  <si>
    <t>ORD42434</t>
  </si>
  <si>
    <t>UF02 1PX</t>
  </si>
  <si>
    <t>CUST83911</t>
  </si>
  <si>
    <t>Gadget-909C</t>
  </si>
  <si>
    <t>ORD48105</t>
  </si>
  <si>
    <t>UK08 5MC</t>
  </si>
  <si>
    <t>CUST60481</t>
  </si>
  <si>
    <t>Gizmo-468V</t>
  </si>
  <si>
    <t>ORD57034</t>
  </si>
  <si>
    <t>CZ76 5IV</t>
  </si>
  <si>
    <t>CUST51582</t>
  </si>
  <si>
    <t>Widget-744V</t>
  </si>
  <si>
    <t>ORD84128</t>
  </si>
  <si>
    <t>GR24 2BG</t>
  </si>
  <si>
    <t>Widget-412P</t>
  </si>
  <si>
    <t>ORD69748</t>
  </si>
  <si>
    <t>NJ83 1GT</t>
  </si>
  <si>
    <t>CUST27180</t>
  </si>
  <si>
    <t>Gizmo-584E</t>
  </si>
  <si>
    <t>ORD08382</t>
  </si>
  <si>
    <t>UC74 0LX</t>
  </si>
  <si>
    <t>CUST53214</t>
  </si>
  <si>
    <t>Gadget-261K</t>
  </si>
  <si>
    <t>ORD55150</t>
  </si>
  <si>
    <t>WB82 1FG</t>
  </si>
  <si>
    <t>Widget-962L</t>
  </si>
  <si>
    <t>ORD96805</t>
  </si>
  <si>
    <t>GO29 1FF</t>
  </si>
  <si>
    <t>CUST83400</t>
  </si>
  <si>
    <t>Thimble-185N</t>
  </si>
  <si>
    <t>ORD87690</t>
  </si>
  <si>
    <t>LO06 0YG</t>
  </si>
  <si>
    <t>CUST95183</t>
  </si>
  <si>
    <t>Widget-968F</t>
  </si>
  <si>
    <t>ORD14210</t>
  </si>
  <si>
    <t>RT16 1UX</t>
  </si>
  <si>
    <t>CUST38816</t>
  </si>
  <si>
    <t>Gizmo-078V</t>
  </si>
  <si>
    <t>ORD84619</t>
  </si>
  <si>
    <t>UE61 7SA</t>
  </si>
  <si>
    <t>CUST99698</t>
  </si>
  <si>
    <t>Gizmo-081G</t>
  </si>
  <si>
    <t>ORD92146</t>
  </si>
  <si>
    <t>IJ99 7ON</t>
  </si>
  <si>
    <t>CUST61382</t>
  </si>
  <si>
    <t>Widget-367J</t>
  </si>
  <si>
    <t>ORD26668</t>
  </si>
  <si>
    <t>BJ93 4PM</t>
  </si>
  <si>
    <t>CUST82144</t>
  </si>
  <si>
    <t>Gadget-232M</t>
  </si>
  <si>
    <t>ORD56476</t>
  </si>
  <si>
    <t>UZ68 6XF</t>
  </si>
  <si>
    <t>CUST89576</t>
  </si>
  <si>
    <t>Gadget-329D</t>
  </si>
  <si>
    <t>ORD82122</t>
  </si>
  <si>
    <t>FY67 2DK</t>
  </si>
  <si>
    <t>CUST24161</t>
  </si>
  <si>
    <t>Thimble-278N</t>
  </si>
  <si>
    <t>ORD08828</t>
  </si>
  <si>
    <t>BL20 1OH</t>
  </si>
  <si>
    <t>CUST29997</t>
  </si>
  <si>
    <t>Gadget-021C</t>
  </si>
  <si>
    <t>ORD50163</t>
  </si>
  <si>
    <t>UN32 2KO</t>
  </si>
  <si>
    <t>CUST43784</t>
  </si>
  <si>
    <t>Widget-009X</t>
  </si>
  <si>
    <t>ORD27264</t>
  </si>
  <si>
    <t>ET23 7AS</t>
  </si>
  <si>
    <t>CUST69994</t>
  </si>
  <si>
    <t>Gizmo-790L</t>
  </si>
  <si>
    <t>ORD97128</t>
  </si>
  <si>
    <t>JM52 1HR</t>
  </si>
  <si>
    <t>CUST09716</t>
  </si>
  <si>
    <t>Gizmo-772G</t>
  </si>
  <si>
    <t>ORD11057</t>
  </si>
  <si>
    <t>GR02 1IA</t>
  </si>
  <si>
    <t>CUST07935</t>
  </si>
  <si>
    <t>Thimble-099O</t>
  </si>
  <si>
    <t>ORD47605</t>
  </si>
  <si>
    <t>AH03 0MY</t>
  </si>
  <si>
    <t>CUST50623</t>
  </si>
  <si>
    <t>Gizmo-034Z</t>
  </si>
  <si>
    <t>ORD37016</t>
  </si>
  <si>
    <t>PT66 5FK</t>
  </si>
  <si>
    <t>CUST18117</t>
  </si>
  <si>
    <t>Gizmo-122A</t>
  </si>
  <si>
    <t>ORD57655</t>
  </si>
  <si>
    <t>CF78 4WS</t>
  </si>
  <si>
    <t>CUST00479</t>
  </si>
  <si>
    <t>Gizmo-207W</t>
  </si>
  <si>
    <t>ORD29973</t>
  </si>
  <si>
    <t>XG32 5UO</t>
  </si>
  <si>
    <t>CUST47978</t>
  </si>
  <si>
    <t>Gizmo-270O</t>
  </si>
  <si>
    <t>ORD01790</t>
  </si>
  <si>
    <t>SC95 2JY</t>
  </si>
  <si>
    <t>CUST03520</t>
  </si>
  <si>
    <t>Gadget-963Y</t>
  </si>
  <si>
    <t>ORD67674</t>
  </si>
  <si>
    <t>ZI05 4XY</t>
  </si>
  <si>
    <t>CUST60500</t>
  </si>
  <si>
    <t>Thimble-480I</t>
  </si>
  <si>
    <t>ORD38430</t>
  </si>
  <si>
    <t>DG14 5IK</t>
  </si>
  <si>
    <t>CUST92483</t>
  </si>
  <si>
    <t>Gadget-005F</t>
  </si>
  <si>
    <t>ORD49135</t>
  </si>
  <si>
    <t>PP72 7SC</t>
  </si>
  <si>
    <t>CUST46081</t>
  </si>
  <si>
    <t>Gadget-702K</t>
  </si>
  <si>
    <t>ORD74134</t>
  </si>
  <si>
    <t>AV46 5OY</t>
  </si>
  <si>
    <t>CUST66798</t>
  </si>
  <si>
    <t>Thimble-127I</t>
  </si>
  <si>
    <t>ORD75227</t>
  </si>
  <si>
    <t>EB65 4GX</t>
  </si>
  <si>
    <t>CUST37716</t>
  </si>
  <si>
    <t>Gadget-040D</t>
  </si>
  <si>
    <t>ORD85970</t>
  </si>
  <si>
    <t>ZF49 8NH</t>
  </si>
  <si>
    <t>CUST05804</t>
  </si>
  <si>
    <t>Widget-637L</t>
  </si>
  <si>
    <t>ORD24552</t>
  </si>
  <si>
    <t>PS08 4MH</t>
  </si>
  <si>
    <t>CUST29167</t>
  </si>
  <si>
    <t>Widget-138X</t>
  </si>
  <si>
    <t>ORD66718</t>
  </si>
  <si>
    <t>WQ84 4CE</t>
  </si>
  <si>
    <t>CUST21116</t>
  </si>
  <si>
    <t>Thimble-913R</t>
  </si>
  <si>
    <t>ORD60610</t>
  </si>
  <si>
    <t>QZ60 1HP</t>
  </si>
  <si>
    <t>CUST40694</t>
  </si>
  <si>
    <t>IL44 8KB</t>
  </si>
  <si>
    <t>CUST44073</t>
  </si>
  <si>
    <t>Gadget-216W</t>
  </si>
  <si>
    <t>ORD04609</t>
  </si>
  <si>
    <t>IC62 4FB</t>
  </si>
  <si>
    <t>CUST50579</t>
  </si>
  <si>
    <t>Widget-157A</t>
  </si>
  <si>
    <t>ORD81401</t>
  </si>
  <si>
    <t>RJ93 0QX</t>
  </si>
  <si>
    <t>CUST31410</t>
  </si>
  <si>
    <t>Widget-786R</t>
  </si>
  <si>
    <t>ORD24864</t>
  </si>
  <si>
    <t>UX84 8VO</t>
  </si>
  <si>
    <t>CUST58631</t>
  </si>
  <si>
    <t>Gizmo-797Z</t>
  </si>
  <si>
    <t>ORD13970</t>
  </si>
  <si>
    <t>BX96 9BQ</t>
  </si>
  <si>
    <t>CUST74055</t>
  </si>
  <si>
    <t>Widget-188Z</t>
  </si>
  <si>
    <t>ORD04859</t>
  </si>
  <si>
    <t>YT44 1BU</t>
  </si>
  <si>
    <t>CUST71641</t>
  </si>
  <si>
    <t>Widget-398O</t>
  </si>
  <si>
    <t>ORD05921</t>
  </si>
  <si>
    <t>ZW94 5TK</t>
  </si>
  <si>
    <t>CUST14248</t>
  </si>
  <si>
    <t>Widget-075S</t>
  </si>
  <si>
    <t>ORD44847</t>
  </si>
  <si>
    <t>AD90 2XH</t>
  </si>
  <si>
    <t>CUST08806</t>
  </si>
  <si>
    <t>Gizmo-748J</t>
  </si>
  <si>
    <t>ORD45113</t>
  </si>
  <si>
    <t>CY27 5VB</t>
  </si>
  <si>
    <t>CUST01175</t>
  </si>
  <si>
    <t>Thimble-740V</t>
  </si>
  <si>
    <t>ORD80793</t>
  </si>
  <si>
    <t>MZ89 4JJ</t>
  </si>
  <si>
    <t>CUST47407</t>
  </si>
  <si>
    <t>Gadget-151P</t>
  </si>
  <si>
    <t>ORD20629</t>
  </si>
  <si>
    <t>ED50 1AC</t>
  </si>
  <si>
    <t>CUST11412</t>
  </si>
  <si>
    <t>Gadget-041C</t>
  </si>
  <si>
    <t>ORD48115</t>
  </si>
  <si>
    <t>EZ72 1HT</t>
  </si>
  <si>
    <t>CUST62063</t>
  </si>
  <si>
    <t>Thimble-760R</t>
  </si>
  <si>
    <t>ORD85557</t>
  </si>
  <si>
    <t>XY99 6HP</t>
  </si>
  <si>
    <t>CUST81942</t>
  </si>
  <si>
    <t>Gizmo-565M</t>
  </si>
  <si>
    <t>ORD48183</t>
  </si>
  <si>
    <t>AI98 7QY</t>
  </si>
  <si>
    <t>CUST51206</t>
  </si>
  <si>
    <t>Gizmo-178U</t>
  </si>
  <si>
    <t>ORD01797</t>
  </si>
  <si>
    <t>PG30 6NO</t>
  </si>
  <si>
    <t>CUST45505</t>
  </si>
  <si>
    <t>Widget-031L</t>
  </si>
  <si>
    <t>ORD95789</t>
  </si>
  <si>
    <t>KI33 8GD</t>
  </si>
  <si>
    <t>CUST33801</t>
  </si>
  <si>
    <t>Gadget-655Q</t>
  </si>
  <si>
    <t>ORD65851</t>
  </si>
  <si>
    <t>CW90 6DY</t>
  </si>
  <si>
    <t>CUST39508</t>
  </si>
  <si>
    <t>Gadget-946Y</t>
  </si>
  <si>
    <t>ORD03422</t>
  </si>
  <si>
    <t>UW79 3EW</t>
  </si>
  <si>
    <t>CUST96132</t>
  </si>
  <si>
    <t>Gadget-461C</t>
  </si>
  <si>
    <t>ORD82131</t>
  </si>
  <si>
    <t>GH44 2UM</t>
  </si>
  <si>
    <t>CUST61244</t>
  </si>
  <si>
    <t>Thimble-004B</t>
  </si>
  <si>
    <t>ORD99286</t>
  </si>
  <si>
    <t>RU23 3GK</t>
  </si>
  <si>
    <t>CUST22987</t>
  </si>
  <si>
    <t>Gizmo-955M</t>
  </si>
  <si>
    <t>ORD87581</t>
  </si>
  <si>
    <t>VZ38 5IO</t>
  </si>
  <si>
    <t>CUST80050</t>
  </si>
  <si>
    <t>Thimble-757F</t>
  </si>
  <si>
    <t>ORD54481</t>
  </si>
  <si>
    <t>QN02 7RI</t>
  </si>
  <si>
    <t>CUST09001</t>
  </si>
  <si>
    <t>Gadget-561F</t>
  </si>
  <si>
    <t>ORD50210</t>
  </si>
  <si>
    <t>UO95 4HD</t>
  </si>
  <si>
    <t>CUST52679</t>
  </si>
  <si>
    <t>Thimble-953S</t>
  </si>
  <si>
    <t>ORD36091</t>
  </si>
  <si>
    <t>RT86 7GZ</t>
  </si>
  <si>
    <t>CUST87957</t>
  </si>
  <si>
    <t>Widget-925T</t>
  </si>
  <si>
    <t>ORD97190</t>
  </si>
  <si>
    <t>TY45 2AH</t>
  </si>
  <si>
    <t>CUST30352</t>
  </si>
  <si>
    <t>Widget-318S</t>
  </si>
  <si>
    <t>RET63110</t>
  </si>
  <si>
    <t>MR88 1WC</t>
  </si>
  <si>
    <t>CUST63865</t>
  </si>
  <si>
    <t>Thimble-207S</t>
  </si>
  <si>
    <t>ORD78776</t>
  </si>
  <si>
    <t>PZ37 4KS</t>
  </si>
  <si>
    <t>CUST21897</t>
  </si>
  <si>
    <t>Gizmo-525R</t>
  </si>
  <si>
    <t>ORD33681</t>
  </si>
  <si>
    <t>HT57 1SY</t>
  </si>
  <si>
    <t>CUST64839</t>
  </si>
  <si>
    <t>Thimble-607W</t>
  </si>
  <si>
    <t>ORD28893</t>
  </si>
  <si>
    <t>WT44 4ZJ</t>
  </si>
  <si>
    <t>CUST63681</t>
  </si>
  <si>
    <t>Gadget-352O</t>
  </si>
  <si>
    <t>ORD66115</t>
  </si>
  <si>
    <t>JD96 4BI</t>
  </si>
  <si>
    <t>CUST71068</t>
  </si>
  <si>
    <t>Gizmo-234V</t>
  </si>
  <si>
    <t>ORD02984</t>
  </si>
  <si>
    <t>UE28 3BK</t>
  </si>
  <si>
    <t>CUST44640</t>
  </si>
  <si>
    <t>Widget-996H</t>
  </si>
  <si>
    <t>ORD67423</t>
  </si>
  <si>
    <t>PE99 4YK</t>
  </si>
  <si>
    <t>CUST29906</t>
  </si>
  <si>
    <t>Thimble-386T</t>
  </si>
  <si>
    <t>RET12185</t>
  </si>
  <si>
    <t>ME44 9HB</t>
  </si>
  <si>
    <t>CUST68107</t>
  </si>
  <si>
    <t>Widget-765X</t>
  </si>
  <si>
    <t>ORD23677</t>
  </si>
  <si>
    <t>WO13 6TJ</t>
  </si>
  <si>
    <t>Widget-355J</t>
  </si>
  <si>
    <t>ORD28425</t>
  </si>
  <si>
    <t>LJ37 4UH</t>
  </si>
  <si>
    <t>CUST93689</t>
  </si>
  <si>
    <t>Widget-728Q</t>
  </si>
  <si>
    <t>ORD34517</t>
  </si>
  <si>
    <t>FG33 0RL</t>
  </si>
  <si>
    <t>CUST11657</t>
  </si>
  <si>
    <t>Gizmo-133O</t>
  </si>
  <si>
    <t>RET63831</t>
  </si>
  <si>
    <t>VX10 1CU</t>
  </si>
  <si>
    <t>CUST51570</t>
  </si>
  <si>
    <t>Widget-307Y</t>
  </si>
  <si>
    <t>ORD67625</t>
  </si>
  <si>
    <t>BX08 1OE</t>
  </si>
  <si>
    <t>CUST60704</t>
  </si>
  <si>
    <t>Gadget-476I</t>
  </si>
  <si>
    <t>ORD20577</t>
  </si>
  <si>
    <t>MN52 9XT</t>
  </si>
  <si>
    <t>CUST54913</t>
  </si>
  <si>
    <t>Gizmo-953Y</t>
  </si>
  <si>
    <t>ORD34175</t>
  </si>
  <si>
    <t>NW41 8CC</t>
  </si>
  <si>
    <t>CUST36580</t>
  </si>
  <si>
    <t>Widget-408E</t>
  </si>
  <si>
    <t>ORD77331</t>
  </si>
  <si>
    <t>HF54 5GL</t>
  </si>
  <si>
    <t>CUST37410</t>
  </si>
  <si>
    <t>Thimble-355N</t>
  </si>
  <si>
    <t>ORD09707</t>
  </si>
  <si>
    <t>WD81 9VG</t>
  </si>
  <si>
    <t>CUST90414</t>
  </si>
  <si>
    <t>Gadget-408Q</t>
  </si>
  <si>
    <t>ORD54420</t>
  </si>
  <si>
    <t>WK96 7GI</t>
  </si>
  <si>
    <t>CUST40655</t>
  </si>
  <si>
    <t>Widget-498Q</t>
  </si>
  <si>
    <t>ORD00361</t>
  </si>
  <si>
    <t>QX79 3CI</t>
  </si>
  <si>
    <t>CUST37912</t>
  </si>
  <si>
    <t>Gizmo-798V</t>
  </si>
  <si>
    <t>ORD40773</t>
  </si>
  <si>
    <t>OX49 3CA</t>
  </si>
  <si>
    <t>CUST47018</t>
  </si>
  <si>
    <t>Widget-611H</t>
  </si>
  <si>
    <t>ORD56199</t>
  </si>
  <si>
    <t>OH94 4OF</t>
  </si>
  <si>
    <t>CUST07484</t>
  </si>
  <si>
    <t>Gadget-956N</t>
  </si>
  <si>
    <t>ORD35424</t>
  </si>
  <si>
    <t>DI69 1RW</t>
  </si>
  <si>
    <t>CUST46462</t>
  </si>
  <si>
    <t>Widget-048P</t>
  </si>
  <si>
    <t>ORD71374</t>
  </si>
  <si>
    <t>AM89 4GZ</t>
  </si>
  <si>
    <t>CUST85484</t>
  </si>
  <si>
    <t>Thimble-253D</t>
  </si>
  <si>
    <t>ORD94768</t>
  </si>
  <si>
    <t>VV99 9CI</t>
  </si>
  <si>
    <t>Gadget-982G</t>
  </si>
  <si>
    <t>ORD98718</t>
  </si>
  <si>
    <t>TI32 4SL</t>
  </si>
  <si>
    <t>CUST38198</t>
  </si>
  <si>
    <t>Gizmo-481G</t>
  </si>
  <si>
    <t>ORD03951</t>
  </si>
  <si>
    <t>OW60 7TE</t>
  </si>
  <si>
    <t>CUST71062</t>
  </si>
  <si>
    <t>Gizmo-145W</t>
  </si>
  <si>
    <t>ORD53721</t>
  </si>
  <si>
    <t>BX64 9PV</t>
  </si>
  <si>
    <t>CUST94974</t>
  </si>
  <si>
    <t>Thimble-879D</t>
  </si>
  <si>
    <t>ORD69605</t>
  </si>
  <si>
    <t>FQ05 8XV</t>
  </si>
  <si>
    <t>CUST76595</t>
  </si>
  <si>
    <t>Widget-365G</t>
  </si>
  <si>
    <t>ORD91914</t>
  </si>
  <si>
    <t>KY34 2CG</t>
  </si>
  <si>
    <t>CUST21216</t>
  </si>
  <si>
    <t>Thimble-983C</t>
  </si>
  <si>
    <t>ORD27733</t>
  </si>
  <si>
    <t>MN86 9EL</t>
  </si>
  <si>
    <t>CUST79255</t>
  </si>
  <si>
    <t>ORD30567</t>
  </si>
  <si>
    <t>DC29 9IT</t>
  </si>
  <si>
    <t>CUST05444</t>
  </si>
  <si>
    <t>Widget-479T</t>
  </si>
  <si>
    <t>ORD66932</t>
  </si>
  <si>
    <t>YQ88 0EK</t>
  </si>
  <si>
    <t>CUST72272</t>
  </si>
  <si>
    <t>Widget-253I</t>
  </si>
  <si>
    <t>ORD29234</t>
  </si>
  <si>
    <t>JA49 7MJ</t>
  </si>
  <si>
    <t>CUST32676</t>
  </si>
  <si>
    <t>Widget-025I</t>
  </si>
  <si>
    <t>ORD28563</t>
  </si>
  <si>
    <t>NE24 1NP</t>
  </si>
  <si>
    <t>CUST09508</t>
  </si>
  <si>
    <t>Gadget-145E</t>
  </si>
  <si>
    <t>ORD61354</t>
  </si>
  <si>
    <t>RQ02 7IT</t>
  </si>
  <si>
    <t>CUST50234</t>
  </si>
  <si>
    <t>Thimble-377Z</t>
  </si>
  <si>
    <t>ORD21865</t>
  </si>
  <si>
    <t>PC94 5ZU</t>
  </si>
  <si>
    <t>CUST17194</t>
  </si>
  <si>
    <t>Gadget-836W</t>
  </si>
  <si>
    <t>ORD14252</t>
  </si>
  <si>
    <t>GY81 3LO</t>
  </si>
  <si>
    <t>CUST64833</t>
  </si>
  <si>
    <t>Gadget-469C</t>
  </si>
  <si>
    <t>ORD98177</t>
  </si>
  <si>
    <t>WH48 9RU</t>
  </si>
  <si>
    <t>CUST47196</t>
  </si>
  <si>
    <t>Gizmo-949M</t>
  </si>
  <si>
    <t>ORD79977</t>
  </si>
  <si>
    <t>TX59 5VZ</t>
  </si>
  <si>
    <t>CUST69345</t>
  </si>
  <si>
    <t>Gizmo-402B</t>
  </si>
  <si>
    <t>ORD15195</t>
  </si>
  <si>
    <t>GL35 1KU</t>
  </si>
  <si>
    <t>Gizmo-885B</t>
  </si>
  <si>
    <t>ORD99743</t>
  </si>
  <si>
    <t>GW91 4ZM</t>
  </si>
  <si>
    <t>CUST94263</t>
  </si>
  <si>
    <t>Thimble-137U</t>
  </si>
  <si>
    <t>ORD00026</t>
  </si>
  <si>
    <t>VK07 2AD</t>
  </si>
  <si>
    <t>CUST45108</t>
  </si>
  <si>
    <t>Gadget-484N</t>
  </si>
  <si>
    <t>ORD16935</t>
  </si>
  <si>
    <t>YY68 7MG</t>
  </si>
  <si>
    <t>CUST99801</t>
  </si>
  <si>
    <t>Thimble-135T</t>
  </si>
  <si>
    <t>ORD14247</t>
  </si>
  <si>
    <t>HC48 3GN</t>
  </si>
  <si>
    <t>CUST46266</t>
  </si>
  <si>
    <t>ORD35233</t>
  </si>
  <si>
    <t>GA27 0EK</t>
  </si>
  <si>
    <t>CUST22550</t>
  </si>
  <si>
    <t>Thimble-324L</t>
  </si>
  <si>
    <t>ORD20876</t>
  </si>
  <si>
    <t>MS76 3CK</t>
  </si>
  <si>
    <t>CUST71779</t>
  </si>
  <si>
    <t>Widget-743V</t>
  </si>
  <si>
    <t>ORD11386</t>
  </si>
  <si>
    <t>KT39 4MG</t>
  </si>
  <si>
    <t>CUST85406</t>
  </si>
  <si>
    <t>Gizmo-234E</t>
  </si>
  <si>
    <t>ORD12559</t>
  </si>
  <si>
    <t>ZJ11 8DS</t>
  </si>
  <si>
    <t>CUST62138</t>
  </si>
  <si>
    <t>Gadget-990H</t>
  </si>
  <si>
    <t>ORD00043</t>
  </si>
  <si>
    <t>PT67 2RP</t>
  </si>
  <si>
    <t>CUST13199</t>
  </si>
  <si>
    <t>Widget-846Y</t>
  </si>
  <si>
    <t>ORD05445</t>
  </si>
  <si>
    <t>GU42 1SD</t>
  </si>
  <si>
    <t>CUST14058</t>
  </si>
  <si>
    <t>Widget-472Q</t>
  </si>
  <si>
    <t>ORD62093</t>
  </si>
  <si>
    <t>ES29 1AL</t>
  </si>
  <si>
    <t>CUST04268</t>
  </si>
  <si>
    <t>Gadget-717W</t>
  </si>
  <si>
    <t>ORD86232</t>
  </si>
  <si>
    <t>PT21 2IE</t>
  </si>
  <si>
    <t>CUST02201</t>
  </si>
  <si>
    <t>Gizmo-958I</t>
  </si>
  <si>
    <t>ORD49302</t>
  </si>
  <si>
    <t>TW17 1BI</t>
  </si>
  <si>
    <t>CUST68143</t>
  </si>
  <si>
    <t>Gadget-412U</t>
  </si>
  <si>
    <t>ORD62298</t>
  </si>
  <si>
    <t>FC08 8BR</t>
  </si>
  <si>
    <t>CUST28139</t>
  </si>
  <si>
    <t>Thimble-140G</t>
  </si>
  <si>
    <t>ORD48241</t>
  </si>
  <si>
    <t>WS65 8EI</t>
  </si>
  <si>
    <t>CUST70639</t>
  </si>
  <si>
    <t>Gizmo-958P</t>
  </si>
  <si>
    <t>ORD91224</t>
  </si>
  <si>
    <t>CT96 2LW</t>
  </si>
  <si>
    <t>CUST13562</t>
  </si>
  <si>
    <t>Widget-502P</t>
  </si>
  <si>
    <t>ORD66597</t>
  </si>
  <si>
    <t>GZ37 9TL</t>
  </si>
  <si>
    <t>CUST22881</t>
  </si>
  <si>
    <t>Gadget-340B</t>
  </si>
  <si>
    <t>ORD37929</t>
  </si>
  <si>
    <t>VY30 6QD</t>
  </si>
  <si>
    <t>CUST03189</t>
  </si>
  <si>
    <t>Thimble-424L</t>
  </si>
  <si>
    <t>ORD96256</t>
  </si>
  <si>
    <t>ND99 9FM</t>
  </si>
  <si>
    <t>CUST05120</t>
  </si>
  <si>
    <t>Gizmo-363I</t>
  </si>
  <si>
    <t>ORD47580</t>
  </si>
  <si>
    <t>PK64 6YI</t>
  </si>
  <si>
    <t>CUST85293</t>
  </si>
  <si>
    <t>Thimble-324H</t>
  </si>
  <si>
    <t>ORD55199</t>
  </si>
  <si>
    <t>ME85 3KH</t>
  </si>
  <si>
    <t>CUST24317</t>
  </si>
  <si>
    <t>Gadget-211I</t>
  </si>
  <si>
    <t>ORD48392</t>
  </si>
  <si>
    <t>ST34 8JH</t>
  </si>
  <si>
    <t>CUST83226</t>
  </si>
  <si>
    <t>Thimble-122P</t>
  </si>
  <si>
    <t>ORD23812</t>
  </si>
  <si>
    <t>OV67 4KU</t>
  </si>
  <si>
    <t>CUST17316</t>
  </si>
  <si>
    <t>Widget-372W</t>
  </si>
  <si>
    <t>ORD19162</t>
  </si>
  <si>
    <t>AH38 9CL</t>
  </si>
  <si>
    <t>CUST61275</t>
  </si>
  <si>
    <t>Thimble-636P</t>
  </si>
  <si>
    <t>ORD35136</t>
  </si>
  <si>
    <t>FG50 5PU</t>
  </si>
  <si>
    <t>CUST58768</t>
  </si>
  <si>
    <t>Thimble-071H</t>
  </si>
  <si>
    <t>ORD15537</t>
  </si>
  <si>
    <t>WQ88 6GS</t>
  </si>
  <si>
    <t>CUST02126</t>
  </si>
  <si>
    <t>Gizmo-729W</t>
  </si>
  <si>
    <t>ORD88365</t>
  </si>
  <si>
    <t>VX15 5SN</t>
  </si>
  <si>
    <t>CUST27579</t>
  </si>
  <si>
    <t>Gizmo-907V</t>
  </si>
  <si>
    <t>ORD34073</t>
  </si>
  <si>
    <t>VE53 5GR</t>
  </si>
  <si>
    <t>CUST08768</t>
  </si>
  <si>
    <t>Thimble-165N</t>
  </si>
  <si>
    <t>ORD45825</t>
  </si>
  <si>
    <t>ZV84 1VX</t>
  </si>
  <si>
    <t>CUST91265</t>
  </si>
  <si>
    <t>Gadget-281Y</t>
  </si>
  <si>
    <t>ORD14368</t>
  </si>
  <si>
    <t>DH87 5MT</t>
  </si>
  <si>
    <t>CUST93286</t>
  </si>
  <si>
    <t>Gadget-968F</t>
  </si>
  <si>
    <t>ORD69817</t>
  </si>
  <si>
    <t>NR15 9RL</t>
  </si>
  <si>
    <t>CUST95615</t>
  </si>
  <si>
    <t>Gizmo-203N</t>
  </si>
  <si>
    <t>RET56150</t>
  </si>
  <si>
    <t>JU50 1ZZ</t>
  </si>
  <si>
    <t>CUST77846</t>
  </si>
  <si>
    <t>Gizmo-109U</t>
  </si>
  <si>
    <t>ORD09399</t>
  </si>
  <si>
    <t>YY23 7WV</t>
  </si>
  <si>
    <t>CUST95232</t>
  </si>
  <si>
    <t>Thimble-537X</t>
  </si>
  <si>
    <t>ORD34520</t>
  </si>
  <si>
    <t>ZT85 0VU</t>
  </si>
  <si>
    <t>CUST86725</t>
  </si>
  <si>
    <t>Widget-853W</t>
  </si>
  <si>
    <t>ORD02484</t>
  </si>
  <si>
    <t>KV56 4JV</t>
  </si>
  <si>
    <t>CUST52484</t>
  </si>
  <si>
    <t>Widget-114V</t>
  </si>
  <si>
    <t>ORD69169</t>
  </si>
  <si>
    <t>NN06 8KA</t>
  </si>
  <si>
    <t>CUST64278</t>
  </si>
  <si>
    <t>Thimble-833K</t>
  </si>
  <si>
    <t>ORD66362</t>
  </si>
  <si>
    <t>IQ85 8BX</t>
  </si>
  <si>
    <t>CUST53478</t>
  </si>
  <si>
    <t>Gadget-755W</t>
  </si>
  <si>
    <t>ORD68059</t>
  </si>
  <si>
    <t>RD77 1LT</t>
  </si>
  <si>
    <t>ORD92545</t>
  </si>
  <si>
    <t>ON83 1UU</t>
  </si>
  <si>
    <t>CUST74804</t>
  </si>
  <si>
    <t>Gadget-425P</t>
  </si>
  <si>
    <t>ORD46746</t>
  </si>
  <si>
    <t>QI47 4PB</t>
  </si>
  <si>
    <t>CUST19529</t>
  </si>
  <si>
    <t>Gadget-559T</t>
  </si>
  <si>
    <t>ORD06234</t>
  </si>
  <si>
    <t>IL37 8GK</t>
  </si>
  <si>
    <t>CUST39319</t>
  </si>
  <si>
    <t>Thimble-216U</t>
  </si>
  <si>
    <t>ORD07979</t>
  </si>
  <si>
    <t>OZ80 8BY</t>
  </si>
  <si>
    <t>CUST93715</t>
  </si>
  <si>
    <t>Gizmo-971B</t>
  </si>
  <si>
    <t>ORD45760</t>
  </si>
  <si>
    <t>PK59 0DT</t>
  </si>
  <si>
    <t>CUST39335</t>
  </si>
  <si>
    <t>Thimble-956I</t>
  </si>
  <si>
    <t>ORD40816</t>
  </si>
  <si>
    <t>EW34 3WO</t>
  </si>
  <si>
    <t>CUST31576</t>
  </si>
  <si>
    <t>Gizmo-039K</t>
  </si>
  <si>
    <t>ORD31216</t>
  </si>
  <si>
    <t>AM32 4XF</t>
  </si>
  <si>
    <t>CUST82500</t>
  </si>
  <si>
    <t>Widget-455F</t>
  </si>
  <si>
    <t>ORD13171</t>
  </si>
  <si>
    <t>NR53 7DI</t>
  </si>
  <si>
    <t>CUST43268</t>
  </si>
  <si>
    <t>Gizmo-411T</t>
  </si>
  <si>
    <t>ORD51200</t>
  </si>
  <si>
    <t>OP30 9PE</t>
  </si>
  <si>
    <t>CUST72562</t>
  </si>
  <si>
    <t>Gizmo-991Q</t>
  </si>
  <si>
    <t>ORD11725</t>
  </si>
  <si>
    <t>SH63 2CO</t>
  </si>
  <si>
    <t>CUST59465</t>
  </si>
  <si>
    <t>Gadget-617K</t>
  </si>
  <si>
    <t>ORD56475</t>
  </si>
  <si>
    <t>AB32 0YY</t>
  </si>
  <si>
    <t>CUST01092</t>
  </si>
  <si>
    <t>Thimble-021D</t>
  </si>
  <si>
    <t>ORD89539</t>
  </si>
  <si>
    <t>YW16 9MF</t>
  </si>
  <si>
    <t>CUST73803</t>
  </si>
  <si>
    <t>Thimble-707W</t>
  </si>
  <si>
    <t>ORD98150</t>
  </si>
  <si>
    <t>XC71 9RA</t>
  </si>
  <si>
    <t>CUST62586</t>
  </si>
  <si>
    <t>Gizmo-328X</t>
  </si>
  <si>
    <t>ORD85228</t>
  </si>
  <si>
    <t>JI75 1LO</t>
  </si>
  <si>
    <t>CUST18061</t>
  </si>
  <si>
    <t>Gadget-119W</t>
  </si>
  <si>
    <t>ORD29653</t>
  </si>
  <si>
    <t>CA42 9EJ</t>
  </si>
  <si>
    <t>CUST47927</t>
  </si>
  <si>
    <t>Gadget-030M</t>
  </si>
  <si>
    <t>ORD80577</t>
  </si>
  <si>
    <t>VC19 8KJ</t>
  </si>
  <si>
    <t>CUST06493</t>
  </si>
  <si>
    <t>Thimble-964R</t>
  </si>
  <si>
    <t>ORD00853</t>
  </si>
  <si>
    <t>XT18 8XM</t>
  </si>
  <si>
    <t>CUST06646</t>
  </si>
  <si>
    <t>Widget-693H</t>
  </si>
  <si>
    <t>ORD10983</t>
  </si>
  <si>
    <t>TB39 5BO</t>
  </si>
  <si>
    <t>CUST08613</t>
  </si>
  <si>
    <t>Widget-629M</t>
  </si>
  <si>
    <t>ORD21216</t>
  </si>
  <si>
    <t>FJ93 0JT</t>
  </si>
  <si>
    <t>CUST64783</t>
  </si>
  <si>
    <t>Gizmo-828H</t>
  </si>
  <si>
    <t>ORD38866</t>
  </si>
  <si>
    <t>DN45 5ND</t>
  </si>
  <si>
    <t>CUST69308</t>
  </si>
  <si>
    <t>Gizmo-631Y</t>
  </si>
  <si>
    <t>ORD62624</t>
  </si>
  <si>
    <t>SB43 4LA</t>
  </si>
  <si>
    <t>CUST38132</t>
  </si>
  <si>
    <t>Gizmo-433L</t>
  </si>
  <si>
    <t>ORD00510</t>
  </si>
  <si>
    <t>WR02 7LV</t>
  </si>
  <si>
    <t>CUST79018</t>
  </si>
  <si>
    <t>Widget-471A</t>
  </si>
  <si>
    <t>ORD97771</t>
  </si>
  <si>
    <t>GX77 6MN</t>
  </si>
  <si>
    <t>CUST16506</t>
  </si>
  <si>
    <t>Gizmo-654Y</t>
  </si>
  <si>
    <t>ORD09295</t>
  </si>
  <si>
    <t>OH73 0HX</t>
  </si>
  <si>
    <t>CUST11949</t>
  </si>
  <si>
    <t>Gizmo-752T</t>
  </si>
  <si>
    <t>ORD71691</t>
  </si>
  <si>
    <t>BB04 2NK</t>
  </si>
  <si>
    <t>CUST27929</t>
  </si>
  <si>
    <t>Widget-845Q</t>
  </si>
  <si>
    <t>ORD53334</t>
  </si>
  <si>
    <t>TT13 4FA</t>
  </si>
  <si>
    <t>CUST99912</t>
  </si>
  <si>
    <t>Gadget-674Z</t>
  </si>
  <si>
    <t>ORD23675</t>
  </si>
  <si>
    <t>FB96 7QR</t>
  </si>
  <si>
    <t>CUST16155</t>
  </si>
  <si>
    <t>Thimble-861D</t>
  </si>
  <si>
    <t>ORD25937</t>
  </si>
  <si>
    <t>YL78 9IX</t>
  </si>
  <si>
    <t>CUST51257</t>
  </si>
  <si>
    <t>Gizmo-529R</t>
  </si>
  <si>
    <t>RET62999</t>
  </si>
  <si>
    <t>HC92 5QY</t>
  </si>
  <si>
    <t>CUST96013</t>
  </si>
  <si>
    <t>Widget-056H</t>
  </si>
  <si>
    <t>ORD95517</t>
  </si>
  <si>
    <t>RJ47 0QU</t>
  </si>
  <si>
    <t>CUST20109</t>
  </si>
  <si>
    <t>Widget-663U</t>
  </si>
  <si>
    <t>ORD13692</t>
  </si>
  <si>
    <t>CJ26 7ZW</t>
  </si>
  <si>
    <t>CUST44778</t>
  </si>
  <si>
    <t>Widget-419Q</t>
  </si>
  <si>
    <t>ORD04619</t>
  </si>
  <si>
    <t>NU11 6RB</t>
  </si>
  <si>
    <t>CUST15390</t>
  </si>
  <si>
    <t>Thimble-687D</t>
  </si>
  <si>
    <t>ORD44681</t>
  </si>
  <si>
    <t>AP63 2CT</t>
  </si>
  <si>
    <t>CUST59792</t>
  </si>
  <si>
    <t>Thimble-522B</t>
  </si>
  <si>
    <t>ORD40813</t>
  </si>
  <si>
    <t>NQ81 4GN</t>
  </si>
  <si>
    <t>CUST31680</t>
  </si>
  <si>
    <t>Thimble-599P</t>
  </si>
  <si>
    <t>ORD85332</t>
  </si>
  <si>
    <t>JK95 9RL</t>
  </si>
  <si>
    <t>CUST26885</t>
  </si>
  <si>
    <t>Thimble-701X</t>
  </si>
  <si>
    <t>ORD02385</t>
  </si>
  <si>
    <t>LK98 9JE</t>
  </si>
  <si>
    <t>CUST20051</t>
  </si>
  <si>
    <t>Thimble-206L</t>
  </si>
  <si>
    <t>ORD82426</t>
  </si>
  <si>
    <t>MO57 2IQ</t>
  </si>
  <si>
    <t>CUST56133</t>
  </si>
  <si>
    <t>Widget-858N</t>
  </si>
  <si>
    <t>ORD89395</t>
  </si>
  <si>
    <t>AZ38 2RX</t>
  </si>
  <si>
    <t>CUST41967</t>
  </si>
  <si>
    <t>Gadget-946S</t>
  </si>
  <si>
    <t>ORD83765</t>
  </si>
  <si>
    <t>LB40 2ZJ</t>
  </si>
  <si>
    <t>CUST00674</t>
  </si>
  <si>
    <t>Gadget-666T</t>
  </si>
  <si>
    <t>ORD46168</t>
  </si>
  <si>
    <t>HC64 2PF</t>
  </si>
  <si>
    <t>CUST65641</t>
  </si>
  <si>
    <t>Gizmo-105T</t>
  </si>
  <si>
    <t>ORD34924</t>
  </si>
  <si>
    <t>LG27 7CT</t>
  </si>
  <si>
    <t>Widget-875Z</t>
  </si>
  <si>
    <t>ORD68489</t>
  </si>
  <si>
    <t>KS05 6TS</t>
  </si>
  <si>
    <t>CUST50808</t>
  </si>
  <si>
    <t>Gizmo-050D</t>
  </si>
  <si>
    <t>ORD74873</t>
  </si>
  <si>
    <t>PH64 7AM</t>
  </si>
  <si>
    <t>CUST88701</t>
  </si>
  <si>
    <t>Gadget-265X</t>
  </si>
  <si>
    <t>ORD83826</t>
  </si>
  <si>
    <t>DB36 5KN</t>
  </si>
  <si>
    <t>CUST50424</t>
  </si>
  <si>
    <t>Gadget-067R</t>
  </si>
  <si>
    <t>ORD49147</t>
  </si>
  <si>
    <t>HE97 1HF</t>
  </si>
  <si>
    <t>CUST90697</t>
  </si>
  <si>
    <t>Gizmo-466I</t>
  </si>
  <si>
    <t>ORD97036</t>
  </si>
  <si>
    <t>HW55 1AB</t>
  </si>
  <si>
    <t>CUST36102</t>
  </si>
  <si>
    <t>Thimble-056O</t>
  </si>
  <si>
    <t>ORD25650</t>
  </si>
  <si>
    <t>NV52 9ZO</t>
  </si>
  <si>
    <t>CUST72238</t>
  </si>
  <si>
    <t>Thimble-458X</t>
  </si>
  <si>
    <t>ORD43103</t>
  </si>
  <si>
    <t>WV91 7TM</t>
  </si>
  <si>
    <t>CUST27451</t>
  </si>
  <si>
    <t>Gadget-854H</t>
  </si>
  <si>
    <t>ORD18556</t>
  </si>
  <si>
    <t>TK10 3YB</t>
  </si>
  <si>
    <t>CUST71251</t>
  </si>
  <si>
    <t>Gadget-723Y</t>
  </si>
  <si>
    <t>ORD32355</t>
  </si>
  <si>
    <t>GE51 5YG</t>
  </si>
  <si>
    <t>CUST49480</t>
  </si>
  <si>
    <t>Widget-687C</t>
  </si>
  <si>
    <t>ORD17128</t>
  </si>
  <si>
    <t>VS15 9MD</t>
  </si>
  <si>
    <t>CUST93792</t>
  </si>
  <si>
    <t>Gadget-750N</t>
  </si>
  <si>
    <t>ORD86286</t>
  </si>
  <si>
    <t>HE15 9OQ</t>
  </si>
  <si>
    <t>CUST02907</t>
  </si>
  <si>
    <t>Gadget-625B</t>
  </si>
  <si>
    <t>ORD97319</t>
  </si>
  <si>
    <t>EU95 2SH</t>
  </si>
  <si>
    <t>CUST65934</t>
  </si>
  <si>
    <t>Widget-719U</t>
  </si>
  <si>
    <t>ORD58161</t>
  </si>
  <si>
    <t>TL93 7HX</t>
  </si>
  <si>
    <t>CUST19069</t>
  </si>
  <si>
    <t>Gizmo-052Z</t>
  </si>
  <si>
    <t>ORD52787</t>
  </si>
  <si>
    <t>HS74 4ZU</t>
  </si>
  <si>
    <t>CUST92642</t>
  </si>
  <si>
    <t>Gizmo-318H</t>
  </si>
  <si>
    <t>ORD52099</t>
  </si>
  <si>
    <t>ET56 3CE</t>
  </si>
  <si>
    <t>CUST32201</t>
  </si>
  <si>
    <t>Widget-612E</t>
  </si>
  <si>
    <t>ORD34538</t>
  </si>
  <si>
    <t>NL16 0SH</t>
  </si>
  <si>
    <t>CUST02342</t>
  </si>
  <si>
    <t>Thimble-136Z</t>
  </si>
  <si>
    <t>ORD09225</t>
  </si>
  <si>
    <t>HC02 6NI</t>
  </si>
  <si>
    <t>CUST11584</t>
  </si>
  <si>
    <t>Gizmo-942F</t>
  </si>
  <si>
    <t>ORD52159</t>
  </si>
  <si>
    <t>TO33 4MB</t>
  </si>
  <si>
    <t>CUST46326</t>
  </si>
  <si>
    <t>Thimble-502Q</t>
  </si>
  <si>
    <t>ORD46873</t>
  </si>
  <si>
    <t>DA32 8AF</t>
  </si>
  <si>
    <t>CUST97450</t>
  </si>
  <si>
    <t>Widget-536X</t>
  </si>
  <si>
    <t>ORD10281</t>
  </si>
  <si>
    <t>LK68 8AV</t>
  </si>
  <si>
    <t>CUST98966</t>
  </si>
  <si>
    <t>Widget-792Q</t>
  </si>
  <si>
    <t>ORD98925</t>
  </si>
  <si>
    <t>GR11 5BS</t>
  </si>
  <si>
    <t>CUST28421</t>
  </si>
  <si>
    <t>Widget-626I</t>
  </si>
  <si>
    <t>ORD80125</t>
  </si>
  <si>
    <t>CH54 4BW</t>
  </si>
  <si>
    <t>CUST94222</t>
  </si>
  <si>
    <t>Gizmo-945R</t>
  </si>
  <si>
    <t>ORD59193</t>
  </si>
  <si>
    <t>TZ38 0UF</t>
  </si>
  <si>
    <t>CUST16683</t>
  </si>
  <si>
    <t>Thimble-148G</t>
  </si>
  <si>
    <t>ORD55187</t>
  </si>
  <si>
    <t>CJ32 9MD</t>
  </si>
  <si>
    <t>CUST00010</t>
  </si>
  <si>
    <t>Thimble-972Y</t>
  </si>
  <si>
    <t>ORD20387</t>
  </si>
  <si>
    <t>AB88 7DZ</t>
  </si>
  <si>
    <t>CUST42693</t>
  </si>
  <si>
    <t>Thimble-582G</t>
  </si>
  <si>
    <t>ORD94235</t>
  </si>
  <si>
    <t>PJ72 6QZ</t>
  </si>
  <si>
    <t>CUST96941</t>
  </si>
  <si>
    <t>Widget-430H</t>
  </si>
  <si>
    <t>ORD40091</t>
  </si>
  <si>
    <t>OV97 7IB</t>
  </si>
  <si>
    <t>CUST93028</t>
  </si>
  <si>
    <t>Gizmo-292O</t>
  </si>
  <si>
    <t>ORD29394</t>
  </si>
  <si>
    <t>VA47 7XR</t>
  </si>
  <si>
    <t>CUST25343</t>
  </si>
  <si>
    <t>Thimble-274Q</t>
  </si>
  <si>
    <t>ORD15505</t>
  </si>
  <si>
    <t>EB55 8PA</t>
  </si>
  <si>
    <t>CUST80853</t>
  </si>
  <si>
    <t>Gizmo-773K</t>
  </si>
  <si>
    <t>ORD63105</t>
  </si>
  <si>
    <t>XU91 1FJ</t>
  </si>
  <si>
    <t>CUST99459</t>
  </si>
  <si>
    <t>Gizmo-447Y</t>
  </si>
  <si>
    <t>ORD15742</t>
  </si>
  <si>
    <t>GS45 3SC</t>
  </si>
  <si>
    <t>CUST86240</t>
  </si>
  <si>
    <t>Gizmo-776Q</t>
  </si>
  <si>
    <t>BP79 5EA</t>
  </si>
  <si>
    <t>CUST72626</t>
  </si>
  <si>
    <t>Gizmo-127J</t>
  </si>
  <si>
    <t>ORD17742</t>
  </si>
  <si>
    <t>UQ87 0KY</t>
  </si>
  <si>
    <t>CUST79377</t>
  </si>
  <si>
    <t>Gadget-902G</t>
  </si>
  <si>
    <t>ORD02775</t>
  </si>
  <si>
    <t>HH05 9FQ</t>
  </si>
  <si>
    <t>CUST22855</t>
  </si>
  <si>
    <t>Gizmo-176D</t>
  </si>
  <si>
    <t>ORD50614</t>
  </si>
  <si>
    <t>DV92 9TW</t>
  </si>
  <si>
    <t>CUST94483</t>
  </si>
  <si>
    <t>Widget-820Z</t>
  </si>
  <si>
    <t>ORD55956</t>
  </si>
  <si>
    <t>CW63 2UA</t>
  </si>
  <si>
    <t>CUST76616</t>
  </si>
  <si>
    <t>Widget-399S</t>
  </si>
  <si>
    <t>ORD85937</t>
  </si>
  <si>
    <t>QO12 2PX</t>
  </si>
  <si>
    <t>CUST83007</t>
  </si>
  <si>
    <t>Thimble-859W</t>
  </si>
  <si>
    <t>ORD02506</t>
  </si>
  <si>
    <t>WJ73 8AJ</t>
  </si>
  <si>
    <t>CUST32863</t>
  </si>
  <si>
    <t>Thimble-928Z</t>
  </si>
  <si>
    <t>ORD11933</t>
  </si>
  <si>
    <t>OP26 0NJ</t>
  </si>
  <si>
    <t>CUST44596</t>
  </si>
  <si>
    <t>Gizmo-121J</t>
  </si>
  <si>
    <t>ORD67304</t>
  </si>
  <si>
    <t>QW32 3PE</t>
  </si>
  <si>
    <t>CUST14501</t>
  </si>
  <si>
    <t>Thimble-977A</t>
  </si>
  <si>
    <t>ORD45324</t>
  </si>
  <si>
    <t>VJ73 1PL</t>
  </si>
  <si>
    <t>CUST54818</t>
  </si>
  <si>
    <t>Widget-745Q</t>
  </si>
  <si>
    <t>ORD64711</t>
  </si>
  <si>
    <t>UA06 2HE</t>
  </si>
  <si>
    <t>CUST36916</t>
  </si>
  <si>
    <t>Thimble-892P</t>
  </si>
  <si>
    <t>ORD59961</t>
  </si>
  <si>
    <t>KH90 6FN</t>
  </si>
  <si>
    <t>CUST63956</t>
  </si>
  <si>
    <t>Gizmo-338T</t>
  </si>
  <si>
    <t>RET80425</t>
  </si>
  <si>
    <t>JR85 3EJ</t>
  </si>
  <si>
    <t>CUST61795</t>
  </si>
  <si>
    <t>Gizmo-171T</t>
  </si>
  <si>
    <t>ORD25513</t>
  </si>
  <si>
    <t>FS99 1PD</t>
  </si>
  <si>
    <t>CUST32070</t>
  </si>
  <si>
    <t>Widget-819V</t>
  </si>
  <si>
    <t>RET67628</t>
  </si>
  <si>
    <t>AM28 0MW</t>
  </si>
  <si>
    <t>CUST50515</t>
  </si>
  <si>
    <t>Widget-655D</t>
  </si>
  <si>
    <t>ORD32995</t>
  </si>
  <si>
    <t>CV23 0SP</t>
  </si>
  <si>
    <t>CUST82799</t>
  </si>
  <si>
    <t>Widget-463N</t>
  </si>
  <si>
    <t>ORD01898</t>
  </si>
  <si>
    <t>QS10 3CZ</t>
  </si>
  <si>
    <t>CUST74784</t>
  </si>
  <si>
    <t>Widget-890D</t>
  </si>
  <si>
    <t>ORD21647</t>
  </si>
  <si>
    <t>EM35 5OL</t>
  </si>
  <si>
    <t>CUST85373</t>
  </si>
  <si>
    <t>Gizmo-823R</t>
  </si>
  <si>
    <t>ORD77282</t>
  </si>
  <si>
    <t>MR91 0HP</t>
  </si>
  <si>
    <t>CUST05731</t>
  </si>
  <si>
    <t>Gizmo-658N</t>
  </si>
  <si>
    <t>ORD38731</t>
  </si>
  <si>
    <t>MY52 3EE</t>
  </si>
  <si>
    <t>CUST03613</t>
  </si>
  <si>
    <t>Thimble-293A</t>
  </si>
  <si>
    <t>ORD09550</t>
  </si>
  <si>
    <t>MI17 4RL</t>
  </si>
  <si>
    <t>CUST44859</t>
  </si>
  <si>
    <t>Gadget-897J</t>
  </si>
  <si>
    <t>ORD21150</t>
  </si>
  <si>
    <t>PM74 7IX</t>
  </si>
  <si>
    <t>CUST31664</t>
  </si>
  <si>
    <t>Gizmo-104F</t>
  </si>
  <si>
    <t>ORD03570</t>
  </si>
  <si>
    <t>SH95 1OS</t>
  </si>
  <si>
    <t>CUST44150</t>
  </si>
  <si>
    <t>Widget-840P</t>
  </si>
  <si>
    <t>ORD89975</t>
  </si>
  <si>
    <t>GT24 8ZH</t>
  </si>
  <si>
    <t>CUST86885</t>
  </si>
  <si>
    <t>Gadget-989X</t>
  </si>
  <si>
    <t>ORD89093</t>
  </si>
  <si>
    <t>EB52 5IX</t>
  </si>
  <si>
    <t>CUST33316</t>
  </si>
  <si>
    <t>Gadget-085S</t>
  </si>
  <si>
    <t>ORD63382</t>
  </si>
  <si>
    <t>HJ85 3HH</t>
  </si>
  <si>
    <t>CUST74402</t>
  </si>
  <si>
    <t>Gizmo-859C</t>
  </si>
  <si>
    <t>ORD77775</t>
  </si>
  <si>
    <t>VX32 5SZ</t>
  </si>
  <si>
    <t>CUST16625</t>
  </si>
  <si>
    <t>Thimble-060F</t>
  </si>
  <si>
    <t>ORD54618</t>
  </si>
  <si>
    <t>QO58 7VP</t>
  </si>
  <si>
    <t>CUST42165</t>
  </si>
  <si>
    <t>Widget-378V</t>
  </si>
  <si>
    <t>ORD27000</t>
  </si>
  <si>
    <t>AN10 3BT</t>
  </si>
  <si>
    <t>CUST67019</t>
  </si>
  <si>
    <t>Gizmo-714J</t>
  </si>
  <si>
    <t>ORD95213</t>
  </si>
  <si>
    <t>ZF40 1CO</t>
  </si>
  <si>
    <t>CUST91233</t>
  </si>
  <si>
    <t>Thimble-992W</t>
  </si>
  <si>
    <t>ORD02184</t>
  </si>
  <si>
    <t>GI82 2ZU</t>
  </si>
  <si>
    <t>CUST34689</t>
  </si>
  <si>
    <t>Widget-056X</t>
  </si>
  <si>
    <t>ORD27959</t>
  </si>
  <si>
    <t>YZ25 0ME</t>
  </si>
  <si>
    <t>CUST10907</t>
  </si>
  <si>
    <t>Thimble-795L</t>
  </si>
  <si>
    <t>ORD19809</t>
  </si>
  <si>
    <t>GG18 5UI</t>
  </si>
  <si>
    <t>Gadget-885O</t>
  </si>
  <si>
    <t>ORD94352</t>
  </si>
  <si>
    <t>SL01 0OZ</t>
  </si>
  <si>
    <t>CUST27473</t>
  </si>
  <si>
    <t>Gizmo-557S</t>
  </si>
  <si>
    <t>ORD89138</t>
  </si>
  <si>
    <t>PD76 6UG</t>
  </si>
  <si>
    <t>CUST50311</t>
  </si>
  <si>
    <t>Gadget-060P</t>
  </si>
  <si>
    <t>ORD66132</t>
  </si>
  <si>
    <t>SB93 5VH</t>
  </si>
  <si>
    <t>Gadget-923Q</t>
  </si>
  <si>
    <t>NN01 3GC</t>
  </si>
  <si>
    <t>CUST80962</t>
  </si>
  <si>
    <t>Gadget-939U</t>
  </si>
  <si>
    <t>ORD35698</t>
  </si>
  <si>
    <t>XN31 5AV</t>
  </si>
  <si>
    <t>CUST72447</t>
  </si>
  <si>
    <t>Gadget-140W</t>
  </si>
  <si>
    <t>ORD67489</t>
  </si>
  <si>
    <t>XS89 9RY</t>
  </si>
  <si>
    <t>CUST33643</t>
  </si>
  <si>
    <t>Gizmo-402P</t>
  </si>
  <si>
    <t>ORD08309</t>
  </si>
  <si>
    <t>QC62 8AZ</t>
  </si>
  <si>
    <t>CUST17918</t>
  </si>
  <si>
    <t>Thimble-268N</t>
  </si>
  <si>
    <t>ORD00868</t>
  </si>
  <si>
    <t>MB77 2UJ</t>
  </si>
  <si>
    <t>CUST19610</t>
  </si>
  <si>
    <t>Gizmo-426W</t>
  </si>
  <si>
    <t>ORD77309</t>
  </si>
  <si>
    <t>EI90 9PP</t>
  </si>
  <si>
    <t>CUST08049</t>
  </si>
  <si>
    <t>Gadget-549Z</t>
  </si>
  <si>
    <t>ORD79838</t>
  </si>
  <si>
    <t>TD55 2BW</t>
  </si>
  <si>
    <t>CUST09863</t>
  </si>
  <si>
    <t>Gadget-824M</t>
  </si>
  <si>
    <t>ORD84490</t>
  </si>
  <si>
    <t>ZO98 3EP</t>
  </si>
  <si>
    <t>CUST75184</t>
  </si>
  <si>
    <t>Gadget-800G</t>
  </si>
  <si>
    <t>ORD18681</t>
  </si>
  <si>
    <t>XY64 7DY</t>
  </si>
  <si>
    <t>CUST02368</t>
  </si>
  <si>
    <t>Gizmo-756W</t>
  </si>
  <si>
    <t>ORD76064</t>
  </si>
  <si>
    <t>XM66 5PB</t>
  </si>
  <si>
    <t>CUST31192</t>
  </si>
  <si>
    <t>Gizmo-989R</t>
  </si>
  <si>
    <t>ORD16301</t>
  </si>
  <si>
    <t>LL53 9FZ</t>
  </si>
  <si>
    <t>CUST96859</t>
  </si>
  <si>
    <t>Widget-600S</t>
  </si>
  <si>
    <t>ORD08404</t>
  </si>
  <si>
    <t>FC16 7LA</t>
  </si>
  <si>
    <t>CUST92736</t>
  </si>
  <si>
    <t>Widget-568C</t>
  </si>
  <si>
    <t>ORD87127</t>
  </si>
  <si>
    <t>ZM72 0CV</t>
  </si>
  <si>
    <t>CUST33280</t>
  </si>
  <si>
    <t>Gadget-326P</t>
  </si>
  <si>
    <t>ORD97857</t>
  </si>
  <si>
    <t>CP36 7TV</t>
  </si>
  <si>
    <t>CUST69545</t>
  </si>
  <si>
    <t>Thimble-704R</t>
  </si>
  <si>
    <t>ORD33378</t>
  </si>
  <si>
    <t>WV20 9EC</t>
  </si>
  <si>
    <t>CUST61083</t>
  </si>
  <si>
    <t>Widget-397A</t>
  </si>
  <si>
    <t>RET15098</t>
  </si>
  <si>
    <t>QA31 2BN</t>
  </si>
  <si>
    <t>CUST85465</t>
  </si>
  <si>
    <t>ORD06415</t>
  </si>
  <si>
    <t>KM38 8UB</t>
  </si>
  <si>
    <t>Gizmo-564Q</t>
  </si>
  <si>
    <t>ORD53811</t>
  </si>
  <si>
    <t>NA17 5XA</t>
  </si>
  <si>
    <t>CUST78494</t>
  </si>
  <si>
    <t>Widget-606Z</t>
  </si>
  <si>
    <t>ORD67408</t>
  </si>
  <si>
    <t>HY76 6DX</t>
  </si>
  <si>
    <t>CUST05044</t>
  </si>
  <si>
    <t>Gadget-804U</t>
  </si>
  <si>
    <t>ORD61314</t>
  </si>
  <si>
    <t>QE93 3UI</t>
  </si>
  <si>
    <t>CUST68076</t>
  </si>
  <si>
    <t>Thimble-110Y</t>
  </si>
  <si>
    <t>ORD91039</t>
  </si>
  <si>
    <t>IR28 4WK</t>
  </si>
  <si>
    <t>CUST60470</t>
  </si>
  <si>
    <t>Gizmo-495G</t>
  </si>
  <si>
    <t>ORD69901</t>
  </si>
  <si>
    <t>LS07 8WQ</t>
  </si>
  <si>
    <t>CUST63803</t>
  </si>
  <si>
    <t>Widget-593I</t>
  </si>
  <si>
    <t>ORD65861</t>
  </si>
  <si>
    <t>BJ30 3DR</t>
  </si>
  <si>
    <t>CUST79679</t>
  </si>
  <si>
    <t>Gadget-509R</t>
  </si>
  <si>
    <t>ORD21599</t>
  </si>
  <si>
    <t>GM25 5VR</t>
  </si>
  <si>
    <t>CUST37345</t>
  </si>
  <si>
    <t>Widget-086V</t>
  </si>
  <si>
    <t>ORD75987</t>
  </si>
  <si>
    <t>FZ53 5ZV</t>
  </si>
  <si>
    <t>CUST92007</t>
  </si>
  <si>
    <t>Widget-880C</t>
  </si>
  <si>
    <t>ORD10024</t>
  </si>
  <si>
    <t>UY08 0FU</t>
  </si>
  <si>
    <t>CUST15945</t>
  </si>
  <si>
    <t>Gizmo-385U</t>
  </si>
  <si>
    <t>ORD95133</t>
  </si>
  <si>
    <t>UI20 3VP</t>
  </si>
  <si>
    <t>CUST09245</t>
  </si>
  <si>
    <t>Gizmo-241W</t>
  </si>
  <si>
    <t>ORD25473</t>
  </si>
  <si>
    <t>YB37 0TB</t>
  </si>
  <si>
    <t>CUST90899</t>
  </si>
  <si>
    <t>Gadget-970U</t>
  </si>
  <si>
    <t>ORD67133</t>
  </si>
  <si>
    <t>TI03 3PX</t>
  </si>
  <si>
    <t>CUST52218</t>
  </si>
  <si>
    <t>Thimble-384Z</t>
  </si>
  <si>
    <t>ORD82423</t>
  </si>
  <si>
    <t>ZS11 4CI</t>
  </si>
  <si>
    <t>CUST12742</t>
  </si>
  <si>
    <t>ORD22931</t>
  </si>
  <si>
    <t>UH38 8DY</t>
  </si>
  <si>
    <t>CUST04042</t>
  </si>
  <si>
    <t>Gizmo-100S</t>
  </si>
  <si>
    <t>ORD14084</t>
  </si>
  <si>
    <t>KL88 9LT</t>
  </si>
  <si>
    <t>CUST97746</t>
  </si>
  <si>
    <t>Thimble-642D</t>
  </si>
  <si>
    <t>ORD38517</t>
  </si>
  <si>
    <t>DW39 4ED</t>
  </si>
  <si>
    <t>CUST49657</t>
  </si>
  <si>
    <t>Gadget-979K</t>
  </si>
  <si>
    <t>ORD68045</t>
  </si>
  <si>
    <t>EA92 2VA</t>
  </si>
  <si>
    <t>CUST04384</t>
  </si>
  <si>
    <t>Gizmo-462O</t>
  </si>
  <si>
    <t>RET43164</t>
  </si>
  <si>
    <t>PJ96 0ZQ</t>
  </si>
  <si>
    <t>CUST15736</t>
  </si>
  <si>
    <t>Gizmo-309O</t>
  </si>
  <si>
    <t>ORD59441</t>
  </si>
  <si>
    <t>XZ43 4MZ</t>
  </si>
  <si>
    <t>CUST96149</t>
  </si>
  <si>
    <t>Gizmo-482F</t>
  </si>
  <si>
    <t>EA25 7FE</t>
  </si>
  <si>
    <t>CUST98866</t>
  </si>
  <si>
    <t>Thimble-382E</t>
  </si>
  <si>
    <t>ORD80393</t>
  </si>
  <si>
    <t>XK41 5ZM</t>
  </si>
  <si>
    <t>CUST67749</t>
  </si>
  <si>
    <t>Thimble-224C</t>
  </si>
  <si>
    <t>ORD81048</t>
  </si>
  <si>
    <t>UZ81 3XK</t>
  </si>
  <si>
    <t>CUST48849</t>
  </si>
  <si>
    <t>Widget-431W</t>
  </si>
  <si>
    <t>ORD82235</t>
  </si>
  <si>
    <t>KJ59 1ZU</t>
  </si>
  <si>
    <t>CUST63800</t>
  </si>
  <si>
    <t>Widget-565I</t>
  </si>
  <si>
    <t>ORD04924</t>
  </si>
  <si>
    <t>HD54 4KT</t>
  </si>
  <si>
    <t>CUST53971</t>
  </si>
  <si>
    <t>Widget-506V</t>
  </si>
  <si>
    <t>ORD04484</t>
  </si>
  <si>
    <t>JJ32 6IZ</t>
  </si>
  <si>
    <t>CUST01638</t>
  </si>
  <si>
    <t>Thimble-553G</t>
  </si>
  <si>
    <t>ORD59774</t>
  </si>
  <si>
    <t>OF95 2YX</t>
  </si>
  <si>
    <t>CUST43296</t>
  </si>
  <si>
    <t>Gadget-610O</t>
  </si>
  <si>
    <t>ORD51832</t>
  </si>
  <si>
    <t>RZ15 4JJ</t>
  </si>
  <si>
    <t>CUST98299</t>
  </si>
  <si>
    <t>Gadget-270H</t>
  </si>
  <si>
    <t>ORD91238</t>
  </si>
  <si>
    <t>KB59 6ZV</t>
  </si>
  <si>
    <t>CUST95934</t>
  </si>
  <si>
    <t>Gadget-465X</t>
  </si>
  <si>
    <t>ORD47129</t>
  </si>
  <si>
    <t>KE83 8UJ</t>
  </si>
  <si>
    <t>CUST21346</t>
  </si>
  <si>
    <t>Gadget-129K</t>
  </si>
  <si>
    <t>ORD30967</t>
  </si>
  <si>
    <t>CQ92 7NI</t>
  </si>
  <si>
    <t>CUST57003</t>
  </si>
  <si>
    <t>Widget-484W</t>
  </si>
  <si>
    <t>ORD42672</t>
  </si>
  <si>
    <t>UY41 0ZX</t>
  </si>
  <si>
    <t>CUST92893</t>
  </si>
  <si>
    <t>Gizmo-187E</t>
  </si>
  <si>
    <t>ORD01479</t>
  </si>
  <si>
    <t>WO81 8IO</t>
  </si>
  <si>
    <t>CUST37198</t>
  </si>
  <si>
    <t>Gadget-741P</t>
  </si>
  <si>
    <t>ORD95232</t>
  </si>
  <si>
    <t>YE91 9QV</t>
  </si>
  <si>
    <t>CUST00164</t>
  </si>
  <si>
    <t>Gizmo-875I</t>
  </si>
  <si>
    <t>ORD44454</t>
  </si>
  <si>
    <t>MJ09 7PY</t>
  </si>
  <si>
    <t>CUST23349</t>
  </si>
  <si>
    <t>Gizmo-098X</t>
  </si>
  <si>
    <t>ORD32274</t>
  </si>
  <si>
    <t>FU85 4GR</t>
  </si>
  <si>
    <t>CUST51945</t>
  </si>
  <si>
    <t>Gadget-865B</t>
  </si>
  <si>
    <t>ORD32697</t>
  </si>
  <si>
    <t>UV74 6CV</t>
  </si>
  <si>
    <t>CUST05884</t>
  </si>
  <si>
    <t>Thimble-961C</t>
  </si>
  <si>
    <t>ORD50093</t>
  </si>
  <si>
    <t>GU22 6QL</t>
  </si>
  <si>
    <t>Gizmo-400X</t>
  </si>
  <si>
    <t>ORD73475</t>
  </si>
  <si>
    <t>PL88 8LG</t>
  </si>
  <si>
    <t>CUST06558</t>
  </si>
  <si>
    <t>Gadget-080B</t>
  </si>
  <si>
    <t>ORD85510</t>
  </si>
  <si>
    <t>EL78 8TY</t>
  </si>
  <si>
    <t>CUST48870</t>
  </si>
  <si>
    <t>Thimble-747G</t>
  </si>
  <si>
    <t>ORD31090</t>
  </si>
  <si>
    <t>IG87 5WL</t>
  </si>
  <si>
    <t>CUST18328</t>
  </si>
  <si>
    <t>Thimble-753W</t>
  </si>
  <si>
    <t>ORD16974</t>
  </si>
  <si>
    <t>TL57 0KR</t>
  </si>
  <si>
    <t>CUST35900</t>
  </si>
  <si>
    <t>Gadget-077Q</t>
  </si>
  <si>
    <t>ORD50156</t>
  </si>
  <si>
    <t>EY92 6GU</t>
  </si>
  <si>
    <t>CUST88361</t>
  </si>
  <si>
    <t>Thimble-181B</t>
  </si>
  <si>
    <t>ORD16307</t>
  </si>
  <si>
    <t>QG09 5TL</t>
  </si>
  <si>
    <t>CUST70453</t>
  </si>
  <si>
    <t>Widget-669Z</t>
  </si>
  <si>
    <t>YF65 0AH</t>
  </si>
  <si>
    <t>CUST16653</t>
  </si>
  <si>
    <t>Widget-160N</t>
  </si>
  <si>
    <t>ORD93902</t>
  </si>
  <si>
    <t>RZ79 3SA</t>
  </si>
  <si>
    <t>CUST86342</t>
  </si>
  <si>
    <t>Thimble-149N</t>
  </si>
  <si>
    <t>ORD49537</t>
  </si>
  <si>
    <t>VO46 9JO</t>
  </si>
  <si>
    <t>CUST69599</t>
  </si>
  <si>
    <t>Thimble-891G</t>
  </si>
  <si>
    <t>ORD98066</t>
  </si>
  <si>
    <t>NB87 3NQ</t>
  </si>
  <si>
    <t>CUST01615</t>
  </si>
  <si>
    <t>Widget-063B</t>
  </si>
  <si>
    <t>ORD14391</t>
  </si>
  <si>
    <t>FD21 3UA</t>
  </si>
  <si>
    <t>CUST89233</t>
  </si>
  <si>
    <t>Thimble-055S</t>
  </si>
  <si>
    <t>ORD48996</t>
  </si>
  <si>
    <t>OH34 5NZ</t>
  </si>
  <si>
    <t>CUST73341</t>
  </si>
  <si>
    <t>Gadget-334E</t>
  </si>
  <si>
    <t>ORD71502</t>
  </si>
  <si>
    <t>NO32 4NB</t>
  </si>
  <si>
    <t>CUST49439</t>
  </si>
  <si>
    <t>Thimble-796W</t>
  </si>
  <si>
    <t>ORD92631</t>
  </si>
  <si>
    <t>YS29 8PT</t>
  </si>
  <si>
    <t>CUST97247</t>
  </si>
  <si>
    <t>Widget-051V</t>
  </si>
  <si>
    <t>ORD41037</t>
  </si>
  <si>
    <t>CS00 5FX</t>
  </si>
  <si>
    <t>CUST26069</t>
  </si>
  <si>
    <t>Widget-180X</t>
  </si>
  <si>
    <t>ORD01447</t>
  </si>
  <si>
    <t>WX76 8AT</t>
  </si>
  <si>
    <t>CUST29020</t>
  </si>
  <si>
    <t>Thimble-437I</t>
  </si>
  <si>
    <t>ORD30068</t>
  </si>
  <si>
    <t>WA73 5XA</t>
  </si>
  <si>
    <t>Gadget-182N</t>
  </si>
  <si>
    <t>ORD29418</t>
  </si>
  <si>
    <t>BM95 6AG</t>
  </si>
  <si>
    <t>CUST49679</t>
  </si>
  <si>
    <t>Gadget-649K</t>
  </si>
  <si>
    <t>ORD39616</t>
  </si>
  <si>
    <t>AV60 7SE</t>
  </si>
  <si>
    <t>CUST30006</t>
  </si>
  <si>
    <t>Gizmo-321T</t>
  </si>
  <si>
    <t>ORD18880</t>
  </si>
  <si>
    <t>XR86 1FK</t>
  </si>
  <si>
    <t>CUST40412</t>
  </si>
  <si>
    <t>ORD73532</t>
  </si>
  <si>
    <t>II80 0BK</t>
  </si>
  <si>
    <t>CUST22561</t>
  </si>
  <si>
    <t>Gadget-696T</t>
  </si>
  <si>
    <t>ORD47103</t>
  </si>
  <si>
    <t>EN63 6XR</t>
  </si>
  <si>
    <t>CUST25834</t>
  </si>
  <si>
    <t>Gizmo-376V</t>
  </si>
  <si>
    <t>ORD50555</t>
  </si>
  <si>
    <t>HL25 1NH</t>
  </si>
  <si>
    <t>CUST15777</t>
  </si>
  <si>
    <t>Gizmo-913S</t>
  </si>
  <si>
    <t>ORD74642</t>
  </si>
  <si>
    <t>JU41 9SZ</t>
  </si>
  <si>
    <t>CUST94553</t>
  </si>
  <si>
    <t>Thimble-585W</t>
  </si>
  <si>
    <t>ORD28715</t>
  </si>
  <si>
    <t>UH74 9ZT</t>
  </si>
  <si>
    <t>CUST82885</t>
  </si>
  <si>
    <t>Gizmo-042M</t>
  </si>
  <si>
    <t>ORD01925</t>
  </si>
  <si>
    <t>GL83 8ZQ</t>
  </si>
  <si>
    <t>CUST71027</t>
  </si>
  <si>
    <t>Gizmo-370N</t>
  </si>
  <si>
    <t>ORD18800</t>
  </si>
  <si>
    <t>MA59 0UU</t>
  </si>
  <si>
    <t>CUST67036</t>
  </si>
  <si>
    <t>Gadget-903I</t>
  </si>
  <si>
    <t>ORD63769</t>
  </si>
  <si>
    <t>LF31 1ZQ</t>
  </si>
  <si>
    <t>CUST66893</t>
  </si>
  <si>
    <t>Widget-978E</t>
  </si>
  <si>
    <t>ORD84894</t>
  </si>
  <si>
    <t>CI73 7OH</t>
  </si>
  <si>
    <t>CUST51334</t>
  </si>
  <si>
    <t>Gizmo-005M</t>
  </si>
  <si>
    <t>ORD70216</t>
  </si>
  <si>
    <t>DS34 6ST</t>
  </si>
  <si>
    <t>CUST64063</t>
  </si>
  <si>
    <t>Thimble-758U</t>
  </si>
  <si>
    <t>ORD02620</t>
  </si>
  <si>
    <t>OL80 3BD</t>
  </si>
  <si>
    <t>CUST18303</t>
  </si>
  <si>
    <t>Widget-488A</t>
  </si>
  <si>
    <t>ORD97840</t>
  </si>
  <si>
    <t>JS50 2FW</t>
  </si>
  <si>
    <t>CUST23309</t>
  </si>
  <si>
    <t>Widget-865V</t>
  </si>
  <si>
    <t>ORD37111</t>
  </si>
  <si>
    <t>FG26 8PN</t>
  </si>
  <si>
    <t>CUST70255</t>
  </si>
  <si>
    <t>Widget-112Z</t>
  </si>
  <si>
    <t>ORD85752</t>
  </si>
  <si>
    <t>NH73 9MA</t>
  </si>
  <si>
    <t>CUST23001</t>
  </si>
  <si>
    <t>Thimble-541X</t>
  </si>
  <si>
    <t>ORD14468</t>
  </si>
  <si>
    <t>EO10 5BX</t>
  </si>
  <si>
    <t>CUST60568</t>
  </si>
  <si>
    <t>Gizmo-272R</t>
  </si>
  <si>
    <t>ORD52226</t>
  </si>
  <si>
    <t>MY45 0WV</t>
  </si>
  <si>
    <t>CUST35604</t>
  </si>
  <si>
    <t>Widget-446O</t>
  </si>
  <si>
    <t>ORD06764</t>
  </si>
  <si>
    <t>YU77 7UQ</t>
  </si>
  <si>
    <t>CUST91786</t>
  </si>
  <si>
    <t>Gadget-797Q</t>
  </si>
  <si>
    <t>ORD29926</t>
  </si>
  <si>
    <t>DK84 2IC</t>
  </si>
  <si>
    <t>CUST78844</t>
  </si>
  <si>
    <t>Gadget-250T</t>
  </si>
  <si>
    <t>ORD80838</t>
  </si>
  <si>
    <t>KR10 4RB</t>
  </si>
  <si>
    <t>CUST88913</t>
  </si>
  <si>
    <t>Gadget-247Y</t>
  </si>
  <si>
    <t>ORD07559</t>
  </si>
  <si>
    <t>RB30 6KN</t>
  </si>
  <si>
    <t>CUST41623</t>
  </si>
  <si>
    <t>ORD14177</t>
  </si>
  <si>
    <t>IS84 4ON</t>
  </si>
  <si>
    <t>CUST98760</t>
  </si>
  <si>
    <t>Gadget-281P</t>
  </si>
  <si>
    <t>ORD87292</t>
  </si>
  <si>
    <t>JZ10 3FO</t>
  </si>
  <si>
    <t>CUST20230</t>
  </si>
  <si>
    <t>Gadget-962U</t>
  </si>
  <si>
    <t>ORD57480</t>
  </si>
  <si>
    <t>FI86 4XV</t>
  </si>
  <si>
    <t>CUST50996</t>
  </si>
  <si>
    <t>Widget-070C</t>
  </si>
  <si>
    <t>ORD20985</t>
  </si>
  <si>
    <t>ZR92 6KD</t>
  </si>
  <si>
    <t>CUST83763</t>
  </si>
  <si>
    <t>Gadget-222K</t>
  </si>
  <si>
    <t>ORD22741</t>
  </si>
  <si>
    <t>UM69 6XT</t>
  </si>
  <si>
    <t>CUST72551</t>
  </si>
  <si>
    <t>Gizmo-030D</t>
  </si>
  <si>
    <t>ORD01856</t>
  </si>
  <si>
    <t>VN33 5GP</t>
  </si>
  <si>
    <t>CUST73937</t>
  </si>
  <si>
    <t>Gizmo-513B</t>
  </si>
  <si>
    <t>ORD75536</t>
  </si>
  <si>
    <t>AT01 6VF</t>
  </si>
  <si>
    <t>CUST55170</t>
  </si>
  <si>
    <t>Thimble-483J</t>
  </si>
  <si>
    <t>ORD38219</t>
  </si>
  <si>
    <t>DO66 8NM</t>
  </si>
  <si>
    <t>CUST50865</t>
  </si>
  <si>
    <t>Gizmo-829C</t>
  </si>
  <si>
    <t>ORD92650</t>
  </si>
  <si>
    <t>KW35 4TA</t>
  </si>
  <si>
    <t>CUST98494</t>
  </si>
  <si>
    <t>Gadget-442L</t>
  </si>
  <si>
    <t>RET91374</t>
  </si>
  <si>
    <t>EQ40 2SW</t>
  </si>
  <si>
    <t>CUST42531</t>
  </si>
  <si>
    <t>Widget-922E</t>
  </si>
  <si>
    <t>RET36850</t>
  </si>
  <si>
    <t>MT58 5KM</t>
  </si>
  <si>
    <t>CUST08105</t>
  </si>
  <si>
    <t>Gizmo-494Y</t>
  </si>
  <si>
    <t>ORD07989</t>
  </si>
  <si>
    <t>BW20 3OH</t>
  </si>
  <si>
    <t>Widget-528G</t>
  </si>
  <si>
    <t>ORD52455</t>
  </si>
  <si>
    <t>CF15 1CW</t>
  </si>
  <si>
    <t>CUST89028</t>
  </si>
  <si>
    <t>Thimble-977E</t>
  </si>
  <si>
    <t>ORD87255</t>
  </si>
  <si>
    <t>AS67 4LU</t>
  </si>
  <si>
    <t>CUST93413</t>
  </si>
  <si>
    <t>Thimble-170E</t>
  </si>
  <si>
    <t>ORD39314</t>
  </si>
  <si>
    <t>SN93 8OJ</t>
  </si>
  <si>
    <t>CUST66213</t>
  </si>
  <si>
    <t>Gizmo-763R</t>
  </si>
  <si>
    <t>RET57101</t>
  </si>
  <si>
    <t>GI89 7XZ</t>
  </si>
  <si>
    <t>CUST97340</t>
  </si>
  <si>
    <t>Widget-239W</t>
  </si>
  <si>
    <t>ORD12875</t>
  </si>
  <si>
    <t>KH77 5CW</t>
  </si>
  <si>
    <t>CUST20185</t>
  </si>
  <si>
    <t>Gadget-426I</t>
  </si>
  <si>
    <t>ORD36604</t>
  </si>
  <si>
    <t>AK19 2AS</t>
  </si>
  <si>
    <t>CUST89984</t>
  </si>
  <si>
    <t>Gizmo-820B</t>
  </si>
  <si>
    <t>ORD21966</t>
  </si>
  <si>
    <t>QJ50 2SH</t>
  </si>
  <si>
    <t>CUST29050</t>
  </si>
  <si>
    <t>Thimble-800J</t>
  </si>
  <si>
    <t>ORD24823</t>
  </si>
  <si>
    <t>QR73 9GJ</t>
  </si>
  <si>
    <t>CUST24736</t>
  </si>
  <si>
    <t>Widget-608R</t>
  </si>
  <si>
    <t>ORD10478</t>
  </si>
  <si>
    <t>HX92 5XS</t>
  </si>
  <si>
    <t>CUST79396</t>
  </si>
  <si>
    <t>Thimble-095A</t>
  </si>
  <si>
    <t>YG17 4GN</t>
  </si>
  <si>
    <t>CUST19642</t>
  </si>
  <si>
    <t>Gizmo-722Q</t>
  </si>
  <si>
    <t>ORD52322</t>
  </si>
  <si>
    <t>WA99 7HI</t>
  </si>
  <si>
    <t>CUST95301</t>
  </si>
  <si>
    <t>Thimble-547G</t>
  </si>
  <si>
    <t>ORD02280</t>
  </si>
  <si>
    <t>LD48 0BJ</t>
  </si>
  <si>
    <t>CUST02910</t>
  </si>
  <si>
    <t>Gizmo-589U</t>
  </si>
  <si>
    <t>ORD23020</t>
  </si>
  <si>
    <t>AE42 7IT</t>
  </si>
  <si>
    <t>CUST72465</t>
  </si>
  <si>
    <t>Gizmo-864D</t>
  </si>
  <si>
    <t>ORD76715</t>
  </si>
  <si>
    <t>DH47 0SO</t>
  </si>
  <si>
    <t>CUST87195</t>
  </si>
  <si>
    <t>Gizmo-562H</t>
  </si>
  <si>
    <t>ORD57954</t>
  </si>
  <si>
    <t>DB28 8YM</t>
  </si>
  <si>
    <t>CUST15581</t>
  </si>
  <si>
    <t>Thimble-322T</t>
  </si>
  <si>
    <t>ORD65873</t>
  </si>
  <si>
    <t>NV69 1HI</t>
  </si>
  <si>
    <t>CUST04429</t>
  </si>
  <si>
    <t>Widget-260S</t>
  </si>
  <si>
    <t>ORD50424</t>
  </si>
  <si>
    <t>GD18 6RL</t>
  </si>
  <si>
    <t>CUST71665</t>
  </si>
  <si>
    <t>Thimble-850W</t>
  </si>
  <si>
    <t>ORD00478</t>
  </si>
  <si>
    <t>YD87 4LS</t>
  </si>
  <si>
    <t>CUST98744</t>
  </si>
  <si>
    <t>Gadget-493R</t>
  </si>
  <si>
    <t>ORD10505</t>
  </si>
  <si>
    <t>RW54 1OW</t>
  </si>
  <si>
    <t>CUST51696</t>
  </si>
  <si>
    <t>Gizmo-382M</t>
  </si>
  <si>
    <t>ORD77016</t>
  </si>
  <si>
    <t>VC86 2MA</t>
  </si>
  <si>
    <t>CUST60960</t>
  </si>
  <si>
    <t>Gadget-692J</t>
  </si>
  <si>
    <t>ORD38159</t>
  </si>
  <si>
    <t>NY45 7FZ</t>
  </si>
  <si>
    <t>CUST86153</t>
  </si>
  <si>
    <t>Widget-035M</t>
  </si>
  <si>
    <t>ORD25948</t>
  </si>
  <si>
    <t>ZW39 2KH</t>
  </si>
  <si>
    <t>CUST41342</t>
  </si>
  <si>
    <t>Widget-921C</t>
  </si>
  <si>
    <t>ORD35847</t>
  </si>
  <si>
    <t>JI91 8OX</t>
  </si>
  <si>
    <t>CUST42900</t>
  </si>
  <si>
    <t>Gizmo-947C</t>
  </si>
  <si>
    <t>ORD29970</t>
  </si>
  <si>
    <t>JE73 7GY</t>
  </si>
  <si>
    <t>CUST96674</t>
  </si>
  <si>
    <t>Thimble-723U</t>
  </si>
  <si>
    <t>ORD59767</t>
  </si>
  <si>
    <t>JB12 1GU</t>
  </si>
  <si>
    <t>CUST76120</t>
  </si>
  <si>
    <t>Gizmo-379T</t>
  </si>
  <si>
    <t>ORD92585</t>
  </si>
  <si>
    <t>FO79 6CN</t>
  </si>
  <si>
    <t>CUST97387</t>
  </si>
  <si>
    <t>Gizmo-345G</t>
  </si>
  <si>
    <t>ORD36964</t>
  </si>
  <si>
    <t>FE87 6FH</t>
  </si>
  <si>
    <t>CUST18068</t>
  </si>
  <si>
    <t>Widget-403D</t>
  </si>
  <si>
    <t>ORD06733</t>
  </si>
  <si>
    <t>DZ59 9AU</t>
  </si>
  <si>
    <t>CUST67758</t>
  </si>
  <si>
    <t>Thimble-231A</t>
  </si>
  <si>
    <t>ORD77576</t>
  </si>
  <si>
    <t>MJ01 3KY</t>
  </si>
  <si>
    <t>CUST55258</t>
  </si>
  <si>
    <t>Thimble-161D</t>
  </si>
  <si>
    <t>ORD03850</t>
  </si>
  <si>
    <t>HP82 5CC</t>
  </si>
  <si>
    <t>CUST98008</t>
  </si>
  <si>
    <t>Thimble-505Q</t>
  </si>
  <si>
    <t>ORD39819</t>
  </si>
  <si>
    <t>QR02 5IV</t>
  </si>
  <si>
    <t>CUST19758</t>
  </si>
  <si>
    <t>Widget-548T</t>
  </si>
  <si>
    <t>ORD01804</t>
  </si>
  <si>
    <t>GL70 0VQ</t>
  </si>
  <si>
    <t>CUST69597</t>
  </si>
  <si>
    <t>Gadget-588M</t>
  </si>
  <si>
    <t>ORD44479</t>
  </si>
  <si>
    <t>PB19 0BP</t>
  </si>
  <si>
    <t>CUST39469</t>
  </si>
  <si>
    <t>Gizmo-286I</t>
  </si>
  <si>
    <t>ORD28257</t>
  </si>
  <si>
    <t>RL61 3XJ</t>
  </si>
  <si>
    <t>CUST95286</t>
  </si>
  <si>
    <t>Thimble-505S</t>
  </si>
  <si>
    <t>ORD32659</t>
  </si>
  <si>
    <t>UD10 7QV</t>
  </si>
  <si>
    <t>CUST70668</t>
  </si>
  <si>
    <t>Thimble-364R</t>
  </si>
  <si>
    <t>ORD16944</t>
  </si>
  <si>
    <t>MF95 6CB</t>
  </si>
  <si>
    <t>CUST22684</t>
  </si>
  <si>
    <t>Gizmo-128X</t>
  </si>
  <si>
    <t>ORD43150</t>
  </si>
  <si>
    <t>FL57 6RM</t>
  </si>
  <si>
    <t>CUST93130</t>
  </si>
  <si>
    <t>Thimble-882K</t>
  </si>
  <si>
    <t>ORD69823</t>
  </si>
  <si>
    <t>FM83 1XU</t>
  </si>
  <si>
    <t>CUST70157</t>
  </si>
  <si>
    <t>Thimble-875Q</t>
  </si>
  <si>
    <t>ORD95423</t>
  </si>
  <si>
    <t>RS15 6ER</t>
  </si>
  <si>
    <t>CUST41198</t>
  </si>
  <si>
    <t>Thimble-151B</t>
  </si>
  <si>
    <t>ORD79295</t>
  </si>
  <si>
    <t>SG40 1RX</t>
  </si>
  <si>
    <t>CUST41872</t>
  </si>
  <si>
    <t>Gizmo-379W</t>
  </si>
  <si>
    <t>ORD07177</t>
  </si>
  <si>
    <t>MM55 3VX</t>
  </si>
  <si>
    <t>CUST12854</t>
  </si>
  <si>
    <t>Widget-328Y</t>
  </si>
  <si>
    <t>ORD18662</t>
  </si>
  <si>
    <t>PP69 1QL</t>
  </si>
  <si>
    <t>CUST46696</t>
  </si>
  <si>
    <t>Gadget-801M</t>
  </si>
  <si>
    <t>ORD39301</t>
  </si>
  <si>
    <t>YK17 4BE</t>
  </si>
  <si>
    <t>CUST86731</t>
  </si>
  <si>
    <t>Thimble-169J</t>
  </si>
  <si>
    <t>ORD86033</t>
  </si>
  <si>
    <t>KE91 7XY</t>
  </si>
  <si>
    <t>CUST21215</t>
  </si>
  <si>
    <t>Thimble-252I</t>
  </si>
  <si>
    <t>ORD13783</t>
  </si>
  <si>
    <t>XR00 8QS</t>
  </si>
  <si>
    <t>CUST48101</t>
  </si>
  <si>
    <t>Gizmo-713W</t>
  </si>
  <si>
    <t>ORD46331</t>
  </si>
  <si>
    <t>VD60 0VF</t>
  </si>
  <si>
    <t>CUST53547</t>
  </si>
  <si>
    <t>Thimble-170H</t>
  </si>
  <si>
    <t>ORD84058</t>
  </si>
  <si>
    <t>KF75 0VK</t>
  </si>
  <si>
    <t>CUST66533</t>
  </si>
  <si>
    <t>Thimble-023X</t>
  </si>
  <si>
    <t>ORD64121</t>
  </si>
  <si>
    <t>JG54 3FH</t>
  </si>
  <si>
    <t>CUST68031</t>
  </si>
  <si>
    <t>Thimble-380D</t>
  </si>
  <si>
    <t>ORD95256</t>
  </si>
  <si>
    <t>NW17 7SQ</t>
  </si>
  <si>
    <t>CUST53770</t>
  </si>
  <si>
    <t>Widget-790A</t>
  </si>
  <si>
    <t>ORD63717</t>
  </si>
  <si>
    <t>ZN88 0WS</t>
  </si>
  <si>
    <t>Thimble-043W</t>
  </si>
  <si>
    <t>ORD68578</t>
  </si>
  <si>
    <t>VD83 8LY</t>
  </si>
  <si>
    <t>CUST52524</t>
  </si>
  <si>
    <t>Widget-748A</t>
  </si>
  <si>
    <t>ORD92796</t>
  </si>
  <si>
    <t>XZ74 0SM</t>
  </si>
  <si>
    <t>CUST80595</t>
  </si>
  <si>
    <t>Widget-691H</t>
  </si>
  <si>
    <t>ORD40819</t>
  </si>
  <si>
    <t>RA74 0WR</t>
  </si>
  <si>
    <t>CUST06990</t>
  </si>
  <si>
    <t>Thimble-428T</t>
  </si>
  <si>
    <t>ORD77649</t>
  </si>
  <si>
    <t>UM47 0FR</t>
  </si>
  <si>
    <t>CUST55779</t>
  </si>
  <si>
    <t>Thimble-446J</t>
  </si>
  <si>
    <t>ORD68163</t>
  </si>
  <si>
    <t>SU68 2AC</t>
  </si>
  <si>
    <t>CUST71449</t>
  </si>
  <si>
    <t>Gadget-869Z</t>
  </si>
  <si>
    <t>ORD06058</t>
  </si>
  <si>
    <t>QG43 0SV</t>
  </si>
  <si>
    <t>CUST76376</t>
  </si>
  <si>
    <t>Gizmo-098S</t>
  </si>
  <si>
    <t>ORD70928</t>
  </si>
  <si>
    <t>SP88 0CT</t>
  </si>
  <si>
    <t>CUST52934</t>
  </si>
  <si>
    <t>Widget-274V</t>
  </si>
  <si>
    <t>ORD88087</t>
  </si>
  <si>
    <t>CI05 8NZ</t>
  </si>
  <si>
    <t>CUST47042</t>
  </si>
  <si>
    <t>Thimble-398V</t>
  </si>
  <si>
    <t>ORD55449</t>
  </si>
  <si>
    <t>IR45 8PD</t>
  </si>
  <si>
    <t>CUST02347</t>
  </si>
  <si>
    <t>Widget-454Y</t>
  </si>
  <si>
    <t>ORD20223</t>
  </si>
  <si>
    <t>NP75 0NK</t>
  </si>
  <si>
    <t>CUST44260</t>
  </si>
  <si>
    <t>Thimble-144J</t>
  </si>
  <si>
    <t>ORD36212</t>
  </si>
  <si>
    <t>WV36 5KC</t>
  </si>
  <si>
    <t>CUST75313</t>
  </si>
  <si>
    <t>Widget-111L</t>
  </si>
  <si>
    <t>ORD04737</t>
  </si>
  <si>
    <t>AI31 6DW</t>
  </si>
  <si>
    <t>CUST00928</t>
  </si>
  <si>
    <t>Gizmo-637R</t>
  </si>
  <si>
    <t>ORD80380</t>
  </si>
  <si>
    <t>RK99 0MY</t>
  </si>
  <si>
    <t>CUST83992</t>
  </si>
  <si>
    <t>Widget-673W</t>
  </si>
  <si>
    <t>ORD64626</t>
  </si>
  <si>
    <t>KH82 0HJ</t>
  </si>
  <si>
    <t>CUST85847</t>
  </si>
  <si>
    <t>Gadget-194J</t>
  </si>
  <si>
    <t>ORD13380</t>
  </si>
  <si>
    <t>GD88 5MK</t>
  </si>
  <si>
    <t>Widget-716D</t>
  </si>
  <si>
    <t>ORD40420</t>
  </si>
  <si>
    <t>IZ65 4KF</t>
  </si>
  <si>
    <t>CUST19544</t>
  </si>
  <si>
    <t>Widget-343Q</t>
  </si>
  <si>
    <t>ORD17036</t>
  </si>
  <si>
    <t>CN00 4CM</t>
  </si>
  <si>
    <t>CUST29999</t>
  </si>
  <si>
    <t>Widget-597D</t>
  </si>
  <si>
    <t>ORD86348</t>
  </si>
  <si>
    <t>NW39 7QZ</t>
  </si>
  <si>
    <t>CUST62585</t>
  </si>
  <si>
    <t>Gizmo-446H</t>
  </si>
  <si>
    <t>ORD65420</t>
  </si>
  <si>
    <t>EP67 0KI</t>
  </si>
  <si>
    <t>CUST51069</t>
  </si>
  <si>
    <t>Gizmo-932O</t>
  </si>
  <si>
    <t>ORD79068</t>
  </si>
  <si>
    <t>AD91 0ER</t>
  </si>
  <si>
    <t>CUST70834</t>
  </si>
  <si>
    <t>Thimble-047U</t>
  </si>
  <si>
    <t>ORD05085</t>
  </si>
  <si>
    <t>NY72 8AB</t>
  </si>
  <si>
    <t>CUST12863</t>
  </si>
  <si>
    <t>Gizmo-267Z</t>
  </si>
  <si>
    <t>ORD79600</t>
  </si>
  <si>
    <t>GR58 7AV</t>
  </si>
  <si>
    <t>CUST52817</t>
  </si>
  <si>
    <t>Widget-767M</t>
  </si>
  <si>
    <t>ORD45977</t>
  </si>
  <si>
    <t>YN05 2FH</t>
  </si>
  <si>
    <t>CUST84933</t>
  </si>
  <si>
    <t>Thimble-998I</t>
  </si>
  <si>
    <t>ORD05370</t>
  </si>
  <si>
    <t>GN55 1LX</t>
  </si>
  <si>
    <t>CUST91345</t>
  </si>
  <si>
    <t>Gadget-013W</t>
  </si>
  <si>
    <t>ORD18075</t>
  </si>
  <si>
    <t>NY12 9HY</t>
  </si>
  <si>
    <t>CUST79087</t>
  </si>
  <si>
    <t>ORD42361</t>
  </si>
  <si>
    <t>FZ07 5UM</t>
  </si>
  <si>
    <t>CUST25993</t>
  </si>
  <si>
    <t>Widget-054I</t>
  </si>
  <si>
    <t>ORD52819</t>
  </si>
  <si>
    <t>CL24 9BX</t>
  </si>
  <si>
    <t>CUST07964</t>
  </si>
  <si>
    <t>Gizmo-988M</t>
  </si>
  <si>
    <t>ORD99330</t>
  </si>
  <si>
    <t>HT50 4UK</t>
  </si>
  <si>
    <t>CUST13544</t>
  </si>
  <si>
    <t>Gizmo-069M</t>
  </si>
  <si>
    <t>ORD44375</t>
  </si>
  <si>
    <t>NM42 8NP</t>
  </si>
  <si>
    <t>CUST17945</t>
  </si>
  <si>
    <t>Thimble-163L</t>
  </si>
  <si>
    <t>ORD61137</t>
  </si>
  <si>
    <t>FC43 7BW</t>
  </si>
  <si>
    <t>CUST25691</t>
  </si>
  <si>
    <t>Thimble-080H</t>
  </si>
  <si>
    <t>ORD10166</t>
  </si>
  <si>
    <t>HS82 0XX</t>
  </si>
  <si>
    <t>CUST96872</t>
  </si>
  <si>
    <t>Thimble-046L</t>
  </si>
  <si>
    <t>ORD05184</t>
  </si>
  <si>
    <t>RJ91 0IN</t>
  </si>
  <si>
    <t>CUST56591</t>
  </si>
  <si>
    <t>Gadget-398F</t>
  </si>
  <si>
    <t>ORD63590</t>
  </si>
  <si>
    <t>GI13 8UX</t>
  </si>
  <si>
    <t>CUST77047</t>
  </si>
  <si>
    <t>Gizmo-136Z</t>
  </si>
  <si>
    <t>ORD87664</t>
  </si>
  <si>
    <t>KP84 6RH</t>
  </si>
  <si>
    <t>CUST67979</t>
  </si>
  <si>
    <t>Gadget-175Z</t>
  </si>
  <si>
    <t>ORD45786</t>
  </si>
  <si>
    <t>FW58 7WL</t>
  </si>
  <si>
    <t>CUST89171</t>
  </si>
  <si>
    <t>Gizmo-671N</t>
  </si>
  <si>
    <t>ORD45172</t>
  </si>
  <si>
    <t>UL63 1YS</t>
  </si>
  <si>
    <t>CUST07333</t>
  </si>
  <si>
    <t>Gadget-418C</t>
  </si>
  <si>
    <t>ORD72609</t>
  </si>
  <si>
    <t>OE32 9AP</t>
  </si>
  <si>
    <t>CUST54090</t>
  </si>
  <si>
    <t>Gadget-523J</t>
  </si>
  <si>
    <t>ORD67834</t>
  </si>
  <si>
    <t>ON36 7JK</t>
  </si>
  <si>
    <t>CUST83047</t>
  </si>
  <si>
    <t>Thimble-583Z</t>
  </si>
  <si>
    <t>ORD07109</t>
  </si>
  <si>
    <t>IF33 3KA</t>
  </si>
  <si>
    <t>CUST98956</t>
  </si>
  <si>
    <t>Gizmo-955A</t>
  </si>
  <si>
    <t>RET92042</t>
  </si>
  <si>
    <t>JF08 0BZ</t>
  </si>
  <si>
    <t>CUST17772</t>
  </si>
  <si>
    <t>Gadget-003S</t>
  </si>
  <si>
    <t>ORD57029</t>
  </si>
  <si>
    <t>DW01 9UT</t>
  </si>
  <si>
    <t>CUST08639</t>
  </si>
  <si>
    <t>Thimble-606O</t>
  </si>
  <si>
    <t>ORD87646</t>
  </si>
  <si>
    <t>DL02 2NJ</t>
  </si>
  <si>
    <t>CUST21909</t>
  </si>
  <si>
    <t>Widget-164C</t>
  </si>
  <si>
    <t>ORD22361</t>
  </si>
  <si>
    <t>LR14 8OV</t>
  </si>
  <si>
    <t>CUST05319</t>
  </si>
  <si>
    <t>Gadget-945O</t>
  </si>
  <si>
    <t>ORD92489</t>
  </si>
  <si>
    <t>SN93 4CQ</t>
  </si>
  <si>
    <t>CUST85118</t>
  </si>
  <si>
    <t>Thimble-796M</t>
  </si>
  <si>
    <t>ORD47722</t>
  </si>
  <si>
    <t>QY50 2BF</t>
  </si>
  <si>
    <t>CUST25756</t>
  </si>
  <si>
    <t>Gizmo-437Q</t>
  </si>
  <si>
    <t>ORD03194</t>
  </si>
  <si>
    <t>PF92 7IW</t>
  </si>
  <si>
    <t>CUST63855</t>
  </si>
  <si>
    <t>Widget-697I</t>
  </si>
  <si>
    <t>ORD56032</t>
  </si>
  <si>
    <t>MF93 8FL</t>
  </si>
  <si>
    <t>CUST68486</t>
  </si>
  <si>
    <t>Widget-027R</t>
  </si>
  <si>
    <t>ORD92143</t>
  </si>
  <si>
    <t>NE17 1KC</t>
  </si>
  <si>
    <t>CUST04223</t>
  </si>
  <si>
    <t>Widget-894S</t>
  </si>
  <si>
    <t>ORD68790</t>
  </si>
  <si>
    <t>RO04 7IB</t>
  </si>
  <si>
    <t>CUST63563</t>
  </si>
  <si>
    <t>Gizmo-501P</t>
  </si>
  <si>
    <t>ORD27801</t>
  </si>
  <si>
    <t>ZI15 2RP</t>
  </si>
  <si>
    <t>CUST53320</t>
  </si>
  <si>
    <t>Thimble-306C</t>
  </si>
  <si>
    <t>ORD98642</t>
  </si>
  <si>
    <t>ND15 3MY</t>
  </si>
  <si>
    <t>CUST88892</t>
  </si>
  <si>
    <t>Gizmo-581K</t>
  </si>
  <si>
    <t>RET83353</t>
  </si>
  <si>
    <t>AC15 4PN</t>
  </si>
  <si>
    <t>CUST05814</t>
  </si>
  <si>
    <t>Gadget-261W</t>
  </si>
  <si>
    <t>ORD05810</t>
  </si>
  <si>
    <t>JF00 6TL</t>
  </si>
  <si>
    <t>CUST90111</t>
  </si>
  <si>
    <t>Thimble-099D</t>
  </si>
  <si>
    <t>ORD71751</t>
  </si>
  <si>
    <t>ZE54 2NT</t>
  </si>
  <si>
    <t>CUST84525</t>
  </si>
  <si>
    <t>Thimble-576C</t>
  </si>
  <si>
    <t>ORD17411</t>
  </si>
  <si>
    <t>QR33 4LI</t>
  </si>
  <si>
    <t>CUST36899</t>
  </si>
  <si>
    <t>Widget-746Y</t>
  </si>
  <si>
    <t>ORD48264</t>
  </si>
  <si>
    <t>IG08 6LS</t>
  </si>
  <si>
    <t>CUST30832</t>
  </si>
  <si>
    <t>Gizmo-618Q</t>
  </si>
  <si>
    <t>ORD20244</t>
  </si>
  <si>
    <t>LN31 9OM</t>
  </si>
  <si>
    <t>CUST33141</t>
  </si>
  <si>
    <t>Widget-086C</t>
  </si>
  <si>
    <t>ORD30543</t>
  </si>
  <si>
    <t>HI67 5TS</t>
  </si>
  <si>
    <t>CUST67997</t>
  </si>
  <si>
    <t>Gadget-532L</t>
  </si>
  <si>
    <t>ORD56558</t>
  </si>
  <si>
    <t>XB93 1KW</t>
  </si>
  <si>
    <t>CUST35574</t>
  </si>
  <si>
    <t>Widget-513Q</t>
  </si>
  <si>
    <t>ORD49871</t>
  </si>
  <si>
    <t>ZB01 0TT</t>
  </si>
  <si>
    <t>CUST85089</t>
  </si>
  <si>
    <t>Gizmo-603T</t>
  </si>
  <si>
    <t>ORD85823</t>
  </si>
  <si>
    <t>OF88 7SO</t>
  </si>
  <si>
    <t>CUST80674</t>
  </si>
  <si>
    <t>Thimble-825K</t>
  </si>
  <si>
    <t>ORD81197</t>
  </si>
  <si>
    <t>DW18 0VS</t>
  </si>
  <si>
    <t>CUST14728</t>
  </si>
  <si>
    <t>Gizmo-796D</t>
  </si>
  <si>
    <t>ORD14239</t>
  </si>
  <si>
    <t>LV28 5EI</t>
  </si>
  <si>
    <t>CUST34411</t>
  </si>
  <si>
    <t>Gadget-327R</t>
  </si>
  <si>
    <t>ORD63282</t>
  </si>
  <si>
    <t>LG74 4RT</t>
  </si>
  <si>
    <t>CUST37931</t>
  </si>
  <si>
    <t>Thimble-043X</t>
  </si>
  <si>
    <t>ORD17712</t>
  </si>
  <si>
    <t>KY21 4UN</t>
  </si>
  <si>
    <t>CUST54634</t>
  </si>
  <si>
    <t>Widget-798Q</t>
  </si>
  <si>
    <t>ORD81867</t>
  </si>
  <si>
    <t>QS96 1IW</t>
  </si>
  <si>
    <t>CUST06842</t>
  </si>
  <si>
    <t>Widget-228T</t>
  </si>
  <si>
    <t>ORD74371</t>
  </si>
  <si>
    <t>LT35 1LW</t>
  </si>
  <si>
    <t>CUST78746</t>
  </si>
  <si>
    <t>Widget-991Z</t>
  </si>
  <si>
    <t>ORD31161</t>
  </si>
  <si>
    <t>IC94 8FO</t>
  </si>
  <si>
    <t>CUST08974</t>
  </si>
  <si>
    <t>Thimble-612Z</t>
  </si>
  <si>
    <t>ORD88479</t>
  </si>
  <si>
    <t>IK59 6TA</t>
  </si>
  <si>
    <t>CUST55456</t>
  </si>
  <si>
    <t>Gizmo-722V</t>
  </si>
  <si>
    <t>ORD23287</t>
  </si>
  <si>
    <t>CE11 7YX</t>
  </si>
  <si>
    <t>CUST65416</t>
  </si>
  <si>
    <t>Gizmo-705J</t>
  </si>
  <si>
    <t>ORD93589</t>
  </si>
  <si>
    <t>JT05 7DN</t>
  </si>
  <si>
    <t>CUST63808</t>
  </si>
  <si>
    <t>Thimble-624M</t>
  </si>
  <si>
    <t>ORD17707</t>
  </si>
  <si>
    <t>AC23 2NM</t>
  </si>
  <si>
    <t>CUST60174</t>
  </si>
  <si>
    <t>Gizmo-640Z</t>
  </si>
  <si>
    <t>ORD40036</t>
  </si>
  <si>
    <t>VS03 2LM</t>
  </si>
  <si>
    <t>CUST52225</t>
  </si>
  <si>
    <t>Thimble-911N</t>
  </si>
  <si>
    <t>ORD68902</t>
  </si>
  <si>
    <t>JY80 5PI</t>
  </si>
  <si>
    <t>CUST56792</t>
  </si>
  <si>
    <t>Gadget-681R</t>
  </si>
  <si>
    <t>ORD88730</t>
  </si>
  <si>
    <t>QZ80 7OP</t>
  </si>
  <si>
    <t>CUST64220</t>
  </si>
  <si>
    <t>Gadget-754Q</t>
  </si>
  <si>
    <t>ORD14722</t>
  </si>
  <si>
    <t>PY83 8LK</t>
  </si>
  <si>
    <t>CUST13017</t>
  </si>
  <si>
    <t>Gizmo-642O</t>
  </si>
  <si>
    <t>ORD46992</t>
  </si>
  <si>
    <t>QJ86 3NO</t>
  </si>
  <si>
    <t>CUST22001</t>
  </si>
  <si>
    <t>Gadget-775A</t>
  </si>
  <si>
    <t>ORD33684</t>
  </si>
  <si>
    <t>XP37 3VV</t>
  </si>
  <si>
    <t>CUST94470</t>
  </si>
  <si>
    <t>Thimble-058W</t>
  </si>
  <si>
    <t>ORD14435</t>
  </si>
  <si>
    <t>HT39 2PQ</t>
  </si>
  <si>
    <t>CUST39055</t>
  </si>
  <si>
    <t>Gadget-091N</t>
  </si>
  <si>
    <t>ORD10366</t>
  </si>
  <si>
    <t>KX77 8SE</t>
  </si>
  <si>
    <t>CUST12835</t>
  </si>
  <si>
    <t>Widget-499J</t>
  </si>
  <si>
    <t>ORD01961</t>
  </si>
  <si>
    <t>DX92 3WK</t>
  </si>
  <si>
    <t>CUST53624</t>
  </si>
  <si>
    <t>Gadget-919C</t>
  </si>
  <si>
    <t>ORD14839</t>
  </si>
  <si>
    <t>EJ61 5VO</t>
  </si>
  <si>
    <t>CUST94628</t>
  </si>
  <si>
    <t>Thimble-847M</t>
  </si>
  <si>
    <t>ORD51314</t>
  </si>
  <si>
    <t>GW58 0KW</t>
  </si>
  <si>
    <t>CUST71720</t>
  </si>
  <si>
    <t>Gadget-524W</t>
  </si>
  <si>
    <t>ORD89428</t>
  </si>
  <si>
    <t>QT76 0DV</t>
  </si>
  <si>
    <t>CUST58129</t>
  </si>
  <si>
    <t>Gadget-054Q</t>
  </si>
  <si>
    <t>ORD36621</t>
  </si>
  <si>
    <t>UH11 2RQ</t>
  </si>
  <si>
    <t>CUST50325</t>
  </si>
  <si>
    <t>Thimble-468S</t>
  </si>
  <si>
    <t>ORD47170</t>
  </si>
  <si>
    <t>PU62 1VS</t>
  </si>
  <si>
    <t>CUST94993</t>
  </si>
  <si>
    <t>Gadget-363I</t>
  </si>
  <si>
    <t>ORD19872</t>
  </si>
  <si>
    <t>CI41 6EV</t>
  </si>
  <si>
    <t>CUST44936</t>
  </si>
  <si>
    <t>Gadget-055B</t>
  </si>
  <si>
    <t>ORD11035</t>
  </si>
  <si>
    <t>OQ93 4VH</t>
  </si>
  <si>
    <t>CUST73634</t>
  </si>
  <si>
    <t>Thimble-898G</t>
  </si>
  <si>
    <t>RET85737</t>
  </si>
  <si>
    <t>YY94 2QB</t>
  </si>
  <si>
    <t>Thimble-588O</t>
  </si>
  <si>
    <t>ORD23217</t>
  </si>
  <si>
    <t>MV55 8FE</t>
  </si>
  <si>
    <t>CUST58099</t>
  </si>
  <si>
    <t>Gizmo-057M</t>
  </si>
  <si>
    <t>ORD08909</t>
  </si>
  <si>
    <t>RR43 7YY</t>
  </si>
  <si>
    <t>CUST38155</t>
  </si>
  <si>
    <t>Gadget-768U</t>
  </si>
  <si>
    <t>ORD87810</t>
  </si>
  <si>
    <t>SY76 9TL</t>
  </si>
  <si>
    <t>CUST08978</t>
  </si>
  <si>
    <t>Gadget-055W</t>
  </si>
  <si>
    <t>SV71 4LK</t>
  </si>
  <si>
    <t>CUST46077</t>
  </si>
  <si>
    <t>Gadget-508T</t>
  </si>
  <si>
    <t>ORD18844</t>
  </si>
  <si>
    <t>JP69 1TV</t>
  </si>
  <si>
    <t>CUST28817</t>
  </si>
  <si>
    <t>Gizmo-687E</t>
  </si>
  <si>
    <t>ORD06505</t>
  </si>
  <si>
    <t>WI09 2MG</t>
  </si>
  <si>
    <t>CUST65589</t>
  </si>
  <si>
    <t>Widget-050Y</t>
  </si>
  <si>
    <t>ORD93711</t>
  </si>
  <si>
    <t>KP77 1PH</t>
  </si>
  <si>
    <t>CUST90838</t>
  </si>
  <si>
    <t>Widget-245G</t>
  </si>
  <si>
    <t>CH02 3UJ</t>
  </si>
  <si>
    <t>CUST76714</t>
  </si>
  <si>
    <t>Gizmo-011Y</t>
  </si>
  <si>
    <t>ORD56666</t>
  </si>
  <si>
    <t>LG58 9FF</t>
  </si>
  <si>
    <t>CUST50809</t>
  </si>
  <si>
    <t>Widget-448G</t>
  </si>
  <si>
    <t>ORD33614</t>
  </si>
  <si>
    <t>SW60 1AC</t>
  </si>
  <si>
    <t>CUST70874</t>
  </si>
  <si>
    <t>Gadget-474Q</t>
  </si>
  <si>
    <t>ORD93752</t>
  </si>
  <si>
    <t>PS63 7YT</t>
  </si>
  <si>
    <t>CUST26459</t>
  </si>
  <si>
    <t>Thimble-362L</t>
  </si>
  <si>
    <t>ORD51356</t>
  </si>
  <si>
    <t>OB24 2AW</t>
  </si>
  <si>
    <t>CUST43618</t>
  </si>
  <si>
    <t>Thimble-553C</t>
  </si>
  <si>
    <t>ORD58326</t>
  </si>
  <si>
    <t>ZU44 5LC</t>
  </si>
  <si>
    <t>CUST01394</t>
  </si>
  <si>
    <t>Gadget-390Y</t>
  </si>
  <si>
    <t>ORD86932</t>
  </si>
  <si>
    <t>YQ59 5IE</t>
  </si>
  <si>
    <t>CUST06084</t>
  </si>
  <si>
    <t>Gadget-261T</t>
  </si>
  <si>
    <t>ORD58923</t>
  </si>
  <si>
    <t>UB70 3QW</t>
  </si>
  <si>
    <t>CUST54667</t>
  </si>
  <si>
    <t>Thimble-982H</t>
  </si>
  <si>
    <t>ORD30328</t>
  </si>
  <si>
    <t>SH36 9JF</t>
  </si>
  <si>
    <t>CUST15282</t>
  </si>
  <si>
    <t>Gadget-516J</t>
  </si>
  <si>
    <t>ORD66634</t>
  </si>
  <si>
    <t>SL04 8KS</t>
  </si>
  <si>
    <t>CUST58544</t>
  </si>
  <si>
    <t>Gadget-934V</t>
  </si>
  <si>
    <t>ORD98317</t>
  </si>
  <si>
    <t>WS76 1ZW</t>
  </si>
  <si>
    <t>CUST47530</t>
  </si>
  <si>
    <t>Thimble-316R</t>
  </si>
  <si>
    <t>ORD12777</t>
  </si>
  <si>
    <t>CM62 9GT</t>
  </si>
  <si>
    <t>CUST72007</t>
  </si>
  <si>
    <t>Widget-469B</t>
  </si>
  <si>
    <t>ORD65675</t>
  </si>
  <si>
    <t>WM82 1WA</t>
  </si>
  <si>
    <t>CUST43154</t>
  </si>
  <si>
    <t>Gizmo-399T</t>
  </si>
  <si>
    <t>ORD48605</t>
  </si>
  <si>
    <t>IY04 4BR</t>
  </si>
  <si>
    <t>CUST52794</t>
  </si>
  <si>
    <t>Thimble-518D</t>
  </si>
  <si>
    <t>ORD52672</t>
  </si>
  <si>
    <t>BQ56 6JZ</t>
  </si>
  <si>
    <t>CUST35120</t>
  </si>
  <si>
    <t>Widget-128I</t>
  </si>
  <si>
    <t>ORD29485</t>
  </si>
  <si>
    <t>JJ84 2IB</t>
  </si>
  <si>
    <t>CUST52699</t>
  </si>
  <si>
    <t>Gizmo-144C</t>
  </si>
  <si>
    <t>ORD00463</t>
  </si>
  <si>
    <t>UH44 6BM</t>
  </si>
  <si>
    <t>CUST21334</t>
  </si>
  <si>
    <t>Thimble-620U</t>
  </si>
  <si>
    <t>ORD98897</t>
  </si>
  <si>
    <t>DA59 9XS</t>
  </si>
  <si>
    <t>CUST03858</t>
  </si>
  <si>
    <t>Widget-104H</t>
  </si>
  <si>
    <t>ORD33194</t>
  </si>
  <si>
    <t>TQ60 2DO</t>
  </si>
  <si>
    <t>CUST36879</t>
  </si>
  <si>
    <t>Widget-894M</t>
  </si>
  <si>
    <t>ORD26020</t>
  </si>
  <si>
    <t>FV65 8WV</t>
  </si>
  <si>
    <t>CUST56240</t>
  </si>
  <si>
    <t>Thimble-945U</t>
  </si>
  <si>
    <t>ORD60009</t>
  </si>
  <si>
    <t>VM42 5QU</t>
  </si>
  <si>
    <t>CUST59716</t>
  </si>
  <si>
    <t>Thimble-686X</t>
  </si>
  <si>
    <t>ORD40330</t>
  </si>
  <si>
    <t>YA15 0XR</t>
  </si>
  <si>
    <t>CUST03141</t>
  </si>
  <si>
    <t>Gadget-121I</t>
  </si>
  <si>
    <t>ORD06923</t>
  </si>
  <si>
    <t>VH88 3AU</t>
  </si>
  <si>
    <t>CUST79373</t>
  </si>
  <si>
    <t>Gadget-898I</t>
  </si>
  <si>
    <t>XR38 6EQ</t>
  </si>
  <si>
    <t>CUST19607</t>
  </si>
  <si>
    <t>Thimble-781M</t>
  </si>
  <si>
    <t>ORD68451</t>
  </si>
  <si>
    <t>MC23 3JS</t>
  </si>
  <si>
    <t>CUST44039</t>
  </si>
  <si>
    <t>Widget-146M</t>
  </si>
  <si>
    <t>ORD30054</t>
  </si>
  <si>
    <t>GY71 1YV</t>
  </si>
  <si>
    <t>CUST86154</t>
  </si>
  <si>
    <t>Gizmo-447V</t>
  </si>
  <si>
    <t>ORD37165</t>
  </si>
  <si>
    <t>GK71 3DX</t>
  </si>
  <si>
    <t>CUST06077</t>
  </si>
  <si>
    <t>Widget-547F</t>
  </si>
  <si>
    <t>ORD80337</t>
  </si>
  <si>
    <t>VB42 0NF</t>
  </si>
  <si>
    <t>CUST07975</t>
  </si>
  <si>
    <t>Gizmo-576D</t>
  </si>
  <si>
    <t>ORD33463</t>
  </si>
  <si>
    <t>CV54 0KI</t>
  </si>
  <si>
    <t>CUST11288</t>
  </si>
  <si>
    <t>Thimble-212R</t>
  </si>
  <si>
    <t>ORD92369</t>
  </si>
  <si>
    <t>LQ00 4YJ</t>
  </si>
  <si>
    <t>CUST85308</t>
  </si>
  <si>
    <t>Gizmo-443C</t>
  </si>
  <si>
    <t>ORD23487</t>
  </si>
  <si>
    <t>QJ10 0NY</t>
  </si>
  <si>
    <t>CUST69032</t>
  </si>
  <si>
    <t>Widget-780H</t>
  </si>
  <si>
    <t>ORD01543</t>
  </si>
  <si>
    <t>JT42 9HP</t>
  </si>
  <si>
    <t>CUST22763</t>
  </si>
  <si>
    <t>Thimble-845U</t>
  </si>
  <si>
    <t>ORD46717</t>
  </si>
  <si>
    <t>TZ26 6EZ</t>
  </si>
  <si>
    <t>CUST39101</t>
  </si>
  <si>
    <t>Gizmo-445Q</t>
  </si>
  <si>
    <t>ORD49541</t>
  </si>
  <si>
    <t>MW00 4UO</t>
  </si>
  <si>
    <t>CUST83575</t>
  </si>
  <si>
    <t>Widget-748Q</t>
  </si>
  <si>
    <t>ORD66699</t>
  </si>
  <si>
    <t>HH21 6SW</t>
  </si>
  <si>
    <t>CUST69338</t>
  </si>
  <si>
    <t>Gadget-633S</t>
  </si>
  <si>
    <t>ORD82279</t>
  </si>
  <si>
    <t>VO74 4JB</t>
  </si>
  <si>
    <t>Widget-971J</t>
  </si>
  <si>
    <t>ORD79881</t>
  </si>
  <si>
    <t>OW48 1RK</t>
  </si>
  <si>
    <t>CUST40524</t>
  </si>
  <si>
    <t>Widget-144H</t>
  </si>
  <si>
    <t>ORD39002</t>
  </si>
  <si>
    <t>EX73 1AZ</t>
  </si>
  <si>
    <t>CUST64270</t>
  </si>
  <si>
    <t>ORD18984</t>
  </si>
  <si>
    <t>QB33 3PJ</t>
  </si>
  <si>
    <t>CUST47798</t>
  </si>
  <si>
    <t>Thimble-910W</t>
  </si>
  <si>
    <t>ORD72521</t>
  </si>
  <si>
    <t>OV38 1OV</t>
  </si>
  <si>
    <t>CUST28654</t>
  </si>
  <si>
    <t>Thimble-232L</t>
  </si>
  <si>
    <t>ORD98457</t>
  </si>
  <si>
    <t>EY06 8VG</t>
  </si>
  <si>
    <t>CUST00382</t>
  </si>
  <si>
    <t>Gadget-538F</t>
  </si>
  <si>
    <t>RET04474</t>
  </si>
  <si>
    <t>DW66 2UX</t>
  </si>
  <si>
    <t>CUST16592</t>
  </si>
  <si>
    <t>Thimble-908I</t>
  </si>
  <si>
    <t>LW77 1AL</t>
  </si>
  <si>
    <t>Gizmo-720B</t>
  </si>
  <si>
    <t>ORD60987</t>
  </si>
  <si>
    <t>MJ04 8ON</t>
  </si>
  <si>
    <t>CUST01347</t>
  </si>
  <si>
    <t>Gizmo-791C</t>
  </si>
  <si>
    <t>ORD03221</t>
  </si>
  <si>
    <t>IZ62 6FG</t>
  </si>
  <si>
    <t>CUST76070</t>
  </si>
  <si>
    <t>Thimble-808H</t>
  </si>
  <si>
    <t>ORD63044</t>
  </si>
  <si>
    <t>FR00 3IV</t>
  </si>
  <si>
    <t>CUST84358</t>
  </si>
  <si>
    <t>Thimble-603Y</t>
  </si>
  <si>
    <t>ORD15425</t>
  </si>
  <si>
    <t>ZZ02 5JD</t>
  </si>
  <si>
    <t>CUST57941</t>
  </si>
  <si>
    <t>Gizmo-916B</t>
  </si>
  <si>
    <t>ORD13519</t>
  </si>
  <si>
    <t>HH77 6DB</t>
  </si>
  <si>
    <t>CUST73968</t>
  </si>
  <si>
    <t>Gizmo-337H</t>
  </si>
  <si>
    <t>ORD30841</t>
  </si>
  <si>
    <t>EI25 2XU</t>
  </si>
  <si>
    <t>CUST94551</t>
  </si>
  <si>
    <t>Gizmo-265P</t>
  </si>
  <si>
    <t>ORD85646</t>
  </si>
  <si>
    <t>BW49 7QC</t>
  </si>
  <si>
    <t>CUST46928</t>
  </si>
  <si>
    <t>Gadget-990V</t>
  </si>
  <si>
    <t>ORD21914</t>
  </si>
  <si>
    <t>GK66 8KO</t>
  </si>
  <si>
    <t>CUST89190</t>
  </si>
  <si>
    <t>Widget-984Y</t>
  </si>
  <si>
    <t>ORD08796</t>
  </si>
  <si>
    <t>WD54 3EX</t>
  </si>
  <si>
    <t>CUST16871</t>
  </si>
  <si>
    <t>Widget-272D</t>
  </si>
  <si>
    <t>ORD44261</t>
  </si>
  <si>
    <t>VI21 8SK</t>
  </si>
  <si>
    <t>CUST63530</t>
  </si>
  <si>
    <t>Widget-893U</t>
  </si>
  <si>
    <t>RET61620</t>
  </si>
  <si>
    <t>VB63 2DF</t>
  </si>
  <si>
    <t>Gizmo-860Q</t>
  </si>
  <si>
    <t>ORD22956</t>
  </si>
  <si>
    <t>PH90 4JZ</t>
  </si>
  <si>
    <t>CUST49116</t>
  </si>
  <si>
    <t>Thimble-680X</t>
  </si>
  <si>
    <t>ORD37948</t>
  </si>
  <si>
    <t>CE46 3DB</t>
  </si>
  <si>
    <t>CUST52357</t>
  </si>
  <si>
    <t>Gadget-812P</t>
  </si>
  <si>
    <t>ORD84519</t>
  </si>
  <si>
    <t>VN96 7OS</t>
  </si>
  <si>
    <t>CUST82053</t>
  </si>
  <si>
    <t>Thimble-237B</t>
  </si>
  <si>
    <t>ORD73768</t>
  </si>
  <si>
    <t>HU98 3BM</t>
  </si>
  <si>
    <t>CUST10741</t>
  </si>
  <si>
    <t>Gadget-170T</t>
  </si>
  <si>
    <t>ORD09762</t>
  </si>
  <si>
    <t>FY84 8GN</t>
  </si>
  <si>
    <t>CUST53812</t>
  </si>
  <si>
    <t>Thimble-454G</t>
  </si>
  <si>
    <t>ORD86269</t>
  </si>
  <si>
    <t>ZQ95 3SR</t>
  </si>
  <si>
    <t>CUST78332</t>
  </si>
  <si>
    <t>Widget-786B</t>
  </si>
  <si>
    <t>ORD96407</t>
  </si>
  <si>
    <t>YP14 8FV</t>
  </si>
  <si>
    <t>CUST02000</t>
  </si>
  <si>
    <t>Gizmo-040W</t>
  </si>
  <si>
    <t>ORD24593</t>
  </si>
  <si>
    <t>FJ64 7QW</t>
  </si>
  <si>
    <t>CUST35320</t>
  </si>
  <si>
    <t>Gadget-095F</t>
  </si>
  <si>
    <t>ORD07334</t>
  </si>
  <si>
    <t>QU00 3ZV</t>
  </si>
  <si>
    <t>CUST89596</t>
  </si>
  <si>
    <t>Gadget-834S</t>
  </si>
  <si>
    <t>ORD72621</t>
  </si>
  <si>
    <t>ZK75 9OI</t>
  </si>
  <si>
    <t>CUST80547</t>
  </si>
  <si>
    <t>Widget-982U</t>
  </si>
  <si>
    <t>ORD84062</t>
  </si>
  <si>
    <t>QD08 5HD</t>
  </si>
  <si>
    <t>CUST10736</t>
  </si>
  <si>
    <t>Thimble-566F</t>
  </si>
  <si>
    <t>ORD01212</t>
  </si>
  <si>
    <t>FF83 4TA</t>
  </si>
  <si>
    <t>CUST55167</t>
  </si>
  <si>
    <t>ORD55502</t>
  </si>
  <si>
    <t>FW59 8YE</t>
  </si>
  <si>
    <t>CUST79869</t>
  </si>
  <si>
    <t>Widget-462G</t>
  </si>
  <si>
    <t>ORD55347</t>
  </si>
  <si>
    <t>MD96 4YG</t>
  </si>
  <si>
    <t>CUST32550</t>
  </si>
  <si>
    <t>Gadget-454U</t>
  </si>
  <si>
    <t>ORD65978</t>
  </si>
  <si>
    <t>BS86 5GV</t>
  </si>
  <si>
    <t>CUST79622</t>
  </si>
  <si>
    <t>Gizmo-939V</t>
  </si>
  <si>
    <t>ORD32621</t>
  </si>
  <si>
    <t>XP14 8MF</t>
  </si>
  <si>
    <t>CUST02584</t>
  </si>
  <si>
    <t>ORD67246</t>
  </si>
  <si>
    <t>IN33 9FY</t>
  </si>
  <si>
    <t>CUST21061</t>
  </si>
  <si>
    <t>Gadget-478A</t>
  </si>
  <si>
    <t>ORD61864</t>
  </si>
  <si>
    <t>HI77 7HW</t>
  </si>
  <si>
    <t>CUST35885</t>
  </si>
  <si>
    <t>Thimble-287Q</t>
  </si>
  <si>
    <t>ORD01136</t>
  </si>
  <si>
    <t>EL75 7AS</t>
  </si>
  <si>
    <t>CUST57379</t>
  </si>
  <si>
    <t>Gadget-566O</t>
  </si>
  <si>
    <t>ORD27563</t>
  </si>
  <si>
    <t>SJ21 6MD</t>
  </si>
  <si>
    <t>CUST48775</t>
  </si>
  <si>
    <t>Widget-558O</t>
  </si>
  <si>
    <t>ORD12726</t>
  </si>
  <si>
    <t>UB68 0NL</t>
  </si>
  <si>
    <t>CUST30519</t>
  </si>
  <si>
    <t>Gadget-985Y</t>
  </si>
  <si>
    <t>ORD32190</t>
  </si>
  <si>
    <t>QX88 6OF</t>
  </si>
  <si>
    <t>CUST41387</t>
  </si>
  <si>
    <t>Thimble-609A</t>
  </si>
  <si>
    <t>ORD11145</t>
  </si>
  <si>
    <t>GZ28 6TF</t>
  </si>
  <si>
    <t>CUST93993</t>
  </si>
  <si>
    <t>Widget-518M</t>
  </si>
  <si>
    <t>ORD27794</t>
  </si>
  <si>
    <t>KH05 1EQ</t>
  </si>
  <si>
    <t>CUST69604</t>
  </si>
  <si>
    <t>Thimble-688Q</t>
  </si>
  <si>
    <t>ORD75048</t>
  </si>
  <si>
    <t>GE48 0GY</t>
  </si>
  <si>
    <t>CUST17241</t>
  </si>
  <si>
    <t>Thimble-199X</t>
  </si>
  <si>
    <t>ORD23242</t>
  </si>
  <si>
    <t>VN93 8UL</t>
  </si>
  <si>
    <t>CUST83890</t>
  </si>
  <si>
    <t>Widget-290Y</t>
  </si>
  <si>
    <t>ORD19881</t>
  </si>
  <si>
    <t>OQ30 8HI</t>
  </si>
  <si>
    <t>CUST36153</t>
  </si>
  <si>
    <t>Thimble-440G</t>
  </si>
  <si>
    <t>ORD16758</t>
  </si>
  <si>
    <t>EK99 2EV</t>
  </si>
  <si>
    <t>CUST47648</t>
  </si>
  <si>
    <t>Gizmo-188F</t>
  </si>
  <si>
    <t>ORD95626</t>
  </si>
  <si>
    <t>ZG83 9MU</t>
  </si>
  <si>
    <t>CUST92850</t>
  </si>
  <si>
    <t>ORD83236</t>
  </si>
  <si>
    <t>CI71 2EV</t>
  </si>
  <si>
    <t>CUST34424</t>
  </si>
  <si>
    <t>Gadget-550S</t>
  </si>
  <si>
    <t>ORD45979</t>
  </si>
  <si>
    <t>TL13 1CU</t>
  </si>
  <si>
    <t>CUST01200</t>
  </si>
  <si>
    <t>Thimble-782S</t>
  </si>
  <si>
    <t>ORD16199</t>
  </si>
  <si>
    <t>GL26 7PK</t>
  </si>
  <si>
    <t>CUST86733</t>
  </si>
  <si>
    <t>Gadget-486H</t>
  </si>
  <si>
    <t>ORD72606</t>
  </si>
  <si>
    <t>CA46 9LG</t>
  </si>
  <si>
    <t>CUST98528</t>
  </si>
  <si>
    <t>Thimble-971T</t>
  </si>
  <si>
    <t>ORD97870</t>
  </si>
  <si>
    <t>TT56 4NP</t>
  </si>
  <si>
    <t>CUST83505</t>
  </si>
  <si>
    <t>Widget-332X</t>
  </si>
  <si>
    <t>ORD52063</t>
  </si>
  <si>
    <t>WL63 6KP</t>
  </si>
  <si>
    <t>CUST94398</t>
  </si>
  <si>
    <t>Gadget-706B</t>
  </si>
  <si>
    <t>ORD21019</t>
  </si>
  <si>
    <t>HM62 9QA</t>
  </si>
  <si>
    <t>CUST27833</t>
  </si>
  <si>
    <t>Thimble-768I</t>
  </si>
  <si>
    <t>ORD12431</t>
  </si>
  <si>
    <t>CN21 2JV</t>
  </si>
  <si>
    <t>CUST34492</t>
  </si>
  <si>
    <t>Gizmo-371A</t>
  </si>
  <si>
    <t>ORD72428</t>
  </si>
  <si>
    <t>OA60 9DV</t>
  </si>
  <si>
    <t>CUST87062</t>
  </si>
  <si>
    <t>Thimble-081O</t>
  </si>
  <si>
    <t>RET97682</t>
  </si>
  <si>
    <t>AR29 8WD</t>
  </si>
  <si>
    <t>Gadget-442S</t>
  </si>
  <si>
    <t>ORD05176</t>
  </si>
  <si>
    <t>KQ45 1CQ</t>
  </si>
  <si>
    <t>CUST93654</t>
  </si>
  <si>
    <t>Widget-333W</t>
  </si>
  <si>
    <t>ORD78218</t>
  </si>
  <si>
    <t>XG23 6VO</t>
  </si>
  <si>
    <t>CUST51461</t>
  </si>
  <si>
    <t>Gizmo-337G</t>
  </si>
  <si>
    <t>RET96147</t>
  </si>
  <si>
    <t>OQ63 5YO</t>
  </si>
  <si>
    <t>CUST85414</t>
  </si>
  <si>
    <t>Thimble-461F</t>
  </si>
  <si>
    <t>ORD21209</t>
  </si>
  <si>
    <t>TQ74 8MQ</t>
  </si>
  <si>
    <t>CUST49828</t>
  </si>
  <si>
    <t>Gadget-101X</t>
  </si>
  <si>
    <t>ORD93845</t>
  </si>
  <si>
    <t>FT85 8GL</t>
  </si>
  <si>
    <t>CUST02337</t>
  </si>
  <si>
    <t>Gadget-834F</t>
  </si>
  <si>
    <t>ORD76811</t>
  </si>
  <si>
    <t>ZK07 4NO</t>
  </si>
  <si>
    <t>CUST69888</t>
  </si>
  <si>
    <t>Gadget-796Z</t>
  </si>
  <si>
    <t>RET87560</t>
  </si>
  <si>
    <t>SF13 3ZT</t>
  </si>
  <si>
    <t>CUST42591</t>
  </si>
  <si>
    <t>Thimble-858K</t>
  </si>
  <si>
    <t>ORD93153</t>
  </si>
  <si>
    <t>WT17 8LJ</t>
  </si>
  <si>
    <t>CUST33752</t>
  </si>
  <si>
    <t>Gadget-461K</t>
  </si>
  <si>
    <t>ORD39803</t>
  </si>
  <si>
    <t>LP84 3KP</t>
  </si>
  <si>
    <t>CUST80931</t>
  </si>
  <si>
    <t>Widget-087S</t>
  </si>
  <si>
    <t>RET95122</t>
  </si>
  <si>
    <t>WC50 8JX</t>
  </si>
  <si>
    <t>CUST13702</t>
  </si>
  <si>
    <t>Widget-967I</t>
  </si>
  <si>
    <t>ORD19524</t>
  </si>
  <si>
    <t>CB82 7YF</t>
  </si>
  <si>
    <t>Widget-539P</t>
  </si>
  <si>
    <t>ORD76251</t>
  </si>
  <si>
    <t>TU89 4HF</t>
  </si>
  <si>
    <t>CUST11413</t>
  </si>
  <si>
    <t>Gadget-970D</t>
  </si>
  <si>
    <t>ORD72507</t>
  </si>
  <si>
    <t>PI87 6DN</t>
  </si>
  <si>
    <t>CUST76049</t>
  </si>
  <si>
    <t>Widget-677Q</t>
  </si>
  <si>
    <t>ORD85426</t>
  </si>
  <si>
    <t>LK88 2ST</t>
  </si>
  <si>
    <t>Gizmo-734A</t>
  </si>
  <si>
    <t>ORD36931</t>
  </si>
  <si>
    <t>KT53 1DN</t>
  </si>
  <si>
    <t>CUST63386</t>
  </si>
  <si>
    <t>Widget-152X</t>
  </si>
  <si>
    <t>ORD94825</t>
  </si>
  <si>
    <t>DA62 2CI</t>
  </si>
  <si>
    <t>CUST19756</t>
  </si>
  <si>
    <t>Gadget-080U</t>
  </si>
  <si>
    <t>ORD72002</t>
  </si>
  <si>
    <t>BB58 8SP</t>
  </si>
  <si>
    <t>CUST89874</t>
  </si>
  <si>
    <t>Gadget-230S</t>
  </si>
  <si>
    <t>ORD09552</t>
  </si>
  <si>
    <t>NO72 3XF</t>
  </si>
  <si>
    <t>CUST84885</t>
  </si>
  <si>
    <t>Thimble-393D</t>
  </si>
  <si>
    <t>ORD20750</t>
  </si>
  <si>
    <t>JI30 1PN</t>
  </si>
  <si>
    <t>CUST01097</t>
  </si>
  <si>
    <t>Gizmo-710K</t>
  </si>
  <si>
    <t>ORD63474</t>
  </si>
  <si>
    <t>UD43 2MN</t>
  </si>
  <si>
    <t>CUST32016</t>
  </si>
  <si>
    <t>Gizmo-386I</t>
  </si>
  <si>
    <t>ORD05825</t>
  </si>
  <si>
    <t>PV91 4ZI</t>
  </si>
  <si>
    <t>CUST72944</t>
  </si>
  <si>
    <t>Gadget-383N</t>
  </si>
  <si>
    <t>ORD35178</t>
  </si>
  <si>
    <t>XI06 1KF</t>
  </si>
  <si>
    <t>CUST96500</t>
  </si>
  <si>
    <t>Widget-359U</t>
  </si>
  <si>
    <t>RET31255</t>
  </si>
  <si>
    <t>CU33 8CY</t>
  </si>
  <si>
    <t>CUST46265</t>
  </si>
  <si>
    <t>Gadget-610I</t>
  </si>
  <si>
    <t>ORD42796</t>
  </si>
  <si>
    <t>LO46 3SJ</t>
  </si>
  <si>
    <t>CUST58568</t>
  </si>
  <si>
    <t>Widget-171Q</t>
  </si>
  <si>
    <t>ORD47781</t>
  </si>
  <si>
    <t>YN80 4NY</t>
  </si>
  <si>
    <t>CUST50854</t>
  </si>
  <si>
    <t>Gadget-058L</t>
  </si>
  <si>
    <t>ORD21629</t>
  </si>
  <si>
    <t>TF11 8XG</t>
  </si>
  <si>
    <t>CUST91550</t>
  </si>
  <si>
    <t>Thimble-826K</t>
  </si>
  <si>
    <t>ORD52310</t>
  </si>
  <si>
    <t>OZ59 4CY</t>
  </si>
  <si>
    <t>CUST05738</t>
  </si>
  <si>
    <t>Gadget-181D</t>
  </si>
  <si>
    <t>ORD78950</t>
  </si>
  <si>
    <t>XS47 5IL</t>
  </si>
  <si>
    <t>CUST44267</t>
  </si>
  <si>
    <t>Gadget-472F</t>
  </si>
  <si>
    <t>ORD76938</t>
  </si>
  <si>
    <t>YZ77 4NH</t>
  </si>
  <si>
    <t>CUST42750</t>
  </si>
  <si>
    <t>Widget-614D</t>
  </si>
  <si>
    <t>RET26045</t>
  </si>
  <si>
    <t>PZ55 0LJ</t>
  </si>
  <si>
    <t>CUST48156</t>
  </si>
  <si>
    <t>Widget-683C</t>
  </si>
  <si>
    <t>ORD12189</t>
  </si>
  <si>
    <t>GD96 5BT</t>
  </si>
  <si>
    <t>CUST36887</t>
  </si>
  <si>
    <t>Gadget-892S</t>
  </si>
  <si>
    <t>ORD58706</t>
  </si>
  <si>
    <t>KU30 7YK</t>
  </si>
  <si>
    <t>CUST03752</t>
  </si>
  <si>
    <t>Gizmo-553F</t>
  </si>
  <si>
    <t>ORD43172</t>
  </si>
  <si>
    <t>JN07 5JC</t>
  </si>
  <si>
    <t>CUST12144</t>
  </si>
  <si>
    <t>Thimble-775R</t>
  </si>
  <si>
    <t>ORD21111</t>
  </si>
  <si>
    <t>FU80 5OX</t>
  </si>
  <si>
    <t>CUST32916</t>
  </si>
  <si>
    <t>Thimble-298A</t>
  </si>
  <si>
    <t>ORD42647</t>
  </si>
  <si>
    <t>TP41 1OF</t>
  </si>
  <si>
    <t>CUST74186</t>
  </si>
  <si>
    <t>Widget-995K</t>
  </si>
  <si>
    <t>ORD02043</t>
  </si>
  <si>
    <t>FZ97 9XN</t>
  </si>
  <si>
    <t>CUST10651</t>
  </si>
  <si>
    <t>Gizmo-996R</t>
  </si>
  <si>
    <t>ORD26399</t>
  </si>
  <si>
    <t>UI66 1ML</t>
  </si>
  <si>
    <t>CUST42448</t>
  </si>
  <si>
    <t>Widget-788K</t>
  </si>
  <si>
    <t>ORD80178</t>
  </si>
  <si>
    <t>RL23 2YZ</t>
  </si>
  <si>
    <t>CUST41563</t>
  </si>
  <si>
    <t>Thimble-759W</t>
  </si>
  <si>
    <t>ORD61582</t>
  </si>
  <si>
    <t>ZU95 6DS</t>
  </si>
  <si>
    <t>CUST09290</t>
  </si>
  <si>
    <t>Gizmo-804U</t>
  </si>
  <si>
    <t>ORD79593</t>
  </si>
  <si>
    <t>LQ55 4ND</t>
  </si>
  <si>
    <t>CUST11265</t>
  </si>
  <si>
    <t>Gadget-726X</t>
  </si>
  <si>
    <t>ORD09341</t>
  </si>
  <si>
    <t>CK59 4GT</t>
  </si>
  <si>
    <t>CUST05384</t>
  </si>
  <si>
    <t>Gizmo-209E</t>
  </si>
  <si>
    <t>SO38 6ER</t>
  </si>
  <si>
    <t>CUST15321</t>
  </si>
  <si>
    <t>Thimble-314F</t>
  </si>
  <si>
    <t>ORD22859</t>
  </si>
  <si>
    <t>EG44 0ND</t>
  </si>
  <si>
    <t>CUST10658</t>
  </si>
  <si>
    <t>Thimble-933F</t>
  </si>
  <si>
    <t>ORD60976</t>
  </si>
  <si>
    <t>HW00 8SL</t>
  </si>
  <si>
    <t>CUST98270</t>
  </si>
  <si>
    <t>Gadget-209R</t>
  </si>
  <si>
    <t>ORD37906</t>
  </si>
  <si>
    <t>YI19 7NK</t>
  </si>
  <si>
    <t>CUST72991</t>
  </si>
  <si>
    <t>Thimble-857O</t>
  </si>
  <si>
    <t>ORD21986</t>
  </si>
  <si>
    <t>XR64 8VI</t>
  </si>
  <si>
    <t>CUST11627</t>
  </si>
  <si>
    <t>Gadget-473D</t>
  </si>
  <si>
    <t>RET01844</t>
  </si>
  <si>
    <t>RA33 1PD</t>
  </si>
  <si>
    <t>CUST04127</t>
  </si>
  <si>
    <t>Widget-123K</t>
  </si>
  <si>
    <t>ORD30258</t>
  </si>
  <si>
    <t>TJ49 3LE</t>
  </si>
  <si>
    <t>CUST46036</t>
  </si>
  <si>
    <t>ORD11472</t>
  </si>
  <si>
    <t>LQ64 7CX</t>
  </si>
  <si>
    <t>CUST59509</t>
  </si>
  <si>
    <t>Thimble-485Z</t>
  </si>
  <si>
    <t>ORD73050</t>
  </si>
  <si>
    <t>UX06 9LV</t>
  </si>
  <si>
    <t>CUST01515</t>
  </si>
  <si>
    <t>Thimble-112L</t>
  </si>
  <si>
    <t>ORD40518</t>
  </si>
  <si>
    <t>LF47 9TN</t>
  </si>
  <si>
    <t>Widget-821R</t>
  </si>
  <si>
    <t>ORD33380</t>
  </si>
  <si>
    <t>QQ78 1WY</t>
  </si>
  <si>
    <t>CUST29580</t>
  </si>
  <si>
    <t>Widget-434G</t>
  </si>
  <si>
    <t>ORD98717</t>
  </si>
  <si>
    <t>AG47 4AE</t>
  </si>
  <si>
    <t>CUST46676</t>
  </si>
  <si>
    <t>Thimble-947I</t>
  </si>
  <si>
    <t>ORD00397</t>
  </si>
  <si>
    <t>CJ28 2IE</t>
  </si>
  <si>
    <t>CUST61844</t>
  </si>
  <si>
    <t>Thimble-257M</t>
  </si>
  <si>
    <t>ORD94123</t>
  </si>
  <si>
    <t>OB54 8KG</t>
  </si>
  <si>
    <t>CUST16982</t>
  </si>
  <si>
    <t>Gadget-468K</t>
  </si>
  <si>
    <t>RET54430</t>
  </si>
  <si>
    <t>IY09 4AE</t>
  </si>
  <si>
    <t>CUST77758</t>
  </si>
  <si>
    <t>Widget-098I</t>
  </si>
  <si>
    <t>ORD30555</t>
  </si>
  <si>
    <t>KV92 5FZ</t>
  </si>
  <si>
    <t>CUST88969</t>
  </si>
  <si>
    <t>Gadget-747B</t>
  </si>
  <si>
    <t>ORD88378</t>
  </si>
  <si>
    <t>VQ14 8ER</t>
  </si>
  <si>
    <t>CUST29429</t>
  </si>
  <si>
    <t>Thimble-077V</t>
  </si>
  <si>
    <t>ORD73885</t>
  </si>
  <si>
    <t>YE41 2NI</t>
  </si>
  <si>
    <t>CUST21471</t>
  </si>
  <si>
    <t>Gizmo-884C</t>
  </si>
  <si>
    <t>MN05 6IX</t>
  </si>
  <si>
    <t>CUST23739</t>
  </si>
  <si>
    <t>Gizmo-645C</t>
  </si>
  <si>
    <t>ORD01565</t>
  </si>
  <si>
    <t>ES53 9CD</t>
  </si>
  <si>
    <t>CUST32744</t>
  </si>
  <si>
    <t>Gizmo-575C</t>
  </si>
  <si>
    <t>ORD03463</t>
  </si>
  <si>
    <t>OS52 4ZK</t>
  </si>
  <si>
    <t>CUST12903</t>
  </si>
  <si>
    <t>Widget-261X</t>
  </si>
  <si>
    <t>ORD09772</t>
  </si>
  <si>
    <t>IU28 6HM</t>
  </si>
  <si>
    <t>CUST05590</t>
  </si>
  <si>
    <t>Gadget-121W</t>
  </si>
  <si>
    <t>RET47206</t>
  </si>
  <si>
    <t>IU12 4SP</t>
  </si>
  <si>
    <t>CUST26659</t>
  </si>
  <si>
    <t>Gadget-519E</t>
  </si>
  <si>
    <t>ORD89365</t>
  </si>
  <si>
    <t>DM23 9EC</t>
  </si>
  <si>
    <t>CUST11970</t>
  </si>
  <si>
    <t>Gizmo-004L</t>
  </si>
  <si>
    <t>ORD50098</t>
  </si>
  <si>
    <t>YD88 2MR</t>
  </si>
  <si>
    <t>CUST61063</t>
  </si>
  <si>
    <t>Thimble-213B</t>
  </si>
  <si>
    <t>ORD94574</t>
  </si>
  <si>
    <t>JV47 5CR</t>
  </si>
  <si>
    <t>CUST47008</t>
  </si>
  <si>
    <t>Gizmo-464I</t>
  </si>
  <si>
    <t>ORD58590</t>
  </si>
  <si>
    <t>NF25 3MK</t>
  </si>
  <si>
    <t>CUST82861</t>
  </si>
  <si>
    <t>Gizmo-786J</t>
  </si>
  <si>
    <t>ORD22325</t>
  </si>
  <si>
    <t>ZF76 4IW</t>
  </si>
  <si>
    <t>CUST13515</t>
  </si>
  <si>
    <t>Thimble-462R</t>
  </si>
  <si>
    <t>ORD41694</t>
  </si>
  <si>
    <t>UR20 0QJ</t>
  </si>
  <si>
    <t>CUST44420</t>
  </si>
  <si>
    <t>Gizmo-289V</t>
  </si>
  <si>
    <t>ORD32647</t>
  </si>
  <si>
    <t>WT14 8ZW</t>
  </si>
  <si>
    <t>CUST40056</t>
  </si>
  <si>
    <t>Widget-080W</t>
  </si>
  <si>
    <t>ORD28283</t>
  </si>
  <si>
    <t>IG60 4BG</t>
  </si>
  <si>
    <t>CUST31747</t>
  </si>
  <si>
    <t>ORD59471</t>
  </si>
  <si>
    <t>WM62 0SU</t>
  </si>
  <si>
    <t>CUST15863</t>
  </si>
  <si>
    <t>Widget-622B</t>
  </si>
  <si>
    <t>RET56511</t>
  </si>
  <si>
    <t>CF23 6BI</t>
  </si>
  <si>
    <t>CUST56278</t>
  </si>
  <si>
    <t>Gizmo-077C</t>
  </si>
  <si>
    <t>ORD42828</t>
  </si>
  <si>
    <t>SR71 2LA</t>
  </si>
  <si>
    <t>CUST12922</t>
  </si>
  <si>
    <t>Gizmo-057P</t>
  </si>
  <si>
    <t>ORD83827</t>
  </si>
  <si>
    <t>SO06 5RS</t>
  </si>
  <si>
    <t>CUST16080</t>
  </si>
  <si>
    <t>Gadget-524X</t>
  </si>
  <si>
    <t>ORD16725</t>
  </si>
  <si>
    <t>DP13 6DV</t>
  </si>
  <si>
    <t>CUST56661</t>
  </si>
  <si>
    <t>Gadget-435M</t>
  </si>
  <si>
    <t>ORD34694</t>
  </si>
  <si>
    <t>FC42 6GY</t>
  </si>
  <si>
    <t>CUST52918</t>
  </si>
  <si>
    <t>ORD99392</t>
  </si>
  <si>
    <t>FP25 5XD</t>
  </si>
  <si>
    <t>CUST21209</t>
  </si>
  <si>
    <t>Gizmo-046X</t>
  </si>
  <si>
    <t>ORD88252</t>
  </si>
  <si>
    <t>AK06 0NS</t>
  </si>
  <si>
    <t>CUST65016</t>
  </si>
  <si>
    <t>Gizmo-189C</t>
  </si>
  <si>
    <t>ORD90597</t>
  </si>
  <si>
    <t>NQ89 8ZK</t>
  </si>
  <si>
    <t>CUST05398</t>
  </si>
  <si>
    <t>Gizmo-316Z</t>
  </si>
  <si>
    <t>ORD68599</t>
  </si>
  <si>
    <t>PD38 5CU</t>
  </si>
  <si>
    <t>CUST18713</t>
  </si>
  <si>
    <t>Widget-407U</t>
  </si>
  <si>
    <t>ORD07819</t>
  </si>
  <si>
    <t>AC99 1HM</t>
  </si>
  <si>
    <t>CUST83224</t>
  </si>
  <si>
    <t>Widget-608Q</t>
  </si>
  <si>
    <t>ORD74992</t>
  </si>
  <si>
    <t>EN06 8SY</t>
  </si>
  <si>
    <t>CUST89648</t>
  </si>
  <si>
    <t>Gizmo-361R</t>
  </si>
  <si>
    <t>ORD88785</t>
  </si>
  <si>
    <t>YX89 6WF</t>
  </si>
  <si>
    <t>CUST52713</t>
  </si>
  <si>
    <t>Thimble-897S</t>
  </si>
  <si>
    <t>ORD26958</t>
  </si>
  <si>
    <t>KU00 1MO</t>
  </si>
  <si>
    <t>CUST29873</t>
  </si>
  <si>
    <t>Widget-335U</t>
  </si>
  <si>
    <t>ORD07406</t>
  </si>
  <si>
    <t>KY52 2ZJ</t>
  </si>
  <si>
    <t>CUST46135</t>
  </si>
  <si>
    <t>Widget-853U</t>
  </si>
  <si>
    <t>ORD57275</t>
  </si>
  <si>
    <t>VA41 2ME</t>
  </si>
  <si>
    <t>CUST83706</t>
  </si>
  <si>
    <t>Gizmo-674E</t>
  </si>
  <si>
    <t>ORD71656</t>
  </si>
  <si>
    <t>MS43 3XX</t>
  </si>
  <si>
    <t>CUST56023</t>
  </si>
  <si>
    <t>Gadget-228R</t>
  </si>
  <si>
    <t>ORD63514</t>
  </si>
  <si>
    <t>XU35 3WP</t>
  </si>
  <si>
    <t>CUST22605</t>
  </si>
  <si>
    <t>Thimble-397A</t>
  </si>
  <si>
    <t>ORD40677</t>
  </si>
  <si>
    <t>DA55 6ZY</t>
  </si>
  <si>
    <t>CUST01366</t>
  </si>
  <si>
    <t>Widget-637S</t>
  </si>
  <si>
    <t>ORD31485</t>
  </si>
  <si>
    <t>WH53 7GI</t>
  </si>
  <si>
    <t>CUST14727</t>
  </si>
  <si>
    <t>Gizmo-942Q</t>
  </si>
  <si>
    <t>ORD84827</t>
  </si>
  <si>
    <t>ZZ13 1WO</t>
  </si>
  <si>
    <t>CUST24287</t>
  </si>
  <si>
    <t>Widget-801H</t>
  </si>
  <si>
    <t>ORD89603</t>
  </si>
  <si>
    <t>YG45 3EX</t>
  </si>
  <si>
    <t>CUST12612</t>
  </si>
  <si>
    <t>Widget-279G</t>
  </si>
  <si>
    <t>ORD91076</t>
  </si>
  <si>
    <t>ZP80 0RN</t>
  </si>
  <si>
    <t>CUST73127</t>
  </si>
  <si>
    <t>Widget-586F</t>
  </si>
  <si>
    <t>ORD34992</t>
  </si>
  <si>
    <t>ZG28 0IQ</t>
  </si>
  <si>
    <t>CUST62175</t>
  </si>
  <si>
    <t>Gadget-293W</t>
  </si>
  <si>
    <t>ORD90788</t>
  </si>
  <si>
    <t>LH60 0HR</t>
  </si>
  <si>
    <t>CUST76588</t>
  </si>
  <si>
    <t>Thimble-007G</t>
  </si>
  <si>
    <t>ORD57058</t>
  </si>
  <si>
    <t>GY24 9FA</t>
  </si>
  <si>
    <t>CUST40223</t>
  </si>
  <si>
    <t>Gizmo-404F</t>
  </si>
  <si>
    <t>ORD09218</t>
  </si>
  <si>
    <t>KE09 6QQ</t>
  </si>
  <si>
    <t>CUST60114</t>
  </si>
  <si>
    <t>Gizmo-826T</t>
  </si>
  <si>
    <t>ORD36911</t>
  </si>
  <si>
    <t>CM64 0LU</t>
  </si>
  <si>
    <t>CUST19271</t>
  </si>
  <si>
    <t>Thimble-216T</t>
  </si>
  <si>
    <t>ORD31947</t>
  </si>
  <si>
    <t>JY78 9BS</t>
  </si>
  <si>
    <t>CUST19698</t>
  </si>
  <si>
    <t>Gadget-656X</t>
  </si>
  <si>
    <t>ORD58356</t>
  </si>
  <si>
    <t>YU45 5EY</t>
  </si>
  <si>
    <t>CUST64324</t>
  </si>
  <si>
    <t>Gizmo-957T</t>
  </si>
  <si>
    <t>ORD97620</t>
  </si>
  <si>
    <t>KJ57 1KO</t>
  </si>
  <si>
    <t>CUST12405</t>
  </si>
  <si>
    <t>Gadget-908X</t>
  </si>
  <si>
    <t>ORD51742</t>
  </si>
  <si>
    <t>NW49 9LV</t>
  </si>
  <si>
    <t>CUST93656</t>
  </si>
  <si>
    <t>Thimble-098M</t>
  </si>
  <si>
    <t>ORD67696</t>
  </si>
  <si>
    <t>UT62 4OP</t>
  </si>
  <si>
    <t>CUST46164</t>
  </si>
  <si>
    <t>Thimble-454J</t>
  </si>
  <si>
    <t>ORD50212</t>
  </si>
  <si>
    <t>MW62 4KY</t>
  </si>
  <si>
    <t>CUST72124</t>
  </si>
  <si>
    <t>Thimble-124O</t>
  </si>
  <si>
    <t>ORD11673</t>
  </si>
  <si>
    <t>SG52 4PV</t>
  </si>
  <si>
    <t>CUST59544</t>
  </si>
  <si>
    <t>Gadget-735I</t>
  </si>
  <si>
    <t>ORD14404</t>
  </si>
  <si>
    <t>TS78 0YM</t>
  </si>
  <si>
    <t>CUST38250</t>
  </si>
  <si>
    <t>Gadget-660V</t>
  </si>
  <si>
    <t>ORD82844</t>
  </si>
  <si>
    <t>DF69 2VF</t>
  </si>
  <si>
    <t>CUST65563</t>
  </si>
  <si>
    <t>Thimble-445I</t>
  </si>
  <si>
    <t>ORD97777</t>
  </si>
  <si>
    <t>NO05 3IL</t>
  </si>
  <si>
    <t>CUST62087</t>
  </si>
  <si>
    <t>Thimble-845N</t>
  </si>
  <si>
    <t>ORD61126</t>
  </si>
  <si>
    <t>SH93 0XA</t>
  </si>
  <si>
    <t>CUST15476</t>
  </si>
  <si>
    <t>Gizmo-885J</t>
  </si>
  <si>
    <t>ORD16134</t>
  </si>
  <si>
    <t>XR96 7IY</t>
  </si>
  <si>
    <t>CUST52677</t>
  </si>
  <si>
    <t>Thimble-528V</t>
  </si>
  <si>
    <t>ORD23692</t>
  </si>
  <si>
    <t>VX75 9DS</t>
  </si>
  <si>
    <t>CUST10286</t>
  </si>
  <si>
    <t>Gizmo-387Y</t>
  </si>
  <si>
    <t>RET32868</t>
  </si>
  <si>
    <t>VZ51 7KQ</t>
  </si>
  <si>
    <t>CUST85359</t>
  </si>
  <si>
    <t>Thimble-653W</t>
  </si>
  <si>
    <t>ORD31132</t>
  </si>
  <si>
    <t>HS55 1QN</t>
  </si>
  <si>
    <t>CUST65554</t>
  </si>
  <si>
    <t>Widget-486S</t>
  </si>
  <si>
    <t>ORD95974</t>
  </si>
  <si>
    <t>VL76 8FP</t>
  </si>
  <si>
    <t>CUST21132</t>
  </si>
  <si>
    <t>Gadget-940B</t>
  </si>
  <si>
    <t>ORD85494</t>
  </si>
  <si>
    <t>OT98 3RB</t>
  </si>
  <si>
    <t>CUST12937</t>
  </si>
  <si>
    <t>Thimble-202B</t>
  </si>
  <si>
    <t>ORD36392</t>
  </si>
  <si>
    <t>OO58 2DL</t>
  </si>
  <si>
    <t>CUST73893</t>
  </si>
  <si>
    <t>Widget-983U</t>
  </si>
  <si>
    <t>ORD42621</t>
  </si>
  <si>
    <t>PK86 9MZ</t>
  </si>
  <si>
    <t>CUST87546</t>
  </si>
  <si>
    <t>Thimble-881S</t>
  </si>
  <si>
    <t>ORD15762</t>
  </si>
  <si>
    <t>GU86 8ZA</t>
  </si>
  <si>
    <t>CUST57869</t>
  </si>
  <si>
    <t>Gizmo-120R</t>
  </si>
  <si>
    <t>ORD03809</t>
  </si>
  <si>
    <t>PR93 5II</t>
  </si>
  <si>
    <t>CUST21513</t>
  </si>
  <si>
    <t>Widget-978Q</t>
  </si>
  <si>
    <t>ORD81371</t>
  </si>
  <si>
    <t>EM82 2ZN</t>
  </si>
  <si>
    <t>CUST02851</t>
  </si>
  <si>
    <t>Widget-037G</t>
  </si>
  <si>
    <t>ORD14123</t>
  </si>
  <si>
    <t>GB01 2CP</t>
  </si>
  <si>
    <t>CUST31941</t>
  </si>
  <si>
    <t>Widget-516T</t>
  </si>
  <si>
    <t>ORD69679</t>
  </si>
  <si>
    <t>MH55 0UL</t>
  </si>
  <si>
    <t>CUST59717</t>
  </si>
  <si>
    <t>Gadget-557V</t>
  </si>
  <si>
    <t>ORD04229</t>
  </si>
  <si>
    <t>SM50 2VX</t>
  </si>
  <si>
    <t>CUST22392</t>
  </si>
  <si>
    <t>Widget-998J</t>
  </si>
  <si>
    <t>RET89827</t>
  </si>
  <si>
    <t>KK09 9YL</t>
  </si>
  <si>
    <t>CUST08757</t>
  </si>
  <si>
    <t>Widget-948H</t>
  </si>
  <si>
    <t>ORD32605</t>
  </si>
  <si>
    <t>DM61 8TK</t>
  </si>
  <si>
    <t>CUST07076</t>
  </si>
  <si>
    <t>Thimble-944N</t>
  </si>
  <si>
    <t>ORD18226</t>
  </si>
  <si>
    <t>ZH44 8PD</t>
  </si>
  <si>
    <t>CUST30444</t>
  </si>
  <si>
    <t>Gadget-081B</t>
  </si>
  <si>
    <t>ORD18179</t>
  </si>
  <si>
    <t>FX27 9MK</t>
  </si>
  <si>
    <t>CUST80567</t>
  </si>
  <si>
    <t>Gadget-236H</t>
  </si>
  <si>
    <t>ORD63608</t>
  </si>
  <si>
    <t>EP05 2EY</t>
  </si>
  <si>
    <t>CUST46475</t>
  </si>
  <si>
    <t>Widget-614N</t>
  </si>
  <si>
    <t>ORD96792</t>
  </si>
  <si>
    <t>PP12 9XX</t>
  </si>
  <si>
    <t>CUST03711</t>
  </si>
  <si>
    <t>Widget-359Q</t>
  </si>
  <si>
    <t>RET39825</t>
  </si>
  <si>
    <t>BH15 6VN</t>
  </si>
  <si>
    <t>CUST02107</t>
  </si>
  <si>
    <t>Widget-840Q</t>
  </si>
  <si>
    <t>ORD51937</t>
  </si>
  <si>
    <t>NI32 3IW</t>
  </si>
  <si>
    <t>CUST82031</t>
  </si>
  <si>
    <t>Thimble-096V</t>
  </si>
  <si>
    <t>ORD16025</t>
  </si>
  <si>
    <t>HQ27 2SR</t>
  </si>
  <si>
    <t>CUST00744</t>
  </si>
  <si>
    <t>Widget-924O</t>
  </si>
  <si>
    <t>ORD20161</t>
  </si>
  <si>
    <t>CF47 1IM</t>
  </si>
  <si>
    <t>CUST00838</t>
  </si>
  <si>
    <t>Gadget-229J</t>
  </si>
  <si>
    <t>ORD00449</t>
  </si>
  <si>
    <t>GZ60 4UF</t>
  </si>
  <si>
    <t>CUST74805</t>
  </si>
  <si>
    <t>Gizmo-904G</t>
  </si>
  <si>
    <t>ORD87429</t>
  </si>
  <si>
    <t>PQ88 1WQ</t>
  </si>
  <si>
    <t>CUST21983</t>
  </si>
  <si>
    <t>Thimble-613D</t>
  </si>
  <si>
    <t>ORD38124</t>
  </si>
  <si>
    <t>AS64 5MX</t>
  </si>
  <si>
    <t>CUST57687</t>
  </si>
  <si>
    <t>Thimble-828I</t>
  </si>
  <si>
    <t>ORD86356</t>
  </si>
  <si>
    <t>HZ20 2WA</t>
  </si>
  <si>
    <t>CUST71004</t>
  </si>
  <si>
    <t>Gizmo-947M</t>
  </si>
  <si>
    <t>ORD87693</t>
  </si>
  <si>
    <t>ER91 8VJ</t>
  </si>
  <si>
    <t>CUST71762</t>
  </si>
  <si>
    <t>Gizmo-476F</t>
  </si>
  <si>
    <t>ORD78253</t>
  </si>
  <si>
    <t>YB23 6SU</t>
  </si>
  <si>
    <t>CUST46437</t>
  </si>
  <si>
    <t>Widget-958F</t>
  </si>
  <si>
    <t>ORD94084</t>
  </si>
  <si>
    <t>DS11 3TO</t>
  </si>
  <si>
    <t>CUST87499</t>
  </si>
  <si>
    <t>Gadget-037D</t>
  </si>
  <si>
    <t>ORD31590</t>
  </si>
  <si>
    <t>RI23 0RJ</t>
  </si>
  <si>
    <t>CUST94095</t>
  </si>
  <si>
    <t>Gizmo-440B</t>
  </si>
  <si>
    <t>ORD72867</t>
  </si>
  <si>
    <t>PQ45 7IZ</t>
  </si>
  <si>
    <t>CUST55076</t>
  </si>
  <si>
    <t>Widget-327P</t>
  </si>
  <si>
    <t>ORD89326</t>
  </si>
  <si>
    <t>HM95 5KD</t>
  </si>
  <si>
    <t>CUST92042</t>
  </si>
  <si>
    <t>Thimble-271R</t>
  </si>
  <si>
    <t>ORD10045</t>
  </si>
  <si>
    <t>KC33 9IM</t>
  </si>
  <si>
    <t>CUST28437</t>
  </si>
  <si>
    <t>Widget-880V</t>
  </si>
  <si>
    <t>ORD55101</t>
  </si>
  <si>
    <t>HI99 8ZY</t>
  </si>
  <si>
    <t>CUST26787</t>
  </si>
  <si>
    <t>ORD20859</t>
  </si>
  <si>
    <t>SO77 6QE</t>
  </si>
  <si>
    <t>CUST06948</t>
  </si>
  <si>
    <t>Gizmo-975D</t>
  </si>
  <si>
    <t>ORD42447</t>
  </si>
  <si>
    <t>CT74 6NE</t>
  </si>
  <si>
    <t>CUST36009</t>
  </si>
  <si>
    <t>Gizmo-816C</t>
  </si>
  <si>
    <t>ORD58459</t>
  </si>
  <si>
    <t>DQ00 6WM</t>
  </si>
  <si>
    <t>CUST66892</t>
  </si>
  <si>
    <t>Gizmo-864K</t>
  </si>
  <si>
    <t>ORD94914</t>
  </si>
  <si>
    <t>JJ44 1LF</t>
  </si>
  <si>
    <t>CUST15859</t>
  </si>
  <si>
    <t>Thimble-147E</t>
  </si>
  <si>
    <t>ORD28633</t>
  </si>
  <si>
    <t>SP83 3KP</t>
  </si>
  <si>
    <t>CUST19276</t>
  </si>
  <si>
    <t>Gadget-512T</t>
  </si>
  <si>
    <t>ORD08816</t>
  </si>
  <si>
    <t>PT05 1OJ</t>
  </si>
  <si>
    <t>CUST64148</t>
  </si>
  <si>
    <t>ORD32832</t>
  </si>
  <si>
    <t>QM02 0YC</t>
  </si>
  <si>
    <t>CUST87808</t>
  </si>
  <si>
    <t>Gizmo-230V</t>
  </si>
  <si>
    <t>ORD04761</t>
  </si>
  <si>
    <t>GE02 1BK</t>
  </si>
  <si>
    <t>CUST46971</t>
  </si>
  <si>
    <t>Widget-080R</t>
  </si>
  <si>
    <t>ORD14815</t>
  </si>
  <si>
    <t>QR28 6JA</t>
  </si>
  <si>
    <t>CUST83513</t>
  </si>
  <si>
    <t>ORD21818</t>
  </si>
  <si>
    <t>YA00 3QQ</t>
  </si>
  <si>
    <t>CUST92467</t>
  </si>
  <si>
    <t>Gizmo-384R</t>
  </si>
  <si>
    <t>ORD77000</t>
  </si>
  <si>
    <t>AG77 6AI</t>
  </si>
  <si>
    <t>Thimble-057U</t>
  </si>
  <si>
    <t>ORD77392</t>
  </si>
  <si>
    <t>GS41 6UY</t>
  </si>
  <si>
    <t>CUST65602</t>
  </si>
  <si>
    <t>Gizmo-721F</t>
  </si>
  <si>
    <t>ORD17940</t>
  </si>
  <si>
    <t>BW29 4BG</t>
  </si>
  <si>
    <t>CUST39946</t>
  </si>
  <si>
    <t>ORD68977</t>
  </si>
  <si>
    <t>IE58 4JA</t>
  </si>
  <si>
    <t>CUST05562</t>
  </si>
  <si>
    <t>Thimble-886G</t>
  </si>
  <si>
    <t>ORD40118</t>
  </si>
  <si>
    <t>OH66 4XG</t>
  </si>
  <si>
    <t>CUST83881</t>
  </si>
  <si>
    <t>Widget-026M</t>
  </si>
  <si>
    <t>ORD13691</t>
  </si>
  <si>
    <t>FK79 6XF</t>
  </si>
  <si>
    <t>CUST20972</t>
  </si>
  <si>
    <t>Thimble-361Z</t>
  </si>
  <si>
    <t>ORD86090</t>
  </si>
  <si>
    <t>IP08 1VX</t>
  </si>
  <si>
    <t>CUST96467</t>
  </si>
  <si>
    <t>Thimble-531M</t>
  </si>
  <si>
    <t>ORD16517</t>
  </si>
  <si>
    <t>XU07 3CR</t>
  </si>
  <si>
    <t>CUST34501</t>
  </si>
  <si>
    <t>Widget-139W</t>
  </si>
  <si>
    <t>ORD05965</t>
  </si>
  <si>
    <t>BC65 4FE</t>
  </si>
  <si>
    <t>CUST43735</t>
  </si>
  <si>
    <t>Gadget-292Q</t>
  </si>
  <si>
    <t>ORD46028</t>
  </si>
  <si>
    <t>TM00 1XZ</t>
  </si>
  <si>
    <t>CUST37703</t>
  </si>
  <si>
    <t>Thimble-297M</t>
  </si>
  <si>
    <t>ORD20767</t>
  </si>
  <si>
    <t>KH02 8ED</t>
  </si>
  <si>
    <t>CUST14249</t>
  </si>
  <si>
    <t>Thimble-909F</t>
  </si>
  <si>
    <t>ORD82633</t>
  </si>
  <si>
    <t>ZX80 6YQ</t>
  </si>
  <si>
    <t>CUST05981</t>
  </si>
  <si>
    <t>Gadget-962L</t>
  </si>
  <si>
    <t>ORD21682</t>
  </si>
  <si>
    <t>DV00 0YO</t>
  </si>
  <si>
    <t>CUST02129</t>
  </si>
  <si>
    <t>Thimble-941D</t>
  </si>
  <si>
    <t>ORD96721</t>
  </si>
  <si>
    <t>JE05 5AX</t>
  </si>
  <si>
    <t>CUST32895</t>
  </si>
  <si>
    <t>Thimble-694Y</t>
  </si>
  <si>
    <t>ORD14805</t>
  </si>
  <si>
    <t>OX31 3WP</t>
  </si>
  <si>
    <t>CUST35806</t>
  </si>
  <si>
    <t>Gizmo-868F</t>
  </si>
  <si>
    <t>ORD80742</t>
  </si>
  <si>
    <t>XD49 3LK</t>
  </si>
  <si>
    <t>CUST10591</t>
  </si>
  <si>
    <t>Gizmo-990B</t>
  </si>
  <si>
    <t>ORD09938</t>
  </si>
  <si>
    <t>KU08 2CM</t>
  </si>
  <si>
    <t>CUST82488</t>
  </si>
  <si>
    <t>Gadget-931O</t>
  </si>
  <si>
    <t>ORD29749</t>
  </si>
  <si>
    <t>BF28 6VI</t>
  </si>
  <si>
    <t>CUST62187</t>
  </si>
  <si>
    <t>Gizmo-277S</t>
  </si>
  <si>
    <t>ORD35194</t>
  </si>
  <si>
    <t>XU95 7HK</t>
  </si>
  <si>
    <t>CUST30539</t>
  </si>
  <si>
    <t>Thimble-012Z</t>
  </si>
  <si>
    <t>RET95145</t>
  </si>
  <si>
    <t>QN93 1DR</t>
  </si>
  <si>
    <t>CUST89023</t>
  </si>
  <si>
    <t>Gizmo-599L</t>
  </si>
  <si>
    <t>ORD90863</t>
  </si>
  <si>
    <t>EQ43 8WV</t>
  </si>
  <si>
    <t>CUST08586</t>
  </si>
  <si>
    <t>Gizmo-382N</t>
  </si>
  <si>
    <t>ORD38737</t>
  </si>
  <si>
    <t>OJ70 1PT</t>
  </si>
  <si>
    <t>CUST49618</t>
  </si>
  <si>
    <t>Gizmo-522J</t>
  </si>
  <si>
    <t>ORD83712</t>
  </si>
  <si>
    <t>AT07 8KT</t>
  </si>
  <si>
    <t>CUST35145</t>
  </si>
  <si>
    <t>Gizmo-093O</t>
  </si>
  <si>
    <t>ORD11962</t>
  </si>
  <si>
    <t>BV62 3IT</t>
  </si>
  <si>
    <t>CUST24254</t>
  </si>
  <si>
    <t>Gizmo-854E</t>
  </si>
  <si>
    <t>ORD86201</t>
  </si>
  <si>
    <t>CX17 1EP</t>
  </si>
  <si>
    <t>CUST37392</t>
  </si>
  <si>
    <t>Thimble-737Y</t>
  </si>
  <si>
    <t>ORD89834</t>
  </si>
  <si>
    <t>IK06 3HV</t>
  </si>
  <si>
    <t>CUST07416</t>
  </si>
  <si>
    <t>Thimble-897B</t>
  </si>
  <si>
    <t>ORD64816</t>
  </si>
  <si>
    <t>VC34 2TH</t>
  </si>
  <si>
    <t>CUST54063</t>
  </si>
  <si>
    <t>Gadget-906J</t>
  </si>
  <si>
    <t>ORD74780</t>
  </si>
  <si>
    <t>BH17 1YM</t>
  </si>
  <si>
    <t>CUST71733</t>
  </si>
  <si>
    <t>Gizmo-004Z</t>
  </si>
  <si>
    <t>ORD63438</t>
  </si>
  <si>
    <t>ON30 8HS</t>
  </si>
  <si>
    <t>CUST16770</t>
  </si>
  <si>
    <t>Thimble-490H</t>
  </si>
  <si>
    <t>ORD75717</t>
  </si>
  <si>
    <t>GW35 5LP</t>
  </si>
  <si>
    <t>CUST12004</t>
  </si>
  <si>
    <t>Widget-677N</t>
  </si>
  <si>
    <t>ORD08449</t>
  </si>
  <si>
    <t>NX63 4TP</t>
  </si>
  <si>
    <t>CUST54318</t>
  </si>
  <si>
    <t>Widget-816K</t>
  </si>
  <si>
    <t>ORD84714</t>
  </si>
  <si>
    <t>YA99 8AQ</t>
  </si>
  <si>
    <t>CUST72801</t>
  </si>
  <si>
    <t>Widget-850N</t>
  </si>
  <si>
    <t>ORD87028</t>
  </si>
  <si>
    <t>OZ71 1KM</t>
  </si>
  <si>
    <t>CUST23634</t>
  </si>
  <si>
    <t>Gadget-026E</t>
  </si>
  <si>
    <t>ORD57597</t>
  </si>
  <si>
    <t>RC38 5WC</t>
  </si>
  <si>
    <t>CUST58069</t>
  </si>
  <si>
    <t>Gadget-936D</t>
  </si>
  <si>
    <t>ORD43573</t>
  </si>
  <si>
    <t>XH76 1QP</t>
  </si>
  <si>
    <t>CUST28282</t>
  </si>
  <si>
    <t>Widget-271Z</t>
  </si>
  <si>
    <t>ORD29811</t>
  </si>
  <si>
    <t>JG54 7TZ</t>
  </si>
  <si>
    <t>CUST58617</t>
  </si>
  <si>
    <t>Gizmo-708J</t>
  </si>
  <si>
    <t>ORD05930</t>
  </si>
  <si>
    <t>LK06 3QQ</t>
  </si>
  <si>
    <t>CUST05081</t>
  </si>
  <si>
    <t>Widget-079F</t>
  </si>
  <si>
    <t>ORD10347</t>
  </si>
  <si>
    <t>CZ58 2AN</t>
  </si>
  <si>
    <t>CUST78039</t>
  </si>
  <si>
    <t>Gadget-613F</t>
  </si>
  <si>
    <t>ORD38057</t>
  </si>
  <si>
    <t>NK05 0UH</t>
  </si>
  <si>
    <t>CUST51847</t>
  </si>
  <si>
    <t>Widget-042N</t>
  </si>
  <si>
    <t>ORD75268</t>
  </si>
  <si>
    <t>MV34 1DR</t>
  </si>
  <si>
    <t>CUST64195</t>
  </si>
  <si>
    <t>Thimble-015S</t>
  </si>
  <si>
    <t>ORD82922</t>
  </si>
  <si>
    <t>SL58 2TC</t>
  </si>
  <si>
    <t>CUST69113</t>
  </si>
  <si>
    <t>Gadget-944Y</t>
  </si>
  <si>
    <t>ORD16825</t>
  </si>
  <si>
    <t>NV41 9DM</t>
  </si>
  <si>
    <t>CUST78740</t>
  </si>
  <si>
    <t>Gadget-685B</t>
  </si>
  <si>
    <t>ORD65143</t>
  </si>
  <si>
    <t>VL92 9QW</t>
  </si>
  <si>
    <t>CUST70738</t>
  </si>
  <si>
    <t>Gadget-494E</t>
  </si>
  <si>
    <t>ORD18656</t>
  </si>
  <si>
    <t>PD97 6PM</t>
  </si>
  <si>
    <t>CUST28617</t>
  </si>
  <si>
    <t>Gizmo-179H</t>
  </si>
  <si>
    <t>ORD31435</t>
  </si>
  <si>
    <t>IL50 2HM</t>
  </si>
  <si>
    <t>CUST05750</t>
  </si>
  <si>
    <t>ORD47701</t>
  </si>
  <si>
    <t>UL28 9ZT</t>
  </si>
  <si>
    <t>CUST22775</t>
  </si>
  <si>
    <t>Widget-997Y</t>
  </si>
  <si>
    <t>RET69455</t>
  </si>
  <si>
    <t>EY82 2SZ</t>
  </si>
  <si>
    <t>CUST98433</t>
  </si>
  <si>
    <t>Widget-809T</t>
  </si>
  <si>
    <t>MA59 9CX</t>
  </si>
  <si>
    <t>CUST33434</t>
  </si>
  <si>
    <t>Gizmo-014H</t>
  </si>
  <si>
    <t>ORD98151</t>
  </si>
  <si>
    <t>OW86 4VY</t>
  </si>
  <si>
    <t>CUST49708</t>
  </si>
  <si>
    <t>Gizmo-373W</t>
  </si>
  <si>
    <t>ORD31035</t>
  </si>
  <si>
    <t>RX39 4UA</t>
  </si>
  <si>
    <t>CUST75609</t>
  </si>
  <si>
    <t>Widget-605K</t>
  </si>
  <si>
    <t>ORD25131</t>
  </si>
  <si>
    <t>TV17 3GE</t>
  </si>
  <si>
    <t>CUST05986</t>
  </si>
  <si>
    <t>Gizmo-039R</t>
  </si>
  <si>
    <t>ORD05477</t>
  </si>
  <si>
    <t>TN60 7PK</t>
  </si>
  <si>
    <t>CUST27102</t>
  </si>
  <si>
    <t>Thimble-485D</t>
  </si>
  <si>
    <t>ORD16704</t>
  </si>
  <si>
    <t>XG41 9NV</t>
  </si>
  <si>
    <t>CUST47096</t>
  </si>
  <si>
    <t>Gizmo-162H</t>
  </si>
  <si>
    <t>ORD96683</t>
  </si>
  <si>
    <t>ZF88 8CN</t>
  </si>
  <si>
    <t>CUST59461</t>
  </si>
  <si>
    <t>Thimble-967G</t>
  </si>
  <si>
    <t>RET19227</t>
  </si>
  <si>
    <t>AF87 7KB</t>
  </si>
  <si>
    <t>CUST80001</t>
  </si>
  <si>
    <t>Gizmo-134F</t>
  </si>
  <si>
    <t>KD99 1SR</t>
  </si>
  <si>
    <t>Thimble-356Q</t>
  </si>
  <si>
    <t>ORD88684</t>
  </si>
  <si>
    <t>JR21 4AT</t>
  </si>
  <si>
    <t>CUST10667</t>
  </si>
  <si>
    <t>Gizmo-467A</t>
  </si>
  <si>
    <t>ORD64119</t>
  </si>
  <si>
    <t>IN63 7QD</t>
  </si>
  <si>
    <t>CUST78600</t>
  </si>
  <si>
    <t>Widget-821O</t>
  </si>
  <si>
    <t>ORD56817</t>
  </si>
  <si>
    <t>WS41 1XR</t>
  </si>
  <si>
    <t>CUST19898</t>
  </si>
  <si>
    <t>Thimble-474B</t>
  </si>
  <si>
    <t>ORD90593</t>
  </si>
  <si>
    <t>FE83 3RW</t>
  </si>
  <si>
    <t>CUST76821</t>
  </si>
  <si>
    <t>Widget-356Q</t>
  </si>
  <si>
    <t>ORD84733</t>
  </si>
  <si>
    <t>VY80 9LB</t>
  </si>
  <si>
    <t>CUST82601</t>
  </si>
  <si>
    <t>Widget-233R</t>
  </si>
  <si>
    <t>ORD85215</t>
  </si>
  <si>
    <t>YS07 3PM</t>
  </si>
  <si>
    <t>CUST15765</t>
  </si>
  <si>
    <t>Gizmo-604M</t>
  </si>
  <si>
    <t>ORD90174</t>
  </si>
  <si>
    <t>ML48 8DX</t>
  </si>
  <si>
    <t>CUST78545</t>
  </si>
  <si>
    <t>Thimble-396H</t>
  </si>
  <si>
    <t>ORD81138</t>
  </si>
  <si>
    <t>RC90 2CG</t>
  </si>
  <si>
    <t>CUST18171</t>
  </si>
  <si>
    <t>Gizmo-752W</t>
  </si>
  <si>
    <t>ORD65437</t>
  </si>
  <si>
    <t>JI24 3VK</t>
  </si>
  <si>
    <t>CUST28767</t>
  </si>
  <si>
    <t>Gizmo-230Y</t>
  </si>
  <si>
    <t>ORD13661</t>
  </si>
  <si>
    <t>PL28 1FI</t>
  </si>
  <si>
    <t>CUST54455</t>
  </si>
  <si>
    <t>Gadget-227U</t>
  </si>
  <si>
    <t>ORD93152</t>
  </si>
  <si>
    <t>EX01 2QI</t>
  </si>
  <si>
    <t>CUST69328</t>
  </si>
  <si>
    <t>Gizmo-306O</t>
  </si>
  <si>
    <t>ORD78846</t>
  </si>
  <si>
    <t>GS84 9DD</t>
  </si>
  <si>
    <t>CUST35385</t>
  </si>
  <si>
    <t>Gadget-495O</t>
  </si>
  <si>
    <t>ORD40414</t>
  </si>
  <si>
    <t>TS99 0VL</t>
  </si>
  <si>
    <t>CUST43721</t>
  </si>
  <si>
    <t>Gadget-712A</t>
  </si>
  <si>
    <t>ORD74066</t>
  </si>
  <si>
    <t>DP64 6BT</t>
  </si>
  <si>
    <t>Gizmo-668I</t>
  </si>
  <si>
    <t>UV37 0QP</t>
  </si>
  <si>
    <t>CUST09195</t>
  </si>
  <si>
    <t>Thimble-432E</t>
  </si>
  <si>
    <t>ORD03964</t>
  </si>
  <si>
    <t>KA26 2PC</t>
  </si>
  <si>
    <t>CUST46566</t>
  </si>
  <si>
    <t>Gadget-953X</t>
  </si>
  <si>
    <t>ORD20946</t>
  </si>
  <si>
    <t>NC49 9JQ</t>
  </si>
  <si>
    <t>CUST94952</t>
  </si>
  <si>
    <t>Widget-259O</t>
  </si>
  <si>
    <t>ORD30795</t>
  </si>
  <si>
    <t>EZ97 1FT</t>
  </si>
  <si>
    <t>CUST71206</t>
  </si>
  <si>
    <t>Gadget-780S</t>
  </si>
  <si>
    <t>ORD26056</t>
  </si>
  <si>
    <t>JQ09 5VE</t>
  </si>
  <si>
    <t>CUST10678</t>
  </si>
  <si>
    <t>Widget-201T</t>
  </si>
  <si>
    <t>ORD16478</t>
  </si>
  <si>
    <t>SC72 3ZH</t>
  </si>
  <si>
    <t>CUST07283</t>
  </si>
  <si>
    <t>Gadget-300S</t>
  </si>
  <si>
    <t>ORD11615</t>
  </si>
  <si>
    <t>MP78 4VA</t>
  </si>
  <si>
    <t>CUST08509</t>
  </si>
  <si>
    <t>Gizmo-882X</t>
  </si>
  <si>
    <t>ORD41447</t>
  </si>
  <si>
    <t>OY50 1WT</t>
  </si>
  <si>
    <t>CUST23419</t>
  </si>
  <si>
    <t>Gadget-463E</t>
  </si>
  <si>
    <t>ORD62288</t>
  </si>
  <si>
    <t>OG83 5FT</t>
  </si>
  <si>
    <t>CUST20748</t>
  </si>
  <si>
    <t>Gizmo-100Z</t>
  </si>
  <si>
    <t>ORD42130</t>
  </si>
  <si>
    <t>KU69 3WR</t>
  </si>
  <si>
    <t>CUST62006</t>
  </si>
  <si>
    <t>Widget-896R</t>
  </si>
  <si>
    <t>ORD80567</t>
  </si>
  <si>
    <t>HM07 6XW</t>
  </si>
  <si>
    <t>CUST81038</t>
  </si>
  <si>
    <t>Gadget-854G</t>
  </si>
  <si>
    <t>ORD15140</t>
  </si>
  <si>
    <t>SK95 3KM</t>
  </si>
  <si>
    <t>CUST46999</t>
  </si>
  <si>
    <t>Widget-580T</t>
  </si>
  <si>
    <t>ORD40887</t>
  </si>
  <si>
    <t>PM80 2JK</t>
  </si>
  <si>
    <t>Gizmo-184G</t>
  </si>
  <si>
    <t>ORD61008</t>
  </si>
  <si>
    <t>FT42 7OR</t>
  </si>
  <si>
    <t>CUST44738</t>
  </si>
  <si>
    <t>Thimble-244Q</t>
  </si>
  <si>
    <t>RET64084</t>
  </si>
  <si>
    <t>ZB97 5DS</t>
  </si>
  <si>
    <t>CUST07017</t>
  </si>
  <si>
    <t>Widget-174D</t>
  </si>
  <si>
    <t>ORD28886</t>
  </si>
  <si>
    <t>FA24 8BN</t>
  </si>
  <si>
    <t>CUST14762</t>
  </si>
  <si>
    <t>Gadget-945U</t>
  </si>
  <si>
    <t>RET01977</t>
  </si>
  <si>
    <t>TG88 4BX</t>
  </si>
  <si>
    <t>CUST18443</t>
  </si>
  <si>
    <t>Thimble-849P</t>
  </si>
  <si>
    <t>NQ53 7FY</t>
  </si>
  <si>
    <t>CUST44934</t>
  </si>
  <si>
    <t>Gizmo-642J</t>
  </si>
  <si>
    <t>ORD19686</t>
  </si>
  <si>
    <t>BW71 8OI</t>
  </si>
  <si>
    <t>CUST72230</t>
  </si>
  <si>
    <t>Thimble-123Q</t>
  </si>
  <si>
    <t>ORD80310</t>
  </si>
  <si>
    <t>KE93 8TS</t>
  </si>
  <si>
    <t>Thimble-163K</t>
  </si>
  <si>
    <t>ORD06493</t>
  </si>
  <si>
    <t>WT85 3XR</t>
  </si>
  <si>
    <t>Widget-819E</t>
  </si>
  <si>
    <t>RET08280</t>
  </si>
  <si>
    <t>HN47 2JW</t>
  </si>
  <si>
    <t>CUST21700</t>
  </si>
  <si>
    <t>Widget-524T</t>
  </si>
  <si>
    <t>IA60 4ZF</t>
  </si>
  <si>
    <t>CUST20273</t>
  </si>
  <si>
    <t>Gizmo-852D</t>
  </si>
  <si>
    <t>ORD55914</t>
  </si>
  <si>
    <t>MP92 0AL</t>
  </si>
  <si>
    <t>CUST90957</t>
  </si>
  <si>
    <t>Widget-520V</t>
  </si>
  <si>
    <t>ORD76439</t>
  </si>
  <si>
    <t>LJ65 2MK</t>
  </si>
  <si>
    <t>CUST68406</t>
  </si>
  <si>
    <t>Gizmo-498R</t>
  </si>
  <si>
    <t>ORD31779</t>
  </si>
  <si>
    <t>BA92 9FV</t>
  </si>
  <si>
    <t>CUST17452</t>
  </si>
  <si>
    <t>Thimble-882E</t>
  </si>
  <si>
    <t>ORD41236</t>
  </si>
  <si>
    <t>DG62 9WQ</t>
  </si>
  <si>
    <t>CUST67789</t>
  </si>
  <si>
    <t>Gadget-460J</t>
  </si>
  <si>
    <t>ORD72396</t>
  </si>
  <si>
    <t>VO45 3XQ</t>
  </si>
  <si>
    <t>CUST23906</t>
  </si>
  <si>
    <t>Thimble-526X</t>
  </si>
  <si>
    <t>ORD38826</t>
  </si>
  <si>
    <t>VZ99 1ZC</t>
  </si>
  <si>
    <t>CUST92291</t>
  </si>
  <si>
    <t>Widget-414L</t>
  </si>
  <si>
    <t>ORD22724</t>
  </si>
  <si>
    <t>FN26 3MP</t>
  </si>
  <si>
    <t>CUST42880</t>
  </si>
  <si>
    <t>Widget-577D</t>
  </si>
  <si>
    <t>RET10210</t>
  </si>
  <si>
    <t>AZ43 1CK</t>
  </si>
  <si>
    <t>CUST50280</t>
  </si>
  <si>
    <t>Thimble-201K</t>
  </si>
  <si>
    <t>ORD84352</t>
  </si>
  <si>
    <t>AK48 7LN</t>
  </si>
  <si>
    <t>Gadget-406O</t>
  </si>
  <si>
    <t>ORD16155</t>
  </si>
  <si>
    <t>MN57 8WB</t>
  </si>
  <si>
    <t>Gadget-462Y</t>
  </si>
  <si>
    <t>ORD49483</t>
  </si>
  <si>
    <t>EY54 4XT</t>
  </si>
  <si>
    <t>CUST91113</t>
  </si>
  <si>
    <t>Gizmo-830H</t>
  </si>
  <si>
    <t>RET40541</t>
  </si>
  <si>
    <t>RB79 6SL</t>
  </si>
  <si>
    <t>CUST20061</t>
  </si>
  <si>
    <t>Gizmo-418P</t>
  </si>
  <si>
    <t>ORD16939</t>
  </si>
  <si>
    <t>LU87 8NZ</t>
  </si>
  <si>
    <t>CUST19358</t>
  </si>
  <si>
    <t>Gizmo-654S</t>
  </si>
  <si>
    <t>RET36649</t>
  </si>
  <si>
    <t>FG34 8WA</t>
  </si>
  <si>
    <t>CUST90670</t>
  </si>
  <si>
    <t>Thimble-298H</t>
  </si>
  <si>
    <t>ORD21439</t>
  </si>
  <si>
    <t>NO00 9VL</t>
  </si>
  <si>
    <t>CUST00105</t>
  </si>
  <si>
    <t>Widget-557L</t>
  </si>
  <si>
    <t>ORD46697</t>
  </si>
  <si>
    <t>ZI52 0BM</t>
  </si>
  <si>
    <t>CUST51957</t>
  </si>
  <si>
    <t>Gizmo-786P</t>
  </si>
  <si>
    <t>ORD27783</t>
  </si>
  <si>
    <t>QB06 2GB</t>
  </si>
  <si>
    <t>CUST77327</t>
  </si>
  <si>
    <t>Gadget-756X</t>
  </si>
  <si>
    <t>ORD11493</t>
  </si>
  <si>
    <t>WU28 2OE</t>
  </si>
  <si>
    <t>CUST03534</t>
  </si>
  <si>
    <t>Gadget-198D</t>
  </si>
  <si>
    <t>ORD50363</t>
  </si>
  <si>
    <t>NA42 5BH</t>
  </si>
  <si>
    <t>CUST15554</t>
  </si>
  <si>
    <t>Widget-546N</t>
  </si>
  <si>
    <t>ORD41264</t>
  </si>
  <si>
    <t>MH95 8VP</t>
  </si>
  <si>
    <t>CUST88357</t>
  </si>
  <si>
    <t>Widget-397M</t>
  </si>
  <si>
    <t>ORD41617</t>
  </si>
  <si>
    <t>EZ06 2JU</t>
  </si>
  <si>
    <t>CUST92137</t>
  </si>
  <si>
    <t>Gadget-335E</t>
  </si>
  <si>
    <t>ORD41099</t>
  </si>
  <si>
    <t>BZ20 3YO</t>
  </si>
  <si>
    <t>CUST97992</t>
  </si>
  <si>
    <t>Widget-835Q</t>
  </si>
  <si>
    <t>ORD62103</t>
  </si>
  <si>
    <t>JY14 1BT</t>
  </si>
  <si>
    <t>CUST90409</t>
  </si>
  <si>
    <t>Widget-934V</t>
  </si>
  <si>
    <t>ORD23797</t>
  </si>
  <si>
    <t>PI43 1FS</t>
  </si>
  <si>
    <t>CUST84397</t>
  </si>
  <si>
    <t>Widget-631U</t>
  </si>
  <si>
    <t>ORD14338</t>
  </si>
  <si>
    <t>HH69 2JH</t>
  </si>
  <si>
    <t>CUST15410</t>
  </si>
  <si>
    <t>Widget-830C</t>
  </si>
  <si>
    <t>ORD31689</t>
  </si>
  <si>
    <t>FY12 4BM</t>
  </si>
  <si>
    <t>CUST64624</t>
  </si>
  <si>
    <t>Gizmo-408U</t>
  </si>
  <si>
    <t>ORD14437</t>
  </si>
  <si>
    <t>YJ28 4UP</t>
  </si>
  <si>
    <t>CUST81497</t>
  </si>
  <si>
    <t>Thimble-890U</t>
  </si>
  <si>
    <t>RET84992</t>
  </si>
  <si>
    <t>GZ97 5DD</t>
  </si>
  <si>
    <t>CUST52137</t>
  </si>
  <si>
    <t>Widget-580Y</t>
  </si>
  <si>
    <t>ORD26721</t>
  </si>
  <si>
    <t>IY05 7ZQ</t>
  </si>
  <si>
    <t>CUST90495</t>
  </si>
  <si>
    <t>Thimble-587O</t>
  </si>
  <si>
    <t>ORD03333</t>
  </si>
  <si>
    <t>VP88 2TL</t>
  </si>
  <si>
    <t>CUST41633</t>
  </si>
  <si>
    <t>Thimble-297Z</t>
  </si>
  <si>
    <t>ORD87376</t>
  </si>
  <si>
    <t>EU72 8PT</t>
  </si>
  <si>
    <t>CUST42407</t>
  </si>
  <si>
    <t>Gizmo-862F</t>
  </si>
  <si>
    <t>ORD20710</t>
  </si>
  <si>
    <t>AT17 5TD</t>
  </si>
  <si>
    <t>CUST12941</t>
  </si>
  <si>
    <t>Thimble-376E</t>
  </si>
  <si>
    <t>ZR07 1VQ</t>
  </si>
  <si>
    <t>CUST65034</t>
  </si>
  <si>
    <t>Gadget-920B</t>
  </si>
  <si>
    <t>ORD30024</t>
  </si>
  <si>
    <t>TQ06 0EQ</t>
  </si>
  <si>
    <t>CUST45985</t>
  </si>
  <si>
    <t>Gizmo-476A</t>
  </si>
  <si>
    <t>ORD89912</t>
  </si>
  <si>
    <t>AN05 0KN</t>
  </si>
  <si>
    <t>CUST00497</t>
  </si>
  <si>
    <t>Widget-628S</t>
  </si>
  <si>
    <t>ORD98913</t>
  </si>
  <si>
    <t>PB88 4QK</t>
  </si>
  <si>
    <t>CUST61509</t>
  </si>
  <si>
    <t>Gadget-938Z</t>
  </si>
  <si>
    <t>ORD82436</t>
  </si>
  <si>
    <t>CL71 6KU</t>
  </si>
  <si>
    <t>CUST72776</t>
  </si>
  <si>
    <t>Thimble-591R</t>
  </si>
  <si>
    <t>ORD57238</t>
  </si>
  <si>
    <t>MG84 8HH</t>
  </si>
  <si>
    <t>CUST70103</t>
  </si>
  <si>
    <t>Gadget-705B</t>
  </si>
  <si>
    <t>ORD03062</t>
  </si>
  <si>
    <t>TI77 0NQ</t>
  </si>
  <si>
    <t>CUST64525</t>
  </si>
  <si>
    <t>Gizmo-430F</t>
  </si>
  <si>
    <t>ORD22917</t>
  </si>
  <si>
    <t>CA88 6DY</t>
  </si>
  <si>
    <t>CUST04860</t>
  </si>
  <si>
    <t>Thimble-918V</t>
  </si>
  <si>
    <t>ORD99560</t>
  </si>
  <si>
    <t>RT76 3VZ</t>
  </si>
  <si>
    <t>CUST31646</t>
  </si>
  <si>
    <t>Widget-882M</t>
  </si>
  <si>
    <t>ORD51845</t>
  </si>
  <si>
    <t>GU19 8UL</t>
  </si>
  <si>
    <t>CUST41651</t>
  </si>
  <si>
    <t>Gizmo-010E</t>
  </si>
  <si>
    <t>ORD01714</t>
  </si>
  <si>
    <t>PN79 8NX</t>
  </si>
  <si>
    <t>CUST19526</t>
  </si>
  <si>
    <t>Widget-077R</t>
  </si>
  <si>
    <t>ORD12590</t>
  </si>
  <si>
    <t>FI76 1XR</t>
  </si>
  <si>
    <t>CUST81743</t>
  </si>
  <si>
    <t>Gizmo-800G</t>
  </si>
  <si>
    <t>ORD73524</t>
  </si>
  <si>
    <t>WQ47 3MR</t>
  </si>
  <si>
    <t>CUST39706</t>
  </si>
  <si>
    <t>Thimble-628O</t>
  </si>
  <si>
    <t>ORD16380</t>
  </si>
  <si>
    <t>XN58 3DG</t>
  </si>
  <si>
    <t>CUST32576</t>
  </si>
  <si>
    <t>Widget-871K</t>
  </si>
  <si>
    <t>ORD57306</t>
  </si>
  <si>
    <t>WC48 6HL</t>
  </si>
  <si>
    <t>CUST36717</t>
  </si>
  <si>
    <t>Widget-614Z</t>
  </si>
  <si>
    <t>ORD89271</t>
  </si>
  <si>
    <t>JP10 1QW</t>
  </si>
  <si>
    <t>CUST94342</t>
  </si>
  <si>
    <t>Widget-390J</t>
  </si>
  <si>
    <t>ORD56687</t>
  </si>
  <si>
    <t>NS79 5PB</t>
  </si>
  <si>
    <t>CUST60486</t>
  </si>
  <si>
    <t>Gadget-855M</t>
  </si>
  <si>
    <t>ORD44589</t>
  </si>
  <si>
    <t>EM62 3BI</t>
  </si>
  <si>
    <t>CUST84563</t>
  </si>
  <si>
    <t>Gizmo-124K</t>
  </si>
  <si>
    <t>ORD44737</t>
  </si>
  <si>
    <t>SC65 5MJ</t>
  </si>
  <si>
    <t>CUST04634</t>
  </si>
  <si>
    <t>Gadget-598U</t>
  </si>
  <si>
    <t>ORD64525</t>
  </si>
  <si>
    <t>JR13 2DD</t>
  </si>
  <si>
    <t>CUST46669</t>
  </si>
  <si>
    <t>Gizmo-113J</t>
  </si>
  <si>
    <t>ORD41652</t>
  </si>
  <si>
    <t>MU92 0JG</t>
  </si>
  <si>
    <t>CUST33584</t>
  </si>
  <si>
    <t>Thimble-235E</t>
  </si>
  <si>
    <t>RET29901</t>
  </si>
  <si>
    <t>KU59 8HX</t>
  </si>
  <si>
    <t>CUST32929</t>
  </si>
  <si>
    <t>Gadget-855T</t>
  </si>
  <si>
    <t>ORD68100</t>
  </si>
  <si>
    <t>QS02 7AN</t>
  </si>
  <si>
    <t>CUST46431</t>
  </si>
  <si>
    <t>Widget-610M</t>
  </si>
  <si>
    <t>ORD60049</t>
  </si>
  <si>
    <t>TC88 2ZX</t>
  </si>
  <si>
    <t>CUST96054</t>
  </si>
  <si>
    <t>Widget-888E</t>
  </si>
  <si>
    <t>ORD51431</t>
  </si>
  <si>
    <t>VV90 5TG</t>
  </si>
  <si>
    <t>CUST37135</t>
  </si>
  <si>
    <t>Gizmo-903Z</t>
  </si>
  <si>
    <t>ORD70016</t>
  </si>
  <si>
    <t>JQ18 6FZ</t>
  </si>
  <si>
    <t>CUST83461</t>
  </si>
  <si>
    <t>Widget-355D</t>
  </si>
  <si>
    <t>ORD46536</t>
  </si>
  <si>
    <t>RK36 7IV</t>
  </si>
  <si>
    <t>Gizmo-659J</t>
  </si>
  <si>
    <t>ORD17510</t>
  </si>
  <si>
    <t>HJ30 9GA</t>
  </si>
  <si>
    <t>CUST14834</t>
  </si>
  <si>
    <t>ORD47657</t>
  </si>
  <si>
    <t>DL80 4OV</t>
  </si>
  <si>
    <t>CUST01639</t>
  </si>
  <si>
    <t>Widget-567P</t>
  </si>
  <si>
    <t>ORD06578</t>
  </si>
  <si>
    <t>VV73 8LT</t>
  </si>
  <si>
    <t>CUST85362</t>
  </si>
  <si>
    <t>Thimble-219V</t>
  </si>
  <si>
    <t>ORD58807</t>
  </si>
  <si>
    <t>OX31 0EX</t>
  </si>
  <si>
    <t>CUST02415</t>
  </si>
  <si>
    <t>Widget-905D</t>
  </si>
  <si>
    <t>ORD05671</t>
  </si>
  <si>
    <t>LI35 8BJ</t>
  </si>
  <si>
    <t>CUST43697</t>
  </si>
  <si>
    <t>Widget-258Y</t>
  </si>
  <si>
    <t>ORD41469</t>
  </si>
  <si>
    <t>GO66 4RK</t>
  </si>
  <si>
    <t>CUST11617</t>
  </si>
  <si>
    <t>Gizmo-027W</t>
  </si>
  <si>
    <t>ORD63529</t>
  </si>
  <si>
    <t>RT66 1HT</t>
  </si>
  <si>
    <t>CUST21378</t>
  </si>
  <si>
    <t>Widget-837Y</t>
  </si>
  <si>
    <t>ORD81711</t>
  </si>
  <si>
    <t>KS79 7KY</t>
  </si>
  <si>
    <t>CUST35230</t>
  </si>
  <si>
    <t>Gadget-105Y</t>
  </si>
  <si>
    <t>ORD93797</t>
  </si>
  <si>
    <t>EA49 1OR</t>
  </si>
  <si>
    <t>CUST27687</t>
  </si>
  <si>
    <t>Widget-746L</t>
  </si>
  <si>
    <t>ORD69206</t>
  </si>
  <si>
    <t>ES40 5XH</t>
  </si>
  <si>
    <t>CUST75177</t>
  </si>
  <si>
    <t>Gizmo-562W</t>
  </si>
  <si>
    <t>ORD03759</t>
  </si>
  <si>
    <t>JP04 1JV</t>
  </si>
  <si>
    <t>CUST29481</t>
  </si>
  <si>
    <t>Gadget-826M</t>
  </si>
  <si>
    <t>ORD45920</t>
  </si>
  <si>
    <t>QF07 7ZS</t>
  </si>
  <si>
    <t>CUST86500</t>
  </si>
  <si>
    <t>Thimble-890S</t>
  </si>
  <si>
    <t>ORD23497</t>
  </si>
  <si>
    <t>XA41 7QM</t>
  </si>
  <si>
    <t>CUST79188</t>
  </si>
  <si>
    <t>Gizmo-079C</t>
  </si>
  <si>
    <t>ORD56842</t>
  </si>
  <si>
    <t>QS32 7NQ</t>
  </si>
  <si>
    <t>CUST61624</t>
  </si>
  <si>
    <t>Widget-942X</t>
  </si>
  <si>
    <t>RET36778</t>
  </si>
  <si>
    <t>HE87 4ME</t>
  </si>
  <si>
    <t>CUST53069</t>
  </si>
  <si>
    <t>Gizmo-536R</t>
  </si>
  <si>
    <t>ORD98566</t>
  </si>
  <si>
    <t>EK13 9YR</t>
  </si>
  <si>
    <t>CUST93775</t>
  </si>
  <si>
    <t>Gadget-032L</t>
  </si>
  <si>
    <t>ORD92240</t>
  </si>
  <si>
    <t>KY97 1RQ</t>
  </si>
  <si>
    <t>CUST61300</t>
  </si>
  <si>
    <t>Widget-634F</t>
  </si>
  <si>
    <t>RET06786</t>
  </si>
  <si>
    <t>AE40 0KB</t>
  </si>
  <si>
    <t>CUST95123</t>
  </si>
  <si>
    <t>Gadget-084V</t>
  </si>
  <si>
    <t>ORD49376</t>
  </si>
  <si>
    <t>NF99 1QZ</t>
  </si>
  <si>
    <t>CUST68788</t>
  </si>
  <si>
    <t>Gizmo-446Z</t>
  </si>
  <si>
    <t>ORD59585</t>
  </si>
  <si>
    <t>CZ66 8MZ</t>
  </si>
  <si>
    <t>CUST90243</t>
  </si>
  <si>
    <t>Widget-255L</t>
  </si>
  <si>
    <t>ORD60539</t>
  </si>
  <si>
    <t>JT30 6GQ</t>
  </si>
  <si>
    <t>CUST83256</t>
  </si>
  <si>
    <t>Gadget-908R</t>
  </si>
  <si>
    <t>ORD51120</t>
  </si>
  <si>
    <t>VA99 8GV</t>
  </si>
  <si>
    <t>CUST46680</t>
  </si>
  <si>
    <t>Widget-491A</t>
  </si>
  <si>
    <t>ORD09690</t>
  </si>
  <si>
    <t>CE09 2HG</t>
  </si>
  <si>
    <t>CUST81973</t>
  </si>
  <si>
    <t>ORD75313</t>
  </si>
  <si>
    <t>ZG89 8JQ</t>
  </si>
  <si>
    <t>CUST87488</t>
  </si>
  <si>
    <t>Gizmo-971D</t>
  </si>
  <si>
    <t>ORD54849</t>
  </si>
  <si>
    <t>IY69 0OX</t>
  </si>
  <si>
    <t>CUST41288</t>
  </si>
  <si>
    <t>Gadget-633O</t>
  </si>
  <si>
    <t>ORD05524</t>
  </si>
  <si>
    <t>ID45 3UK</t>
  </si>
  <si>
    <t>CUST55375</t>
  </si>
  <si>
    <t>Widget-446C</t>
  </si>
  <si>
    <t>RET90262</t>
  </si>
  <si>
    <t>WG25 4YQ</t>
  </si>
  <si>
    <t>CUST54764</t>
  </si>
  <si>
    <t>Widget-178S</t>
  </si>
  <si>
    <t>ORD18093</t>
  </si>
  <si>
    <t>LV97 2CD</t>
  </si>
  <si>
    <t>CUST25356</t>
  </si>
  <si>
    <t>Widget-638B</t>
  </si>
  <si>
    <t>RET29895</t>
  </si>
  <si>
    <t>GA79 0NJ</t>
  </si>
  <si>
    <t>CUST26665</t>
  </si>
  <si>
    <t>Thimble-785F</t>
  </si>
  <si>
    <t>ORD57364</t>
  </si>
  <si>
    <t>VR63 1OR</t>
  </si>
  <si>
    <t>CUST65713</t>
  </si>
  <si>
    <t>Widget-113K</t>
  </si>
  <si>
    <t>ORD62415</t>
  </si>
  <si>
    <t>GZ12 9KL</t>
  </si>
  <si>
    <t>CUST22977</t>
  </si>
  <si>
    <t>Thimble-544Y</t>
  </si>
  <si>
    <t>ORD04821</t>
  </si>
  <si>
    <t>OO84 9QZ</t>
  </si>
  <si>
    <t>CUST03423</t>
  </si>
  <si>
    <t>Gizmo-085I</t>
  </si>
  <si>
    <t>ORD51827</t>
  </si>
  <si>
    <t>BE37 2HU</t>
  </si>
  <si>
    <t>CUST06109</t>
  </si>
  <si>
    <t>Widget-680C</t>
  </si>
  <si>
    <t>BO22 4XU</t>
  </si>
  <si>
    <t>CUST35308</t>
  </si>
  <si>
    <t>Gizmo-468E</t>
  </si>
  <si>
    <t>ORD22371</t>
  </si>
  <si>
    <t>FP46 7ND</t>
  </si>
  <si>
    <t>CUST11172</t>
  </si>
  <si>
    <t>Gizmo-501I</t>
  </si>
  <si>
    <t>ORD49844</t>
  </si>
  <si>
    <t>QX00 1WR</t>
  </si>
  <si>
    <t>CUST92294</t>
  </si>
  <si>
    <t>Gadget-531A</t>
  </si>
  <si>
    <t>ORD78272</t>
  </si>
  <si>
    <t>JE75 2AT</t>
  </si>
  <si>
    <t>CUST88833</t>
  </si>
  <si>
    <t>Thimble-903L</t>
  </si>
  <si>
    <t>ORD85906</t>
  </si>
  <si>
    <t>KO79 1FY</t>
  </si>
  <si>
    <t>CUST55380</t>
  </si>
  <si>
    <t>Widget-428L</t>
  </si>
  <si>
    <t>ORD27993</t>
  </si>
  <si>
    <t>KW86 9KQ</t>
  </si>
  <si>
    <t>CUST73988</t>
  </si>
  <si>
    <t>Gadget-574K</t>
  </si>
  <si>
    <t>ORD04964</t>
  </si>
  <si>
    <t>NG90 1EZ</t>
  </si>
  <si>
    <t>CUST24710</t>
  </si>
  <si>
    <t>Gadget-925Y</t>
  </si>
  <si>
    <t>ORD43410</t>
  </si>
  <si>
    <t>TD38 0PJ</t>
  </si>
  <si>
    <t>CUST84273</t>
  </si>
  <si>
    <t>Gadget-529E</t>
  </si>
  <si>
    <t>ORD08992</t>
  </si>
  <si>
    <t>FQ50 2ZT</t>
  </si>
  <si>
    <t>CUST70394</t>
  </si>
  <si>
    <t>Widget-221N</t>
  </si>
  <si>
    <t>ORD54292</t>
  </si>
  <si>
    <t>RH81 8SQ</t>
  </si>
  <si>
    <t>CUST70919</t>
  </si>
  <si>
    <t>Thimble-415P</t>
  </si>
  <si>
    <t>ORD75063</t>
  </si>
  <si>
    <t>IG61 4JY</t>
  </si>
  <si>
    <t>CUST84660</t>
  </si>
  <si>
    <t>Widget-924U</t>
  </si>
  <si>
    <t>ORD06786</t>
  </si>
  <si>
    <t>QB40 2VG</t>
  </si>
  <si>
    <t>CUST54955</t>
  </si>
  <si>
    <t>Thimble-652Y</t>
  </si>
  <si>
    <t>ORD82201</t>
  </si>
  <si>
    <t>UU55 9DE</t>
  </si>
  <si>
    <t>CUST37085</t>
  </si>
  <si>
    <t>ORD78901</t>
  </si>
  <si>
    <t>VA06 2NY</t>
  </si>
  <si>
    <t>CUST24632</t>
  </si>
  <si>
    <t>Widget-270B</t>
  </si>
  <si>
    <t>RET30570</t>
  </si>
  <si>
    <t>NH39 9TT</t>
  </si>
  <si>
    <t>CUST74480</t>
  </si>
  <si>
    <t>Widget-964Y</t>
  </si>
  <si>
    <t>ORD59178</t>
  </si>
  <si>
    <t>DV56 0DY</t>
  </si>
  <si>
    <t>CUST12954</t>
  </si>
  <si>
    <t>Gizmo-923P</t>
  </si>
  <si>
    <t>ORD88449</t>
  </si>
  <si>
    <t>SU20 1QU</t>
  </si>
  <si>
    <t>CUST84478</t>
  </si>
  <si>
    <t>Gadget-647R</t>
  </si>
  <si>
    <t>ORD64861</t>
  </si>
  <si>
    <t>JF79 6UB</t>
  </si>
  <si>
    <t>CUST80610</t>
  </si>
  <si>
    <t>Gadget-665A</t>
  </si>
  <si>
    <t>ORD93288</t>
  </si>
  <si>
    <t>VQ39 8LT</t>
  </si>
  <si>
    <t>CUST83704</t>
  </si>
  <si>
    <t>Gizmo-861Y</t>
  </si>
  <si>
    <t>ORD44826</t>
  </si>
  <si>
    <t>YK91 0JB</t>
  </si>
  <si>
    <t>CUST85772</t>
  </si>
  <si>
    <t>Thimble-853Y</t>
  </si>
  <si>
    <t>ORD26612</t>
  </si>
  <si>
    <t>WH32 2IX</t>
  </si>
  <si>
    <t>CUST44090</t>
  </si>
  <si>
    <t>Thimble-494N</t>
  </si>
  <si>
    <t>ORD55138</t>
  </si>
  <si>
    <t>HG38 2KK</t>
  </si>
  <si>
    <t>CUST82416</t>
  </si>
  <si>
    <t>Gadget-174X</t>
  </si>
  <si>
    <t>RET15337</t>
  </si>
  <si>
    <t>YY78 3SX</t>
  </si>
  <si>
    <t>CUST19239</t>
  </si>
  <si>
    <t>Widget-316X</t>
  </si>
  <si>
    <t>ORD26411</t>
  </si>
  <si>
    <t>KL13 0LF</t>
  </si>
  <si>
    <t>CUST68840</t>
  </si>
  <si>
    <t>Widget-908K</t>
  </si>
  <si>
    <t>CW85 7ED</t>
  </si>
  <si>
    <t>CUST79693</t>
  </si>
  <si>
    <t>Gadget-012L</t>
  </si>
  <si>
    <t>ORD54287</t>
  </si>
  <si>
    <t>JF28 0FO</t>
  </si>
  <si>
    <t>CUST80313</t>
  </si>
  <si>
    <t>Gizmo-562X</t>
  </si>
  <si>
    <t>ORD97944</t>
  </si>
  <si>
    <t>MM18 0ZQ</t>
  </si>
  <si>
    <t>CUST64500</t>
  </si>
  <si>
    <t>Gizmo-130O</t>
  </si>
  <si>
    <t>ORD14714</t>
  </si>
  <si>
    <t>LU82 6JW</t>
  </si>
  <si>
    <t>CUST91811</t>
  </si>
  <si>
    <t>Thimble-819I</t>
  </si>
  <si>
    <t>ORD93730</t>
  </si>
  <si>
    <t>LW30 6JP</t>
  </si>
  <si>
    <t>CUST13708</t>
  </si>
  <si>
    <t>Thimble-667S</t>
  </si>
  <si>
    <t>ORD91390</t>
  </si>
  <si>
    <t>UW69 4AC</t>
  </si>
  <si>
    <t>CUST36117</t>
  </si>
  <si>
    <t>Widget-651T</t>
  </si>
  <si>
    <t>ORD73747</t>
  </si>
  <si>
    <t>GZ22 7OK</t>
  </si>
  <si>
    <t>CUST13250</t>
  </si>
  <si>
    <t>ORD55612</t>
  </si>
  <si>
    <t>BS84 0AP</t>
  </si>
  <si>
    <t>CUST21315</t>
  </si>
  <si>
    <t>Widget-407J</t>
  </si>
  <si>
    <t>ORD49521</t>
  </si>
  <si>
    <t>QR89 7VX</t>
  </si>
  <si>
    <t>CUST19461</t>
  </si>
  <si>
    <t>Widget-387T</t>
  </si>
  <si>
    <t>ORD12370</t>
  </si>
  <si>
    <t>PL84 9ML</t>
  </si>
  <si>
    <t>CUST47455</t>
  </si>
  <si>
    <t>Widget-048N</t>
  </si>
  <si>
    <t>ORD30812</t>
  </si>
  <si>
    <t>VD57 8YR</t>
  </si>
  <si>
    <t>CUST00138</t>
  </si>
  <si>
    <t>Gizmo-638M</t>
  </si>
  <si>
    <t>ORD48220</t>
  </si>
  <si>
    <t>HR65 4US</t>
  </si>
  <si>
    <t>CUST79517</t>
  </si>
  <si>
    <t>Gadget-762Y</t>
  </si>
  <si>
    <t>RET15630</t>
  </si>
  <si>
    <t>HI78 7PZ</t>
  </si>
  <si>
    <t>CUST03879</t>
  </si>
  <si>
    <t>Widget-248E</t>
  </si>
  <si>
    <t>ORD51425</t>
  </si>
  <si>
    <t>FF01 1UY</t>
  </si>
  <si>
    <t>CUST25842</t>
  </si>
  <si>
    <t>Gadget-543M</t>
  </si>
  <si>
    <t>ORD79670</t>
  </si>
  <si>
    <t>CQ38 1DD</t>
  </si>
  <si>
    <t>CUST78098</t>
  </si>
  <si>
    <t>Widget-678R</t>
  </si>
  <si>
    <t>ORD48398</t>
  </si>
  <si>
    <t>CQ01 4KG</t>
  </si>
  <si>
    <t>Widget-667H</t>
  </si>
  <si>
    <t>ORD83830</t>
  </si>
  <si>
    <t>VK62 6OA</t>
  </si>
  <si>
    <t>CUST92539</t>
  </si>
  <si>
    <t>Gizmo-783F</t>
  </si>
  <si>
    <t>ORD86440</t>
  </si>
  <si>
    <t>QA00 4UJ</t>
  </si>
  <si>
    <t>CUST49458</t>
  </si>
  <si>
    <t>Thimble-983P</t>
  </si>
  <si>
    <t>ORD99157</t>
  </si>
  <si>
    <t>PK16 9OS</t>
  </si>
  <si>
    <t>CUST42742</t>
  </si>
  <si>
    <t>Thimble-234W</t>
  </si>
  <si>
    <t>ORD64360</t>
  </si>
  <si>
    <t>KY35 8KT</t>
  </si>
  <si>
    <t>CUST78029</t>
  </si>
  <si>
    <t>Thimble-211S</t>
  </si>
  <si>
    <t>US55 0RN</t>
  </si>
  <si>
    <t>CUST45054</t>
  </si>
  <si>
    <t>Gizmo-922B</t>
  </si>
  <si>
    <t>ORD29518</t>
  </si>
  <si>
    <t>FQ03 1EV</t>
  </si>
  <si>
    <t>CUST63426</t>
  </si>
  <si>
    <t>Thimble-847Z</t>
  </si>
  <si>
    <t>ORD57709</t>
  </si>
  <si>
    <t>HE45 9IB</t>
  </si>
  <si>
    <t>CUST22458</t>
  </si>
  <si>
    <t>Gadget-788E</t>
  </si>
  <si>
    <t>ORD09961</t>
  </si>
  <si>
    <t>KS23 6CJ</t>
  </si>
  <si>
    <t>CUST39054</t>
  </si>
  <si>
    <t>Gadget-684L</t>
  </si>
  <si>
    <t>ORD28720</t>
  </si>
  <si>
    <t>SA39 3PQ</t>
  </si>
  <si>
    <t>CUST77893</t>
  </si>
  <si>
    <t>Gizmo-748P</t>
  </si>
  <si>
    <t>ORD87265</t>
  </si>
  <si>
    <t>OA95 9KQ</t>
  </si>
  <si>
    <t>CUST62276</t>
  </si>
  <si>
    <t>Gadget-314C</t>
  </si>
  <si>
    <t>EC35 6GE</t>
  </si>
  <si>
    <t>CUST91669</t>
  </si>
  <si>
    <t>Gadget-249I</t>
  </si>
  <si>
    <t>ORD04158</t>
  </si>
  <si>
    <t>HP72 3YE</t>
  </si>
  <si>
    <t>CUST93559</t>
  </si>
  <si>
    <t>Thimble-440X</t>
  </si>
  <si>
    <t>ORD15791</t>
  </si>
  <si>
    <t>XO98 9IG</t>
  </si>
  <si>
    <t>CUST89125</t>
  </si>
  <si>
    <t>Widget-780E</t>
  </si>
  <si>
    <t>ORD90323</t>
  </si>
  <si>
    <t>QD00 6TT</t>
  </si>
  <si>
    <t>CUST36256</t>
  </si>
  <si>
    <t>Thimble-354H</t>
  </si>
  <si>
    <t>ORD02660</t>
  </si>
  <si>
    <t>QH53 7MW</t>
  </si>
  <si>
    <t>CUST18137</t>
  </si>
  <si>
    <t>Gizmo-104T</t>
  </si>
  <si>
    <t>ORD96885</t>
  </si>
  <si>
    <t>VI20 6WG</t>
  </si>
  <si>
    <t>CUST89195</t>
  </si>
  <si>
    <t>Gizmo-262K</t>
  </si>
  <si>
    <t>ORD07163</t>
  </si>
  <si>
    <t>BZ07 2BG</t>
  </si>
  <si>
    <t>Gadget-510T</t>
  </si>
  <si>
    <t>ORD16959</t>
  </si>
  <si>
    <t>WB10 5JA</t>
  </si>
  <si>
    <t>CUST65292</t>
  </si>
  <si>
    <t>Widget-914X</t>
  </si>
  <si>
    <t>ORD65287</t>
  </si>
  <si>
    <t>TZ94 3GP</t>
  </si>
  <si>
    <t>CUST72371</t>
  </si>
  <si>
    <t>Thimble-840V</t>
  </si>
  <si>
    <t>ORD59592</t>
  </si>
  <si>
    <t>TU10 5VH</t>
  </si>
  <si>
    <t>CUST79171</t>
  </si>
  <si>
    <t>Gizmo-241A</t>
  </si>
  <si>
    <t>ORD39615</t>
  </si>
  <si>
    <t>WT89 7YY</t>
  </si>
  <si>
    <t>CUST45671</t>
  </si>
  <si>
    <t>Thimble-345X</t>
  </si>
  <si>
    <t>ORD64755</t>
  </si>
  <si>
    <t>QK99 2EU</t>
  </si>
  <si>
    <t>CUST64348</t>
  </si>
  <si>
    <t>Thimble-402I</t>
  </si>
  <si>
    <t>KO65 8BF</t>
  </si>
  <si>
    <t>CUST57258</t>
  </si>
  <si>
    <t>Widget-141D</t>
  </si>
  <si>
    <t>RET82687</t>
  </si>
  <si>
    <t>TL34 1YC</t>
  </si>
  <si>
    <t>CUST18463</t>
  </si>
  <si>
    <t>Gizmo-402Q</t>
  </si>
  <si>
    <t>ORD90971</t>
  </si>
  <si>
    <t>TS05 4EQ</t>
  </si>
  <si>
    <t>CUST47583</t>
  </si>
  <si>
    <t>Thimble-280W</t>
  </si>
  <si>
    <t>LT05 7RM</t>
  </si>
  <si>
    <t>CUST05085</t>
  </si>
  <si>
    <t>Thimble-784X</t>
  </si>
  <si>
    <t>ORD43256</t>
  </si>
  <si>
    <t>OM62 1DZ</t>
  </si>
  <si>
    <t>CUST57452</t>
  </si>
  <si>
    <t>Thimble-685P</t>
  </si>
  <si>
    <t>ORD59865</t>
  </si>
  <si>
    <t>ME50 6EM</t>
  </si>
  <si>
    <t>CUST69074</t>
  </si>
  <si>
    <t>Thimble-862Y</t>
  </si>
  <si>
    <t>ORD60060</t>
  </si>
  <si>
    <t>NZ60 0XS</t>
  </si>
  <si>
    <t>CUST39070</t>
  </si>
  <si>
    <t>Widget-611U</t>
  </si>
  <si>
    <t>ORD69565</t>
  </si>
  <si>
    <t>RV07 5EB</t>
  </si>
  <si>
    <t>CUST64923</t>
  </si>
  <si>
    <t>Widget-306D</t>
  </si>
  <si>
    <t>ORD69428</t>
  </si>
  <si>
    <t>HR67 1RS</t>
  </si>
  <si>
    <t>CUST79609</t>
  </si>
  <si>
    <t>Gizmo-505Y</t>
  </si>
  <si>
    <t>ORD48172</t>
  </si>
  <si>
    <t>FQ88 7RB</t>
  </si>
  <si>
    <t>Gadget-390S</t>
  </si>
  <si>
    <t>ORD65101</t>
  </si>
  <si>
    <t>II72 0FM</t>
  </si>
  <si>
    <t>CUST76554</t>
  </si>
  <si>
    <t>Thimble-691D</t>
  </si>
  <si>
    <t>ORD94462</t>
  </si>
  <si>
    <t>EK72 8XS</t>
  </si>
  <si>
    <t>CUST21054</t>
  </si>
  <si>
    <t>Gizmo-547U</t>
  </si>
  <si>
    <t>ORD98494</t>
  </si>
  <si>
    <t>ZD53 1RP</t>
  </si>
  <si>
    <t>CUST47428</t>
  </si>
  <si>
    <t>Thimble-628C</t>
  </si>
  <si>
    <t>ORD45848</t>
  </si>
  <si>
    <t>QZ74 0KP</t>
  </si>
  <si>
    <t>CUST09339</t>
  </si>
  <si>
    <t>Gadget-839M</t>
  </si>
  <si>
    <t>ORD90607</t>
  </si>
  <si>
    <t>GB55 6UY</t>
  </si>
  <si>
    <t>CUST49653</t>
  </si>
  <si>
    <t>Widget-728O</t>
  </si>
  <si>
    <t>ORD33095</t>
  </si>
  <si>
    <t>YA43 9KR</t>
  </si>
  <si>
    <t>CUST03120</t>
  </si>
  <si>
    <t>Widget-548R</t>
  </si>
  <si>
    <t>ORD29140</t>
  </si>
  <si>
    <t>GG22 1TB</t>
  </si>
  <si>
    <t>CUST06091</t>
  </si>
  <si>
    <t>Widget-998B</t>
  </si>
  <si>
    <t>ORD71236</t>
  </si>
  <si>
    <t>BY00 4NX</t>
  </si>
  <si>
    <t>CUST27670</t>
  </si>
  <si>
    <t>Widget-067U</t>
  </si>
  <si>
    <t>ORD87895</t>
  </si>
  <si>
    <t>HH34 0KJ</t>
  </si>
  <si>
    <t>CUST41257</t>
  </si>
  <si>
    <t>Widget-090F</t>
  </si>
  <si>
    <t>ORD62779</t>
  </si>
  <si>
    <t>KN31 9BF</t>
  </si>
  <si>
    <t>CUST74122</t>
  </si>
  <si>
    <t>Thimble-355I</t>
  </si>
  <si>
    <t>ORD58228</t>
  </si>
  <si>
    <t>FS40 1MI</t>
  </si>
  <si>
    <t>CUST64589</t>
  </si>
  <si>
    <t>Widget-919G</t>
  </si>
  <si>
    <t>YY81 5ZV</t>
  </si>
  <si>
    <t>CUST52413</t>
  </si>
  <si>
    <t>Thimble-761E</t>
  </si>
  <si>
    <t>ORD85893</t>
  </si>
  <si>
    <t>CA81 6JI</t>
  </si>
  <si>
    <t>CUST08996</t>
  </si>
  <si>
    <t>Gadget-007Y</t>
  </si>
  <si>
    <t>ORD37096</t>
  </si>
  <si>
    <t>RL35 0TR</t>
  </si>
  <si>
    <t>CUST76647</t>
  </si>
  <si>
    <t>Thimble-958Y</t>
  </si>
  <si>
    <t>ORD21749</t>
  </si>
  <si>
    <t>YP47 8EB</t>
  </si>
  <si>
    <t>CUST90009</t>
  </si>
  <si>
    <t>Gizmo-885X</t>
  </si>
  <si>
    <t>ORD90714</t>
  </si>
  <si>
    <t>UE85 5MY</t>
  </si>
  <si>
    <t>CUST94144</t>
  </si>
  <si>
    <t>Widget-574R</t>
  </si>
  <si>
    <t>ORD38691</t>
  </si>
  <si>
    <t>OA80 8LR</t>
  </si>
  <si>
    <t>CUST48883</t>
  </si>
  <si>
    <t>Gizmo-225O</t>
  </si>
  <si>
    <t>ORD12877</t>
  </si>
  <si>
    <t>VW45 2JR</t>
  </si>
  <si>
    <t>CUST26275</t>
  </si>
  <si>
    <t>Gadget-519K</t>
  </si>
  <si>
    <t>ORD72403</t>
  </si>
  <si>
    <t>PR12 6IY</t>
  </si>
  <si>
    <t>CUST16856</t>
  </si>
  <si>
    <t>Thimble-369X</t>
  </si>
  <si>
    <t>ORD66925</t>
  </si>
  <si>
    <t>FL41 4JG</t>
  </si>
  <si>
    <t>CUST30602</t>
  </si>
  <si>
    <t>Gadget-984X</t>
  </si>
  <si>
    <t>SK74 2LS</t>
  </si>
  <si>
    <t>CUST89962</t>
  </si>
  <si>
    <t>Gizmo-480I</t>
  </si>
  <si>
    <t>ORD24760</t>
  </si>
  <si>
    <t>GB44 3AB</t>
  </si>
  <si>
    <t>CUST32952</t>
  </si>
  <si>
    <t>Gadget-265I</t>
  </si>
  <si>
    <t>RET35382</t>
  </si>
  <si>
    <t>OW43 1BU</t>
  </si>
  <si>
    <t>CUST38363</t>
  </si>
  <si>
    <t>Thimble-039V</t>
  </si>
  <si>
    <t>ORD37974</t>
  </si>
  <si>
    <t>TS43 2IF</t>
  </si>
  <si>
    <t>CUST48054</t>
  </si>
  <si>
    <t>Widget-854W</t>
  </si>
  <si>
    <t>ORD23294</t>
  </si>
  <si>
    <t>GC79 0PC</t>
  </si>
  <si>
    <t>CUST28090</t>
  </si>
  <si>
    <t>Gadget-780Y</t>
  </si>
  <si>
    <t>LX28 6IJ</t>
  </si>
  <si>
    <t>CUST46788</t>
  </si>
  <si>
    <t>Gadget-740E</t>
  </si>
  <si>
    <t>ORD57776</t>
  </si>
  <si>
    <t>WD05 6TH</t>
  </si>
  <si>
    <t>CUST15966</t>
  </si>
  <si>
    <t>Thimble-346L</t>
  </si>
  <si>
    <t>ORD01133</t>
  </si>
  <si>
    <t>WX81 3IP</t>
  </si>
  <si>
    <t>CUST74575</t>
  </si>
  <si>
    <t>Widget-051F</t>
  </si>
  <si>
    <t>ORD47043</t>
  </si>
  <si>
    <t>PB02 4ZX</t>
  </si>
  <si>
    <t>CUST45575</t>
  </si>
  <si>
    <t>Gadget-733F</t>
  </si>
  <si>
    <t>ORD49414</t>
  </si>
  <si>
    <t>YS51 2EG</t>
  </si>
  <si>
    <t>CUST13769</t>
  </si>
  <si>
    <t>Widget-113P</t>
  </si>
  <si>
    <t>ORD06366</t>
  </si>
  <si>
    <t>ZT00 2QR</t>
  </si>
  <si>
    <t>CUST07215</t>
  </si>
  <si>
    <t>Gizmo-996E</t>
  </si>
  <si>
    <t>ORD27047</t>
  </si>
  <si>
    <t>RH38 4QU</t>
  </si>
  <si>
    <t>CUST15329</t>
  </si>
  <si>
    <t>Thimble-300E</t>
  </si>
  <si>
    <t>ORD31107</t>
  </si>
  <si>
    <t>QP03 0VB</t>
  </si>
  <si>
    <t>CUST54283</t>
  </si>
  <si>
    <t>Gadget-088Z</t>
  </si>
  <si>
    <t>ORD61630</t>
  </si>
  <si>
    <t>TY12 8OO</t>
  </si>
  <si>
    <t>CUST87044</t>
  </si>
  <si>
    <t>Thimble-749O</t>
  </si>
  <si>
    <t>ORD81501</t>
  </si>
  <si>
    <t>JK51 3IE</t>
  </si>
  <si>
    <t>CUST11399</t>
  </si>
  <si>
    <t>Widget-850I</t>
  </si>
  <si>
    <t>ORD62631</t>
  </si>
  <si>
    <t>WZ56 8GK</t>
  </si>
  <si>
    <t>CUST31799</t>
  </si>
  <si>
    <t>Gizmo-773Y</t>
  </si>
  <si>
    <t>ORD00897</t>
  </si>
  <si>
    <t>VD53 9OY</t>
  </si>
  <si>
    <t>CUST37441</t>
  </si>
  <si>
    <t>Widget-932I</t>
  </si>
  <si>
    <t>ORD57484</t>
  </si>
  <si>
    <t>LC99 0FP</t>
  </si>
  <si>
    <t>CUST45295</t>
  </si>
  <si>
    <t>Widget-045R</t>
  </si>
  <si>
    <t>ORD51396</t>
  </si>
  <si>
    <t>CH23 9XK</t>
  </si>
  <si>
    <t>CUST36791</t>
  </si>
  <si>
    <t>Gizmo-273V</t>
  </si>
  <si>
    <t>ORD33265</t>
  </si>
  <si>
    <t>NL25 7WE</t>
  </si>
  <si>
    <t>CUST69690</t>
  </si>
  <si>
    <t>Gadget-848Y</t>
  </si>
  <si>
    <t>RET99757</t>
  </si>
  <si>
    <t>RF91 3CI</t>
  </si>
  <si>
    <t>CUST95411</t>
  </si>
  <si>
    <t>Gizmo-349L</t>
  </si>
  <si>
    <t>ORD58341</t>
  </si>
  <si>
    <t>YP46 0FI</t>
  </si>
  <si>
    <t>CUST05579</t>
  </si>
  <si>
    <t>Gizmo-761G</t>
  </si>
  <si>
    <t>RET50648</t>
  </si>
  <si>
    <t>GB31 5PR</t>
  </si>
  <si>
    <t>CUST94094</t>
  </si>
  <si>
    <t>Gizmo-229R</t>
  </si>
  <si>
    <t>ORD56248</t>
  </si>
  <si>
    <t>UI00 2JW</t>
  </si>
  <si>
    <t>CUST21138</t>
  </si>
  <si>
    <t>Gizmo-026Q</t>
  </si>
  <si>
    <t>RET70658</t>
  </si>
  <si>
    <t>TB23 4LB</t>
  </si>
  <si>
    <t>CUST98532</t>
  </si>
  <si>
    <t>Thimble-370X</t>
  </si>
  <si>
    <t>ORD46437</t>
  </si>
  <si>
    <t>OZ48 5ZZ</t>
  </si>
  <si>
    <t>CUST71006</t>
  </si>
  <si>
    <t>Gadget-265R</t>
  </si>
  <si>
    <t>ORD37950</t>
  </si>
  <si>
    <t>NQ80 2TJ</t>
  </si>
  <si>
    <t>CUST34201</t>
  </si>
  <si>
    <t>Widget-549M</t>
  </si>
  <si>
    <t>ORD22659</t>
  </si>
  <si>
    <t>HI40 1JL</t>
  </si>
  <si>
    <t>CUST64530</t>
  </si>
  <si>
    <t>Widget-602L</t>
  </si>
  <si>
    <t>RET76711</t>
  </si>
  <si>
    <t>GU82 0VB</t>
  </si>
  <si>
    <t>CUST65037</t>
  </si>
  <si>
    <t>Gadget-144X</t>
  </si>
  <si>
    <t>ORD39649</t>
  </si>
  <si>
    <t>KM22 0VX</t>
  </si>
  <si>
    <t>CUST27015</t>
  </si>
  <si>
    <t>Thimble-770B</t>
  </si>
  <si>
    <t>ORD87740</t>
  </si>
  <si>
    <t>CL35 3BJ</t>
  </si>
  <si>
    <t>CUST84434</t>
  </si>
  <si>
    <t>Thimble-248S</t>
  </si>
  <si>
    <t>ORD84241</t>
  </si>
  <si>
    <t>LF31 2TZ</t>
  </si>
  <si>
    <t>CUST84931</t>
  </si>
  <si>
    <t>Thimble-352X</t>
  </si>
  <si>
    <t>ORD22037</t>
  </si>
  <si>
    <t>QT70 0IE</t>
  </si>
  <si>
    <t>CUST50053</t>
  </si>
  <si>
    <t>Gadget-190I</t>
  </si>
  <si>
    <t>ORD22697</t>
  </si>
  <si>
    <t>KI85 5RD</t>
  </si>
  <si>
    <t>CUST23220</t>
  </si>
  <si>
    <t>Gadget-352R</t>
  </si>
  <si>
    <t>RET98101</t>
  </si>
  <si>
    <t>IX49 6YB</t>
  </si>
  <si>
    <t>CUST72368</t>
  </si>
  <si>
    <t>Gadget-171U</t>
  </si>
  <si>
    <t>ORD12650</t>
  </si>
  <si>
    <t>CN10 5QK</t>
  </si>
  <si>
    <t>CUST96568</t>
  </si>
  <si>
    <t>Gizmo-506I</t>
  </si>
  <si>
    <t>ORD42784</t>
  </si>
  <si>
    <t>IW09 4KF</t>
  </si>
  <si>
    <t>CUST41259</t>
  </si>
  <si>
    <t>Widget-524I</t>
  </si>
  <si>
    <t>ORD97236</t>
  </si>
  <si>
    <t>VK19 9FW</t>
  </si>
  <si>
    <t>CUST51354</t>
  </si>
  <si>
    <t>Widget-313M</t>
  </si>
  <si>
    <t>ORD14869</t>
  </si>
  <si>
    <t>HF57 9MN</t>
  </si>
  <si>
    <t>CUST45061</t>
  </si>
  <si>
    <t>ORD39847</t>
  </si>
  <si>
    <t>BD18 2YG</t>
  </si>
  <si>
    <t>CUST03390</t>
  </si>
  <si>
    <t>Gadget-696M</t>
  </si>
  <si>
    <t>ORD09368</t>
  </si>
  <si>
    <t>GR88 7JL</t>
  </si>
  <si>
    <t>CUST68279</t>
  </si>
  <si>
    <t>Thimble-492N</t>
  </si>
  <si>
    <t>XO88 5QR</t>
  </si>
  <si>
    <t>Gadget-268V</t>
  </si>
  <si>
    <t>ORD05624</t>
  </si>
  <si>
    <t>PO48 3BK</t>
  </si>
  <si>
    <t>CUST32169</t>
  </si>
  <si>
    <t>Thimble-385Z</t>
  </si>
  <si>
    <t>ORD15513</t>
  </si>
  <si>
    <t>MS33 7RJ</t>
  </si>
  <si>
    <t>CUST99206</t>
  </si>
  <si>
    <t>Widget-483H</t>
  </si>
  <si>
    <t>ORD98455</t>
  </si>
  <si>
    <t>RL96 2WK</t>
  </si>
  <si>
    <t>CUST56225</t>
  </si>
  <si>
    <t>Thimble-261C</t>
  </si>
  <si>
    <t>ORD09893</t>
  </si>
  <si>
    <t>KJ52 3KD</t>
  </si>
  <si>
    <t>CUST94598</t>
  </si>
  <si>
    <t>Thimble-552H</t>
  </si>
  <si>
    <t>ORD25482</t>
  </si>
  <si>
    <t>SS46 8BZ</t>
  </si>
  <si>
    <t>CUST72128</t>
  </si>
  <si>
    <t>Gadget-937A</t>
  </si>
  <si>
    <t>ORD53123</t>
  </si>
  <si>
    <t>EQ17 0HC</t>
  </si>
  <si>
    <t>CUST31024</t>
  </si>
  <si>
    <t>Gizmo-536A</t>
  </si>
  <si>
    <t>ORD56777</t>
  </si>
  <si>
    <t>BX21 0MK</t>
  </si>
  <si>
    <t>CUST72394</t>
  </si>
  <si>
    <t>Widget-063A</t>
  </si>
  <si>
    <t>ORD64788</t>
  </si>
  <si>
    <t>PJ94 0JV</t>
  </si>
  <si>
    <t>CUST50911</t>
  </si>
  <si>
    <t>Gizmo-984S</t>
  </si>
  <si>
    <t>ORD82031</t>
  </si>
  <si>
    <t>VX18 8ND</t>
  </si>
  <si>
    <t>CUST65362</t>
  </si>
  <si>
    <t>Gizmo-848M</t>
  </si>
  <si>
    <t>ORD49877</t>
  </si>
  <si>
    <t>VR69 9KD</t>
  </si>
  <si>
    <t>CUST26562</t>
  </si>
  <si>
    <t>Gizmo-595Z</t>
  </si>
  <si>
    <t>ORD01777</t>
  </si>
  <si>
    <t>GR10 7YR</t>
  </si>
  <si>
    <t>CUST79574</t>
  </si>
  <si>
    <t>Widget-439M</t>
  </si>
  <si>
    <t>ORD44328</t>
  </si>
  <si>
    <t>DB20 1UM</t>
  </si>
  <si>
    <t>CUST70898</t>
  </si>
  <si>
    <t>Gizmo-642C</t>
  </si>
  <si>
    <t>ORD29888</t>
  </si>
  <si>
    <t>NJ45 3DD</t>
  </si>
  <si>
    <t>CUST88728</t>
  </si>
  <si>
    <t>Thimble-965A</t>
  </si>
  <si>
    <t>ORD55203</t>
  </si>
  <si>
    <t>ZY10 8ZC</t>
  </si>
  <si>
    <t>CUST80160</t>
  </si>
  <si>
    <t>Widget-441S</t>
  </si>
  <si>
    <t>ORD07770</t>
  </si>
  <si>
    <t>QC82 7CT</t>
  </si>
  <si>
    <t>CUST42183</t>
  </si>
  <si>
    <t>Thimble-937Z</t>
  </si>
  <si>
    <t>ORD23972</t>
  </si>
  <si>
    <t>OR04 3PE</t>
  </si>
  <si>
    <t>CUST43981</t>
  </si>
  <si>
    <t>Gadget-999S</t>
  </si>
  <si>
    <t>ORD66306</t>
  </si>
  <si>
    <t>XU72 8DE</t>
  </si>
  <si>
    <t>CUST99624</t>
  </si>
  <si>
    <t>Gizmo-474W</t>
  </si>
  <si>
    <t>ORD98832</t>
  </si>
  <si>
    <t>KZ57 0FM</t>
  </si>
  <si>
    <t>CUST85254</t>
  </si>
  <si>
    <t>Gadget-054E</t>
  </si>
  <si>
    <t>ORD97490</t>
  </si>
  <si>
    <t>MH19 1XH</t>
  </si>
  <si>
    <t>CUST31032</t>
  </si>
  <si>
    <t>Thimble-755Y</t>
  </si>
  <si>
    <t>RET59080</t>
  </si>
  <si>
    <t>SI45 0ST</t>
  </si>
  <si>
    <t>CUST48343</t>
  </si>
  <si>
    <t>Widget-828S</t>
  </si>
  <si>
    <t>ORD44694</t>
  </si>
  <si>
    <t>IN62 9AC</t>
  </si>
  <si>
    <t>CUST94482</t>
  </si>
  <si>
    <t>Thimble-282I</t>
  </si>
  <si>
    <t>ORD90362</t>
  </si>
  <si>
    <t>BK85 6PK</t>
  </si>
  <si>
    <t>CUST23749</t>
  </si>
  <si>
    <t>Widget-479S</t>
  </si>
  <si>
    <t>ORD27629</t>
  </si>
  <si>
    <t>UD96 3XI</t>
  </si>
  <si>
    <t>CUST55818</t>
  </si>
  <si>
    <t>Thimble-935Y</t>
  </si>
  <si>
    <t>ORD89165</t>
  </si>
  <si>
    <t>TM39 9ZB</t>
  </si>
  <si>
    <t>CUST06606</t>
  </si>
  <si>
    <t>Gizmo-524L</t>
  </si>
  <si>
    <t>ORD37763</t>
  </si>
  <si>
    <t>KW72 9TE</t>
  </si>
  <si>
    <t>CUST13471</t>
  </si>
  <si>
    <t>Thimble-839M</t>
  </si>
  <si>
    <t>ORD87345</t>
  </si>
  <si>
    <t>TZ86 0DS</t>
  </si>
  <si>
    <t>CUST44901</t>
  </si>
  <si>
    <t>Gizmo-343N</t>
  </si>
  <si>
    <t>ORD72843</t>
  </si>
  <si>
    <t>FD10 2ML</t>
  </si>
  <si>
    <t>CUST22260</t>
  </si>
  <si>
    <t>Widget-794J</t>
  </si>
  <si>
    <t>ORD87965</t>
  </si>
  <si>
    <t>LK95 5WL</t>
  </si>
  <si>
    <t>CUST52727</t>
  </si>
  <si>
    <t>Widget-796U</t>
  </si>
  <si>
    <t>ORD23758</t>
  </si>
  <si>
    <t>VX44 4QA</t>
  </si>
  <si>
    <t>CUST55437</t>
  </si>
  <si>
    <t>Gizmo-604V</t>
  </si>
  <si>
    <t>ORD14296</t>
  </si>
  <si>
    <t>GP96 1BZ</t>
  </si>
  <si>
    <t>CUST00456</t>
  </si>
  <si>
    <t>Gadget-965R</t>
  </si>
  <si>
    <t>ORD82651</t>
  </si>
  <si>
    <t>WI09 1BE</t>
  </si>
  <si>
    <t>CUST89136</t>
  </si>
  <si>
    <t>Thimble-392U</t>
  </si>
  <si>
    <t>ORD69672</t>
  </si>
  <si>
    <t>SY48 5EN</t>
  </si>
  <si>
    <t>CUST99620</t>
  </si>
  <si>
    <t>Gizmo-496P</t>
  </si>
  <si>
    <t>ORD57219</t>
  </si>
  <si>
    <t>IM09 4XH</t>
  </si>
  <si>
    <t>CUST65923</t>
  </si>
  <si>
    <t>Thimble-824X</t>
  </si>
  <si>
    <t>ORD41190</t>
  </si>
  <si>
    <t>HH08 8MZ</t>
  </si>
  <si>
    <t>CUST83972</t>
  </si>
  <si>
    <t>Gizmo-727A</t>
  </si>
  <si>
    <t>ORD29332</t>
  </si>
  <si>
    <t>KQ98 5NH</t>
  </si>
  <si>
    <t>CUST22435</t>
  </si>
  <si>
    <t>Gadget-527I</t>
  </si>
  <si>
    <t>ORD22362</t>
  </si>
  <si>
    <t>CB44 8RP</t>
  </si>
  <si>
    <t>CUST31031</t>
  </si>
  <si>
    <t>Gadget-482Y</t>
  </si>
  <si>
    <t>ORD51262</t>
  </si>
  <si>
    <t>VI50 2NU</t>
  </si>
  <si>
    <t>CUST02946</t>
  </si>
  <si>
    <t>Thimble-051C</t>
  </si>
  <si>
    <t>ORD23696</t>
  </si>
  <si>
    <t>YI03 1KC</t>
  </si>
  <si>
    <t>CUST00213</t>
  </si>
  <si>
    <t>Widget-874R</t>
  </si>
  <si>
    <t>ORD54451</t>
  </si>
  <si>
    <t>LT81 1QT</t>
  </si>
  <si>
    <t>CUST56282</t>
  </si>
  <si>
    <t>Widget-337H</t>
  </si>
  <si>
    <t>ORD41371</t>
  </si>
  <si>
    <t>WJ86 7RL</t>
  </si>
  <si>
    <t>CUST87970</t>
  </si>
  <si>
    <t>Gizmo-341Q</t>
  </si>
  <si>
    <t>ORD73111</t>
  </si>
  <si>
    <t>IF46 9YC</t>
  </si>
  <si>
    <t>CUST38982</t>
  </si>
  <si>
    <t>Thimble-734M</t>
  </si>
  <si>
    <t>ORD71417</t>
  </si>
  <si>
    <t>CE27 0FM</t>
  </si>
  <si>
    <t>CUST68358</t>
  </si>
  <si>
    <t>Thimble-494B</t>
  </si>
  <si>
    <t>RET23091</t>
  </si>
  <si>
    <t>CD24 5YE</t>
  </si>
  <si>
    <t>CUST72654</t>
  </si>
  <si>
    <t>Widget-361O</t>
  </si>
  <si>
    <t>ORD86577</t>
  </si>
  <si>
    <t>UP09 5LV</t>
  </si>
  <si>
    <t>CUST61544</t>
  </si>
  <si>
    <t>Gadget-350G</t>
  </si>
  <si>
    <t>ORD63641</t>
  </si>
  <si>
    <t>JG15 4GG</t>
  </si>
  <si>
    <t>CUST69646</t>
  </si>
  <si>
    <t>Widget-716L</t>
  </si>
  <si>
    <t>ORD12672</t>
  </si>
  <si>
    <t>SR42 0LI</t>
  </si>
  <si>
    <t>CUST88789</t>
  </si>
  <si>
    <t>Thimble-872B</t>
  </si>
  <si>
    <t>ORD35641</t>
  </si>
  <si>
    <t>FH27 2JP</t>
  </si>
  <si>
    <t>CUST22173</t>
  </si>
  <si>
    <t>Gizmo-360R</t>
  </si>
  <si>
    <t>ORD88648</t>
  </si>
  <si>
    <t>TX59 1VK</t>
  </si>
  <si>
    <t>Thimble-545Y</t>
  </si>
  <si>
    <t>ORD79118</t>
  </si>
  <si>
    <t>BN78 1HI</t>
  </si>
  <si>
    <t>CUST87328</t>
  </si>
  <si>
    <t>Widget-074O</t>
  </si>
  <si>
    <t>ORD08552</t>
  </si>
  <si>
    <t>LO80 2II</t>
  </si>
  <si>
    <t>CUST55972</t>
  </si>
  <si>
    <t>Widget-467L</t>
  </si>
  <si>
    <t>ORD71376</t>
  </si>
  <si>
    <t>AO43 9DE</t>
  </si>
  <si>
    <t>CUST67779</t>
  </si>
  <si>
    <t>Gizmo-801Q</t>
  </si>
  <si>
    <t>ORD07091</t>
  </si>
  <si>
    <t>LQ81 4LU</t>
  </si>
  <si>
    <t>CUST24163</t>
  </si>
  <si>
    <t>Widget-481R</t>
  </si>
  <si>
    <t>ORD78885</t>
  </si>
  <si>
    <t>QO83 8AJ</t>
  </si>
  <si>
    <t>CUST58052</t>
  </si>
  <si>
    <t>Gadget-084L</t>
  </si>
  <si>
    <t>ORD33453</t>
  </si>
  <si>
    <t>PG67 6ML</t>
  </si>
  <si>
    <t>CUST71548</t>
  </si>
  <si>
    <t>Gizmo-090R</t>
  </si>
  <si>
    <t>ORD41594</t>
  </si>
  <si>
    <t>OF85 0LL</t>
  </si>
  <si>
    <t>CUST64208</t>
  </si>
  <si>
    <t>Thimble-947D</t>
  </si>
  <si>
    <t>ORD23094</t>
  </si>
  <si>
    <t>CR25 9YG</t>
  </si>
  <si>
    <t>CUST83910</t>
  </si>
  <si>
    <t>Gizmo-781O</t>
  </si>
  <si>
    <t>ORD14456</t>
  </si>
  <si>
    <t>ZL78 2UP</t>
  </si>
  <si>
    <t>CUST69692</t>
  </si>
  <si>
    <t>Thimble-330Z</t>
  </si>
  <si>
    <t>RET93484</t>
  </si>
  <si>
    <t>EC60 1AR</t>
  </si>
  <si>
    <t>CUST72378</t>
  </si>
  <si>
    <t>Thimble-119D</t>
  </si>
  <si>
    <t>ORD31375</t>
  </si>
  <si>
    <t>ZH97 2IY</t>
  </si>
  <si>
    <t>CUST63813</t>
  </si>
  <si>
    <t>Gadget-980Q</t>
  </si>
  <si>
    <t>ORD42136</t>
  </si>
  <si>
    <t>XK00 1XE</t>
  </si>
  <si>
    <t>CUST75235</t>
  </si>
  <si>
    <t>Thimble-345L</t>
  </si>
  <si>
    <t>ORD07201</t>
  </si>
  <si>
    <t>BU59 4RK</t>
  </si>
  <si>
    <t>Thimble-161A</t>
  </si>
  <si>
    <t>ORD35569</t>
  </si>
  <si>
    <t>YX39 4NA</t>
  </si>
  <si>
    <t>CUST78335</t>
  </si>
  <si>
    <t>Gadget-069D</t>
  </si>
  <si>
    <t>ORD38867</t>
  </si>
  <si>
    <t>AV09 5QB</t>
  </si>
  <si>
    <t>CUST53870</t>
  </si>
  <si>
    <t>Widget-118E</t>
  </si>
  <si>
    <t>ORD39735</t>
  </si>
  <si>
    <t>CC57 9KF</t>
  </si>
  <si>
    <t>CUST53506</t>
  </si>
  <si>
    <t>Widget-056J</t>
  </si>
  <si>
    <t>ORD78591</t>
  </si>
  <si>
    <t>GV97 8EM</t>
  </si>
  <si>
    <t>CUST82398</t>
  </si>
  <si>
    <t>Gizmo-049T</t>
  </si>
  <si>
    <t>ORD20774</t>
  </si>
  <si>
    <t>XX86 0MN</t>
  </si>
  <si>
    <t>CUST01183</t>
  </si>
  <si>
    <t>Thimble-653D</t>
  </si>
  <si>
    <t>ORD78647</t>
  </si>
  <si>
    <t>IY19 8UU</t>
  </si>
  <si>
    <t>CUST68115</t>
  </si>
  <si>
    <t>Thimble-853M</t>
  </si>
  <si>
    <t>ORD52000</t>
  </si>
  <si>
    <t>QN37 9OE</t>
  </si>
  <si>
    <t>CUST65365</t>
  </si>
  <si>
    <t>Gadget-709Q</t>
  </si>
  <si>
    <t>ORD87246</t>
  </si>
  <si>
    <t>TR60 8TN</t>
  </si>
  <si>
    <t>CUST88098</t>
  </si>
  <si>
    <t>Gizmo-993Y</t>
  </si>
  <si>
    <t>ORD26302</t>
  </si>
  <si>
    <t>GI96 7QH</t>
  </si>
  <si>
    <t>CUST47659</t>
  </si>
  <si>
    <t>Thimble-044A</t>
  </si>
  <si>
    <t>ORD40168</t>
  </si>
  <si>
    <t>OB90 4DM</t>
  </si>
  <si>
    <t>CUST88468</t>
  </si>
  <si>
    <t>Gadget-383V</t>
  </si>
  <si>
    <t>ORD87354</t>
  </si>
  <si>
    <t>GS17 2PH</t>
  </si>
  <si>
    <t>CUST43552</t>
  </si>
  <si>
    <t>Thimble-082N</t>
  </si>
  <si>
    <t>ORD89726</t>
  </si>
  <si>
    <t>WV84 2QG</t>
  </si>
  <si>
    <t>CUST57459</t>
  </si>
  <si>
    <t>Gizmo-206F</t>
  </si>
  <si>
    <t>ORD09170</t>
  </si>
  <si>
    <t>DR00 9VI</t>
  </si>
  <si>
    <t>CUST55409</t>
  </si>
  <si>
    <t>ORD40227</t>
  </si>
  <si>
    <t>RI12 0NV</t>
  </si>
  <si>
    <t>CUST11037</t>
  </si>
  <si>
    <t>Thimble-384I</t>
  </si>
  <si>
    <t>ORD27870</t>
  </si>
  <si>
    <t>ZV64 7HZ</t>
  </si>
  <si>
    <t>CUST97152</t>
  </si>
  <si>
    <t>Thimble-020G</t>
  </si>
  <si>
    <t>ORD66991</t>
  </si>
  <si>
    <t>XY59 3AD</t>
  </si>
  <si>
    <t>CUST99810</t>
  </si>
  <si>
    <t>Gizmo-355O</t>
  </si>
  <si>
    <t>ORD20619</t>
  </si>
  <si>
    <t>AN41 5WR</t>
  </si>
  <si>
    <t>CUST53930</t>
  </si>
  <si>
    <t>Gadget-619E</t>
  </si>
  <si>
    <t>ORD78700</t>
  </si>
  <si>
    <t>WE11 2TS</t>
  </si>
  <si>
    <t>CUST76294</t>
  </si>
  <si>
    <t>Gadget-664T</t>
  </si>
  <si>
    <t>ORD89590</t>
  </si>
  <si>
    <t>XR29 5VJ</t>
  </si>
  <si>
    <t>CUST04726</t>
  </si>
  <si>
    <t>Gizmo-229X</t>
  </si>
  <si>
    <t>ORD24452</t>
  </si>
  <si>
    <t>CM94 1NJ</t>
  </si>
  <si>
    <t>CUST52609</t>
  </si>
  <si>
    <t>ORD46017</t>
  </si>
  <si>
    <t>EO75 3RY</t>
  </si>
  <si>
    <t>CUST32720</t>
  </si>
  <si>
    <t>Widget-489I</t>
  </si>
  <si>
    <t>ORD88907</t>
  </si>
  <si>
    <t>SN94 0SG</t>
  </si>
  <si>
    <t>CUST10307</t>
  </si>
  <si>
    <t>Widget-591L</t>
  </si>
  <si>
    <t>ORD60314</t>
  </si>
  <si>
    <t>UH04 0LJ</t>
  </si>
  <si>
    <t>CUST47698</t>
  </si>
  <si>
    <t>Gizmo-048E</t>
  </si>
  <si>
    <t>ORD10145</t>
  </si>
  <si>
    <t>PW52 7XN</t>
  </si>
  <si>
    <t>CUST25486</t>
  </si>
  <si>
    <t>ORD78373</t>
  </si>
  <si>
    <t>HO90 9LX</t>
  </si>
  <si>
    <t>CUST87906</t>
  </si>
  <si>
    <t>Thimble-466W</t>
  </si>
  <si>
    <t>ORD33698</t>
  </si>
  <si>
    <t>TZ29 8TS</t>
  </si>
  <si>
    <t>CUST94545</t>
  </si>
  <si>
    <t>Widget-957N</t>
  </si>
  <si>
    <t>ORD45599</t>
  </si>
  <si>
    <t>CK67 9VX</t>
  </si>
  <si>
    <t>CUST90647</t>
  </si>
  <si>
    <t>Thimble-666S</t>
  </si>
  <si>
    <t>ORD66452</t>
  </si>
  <si>
    <t>TP47 3BE</t>
  </si>
  <si>
    <t>CUST92285</t>
  </si>
  <si>
    <t>Widget-028S</t>
  </si>
  <si>
    <t>ORD88277</t>
  </si>
  <si>
    <t>YV63 1CV</t>
  </si>
  <si>
    <t>CUST46025</t>
  </si>
  <si>
    <t>Gadget-912C</t>
  </si>
  <si>
    <t>ORD60598</t>
  </si>
  <si>
    <t>CK58 0KG</t>
  </si>
  <si>
    <t>CUST06135</t>
  </si>
  <si>
    <t>Gizmo-424Q</t>
  </si>
  <si>
    <t>ORD11778</t>
  </si>
  <si>
    <t>TY79 4RC</t>
  </si>
  <si>
    <t>CUST64858</t>
  </si>
  <si>
    <t>Gizmo-987G</t>
  </si>
  <si>
    <t>ORD36287</t>
  </si>
  <si>
    <t>JE80 7KZ</t>
  </si>
  <si>
    <t>CUST07629</t>
  </si>
  <si>
    <t>Thimble-186U</t>
  </si>
  <si>
    <t>ORD85479</t>
  </si>
  <si>
    <t>HF38 5DN</t>
  </si>
  <si>
    <t>CUST30202</t>
  </si>
  <si>
    <t>Widget-339T</t>
  </si>
  <si>
    <t>ORD60011</t>
  </si>
  <si>
    <t>UV67 8SJ</t>
  </si>
  <si>
    <t>CUST54816</t>
  </si>
  <si>
    <t>Gizmo-299Z</t>
  </si>
  <si>
    <t>ORD12964</t>
  </si>
  <si>
    <t>XI68 4KY</t>
  </si>
  <si>
    <t>CUST48326</t>
  </si>
  <si>
    <t>BO70 3SA</t>
  </si>
  <si>
    <t>CUST37120</t>
  </si>
  <si>
    <t>Widget-649X</t>
  </si>
  <si>
    <t>ORD61769</t>
  </si>
  <si>
    <t>RS31 5AH</t>
  </si>
  <si>
    <t>CUST07865</t>
  </si>
  <si>
    <t>Thimble-625T</t>
  </si>
  <si>
    <t>ORD09967</t>
  </si>
  <si>
    <t>TA22 4ES</t>
  </si>
  <si>
    <t>CUST42278</t>
  </si>
  <si>
    <t>Widget-408K</t>
  </si>
  <si>
    <t>ORD72057</t>
  </si>
  <si>
    <t>KV67 4AM</t>
  </si>
  <si>
    <t>CUST61320</t>
  </si>
  <si>
    <t>Thimble-326B</t>
  </si>
  <si>
    <t>ORD27493</t>
  </si>
  <si>
    <t>WB14 5WH</t>
  </si>
  <si>
    <t>CUST57142</t>
  </si>
  <si>
    <t>Gizmo-567O</t>
  </si>
  <si>
    <t>ORD60241</t>
  </si>
  <si>
    <t>RR85 8LC</t>
  </si>
  <si>
    <t>CUST72616</t>
  </si>
  <si>
    <t>Thimble-624S</t>
  </si>
  <si>
    <t>ORD89377</t>
  </si>
  <si>
    <t>TN43 9PS</t>
  </si>
  <si>
    <t>CUST11200</t>
  </si>
  <si>
    <t>Gizmo-804X</t>
  </si>
  <si>
    <t>ORD10485</t>
  </si>
  <si>
    <t>ES96 3YT</t>
  </si>
  <si>
    <t>CUST13038</t>
  </si>
  <si>
    <t>Widget-706T</t>
  </si>
  <si>
    <t>ORD61522</t>
  </si>
  <si>
    <t>NZ87 9QR</t>
  </si>
  <si>
    <t>CUST47941</t>
  </si>
  <si>
    <t>Gadget-027E</t>
  </si>
  <si>
    <t>RET80282</t>
  </si>
  <si>
    <t>JY89 3SW</t>
  </si>
  <si>
    <t>CUST28291</t>
  </si>
  <si>
    <t>Gadget-705W</t>
  </si>
  <si>
    <t>ORD55980</t>
  </si>
  <si>
    <t>SI49 3FS</t>
  </si>
  <si>
    <t>CUST09865</t>
  </si>
  <si>
    <t>Thimble-908E</t>
  </si>
  <si>
    <t>ORD38241</t>
  </si>
  <si>
    <t>XE48 2RG</t>
  </si>
  <si>
    <t>CUST90690</t>
  </si>
  <si>
    <t>Thimble-604S</t>
  </si>
  <si>
    <t>ORD28467</t>
  </si>
  <si>
    <t>XK75 4OE</t>
  </si>
  <si>
    <t>CUST07003</t>
  </si>
  <si>
    <t>Widget-766Y</t>
  </si>
  <si>
    <t>ORD53835</t>
  </si>
  <si>
    <t>JZ24 8NI</t>
  </si>
  <si>
    <t>CUST41788</t>
  </si>
  <si>
    <t>Gizmo-882R</t>
  </si>
  <si>
    <t>ORD72779</t>
  </si>
  <si>
    <t>AJ65 1BR</t>
  </si>
  <si>
    <t>CUST06321</t>
  </si>
  <si>
    <t>Gadget-416E</t>
  </si>
  <si>
    <t>ORD58284</t>
  </si>
  <si>
    <t>TB16 4ZW</t>
  </si>
  <si>
    <t>CUST80153</t>
  </si>
  <si>
    <t>Gizmo-506Q</t>
  </si>
  <si>
    <t>ORD10604</t>
  </si>
  <si>
    <t>FM68 6PD</t>
  </si>
  <si>
    <t>CUST98034</t>
  </si>
  <si>
    <t>Thimble-602S</t>
  </si>
  <si>
    <t>ORD84503</t>
  </si>
  <si>
    <t>BJ07 9IC</t>
  </si>
  <si>
    <t>CUST25420</t>
  </si>
  <si>
    <t>Widget-357R</t>
  </si>
  <si>
    <t>ORD97661</t>
  </si>
  <si>
    <t>FE36 0MS</t>
  </si>
  <si>
    <t>CUST66620</t>
  </si>
  <si>
    <t>Widget-953P</t>
  </si>
  <si>
    <t>ORD95536</t>
  </si>
  <si>
    <t>DB92 0EV</t>
  </si>
  <si>
    <t>Thimble-119F</t>
  </si>
  <si>
    <t>ORD96688</t>
  </si>
  <si>
    <t>WZ16 5TY</t>
  </si>
  <si>
    <t>CUST24329</t>
  </si>
  <si>
    <t>Gizmo-772R</t>
  </si>
  <si>
    <t>ORD72269</t>
  </si>
  <si>
    <t>CE25 0QK</t>
  </si>
  <si>
    <t>CUST23083</t>
  </si>
  <si>
    <t>Widget-223X</t>
  </si>
  <si>
    <t>ORD05486</t>
  </si>
  <si>
    <t>IW34 4LL</t>
  </si>
  <si>
    <t>CUST89436</t>
  </si>
  <si>
    <t>Thimble-635V</t>
  </si>
  <si>
    <t>ORD06215</t>
  </si>
  <si>
    <t>XY08 5NO</t>
  </si>
  <si>
    <t>CUST75409</t>
  </si>
  <si>
    <t>Gizmo-884X</t>
  </si>
  <si>
    <t>ORD57167</t>
  </si>
  <si>
    <t>DJ45 6WO</t>
  </si>
  <si>
    <t>CUST58309</t>
  </si>
  <si>
    <t>Thimble-199Z</t>
  </si>
  <si>
    <t>ORD32216</t>
  </si>
  <si>
    <t>VT63 7YJ</t>
  </si>
  <si>
    <t>CUST41525</t>
  </si>
  <si>
    <t>Gizmo-352E</t>
  </si>
  <si>
    <t>ORD25237</t>
  </si>
  <si>
    <t>CV58 2GY</t>
  </si>
  <si>
    <t>CUST85405</t>
  </si>
  <si>
    <t>Widget-026U</t>
  </si>
  <si>
    <t>ORD80171</t>
  </si>
  <si>
    <t>SC22 1SX</t>
  </si>
  <si>
    <t>CUST10234</t>
  </si>
  <si>
    <t>Widget-383J</t>
  </si>
  <si>
    <t>ORD84306</t>
  </si>
  <si>
    <t>TQ30 0CS</t>
  </si>
  <si>
    <t>CUST20786</t>
  </si>
  <si>
    <t>Gizmo-326V</t>
  </si>
  <si>
    <t>ORD68148</t>
  </si>
  <si>
    <t>KB21 2DC</t>
  </si>
  <si>
    <t>CUST45577</t>
  </si>
  <si>
    <t>Gizmo-178V</t>
  </si>
  <si>
    <t>ORD19055</t>
  </si>
  <si>
    <t>JK82 9UA</t>
  </si>
  <si>
    <t>CUST00041</t>
  </si>
  <si>
    <t>Gizmo-151E</t>
  </si>
  <si>
    <t>ORD84700</t>
  </si>
  <si>
    <t>HM34 6OH</t>
  </si>
  <si>
    <t>CUST55795</t>
  </si>
  <si>
    <t>Gizmo-401L</t>
  </si>
  <si>
    <t>ORD72683</t>
  </si>
  <si>
    <t>RO82 3WA</t>
  </si>
  <si>
    <t>Gizmo-820A</t>
  </si>
  <si>
    <t>ORD33827</t>
  </si>
  <si>
    <t>JJ59 6RI</t>
  </si>
  <si>
    <t>CUST96632</t>
  </si>
  <si>
    <t>Gadget-942H</t>
  </si>
  <si>
    <t>ORD67264</t>
  </si>
  <si>
    <t>VK11 9RA</t>
  </si>
  <si>
    <t>CUST12985</t>
  </si>
  <si>
    <t>Thimble-458I</t>
  </si>
  <si>
    <t>ORD91573</t>
  </si>
  <si>
    <t>GY84 4VX</t>
  </si>
  <si>
    <t>CUST55705</t>
  </si>
  <si>
    <t>Gizmo-935M</t>
  </si>
  <si>
    <t>RET33299</t>
  </si>
  <si>
    <t>CC93 0AY</t>
  </si>
  <si>
    <t>CUST12591</t>
  </si>
  <si>
    <t>Gizmo-518X</t>
  </si>
  <si>
    <t>ORD61053</t>
  </si>
  <si>
    <t>RK75 7DX</t>
  </si>
  <si>
    <t>CUST33074</t>
  </si>
  <si>
    <t>ORD14429</t>
  </si>
  <si>
    <t>LB04 8WG</t>
  </si>
  <si>
    <t>CUST84893</t>
  </si>
  <si>
    <t>Gadget-336I</t>
  </si>
  <si>
    <t>ORD59310</t>
  </si>
  <si>
    <t>TP60 9AZ</t>
  </si>
  <si>
    <t>CUST31579</t>
  </si>
  <si>
    <t>Thimble-997R</t>
  </si>
  <si>
    <t>ORD35854</t>
  </si>
  <si>
    <t>ZA57 5KC</t>
  </si>
  <si>
    <t>CUST91359</t>
  </si>
  <si>
    <t>Gadget-412M</t>
  </si>
  <si>
    <t>ORD94611</t>
  </si>
  <si>
    <t>GH19 4VK</t>
  </si>
  <si>
    <t>CUST84437</t>
  </si>
  <si>
    <t>Gizmo-799D</t>
  </si>
  <si>
    <t>ORD44655</t>
  </si>
  <si>
    <t>CX22 3PZ</t>
  </si>
  <si>
    <t>CUST62397</t>
  </si>
  <si>
    <t>Thimble-849G</t>
  </si>
  <si>
    <t>ORD75287</t>
  </si>
  <si>
    <t>JN94 2HJ</t>
  </si>
  <si>
    <t>CUST04396</t>
  </si>
  <si>
    <t>Widget-683X</t>
  </si>
  <si>
    <t>ORD48423</t>
  </si>
  <si>
    <t>AW85 4OM</t>
  </si>
  <si>
    <t>CUST25917</t>
  </si>
  <si>
    <t>Gizmo-307H</t>
  </si>
  <si>
    <t>ORD53806</t>
  </si>
  <si>
    <t>LR33 6RV</t>
  </si>
  <si>
    <t>CUST36734</t>
  </si>
  <si>
    <t>Widget-059M</t>
  </si>
  <si>
    <t>RET36197</t>
  </si>
  <si>
    <t>JL16 0JR</t>
  </si>
  <si>
    <t>CUST14663</t>
  </si>
  <si>
    <t>Widget-824D</t>
  </si>
  <si>
    <t>ORD00433</t>
  </si>
  <si>
    <t>AQ64 0RB</t>
  </si>
  <si>
    <t>CUST81966</t>
  </si>
  <si>
    <t>Thimble-974B</t>
  </si>
  <si>
    <t>RET92659</t>
  </si>
  <si>
    <t>LH95 6ZG</t>
  </si>
  <si>
    <t>CUST10870</t>
  </si>
  <si>
    <t>Widget-028I</t>
  </si>
  <si>
    <t>ORD54141</t>
  </si>
  <si>
    <t>SA33 4UE</t>
  </si>
  <si>
    <t>CUST98038</t>
  </si>
  <si>
    <t>Thimble-112R</t>
  </si>
  <si>
    <t>LA62 9HO</t>
  </si>
  <si>
    <t>CUST08598</t>
  </si>
  <si>
    <t>Gadget-040W</t>
  </si>
  <si>
    <t>RET76331</t>
  </si>
  <si>
    <t>BC97 4AU</t>
  </si>
  <si>
    <t>CUST07873</t>
  </si>
  <si>
    <t>Gadget-417I</t>
  </si>
  <si>
    <t>ORD22823</t>
  </si>
  <si>
    <t>AD43 6OS</t>
  </si>
  <si>
    <t>CUST16709</t>
  </si>
  <si>
    <t>Gizmo-387V</t>
  </si>
  <si>
    <t>ORD99982</t>
  </si>
  <si>
    <t>XC18 7FS</t>
  </si>
  <si>
    <t>CUST27369</t>
  </si>
  <si>
    <t>Widget-466X</t>
  </si>
  <si>
    <t>ORD30433</t>
  </si>
  <si>
    <t>KC60 1VM</t>
  </si>
  <si>
    <t>CUST30855</t>
  </si>
  <si>
    <t>Widget-482O</t>
  </si>
  <si>
    <t>ORD71956</t>
  </si>
  <si>
    <t>CF64 7NQ</t>
  </si>
  <si>
    <t>CUST93093</t>
  </si>
  <si>
    <t>Widget-799H</t>
  </si>
  <si>
    <t>ORD56394</t>
  </si>
  <si>
    <t>RE98 9VO</t>
  </si>
  <si>
    <t>CUST99012</t>
  </si>
  <si>
    <t>Thimble-653U</t>
  </si>
  <si>
    <t>ORD74516</t>
  </si>
  <si>
    <t>TM77 2CL</t>
  </si>
  <si>
    <t>CUST92386</t>
  </si>
  <si>
    <t>Gadget-368B</t>
  </si>
  <si>
    <t>ORD64059</t>
  </si>
  <si>
    <t>EK36 7OG</t>
  </si>
  <si>
    <t>CUST64310</t>
  </si>
  <si>
    <t>Gizmo-371Z</t>
  </si>
  <si>
    <t>ORD82550</t>
  </si>
  <si>
    <t>IK61 6LC</t>
  </si>
  <si>
    <t>Widget-820X</t>
  </si>
  <si>
    <t>ORD92732</t>
  </si>
  <si>
    <t>DG18 6XL</t>
  </si>
  <si>
    <t>CUST27193</t>
  </si>
  <si>
    <t>Widget-109U</t>
  </si>
  <si>
    <t>ORD13257</t>
  </si>
  <si>
    <t>PU81 2JC</t>
  </si>
  <si>
    <t>CUST77732</t>
  </si>
  <si>
    <t>Gizmo-299C</t>
  </si>
  <si>
    <t>ORD76441</t>
  </si>
  <si>
    <t>RN12 3OR</t>
  </si>
  <si>
    <t>CUST38957</t>
  </si>
  <si>
    <t>Thimble-840Z</t>
  </si>
  <si>
    <t>ORD32862</t>
  </si>
  <si>
    <t>LB23 6DN</t>
  </si>
  <si>
    <t>Widget-469I</t>
  </si>
  <si>
    <t>ORD80862</t>
  </si>
  <si>
    <t>TW51 8NQ</t>
  </si>
  <si>
    <t>CUST76717</t>
  </si>
  <si>
    <t>Gizmo-205X</t>
  </si>
  <si>
    <t>ORD25777</t>
  </si>
  <si>
    <t>JC32 9SL</t>
  </si>
  <si>
    <t>CUST66230</t>
  </si>
  <si>
    <t>Gadget-430G</t>
  </si>
  <si>
    <t>ORD27348</t>
  </si>
  <si>
    <t>WQ63 8JF</t>
  </si>
  <si>
    <t>CUST55356</t>
  </si>
  <si>
    <t>Widget-167N</t>
  </si>
  <si>
    <t>ORD14065</t>
  </si>
  <si>
    <t>JK40 7UL</t>
  </si>
  <si>
    <t>CUST89321</t>
  </si>
  <si>
    <t>Thimble-807I</t>
  </si>
  <si>
    <t>ORD73467</t>
  </si>
  <si>
    <t>IA77 3YL</t>
  </si>
  <si>
    <t>CUST90987</t>
  </si>
  <si>
    <t>Gadget-032Q</t>
  </si>
  <si>
    <t>ORD57084</t>
  </si>
  <si>
    <t>DL73 8HG</t>
  </si>
  <si>
    <t>CUST03067</t>
  </si>
  <si>
    <t>Widget-447U</t>
  </si>
  <si>
    <t>ORD90575</t>
  </si>
  <si>
    <t>JR72 7OY</t>
  </si>
  <si>
    <t>Widget-739F</t>
  </si>
  <si>
    <t>ORD34325</t>
  </si>
  <si>
    <t>FZ38 0OL</t>
  </si>
  <si>
    <t>CUST83552</t>
  </si>
  <si>
    <t>Widget-839X</t>
  </si>
  <si>
    <t>ORD72556</t>
  </si>
  <si>
    <t>WP23 1JE</t>
  </si>
  <si>
    <t>CUST31470</t>
  </si>
  <si>
    <t>Thimble-181L</t>
  </si>
  <si>
    <t>ORD43178</t>
  </si>
  <si>
    <t>IG29 7PJ</t>
  </si>
  <si>
    <t>CUST96680</t>
  </si>
  <si>
    <t>ORD19612</t>
  </si>
  <si>
    <t>ZO32 4QO</t>
  </si>
  <si>
    <t>CUST79919</t>
  </si>
  <si>
    <t>Gizmo-559L</t>
  </si>
  <si>
    <t>ORD49640</t>
  </si>
  <si>
    <t>YC25 6HV</t>
  </si>
  <si>
    <t>CUST71567</t>
  </si>
  <si>
    <t>Gadget-056F</t>
  </si>
  <si>
    <t>ORD96809</t>
  </si>
  <si>
    <t>RV51 9QP</t>
  </si>
  <si>
    <t>CUST14407</t>
  </si>
  <si>
    <t>Thimble-723E</t>
  </si>
  <si>
    <t>LT44 8QZ</t>
  </si>
  <si>
    <t>CUST21960</t>
  </si>
  <si>
    <t>Widget-064D</t>
  </si>
  <si>
    <t>ORD74576</t>
  </si>
  <si>
    <t>DJ08 0TD</t>
  </si>
  <si>
    <t>CUST79064</t>
  </si>
  <si>
    <t>Thimble-907L</t>
  </si>
  <si>
    <t>ORD28723</t>
  </si>
  <si>
    <t>VL31 3VL</t>
  </si>
  <si>
    <t>Thimble-692A</t>
  </si>
  <si>
    <t>ORD90713</t>
  </si>
  <si>
    <t>OR63 5ZJ</t>
  </si>
  <si>
    <t>CUST15700</t>
  </si>
  <si>
    <t>Gizmo-246R</t>
  </si>
  <si>
    <t>ORD31940</t>
  </si>
  <si>
    <t>XE63 4AI</t>
  </si>
  <si>
    <t>Widget-582O</t>
  </si>
  <si>
    <t>ORD58092</t>
  </si>
  <si>
    <t>QT65 5WH</t>
  </si>
  <si>
    <t>CUST59597</t>
  </si>
  <si>
    <t>Gizmo-102S</t>
  </si>
  <si>
    <t>ORD72074</t>
  </si>
  <si>
    <t>OR23 3DU</t>
  </si>
  <si>
    <t>CUST42931</t>
  </si>
  <si>
    <t>Gizmo-846M</t>
  </si>
  <si>
    <t>ORD67331</t>
  </si>
  <si>
    <t>FJ87 1KH</t>
  </si>
  <si>
    <t>CUST00069</t>
  </si>
  <si>
    <t>Gizmo-194V</t>
  </si>
  <si>
    <t>ORD99535</t>
  </si>
  <si>
    <t>PP68 6BA</t>
  </si>
  <si>
    <t>CUST60133</t>
  </si>
  <si>
    <t>Gadget-092P</t>
  </si>
  <si>
    <t>ORD88207</t>
  </si>
  <si>
    <t>FG24 1VK</t>
  </si>
  <si>
    <t>CUST24731</t>
  </si>
  <si>
    <t>Widget-623J</t>
  </si>
  <si>
    <t>ORD96245</t>
  </si>
  <si>
    <t>RD75 8EB</t>
  </si>
  <si>
    <t>CUST14557</t>
  </si>
  <si>
    <t>Gizmo-735A</t>
  </si>
  <si>
    <t>ORD86343</t>
  </si>
  <si>
    <t>QI03 4HQ</t>
  </si>
  <si>
    <t>CUST98983</t>
  </si>
  <si>
    <t>Gadget-005G</t>
  </si>
  <si>
    <t>ORD64786</t>
  </si>
  <si>
    <t>IS89 2AB</t>
  </si>
  <si>
    <t>CUST71019</t>
  </si>
  <si>
    <t>Gadget-303I</t>
  </si>
  <si>
    <t>ORD27126</t>
  </si>
  <si>
    <t>NK60 4AO</t>
  </si>
  <si>
    <t>CUST58027</t>
  </si>
  <si>
    <t>Thimble-841N</t>
  </si>
  <si>
    <t>ORD47531</t>
  </si>
  <si>
    <t>HO20 5LD</t>
  </si>
  <si>
    <t>CUST10835</t>
  </si>
  <si>
    <t>Widget-438S</t>
  </si>
  <si>
    <t>ORD40133</t>
  </si>
  <si>
    <t>IW26 9MS</t>
  </si>
  <si>
    <t>CUST62415</t>
  </si>
  <si>
    <t>Gadget-128H</t>
  </si>
  <si>
    <t>ORD82778</t>
  </si>
  <si>
    <t>SS56 9EU</t>
  </si>
  <si>
    <t>CUST11176</t>
  </si>
  <si>
    <t>Gizmo-024J</t>
  </si>
  <si>
    <t>ORD63388</t>
  </si>
  <si>
    <t>NH13 1LI</t>
  </si>
  <si>
    <t>CUST22188</t>
  </si>
  <si>
    <t>Widget-408R</t>
  </si>
  <si>
    <t>RET28291</t>
  </si>
  <si>
    <t>TX34 9WI</t>
  </si>
  <si>
    <t>CUST78453</t>
  </si>
  <si>
    <t>Widget-339G</t>
  </si>
  <si>
    <t>ORD35149</t>
  </si>
  <si>
    <t>JF44 5TQ</t>
  </si>
  <si>
    <t>CUST43638</t>
  </si>
  <si>
    <t>Gadget-278O</t>
  </si>
  <si>
    <t>ORD93873</t>
  </si>
  <si>
    <t>LM98 1TI</t>
  </si>
  <si>
    <t>CUST50802</t>
  </si>
  <si>
    <t>Gizmo-971F</t>
  </si>
  <si>
    <t>ORD49798</t>
  </si>
  <si>
    <t>QM31 8LS</t>
  </si>
  <si>
    <t>CUST77985</t>
  </si>
  <si>
    <t>Thimble-798T</t>
  </si>
  <si>
    <t>ORD14920</t>
  </si>
  <si>
    <t>FA32 9OA</t>
  </si>
  <si>
    <t>CUST16549</t>
  </si>
  <si>
    <t>Gizmo-803Q</t>
  </si>
  <si>
    <t>ORD26091</t>
  </si>
  <si>
    <t>JR66 7NP</t>
  </si>
  <si>
    <t>CUST66380</t>
  </si>
  <si>
    <t>Thimble-759A</t>
  </si>
  <si>
    <t>ORD34639</t>
  </si>
  <si>
    <t>UT01 3KQ</t>
  </si>
  <si>
    <t>CUST23848</t>
  </si>
  <si>
    <t>Thimble-969A</t>
  </si>
  <si>
    <t>ORD56444</t>
  </si>
  <si>
    <t>CB71 9FD</t>
  </si>
  <si>
    <t>CUST71764</t>
  </si>
  <si>
    <t>Widget-339H</t>
  </si>
  <si>
    <t>ORD06043</t>
  </si>
  <si>
    <t>VS02 4ZK</t>
  </si>
  <si>
    <t>CUST27123</t>
  </si>
  <si>
    <t>Widget-637H</t>
  </si>
  <si>
    <t>ORD16357</t>
  </si>
  <si>
    <t>HG40 4WN</t>
  </si>
  <si>
    <t>CUST74019</t>
  </si>
  <si>
    <t>Thimble-683U</t>
  </si>
  <si>
    <t>RET81628</t>
  </si>
  <si>
    <t>NB33 5EB</t>
  </si>
  <si>
    <t>CUST56651</t>
  </si>
  <si>
    <t>Thimble-076V</t>
  </si>
  <si>
    <t>ORD55542</t>
  </si>
  <si>
    <t>WT29 9PP</t>
  </si>
  <si>
    <t>CUST73201</t>
  </si>
  <si>
    <t>Gizmo-942P</t>
  </si>
  <si>
    <t>ORD73110</t>
  </si>
  <si>
    <t>RX76 0OO</t>
  </si>
  <si>
    <t>CUST54703</t>
  </si>
  <si>
    <t>Widget-011H</t>
  </si>
  <si>
    <t>ORD79704</t>
  </si>
  <si>
    <t>RA78 0PS</t>
  </si>
  <si>
    <t>CUST95476</t>
  </si>
  <si>
    <t>Thimble-071I</t>
  </si>
  <si>
    <t>ORD89780</t>
  </si>
  <si>
    <t>QM65 2BB</t>
  </si>
  <si>
    <t>CUST39410</t>
  </si>
  <si>
    <t>Widget-270D</t>
  </si>
  <si>
    <t>ORD70529</t>
  </si>
  <si>
    <t>ZM14 7AS</t>
  </si>
  <si>
    <t>CUST62269</t>
  </si>
  <si>
    <t>Gadget-211A</t>
  </si>
  <si>
    <t>ORD46894</t>
  </si>
  <si>
    <t>LU77 4VK</t>
  </si>
  <si>
    <t>CUST92498</t>
  </si>
  <si>
    <t>Gadget-258U</t>
  </si>
  <si>
    <t>ORD27178</t>
  </si>
  <si>
    <t>QC83 8HP</t>
  </si>
  <si>
    <t>CUST10564</t>
  </si>
  <si>
    <t>Widget-592C</t>
  </si>
  <si>
    <t>ORD34128</t>
  </si>
  <si>
    <t>QB33 8LC</t>
  </si>
  <si>
    <t>CUST31003</t>
  </si>
  <si>
    <t>Gadget-255P</t>
  </si>
  <si>
    <t>RET50668</t>
  </si>
  <si>
    <t>SP92 4QM</t>
  </si>
  <si>
    <t>CUST83217</t>
  </si>
  <si>
    <t>Thimble-055J</t>
  </si>
  <si>
    <t>ORD25497</t>
  </si>
  <si>
    <t>RL28 2AD</t>
  </si>
  <si>
    <t>CUST48551</t>
  </si>
  <si>
    <t>ORD89159</t>
  </si>
  <si>
    <t>AQ77 7UC</t>
  </si>
  <si>
    <t>CUST48813</t>
  </si>
  <si>
    <t>Gizmo-395G</t>
  </si>
  <si>
    <t>ORD03662</t>
  </si>
  <si>
    <t>YU07 2FE</t>
  </si>
  <si>
    <t>CUST42307</t>
  </si>
  <si>
    <t>Gadget-873Z</t>
  </si>
  <si>
    <t>ORD55082</t>
  </si>
  <si>
    <t>RE85 0YD</t>
  </si>
  <si>
    <t>CUST97074</t>
  </si>
  <si>
    <t>Gizmo-415T</t>
  </si>
  <si>
    <t>ORD20365</t>
  </si>
  <si>
    <t>TG51 9BS</t>
  </si>
  <si>
    <t>CUST54202</t>
  </si>
  <si>
    <t>Widget-049D</t>
  </si>
  <si>
    <t>ORD54274</t>
  </si>
  <si>
    <t>NE61 0KK</t>
  </si>
  <si>
    <t>CUST56360</t>
  </si>
  <si>
    <t>Gadget-084K</t>
  </si>
  <si>
    <t>ORD24642</t>
  </si>
  <si>
    <t>OT62 8HU</t>
  </si>
  <si>
    <t>CUST51446</t>
  </si>
  <si>
    <t>Gizmo-400Y</t>
  </si>
  <si>
    <t>ORD47217</t>
  </si>
  <si>
    <t>DZ43 9IK</t>
  </si>
  <si>
    <t>CUST49985</t>
  </si>
  <si>
    <t>Widget-608S</t>
  </si>
  <si>
    <t>ORD00912</t>
  </si>
  <si>
    <t>HB30 7QO</t>
  </si>
  <si>
    <t>CUST43527</t>
  </si>
  <si>
    <t>Widget-690X</t>
  </si>
  <si>
    <t>ORD54718</t>
  </si>
  <si>
    <t>MG61 1DH</t>
  </si>
  <si>
    <t>CUST64268</t>
  </si>
  <si>
    <t>Gizmo-893I</t>
  </si>
  <si>
    <t>ORD68872</t>
  </si>
  <si>
    <t>ZJ56 0YP</t>
  </si>
  <si>
    <t>CUST96400</t>
  </si>
  <si>
    <t>Widget-201L</t>
  </si>
  <si>
    <t>ORD74800</t>
  </si>
  <si>
    <t>RE74 2RQ</t>
  </si>
  <si>
    <t>CUST50578</t>
  </si>
  <si>
    <t>Widget-388P</t>
  </si>
  <si>
    <t>ORD83852</t>
  </si>
  <si>
    <t>RZ31 7BL</t>
  </si>
  <si>
    <t>CUST55251</t>
  </si>
  <si>
    <t>Widget-425U</t>
  </si>
  <si>
    <t>ORD39018</t>
  </si>
  <si>
    <t>JL48 1LK</t>
  </si>
  <si>
    <t>CUST32801</t>
  </si>
  <si>
    <t>Gadget-394E</t>
  </si>
  <si>
    <t>ORD49542</t>
  </si>
  <si>
    <t>UA40 7UI</t>
  </si>
  <si>
    <t>CUST93512</t>
  </si>
  <si>
    <t>Gadget-795C</t>
  </si>
  <si>
    <t>ORD21619</t>
  </si>
  <si>
    <t>LO56 8AW</t>
  </si>
  <si>
    <t>CUST36460</t>
  </si>
  <si>
    <t>Thimble-757H</t>
  </si>
  <si>
    <t>ORD05743</t>
  </si>
  <si>
    <t>XK52 2MG</t>
  </si>
  <si>
    <t>CUST67635</t>
  </si>
  <si>
    <t>Gizmo-213B</t>
  </si>
  <si>
    <t>ORD74622</t>
  </si>
  <si>
    <t>HU76 9KP</t>
  </si>
  <si>
    <t>CUST31928</t>
  </si>
  <si>
    <t>Gizmo-996O</t>
  </si>
  <si>
    <t>ORD16046</t>
  </si>
  <si>
    <t>QH14 3RO</t>
  </si>
  <si>
    <t>CUST56231</t>
  </si>
  <si>
    <t>Widget-746W</t>
  </si>
  <si>
    <t>RET54718</t>
  </si>
  <si>
    <t>FG47 3AN</t>
  </si>
  <si>
    <t>CUST97673</t>
  </si>
  <si>
    <t>Thimble-334S</t>
  </si>
  <si>
    <t>ORD45976</t>
  </si>
  <si>
    <t>UJ19 2YC</t>
  </si>
  <si>
    <t>CUST37848</t>
  </si>
  <si>
    <t>Gizmo-687S</t>
  </si>
  <si>
    <t>ORD32834</t>
  </si>
  <si>
    <t>CM90 7PF</t>
  </si>
  <si>
    <t>CUST15523</t>
  </si>
  <si>
    <t>Gadget-931V</t>
  </si>
  <si>
    <t>ORD19213</t>
  </si>
  <si>
    <t>LQ40 3PA</t>
  </si>
  <si>
    <t>CUST06139</t>
  </si>
  <si>
    <t>Gizmo-241D</t>
  </si>
  <si>
    <t>ORD90127</t>
  </si>
  <si>
    <t>UE83 9ZA</t>
  </si>
  <si>
    <t>CUST35198</t>
  </si>
  <si>
    <t>Thimble-568M</t>
  </si>
  <si>
    <t>ORD48777</t>
  </si>
  <si>
    <t>HN21 8ZL</t>
  </si>
  <si>
    <t>CUST49058</t>
  </si>
  <si>
    <t>Gadget-674P</t>
  </si>
  <si>
    <t>ORD33892</t>
  </si>
  <si>
    <t>OR98 3ZP</t>
  </si>
  <si>
    <t>CUST96196</t>
  </si>
  <si>
    <t>Gadget-273Z</t>
  </si>
  <si>
    <t>ORD12788</t>
  </si>
  <si>
    <t>XO54 6JX</t>
  </si>
  <si>
    <t>CUST17887</t>
  </si>
  <si>
    <t>Gadget-824U</t>
  </si>
  <si>
    <t>ORD81248</t>
  </si>
  <si>
    <t>MF09 2HO</t>
  </si>
  <si>
    <t>CUST49350</t>
  </si>
  <si>
    <t>Gizmo-678A</t>
  </si>
  <si>
    <t>ORD53045</t>
  </si>
  <si>
    <t>DT92 6EN</t>
  </si>
  <si>
    <t>CUST85502</t>
  </si>
  <si>
    <t>Thimble-096G</t>
  </si>
  <si>
    <t>ORD55570</t>
  </si>
  <si>
    <t>LV91 5NU</t>
  </si>
  <si>
    <t>CUST42737</t>
  </si>
  <si>
    <t>Gizmo-204L</t>
  </si>
  <si>
    <t>ORD18088</t>
  </si>
  <si>
    <t>QU56 2NL</t>
  </si>
  <si>
    <t>CUST84956</t>
  </si>
  <si>
    <t>Gadget-060Y</t>
  </si>
  <si>
    <t>ORD63137</t>
  </si>
  <si>
    <t>VB52 5JL</t>
  </si>
  <si>
    <t>CUST93366</t>
  </si>
  <si>
    <t>Gizmo-184L</t>
  </si>
  <si>
    <t>RET76943</t>
  </si>
  <si>
    <t>QW40 2XT</t>
  </si>
  <si>
    <t>CUST00383</t>
  </si>
  <si>
    <t>Gadget-478Q</t>
  </si>
  <si>
    <t>ORD20632</t>
  </si>
  <si>
    <t>CC06 7NB</t>
  </si>
  <si>
    <t>CUST71267</t>
  </si>
  <si>
    <t>Thimble-003G</t>
  </si>
  <si>
    <t>ORD77072</t>
  </si>
  <si>
    <t>XS98 4LU</t>
  </si>
  <si>
    <t>Widget-800H</t>
  </si>
  <si>
    <t>ORD75971</t>
  </si>
  <si>
    <t>LD55 2JG</t>
  </si>
  <si>
    <t>CUST47666</t>
  </si>
  <si>
    <t>Widget-371R</t>
  </si>
  <si>
    <t>ORD46067</t>
  </si>
  <si>
    <t>PD39 2CY</t>
  </si>
  <si>
    <t>CUST23901</t>
  </si>
  <si>
    <t>Gadget-283M</t>
  </si>
  <si>
    <t>ORD37827</t>
  </si>
  <si>
    <t>FC11 1IO</t>
  </si>
  <si>
    <t>CUST00125</t>
  </si>
  <si>
    <t>Widget-512O</t>
  </si>
  <si>
    <t>ORD37655</t>
  </si>
  <si>
    <t>FB75 5ZO</t>
  </si>
  <si>
    <t>CUST01680</t>
  </si>
  <si>
    <t>Widget-821F</t>
  </si>
  <si>
    <t>ORD43080</t>
  </si>
  <si>
    <t>HQ92 1VR</t>
  </si>
  <si>
    <t>CUST39700</t>
  </si>
  <si>
    <t>Gadget-252Y</t>
  </si>
  <si>
    <t>ORD78779</t>
  </si>
  <si>
    <t>NH36 5YX</t>
  </si>
  <si>
    <t>CUST60829</t>
  </si>
  <si>
    <t>Widget-831R</t>
  </si>
  <si>
    <t>ORD53840</t>
  </si>
  <si>
    <t>RA30 8YJ</t>
  </si>
  <si>
    <t>CUST10222</t>
  </si>
  <si>
    <t>Widget-834K</t>
  </si>
  <si>
    <t>WD40 9UR</t>
  </si>
  <si>
    <t>CUST93305</t>
  </si>
  <si>
    <t>Gizmo-796T</t>
  </si>
  <si>
    <t>ORD27992</t>
  </si>
  <si>
    <t>ZG21 0XO</t>
  </si>
  <si>
    <t>CUST80774</t>
  </si>
  <si>
    <t>Widget-322S</t>
  </si>
  <si>
    <t>ORD78959</t>
  </si>
  <si>
    <t>ZH08 0EV</t>
  </si>
  <si>
    <t>CUST80750</t>
  </si>
  <si>
    <t>Gizmo-952Z</t>
  </si>
  <si>
    <t>ORD21996</t>
  </si>
  <si>
    <t>NY16 3RO</t>
  </si>
  <si>
    <t>CUST66351</t>
  </si>
  <si>
    <t>Gizmo-176I</t>
  </si>
  <si>
    <t>ORD97805</t>
  </si>
  <si>
    <t>HX74 1TC</t>
  </si>
  <si>
    <t>CUST78898</t>
  </si>
  <si>
    <t>Widget-108C</t>
  </si>
  <si>
    <t>ORD88713</t>
  </si>
  <si>
    <t>IQ94 3MC</t>
  </si>
  <si>
    <t>CUST63714</t>
  </si>
  <si>
    <t>ORD59345</t>
  </si>
  <si>
    <t>GE78 4TC</t>
  </si>
  <si>
    <t>CUST66189</t>
  </si>
  <si>
    <t>Thimble-138W</t>
  </si>
  <si>
    <t>ORD08631</t>
  </si>
  <si>
    <t>BW49 6VG</t>
  </si>
  <si>
    <t>CUST55289</t>
  </si>
  <si>
    <t>Widget-056I</t>
  </si>
  <si>
    <t>ORD97860</t>
  </si>
  <si>
    <t>MF67 1KY</t>
  </si>
  <si>
    <t>CUST82735</t>
  </si>
  <si>
    <t>Thimble-758H</t>
  </si>
  <si>
    <t>ORD28556</t>
  </si>
  <si>
    <t>IM87 1LB</t>
  </si>
  <si>
    <t>CUST81719</t>
  </si>
  <si>
    <t>Widget-309H</t>
  </si>
  <si>
    <t>ORD66507</t>
  </si>
  <si>
    <t>MZ10 3UK</t>
  </si>
  <si>
    <t>CUST59029</t>
  </si>
  <si>
    <t>Gizmo-676C</t>
  </si>
  <si>
    <t>XK68 8BC</t>
  </si>
  <si>
    <t>CUST49607</t>
  </si>
  <si>
    <t>Widget-279Z</t>
  </si>
  <si>
    <t>ORD93860</t>
  </si>
  <si>
    <t>OW36 1MH</t>
  </si>
  <si>
    <t>CUST73443</t>
  </si>
  <si>
    <t>Widget-297C</t>
  </si>
  <si>
    <t>ORD55173</t>
  </si>
  <si>
    <t>LN02 6LO</t>
  </si>
  <si>
    <t>CUST33738</t>
  </si>
  <si>
    <t>Thimble-181M</t>
  </si>
  <si>
    <t>ORD18852</t>
  </si>
  <si>
    <t>IC14 9MP</t>
  </si>
  <si>
    <t>CUST02627</t>
  </si>
  <si>
    <t>Thimble-923S</t>
  </si>
  <si>
    <t>ORD97785</t>
  </si>
  <si>
    <t>TU39 5FX</t>
  </si>
  <si>
    <t>CUST27416</t>
  </si>
  <si>
    <t>ORD52942</t>
  </si>
  <si>
    <t>EB08 2XW</t>
  </si>
  <si>
    <t>CUST55144</t>
  </si>
  <si>
    <t>Gadget-874U</t>
  </si>
  <si>
    <t>ORD95301</t>
  </si>
  <si>
    <t>JR09 8LV</t>
  </si>
  <si>
    <t>CUST39851</t>
  </si>
  <si>
    <t>Widget-474F</t>
  </si>
  <si>
    <t>ORD99942</t>
  </si>
  <si>
    <t>KO73 8DG</t>
  </si>
  <si>
    <t>CUST59967</t>
  </si>
  <si>
    <t>Widget-293N</t>
  </si>
  <si>
    <t>ORD88574</t>
  </si>
  <si>
    <t>MW14 5BL</t>
  </si>
  <si>
    <t>CUST43193</t>
  </si>
  <si>
    <t>Gadget-510I</t>
  </si>
  <si>
    <t>RET89869</t>
  </si>
  <si>
    <t>YJ83 3ZA</t>
  </si>
  <si>
    <t>CUST89467</t>
  </si>
  <si>
    <t>Gizmo-589E</t>
  </si>
  <si>
    <t>DR02 4YI</t>
  </si>
  <si>
    <t>Gizmo-080K</t>
  </si>
  <si>
    <t>ORD79869</t>
  </si>
  <si>
    <t>JB18 7BG</t>
  </si>
  <si>
    <t>CUST79839</t>
  </si>
  <si>
    <t>Gizmo-171L</t>
  </si>
  <si>
    <t>ORD22815</t>
  </si>
  <si>
    <t>IT66 8LV</t>
  </si>
  <si>
    <t>CUST01936</t>
  </si>
  <si>
    <t>Widget-770H</t>
  </si>
  <si>
    <t>ORD34512</t>
  </si>
  <si>
    <t>UE76 5NF</t>
  </si>
  <si>
    <t>CUST86548</t>
  </si>
  <si>
    <t>Thimble-894M</t>
  </si>
  <si>
    <t>ORD47063</t>
  </si>
  <si>
    <t>ZG54 1NG</t>
  </si>
  <si>
    <t>CUST24385</t>
  </si>
  <si>
    <t>Gizmo-839H</t>
  </si>
  <si>
    <t>ORD29329</t>
  </si>
  <si>
    <t>RQ08 0NR</t>
  </si>
  <si>
    <t>CUST07131</t>
  </si>
  <si>
    <t>Gadget-885S</t>
  </si>
  <si>
    <t>ORD33627</t>
  </si>
  <si>
    <t>RU94 8PS</t>
  </si>
  <si>
    <t>CUST15461</t>
  </si>
  <si>
    <t>Gadget-875V</t>
  </si>
  <si>
    <t>ORD60690</t>
  </si>
  <si>
    <t>PI42 9MN</t>
  </si>
  <si>
    <t>CUST17381</t>
  </si>
  <si>
    <t>Gadget-099Q</t>
  </si>
  <si>
    <t>ORD98578</t>
  </si>
  <si>
    <t>MU01 9PI</t>
  </si>
  <si>
    <t>CUST44978</t>
  </si>
  <si>
    <t>Widget-505S</t>
  </si>
  <si>
    <t>ORD00404</t>
  </si>
  <si>
    <t>LP90 9NW</t>
  </si>
  <si>
    <t>CUST89908</t>
  </si>
  <si>
    <t>Widget-928R</t>
  </si>
  <si>
    <t>ORD69370</t>
  </si>
  <si>
    <t>RA05 5AD</t>
  </si>
  <si>
    <t>CUST53153</t>
  </si>
  <si>
    <t>Thimble-376Q</t>
  </si>
  <si>
    <t>ORD61066</t>
  </si>
  <si>
    <t>PQ99 5BK</t>
  </si>
  <si>
    <t>CUST78811</t>
  </si>
  <si>
    <t>Widget-013P</t>
  </si>
  <si>
    <t>ORD79405</t>
  </si>
  <si>
    <t>PS77 6FQ</t>
  </si>
  <si>
    <t>CUST61220</t>
  </si>
  <si>
    <t>Widget-822D</t>
  </si>
  <si>
    <t>ORD87987</t>
  </si>
  <si>
    <t>UF12 6EJ</t>
  </si>
  <si>
    <t>CUST63104</t>
  </si>
  <si>
    <t>ORD83755</t>
  </si>
  <si>
    <t>WH11 2NP</t>
  </si>
  <si>
    <t>CUST95487</t>
  </si>
  <si>
    <t>Thimble-464W</t>
  </si>
  <si>
    <t>ORD53146</t>
  </si>
  <si>
    <t>OB17 3ER</t>
  </si>
  <si>
    <t>CUST06403</t>
  </si>
  <si>
    <t>Gadget-879A</t>
  </si>
  <si>
    <t>ORD64618</t>
  </si>
  <si>
    <t>AI50 3KZ</t>
  </si>
  <si>
    <t>CUST57443</t>
  </si>
  <si>
    <t>Gadget-622W</t>
  </si>
  <si>
    <t>ORD11650</t>
  </si>
  <si>
    <t>NV17 8KM</t>
  </si>
  <si>
    <t>CUST95293</t>
  </si>
  <si>
    <t>Gadget-475I</t>
  </si>
  <si>
    <t>ORD93880</t>
  </si>
  <si>
    <t>FI77 0OL</t>
  </si>
  <si>
    <t>CUST07718</t>
  </si>
  <si>
    <t>Widget-954N</t>
  </si>
  <si>
    <t>ORD68400</t>
  </si>
  <si>
    <t>AB03 4NM</t>
  </si>
  <si>
    <t>CUST21718</t>
  </si>
  <si>
    <t>Widget-450P</t>
  </si>
  <si>
    <t>ORD41540</t>
  </si>
  <si>
    <t>NP47 5DZ</t>
  </si>
  <si>
    <t>CUST93648</t>
  </si>
  <si>
    <t>Thimble-494M</t>
  </si>
  <si>
    <t>ORD80204</t>
  </si>
  <si>
    <t>XN35 1KT</t>
  </si>
  <si>
    <t>CUST87052</t>
  </si>
  <si>
    <t>Gadget-493I</t>
  </si>
  <si>
    <t>ORD64973</t>
  </si>
  <si>
    <t>UM10 7VY</t>
  </si>
  <si>
    <t>CUST13885</t>
  </si>
  <si>
    <t>Gizmo-610I</t>
  </si>
  <si>
    <t>ORD65082</t>
  </si>
  <si>
    <t>PJ47 1GP</t>
  </si>
  <si>
    <t>CUST52781</t>
  </si>
  <si>
    <t>Gadget-658Q</t>
  </si>
  <si>
    <t>ORD72834</t>
  </si>
  <si>
    <t>ZI68 2PL</t>
  </si>
  <si>
    <t>CUST05644</t>
  </si>
  <si>
    <t>Widget-625B</t>
  </si>
  <si>
    <t>ORD51082</t>
  </si>
  <si>
    <t>VC43 3FB</t>
  </si>
  <si>
    <t>CUST20985</t>
  </si>
  <si>
    <t>Thimble-966P</t>
  </si>
  <si>
    <t>ORD21187</t>
  </si>
  <si>
    <t>AQ41 4HD</t>
  </si>
  <si>
    <t>CUST06920</t>
  </si>
  <si>
    <t>Gadget-017N</t>
  </si>
  <si>
    <t>ORD57221</t>
  </si>
  <si>
    <t>EP89 9PM</t>
  </si>
  <si>
    <t>CUST59936</t>
  </si>
  <si>
    <t>Thimble-893T</t>
  </si>
  <si>
    <t>ORD20003</t>
  </si>
  <si>
    <t>ZI22 7LC</t>
  </si>
  <si>
    <t>CUST74284</t>
  </si>
  <si>
    <t>Widget-120O</t>
  </si>
  <si>
    <t>KK24 7ZF</t>
  </si>
  <si>
    <t>CUST48298</t>
  </si>
  <si>
    <t>Gizmo-715D</t>
  </si>
  <si>
    <t>ORD88332</t>
  </si>
  <si>
    <t>ER63 0TE</t>
  </si>
  <si>
    <t>CUST68336</t>
  </si>
  <si>
    <t>Thimble-181E</t>
  </si>
  <si>
    <t>ORD97978</t>
  </si>
  <si>
    <t>QV85 0DK</t>
  </si>
  <si>
    <t>CUST83921</t>
  </si>
  <si>
    <t>Widget-096N</t>
  </si>
  <si>
    <t>ORD83144</t>
  </si>
  <si>
    <t>NW64 3JR</t>
  </si>
  <si>
    <t>CUST86724</t>
  </si>
  <si>
    <t>Gizmo-718T</t>
  </si>
  <si>
    <t>ORD98691</t>
  </si>
  <si>
    <t>FE44 3QI</t>
  </si>
  <si>
    <t>CUST12597</t>
  </si>
  <si>
    <t>Widget-280L</t>
  </si>
  <si>
    <t>ORD33406</t>
  </si>
  <si>
    <t>RQ24 1LS</t>
  </si>
  <si>
    <t>CUST63558</t>
  </si>
  <si>
    <t>Thimble-146N</t>
  </si>
  <si>
    <t>ORD60949</t>
  </si>
  <si>
    <t>ZZ45 5ZA</t>
  </si>
  <si>
    <t>CUST55732</t>
  </si>
  <si>
    <t>Gizmo-165L</t>
  </si>
  <si>
    <t>ORD54702</t>
  </si>
  <si>
    <t>OS75 7SV</t>
  </si>
  <si>
    <t>CUST20202</t>
  </si>
  <si>
    <t>Thimble-031U</t>
  </si>
  <si>
    <t>ORD12656</t>
  </si>
  <si>
    <t>MU54 9FA</t>
  </si>
  <si>
    <t>CUST87057</t>
  </si>
  <si>
    <t>Gizmo-673S</t>
  </si>
  <si>
    <t>ORD37776</t>
  </si>
  <si>
    <t>DP40 1DM</t>
  </si>
  <si>
    <t>Widget-791H</t>
  </si>
  <si>
    <t>ORD05558</t>
  </si>
  <si>
    <t>QW35 4JD</t>
  </si>
  <si>
    <t>CUST57090</t>
  </si>
  <si>
    <t>Gadget-182Q</t>
  </si>
  <si>
    <t>ORD69984</t>
  </si>
  <si>
    <t>TT90 3TF</t>
  </si>
  <si>
    <t>CUST95552</t>
  </si>
  <si>
    <t>Gadget-275T</t>
  </si>
  <si>
    <t>CO89 3HX</t>
  </si>
  <si>
    <t>CUST69578</t>
  </si>
  <si>
    <t>Widget-281I</t>
  </si>
  <si>
    <t>ORD29451</t>
  </si>
  <si>
    <t>KL19 0SE</t>
  </si>
  <si>
    <t>CUST94501</t>
  </si>
  <si>
    <t>Widget-742V</t>
  </si>
  <si>
    <t>ORD77574</t>
  </si>
  <si>
    <t>ER27 5ON</t>
  </si>
  <si>
    <t>CUST73880</t>
  </si>
  <si>
    <t>Gadget-748F</t>
  </si>
  <si>
    <t>ORD95364</t>
  </si>
  <si>
    <t>EN83 0OO</t>
  </si>
  <si>
    <t>CUST80692</t>
  </si>
  <si>
    <t>Gadget-459P</t>
  </si>
  <si>
    <t>ORD98184</t>
  </si>
  <si>
    <t>EA73 0TK</t>
  </si>
  <si>
    <t>Gadget-989J</t>
  </si>
  <si>
    <t>ORD35924</t>
  </si>
  <si>
    <t>PW26 7YY</t>
  </si>
  <si>
    <t>CUST37396</t>
  </si>
  <si>
    <t>Widget-755K</t>
  </si>
  <si>
    <t>ORD03715</t>
  </si>
  <si>
    <t>QL74 8FN</t>
  </si>
  <si>
    <t>CUST46204</t>
  </si>
  <si>
    <t>Widget-671H</t>
  </si>
  <si>
    <t>RET44071</t>
  </si>
  <si>
    <t>MY38 1HC</t>
  </si>
  <si>
    <t>CUST70025</t>
  </si>
  <si>
    <t>Gizmo-781Z</t>
  </si>
  <si>
    <t>ORD37385</t>
  </si>
  <si>
    <t>QW65 3KG</t>
  </si>
  <si>
    <t>CUST02563</t>
  </si>
  <si>
    <t>Gizmo-212C</t>
  </si>
  <si>
    <t>ORD60816</t>
  </si>
  <si>
    <t>RN28 5RY</t>
  </si>
  <si>
    <t>CUST00037</t>
  </si>
  <si>
    <t>Thimble-641O</t>
  </si>
  <si>
    <t>ORD68928</t>
  </si>
  <si>
    <t>GX17 0SF</t>
  </si>
  <si>
    <t>CUST41707</t>
  </si>
  <si>
    <t>Gadget-782K</t>
  </si>
  <si>
    <t>ORD87882</t>
  </si>
  <si>
    <t>WO88 9DZ</t>
  </si>
  <si>
    <t>CUST64538</t>
  </si>
  <si>
    <t>Widget-528M</t>
  </si>
  <si>
    <t>ORD05271</t>
  </si>
  <si>
    <t>JX23 4MS</t>
  </si>
  <si>
    <t>CUST08841</t>
  </si>
  <si>
    <t>Gadget-972Y</t>
  </si>
  <si>
    <t>ORD24652</t>
  </si>
  <si>
    <t>UO99 1IS</t>
  </si>
  <si>
    <t>CUST27383</t>
  </si>
  <si>
    <t>Gadget-365W</t>
  </si>
  <si>
    <t>ORD77413</t>
  </si>
  <si>
    <t>EL44 3ND</t>
  </si>
  <si>
    <t>CUST19310</t>
  </si>
  <si>
    <t>Thimble-706I</t>
  </si>
  <si>
    <t>ORD15074</t>
  </si>
  <si>
    <t>GJ78 8NS</t>
  </si>
  <si>
    <t>CUST45562</t>
  </si>
  <si>
    <t>Gizmo-497Y</t>
  </si>
  <si>
    <t>ORD11545</t>
  </si>
  <si>
    <t>ZZ74 6SR</t>
  </si>
  <si>
    <t>CUST78754</t>
  </si>
  <si>
    <t>Gadget-750L</t>
  </si>
  <si>
    <t>ORD53406</t>
  </si>
  <si>
    <t>QN73 3HV</t>
  </si>
  <si>
    <t>CUST09184</t>
  </si>
  <si>
    <t>Widget-655W</t>
  </si>
  <si>
    <t>ORD89921</t>
  </si>
  <si>
    <t>VK47 2IE</t>
  </si>
  <si>
    <t>CUST68778</t>
  </si>
  <si>
    <t>Gadget-189E</t>
  </si>
  <si>
    <t>ORD58773</t>
  </si>
  <si>
    <t>EG94 8AX</t>
  </si>
  <si>
    <t>CUST25829</t>
  </si>
  <si>
    <t>Thimble-480J</t>
  </si>
  <si>
    <t>RET05771</t>
  </si>
  <si>
    <t>AB99 3OT</t>
  </si>
  <si>
    <t>CUST38235</t>
  </si>
  <si>
    <t>Gadget-028F</t>
  </si>
  <si>
    <t>ORD46435</t>
  </si>
  <si>
    <t>WX37 1PF</t>
  </si>
  <si>
    <t>CUST70802</t>
  </si>
  <si>
    <t>Gadget-430C</t>
  </si>
  <si>
    <t>ORD91416</t>
  </si>
  <si>
    <t>RS10 9WO</t>
  </si>
  <si>
    <t>CUST83258</t>
  </si>
  <si>
    <t>Thimble-849F</t>
  </si>
  <si>
    <t>RET58468</t>
  </si>
  <si>
    <t>YX75 2YE</t>
  </si>
  <si>
    <t>CUST28231</t>
  </si>
  <si>
    <t>Thimble-518E</t>
  </si>
  <si>
    <t>ORD19889</t>
  </si>
  <si>
    <t>SM90 1QS</t>
  </si>
  <si>
    <t>CUST60644</t>
  </si>
  <si>
    <t>Widget-186H</t>
  </si>
  <si>
    <t>ORD48216</t>
  </si>
  <si>
    <t>LU57 8DF</t>
  </si>
  <si>
    <t>CUST03898</t>
  </si>
  <si>
    <t>Gadget-731Z</t>
  </si>
  <si>
    <t>ORD59363</t>
  </si>
  <si>
    <t>HV13 7EM</t>
  </si>
  <si>
    <t>CUST07843</t>
  </si>
  <si>
    <t>Gizmo-558S</t>
  </si>
  <si>
    <t>ORD49226</t>
  </si>
  <si>
    <t>XM14 9NJ</t>
  </si>
  <si>
    <t>CUST31438</t>
  </si>
  <si>
    <t>Thimble-202Y</t>
  </si>
  <si>
    <t>ORD46211</t>
  </si>
  <si>
    <t>LT78 0QO</t>
  </si>
  <si>
    <t>CUST50706</t>
  </si>
  <si>
    <t>Gadget-273R</t>
  </si>
  <si>
    <t>ORD98488</t>
  </si>
  <si>
    <t>QE91 5LR</t>
  </si>
  <si>
    <t>CUST90294</t>
  </si>
  <si>
    <t>Gizmo-454X</t>
  </si>
  <si>
    <t>ORD38706</t>
  </si>
  <si>
    <t>FN55 0QR</t>
  </si>
  <si>
    <t>CUST39065</t>
  </si>
  <si>
    <t>Widget-656H</t>
  </si>
  <si>
    <t>ORD66838</t>
  </si>
  <si>
    <t>KY38 5FC</t>
  </si>
  <si>
    <t>CUST32145</t>
  </si>
  <si>
    <t>Gadget-201Y</t>
  </si>
  <si>
    <t>ORD15458</t>
  </si>
  <si>
    <t>SC51 6BO</t>
  </si>
  <si>
    <t>CUST20401</t>
  </si>
  <si>
    <t>Gadget-706H</t>
  </si>
  <si>
    <t>ORD79381</t>
  </si>
  <si>
    <t>AL75 1DQ</t>
  </si>
  <si>
    <t>CUST01543</t>
  </si>
  <si>
    <t>Thimble-447O</t>
  </si>
  <si>
    <t>ORD69299</t>
  </si>
  <si>
    <t>QN41 7DQ</t>
  </si>
  <si>
    <t>CUST66502</t>
  </si>
  <si>
    <t>Gadget-958N</t>
  </si>
  <si>
    <t>ORD90471</t>
  </si>
  <si>
    <t>XG63 8XS</t>
  </si>
  <si>
    <t>CUST06500</t>
  </si>
  <si>
    <t>Widget-022V</t>
  </si>
  <si>
    <t>ORD42174</t>
  </si>
  <si>
    <t>UB17 1LU</t>
  </si>
  <si>
    <t>CUST51732</t>
  </si>
  <si>
    <t>Gadget-161Y</t>
  </si>
  <si>
    <t>ORD71673</t>
  </si>
  <si>
    <t>WI21 0RS</t>
  </si>
  <si>
    <t>CUST78893</t>
  </si>
  <si>
    <t>Gadget-300Y</t>
  </si>
  <si>
    <t>ORD30724</t>
  </si>
  <si>
    <t>IM18 9TX</t>
  </si>
  <si>
    <t>CUST76113</t>
  </si>
  <si>
    <t>Thimble-374T</t>
  </si>
  <si>
    <t>ORD55906</t>
  </si>
  <si>
    <t>HP40 4LZ</t>
  </si>
  <si>
    <t>CUST23362</t>
  </si>
  <si>
    <t>Thimble-929V</t>
  </si>
  <si>
    <t>ORD60892</t>
  </si>
  <si>
    <t>TL03 0KA</t>
  </si>
  <si>
    <t>CUST00147</t>
  </si>
  <si>
    <t>Widget-750U</t>
  </si>
  <si>
    <t>ORD38209</t>
  </si>
  <si>
    <t>HI50 4JD</t>
  </si>
  <si>
    <t>CUST65346</t>
  </si>
  <si>
    <t>Gadget-084U</t>
  </si>
  <si>
    <t>ORD57248</t>
  </si>
  <si>
    <t>NS53 7CX</t>
  </si>
  <si>
    <t>CUST24937</t>
  </si>
  <si>
    <t>Gizmo-513P</t>
  </si>
  <si>
    <t>ORD03911</t>
  </si>
  <si>
    <t>IE60 9DS</t>
  </si>
  <si>
    <t>CUST88134</t>
  </si>
  <si>
    <t>Gadget-592O</t>
  </si>
  <si>
    <t>ORD93605</t>
  </si>
  <si>
    <t>KB42 1AU</t>
  </si>
  <si>
    <t>CUST98079</t>
  </si>
  <si>
    <t>Thimble-971E</t>
  </si>
  <si>
    <t>ORD12743</t>
  </si>
  <si>
    <t>EN66 2TS</t>
  </si>
  <si>
    <t>CUST92117</t>
  </si>
  <si>
    <t>Widget-475Z</t>
  </si>
  <si>
    <t>ORD22699</t>
  </si>
  <si>
    <t>RF96 8BY</t>
  </si>
  <si>
    <t>CUST47995</t>
  </si>
  <si>
    <t>Gizmo-248C</t>
  </si>
  <si>
    <t>ORD82793</t>
  </si>
  <si>
    <t>CX78 8BW</t>
  </si>
  <si>
    <t>CUST74314</t>
  </si>
  <si>
    <t>Gadget-016W</t>
  </si>
  <si>
    <t>ORD08223</t>
  </si>
  <si>
    <t>JL24 6SW</t>
  </si>
  <si>
    <t>CUST96763</t>
  </si>
  <si>
    <t>Thimble-570T</t>
  </si>
  <si>
    <t>ORD00193</t>
  </si>
  <si>
    <t>KF75 2HF</t>
  </si>
  <si>
    <t>CUST42242</t>
  </si>
  <si>
    <t>Gadget-372T</t>
  </si>
  <si>
    <t>ORD41674</t>
  </si>
  <si>
    <t>MC34 9IN</t>
  </si>
  <si>
    <t>CUST61099</t>
  </si>
  <si>
    <t>Thimble-486N</t>
  </si>
  <si>
    <t>ORD73470</t>
  </si>
  <si>
    <t>WZ06 5SM</t>
  </si>
  <si>
    <t>CUST50408</t>
  </si>
  <si>
    <t>Widget-213H</t>
  </si>
  <si>
    <t>ORD27275</t>
  </si>
  <si>
    <t>VR41 4SK</t>
  </si>
  <si>
    <t>CUST08667</t>
  </si>
  <si>
    <t>Gizmo-671K</t>
  </si>
  <si>
    <t>ORD88073</t>
  </si>
  <si>
    <t>ZV49 8OU</t>
  </si>
  <si>
    <t>CUST89281</t>
  </si>
  <si>
    <t>Gadget-172H</t>
  </si>
  <si>
    <t>ORD35367</t>
  </si>
  <si>
    <t>AB04 1MP</t>
  </si>
  <si>
    <t>CUST89520</t>
  </si>
  <si>
    <t>Gadget-740C</t>
  </si>
  <si>
    <t>ORD93908</t>
  </si>
  <si>
    <t>BL72 6XQ</t>
  </si>
  <si>
    <t>CUST44296</t>
  </si>
  <si>
    <t>Widget-965Y</t>
  </si>
  <si>
    <t>ORD83283</t>
  </si>
  <si>
    <t>QI55 2FM</t>
  </si>
  <si>
    <t>CUST69645</t>
  </si>
  <si>
    <t>Gadget-720S</t>
  </si>
  <si>
    <t>ORD27489</t>
  </si>
  <si>
    <t>UN01 3GS</t>
  </si>
  <si>
    <t>CUST90864</t>
  </si>
  <si>
    <t>Widget-994J</t>
  </si>
  <si>
    <t>RET32103</t>
  </si>
  <si>
    <t>SO87 2RX</t>
  </si>
  <si>
    <t>CUST40653</t>
  </si>
  <si>
    <t>Gizmo-928E</t>
  </si>
  <si>
    <t>RET21313</t>
  </si>
  <si>
    <t>HE98 7PH</t>
  </si>
  <si>
    <t>CUST04936</t>
  </si>
  <si>
    <t>Gizmo-022F</t>
  </si>
  <si>
    <t>ORD48628</t>
  </si>
  <si>
    <t>KM89 2GI</t>
  </si>
  <si>
    <t>CUST00931</t>
  </si>
  <si>
    <t>Thimble-423A</t>
  </si>
  <si>
    <t>JF13 6AX</t>
  </si>
  <si>
    <t>CUST33036</t>
  </si>
  <si>
    <t>Gadget-264H</t>
  </si>
  <si>
    <t>ORD68938</t>
  </si>
  <si>
    <t>LP15 8YF</t>
  </si>
  <si>
    <t>CUST95734</t>
  </si>
  <si>
    <t>Thimble-238O</t>
  </si>
  <si>
    <t>ORD25786</t>
  </si>
  <si>
    <t>MW04 4XO</t>
  </si>
  <si>
    <t>CUST07133</t>
  </si>
  <si>
    <t>Widget-497P</t>
  </si>
  <si>
    <t>BX75 8AB</t>
  </si>
  <si>
    <t>CUST83404</t>
  </si>
  <si>
    <t>Gizmo-619I</t>
  </si>
  <si>
    <t>ORD31778</t>
  </si>
  <si>
    <t>KE86 8NQ</t>
  </si>
  <si>
    <t>CUST10397</t>
  </si>
  <si>
    <t>Gadget-058A</t>
  </si>
  <si>
    <t>ORD66604</t>
  </si>
  <si>
    <t>OO96 9NA</t>
  </si>
  <si>
    <t>CUST22722</t>
  </si>
  <si>
    <t>Thimble-875D</t>
  </si>
  <si>
    <t>ORD98121</t>
  </si>
  <si>
    <t>MW17 7CD</t>
  </si>
  <si>
    <t>CUST91662</t>
  </si>
  <si>
    <t>Thimble-940A</t>
  </si>
  <si>
    <t>ORD34931</t>
  </si>
  <si>
    <t>PA10 0TR</t>
  </si>
  <si>
    <t>CUST75804</t>
  </si>
  <si>
    <t>Widget-112O</t>
  </si>
  <si>
    <t>ORD24008</t>
  </si>
  <si>
    <t>LK74 4DY</t>
  </si>
  <si>
    <t>CUST69969</t>
  </si>
  <si>
    <t>Widget-150I</t>
  </si>
  <si>
    <t>ORD95813</t>
  </si>
  <si>
    <t>DT06 0JH</t>
  </si>
  <si>
    <t>CUST68948</t>
  </si>
  <si>
    <t>Gizmo-912I</t>
  </si>
  <si>
    <t>ORD05670</t>
  </si>
  <si>
    <t>CM57 2GC</t>
  </si>
  <si>
    <t>CUST30498</t>
  </si>
  <si>
    <t>Gizmo-518H</t>
  </si>
  <si>
    <t>ORD88091</t>
  </si>
  <si>
    <t>DB39 7UB</t>
  </si>
  <si>
    <t>CUST42763</t>
  </si>
  <si>
    <t>Gizmo-244U</t>
  </si>
  <si>
    <t>ORD46303</t>
  </si>
  <si>
    <t>DW69 8AW</t>
  </si>
  <si>
    <t>CUST52987</t>
  </si>
  <si>
    <t>Widget-275Q</t>
  </si>
  <si>
    <t>ORD60070</t>
  </si>
  <si>
    <t>XU72 2FA</t>
  </si>
  <si>
    <t>CUST75633</t>
  </si>
  <si>
    <t>Gadget-188H</t>
  </si>
  <si>
    <t>RET45837</t>
  </si>
  <si>
    <t>YQ93 9UF</t>
  </si>
  <si>
    <t>CUST22471</t>
  </si>
  <si>
    <t>Gadget-464W</t>
  </si>
  <si>
    <t>ORD10749</t>
  </si>
  <si>
    <t>EO81 7LC</t>
  </si>
  <si>
    <t>CUST68375</t>
  </si>
  <si>
    <t>Gadget-222B</t>
  </si>
  <si>
    <t>ORD52497</t>
  </si>
  <si>
    <t>MO42 6KF</t>
  </si>
  <si>
    <t>CUST37993</t>
  </si>
  <si>
    <t>Gizmo-864A</t>
  </si>
  <si>
    <t>ORD08385</t>
  </si>
  <si>
    <t>XB65 1CB</t>
  </si>
  <si>
    <t>CUST03231</t>
  </si>
  <si>
    <t>Gizmo-836C</t>
  </si>
  <si>
    <t>ORD22284</t>
  </si>
  <si>
    <t>TF40 6VH</t>
  </si>
  <si>
    <t>CUST36196</t>
  </si>
  <si>
    <t>Thimble-852H</t>
  </si>
  <si>
    <t>RET94888</t>
  </si>
  <si>
    <t>DE07 0RD</t>
  </si>
  <si>
    <t>CUST08759</t>
  </si>
  <si>
    <t>Thimble-008S</t>
  </si>
  <si>
    <t>ORD27452</t>
  </si>
  <si>
    <t>PE30 0KV</t>
  </si>
  <si>
    <t>CUST11166</t>
  </si>
  <si>
    <t>Widget-415V</t>
  </si>
  <si>
    <t>ORD46561</t>
  </si>
  <si>
    <t>GC19 3VS</t>
  </si>
  <si>
    <t>CUST97896</t>
  </si>
  <si>
    <t>Widget-448N</t>
  </si>
  <si>
    <t>ORD27078</t>
  </si>
  <si>
    <t>IY63 6VG</t>
  </si>
  <si>
    <t>CUST69965</t>
  </si>
  <si>
    <t>Gizmo-241G</t>
  </si>
  <si>
    <t>ORD57513</t>
  </si>
  <si>
    <t>AP34 5XZ</t>
  </si>
  <si>
    <t>CUST99069</t>
  </si>
  <si>
    <t>Thimble-429T</t>
  </si>
  <si>
    <t>ORD97206</t>
  </si>
  <si>
    <t>KW39 2TZ</t>
  </si>
  <si>
    <t>CUST67282</t>
  </si>
  <si>
    <t>ORD65226</t>
  </si>
  <si>
    <t>GR17 4JW</t>
  </si>
  <si>
    <t>CUST48100</t>
  </si>
  <si>
    <t>Gadget-666D</t>
  </si>
  <si>
    <t>ORD11693</t>
  </si>
  <si>
    <t>BT59 6FX</t>
  </si>
  <si>
    <t>CUST82992</t>
  </si>
  <si>
    <t>Gadget-065L</t>
  </si>
  <si>
    <t>ORD12298</t>
  </si>
  <si>
    <t>PU59 1SM</t>
  </si>
  <si>
    <t>CUST01729</t>
  </si>
  <si>
    <t>Gizmo-889P</t>
  </si>
  <si>
    <t>ORD35248</t>
  </si>
  <si>
    <t>UG87 8LS</t>
  </si>
  <si>
    <t>CUST58996</t>
  </si>
  <si>
    <t>Thimble-469W</t>
  </si>
  <si>
    <t>ORD76949</t>
  </si>
  <si>
    <t>KG17 0ND</t>
  </si>
  <si>
    <t>CUST06623</t>
  </si>
  <si>
    <t>Thimble-864U</t>
  </si>
  <si>
    <t>ORD98987</t>
  </si>
  <si>
    <t>GA94 6KM</t>
  </si>
  <si>
    <t>CUST36368</t>
  </si>
  <si>
    <t>Gizmo-520S</t>
  </si>
  <si>
    <t>ORD57070</t>
  </si>
  <si>
    <t>BD34 7CF</t>
  </si>
  <si>
    <t>CUST26513</t>
  </si>
  <si>
    <t>Thimble-701Z</t>
  </si>
  <si>
    <t>ORD34903</t>
  </si>
  <si>
    <t>OS32 9LW</t>
  </si>
  <si>
    <t>CUST23933</t>
  </si>
  <si>
    <t>Gadget-856M</t>
  </si>
  <si>
    <t>ORD49651</t>
  </si>
  <si>
    <t>YF89 3XI</t>
  </si>
  <si>
    <t>CUST27368</t>
  </si>
  <si>
    <t>Widget-864K</t>
  </si>
  <si>
    <t>ORD12121</t>
  </si>
  <si>
    <t>RC98 9XE</t>
  </si>
  <si>
    <t>CUST17946</t>
  </si>
  <si>
    <t>Thimble-574L</t>
  </si>
  <si>
    <t>ORD82064</t>
  </si>
  <si>
    <t>AS17 6UV</t>
  </si>
  <si>
    <t>Widget-424Z</t>
  </si>
  <si>
    <t>ORD15800</t>
  </si>
  <si>
    <t>JC35 0WJ</t>
  </si>
  <si>
    <t>CUST17117</t>
  </si>
  <si>
    <t>Widget-473U</t>
  </si>
  <si>
    <t>ORD98024</t>
  </si>
  <si>
    <t>EW03 5YS</t>
  </si>
  <si>
    <t>CUST90248</t>
  </si>
  <si>
    <t>Widget-802O</t>
  </si>
  <si>
    <t>RET61452</t>
  </si>
  <si>
    <t>NQ25 5MS</t>
  </si>
  <si>
    <t>Widget-976K</t>
  </si>
  <si>
    <t>ORD49718</t>
  </si>
  <si>
    <t>RC47 9WE</t>
  </si>
  <si>
    <t>CUST32245</t>
  </si>
  <si>
    <t>Gadget-824F</t>
  </si>
  <si>
    <t>ORD27562</t>
  </si>
  <si>
    <t>KF97 2NM</t>
  </si>
  <si>
    <t>CUST03620</t>
  </si>
  <si>
    <t>Gadget-520F</t>
  </si>
  <si>
    <t>ORD42642</t>
  </si>
  <si>
    <t>BX18 1LR</t>
  </si>
  <si>
    <t>CUST92783</t>
  </si>
  <si>
    <t>Widget-521P</t>
  </si>
  <si>
    <t>ORD18277</t>
  </si>
  <si>
    <t>QF38 1WU</t>
  </si>
  <si>
    <t>CUST50516</t>
  </si>
  <si>
    <t>Gadget-158G</t>
  </si>
  <si>
    <t>ORD39567</t>
  </si>
  <si>
    <t>BW75 2VP</t>
  </si>
  <si>
    <t>CUST85800</t>
  </si>
  <si>
    <t>Gadget-980T</t>
  </si>
  <si>
    <t>ORD78547</t>
  </si>
  <si>
    <t>KE21 2BS</t>
  </si>
  <si>
    <t>Gadget-480S</t>
  </si>
  <si>
    <t>ORD30395</t>
  </si>
  <si>
    <t>GU56 4XK</t>
  </si>
  <si>
    <t>CUST86262</t>
  </si>
  <si>
    <t>Gadget-065G</t>
  </si>
  <si>
    <t>ORD49928</t>
  </si>
  <si>
    <t>DS09 0MZ</t>
  </si>
  <si>
    <t>CUST94410</t>
  </si>
  <si>
    <t>Gadget-853K</t>
  </si>
  <si>
    <t>ORD14825</t>
  </si>
  <si>
    <t>NY74 5EE</t>
  </si>
  <si>
    <t>CUST40504</t>
  </si>
  <si>
    <t>Gizmo-438Y</t>
  </si>
  <si>
    <t>ORD98823</t>
  </si>
  <si>
    <t>IF95 4TC</t>
  </si>
  <si>
    <t>CUST36149</t>
  </si>
  <si>
    <t>Gadget-786S</t>
  </si>
  <si>
    <t>ORD78811</t>
  </si>
  <si>
    <t>GH46 1LP</t>
  </si>
  <si>
    <t>CUST12335</t>
  </si>
  <si>
    <t>Widget-968T</t>
  </si>
  <si>
    <t>ORD09214</t>
  </si>
  <si>
    <t>AA32 0QO</t>
  </si>
  <si>
    <t>CUST55294</t>
  </si>
  <si>
    <t>Widget-865K</t>
  </si>
  <si>
    <t>ORD16208</t>
  </si>
  <si>
    <t>FV18 6LR</t>
  </si>
  <si>
    <t>CUST29426</t>
  </si>
  <si>
    <t>Gadget-975I</t>
  </si>
  <si>
    <t>ORD02326</t>
  </si>
  <si>
    <t>XX26 5ER</t>
  </si>
  <si>
    <t>CUST30246</t>
  </si>
  <si>
    <t>Widget-061N</t>
  </si>
  <si>
    <t>ORD83942</t>
  </si>
  <si>
    <t>XM13 1IE</t>
  </si>
  <si>
    <t>CUST98800</t>
  </si>
  <si>
    <t>Widget-140B</t>
  </si>
  <si>
    <t>ORD04704</t>
  </si>
  <si>
    <t>YN50 2AG</t>
  </si>
  <si>
    <t>CUST84587</t>
  </si>
  <si>
    <t>Thimble-217L</t>
  </si>
  <si>
    <t>ORD28834</t>
  </si>
  <si>
    <t>YI85 7AA</t>
  </si>
  <si>
    <t>CUST67707</t>
  </si>
  <si>
    <t>Gizmo-038W</t>
  </si>
  <si>
    <t>ORD33560</t>
  </si>
  <si>
    <t>VY96 1CY</t>
  </si>
  <si>
    <t>CUST19082</t>
  </si>
  <si>
    <t>Gadget-206Y</t>
  </si>
  <si>
    <t>ORD22227</t>
  </si>
  <si>
    <t>QH21 0TE</t>
  </si>
  <si>
    <t>CUST57056</t>
  </si>
  <si>
    <t>Thimble-577K</t>
  </si>
  <si>
    <t>ORD22403</t>
  </si>
  <si>
    <t>RP35 1ZQ</t>
  </si>
  <si>
    <t>CUST01418</t>
  </si>
  <si>
    <t>Widget-848V</t>
  </si>
  <si>
    <t>ORD13565</t>
  </si>
  <si>
    <t>PP99 1OB</t>
  </si>
  <si>
    <t>CUST46684</t>
  </si>
  <si>
    <t>Thimble-980S</t>
  </si>
  <si>
    <t>OL67 5PW</t>
  </si>
  <si>
    <t>CUST06625</t>
  </si>
  <si>
    <t>Widget-843S</t>
  </si>
  <si>
    <t>ORD75358</t>
  </si>
  <si>
    <t>JO06 7RH</t>
  </si>
  <si>
    <t>CUST62027</t>
  </si>
  <si>
    <t>Widget-657A</t>
  </si>
  <si>
    <t>ORD84399</t>
  </si>
  <si>
    <t>GQ56 2HB</t>
  </si>
  <si>
    <t>CUST03100</t>
  </si>
  <si>
    <t>Widget-576V</t>
  </si>
  <si>
    <t>ORD96830</t>
  </si>
  <si>
    <t>MR82 9SR</t>
  </si>
  <si>
    <t>CUST46552</t>
  </si>
  <si>
    <t>Gadget-129A</t>
  </si>
  <si>
    <t>ORD54289</t>
  </si>
  <si>
    <t>SO69 5YG</t>
  </si>
  <si>
    <t>CUST66219</t>
  </si>
  <si>
    <t>Thimble-302S</t>
  </si>
  <si>
    <t>ORD27652</t>
  </si>
  <si>
    <t>KT26 6KW</t>
  </si>
  <si>
    <t>CUST33057</t>
  </si>
  <si>
    <t>Gizmo-578C</t>
  </si>
  <si>
    <t>ORD41228</t>
  </si>
  <si>
    <t>BE79 6HT</t>
  </si>
  <si>
    <t>CUST38786</t>
  </si>
  <si>
    <t>Thimble-127R</t>
  </si>
  <si>
    <t>ORD54052</t>
  </si>
  <si>
    <t>KS18 8DG</t>
  </si>
  <si>
    <t>CUST65372</t>
  </si>
  <si>
    <t>Gizmo-252L</t>
  </si>
  <si>
    <t>ORD46632</t>
  </si>
  <si>
    <t>RY39 8OH</t>
  </si>
  <si>
    <t>CUST04163</t>
  </si>
  <si>
    <t>Gadget-082Q</t>
  </si>
  <si>
    <t>ORD85694</t>
  </si>
  <si>
    <t>YF76 6EA</t>
  </si>
  <si>
    <t>CUST49561</t>
  </si>
  <si>
    <t>Gizmo-944V</t>
  </si>
  <si>
    <t>ORD20154</t>
  </si>
  <si>
    <t>EH67 3XY</t>
  </si>
  <si>
    <t>CUST21112</t>
  </si>
  <si>
    <t>Gadget-089A</t>
  </si>
  <si>
    <t>ORD43199</t>
  </si>
  <si>
    <t>YI28 8WW</t>
  </si>
  <si>
    <t>CUST35715</t>
  </si>
  <si>
    <t>Widget-652V</t>
  </si>
  <si>
    <t>ORD72510</t>
  </si>
  <si>
    <t>HS43 1TO</t>
  </si>
  <si>
    <t>CUST34223</t>
  </si>
  <si>
    <t>Gizmo-229P</t>
  </si>
  <si>
    <t>ORD87825</t>
  </si>
  <si>
    <t>KZ45 8RE</t>
  </si>
  <si>
    <t>CUST83378</t>
  </si>
  <si>
    <t>Gadget-253K</t>
  </si>
  <si>
    <t>ORD73990</t>
  </si>
  <si>
    <t>RF67 6XN</t>
  </si>
  <si>
    <t>CUST69926</t>
  </si>
  <si>
    <t>Thimble-675A</t>
  </si>
  <si>
    <t>ORD22426</t>
  </si>
  <si>
    <t>FT13 6TV</t>
  </si>
  <si>
    <t>CUST49473</t>
  </si>
  <si>
    <t>Thimble-187M</t>
  </si>
  <si>
    <t>ORD79588</t>
  </si>
  <si>
    <t>GK43 0HV</t>
  </si>
  <si>
    <t>CUST29075</t>
  </si>
  <si>
    <t>Gadget-494S</t>
  </si>
  <si>
    <t>ORD39047</t>
  </si>
  <si>
    <t>YP73 4YB</t>
  </si>
  <si>
    <t>CUST69085</t>
  </si>
  <si>
    <t>Gizmo-063R</t>
  </si>
  <si>
    <t>ORD12118</t>
  </si>
  <si>
    <t>JB19 2OG</t>
  </si>
  <si>
    <t>CUST05503</t>
  </si>
  <si>
    <t>Gizmo-903M</t>
  </si>
  <si>
    <t>ORD76754</t>
  </si>
  <si>
    <t>OO97 1LP</t>
  </si>
  <si>
    <t>CUST64124</t>
  </si>
  <si>
    <t>Thimble-186K</t>
  </si>
  <si>
    <t>ORD77695</t>
  </si>
  <si>
    <t>SG66 7GQ</t>
  </si>
  <si>
    <t>CUST56753</t>
  </si>
  <si>
    <t>Thimble-895Y</t>
  </si>
  <si>
    <t>ORD18972</t>
  </si>
  <si>
    <t>PJ34 0ZA</t>
  </si>
  <si>
    <t>CUST18703</t>
  </si>
  <si>
    <t>Gizmo-988N</t>
  </si>
  <si>
    <t>ORD31060</t>
  </si>
  <si>
    <t>QP23 9YC</t>
  </si>
  <si>
    <t>CUST58706</t>
  </si>
  <si>
    <t>Gadget-439Z</t>
  </si>
  <si>
    <t>RET20619</t>
  </si>
  <si>
    <t>OY41 0YW</t>
  </si>
  <si>
    <t>CUST92405</t>
  </si>
  <si>
    <t>Gadget-185R</t>
  </si>
  <si>
    <t>ORD56541</t>
  </si>
  <si>
    <t>OJ87 1ZL</t>
  </si>
  <si>
    <t>CUST61282</t>
  </si>
  <si>
    <t>Thimble-229Q</t>
  </si>
  <si>
    <t>ORD51969</t>
  </si>
  <si>
    <t>FB03 0OW</t>
  </si>
  <si>
    <t>CUST33202</t>
  </si>
  <si>
    <t>Thimble-689W</t>
  </si>
  <si>
    <t>ORD06297</t>
  </si>
  <si>
    <t>GG92 3NN</t>
  </si>
  <si>
    <t>CUST63237</t>
  </si>
  <si>
    <t>Gizmo-346X</t>
  </si>
  <si>
    <t>ORD41621</t>
  </si>
  <si>
    <t>HB73 0PI</t>
  </si>
  <si>
    <t>CUST71381</t>
  </si>
  <si>
    <t>Gizmo-259Z</t>
  </si>
  <si>
    <t>ORD29202</t>
  </si>
  <si>
    <t>KK54 4VJ</t>
  </si>
  <si>
    <t>CUST41245</t>
  </si>
  <si>
    <t>Widget-131H</t>
  </si>
  <si>
    <t>ORD73060</t>
  </si>
  <si>
    <t>LP13 6TS</t>
  </si>
  <si>
    <t>CUST34978</t>
  </si>
  <si>
    <t>Gizmo-734F</t>
  </si>
  <si>
    <t>ORD42673</t>
  </si>
  <si>
    <t>ME79 2FE</t>
  </si>
  <si>
    <t>CUST85560</t>
  </si>
  <si>
    <t>Gadget-590X</t>
  </si>
  <si>
    <t>ORD71053</t>
  </si>
  <si>
    <t>BX70 8YA</t>
  </si>
  <si>
    <t>CUST23398</t>
  </si>
  <si>
    <t>Widget-084B</t>
  </si>
  <si>
    <t>ORD76922</t>
  </si>
  <si>
    <t>AD18 2HS</t>
  </si>
  <si>
    <t>CUST74024</t>
  </si>
  <si>
    <t>Thimble-864I</t>
  </si>
  <si>
    <t>ORD44836</t>
  </si>
  <si>
    <t>AF71 6UD</t>
  </si>
  <si>
    <t>CUST92739</t>
  </si>
  <si>
    <t>Gizmo-502L</t>
  </si>
  <si>
    <t>ORD60334</t>
  </si>
  <si>
    <t>NV26 7MJ</t>
  </si>
  <si>
    <t>CUST73135</t>
  </si>
  <si>
    <t>Gadget-706I</t>
  </si>
  <si>
    <t>ORD71258</t>
  </si>
  <si>
    <t>UX13 5XQ</t>
  </si>
  <si>
    <t>CUST59733</t>
  </si>
  <si>
    <t>Widget-281X</t>
  </si>
  <si>
    <t>ORD22044</t>
  </si>
  <si>
    <t>YP04 4SV</t>
  </si>
  <si>
    <t>CUST09544</t>
  </si>
  <si>
    <t>Gizmo-969S</t>
  </si>
  <si>
    <t>RET64923</t>
  </si>
  <si>
    <t>UV97 1OV</t>
  </si>
  <si>
    <t>Gadget-283V</t>
  </si>
  <si>
    <t>RET81424</t>
  </si>
  <si>
    <t>HJ12 9OZ</t>
  </si>
  <si>
    <t>CUST77265</t>
  </si>
  <si>
    <t>Widget-317F</t>
  </si>
  <si>
    <t>ORD30029</t>
  </si>
  <si>
    <t>VY86 6FU</t>
  </si>
  <si>
    <t>CUST78951</t>
  </si>
  <si>
    <t>Widget-642D</t>
  </si>
  <si>
    <t>ORD23445</t>
  </si>
  <si>
    <t>AM60 5KK</t>
  </si>
  <si>
    <t>CUST71173</t>
  </si>
  <si>
    <t>Thimble-669M</t>
  </si>
  <si>
    <t>ORD84701</t>
  </si>
  <si>
    <t>QL38 6HW</t>
  </si>
  <si>
    <t>CUST62320</t>
  </si>
  <si>
    <t>Thimble-699O</t>
  </si>
  <si>
    <t>ORD34042</t>
  </si>
  <si>
    <t>ER60 1OE</t>
  </si>
  <si>
    <t>CUST14391</t>
  </si>
  <si>
    <t>Gizmo-411Y</t>
  </si>
  <si>
    <t>ORD08080</t>
  </si>
  <si>
    <t>WW56 2DS</t>
  </si>
  <si>
    <t>CUST49527</t>
  </si>
  <si>
    <t>ORD78807</t>
  </si>
  <si>
    <t>AS59 3BY</t>
  </si>
  <si>
    <t>CUST62944</t>
  </si>
  <si>
    <t>ORD05393</t>
  </si>
  <si>
    <t>OQ94 1KA</t>
  </si>
  <si>
    <t>CUST61607</t>
  </si>
  <si>
    <t>Gizmo-363P</t>
  </si>
  <si>
    <t>ORD11571</t>
  </si>
  <si>
    <t>PG77 5NM</t>
  </si>
  <si>
    <t>CUST77686</t>
  </si>
  <si>
    <t>Widget-656W</t>
  </si>
  <si>
    <t>ORD72596</t>
  </si>
  <si>
    <t>WY51 8XO</t>
  </si>
  <si>
    <t>CUST36133</t>
  </si>
  <si>
    <t>Gizmo-296I</t>
  </si>
  <si>
    <t>TV54 1SF</t>
  </si>
  <si>
    <t>CUST50617</t>
  </si>
  <si>
    <t>Widget-213R</t>
  </si>
  <si>
    <t>ORD07914</t>
  </si>
  <si>
    <t>EF08 7AC</t>
  </si>
  <si>
    <t>CUST31739</t>
  </si>
  <si>
    <t>Gadget-441J</t>
  </si>
  <si>
    <t>ORD21828</t>
  </si>
  <si>
    <t>YH23 0QA</t>
  </si>
  <si>
    <t>CUST30450</t>
  </si>
  <si>
    <t>Thimble-903Z</t>
  </si>
  <si>
    <t>ORD34643</t>
  </si>
  <si>
    <t>AA70 5CU</t>
  </si>
  <si>
    <t>CUST03004</t>
  </si>
  <si>
    <t>Gizmo-760K</t>
  </si>
  <si>
    <t>RET93959</t>
  </si>
  <si>
    <t>QA89 9DN</t>
  </si>
  <si>
    <t>CUST49857</t>
  </si>
  <si>
    <t>Thimble-785J</t>
  </si>
  <si>
    <t>ORD88640</t>
  </si>
  <si>
    <t>AY23 8TJ</t>
  </si>
  <si>
    <t>CUST00202</t>
  </si>
  <si>
    <t>Widget-726D</t>
  </si>
  <si>
    <t>ORD17873</t>
  </si>
  <si>
    <t>OW95 2RQ</t>
  </si>
  <si>
    <t>CUST21990</t>
  </si>
  <si>
    <t>Gizmo-726J</t>
  </si>
  <si>
    <t>ORD06760</t>
  </si>
  <si>
    <t>NC50 7WS</t>
  </si>
  <si>
    <t>CUST54968</t>
  </si>
  <si>
    <t>Gizmo-859Z</t>
  </si>
  <si>
    <t>ORD16481</t>
  </si>
  <si>
    <t>IB36 3CW</t>
  </si>
  <si>
    <t>CUST28549</t>
  </si>
  <si>
    <t>Widget-141F</t>
  </si>
  <si>
    <t>ORD42412</t>
  </si>
  <si>
    <t>VR24 3ZC</t>
  </si>
  <si>
    <t>CUST66225</t>
  </si>
  <si>
    <t>Gadget-387M</t>
  </si>
  <si>
    <t>ORD33668</t>
  </si>
  <si>
    <t>VP69 4BD</t>
  </si>
  <si>
    <t>CUST92511</t>
  </si>
  <si>
    <t>Gadget-078T</t>
  </si>
  <si>
    <t>ORD85708</t>
  </si>
  <si>
    <t>HN07 1AP</t>
  </si>
  <si>
    <t>CUST73292</t>
  </si>
  <si>
    <t>Gadget-417F</t>
  </si>
  <si>
    <t>ORD62749</t>
  </si>
  <si>
    <t>MC19 1ZK</t>
  </si>
  <si>
    <t>CUST64098</t>
  </si>
  <si>
    <t>Gadget-849S</t>
  </si>
  <si>
    <t>ORD06403</t>
  </si>
  <si>
    <t>TD84 2JK</t>
  </si>
  <si>
    <t>CUST19992</t>
  </si>
  <si>
    <t>Thimble-090K</t>
  </si>
  <si>
    <t>ORD84222</t>
  </si>
  <si>
    <t>MX95 5YB</t>
  </si>
  <si>
    <t>CUST46240</t>
  </si>
  <si>
    <t>Gizmo-426J</t>
  </si>
  <si>
    <t>ORD32509</t>
  </si>
  <si>
    <t>ZW20 8FU</t>
  </si>
  <si>
    <t>CUST69017</t>
  </si>
  <si>
    <t>Gadget-530X</t>
  </si>
  <si>
    <t>ORD37858</t>
  </si>
  <si>
    <t>VQ57 1CQ</t>
  </si>
  <si>
    <t>CUST85450</t>
  </si>
  <si>
    <t>Thimble-062K</t>
  </si>
  <si>
    <t>ORD15058</t>
  </si>
  <si>
    <t>AV50 0UR</t>
  </si>
  <si>
    <t>CUST88279</t>
  </si>
  <si>
    <t>Gadget-987C</t>
  </si>
  <si>
    <t>ORD88185</t>
  </si>
  <si>
    <t>KJ77 7SS</t>
  </si>
  <si>
    <t>CUST32841</t>
  </si>
  <si>
    <t>Gizmo-797J</t>
  </si>
  <si>
    <t>RET07306</t>
  </si>
  <si>
    <t>XM15 9UK</t>
  </si>
  <si>
    <t>CUST49666</t>
  </si>
  <si>
    <t>Gizmo-697B</t>
  </si>
  <si>
    <t>ORD23098</t>
  </si>
  <si>
    <t>AO58 3GU</t>
  </si>
  <si>
    <t>CUST40580</t>
  </si>
  <si>
    <t>Gizmo-129X</t>
  </si>
  <si>
    <t>ORD29865</t>
  </si>
  <si>
    <t>CT08 6HZ</t>
  </si>
  <si>
    <t>CUST35074</t>
  </si>
  <si>
    <t>Widget-172J</t>
  </si>
  <si>
    <t>ORD25798</t>
  </si>
  <si>
    <t>TZ92 4YM</t>
  </si>
  <si>
    <t>CUST07491</t>
  </si>
  <si>
    <t>Widget-797E</t>
  </si>
  <si>
    <t>ORD99507</t>
  </si>
  <si>
    <t>OK81 1FX</t>
  </si>
  <si>
    <t>CUST11621</t>
  </si>
  <si>
    <t>Widget-795U</t>
  </si>
  <si>
    <t>ORD80188</t>
  </si>
  <si>
    <t>ZY87 6QX</t>
  </si>
  <si>
    <t>CUST68284</t>
  </si>
  <si>
    <t>Gizmo-190R</t>
  </si>
  <si>
    <t>ORD34589</t>
  </si>
  <si>
    <t>SP34 5TJ</t>
  </si>
  <si>
    <t>CUST42526</t>
  </si>
  <si>
    <t>Thimble-271D</t>
  </si>
  <si>
    <t>ORD56119</t>
  </si>
  <si>
    <t>RI90 7BU</t>
  </si>
  <si>
    <t>CUST62443</t>
  </si>
  <si>
    <t>Gizmo-191W</t>
  </si>
  <si>
    <t>ORD77959</t>
  </si>
  <si>
    <t>CH64 4YW</t>
  </si>
  <si>
    <t>CUST89234</t>
  </si>
  <si>
    <t>ORD58205</t>
  </si>
  <si>
    <t>BD25 8FM</t>
  </si>
  <si>
    <t>CUST54078</t>
  </si>
  <si>
    <t>Thimble-265X</t>
  </si>
  <si>
    <t>ORD56811</t>
  </si>
  <si>
    <t>BU51 7JT</t>
  </si>
  <si>
    <t>Widget-052U</t>
  </si>
  <si>
    <t>ORD88410</t>
  </si>
  <si>
    <t>FY46 8JR</t>
  </si>
  <si>
    <t>CUST10894</t>
  </si>
  <si>
    <t>Gizmo-904U</t>
  </si>
  <si>
    <t>ORD14196</t>
  </si>
  <si>
    <t>PZ29 6GB</t>
  </si>
  <si>
    <t>CUST75102</t>
  </si>
  <si>
    <t>Gizmo-064P</t>
  </si>
  <si>
    <t>RET10241</t>
  </si>
  <si>
    <t>MS40 7WH</t>
  </si>
  <si>
    <t>CUST71500</t>
  </si>
  <si>
    <t>Thimble-209W</t>
  </si>
  <si>
    <t>ORD93091</t>
  </si>
  <si>
    <t>GL88 2YQ</t>
  </si>
  <si>
    <t>CUST67981</t>
  </si>
  <si>
    <t>Widget-739I</t>
  </si>
  <si>
    <t>ORD31042</t>
  </si>
  <si>
    <t>XQ64 6BT</t>
  </si>
  <si>
    <t>CUST64813</t>
  </si>
  <si>
    <t>Gizmo-742F</t>
  </si>
  <si>
    <t>ORD10535</t>
  </si>
  <si>
    <t>EB05 6UA</t>
  </si>
  <si>
    <t>CUST93535</t>
  </si>
  <si>
    <t>Gizmo-099E</t>
  </si>
  <si>
    <t>ORD59162</t>
  </si>
  <si>
    <t>TX60 1AM</t>
  </si>
  <si>
    <t>CUST69314</t>
  </si>
  <si>
    <t>Thimble-125V</t>
  </si>
  <si>
    <t>ORD62216</t>
  </si>
  <si>
    <t>IM22 0NB</t>
  </si>
  <si>
    <t>CUST11500</t>
  </si>
  <si>
    <t>Widget-025Z</t>
  </si>
  <si>
    <t>ORD87864</t>
  </si>
  <si>
    <t>RD05 8LK</t>
  </si>
  <si>
    <t>CUST80788</t>
  </si>
  <si>
    <t>Thimble-145M</t>
  </si>
  <si>
    <t>ORD56023</t>
  </si>
  <si>
    <t>OL83 9XK</t>
  </si>
  <si>
    <t>CUST35123</t>
  </si>
  <si>
    <t>Gizmo-296T</t>
  </si>
  <si>
    <t>ORD30046</t>
  </si>
  <si>
    <t>QP67 5MY</t>
  </si>
  <si>
    <t>CUST75300</t>
  </si>
  <si>
    <t>Thimble-287U</t>
  </si>
  <si>
    <t>RET71709</t>
  </si>
  <si>
    <t>MA07 6EN</t>
  </si>
  <si>
    <t>CUST45693</t>
  </si>
  <si>
    <t>Widget-594R</t>
  </si>
  <si>
    <t>ORD83010</t>
  </si>
  <si>
    <t>EL08 4LE</t>
  </si>
  <si>
    <t>CUST08870</t>
  </si>
  <si>
    <t>Widget-792A</t>
  </si>
  <si>
    <t>ORD71036</t>
  </si>
  <si>
    <t>OF69 6SK</t>
  </si>
  <si>
    <t>CUST09636</t>
  </si>
  <si>
    <t>Widget-026J</t>
  </si>
  <si>
    <t>ORD59238</t>
  </si>
  <si>
    <t>WG53 6AJ</t>
  </si>
  <si>
    <t>CUST32680</t>
  </si>
  <si>
    <t>Gizmo-929I</t>
  </si>
  <si>
    <t>ORD86870</t>
  </si>
  <si>
    <t>UB96 3EX</t>
  </si>
  <si>
    <t>CUST10040</t>
  </si>
  <si>
    <t>Gizmo-737R</t>
  </si>
  <si>
    <t>ORD31428</t>
  </si>
  <si>
    <t>UP63 0KC</t>
  </si>
  <si>
    <t>CUST85906</t>
  </si>
  <si>
    <t>Thimble-616P</t>
  </si>
  <si>
    <t>ORD75887</t>
  </si>
  <si>
    <t>LE08 2GU</t>
  </si>
  <si>
    <t>CUST58570</t>
  </si>
  <si>
    <t>Widget-261D</t>
  </si>
  <si>
    <t>ORD47773</t>
  </si>
  <si>
    <t>HB43 6KX</t>
  </si>
  <si>
    <t>CUST21633</t>
  </si>
  <si>
    <t>Gizmo-724F</t>
  </si>
  <si>
    <t>ORD83997</t>
  </si>
  <si>
    <t>OG39 8PD</t>
  </si>
  <si>
    <t>CUST32661</t>
  </si>
  <si>
    <t>Thimble-893X</t>
  </si>
  <si>
    <t>ORD96799</t>
  </si>
  <si>
    <t>VM97 4IQ</t>
  </si>
  <si>
    <t>CUST77706</t>
  </si>
  <si>
    <t>Gadget-119T</t>
  </si>
  <si>
    <t>RET21434</t>
  </si>
  <si>
    <t>CR84 2AP</t>
  </si>
  <si>
    <t>CUST59252</t>
  </si>
  <si>
    <t>Gadget-261X</t>
  </si>
  <si>
    <t>ORD48705</t>
  </si>
  <si>
    <t>IT17 3KS</t>
  </si>
  <si>
    <t>CUST69823</t>
  </si>
  <si>
    <t>Widget-173G</t>
  </si>
  <si>
    <t>ORD64320</t>
  </si>
  <si>
    <t>BZ51 3UQ</t>
  </si>
  <si>
    <t>CUST76190</t>
  </si>
  <si>
    <t>Widget-891L</t>
  </si>
  <si>
    <t>ORD47082</t>
  </si>
  <si>
    <t>BH33 1FP</t>
  </si>
  <si>
    <t>CUST94824</t>
  </si>
  <si>
    <t>Thimble-800T</t>
  </si>
  <si>
    <t>ORD11804</t>
  </si>
  <si>
    <t>VD05 2PH</t>
  </si>
  <si>
    <t>CUST82385</t>
  </si>
  <si>
    <t>Gizmo-564K</t>
  </si>
  <si>
    <t>ORD48136</t>
  </si>
  <si>
    <t>GI32 9AP</t>
  </si>
  <si>
    <t>CUST44023</t>
  </si>
  <si>
    <t>Gadget-271Z</t>
  </si>
  <si>
    <t>ORD42996</t>
  </si>
  <si>
    <t>IO83 7SN</t>
  </si>
  <si>
    <t>CUST47147</t>
  </si>
  <si>
    <t>Thimble-103W</t>
  </si>
  <si>
    <t>ORD03213</t>
  </si>
  <si>
    <t>SE04 5VN</t>
  </si>
  <si>
    <t>CUST17762</t>
  </si>
  <si>
    <t>Thimble-782P</t>
  </si>
  <si>
    <t>ORD82624</t>
  </si>
  <si>
    <t>FB84 7JY</t>
  </si>
  <si>
    <t>CUST03251</t>
  </si>
  <si>
    <t>Widget-563J</t>
  </si>
  <si>
    <t>ORD06659</t>
  </si>
  <si>
    <t>ZP23 3QI</t>
  </si>
  <si>
    <t>CUST31495</t>
  </si>
  <si>
    <t>Widget-010X</t>
  </si>
  <si>
    <t>ORD45283</t>
  </si>
  <si>
    <t>FW98 4VA</t>
  </si>
  <si>
    <t>CUST62128</t>
  </si>
  <si>
    <t>Thimble-657R</t>
  </si>
  <si>
    <t>ORD56273</t>
  </si>
  <si>
    <t>QX42 9KT</t>
  </si>
  <si>
    <t>CUST93508</t>
  </si>
  <si>
    <t>Gadget-767E</t>
  </si>
  <si>
    <t>ORD55550</t>
  </si>
  <si>
    <t>NJ42 9AK</t>
  </si>
  <si>
    <t>CUST51481</t>
  </si>
  <si>
    <t>Widget-997W</t>
  </si>
  <si>
    <t>ORD91147</t>
  </si>
  <si>
    <t>AD16 5GJ</t>
  </si>
  <si>
    <t>CUST66258</t>
  </si>
  <si>
    <t>Gizmo-967T</t>
  </si>
  <si>
    <t>ORD59721</t>
  </si>
  <si>
    <t>EC69 2ZH</t>
  </si>
  <si>
    <t>CUST46655</t>
  </si>
  <si>
    <t>ORD55681</t>
  </si>
  <si>
    <t>RL00 3SK</t>
  </si>
  <si>
    <t>CUST93870</t>
  </si>
  <si>
    <t>Gizmo-726W</t>
  </si>
  <si>
    <t>RET59442</t>
  </si>
  <si>
    <t>HR80 4DS</t>
  </si>
  <si>
    <t>CUST64592</t>
  </si>
  <si>
    <t>Gadget-295N</t>
  </si>
  <si>
    <t>ORD78143</t>
  </si>
  <si>
    <t>WT68 2SI</t>
  </si>
  <si>
    <t>CUST31469</t>
  </si>
  <si>
    <t>Widget-543N</t>
  </si>
  <si>
    <t>ORD40341</t>
  </si>
  <si>
    <t>DY04 0VD</t>
  </si>
  <si>
    <t>CUST39149</t>
  </si>
  <si>
    <t>Gizmo-926G</t>
  </si>
  <si>
    <t>ORD11885</t>
  </si>
  <si>
    <t>SZ59 2HG</t>
  </si>
  <si>
    <t>CUST20042</t>
  </si>
  <si>
    <t>Widget-905B</t>
  </si>
  <si>
    <t>ORD02963</t>
  </si>
  <si>
    <t>PM35 0SC</t>
  </si>
  <si>
    <t>CUST00473</t>
  </si>
  <si>
    <t>Widget-379U</t>
  </si>
  <si>
    <t>ORD36275</t>
  </si>
  <si>
    <t>ZU87 3CE</t>
  </si>
  <si>
    <t>CUST25672</t>
  </si>
  <si>
    <t>Thimble-827U</t>
  </si>
  <si>
    <t>ORD51767</t>
  </si>
  <si>
    <t>QF28 7ER</t>
  </si>
  <si>
    <t>CUST43858</t>
  </si>
  <si>
    <t>Widget-371O</t>
  </si>
  <si>
    <t>ORD45558</t>
  </si>
  <si>
    <t>XY53 9OW</t>
  </si>
  <si>
    <t>CUST18227</t>
  </si>
  <si>
    <t>Widget-293I</t>
  </si>
  <si>
    <t>ORD03721</t>
  </si>
  <si>
    <t>PH79 9PB</t>
  </si>
  <si>
    <t>CUST17653</t>
  </si>
  <si>
    <t>Gadget-135L</t>
  </si>
  <si>
    <t>ORD73777</t>
  </si>
  <si>
    <t>UC23 7PJ</t>
  </si>
  <si>
    <t>CUST97971</t>
  </si>
  <si>
    <t>Gizmo-660O</t>
  </si>
  <si>
    <t>ORD74468</t>
  </si>
  <si>
    <t>VR78 1DZ</t>
  </si>
  <si>
    <t>CUST05029</t>
  </si>
  <si>
    <t>Widget-000J</t>
  </si>
  <si>
    <t>ORD34744</t>
  </si>
  <si>
    <t>DQ59 2IG</t>
  </si>
  <si>
    <t>CUST68186</t>
  </si>
  <si>
    <t>Gizmo-928Y</t>
  </si>
  <si>
    <t>ORD83441</t>
  </si>
  <si>
    <t>ZE34 0EN</t>
  </si>
  <si>
    <t>CUST46355</t>
  </si>
  <si>
    <t>Thimble-165Y</t>
  </si>
  <si>
    <t>ORD99789</t>
  </si>
  <si>
    <t>NT31 4LX</t>
  </si>
  <si>
    <t>CUST64267</t>
  </si>
  <si>
    <t>Widget-909O</t>
  </si>
  <si>
    <t>ORD83489</t>
  </si>
  <si>
    <t>VP67 7CC</t>
  </si>
  <si>
    <t>CUST57202</t>
  </si>
  <si>
    <t>Gizmo-325B</t>
  </si>
  <si>
    <t>ORD48248</t>
  </si>
  <si>
    <t>KF93 2PT</t>
  </si>
  <si>
    <t>CUST27003</t>
  </si>
  <si>
    <t>Widget-102D</t>
  </si>
  <si>
    <t>ORD33609</t>
  </si>
  <si>
    <t>OS62 4GE</t>
  </si>
  <si>
    <t>CUST05016</t>
  </si>
  <si>
    <t>Gadget-568Y</t>
  </si>
  <si>
    <t>ORD54238</t>
  </si>
  <si>
    <t>PJ87 8OX</t>
  </si>
  <si>
    <t>Thimble-654G</t>
  </si>
  <si>
    <t>ORD74173</t>
  </si>
  <si>
    <t>LR36 1NY</t>
  </si>
  <si>
    <t>CUST25483</t>
  </si>
  <si>
    <t>Gadget-718K</t>
  </si>
  <si>
    <t>ORD32517</t>
  </si>
  <si>
    <t>GA31 6AO</t>
  </si>
  <si>
    <t>CUST27963</t>
  </si>
  <si>
    <t>Thimble-611V</t>
  </si>
  <si>
    <t>ORD86203</t>
  </si>
  <si>
    <t>FF39 0TF</t>
  </si>
  <si>
    <t>CUST24551</t>
  </si>
  <si>
    <t>Widget-864G</t>
  </si>
  <si>
    <t>ORD36866</t>
  </si>
  <si>
    <t>PE47 3OF</t>
  </si>
  <si>
    <t>CUST55764</t>
  </si>
  <si>
    <t>Gizmo-039S</t>
  </si>
  <si>
    <t>ORD82441</t>
  </si>
  <si>
    <t>QA49 7NC</t>
  </si>
  <si>
    <t>CUST46865</t>
  </si>
  <si>
    <t>Gadget-624L</t>
  </si>
  <si>
    <t>ORD93652</t>
  </si>
  <si>
    <t>VO67 4IX</t>
  </si>
  <si>
    <t>CUST45133</t>
  </si>
  <si>
    <t>Widget-528H</t>
  </si>
  <si>
    <t>ORD02232</t>
  </si>
  <si>
    <t>JU21 3OE</t>
  </si>
  <si>
    <t>CUST15063</t>
  </si>
  <si>
    <t>Gizmo-966A</t>
  </si>
  <si>
    <t>ORD27813</t>
  </si>
  <si>
    <t>JY63 2XH</t>
  </si>
  <si>
    <t>CUST52621</t>
  </si>
  <si>
    <t>Widget-180D</t>
  </si>
  <si>
    <t>ORD93984</t>
  </si>
  <si>
    <t>ZQ72 9HQ</t>
  </si>
  <si>
    <t>CUST09586</t>
  </si>
  <si>
    <t>Gizmo-332P</t>
  </si>
  <si>
    <t>ORD57229</t>
  </si>
  <si>
    <t>NR14 7LC</t>
  </si>
  <si>
    <t>CUST32008</t>
  </si>
  <si>
    <t>Thimble-142R</t>
  </si>
  <si>
    <t>ORD70997</t>
  </si>
  <si>
    <t>XQ24 2AC</t>
  </si>
  <si>
    <t>CUST82014</t>
  </si>
  <si>
    <t>Thimble-157C</t>
  </si>
  <si>
    <t>ORD95143</t>
  </si>
  <si>
    <t>DU01 1EM</t>
  </si>
  <si>
    <t>CUST70212</t>
  </si>
  <si>
    <t>Thimble-722C</t>
  </si>
  <si>
    <t>ORD97233</t>
  </si>
  <si>
    <t>AF60 2GN</t>
  </si>
  <si>
    <t>CUST62982</t>
  </si>
  <si>
    <t>ORD11910</t>
  </si>
  <si>
    <t>IG08 3SI</t>
  </si>
  <si>
    <t>CUST91892</t>
  </si>
  <si>
    <t>Gizmo-797F</t>
  </si>
  <si>
    <t>ORD24192</t>
  </si>
  <si>
    <t>DF55 6RA</t>
  </si>
  <si>
    <t>CUST63740</t>
  </si>
  <si>
    <t>Widget-327U</t>
  </si>
  <si>
    <t>RET05902</t>
  </si>
  <si>
    <t>NW65 4VV</t>
  </si>
  <si>
    <t>CUST46861</t>
  </si>
  <si>
    <t>Gadget-277O</t>
  </si>
  <si>
    <t>ORD35640</t>
  </si>
  <si>
    <t>NM82 8BJ</t>
  </si>
  <si>
    <t>CUST94058</t>
  </si>
  <si>
    <t>Thimble-833J</t>
  </si>
  <si>
    <t>ORD12616</t>
  </si>
  <si>
    <t>MR92 0TJ</t>
  </si>
  <si>
    <t>CUST17867</t>
  </si>
  <si>
    <t>Gadget-557J</t>
  </si>
  <si>
    <t>ORD13444</t>
  </si>
  <si>
    <t>NX27 5MS</t>
  </si>
  <si>
    <t>CUST29645</t>
  </si>
  <si>
    <t>Gadget-094E</t>
  </si>
  <si>
    <t>ORD71734</t>
  </si>
  <si>
    <t>GE19 5BJ</t>
  </si>
  <si>
    <t>CUST86798</t>
  </si>
  <si>
    <t>Gizmo-643S</t>
  </si>
  <si>
    <t>ORD60826</t>
  </si>
  <si>
    <t>IG01 7BU</t>
  </si>
  <si>
    <t>CUST77905</t>
  </si>
  <si>
    <t>Gadget-184F</t>
  </si>
  <si>
    <t>RET56879</t>
  </si>
  <si>
    <t>CQ29 1VZ</t>
  </si>
  <si>
    <t>CUST63906</t>
  </si>
  <si>
    <t>Widget-918B</t>
  </si>
  <si>
    <t>ORD01776</t>
  </si>
  <si>
    <t>EP84 8EY</t>
  </si>
  <si>
    <t>CUST68095</t>
  </si>
  <si>
    <t>Gadget-531W</t>
  </si>
  <si>
    <t>ORD74681</t>
  </si>
  <si>
    <t>NX15 6YU</t>
  </si>
  <si>
    <t>CUST17858</t>
  </si>
  <si>
    <t>Gadget-233I</t>
  </si>
  <si>
    <t>ORD55687</t>
  </si>
  <si>
    <t>DD53 2BL</t>
  </si>
  <si>
    <t>CUST41055</t>
  </si>
  <si>
    <t>Widget-347C</t>
  </si>
  <si>
    <t>ORD94740</t>
  </si>
  <si>
    <t>SR73 4WD</t>
  </si>
  <si>
    <t>CUST76160</t>
  </si>
  <si>
    <t>Thimble-816W</t>
  </si>
  <si>
    <t>ORD04362</t>
  </si>
  <si>
    <t>BG73 4YP</t>
  </si>
  <si>
    <t>CUST11117</t>
  </si>
  <si>
    <t>ORD68162</t>
  </si>
  <si>
    <t>QI17 2EI</t>
  </si>
  <si>
    <t>CUST09948</t>
  </si>
  <si>
    <t>Gadget-573G</t>
  </si>
  <si>
    <t>ORD14169</t>
  </si>
  <si>
    <t>HX00 5WY</t>
  </si>
  <si>
    <t>CUST16146</t>
  </si>
  <si>
    <t>Gadget-164I</t>
  </si>
  <si>
    <t>ORD98667</t>
  </si>
  <si>
    <t>CB40 2OM</t>
  </si>
  <si>
    <t>CUST73887</t>
  </si>
  <si>
    <t>Gadget-250L</t>
  </si>
  <si>
    <t>ORD76591</t>
  </si>
  <si>
    <t>BK20 1IK</t>
  </si>
  <si>
    <t>CUST04446</t>
  </si>
  <si>
    <t>Widget-347M</t>
  </si>
  <si>
    <t>ORD89254</t>
  </si>
  <si>
    <t>CT52 3ST</t>
  </si>
  <si>
    <t>CUST91408</t>
  </si>
  <si>
    <t>Gizmo-827J</t>
  </si>
  <si>
    <t>ORD21236</t>
  </si>
  <si>
    <t>CN44 3UD</t>
  </si>
  <si>
    <t>CUST57659</t>
  </si>
  <si>
    <t>Widget-481G</t>
  </si>
  <si>
    <t>ORD18393</t>
  </si>
  <si>
    <t>QM51 5YH</t>
  </si>
  <si>
    <t>CUST90053</t>
  </si>
  <si>
    <t>Gadget-933J</t>
  </si>
  <si>
    <t>ORD61495</t>
  </si>
  <si>
    <t>HF86 8DE</t>
  </si>
  <si>
    <t>CUST62536</t>
  </si>
  <si>
    <t>Gadget-806D</t>
  </si>
  <si>
    <t>ORD62731</t>
  </si>
  <si>
    <t>PB56 3XV</t>
  </si>
  <si>
    <t>CUST11579</t>
  </si>
  <si>
    <t>Gadget-314O</t>
  </si>
  <si>
    <t>ORD56804</t>
  </si>
  <si>
    <t>YG80 9EV</t>
  </si>
  <si>
    <t>CUST70142</t>
  </si>
  <si>
    <t>Gadget-125K</t>
  </si>
  <si>
    <t>ORD11971</t>
  </si>
  <si>
    <t>EU19 3TG</t>
  </si>
  <si>
    <t>CUST80333</t>
  </si>
  <si>
    <t>Gizmo-931W</t>
  </si>
  <si>
    <t>RET18281</t>
  </si>
  <si>
    <t>EX85 3OW</t>
  </si>
  <si>
    <t>CUST29485</t>
  </si>
  <si>
    <t>Widget-170N</t>
  </si>
  <si>
    <t>ORD50593</t>
  </si>
  <si>
    <t>IV61 3NF</t>
  </si>
  <si>
    <t>CUST57313</t>
  </si>
  <si>
    <t>Thimble-252N</t>
  </si>
  <si>
    <t>ORD11897</t>
  </si>
  <si>
    <t>GB10 6PT</t>
  </si>
  <si>
    <t>CUST56000</t>
  </si>
  <si>
    <t>Gadget-861W</t>
  </si>
  <si>
    <t>ORD78871</t>
  </si>
  <si>
    <t>LN85 2WW</t>
  </si>
  <si>
    <t>Gizmo-268B</t>
  </si>
  <si>
    <t>ORD08705</t>
  </si>
  <si>
    <t>TE62 7DS</t>
  </si>
  <si>
    <t>CUST88077</t>
  </si>
  <si>
    <t>Widget-932D</t>
  </si>
  <si>
    <t>ORD70020</t>
  </si>
  <si>
    <t>NF40 0KV</t>
  </si>
  <si>
    <t>CUST47229</t>
  </si>
  <si>
    <t>Thimble-412W</t>
  </si>
  <si>
    <t>ORD23572</t>
  </si>
  <si>
    <t>UV66 1EV</t>
  </si>
  <si>
    <t>CUST34642</t>
  </si>
  <si>
    <t>Gizmo-669M</t>
  </si>
  <si>
    <t>ZT15 5WS</t>
  </si>
  <si>
    <t>CUST60742</t>
  </si>
  <si>
    <t>Gadget-765F</t>
  </si>
  <si>
    <t>ORD00855</t>
  </si>
  <si>
    <t>JT52 3IJ</t>
  </si>
  <si>
    <t>CUST30230</t>
  </si>
  <si>
    <t>Gizmo-434U</t>
  </si>
  <si>
    <t>ORD92225</t>
  </si>
  <si>
    <t>MK67 4BE</t>
  </si>
  <si>
    <t>CUST72422</t>
  </si>
  <si>
    <t>Thimble-026G</t>
  </si>
  <si>
    <t>ORD20507</t>
  </si>
  <si>
    <t>ZH99 1IE</t>
  </si>
  <si>
    <t>CUST97254</t>
  </si>
  <si>
    <t>ORD98796</t>
  </si>
  <si>
    <t>PL29 6NR</t>
  </si>
  <si>
    <t>CUST86419</t>
  </si>
  <si>
    <t>Gizmo-341S</t>
  </si>
  <si>
    <t>RET90338</t>
  </si>
  <si>
    <t>LT24 3EE</t>
  </si>
  <si>
    <t>CUST69077</t>
  </si>
  <si>
    <t>Gizmo-112E</t>
  </si>
  <si>
    <t>ORD24045</t>
  </si>
  <si>
    <t>JK50 1ZR</t>
  </si>
  <si>
    <t>Widget-358S</t>
  </si>
  <si>
    <t>ORD49149</t>
  </si>
  <si>
    <t>HG35 4CZ</t>
  </si>
  <si>
    <t>CUST63144</t>
  </si>
  <si>
    <t>Gadget-972N</t>
  </si>
  <si>
    <t>ORD52659</t>
  </si>
  <si>
    <t>GN54 6UL</t>
  </si>
  <si>
    <t>CUST72352</t>
  </si>
  <si>
    <t>Gizmo-870J</t>
  </si>
  <si>
    <t>ORD65693</t>
  </si>
  <si>
    <t>HJ89 4TO</t>
  </si>
  <si>
    <t>CUST39441</t>
  </si>
  <si>
    <t>Widget-271R</t>
  </si>
  <si>
    <t>ORD08293</t>
  </si>
  <si>
    <t>ZH40 9MU</t>
  </si>
  <si>
    <t>CUST89601</t>
  </si>
  <si>
    <t>Gizmo-766E</t>
  </si>
  <si>
    <t>ORD67966</t>
  </si>
  <si>
    <t>UI90 9JB</t>
  </si>
  <si>
    <t>CUST20180</t>
  </si>
  <si>
    <t>Gadget-741O</t>
  </si>
  <si>
    <t>ORD29690</t>
  </si>
  <si>
    <t>AE37 2UA</t>
  </si>
  <si>
    <t>CUST02513</t>
  </si>
  <si>
    <t>Widget-939V</t>
  </si>
  <si>
    <t>ORD43963</t>
  </si>
  <si>
    <t>EM15 0SM</t>
  </si>
  <si>
    <t>CUST94325</t>
  </si>
  <si>
    <t>Thimble-237S</t>
  </si>
  <si>
    <t>ORD61384</t>
  </si>
  <si>
    <t>OK44 7JB</t>
  </si>
  <si>
    <t>CUST50901</t>
  </si>
  <si>
    <t>Thimble-238T</t>
  </si>
  <si>
    <t>ORD31069</t>
  </si>
  <si>
    <t>CU00 8WH</t>
  </si>
  <si>
    <t>CUST28392</t>
  </si>
  <si>
    <t>Thimble-534V</t>
  </si>
  <si>
    <t>ORD84674</t>
  </si>
  <si>
    <t>AS43 9SG</t>
  </si>
  <si>
    <t>CUST93861</t>
  </si>
  <si>
    <t>Gizmo-351Z</t>
  </si>
  <si>
    <t>ORD48933</t>
  </si>
  <si>
    <t>EM33 1FE</t>
  </si>
  <si>
    <t>CUST13437</t>
  </si>
  <si>
    <t>Widget-589J</t>
  </si>
  <si>
    <t>ORD71160</t>
  </si>
  <si>
    <t>DY53 7AG</t>
  </si>
  <si>
    <t>CUST27568</t>
  </si>
  <si>
    <t>Gizmo-472X</t>
  </si>
  <si>
    <t>ORD88145</t>
  </si>
  <si>
    <t>BV82 8SC</t>
  </si>
  <si>
    <t>CUST84271</t>
  </si>
  <si>
    <t>Gizmo-313F</t>
  </si>
  <si>
    <t>ORD26058</t>
  </si>
  <si>
    <t>RS56 7GU</t>
  </si>
  <si>
    <t>CUST91130</t>
  </si>
  <si>
    <t>Widget-084S</t>
  </si>
  <si>
    <t>ORD59333</t>
  </si>
  <si>
    <t>YJ72 3RI</t>
  </si>
  <si>
    <t>CUST34096</t>
  </si>
  <si>
    <t>Thimble-207E</t>
  </si>
  <si>
    <t>ORD61359</t>
  </si>
  <si>
    <t>CS48 9JM</t>
  </si>
  <si>
    <t>CUST91134</t>
  </si>
  <si>
    <t>Gizmo-790A</t>
  </si>
  <si>
    <t>ORD74402</t>
  </si>
  <si>
    <t>BZ10 7MA</t>
  </si>
  <si>
    <t>CUST96723</t>
  </si>
  <si>
    <t>Thimble-067D</t>
  </si>
  <si>
    <t>ORD44998</t>
  </si>
  <si>
    <t>YX57 5KF</t>
  </si>
  <si>
    <t>CUST59926</t>
  </si>
  <si>
    <t>Thimble-583U</t>
  </si>
  <si>
    <t>ORD88916</t>
  </si>
  <si>
    <t>IH24 2IC</t>
  </si>
  <si>
    <t>CUST20470</t>
  </si>
  <si>
    <t>ORD21242</t>
  </si>
  <si>
    <t>GZ42 5DC</t>
  </si>
  <si>
    <t>CUST30915</t>
  </si>
  <si>
    <t>Gizmo-721B</t>
  </si>
  <si>
    <t>ORD57514</t>
  </si>
  <si>
    <t>GP21 8WE</t>
  </si>
  <si>
    <t>CUST24105</t>
  </si>
  <si>
    <t>Widget-516G</t>
  </si>
  <si>
    <t>ORD24998</t>
  </si>
  <si>
    <t>LZ61 2GA</t>
  </si>
  <si>
    <t>CUST93660</t>
  </si>
  <si>
    <t>Thimble-819B</t>
  </si>
  <si>
    <t>ORD79663</t>
  </si>
  <si>
    <t>MZ68 3RS</t>
  </si>
  <si>
    <t>CUST17541</t>
  </si>
  <si>
    <t>Gadget-396I</t>
  </si>
  <si>
    <t>ORD96814</t>
  </si>
  <si>
    <t>RM24 6QT</t>
  </si>
  <si>
    <t>CUST37056</t>
  </si>
  <si>
    <t>Gizmo-170S</t>
  </si>
  <si>
    <t>ORD96337</t>
  </si>
  <si>
    <t>NP44 6UQ</t>
  </si>
  <si>
    <t>CUST41636</t>
  </si>
  <si>
    <t>Widget-942I</t>
  </si>
  <si>
    <t>ORD20082</t>
  </si>
  <si>
    <t>EE08 3OV</t>
  </si>
  <si>
    <t>CUST09173</t>
  </si>
  <si>
    <t>ORD39982</t>
  </si>
  <si>
    <t>ES59 0AE</t>
  </si>
  <si>
    <t>CUST15169</t>
  </si>
  <si>
    <t>Widget-348C</t>
  </si>
  <si>
    <t>ORD70277</t>
  </si>
  <si>
    <t>EH88 9XO</t>
  </si>
  <si>
    <t>CUST76083</t>
  </si>
  <si>
    <t>Gadget-113U</t>
  </si>
  <si>
    <t>ORD04946</t>
  </si>
  <si>
    <t>TH97 8IH</t>
  </si>
  <si>
    <t>CUST47163</t>
  </si>
  <si>
    <t>Thimble-999V</t>
  </si>
  <si>
    <t>ORD05049</t>
  </si>
  <si>
    <t>UG57 1GJ</t>
  </si>
  <si>
    <t>CUST75321</t>
  </si>
  <si>
    <t>Gadget-877E</t>
  </si>
  <si>
    <t>ORD40934</t>
  </si>
  <si>
    <t>AO22 7UY</t>
  </si>
  <si>
    <t>CUST03590</t>
  </si>
  <si>
    <t>Gadget-381X</t>
  </si>
  <si>
    <t>ORD73068</t>
  </si>
  <si>
    <t>CH81 0AO</t>
  </si>
  <si>
    <t>CUST21594</t>
  </si>
  <si>
    <t>Widget-243Z</t>
  </si>
  <si>
    <t>ORD63446</t>
  </si>
  <si>
    <t>CC84 5KR</t>
  </si>
  <si>
    <t>CUST58533</t>
  </si>
  <si>
    <t>Thimble-343W</t>
  </si>
  <si>
    <t>ORD26198</t>
  </si>
  <si>
    <t>DE94 1JS</t>
  </si>
  <si>
    <t>CUST39326</t>
  </si>
  <si>
    <t>Widget-357I</t>
  </si>
  <si>
    <t>ORD86762</t>
  </si>
  <si>
    <t>CL54 2ZH</t>
  </si>
  <si>
    <t>CUST58092</t>
  </si>
  <si>
    <t>Thimble-267K</t>
  </si>
  <si>
    <t>ORD95884</t>
  </si>
  <si>
    <t>AS26 2IL</t>
  </si>
  <si>
    <t>CUST56683</t>
  </si>
  <si>
    <t>Widget-986U</t>
  </si>
  <si>
    <t>ORD49647</t>
  </si>
  <si>
    <t>YL13 7TN</t>
  </si>
  <si>
    <t>CUST48774</t>
  </si>
  <si>
    <t>Gizmo-834W</t>
  </si>
  <si>
    <t>ORD66615</t>
  </si>
  <si>
    <t>IU67 5XK</t>
  </si>
  <si>
    <t>CUST53671</t>
  </si>
  <si>
    <t>Gadget-145D</t>
  </si>
  <si>
    <t>ORD94981</t>
  </si>
  <si>
    <t>YF77 3TX</t>
  </si>
  <si>
    <t>CUST57802</t>
  </si>
  <si>
    <t>Gadget-032Y</t>
  </si>
  <si>
    <t>ORD95309</t>
  </si>
  <si>
    <t>FX89 0WA</t>
  </si>
  <si>
    <t>CUST01985</t>
  </si>
  <si>
    <t>Widget-225K</t>
  </si>
  <si>
    <t>ORD51490</t>
  </si>
  <si>
    <t>VZ29 5WN</t>
  </si>
  <si>
    <t>CUST24702</t>
  </si>
  <si>
    <t>Widget-011X</t>
  </si>
  <si>
    <t>ORD28805</t>
  </si>
  <si>
    <t>LK19 5LC</t>
  </si>
  <si>
    <t>CUST48837</t>
  </si>
  <si>
    <t>Thimble-843C</t>
  </si>
  <si>
    <t>ORD17984</t>
  </si>
  <si>
    <t>OE56 4RR</t>
  </si>
  <si>
    <t>CUST80231</t>
  </si>
  <si>
    <t>Gizmo-957F</t>
  </si>
  <si>
    <t>ORD87867</t>
  </si>
  <si>
    <t>HG67 7MJ</t>
  </si>
  <si>
    <t>CUST31781</t>
  </si>
  <si>
    <t>Thimble-038S</t>
  </si>
  <si>
    <t>ORD90251</t>
  </si>
  <si>
    <t>GC47 7ZN</t>
  </si>
  <si>
    <t>CUST00856</t>
  </si>
  <si>
    <t>Gadget-653H</t>
  </si>
  <si>
    <t>ORD77887</t>
  </si>
  <si>
    <t>MI71 4VZ</t>
  </si>
  <si>
    <t>CUST04366</t>
  </si>
  <si>
    <t>Gadget-811B</t>
  </si>
  <si>
    <t>ORD82182</t>
  </si>
  <si>
    <t>ZE69 6SI</t>
  </si>
  <si>
    <t>CUST81074</t>
  </si>
  <si>
    <t>ORD25770</t>
  </si>
  <si>
    <t>JT33 0QX</t>
  </si>
  <si>
    <t>CUST96649</t>
  </si>
  <si>
    <t>Widget-164N</t>
  </si>
  <si>
    <t>ORD72015</t>
  </si>
  <si>
    <t>FO62 3XB</t>
  </si>
  <si>
    <t>CUST95251</t>
  </si>
  <si>
    <t>Gizmo-618J</t>
  </si>
  <si>
    <t>ORD21225</t>
  </si>
  <si>
    <t>TI66 4LT</t>
  </si>
  <si>
    <t>CUST15039</t>
  </si>
  <si>
    <t>Widget-424Q</t>
  </si>
  <si>
    <t>ORD67374</t>
  </si>
  <si>
    <t>LZ56 2BK</t>
  </si>
  <si>
    <t>CUST43925</t>
  </si>
  <si>
    <t>Gadget-121O</t>
  </si>
  <si>
    <t>ORD50238</t>
  </si>
  <si>
    <t>YG08 5IQ</t>
  </si>
  <si>
    <t>CUST57426</t>
  </si>
  <si>
    <t>Gadget-421X</t>
  </si>
  <si>
    <t>ORD31775</t>
  </si>
  <si>
    <t>MR66 5ED</t>
  </si>
  <si>
    <t>CUST57934</t>
  </si>
  <si>
    <t>Gizmo-137X</t>
  </si>
  <si>
    <t>ORD03533</t>
  </si>
  <si>
    <t>JH16 0GL</t>
  </si>
  <si>
    <t>CUST43572</t>
  </si>
  <si>
    <t>Thimble-410D</t>
  </si>
  <si>
    <t>ORD21924</t>
  </si>
  <si>
    <t>NZ67 2UR</t>
  </si>
  <si>
    <t>CUST61948</t>
  </si>
  <si>
    <t>Gizmo-535H</t>
  </si>
  <si>
    <t>ORD54048</t>
  </si>
  <si>
    <t>YU29 1KE</t>
  </si>
  <si>
    <t>CUST25688</t>
  </si>
  <si>
    <t>Gadget-566A</t>
  </si>
  <si>
    <t>ORD48396</t>
  </si>
  <si>
    <t>AQ40 7SS</t>
  </si>
  <si>
    <t>CUST62786</t>
  </si>
  <si>
    <t>Thimble-200T</t>
  </si>
  <si>
    <t>ORD22675</t>
  </si>
  <si>
    <t>WU16 6FS</t>
  </si>
  <si>
    <t>CUST00447</t>
  </si>
  <si>
    <t>Thimble-558W</t>
  </si>
  <si>
    <t>ORD91321</t>
  </si>
  <si>
    <t>HD51 5PL</t>
  </si>
  <si>
    <t>CUST08795</t>
  </si>
  <si>
    <t>Gadget-823L</t>
  </si>
  <si>
    <t>ORD52376</t>
  </si>
  <si>
    <t>XX73 7RI</t>
  </si>
  <si>
    <t>CUST44620</t>
  </si>
  <si>
    <t>Gadget-815V</t>
  </si>
  <si>
    <t>ORD26681</t>
  </si>
  <si>
    <t>PO42 1HV</t>
  </si>
  <si>
    <t>CUST53341</t>
  </si>
  <si>
    <t>Gizmo-026I</t>
  </si>
  <si>
    <t>ORD87634</t>
  </si>
  <si>
    <t>TH20 1MX</t>
  </si>
  <si>
    <t>CUST66916</t>
  </si>
  <si>
    <t>Gizmo-193H</t>
  </si>
  <si>
    <t>ORD85558</t>
  </si>
  <si>
    <t>HK11 0DW</t>
  </si>
  <si>
    <t>CUST89906</t>
  </si>
  <si>
    <t>Widget-137Z</t>
  </si>
  <si>
    <t>ORD36441</t>
  </si>
  <si>
    <t>AV91 2ST</t>
  </si>
  <si>
    <t>CUST46698</t>
  </si>
  <si>
    <t>Gadget-722F</t>
  </si>
  <si>
    <t>ORD05858</t>
  </si>
  <si>
    <t>EG13 7KW</t>
  </si>
  <si>
    <t>CUST96085</t>
  </si>
  <si>
    <t>Thimble-215X</t>
  </si>
  <si>
    <t>ORD75892</t>
  </si>
  <si>
    <t>FH44 4MD</t>
  </si>
  <si>
    <t>CUST08055</t>
  </si>
  <si>
    <t>Widget-537J</t>
  </si>
  <si>
    <t>ORD29152</t>
  </si>
  <si>
    <t>TP57 1RB</t>
  </si>
  <si>
    <t>CUST53338</t>
  </si>
  <si>
    <t>Widget-429T</t>
  </si>
  <si>
    <t>ORD19056</t>
  </si>
  <si>
    <t>XO02 3SJ</t>
  </si>
  <si>
    <t>CUST34798</t>
  </si>
  <si>
    <t>Widget-161I</t>
  </si>
  <si>
    <t>ORD31226</t>
  </si>
  <si>
    <t>AN39 0VF</t>
  </si>
  <si>
    <t>CUST21778</t>
  </si>
  <si>
    <t>Widget-458G</t>
  </si>
  <si>
    <t>ORD17896</t>
  </si>
  <si>
    <t>QK31 1OY</t>
  </si>
  <si>
    <t>CUST60376</t>
  </si>
  <si>
    <t>Thimble-580C</t>
  </si>
  <si>
    <t>ORD92212</t>
  </si>
  <si>
    <t>NK32 1CM</t>
  </si>
  <si>
    <t>CUST43408</t>
  </si>
  <si>
    <t>Thimble-272P</t>
  </si>
  <si>
    <t>ORD85668</t>
  </si>
  <si>
    <t>HS88 3RM</t>
  </si>
  <si>
    <t>CUST64036</t>
  </si>
  <si>
    <t>Gizmo-124V</t>
  </si>
  <si>
    <t>ORD85169</t>
  </si>
  <si>
    <t>RG88 7DQ</t>
  </si>
  <si>
    <t>CUST89320</t>
  </si>
  <si>
    <t>Gadget-413I</t>
  </si>
  <si>
    <t>ORD72112</t>
  </si>
  <si>
    <t>CO12 3GZ</t>
  </si>
  <si>
    <t>CUST35759</t>
  </si>
  <si>
    <t>Gizmo-538L</t>
  </si>
  <si>
    <t>ORD13446</t>
  </si>
  <si>
    <t>NN76 7LJ</t>
  </si>
  <si>
    <t>CUST55217</t>
  </si>
  <si>
    <t>Widget-750W</t>
  </si>
  <si>
    <t>ORD70065</t>
  </si>
  <si>
    <t>AM87 1QB</t>
  </si>
  <si>
    <t>CUST45519</t>
  </si>
  <si>
    <t>Widget-972W</t>
  </si>
  <si>
    <t>ORD77054</t>
  </si>
  <si>
    <t>NK73 6KE</t>
  </si>
  <si>
    <t>CUST52348</t>
  </si>
  <si>
    <t>ORD06447</t>
  </si>
  <si>
    <t>QS92 6GC</t>
  </si>
  <si>
    <t>CUST51667</t>
  </si>
  <si>
    <t>Gizmo-547E</t>
  </si>
  <si>
    <t>ORD78177</t>
  </si>
  <si>
    <t>ZE28 9RY</t>
  </si>
  <si>
    <t>CUST95964</t>
  </si>
  <si>
    <t>Thimble-770P</t>
  </si>
  <si>
    <t>EG25 3PX</t>
  </si>
  <si>
    <t>CUST17464</t>
  </si>
  <si>
    <t>Gadget-196A</t>
  </si>
  <si>
    <t>ORD38297</t>
  </si>
  <si>
    <t>KM73 1MJ</t>
  </si>
  <si>
    <t>CUST71486</t>
  </si>
  <si>
    <t>Gadget-576V</t>
  </si>
  <si>
    <t>ORD28990</t>
  </si>
  <si>
    <t>CE44 3SV</t>
  </si>
  <si>
    <t>CUST15262</t>
  </si>
  <si>
    <t>Gizmo-560L</t>
  </si>
  <si>
    <t>ORD15039</t>
  </si>
  <si>
    <t>KN78 9ZU</t>
  </si>
  <si>
    <t>CUST96903</t>
  </si>
  <si>
    <t>Thimble-162J</t>
  </si>
  <si>
    <t>ORD73933</t>
  </si>
  <si>
    <t>LP09 2WI</t>
  </si>
  <si>
    <t>CUST63390</t>
  </si>
  <si>
    <t>Widget-271P</t>
  </si>
  <si>
    <t>ORD23525</t>
  </si>
  <si>
    <t>DP53 1MJ</t>
  </si>
  <si>
    <t>CUST21988</t>
  </si>
  <si>
    <t>Gizmo-149B</t>
  </si>
  <si>
    <t>ORD08168</t>
  </si>
  <si>
    <t>CJ23 3TU</t>
  </si>
  <si>
    <t>CUST44883</t>
  </si>
  <si>
    <t>Gadget-741W</t>
  </si>
  <si>
    <t>ORD51337</t>
  </si>
  <si>
    <t>IX99 0WU</t>
  </si>
  <si>
    <t>CUST94969</t>
  </si>
  <si>
    <t>Widget-132A</t>
  </si>
  <si>
    <t>ORD73073</t>
  </si>
  <si>
    <t>BC88 9YK</t>
  </si>
  <si>
    <t>CUST93712</t>
  </si>
  <si>
    <t>Thimble-541G</t>
  </si>
  <si>
    <t>ORD37093</t>
  </si>
  <si>
    <t>IV86 3JB</t>
  </si>
  <si>
    <t>CUST50246</t>
  </si>
  <si>
    <t>Widget-865O</t>
  </si>
  <si>
    <t>ORD84511</t>
  </si>
  <si>
    <t>RJ66 7XU</t>
  </si>
  <si>
    <t>CUST23393</t>
  </si>
  <si>
    <t>Gizmo-608U</t>
  </si>
  <si>
    <t>ORD28792</t>
  </si>
  <si>
    <t>QG08 1WD</t>
  </si>
  <si>
    <t>CUST71691</t>
  </si>
  <si>
    <t>Gizmo-082P</t>
  </si>
  <si>
    <t>ORD73407</t>
  </si>
  <si>
    <t>IZ49 9NF</t>
  </si>
  <si>
    <t>CUST52680</t>
  </si>
  <si>
    <t>Gadget-676L</t>
  </si>
  <si>
    <t>ORD67298</t>
  </si>
  <si>
    <t>RH04 7UW</t>
  </si>
  <si>
    <t>CUST86037</t>
  </si>
  <si>
    <t>Thimble-459T</t>
  </si>
  <si>
    <t>ORD21503</t>
  </si>
  <si>
    <t>JS23 6WE</t>
  </si>
  <si>
    <t>CUST80921</t>
  </si>
  <si>
    <t>Thimble-307V</t>
  </si>
  <si>
    <t>ORD41931</t>
  </si>
  <si>
    <t>WD80 7OI</t>
  </si>
  <si>
    <t>CUST73214</t>
  </si>
  <si>
    <t>Gadget-378W</t>
  </si>
  <si>
    <t>ORD55899</t>
  </si>
  <si>
    <t>UL20 1SI</t>
  </si>
  <si>
    <t>CUST34638</t>
  </si>
  <si>
    <t>Thimble-008Y</t>
  </si>
  <si>
    <t>ORD02495</t>
  </si>
  <si>
    <t>IL66 7WF</t>
  </si>
  <si>
    <t>CUST03257</t>
  </si>
  <si>
    <t>Gizmo-676L</t>
  </si>
  <si>
    <t>ORD60305</t>
  </si>
  <si>
    <t>OY98 0JS</t>
  </si>
  <si>
    <t>Gadget-030B</t>
  </si>
  <si>
    <t>ORD98294</t>
  </si>
  <si>
    <t>FS57 8FR</t>
  </si>
  <si>
    <t>CUST52878</t>
  </si>
  <si>
    <t>Gadget-648R</t>
  </si>
  <si>
    <t>ORD43289</t>
  </si>
  <si>
    <t>VW22 3KP</t>
  </si>
  <si>
    <t>CUST71488</t>
  </si>
  <si>
    <t>Thimble-456H</t>
  </si>
  <si>
    <t>ORD29026</t>
  </si>
  <si>
    <t>FS40 8WC</t>
  </si>
  <si>
    <t>CUST34863</t>
  </si>
  <si>
    <t>Thimble-543B</t>
  </si>
  <si>
    <t>ORD52495</t>
  </si>
  <si>
    <t>LS74 1OG</t>
  </si>
  <si>
    <t>Gadget-676V</t>
  </si>
  <si>
    <t>ORD01380</t>
  </si>
  <si>
    <t>XZ57 1RH</t>
  </si>
  <si>
    <t>CUST19582</t>
  </si>
  <si>
    <t>Gizmo-740K</t>
  </si>
  <si>
    <t>ORD95634</t>
  </si>
  <si>
    <t>OC19 9JI</t>
  </si>
  <si>
    <t>CUST05422</t>
  </si>
  <si>
    <t>Gizmo-868I</t>
  </si>
  <si>
    <t>ORD79834</t>
  </si>
  <si>
    <t>NN01 4ZK</t>
  </si>
  <si>
    <t>CUST79598</t>
  </si>
  <si>
    <t>Thimble-944W</t>
  </si>
  <si>
    <t>ORD61041</t>
  </si>
  <si>
    <t>BO93 1PX</t>
  </si>
  <si>
    <t>CUST27760</t>
  </si>
  <si>
    <t>Gadget-222U</t>
  </si>
  <si>
    <t>HX04 2AY</t>
  </si>
  <si>
    <t>CUST78114</t>
  </si>
  <si>
    <t>Widget-946L</t>
  </si>
  <si>
    <t>ORD31639</t>
  </si>
  <si>
    <t>RD89 1KR</t>
  </si>
  <si>
    <t>CUST10908</t>
  </si>
  <si>
    <t>Widget-352T</t>
  </si>
  <si>
    <t>ORD18952</t>
  </si>
  <si>
    <t>JD31 5VJ</t>
  </si>
  <si>
    <t>CUST93241</t>
  </si>
  <si>
    <t>Widget-317I</t>
  </si>
  <si>
    <t>ORD58370</t>
  </si>
  <si>
    <t>MA77 4WZ</t>
  </si>
  <si>
    <t>CUST84617</t>
  </si>
  <si>
    <t>Thimble-019P</t>
  </si>
  <si>
    <t>ORD72900</t>
  </si>
  <si>
    <t>UV67 1PF</t>
  </si>
  <si>
    <t>CUST90937</t>
  </si>
  <si>
    <t>Widget-524R</t>
  </si>
  <si>
    <t>ORD68944</t>
  </si>
  <si>
    <t>RV74 7VB</t>
  </si>
  <si>
    <t>CUST76246</t>
  </si>
  <si>
    <t>Gadget-644Z</t>
  </si>
  <si>
    <t>ORD02334</t>
  </si>
  <si>
    <t>GQ88 7DO</t>
  </si>
  <si>
    <t>CUST52833</t>
  </si>
  <si>
    <t>Widget-194T</t>
  </si>
  <si>
    <t>ORD16853</t>
  </si>
  <si>
    <t>KW14 7QJ</t>
  </si>
  <si>
    <t>CUST73242</t>
  </si>
  <si>
    <t>Gizmo-378X</t>
  </si>
  <si>
    <t>ORD95514</t>
  </si>
  <si>
    <t>US45 2ZN</t>
  </si>
  <si>
    <t>CUST27082</t>
  </si>
  <si>
    <t>ORD56449</t>
  </si>
  <si>
    <t>KT49 8HM</t>
  </si>
  <si>
    <t>CUST34667</t>
  </si>
  <si>
    <t>Gadget-815F</t>
  </si>
  <si>
    <t>ORD43830</t>
  </si>
  <si>
    <t>QT37 8JM</t>
  </si>
  <si>
    <t>CUST26661</t>
  </si>
  <si>
    <t>Gizmo-097H</t>
  </si>
  <si>
    <t>WS53 5NB</t>
  </si>
  <si>
    <t>CUST10219</t>
  </si>
  <si>
    <t>Thimble-327S</t>
  </si>
  <si>
    <t>ORD38092</t>
  </si>
  <si>
    <t>GC58 5JN</t>
  </si>
  <si>
    <t>CUST89072</t>
  </si>
  <si>
    <t>Widget-530M</t>
  </si>
  <si>
    <t>ORD88140</t>
  </si>
  <si>
    <t>FK43 2IM</t>
  </si>
  <si>
    <t>CUST09304</t>
  </si>
  <si>
    <t>Widget-798J</t>
  </si>
  <si>
    <t>ORD35826</t>
  </si>
  <si>
    <t>LM13 5PY</t>
  </si>
  <si>
    <t>CUST24561</t>
  </si>
  <si>
    <t>Gizmo-522X</t>
  </si>
  <si>
    <t>ORD21264</t>
  </si>
  <si>
    <t>OM97 7YT</t>
  </si>
  <si>
    <t>CUST24069</t>
  </si>
  <si>
    <t>Gadget-501O</t>
  </si>
  <si>
    <t>ORD60752</t>
  </si>
  <si>
    <t>WA03 7MW</t>
  </si>
  <si>
    <t>CUST54003</t>
  </si>
  <si>
    <t>Gizmo-450V</t>
  </si>
  <si>
    <t>ORD45136</t>
  </si>
  <si>
    <t>NU77 5HF</t>
  </si>
  <si>
    <t>Thimble-673R</t>
  </si>
  <si>
    <t>ORD86468</t>
  </si>
  <si>
    <t>ZO36 5SP</t>
  </si>
  <si>
    <t>CUST21976</t>
  </si>
  <si>
    <t>Widget-590O</t>
  </si>
  <si>
    <t>ORD18353</t>
  </si>
  <si>
    <t>VM14 8TY</t>
  </si>
  <si>
    <t>CUST49208</t>
  </si>
  <si>
    <t>Widget-349C</t>
  </si>
  <si>
    <t>ORD29340</t>
  </si>
  <si>
    <t>NE64 4YL</t>
  </si>
  <si>
    <t>CUST88156</t>
  </si>
  <si>
    <t>Thimble-463N</t>
  </si>
  <si>
    <t>ORD54410</t>
  </si>
  <si>
    <t>PU22 6RE</t>
  </si>
  <si>
    <t>CUST58675</t>
  </si>
  <si>
    <t>Widget-962D</t>
  </si>
  <si>
    <t>ORD72283</t>
  </si>
  <si>
    <t>IF46 1YP</t>
  </si>
  <si>
    <t>CUST21243</t>
  </si>
  <si>
    <t>Gadget-702N</t>
  </si>
  <si>
    <t>ORD51346</t>
  </si>
  <si>
    <t>NW62 4ZW</t>
  </si>
  <si>
    <t>CUST74955</t>
  </si>
  <si>
    <t>Gizmo-273L</t>
  </si>
  <si>
    <t>ORD62316</t>
  </si>
  <si>
    <t>YX97 7LU</t>
  </si>
  <si>
    <t>CUST54526</t>
  </si>
  <si>
    <t>Gizmo-133S</t>
  </si>
  <si>
    <t>ORD10653</t>
  </si>
  <si>
    <t>IW52 5IO</t>
  </si>
  <si>
    <t>CUST68008</t>
  </si>
  <si>
    <t>Gadget-385K</t>
  </si>
  <si>
    <t>ORD18874</t>
  </si>
  <si>
    <t>TR83 2RF</t>
  </si>
  <si>
    <t>CUST78131</t>
  </si>
  <si>
    <t>Thimble-262J</t>
  </si>
  <si>
    <t>ORD41937</t>
  </si>
  <si>
    <t>ZB23 4TM</t>
  </si>
  <si>
    <t>CUST67662</t>
  </si>
  <si>
    <t>Widget-080K</t>
  </si>
  <si>
    <t>ORD42940</t>
  </si>
  <si>
    <t>MX94 9BS</t>
  </si>
  <si>
    <t>CUST19709</t>
  </si>
  <si>
    <t>Gizmo-338A</t>
  </si>
  <si>
    <t>ORD75312</t>
  </si>
  <si>
    <t>GF84 3SF</t>
  </si>
  <si>
    <t>CUST33344</t>
  </si>
  <si>
    <t>Gadget-063G</t>
  </si>
  <si>
    <t>PS33 1KR</t>
  </si>
  <si>
    <t>CUST32658</t>
  </si>
  <si>
    <t>Widget-102F</t>
  </si>
  <si>
    <t>ORD40998</t>
  </si>
  <si>
    <t>JC63 8IB</t>
  </si>
  <si>
    <t>CUST32375</t>
  </si>
  <si>
    <t>Gadget-620S</t>
  </si>
  <si>
    <t>ORD75471</t>
  </si>
  <si>
    <t>AI89 7BL</t>
  </si>
  <si>
    <t>CUST73731</t>
  </si>
  <si>
    <t>Gadget-422Z</t>
  </si>
  <si>
    <t>ORD94049</t>
  </si>
  <si>
    <t>VN35 6JX</t>
  </si>
  <si>
    <t>CUST47709</t>
  </si>
  <si>
    <t>Gadget-976K</t>
  </si>
  <si>
    <t>ORD99850</t>
  </si>
  <si>
    <t>XA92 0DG</t>
  </si>
  <si>
    <t>Widget-665M</t>
  </si>
  <si>
    <t>ORD27456</t>
  </si>
  <si>
    <t>OT56 1JS</t>
  </si>
  <si>
    <t>Thimble-891X</t>
  </si>
  <si>
    <t>ORD95478</t>
  </si>
  <si>
    <t>BX73 7GD</t>
  </si>
  <si>
    <t>CUST55842</t>
  </si>
  <si>
    <t>Thimble-611D</t>
  </si>
  <si>
    <t>ORD21624</t>
  </si>
  <si>
    <t>GD89 1KW</t>
  </si>
  <si>
    <t>CUST51305</t>
  </si>
  <si>
    <t>Thimble-182Q</t>
  </si>
  <si>
    <t>ORD17143</t>
  </si>
  <si>
    <t>ZG81 2UJ</t>
  </si>
  <si>
    <t>CUST01981</t>
  </si>
  <si>
    <t>Gizmo-305P</t>
  </si>
  <si>
    <t>ORD36893</t>
  </si>
  <si>
    <t>OP39 8IA</t>
  </si>
  <si>
    <t>Thimble-523P</t>
  </si>
  <si>
    <t>QJ02 0AA</t>
  </si>
  <si>
    <t>CUST34392</t>
  </si>
  <si>
    <t>Widget-463M</t>
  </si>
  <si>
    <t>NW79 2LE</t>
  </si>
  <si>
    <t>CUST63169</t>
  </si>
  <si>
    <t>Gizmo-019U</t>
  </si>
  <si>
    <t>ORD88026</t>
  </si>
  <si>
    <t>SN79 8AO</t>
  </si>
  <si>
    <t>CUST20501</t>
  </si>
  <si>
    <t>Gadget-402K</t>
  </si>
  <si>
    <t>ORD49717</t>
  </si>
  <si>
    <t>JB10 2SW</t>
  </si>
  <si>
    <t>CUST06840</t>
  </si>
  <si>
    <t>Thimble-217B</t>
  </si>
  <si>
    <t>ORD65100</t>
  </si>
  <si>
    <t>UL75 9SV</t>
  </si>
  <si>
    <t>CUST70594</t>
  </si>
  <si>
    <t>Widget-829J</t>
  </si>
  <si>
    <t>ORD50409</t>
  </si>
  <si>
    <t>DF65 5TL</t>
  </si>
  <si>
    <t>CUST26565</t>
  </si>
  <si>
    <t>Gizmo-260H</t>
  </si>
  <si>
    <t>ORD76374</t>
  </si>
  <si>
    <t>WY44 4DB</t>
  </si>
  <si>
    <t>CUST32183</t>
  </si>
  <si>
    <t>Gadget-406D</t>
  </si>
  <si>
    <t>ORD25795</t>
  </si>
  <si>
    <t>JF13 9ZV</t>
  </si>
  <si>
    <t>CUST35300</t>
  </si>
  <si>
    <t>Widget-751Z</t>
  </si>
  <si>
    <t>ORD78112</t>
  </si>
  <si>
    <t>LT74 5YA</t>
  </si>
  <si>
    <t>CUST86911</t>
  </si>
  <si>
    <t>Widget-639A</t>
  </si>
  <si>
    <t>ORD81603</t>
  </si>
  <si>
    <t>YS46 1ND</t>
  </si>
  <si>
    <t>CUST40571</t>
  </si>
  <si>
    <t>Gizmo-722A</t>
  </si>
  <si>
    <t>ORD90703</t>
  </si>
  <si>
    <t>KW31 1RI</t>
  </si>
  <si>
    <t>CUST11917</t>
  </si>
  <si>
    <t>Gizmo-180R</t>
  </si>
  <si>
    <t>ORD90086</t>
  </si>
  <si>
    <t>HN18 4LX</t>
  </si>
  <si>
    <t>CUST91163</t>
  </si>
  <si>
    <t>Gadget-091I</t>
  </si>
  <si>
    <t>ORD11529</t>
  </si>
  <si>
    <t>ZU42 4KY</t>
  </si>
  <si>
    <t>CUST73062</t>
  </si>
  <si>
    <t>Gadget-356M</t>
  </si>
  <si>
    <t>ORD66129</t>
  </si>
  <si>
    <t>TM97 2YU</t>
  </si>
  <si>
    <t>CUST68566</t>
  </si>
  <si>
    <t>Thimble-663R</t>
  </si>
  <si>
    <t>ORD21774</t>
  </si>
  <si>
    <t>JU91 2CD</t>
  </si>
  <si>
    <t>CUST40708</t>
  </si>
  <si>
    <t>Thimble-475K</t>
  </si>
  <si>
    <t>ORD01199</t>
  </si>
  <si>
    <t>YQ38 7EC</t>
  </si>
  <si>
    <t>CUST03671</t>
  </si>
  <si>
    <t>Gizmo-761X</t>
  </si>
  <si>
    <t>ORD28707</t>
  </si>
  <si>
    <t>AD02 8LS</t>
  </si>
  <si>
    <t>CUST03142</t>
  </si>
  <si>
    <t>Thimble-959T</t>
  </si>
  <si>
    <t>ORD05265</t>
  </si>
  <si>
    <t>MR58 7YW</t>
  </si>
  <si>
    <t>CUST61887</t>
  </si>
  <si>
    <t>Thimble-287M</t>
  </si>
  <si>
    <t>ORD82232</t>
  </si>
  <si>
    <t>LX78 0WD</t>
  </si>
  <si>
    <t>CUST88741</t>
  </si>
  <si>
    <t>Thimble-071N</t>
  </si>
  <si>
    <t>ORD15274</t>
  </si>
  <si>
    <t>MV03 6UG</t>
  </si>
  <si>
    <t>CUST24427</t>
  </si>
  <si>
    <t>Thimble-367L</t>
  </si>
  <si>
    <t>ORD87798</t>
  </si>
  <si>
    <t>YD62 3TK</t>
  </si>
  <si>
    <t>CUST55553</t>
  </si>
  <si>
    <t>Widget-843P</t>
  </si>
  <si>
    <t>ORD79397</t>
  </si>
  <si>
    <t>FU69 1OZ</t>
  </si>
  <si>
    <t>CUST25151</t>
  </si>
  <si>
    <t>Gizmo-592L</t>
  </si>
  <si>
    <t>ORD07430</t>
  </si>
  <si>
    <t>CS69 2FM</t>
  </si>
  <si>
    <t>CUST41045</t>
  </si>
  <si>
    <t>Thimble-692G</t>
  </si>
  <si>
    <t>ORD31444</t>
  </si>
  <si>
    <t>MD16 3GU</t>
  </si>
  <si>
    <t>CUST05229</t>
  </si>
  <si>
    <t>Gadget-775F</t>
  </si>
  <si>
    <t>ORD84209</t>
  </si>
  <si>
    <t>VY72 4DO</t>
  </si>
  <si>
    <t>CUST90837</t>
  </si>
  <si>
    <t>Gadget-341U</t>
  </si>
  <si>
    <t>ORD55861</t>
  </si>
  <si>
    <t>DU54 0XM</t>
  </si>
  <si>
    <t>CUST54702</t>
  </si>
  <si>
    <t>Thimble-608V</t>
  </si>
  <si>
    <t>ORD61514</t>
  </si>
  <si>
    <t>SJ39 2ZX</t>
  </si>
  <si>
    <t>CUST54109</t>
  </si>
  <si>
    <t>Widget-750P</t>
  </si>
  <si>
    <t>ORD24813</t>
  </si>
  <si>
    <t>QR55 4CF</t>
  </si>
  <si>
    <t>CUST99354</t>
  </si>
  <si>
    <t>Gizmo-002C</t>
  </si>
  <si>
    <t>ORD16031</t>
  </si>
  <si>
    <t>VK67 6YP</t>
  </si>
  <si>
    <t>CUST15522</t>
  </si>
  <si>
    <t>Thimble-613K</t>
  </si>
  <si>
    <t>ORD61059</t>
  </si>
  <si>
    <t>YX73 3KL</t>
  </si>
  <si>
    <t>ORD46616</t>
  </si>
  <si>
    <t>LU52 2MN</t>
  </si>
  <si>
    <t>CUST13262</t>
  </si>
  <si>
    <t>Gizmo-175G</t>
  </si>
  <si>
    <t>ORD17938</t>
  </si>
  <si>
    <t>VS24 2WD</t>
  </si>
  <si>
    <t>CUST13798</t>
  </si>
  <si>
    <t>Widget-480I</t>
  </si>
  <si>
    <t>ORD14304</t>
  </si>
  <si>
    <t>CR30 6OG</t>
  </si>
  <si>
    <t>CUST42645</t>
  </si>
  <si>
    <t>Thimble-948T</t>
  </si>
  <si>
    <t>ORD63567</t>
  </si>
  <si>
    <t>KJ72 7SL</t>
  </si>
  <si>
    <t>Thimble-436S</t>
  </si>
  <si>
    <t>ORD23861</t>
  </si>
  <si>
    <t>GE57 9RF</t>
  </si>
  <si>
    <t>CUST56984</t>
  </si>
  <si>
    <t>Thimble-521Z</t>
  </si>
  <si>
    <t>ORD00180</t>
  </si>
  <si>
    <t>TG42 2NY</t>
  </si>
  <si>
    <t>CUST05989</t>
  </si>
  <si>
    <t>Thimble-693W</t>
  </si>
  <si>
    <t>ORD55526</t>
  </si>
  <si>
    <t>QL26 7AL</t>
  </si>
  <si>
    <t>CUST06085</t>
  </si>
  <si>
    <t>Gadget-878G</t>
  </si>
  <si>
    <t>ORD75494</t>
  </si>
  <si>
    <t>MX25 5IP</t>
  </si>
  <si>
    <t>CUST09108</t>
  </si>
  <si>
    <t>Gadget-561S</t>
  </si>
  <si>
    <t>ORD30591</t>
  </si>
  <si>
    <t>UJ32 7CC</t>
  </si>
  <si>
    <t>CUST69991</t>
  </si>
  <si>
    <t>Gizmo-459L</t>
  </si>
  <si>
    <t>ORD14232</t>
  </si>
  <si>
    <t>AR85 4RU</t>
  </si>
  <si>
    <t>CUST53730</t>
  </si>
  <si>
    <t>Gadget-857W</t>
  </si>
  <si>
    <t>ORD95601</t>
  </si>
  <si>
    <t>HS81 1YU</t>
  </si>
  <si>
    <t>CUST95009</t>
  </si>
  <si>
    <t>Gadget-105Z</t>
  </si>
  <si>
    <t>ORD66635</t>
  </si>
  <si>
    <t>BV00 2CT</t>
  </si>
  <si>
    <t>CUST90909</t>
  </si>
  <si>
    <t>Gadget-440U</t>
  </si>
  <si>
    <t>ORD22181</t>
  </si>
  <si>
    <t>LJ45 6DX</t>
  </si>
  <si>
    <t>CUST26939</t>
  </si>
  <si>
    <t>Gizmo-622K</t>
  </si>
  <si>
    <t>ORD85449</t>
  </si>
  <si>
    <t>GN43 6ZN</t>
  </si>
  <si>
    <t>CUST44564</t>
  </si>
  <si>
    <t>Thimble-981L</t>
  </si>
  <si>
    <t>ORD20875</t>
  </si>
  <si>
    <t>RY97 8NQ</t>
  </si>
  <si>
    <t>CUST07495</t>
  </si>
  <si>
    <t>Widget-585O</t>
  </si>
  <si>
    <t>ORD18070</t>
  </si>
  <si>
    <t>HB30 6XF</t>
  </si>
  <si>
    <t>CUST11913</t>
  </si>
  <si>
    <t>Thimble-165V</t>
  </si>
  <si>
    <t>ORD76596</t>
  </si>
  <si>
    <t>GS85 2NN</t>
  </si>
  <si>
    <t>CUST01003</t>
  </si>
  <si>
    <t>Gadget-505A</t>
  </si>
  <si>
    <t>ORD75093</t>
  </si>
  <si>
    <t>YB69 6BC</t>
  </si>
  <si>
    <t>CUST87501</t>
  </si>
  <si>
    <t>Gadget-873D</t>
  </si>
  <si>
    <t>ORD38245</t>
  </si>
  <si>
    <t>BN44 2KN</t>
  </si>
  <si>
    <t>CUST82702</t>
  </si>
  <si>
    <t>Gizmo-965H</t>
  </si>
  <si>
    <t>ORD82802</t>
  </si>
  <si>
    <t>XH82 4UL</t>
  </si>
  <si>
    <t>CUST29246</t>
  </si>
  <si>
    <t>Gizmo-540G</t>
  </si>
  <si>
    <t>ORD81124</t>
  </si>
  <si>
    <t>XF28 9MJ</t>
  </si>
  <si>
    <t>CUST23565</t>
  </si>
  <si>
    <t>Gadget-415Z</t>
  </si>
  <si>
    <t>ORD49323</t>
  </si>
  <si>
    <t>UL24 6FX</t>
  </si>
  <si>
    <t>CUST19984</t>
  </si>
  <si>
    <t>Gizmo-438T</t>
  </si>
  <si>
    <t>ORD23153</t>
  </si>
  <si>
    <t>HO56 1KQ</t>
  </si>
  <si>
    <t>CUST18457</t>
  </si>
  <si>
    <t>Widget-325S</t>
  </si>
  <si>
    <t>ORD82139</t>
  </si>
  <si>
    <t>ML02 7UP</t>
  </si>
  <si>
    <t>Thimble-869L</t>
  </si>
  <si>
    <t>ORD13042</t>
  </si>
  <si>
    <t>MI05 0TI</t>
  </si>
  <si>
    <t>CUST28895</t>
  </si>
  <si>
    <t>Gadget-774Q</t>
  </si>
  <si>
    <t>ORD16248</t>
  </si>
  <si>
    <t>YC87 7BL</t>
  </si>
  <si>
    <t>CUST07397</t>
  </si>
  <si>
    <t>Widget-716W</t>
  </si>
  <si>
    <t>ORD59664</t>
  </si>
  <si>
    <t>TZ14 8BI</t>
  </si>
  <si>
    <t>CUST83533</t>
  </si>
  <si>
    <t>Widget-979Z</t>
  </si>
  <si>
    <t>ORD47697</t>
  </si>
  <si>
    <t>SL12 6QO</t>
  </si>
  <si>
    <t>CUST07995</t>
  </si>
  <si>
    <t>Widget-733Y</t>
  </si>
  <si>
    <t>ORD13504</t>
  </si>
  <si>
    <t>OD67 5TZ</t>
  </si>
  <si>
    <t>CUST67839</t>
  </si>
  <si>
    <t>Gadget-977B</t>
  </si>
  <si>
    <t>ORD11082</t>
  </si>
  <si>
    <t>QY10 1BV</t>
  </si>
  <si>
    <t>CUST95099</t>
  </si>
  <si>
    <t>Widget-468M</t>
  </si>
  <si>
    <t>ORD68354</t>
  </si>
  <si>
    <t>SF03 2DK</t>
  </si>
  <si>
    <t>CUST76243</t>
  </si>
  <si>
    <t>Gadget-942O</t>
  </si>
  <si>
    <t>ORD83736</t>
  </si>
  <si>
    <t>MV80 4JU</t>
  </si>
  <si>
    <t>CUST51892</t>
  </si>
  <si>
    <t>Widget-238V</t>
  </si>
  <si>
    <t>ORD54611</t>
  </si>
  <si>
    <t>EC70 0PC</t>
  </si>
  <si>
    <t>CUST75507</t>
  </si>
  <si>
    <t>Thimble-304R</t>
  </si>
  <si>
    <t>ORD04406</t>
  </si>
  <si>
    <t>TB19 3RL</t>
  </si>
  <si>
    <t>CUST96409</t>
  </si>
  <si>
    <t>Widget-197B</t>
  </si>
  <si>
    <t>ORD63114</t>
  </si>
  <si>
    <t>NQ48 6KA</t>
  </si>
  <si>
    <t>CUST63377</t>
  </si>
  <si>
    <t>Thimble-724X</t>
  </si>
  <si>
    <t>MP56 0YA</t>
  </si>
  <si>
    <t>CUST64585</t>
  </si>
  <si>
    <t>Gizmo-246Y</t>
  </si>
  <si>
    <t>ORD36073</t>
  </si>
  <si>
    <t>GI68 2PZ</t>
  </si>
  <si>
    <t>CUST60996</t>
  </si>
  <si>
    <t>Gizmo-466O</t>
  </si>
  <si>
    <t>ORD69454</t>
  </si>
  <si>
    <t>WK13 2PC</t>
  </si>
  <si>
    <t>CUST63100</t>
  </si>
  <si>
    <t>Thimble-113I</t>
  </si>
  <si>
    <t>ORD08835</t>
  </si>
  <si>
    <t>LV51 6SD</t>
  </si>
  <si>
    <t>CUST75305</t>
  </si>
  <si>
    <t>Widget-580X</t>
  </si>
  <si>
    <t>ORD35890</t>
  </si>
  <si>
    <t>NP96 1QL</t>
  </si>
  <si>
    <t>CUST84535</t>
  </si>
  <si>
    <t>Gizmo-697Y</t>
  </si>
  <si>
    <t>ORD16909</t>
  </si>
  <si>
    <t>SS75 9BT</t>
  </si>
  <si>
    <t>CUST52097</t>
  </si>
  <si>
    <t>Gadget-887L</t>
  </si>
  <si>
    <t>ORD89469</t>
  </si>
  <si>
    <t>PW26 6VC</t>
  </si>
  <si>
    <t>CUST90674</t>
  </si>
  <si>
    <t>Thimble-283H</t>
  </si>
  <si>
    <t>ORD64890</t>
  </si>
  <si>
    <t>WN27 3LW</t>
  </si>
  <si>
    <t>CUST05247</t>
  </si>
  <si>
    <t>Gizmo-640C</t>
  </si>
  <si>
    <t>ORD70721</t>
  </si>
  <si>
    <t>JN61 5DS</t>
  </si>
  <si>
    <t>CUST00618</t>
  </si>
  <si>
    <t>Gadget-612D</t>
  </si>
  <si>
    <t>ORD02457</t>
  </si>
  <si>
    <t>ZI31 5MJ</t>
  </si>
  <si>
    <t>CUST44272</t>
  </si>
  <si>
    <t>Widget-842E</t>
  </si>
  <si>
    <t>ORD33310</t>
  </si>
  <si>
    <t>AA71 8WZ</t>
  </si>
  <si>
    <t>CUST24447</t>
  </si>
  <si>
    <t>Gadget-451R</t>
  </si>
  <si>
    <t>ORD98604</t>
  </si>
  <si>
    <t>AR54 5TG</t>
  </si>
  <si>
    <t>CUST31313</t>
  </si>
  <si>
    <t>Widget-381W</t>
  </si>
  <si>
    <t>ORD73843</t>
  </si>
  <si>
    <t>XO99 8TU</t>
  </si>
  <si>
    <t>CUST98501</t>
  </si>
  <si>
    <t>Gizmo-577X</t>
  </si>
  <si>
    <t>ORD99302</t>
  </si>
  <si>
    <t>RM18 4VC</t>
  </si>
  <si>
    <t>CUST63960</t>
  </si>
  <si>
    <t>Gizmo-336E</t>
  </si>
  <si>
    <t>ORD66098</t>
  </si>
  <si>
    <t>ZM36 8ZJ</t>
  </si>
  <si>
    <t>CUST10669</t>
  </si>
  <si>
    <t>Widget-967E</t>
  </si>
  <si>
    <t>ORD59242</t>
  </si>
  <si>
    <t>ZA06 6AJ</t>
  </si>
  <si>
    <t>CUST26424</t>
  </si>
  <si>
    <t>Gadget-717G</t>
  </si>
  <si>
    <t>ORD49822</t>
  </si>
  <si>
    <t>AX11 2DG</t>
  </si>
  <si>
    <t>CUST65874</t>
  </si>
  <si>
    <t>Widget-114L</t>
  </si>
  <si>
    <t>ORD05959</t>
  </si>
  <si>
    <t>TR23 8BV</t>
  </si>
  <si>
    <t>CUST70993</t>
  </si>
  <si>
    <t>Gizmo-943H</t>
  </si>
  <si>
    <t>ORD17220</t>
  </si>
  <si>
    <t>VC22 2DY</t>
  </si>
  <si>
    <t>CUST14292</t>
  </si>
  <si>
    <t>Thimble-829G</t>
  </si>
  <si>
    <t>ORD53473</t>
  </si>
  <si>
    <t>KR96 3FK</t>
  </si>
  <si>
    <t>CUST23251</t>
  </si>
  <si>
    <t>Thimble-695E</t>
  </si>
  <si>
    <t>ORD18764</t>
  </si>
  <si>
    <t>PL43 5TG</t>
  </si>
  <si>
    <t>CUST25425</t>
  </si>
  <si>
    <t>Widget-607H</t>
  </si>
  <si>
    <t>ORD04919</t>
  </si>
  <si>
    <t>GN51 1SE</t>
  </si>
  <si>
    <t>CUST23789</t>
  </si>
  <si>
    <t>Thimble-664N</t>
  </si>
  <si>
    <t>ORD91150</t>
  </si>
  <si>
    <t>JK56 2CN</t>
  </si>
  <si>
    <t>CUST13446</t>
  </si>
  <si>
    <t>Gizmo-633M</t>
  </si>
  <si>
    <t>ORD07059</t>
  </si>
  <si>
    <t>FB96 8AJ</t>
  </si>
  <si>
    <t>CUST01030</t>
  </si>
  <si>
    <t>Gadget-425B</t>
  </si>
  <si>
    <t>ORD74690</t>
  </si>
  <si>
    <t>NN24 9QY</t>
  </si>
  <si>
    <t>CUST93355</t>
  </si>
  <si>
    <t>Thimble-814L</t>
  </si>
  <si>
    <t>PF90 3RK</t>
  </si>
  <si>
    <t>CUST56920</t>
  </si>
  <si>
    <t>Thimble-777G</t>
  </si>
  <si>
    <t>ORD19051</t>
  </si>
  <si>
    <t>KI00 7TK</t>
  </si>
  <si>
    <t>CUST77812</t>
  </si>
  <si>
    <t>Thimble-469K</t>
  </si>
  <si>
    <t>ORD30008</t>
  </si>
  <si>
    <t>IG26 3ME</t>
  </si>
  <si>
    <t>Gizmo-091L</t>
  </si>
  <si>
    <t>ORD01036</t>
  </si>
  <si>
    <t>TG97 1NH</t>
  </si>
  <si>
    <t>CUST24562</t>
  </si>
  <si>
    <t>Thimble-266A</t>
  </si>
  <si>
    <t>ORD67402</t>
  </si>
  <si>
    <t>RW34 8YB</t>
  </si>
  <si>
    <t>CUST84473</t>
  </si>
  <si>
    <t>Gadget-188A</t>
  </si>
  <si>
    <t>ORD03669</t>
  </si>
  <si>
    <t>ET55 0VP</t>
  </si>
  <si>
    <t>CUST70828</t>
  </si>
  <si>
    <t>Thimble-309C</t>
  </si>
  <si>
    <t>ORD07570</t>
  </si>
  <si>
    <t>YL56 6LJ</t>
  </si>
  <si>
    <t>CUST30731</t>
  </si>
  <si>
    <t>ORD36178</t>
  </si>
  <si>
    <t>WH83 2YL</t>
  </si>
  <si>
    <t>CUST09235</t>
  </si>
  <si>
    <t>Gadget-178J</t>
  </si>
  <si>
    <t>ORD81317</t>
  </si>
  <si>
    <t>XZ35 5XI</t>
  </si>
  <si>
    <t>CUST88258</t>
  </si>
  <si>
    <t>Thimble-976G</t>
  </si>
  <si>
    <t>ORD83125</t>
  </si>
  <si>
    <t>JD45 7QD</t>
  </si>
  <si>
    <t>CUST83699</t>
  </si>
  <si>
    <t>Gadget-484R</t>
  </si>
  <si>
    <t>ORD72776</t>
  </si>
  <si>
    <t>TT69 4DD</t>
  </si>
  <si>
    <t>CUST15794</t>
  </si>
  <si>
    <t>Gadget-744U</t>
  </si>
  <si>
    <t>ORD47117</t>
  </si>
  <si>
    <t>TA46 1BE</t>
  </si>
  <si>
    <t>CUST35613</t>
  </si>
  <si>
    <t>Gizmo-539Q</t>
  </si>
  <si>
    <t>ORD82361</t>
  </si>
  <si>
    <t>RM00 2XK</t>
  </si>
  <si>
    <t>CUST85882</t>
  </si>
  <si>
    <t>ORD98017</t>
  </si>
  <si>
    <t>VP20 1NF</t>
  </si>
  <si>
    <t>CUST36078</t>
  </si>
  <si>
    <t>Gizmo-016L</t>
  </si>
  <si>
    <t>ORD56759</t>
  </si>
  <si>
    <t>KC81 0SL</t>
  </si>
  <si>
    <t>CUST81006</t>
  </si>
  <si>
    <t>Gadget-379I</t>
  </si>
  <si>
    <t>ORD42090</t>
  </si>
  <si>
    <t>IY26 5UW</t>
  </si>
  <si>
    <t>CUST61642</t>
  </si>
  <si>
    <t>Widget-929R</t>
  </si>
  <si>
    <t>ORD92449</t>
  </si>
  <si>
    <t>OY91 3GW</t>
  </si>
  <si>
    <t>CUST03403</t>
  </si>
  <si>
    <t>Thimble-992P</t>
  </si>
  <si>
    <t>ORD09647</t>
  </si>
  <si>
    <t>VM69 9LQ</t>
  </si>
  <si>
    <t>CUST15492</t>
  </si>
  <si>
    <t>Thimble-631Y</t>
  </si>
  <si>
    <t>ORD22537</t>
  </si>
  <si>
    <t>CQ02 4YV</t>
  </si>
  <si>
    <t>CUST07338</t>
  </si>
  <si>
    <t>Gizmo-751T</t>
  </si>
  <si>
    <t>ORD53281</t>
  </si>
  <si>
    <t>IB53 6LG</t>
  </si>
  <si>
    <t>CUST92637</t>
  </si>
  <si>
    <t>Widget-868F</t>
  </si>
  <si>
    <t>ORD67504</t>
  </si>
  <si>
    <t>ES89 8IT</t>
  </si>
  <si>
    <t>CUST67361</t>
  </si>
  <si>
    <t>Gizmo-358U</t>
  </si>
  <si>
    <t>ORD42432</t>
  </si>
  <si>
    <t>CC66 0UI</t>
  </si>
  <si>
    <t>CUST82151</t>
  </si>
  <si>
    <t>Thimble-522L</t>
  </si>
  <si>
    <t>ORD05623</t>
  </si>
  <si>
    <t>LU68 2DU</t>
  </si>
  <si>
    <t>Gadget-518W</t>
  </si>
  <si>
    <t>ORD97529</t>
  </si>
  <si>
    <t>TD81 0AC</t>
  </si>
  <si>
    <t>CUST05724</t>
  </si>
  <si>
    <t>Thimble-028E</t>
  </si>
  <si>
    <t>ORD18944</t>
  </si>
  <si>
    <t>FI60 6GI</t>
  </si>
  <si>
    <t>CUST99029</t>
  </si>
  <si>
    <t>Thimble-228J</t>
  </si>
  <si>
    <t>UV03 0ZZ</t>
  </si>
  <si>
    <t>CUST62454</t>
  </si>
  <si>
    <t>Widget-865S</t>
  </si>
  <si>
    <t>ORD67162</t>
  </si>
  <si>
    <t>ZO39 6KD</t>
  </si>
  <si>
    <t>CUST52203</t>
  </si>
  <si>
    <t>ORD93879</t>
  </si>
  <si>
    <t>OS06 8RI</t>
  </si>
  <si>
    <t>CUST45523</t>
  </si>
  <si>
    <t>Gizmo-092R</t>
  </si>
  <si>
    <t>ORD74046</t>
  </si>
  <si>
    <t>HJ98 2DP</t>
  </si>
  <si>
    <t>CUST66275</t>
  </si>
  <si>
    <t>Thimble-271F</t>
  </si>
  <si>
    <t>ORD84946</t>
  </si>
  <si>
    <t>JP08 7QI</t>
  </si>
  <si>
    <t>CUST17882</t>
  </si>
  <si>
    <t>Gizmo-092A</t>
  </si>
  <si>
    <t>ORD39049</t>
  </si>
  <si>
    <t>AK13 2JC</t>
  </si>
  <si>
    <t>CUST48936</t>
  </si>
  <si>
    <t>Thimble-882J</t>
  </si>
  <si>
    <t>ORD51365</t>
  </si>
  <si>
    <t>AU27 3OR</t>
  </si>
  <si>
    <t>CUST73823</t>
  </si>
  <si>
    <t>Thimble-433O</t>
  </si>
  <si>
    <t>ORD01558</t>
  </si>
  <si>
    <t>UO04 4QB</t>
  </si>
  <si>
    <t>CUST64868</t>
  </si>
  <si>
    <t>Thimble-421N</t>
  </si>
  <si>
    <t>ORD18278</t>
  </si>
  <si>
    <t>TC46 9DH</t>
  </si>
  <si>
    <t>CUST76258</t>
  </si>
  <si>
    <t>Widget-073C</t>
  </si>
  <si>
    <t>ORD20226</t>
  </si>
  <si>
    <t>WC50 5QW</t>
  </si>
  <si>
    <t>CUST03609</t>
  </si>
  <si>
    <t>Gizmo-519B</t>
  </si>
  <si>
    <t>ORD81736</t>
  </si>
  <si>
    <t>MC34 6EL</t>
  </si>
  <si>
    <t>CUST34512</t>
  </si>
  <si>
    <t>ZB65 5OF</t>
  </si>
  <si>
    <t>CUST40145</t>
  </si>
  <si>
    <t>Thimble-602X</t>
  </si>
  <si>
    <t>ORD62768</t>
  </si>
  <si>
    <t>OC60 2YI</t>
  </si>
  <si>
    <t>Gizmo-434Y</t>
  </si>
  <si>
    <t>ORD14977</t>
  </si>
  <si>
    <t>RP14 1NF</t>
  </si>
  <si>
    <t>CUST95921</t>
  </si>
  <si>
    <t>Gadget-928H</t>
  </si>
  <si>
    <t>ORD49497</t>
  </si>
  <si>
    <t>WE04 2YM</t>
  </si>
  <si>
    <t>CUST42651</t>
  </si>
  <si>
    <t>Widget-305L</t>
  </si>
  <si>
    <t>ORD80706</t>
  </si>
  <si>
    <t>CC44 1BS</t>
  </si>
  <si>
    <t>CUST02045</t>
  </si>
  <si>
    <t>Widget-261L</t>
  </si>
  <si>
    <t>ORD54460</t>
  </si>
  <si>
    <t>OA93 8NA</t>
  </si>
  <si>
    <t>CUST62239</t>
  </si>
  <si>
    <t>Thimble-940O</t>
  </si>
  <si>
    <t>ORD01028</t>
  </si>
  <si>
    <t>KH66 7YH</t>
  </si>
  <si>
    <t>CUST63630</t>
  </si>
  <si>
    <t>Gizmo-576K</t>
  </si>
  <si>
    <t>ORD51336</t>
  </si>
  <si>
    <t>WW42 9AT</t>
  </si>
  <si>
    <t>CUST90430</t>
  </si>
  <si>
    <t>Widget-089W</t>
  </si>
  <si>
    <t>ORD45581</t>
  </si>
  <si>
    <t>YR77 6UL</t>
  </si>
  <si>
    <t>CUST98108</t>
  </si>
  <si>
    <t>Gizmo-896U</t>
  </si>
  <si>
    <t>ORD47275</t>
  </si>
  <si>
    <t>TV42 6LG</t>
  </si>
  <si>
    <t>CUST82986</t>
  </si>
  <si>
    <t>Gadget-475X</t>
  </si>
  <si>
    <t>ORD95928</t>
  </si>
  <si>
    <t>UH12 9UD</t>
  </si>
  <si>
    <t>CUST91135</t>
  </si>
  <si>
    <t>Thimble-379Z</t>
  </si>
  <si>
    <t>ORD75726</t>
  </si>
  <si>
    <t>CK42 0AC</t>
  </si>
  <si>
    <t>CUST67277</t>
  </si>
  <si>
    <t>Gizmo-318F</t>
  </si>
  <si>
    <t>ORD51670</t>
  </si>
  <si>
    <t>EK61 3MB</t>
  </si>
  <si>
    <t>CUST52893</t>
  </si>
  <si>
    <t>ORD83518</t>
  </si>
  <si>
    <t>PC69 6KR</t>
  </si>
  <si>
    <t>CUST13212</t>
  </si>
  <si>
    <t>Thimble-065Q</t>
  </si>
  <si>
    <t>ORD53490</t>
  </si>
  <si>
    <t>DS98 2TW</t>
  </si>
  <si>
    <t>CUST81710</t>
  </si>
  <si>
    <t>Widget-550P</t>
  </si>
  <si>
    <t>ORD56818</t>
  </si>
  <si>
    <t>VV87 6CC</t>
  </si>
  <si>
    <t>CUST66401</t>
  </si>
  <si>
    <t>Thimble-842C</t>
  </si>
  <si>
    <t>ORD45487</t>
  </si>
  <si>
    <t>IH94 8EG</t>
  </si>
  <si>
    <t>CUST85297</t>
  </si>
  <si>
    <t>Thimble-250D</t>
  </si>
  <si>
    <t>RET12247</t>
  </si>
  <si>
    <t>EL32 9ZH</t>
  </si>
  <si>
    <t>CUST54438</t>
  </si>
  <si>
    <t>Gizmo-953F</t>
  </si>
  <si>
    <t>ORD05408</t>
  </si>
  <si>
    <t>ZN39 2DK</t>
  </si>
  <si>
    <t>CUST32537</t>
  </si>
  <si>
    <t>Gadget-763Z</t>
  </si>
  <si>
    <t>MW17 9CR</t>
  </si>
  <si>
    <t>CUST63704</t>
  </si>
  <si>
    <t>Gizmo-541Y</t>
  </si>
  <si>
    <t>ORD57944</t>
  </si>
  <si>
    <t>EN15 9OB</t>
  </si>
  <si>
    <t>CUST27638</t>
  </si>
  <si>
    <t>Widget-267A</t>
  </si>
  <si>
    <t>ORD62435</t>
  </si>
  <si>
    <t>UL99 0AP</t>
  </si>
  <si>
    <t>Gizmo-280E</t>
  </si>
  <si>
    <t>ORD98680</t>
  </si>
  <si>
    <t>YW77 6RY</t>
  </si>
  <si>
    <t>CUST83637</t>
  </si>
  <si>
    <t>Gizmo-966T</t>
  </si>
  <si>
    <t>ORD77953</t>
  </si>
  <si>
    <t>QO42 2DS</t>
  </si>
  <si>
    <t>CUST28816</t>
  </si>
  <si>
    <t>Thimble-304C</t>
  </si>
  <si>
    <t>ORD81033</t>
  </si>
  <si>
    <t>SL75 3LI</t>
  </si>
  <si>
    <t>CUST54875</t>
  </si>
  <si>
    <t>ORD96608</t>
  </si>
  <si>
    <t>BW39 7LL</t>
  </si>
  <si>
    <t>CUST01796</t>
  </si>
  <si>
    <t>Gadget-974E</t>
  </si>
  <si>
    <t>ORD45182</t>
  </si>
  <si>
    <t>IJ26 3ES</t>
  </si>
  <si>
    <t>CUST33887</t>
  </si>
  <si>
    <t>Thimble-727C</t>
  </si>
  <si>
    <t>ORD41035</t>
  </si>
  <si>
    <t>IS19 9KS</t>
  </si>
  <si>
    <t>CUST82805</t>
  </si>
  <si>
    <t>Thimble-727H</t>
  </si>
  <si>
    <t>ORD71028</t>
  </si>
  <si>
    <t>QF47 5YO</t>
  </si>
  <si>
    <t>CUST84715</t>
  </si>
  <si>
    <t>Gizmo-533O</t>
  </si>
  <si>
    <t>ORD99242</t>
  </si>
  <si>
    <t>QH73 8IV</t>
  </si>
  <si>
    <t>CUST47222</t>
  </si>
  <si>
    <t>Gizmo-647W</t>
  </si>
  <si>
    <t>PA48 0XP</t>
  </si>
  <si>
    <t>CUST49383</t>
  </si>
  <si>
    <t>Thimble-519W</t>
  </si>
  <si>
    <t>ORD85351</t>
  </si>
  <si>
    <t>LB27 9ZU</t>
  </si>
  <si>
    <t>CUST63629</t>
  </si>
  <si>
    <t>Widget-002M</t>
  </si>
  <si>
    <t>ORD84333</t>
  </si>
  <si>
    <t>CW59 5XX</t>
  </si>
  <si>
    <t>CUST52003</t>
  </si>
  <si>
    <t>Gadget-160V</t>
  </si>
  <si>
    <t>ORD55864</t>
  </si>
  <si>
    <t>AY26 4XM</t>
  </si>
  <si>
    <t>CUST25547</t>
  </si>
  <si>
    <t>Gadget-252Z</t>
  </si>
  <si>
    <t>ORD38898</t>
  </si>
  <si>
    <t>PL85 6ZB</t>
  </si>
  <si>
    <t>CUST99368</t>
  </si>
  <si>
    <t>Thimble-092S</t>
  </si>
  <si>
    <t>ORD54155</t>
  </si>
  <si>
    <t>PH13 4KF</t>
  </si>
  <si>
    <t>CUST75651</t>
  </si>
  <si>
    <t>Widget-601W</t>
  </si>
  <si>
    <t>ORD77337</t>
  </si>
  <si>
    <t>RL76 9CP</t>
  </si>
  <si>
    <t>CUST97399</t>
  </si>
  <si>
    <t>Thimble-357V</t>
  </si>
  <si>
    <t>ORD60297</t>
  </si>
  <si>
    <t>OW00 4AN</t>
  </si>
  <si>
    <t>CUST29753</t>
  </si>
  <si>
    <t>Thimble-837O</t>
  </si>
  <si>
    <t>ORD11527</t>
  </si>
  <si>
    <t>OW56 1OD</t>
  </si>
  <si>
    <t>CUST54406</t>
  </si>
  <si>
    <t>Gizmo-290Y</t>
  </si>
  <si>
    <t>ORD24403</t>
  </si>
  <si>
    <t>RD49 3HY</t>
  </si>
  <si>
    <t>CUST87271</t>
  </si>
  <si>
    <t>Gizmo-494D</t>
  </si>
  <si>
    <t>ORD19592</t>
  </si>
  <si>
    <t>MJ01 1WT</t>
  </si>
  <si>
    <t>CUST70597</t>
  </si>
  <si>
    <t>Widget-663O</t>
  </si>
  <si>
    <t>ORD47304</t>
  </si>
  <si>
    <t>UF56 6BL</t>
  </si>
  <si>
    <t>CUST45405</t>
  </si>
  <si>
    <t>Gadget-408U</t>
  </si>
  <si>
    <t>ORD13436</t>
  </si>
  <si>
    <t>NA69 7XM</t>
  </si>
  <si>
    <t>CUST49674</t>
  </si>
  <si>
    <t>Gizmo-036B</t>
  </si>
  <si>
    <t>ORD63315</t>
  </si>
  <si>
    <t>DY04 2NK</t>
  </si>
  <si>
    <t>Gizmo-214S</t>
  </si>
  <si>
    <t>ORD93367</t>
  </si>
  <si>
    <t>PM35 4HV</t>
  </si>
  <si>
    <t>CUST78718</t>
  </si>
  <si>
    <t>Gizmo-480N</t>
  </si>
  <si>
    <t>ORD77588</t>
  </si>
  <si>
    <t>AK18 6QJ</t>
  </si>
  <si>
    <t>Gadget-212I</t>
  </si>
  <si>
    <t>ORD62451</t>
  </si>
  <si>
    <t>PJ97 3BT</t>
  </si>
  <si>
    <t>CUST39163</t>
  </si>
  <si>
    <t>Gizmo-021Z</t>
  </si>
  <si>
    <t>ORD25703</t>
  </si>
  <si>
    <t>EU31 1TJ</t>
  </si>
  <si>
    <t>CUST52612</t>
  </si>
  <si>
    <t>Gadget-185C</t>
  </si>
  <si>
    <t>ORD47454</t>
  </si>
  <si>
    <t>NK36 2TN</t>
  </si>
  <si>
    <t>CUST53797</t>
  </si>
  <si>
    <t>Widget-293Q</t>
  </si>
  <si>
    <t>ORD68453</t>
  </si>
  <si>
    <t>KB30 9BF</t>
  </si>
  <si>
    <t>CUST79788</t>
  </si>
  <si>
    <t>Gizmo-081N</t>
  </si>
  <si>
    <t>ORD11769</t>
  </si>
  <si>
    <t>XW17 6GA</t>
  </si>
  <si>
    <t>CUST36754</t>
  </si>
  <si>
    <t>Widget-747B</t>
  </si>
  <si>
    <t>ORD14195</t>
  </si>
  <si>
    <t>ZZ92 5PI</t>
  </si>
  <si>
    <t>CUST51898</t>
  </si>
  <si>
    <t>Thimble-489R</t>
  </si>
  <si>
    <t>ORD18611</t>
  </si>
  <si>
    <t>WM18 3UL</t>
  </si>
  <si>
    <t>CUST63476</t>
  </si>
  <si>
    <t>Widget-872B</t>
  </si>
  <si>
    <t>RET39356</t>
  </si>
  <si>
    <t>MN35 3WQ</t>
  </si>
  <si>
    <t>CUST89756</t>
  </si>
  <si>
    <t>Thimble-821W</t>
  </si>
  <si>
    <t>ORD39979</t>
  </si>
  <si>
    <t>JM18 6GB</t>
  </si>
  <si>
    <t>CUST78265</t>
  </si>
  <si>
    <t>Widget-634K</t>
  </si>
  <si>
    <t>ORD18348</t>
  </si>
  <si>
    <t>KD05 3TK</t>
  </si>
  <si>
    <t>CUST05335</t>
  </si>
  <si>
    <t>Gadget-513H</t>
  </si>
  <si>
    <t>ORD29501</t>
  </si>
  <si>
    <t>RH05 7EI</t>
  </si>
  <si>
    <t>CUST48139</t>
  </si>
  <si>
    <t>Widget-875S</t>
  </si>
  <si>
    <t>ORD45187</t>
  </si>
  <si>
    <t>IT71 6PZ</t>
  </si>
  <si>
    <t>CUST53536</t>
  </si>
  <si>
    <t>Gizmo-209Q</t>
  </si>
  <si>
    <t>ORD31269</t>
  </si>
  <si>
    <t>QI90 6RW</t>
  </si>
  <si>
    <t>CUST68355</t>
  </si>
  <si>
    <t>Gadget-525G</t>
  </si>
  <si>
    <t>ORD08506</t>
  </si>
  <si>
    <t>PX58 0ZP</t>
  </si>
  <si>
    <t>CUST06320</t>
  </si>
  <si>
    <t>Gadget-097S</t>
  </si>
  <si>
    <t>ORD83311</t>
  </si>
  <si>
    <t>BU21 8OD</t>
  </si>
  <si>
    <t>CUST45890</t>
  </si>
  <si>
    <t>Widget-777V</t>
  </si>
  <si>
    <t>ORD80070</t>
  </si>
  <si>
    <t>SZ16 5ML</t>
  </si>
  <si>
    <t>CUST61398</t>
  </si>
  <si>
    <t>Widget-229W</t>
  </si>
  <si>
    <t>ORD80506</t>
  </si>
  <si>
    <t>NE88 6PK</t>
  </si>
  <si>
    <t>CUST55878</t>
  </si>
  <si>
    <t>Gizmo-090C</t>
  </si>
  <si>
    <t>ORD45561</t>
  </si>
  <si>
    <t>SP24 0TZ</t>
  </si>
  <si>
    <t>CUST86102</t>
  </si>
  <si>
    <t>Widget-284G</t>
  </si>
  <si>
    <t>ORD39890</t>
  </si>
  <si>
    <t>MY35 4KE</t>
  </si>
  <si>
    <t>CUST28972</t>
  </si>
  <si>
    <t>Gizmo-319O</t>
  </si>
  <si>
    <t>ORD93330</t>
  </si>
  <si>
    <t>RM15 5XB</t>
  </si>
  <si>
    <t>CUST97987</t>
  </si>
  <si>
    <t>Gizmo-105S</t>
  </si>
  <si>
    <t>ORD12127</t>
  </si>
  <si>
    <t>SQ00 4FX</t>
  </si>
  <si>
    <t>CUST96581</t>
  </si>
  <si>
    <t>Thimble-338Q</t>
  </si>
  <si>
    <t>ORD85538</t>
  </si>
  <si>
    <t>CG66 2ZJ</t>
  </si>
  <si>
    <t>ORD22727</t>
  </si>
  <si>
    <t>AS60 4WU</t>
  </si>
  <si>
    <t>CUST47566</t>
  </si>
  <si>
    <t>Gadget-177K</t>
  </si>
  <si>
    <t>ORD22732</t>
  </si>
  <si>
    <t>SH22 2AW</t>
  </si>
  <si>
    <t>CUST32980</t>
  </si>
  <si>
    <t>Widget-227B</t>
  </si>
  <si>
    <t>ORD29545</t>
  </si>
  <si>
    <t>YM95 2YB</t>
  </si>
  <si>
    <t>CUST26090</t>
  </si>
  <si>
    <t>Gizmo-770T</t>
  </si>
  <si>
    <t>ORD11008</t>
  </si>
  <si>
    <t>AX39 0AW</t>
  </si>
  <si>
    <t>CUST21710</t>
  </si>
  <si>
    <t>Thimble-883U</t>
  </si>
  <si>
    <t>ORD04810</t>
  </si>
  <si>
    <t>TF64 0XU</t>
  </si>
  <si>
    <t>CUST32431</t>
  </si>
  <si>
    <t>Gizmo-891W</t>
  </si>
  <si>
    <t>ORD63569</t>
  </si>
  <si>
    <t>AV73 6SR</t>
  </si>
  <si>
    <t>CUST63826</t>
  </si>
  <si>
    <t>Thimble-684G</t>
  </si>
  <si>
    <t>ORD47182</t>
  </si>
  <si>
    <t>IP74 3TI</t>
  </si>
  <si>
    <t>CUST80155</t>
  </si>
  <si>
    <t>Thimble-162B</t>
  </si>
  <si>
    <t>ORD81718</t>
  </si>
  <si>
    <t>OF13 8BZ</t>
  </si>
  <si>
    <t>CUST01910</t>
  </si>
  <si>
    <t>Gadget-135X</t>
  </si>
  <si>
    <t>ORD63938</t>
  </si>
  <si>
    <t>IQ49 6SE</t>
  </si>
  <si>
    <t>CUST82741</t>
  </si>
  <si>
    <t>Gizmo-222A</t>
  </si>
  <si>
    <t>ORD95459</t>
  </si>
  <si>
    <t>FO66 7IR</t>
  </si>
  <si>
    <t>CUST06158</t>
  </si>
  <si>
    <t>Gizmo-315K</t>
  </si>
  <si>
    <t>ORD59394</t>
  </si>
  <si>
    <t>GR80 4CB</t>
  </si>
  <si>
    <t>CUST26042</t>
  </si>
  <si>
    <t>Widget-314Y</t>
  </si>
  <si>
    <t>RET45398</t>
  </si>
  <si>
    <t>EB82 7TE</t>
  </si>
  <si>
    <t>CUST68836</t>
  </si>
  <si>
    <t>Gizmo-131J</t>
  </si>
  <si>
    <t>ORD45207</t>
  </si>
  <si>
    <t>KE76 9SF</t>
  </si>
  <si>
    <t>CUST19402</t>
  </si>
  <si>
    <t>Thimble-245C</t>
  </si>
  <si>
    <t>ORD35408</t>
  </si>
  <si>
    <t>VZ81 0QM</t>
  </si>
  <si>
    <t>CUST51067</t>
  </si>
  <si>
    <t>Gizmo-024W</t>
  </si>
  <si>
    <t>RET30325</t>
  </si>
  <si>
    <t>LK75 7NI</t>
  </si>
  <si>
    <t>CUST89472</t>
  </si>
  <si>
    <t>Gadget-853W</t>
  </si>
  <si>
    <t>RET58257</t>
  </si>
  <si>
    <t>XC08 9DJ</t>
  </si>
  <si>
    <t>CUST44835</t>
  </si>
  <si>
    <t>Gadget-487E</t>
  </si>
  <si>
    <t>ORD23756</t>
  </si>
  <si>
    <t>LC87 9JE</t>
  </si>
  <si>
    <t>CUST61354</t>
  </si>
  <si>
    <t>Gadget-414G</t>
  </si>
  <si>
    <t>ORD67524</t>
  </si>
  <si>
    <t>HN16 3VN</t>
  </si>
  <si>
    <t>CUST85009</t>
  </si>
  <si>
    <t>Thimble-747R</t>
  </si>
  <si>
    <t>RET32275</t>
  </si>
  <si>
    <t>AO88 8HY</t>
  </si>
  <si>
    <t>CUST38760</t>
  </si>
  <si>
    <t>Widget-889J</t>
  </si>
  <si>
    <t>ORD66007</t>
  </si>
  <si>
    <t>MX80 3VV</t>
  </si>
  <si>
    <t>CUST56643</t>
  </si>
  <si>
    <t>Widget-688U</t>
  </si>
  <si>
    <t>ORD29605</t>
  </si>
  <si>
    <t>HY13 5JF</t>
  </si>
  <si>
    <t>CUST82691</t>
  </si>
  <si>
    <t>Widget-648D</t>
  </si>
  <si>
    <t>ORD51576</t>
  </si>
  <si>
    <t>BL54 7JJ</t>
  </si>
  <si>
    <t>CUST00031</t>
  </si>
  <si>
    <t>Thimble-145U</t>
  </si>
  <si>
    <t>ORD60078</t>
  </si>
  <si>
    <t>WX75 1VQ</t>
  </si>
  <si>
    <t>CUST95058</t>
  </si>
  <si>
    <t>Gizmo-200P</t>
  </si>
  <si>
    <t>ORD09316</t>
  </si>
  <si>
    <t>DM56 4UO</t>
  </si>
  <si>
    <t>CUST08053</t>
  </si>
  <si>
    <t>Widget-490B</t>
  </si>
  <si>
    <t>GB05 8HY</t>
  </si>
  <si>
    <t>CUST82085</t>
  </si>
  <si>
    <t>Widget-996N</t>
  </si>
  <si>
    <t>ORD14859</t>
  </si>
  <si>
    <t>VC66 0SE</t>
  </si>
  <si>
    <t>CUST42818</t>
  </si>
  <si>
    <t>Gizmo-254Z</t>
  </si>
  <si>
    <t>ORD75508</t>
  </si>
  <si>
    <t>QV19 5NX</t>
  </si>
  <si>
    <t>CUST79148</t>
  </si>
  <si>
    <t>Thimble-516O</t>
  </si>
  <si>
    <t>ORD33823</t>
  </si>
  <si>
    <t>UD18 6LZ</t>
  </si>
  <si>
    <t>CUST15539</t>
  </si>
  <si>
    <t>Widget-569N</t>
  </si>
  <si>
    <t>ORD22506</t>
  </si>
  <si>
    <t>DS17 0NC</t>
  </si>
  <si>
    <t>CUST10111</t>
  </si>
  <si>
    <t>Gadget-295S</t>
  </si>
  <si>
    <t>ORD43473</t>
  </si>
  <si>
    <t>XT62 7SR</t>
  </si>
  <si>
    <t>CUST97757</t>
  </si>
  <si>
    <t>Gadget-205W</t>
  </si>
  <si>
    <t>ORD75316</t>
  </si>
  <si>
    <t>HN96 2AT</t>
  </si>
  <si>
    <t>CUST52153</t>
  </si>
  <si>
    <t>Widget-698F</t>
  </si>
  <si>
    <t>ORD60778</t>
  </si>
  <si>
    <t>IK15 5DS</t>
  </si>
  <si>
    <t>CUST13993</t>
  </si>
  <si>
    <t>Widget-562J</t>
  </si>
  <si>
    <t>ORD51577</t>
  </si>
  <si>
    <t>NG09 4DT</t>
  </si>
  <si>
    <t>CUST70070</t>
  </si>
  <si>
    <t>Thimble-234Y</t>
  </si>
  <si>
    <t>RET72075</t>
  </si>
  <si>
    <t>MX06 2EM</t>
  </si>
  <si>
    <t>ORD24529</t>
  </si>
  <si>
    <t>DT07 0RE</t>
  </si>
  <si>
    <t>CUST88272</t>
  </si>
  <si>
    <t>Thimble-539N</t>
  </si>
  <si>
    <t>ORD20109</t>
  </si>
  <si>
    <t>ZB68 0IZ</t>
  </si>
  <si>
    <t>CUST03506</t>
  </si>
  <si>
    <t>Widget-447R</t>
  </si>
  <si>
    <t>ORD73648</t>
  </si>
  <si>
    <t>EH44 4AP</t>
  </si>
  <si>
    <t>CUST29995</t>
  </si>
  <si>
    <t>Gizmo-877X</t>
  </si>
  <si>
    <t>ORD27437</t>
  </si>
  <si>
    <t>HB66 2DH</t>
  </si>
  <si>
    <t>CUST98025</t>
  </si>
  <si>
    <t>Widget-442P</t>
  </si>
  <si>
    <t>ORD01208</t>
  </si>
  <si>
    <t>NN90 3KM</t>
  </si>
  <si>
    <t>CUST17962</t>
  </si>
  <si>
    <t>Widget-218J</t>
  </si>
  <si>
    <t>ORD43458</t>
  </si>
  <si>
    <t>LR94 8GC</t>
  </si>
  <si>
    <t>Gizmo-485K</t>
  </si>
  <si>
    <t>ORD55032</t>
  </si>
  <si>
    <t>HM32 0LP</t>
  </si>
  <si>
    <t>CUST27497</t>
  </si>
  <si>
    <t>Gizmo-404N</t>
  </si>
  <si>
    <t>ORD84390</t>
  </si>
  <si>
    <t>CC10 7WT</t>
  </si>
  <si>
    <t>CUST59588</t>
  </si>
  <si>
    <t>Widget-474K</t>
  </si>
  <si>
    <t>ORD73511</t>
  </si>
  <si>
    <t>EY45 7HK</t>
  </si>
  <si>
    <t>CUST00801</t>
  </si>
  <si>
    <t>Thimble-567C</t>
  </si>
  <si>
    <t>ORD00286</t>
  </si>
  <si>
    <t>VH72 4FF</t>
  </si>
  <si>
    <t>CUST77158</t>
  </si>
  <si>
    <t>Gadget-331C</t>
  </si>
  <si>
    <t>ORD89562</t>
  </si>
  <si>
    <t>BR30 9OX</t>
  </si>
  <si>
    <t>CUST82653</t>
  </si>
  <si>
    <t>Widget-426B</t>
  </si>
  <si>
    <t>ORD69986</t>
  </si>
  <si>
    <t>YK53 0XJ</t>
  </si>
  <si>
    <t>CUST40689</t>
  </si>
  <si>
    <t>Gizmo-805U</t>
  </si>
  <si>
    <t>ORD45059</t>
  </si>
  <si>
    <t>NZ49 1ZG</t>
  </si>
  <si>
    <t>CUST03398</t>
  </si>
  <si>
    <t>Thimble-670Q</t>
  </si>
  <si>
    <t>ORD61531</t>
  </si>
  <si>
    <t>OU42 1SE</t>
  </si>
  <si>
    <t>CUST50054</t>
  </si>
  <si>
    <t>Gizmo-513Z</t>
  </si>
  <si>
    <t>ORD21422</t>
  </si>
  <si>
    <t>WK73 6GR</t>
  </si>
  <si>
    <t>CUST97584</t>
  </si>
  <si>
    <t>Gizmo-218Z</t>
  </si>
  <si>
    <t>ORD39259</t>
  </si>
  <si>
    <t>EK37 9VT</t>
  </si>
  <si>
    <t>CUST72081</t>
  </si>
  <si>
    <t>Gadget-065W</t>
  </si>
  <si>
    <t>ORD77834</t>
  </si>
  <si>
    <t>LL65 0UO</t>
  </si>
  <si>
    <t>CUST37999</t>
  </si>
  <si>
    <t>Gadget-659S</t>
  </si>
  <si>
    <t>ORD98895</t>
  </si>
  <si>
    <t>SX49 1AE</t>
  </si>
  <si>
    <t>CUST22131</t>
  </si>
  <si>
    <t>Widget-635D</t>
  </si>
  <si>
    <t>ORD35822</t>
  </si>
  <si>
    <t>QS93 7DR</t>
  </si>
  <si>
    <t>CUST79901</t>
  </si>
  <si>
    <t>Gadget-141G</t>
  </si>
  <si>
    <t>ORD38569</t>
  </si>
  <si>
    <t>YF96 5EJ</t>
  </si>
  <si>
    <t>CUST97914</t>
  </si>
  <si>
    <t>Widget-355G</t>
  </si>
  <si>
    <t>ORD86056</t>
  </si>
  <si>
    <t>AY77 8KE</t>
  </si>
  <si>
    <t>CUST34146</t>
  </si>
  <si>
    <t>Widget-400J</t>
  </si>
  <si>
    <t>ORD51035</t>
  </si>
  <si>
    <t>WP19 6NC</t>
  </si>
  <si>
    <t>CUST60555</t>
  </si>
  <si>
    <t>Widget-006G</t>
  </si>
  <si>
    <t>ORD17457</t>
  </si>
  <si>
    <t>UC98 8VE</t>
  </si>
  <si>
    <t>Gadget-133E</t>
  </si>
  <si>
    <t>RET12243</t>
  </si>
  <si>
    <t>ER78 7EV</t>
  </si>
  <si>
    <t>CUST66763</t>
  </si>
  <si>
    <t>Gizmo-958U</t>
  </si>
  <si>
    <t>ORD58702</t>
  </si>
  <si>
    <t>RI38 0RN</t>
  </si>
  <si>
    <t>CUST01811</t>
  </si>
  <si>
    <t>Widget-253T</t>
  </si>
  <si>
    <t>ORD98330</t>
  </si>
  <si>
    <t>LL57 6GY</t>
  </si>
  <si>
    <t>CUST08904</t>
  </si>
  <si>
    <t>Gizmo-221F</t>
  </si>
  <si>
    <t>ORD29929</t>
  </si>
  <si>
    <t>NS01 1KB</t>
  </si>
  <si>
    <t>CUST96834</t>
  </si>
  <si>
    <t>Gizmo-997G</t>
  </si>
  <si>
    <t>ORD92413</t>
  </si>
  <si>
    <t>DQ11 5KX</t>
  </si>
  <si>
    <t>CUST11556</t>
  </si>
  <si>
    <t>Gadget-083V</t>
  </si>
  <si>
    <t>ORD17262</t>
  </si>
  <si>
    <t>CC44 6HC</t>
  </si>
  <si>
    <t>CUST03911</t>
  </si>
  <si>
    <t>Thimble-170X</t>
  </si>
  <si>
    <t>RET23583</t>
  </si>
  <si>
    <t>RS64 4MS</t>
  </si>
  <si>
    <t>Widget-689F</t>
  </si>
  <si>
    <t>ORD23070</t>
  </si>
  <si>
    <t>GW94 2NN</t>
  </si>
  <si>
    <t>CUST51662</t>
  </si>
  <si>
    <t>Gadget-976Z</t>
  </si>
  <si>
    <t>ORD81471</t>
  </si>
  <si>
    <t>HS71 0FN</t>
  </si>
  <si>
    <t>CUST84730</t>
  </si>
  <si>
    <t>Widget-942L</t>
  </si>
  <si>
    <t>ORD38819</t>
  </si>
  <si>
    <t>XG59 3UZ</t>
  </si>
  <si>
    <t>CUST82543</t>
  </si>
  <si>
    <t>Gadget-519T</t>
  </si>
  <si>
    <t>RET97606</t>
  </si>
  <si>
    <t>VL99 8HV</t>
  </si>
  <si>
    <t>CUST48284</t>
  </si>
  <si>
    <t>Thimble-481Y</t>
  </si>
  <si>
    <t>ORD30564</t>
  </si>
  <si>
    <t>NP06 0GH</t>
  </si>
  <si>
    <t>Gadget-809N</t>
  </si>
  <si>
    <t>ORD53215</t>
  </si>
  <si>
    <t>WY50 2GA</t>
  </si>
  <si>
    <t>CUST22060</t>
  </si>
  <si>
    <t>Widget-284B</t>
  </si>
  <si>
    <t>ORD00107</t>
  </si>
  <si>
    <t>FK21 3GH</t>
  </si>
  <si>
    <t>CUST04186</t>
  </si>
  <si>
    <t>Gadget-976J</t>
  </si>
  <si>
    <t>ORD83708</t>
  </si>
  <si>
    <t>XF22 3HY</t>
  </si>
  <si>
    <t>Widget-174H</t>
  </si>
  <si>
    <t>ORD85091</t>
  </si>
  <si>
    <t>DN38 3SN</t>
  </si>
  <si>
    <t>CUST64920</t>
  </si>
  <si>
    <t>Thimble-741M</t>
  </si>
  <si>
    <t>ORD60109</t>
  </si>
  <si>
    <t>UV45 4VH</t>
  </si>
  <si>
    <t>CUST03599</t>
  </si>
  <si>
    <t>Gizmo-246E</t>
  </si>
  <si>
    <t>ORD95360</t>
  </si>
  <si>
    <t>DD20 6AR</t>
  </si>
  <si>
    <t>CUST52529</t>
  </si>
  <si>
    <t>Gizmo-892X</t>
  </si>
  <si>
    <t>ORD72702</t>
  </si>
  <si>
    <t>ES49 8VJ</t>
  </si>
  <si>
    <t>CUST35171</t>
  </si>
  <si>
    <t>Gizmo-587K</t>
  </si>
  <si>
    <t>ORD07792</t>
  </si>
  <si>
    <t>GP71 2UP</t>
  </si>
  <si>
    <t>CUST96752</t>
  </si>
  <si>
    <t>Thimble-800O</t>
  </si>
  <si>
    <t>ORD66223</t>
  </si>
  <si>
    <t>TO05 8FW</t>
  </si>
  <si>
    <t>CUST29587</t>
  </si>
  <si>
    <t>Gadget-961N</t>
  </si>
  <si>
    <t>ORD08840</t>
  </si>
  <si>
    <t>CI93 0QE</t>
  </si>
  <si>
    <t>CUST17448</t>
  </si>
  <si>
    <t>Widget-282A</t>
  </si>
  <si>
    <t>ORD77319</t>
  </si>
  <si>
    <t>LI66 4HQ</t>
  </si>
  <si>
    <t>CUST13572</t>
  </si>
  <si>
    <t>Widget-110X</t>
  </si>
  <si>
    <t>ORD78131</t>
  </si>
  <si>
    <t>OO55 8KQ</t>
  </si>
  <si>
    <t>CUST67884</t>
  </si>
  <si>
    <t>Widget-509I</t>
  </si>
  <si>
    <t>ORD40921</t>
  </si>
  <si>
    <t>TD07 6PO</t>
  </si>
  <si>
    <t>CUST85183</t>
  </si>
  <si>
    <t>Gadget-753X</t>
  </si>
  <si>
    <t>RET61421</t>
  </si>
  <si>
    <t>CC41 5AP</t>
  </si>
  <si>
    <t>CUST54095</t>
  </si>
  <si>
    <t>Widget-781T</t>
  </si>
  <si>
    <t>ORD62611</t>
  </si>
  <si>
    <t>GI55 1YG</t>
  </si>
  <si>
    <t>CUST33241</t>
  </si>
  <si>
    <t>Gadget-190O</t>
  </si>
  <si>
    <t>ORD08995</t>
  </si>
  <si>
    <t>GG96 9PE</t>
  </si>
  <si>
    <t>CUST98560</t>
  </si>
  <si>
    <t>Gadget-177D</t>
  </si>
  <si>
    <t>ORD51691</t>
  </si>
  <si>
    <t>WE25 1BB</t>
  </si>
  <si>
    <t>CUST57371</t>
  </si>
  <si>
    <t>NP95 0RR</t>
  </si>
  <si>
    <t>CUST94965</t>
  </si>
  <si>
    <t>Widget-435I</t>
  </si>
  <si>
    <t>ORD95603</t>
  </si>
  <si>
    <t>FI64 2SY</t>
  </si>
  <si>
    <t>CUST02139</t>
  </si>
  <si>
    <t>Gizmo-237Z</t>
  </si>
  <si>
    <t>ORD79814</t>
  </si>
  <si>
    <t>CI74 0GK</t>
  </si>
  <si>
    <t>CUST46383</t>
  </si>
  <si>
    <t>Gizmo-922W</t>
  </si>
  <si>
    <t>ORD59149</t>
  </si>
  <si>
    <t>RD90 6PS</t>
  </si>
  <si>
    <t>CUST13311</t>
  </si>
  <si>
    <t>Thimble-178V</t>
  </si>
  <si>
    <t>ORD87939</t>
  </si>
  <si>
    <t>OJ65 3DG</t>
  </si>
  <si>
    <t>CUST20749</t>
  </si>
  <si>
    <t>Gadget-437W</t>
  </si>
  <si>
    <t>ORD60559</t>
  </si>
  <si>
    <t>YB20 4SP</t>
  </si>
  <si>
    <t>CUST87751</t>
  </si>
  <si>
    <t>Gadget-312H</t>
  </si>
  <si>
    <t>ORD35613</t>
  </si>
  <si>
    <t>BJ04 1GQ</t>
  </si>
  <si>
    <t>CUST84920</t>
  </si>
  <si>
    <t>Widget-688Z</t>
  </si>
  <si>
    <t>ZL89 0ZY</t>
  </si>
  <si>
    <t>CUST37426</t>
  </si>
  <si>
    <t>ORD79316</t>
  </si>
  <si>
    <t>DV51 4LP</t>
  </si>
  <si>
    <t>CUST67208</t>
  </si>
  <si>
    <t>ORD14233</t>
  </si>
  <si>
    <t>QI90 0OL</t>
  </si>
  <si>
    <t>CUST96657</t>
  </si>
  <si>
    <t>Thimble-710W</t>
  </si>
  <si>
    <t>ORD03637</t>
  </si>
  <si>
    <t>SR13 7SO</t>
  </si>
  <si>
    <t>CUST67232</t>
  </si>
  <si>
    <t>Gizmo-969A</t>
  </si>
  <si>
    <t>ORD39134</t>
  </si>
  <si>
    <t>CH67 6TX</t>
  </si>
  <si>
    <t>CUST21678</t>
  </si>
  <si>
    <t>ORD30961</t>
  </si>
  <si>
    <t>FJ65 2TU</t>
  </si>
  <si>
    <t>CUST60068</t>
  </si>
  <si>
    <t>Gizmo-511Q</t>
  </si>
  <si>
    <t>ORD58439</t>
  </si>
  <si>
    <t>UO36 8TA</t>
  </si>
  <si>
    <t>CUST78953</t>
  </si>
  <si>
    <t>Widget-262H</t>
  </si>
  <si>
    <t>ORD73620</t>
  </si>
  <si>
    <t>WT15 6XE</t>
  </si>
  <si>
    <t>CUST77007</t>
  </si>
  <si>
    <t>Gizmo-368G</t>
  </si>
  <si>
    <t>ORD72479</t>
  </si>
  <si>
    <t>GM77 4CG</t>
  </si>
  <si>
    <t>CUST54276</t>
  </si>
  <si>
    <t>Gizmo-261K</t>
  </si>
  <si>
    <t>ORD65284</t>
  </si>
  <si>
    <t>AV45 2WL</t>
  </si>
  <si>
    <t>CUST01041</t>
  </si>
  <si>
    <t>Gizmo-721N</t>
  </si>
  <si>
    <t>ORD65018</t>
  </si>
  <si>
    <t>DW76 9DI</t>
  </si>
  <si>
    <t>CUST66994</t>
  </si>
  <si>
    <t>Widget-028Q</t>
  </si>
  <si>
    <t>ORD76752</t>
  </si>
  <si>
    <t>SQ50 5RD</t>
  </si>
  <si>
    <t>CUST50271</t>
  </si>
  <si>
    <t>Gizmo-437D</t>
  </si>
  <si>
    <t>ORD00904</t>
  </si>
  <si>
    <t>DV57 3UO</t>
  </si>
  <si>
    <t>CUST38856</t>
  </si>
  <si>
    <t>Thimble-341W</t>
  </si>
  <si>
    <t>ORD60575</t>
  </si>
  <si>
    <t>WI09 2HE</t>
  </si>
  <si>
    <t>CUST59977</t>
  </si>
  <si>
    <t>Gadget-542C</t>
  </si>
  <si>
    <t>ORD41130</t>
  </si>
  <si>
    <t>MU51 5TT</t>
  </si>
  <si>
    <t>CUST02332</t>
  </si>
  <si>
    <t>Widget-718C</t>
  </si>
  <si>
    <t>ORD69589</t>
  </si>
  <si>
    <t>NN52 8UI</t>
  </si>
  <si>
    <t>CUST93871</t>
  </si>
  <si>
    <t>Thimble-066E</t>
  </si>
  <si>
    <t>ORD74868</t>
  </si>
  <si>
    <t>JT74 4ZH</t>
  </si>
  <si>
    <t>CUST99218</t>
  </si>
  <si>
    <t>Thimble-594A</t>
  </si>
  <si>
    <t>ORD51228</t>
  </si>
  <si>
    <t>EG16 1PS</t>
  </si>
  <si>
    <t>CUST20882</t>
  </si>
  <si>
    <t>Thimble-743J</t>
  </si>
  <si>
    <t>ORD85467</t>
  </si>
  <si>
    <t>NJ99 6XA</t>
  </si>
  <si>
    <t>CUST48080</t>
  </si>
  <si>
    <t>Gizmo-484S</t>
  </si>
  <si>
    <t>ORD02731</t>
  </si>
  <si>
    <t>SV11 4CT</t>
  </si>
  <si>
    <t>CUST72078</t>
  </si>
  <si>
    <t>Widget-811B</t>
  </si>
  <si>
    <t>ORD56729</t>
  </si>
  <si>
    <t>GH64 5CL</t>
  </si>
  <si>
    <t>CUST83871</t>
  </si>
  <si>
    <t>Gizmo-512B</t>
  </si>
  <si>
    <t>ORD71032</t>
  </si>
  <si>
    <t>DR68 0CY</t>
  </si>
  <si>
    <t>CUST20468</t>
  </si>
  <si>
    <t>Gizmo-020R</t>
  </si>
  <si>
    <t>ORD65944</t>
  </si>
  <si>
    <t>JU75 4YO</t>
  </si>
  <si>
    <t>CUST03821</t>
  </si>
  <si>
    <t>Gizmo-400I</t>
  </si>
  <si>
    <t>ORD28123</t>
  </si>
  <si>
    <t>BN80 2IS</t>
  </si>
  <si>
    <t>CUST11464</t>
  </si>
  <si>
    <t>Gadget-090S</t>
  </si>
  <si>
    <t>ORD39393</t>
  </si>
  <si>
    <t>FV87 3VF</t>
  </si>
  <si>
    <t>CUST27746</t>
  </si>
  <si>
    <t>Widget-724B</t>
  </si>
  <si>
    <t>ORD78340</t>
  </si>
  <si>
    <t>TK79 3FV</t>
  </si>
  <si>
    <t>Gadget-586D</t>
  </si>
  <si>
    <t>ORD20175</t>
  </si>
  <si>
    <t>AF31 3ZC</t>
  </si>
  <si>
    <t>CUST24368</t>
  </si>
  <si>
    <t>Thimble-414Z</t>
  </si>
  <si>
    <t>ORD04749</t>
  </si>
  <si>
    <t>TX04 0NQ</t>
  </si>
  <si>
    <t>CUST05820</t>
  </si>
  <si>
    <t>Thimble-419Q</t>
  </si>
  <si>
    <t>ORD58276</t>
  </si>
  <si>
    <t>DB37 6MX</t>
  </si>
  <si>
    <t>CUST74889</t>
  </si>
  <si>
    <t>Thimble-523G</t>
  </si>
  <si>
    <t>ORD29511</t>
  </si>
  <si>
    <t>IT19 2HF</t>
  </si>
  <si>
    <t>CUST29880</t>
  </si>
  <si>
    <t>Thimble-307X</t>
  </si>
  <si>
    <t>ORD93870</t>
  </si>
  <si>
    <t>GI34 3ED</t>
  </si>
  <si>
    <t>CUST46913</t>
  </si>
  <si>
    <t>ORD73546</t>
  </si>
  <si>
    <t>WB75 2QF</t>
  </si>
  <si>
    <t>CUST36073</t>
  </si>
  <si>
    <t>Gizmo-670G</t>
  </si>
  <si>
    <t>ORD06014</t>
  </si>
  <si>
    <t>QV35 5SE</t>
  </si>
  <si>
    <t>CUST43555</t>
  </si>
  <si>
    <t>Gizmo-024G</t>
  </si>
  <si>
    <t>ORD36586</t>
  </si>
  <si>
    <t>DE98 1SA</t>
  </si>
  <si>
    <t>CUST93081</t>
  </si>
  <si>
    <t>Gizmo-826V</t>
  </si>
  <si>
    <t>ORD16231</t>
  </si>
  <si>
    <t>KG40 9QV</t>
  </si>
  <si>
    <t>CUST95317</t>
  </si>
  <si>
    <t>Gizmo-347Z</t>
  </si>
  <si>
    <t>ORD91522</t>
  </si>
  <si>
    <t>MD47 8VH</t>
  </si>
  <si>
    <t>CUST82787</t>
  </si>
  <si>
    <t>Thimble-209F</t>
  </si>
  <si>
    <t>ORD48919</t>
  </si>
  <si>
    <t>JT99 3DB</t>
  </si>
  <si>
    <t>CUST06209</t>
  </si>
  <si>
    <t>Gadget-098A</t>
  </si>
  <si>
    <t>ORD32257</t>
  </si>
  <si>
    <t>YH37 9RY</t>
  </si>
  <si>
    <t>CUST64766</t>
  </si>
  <si>
    <t>ORD19785</t>
  </si>
  <si>
    <t>FC92 6OR</t>
  </si>
  <si>
    <t>CUST27089</t>
  </si>
  <si>
    <t>Widget-277X</t>
  </si>
  <si>
    <t>ORD09114</t>
  </si>
  <si>
    <t>XW05 4BM</t>
  </si>
  <si>
    <t>CUST31819</t>
  </si>
  <si>
    <t>Thimble-338X</t>
  </si>
  <si>
    <t>ORD55098</t>
  </si>
  <si>
    <t>KN55 9MJ</t>
  </si>
  <si>
    <t>CUST79838</t>
  </si>
  <si>
    <t>Gadget-010P</t>
  </si>
  <si>
    <t>ORD27782</t>
  </si>
  <si>
    <t>UT70 0VK</t>
  </si>
  <si>
    <t>CUST75882</t>
  </si>
  <si>
    <t>Gizmo-143F</t>
  </si>
  <si>
    <t>ORD54421</t>
  </si>
  <si>
    <t>XL52 5ZC</t>
  </si>
  <si>
    <t>CUST16585</t>
  </si>
  <si>
    <t>Widget-524W</t>
  </si>
  <si>
    <t>ORD48092</t>
  </si>
  <si>
    <t>AV95 5ZM</t>
  </si>
  <si>
    <t>CUST77293</t>
  </si>
  <si>
    <t>Thimble-688T</t>
  </si>
  <si>
    <t>GB33 5HM</t>
  </si>
  <si>
    <t>CUST94349</t>
  </si>
  <si>
    <t>Widget-722W</t>
  </si>
  <si>
    <t>ORD89399</t>
  </si>
  <si>
    <t>PE22 3OH</t>
  </si>
  <si>
    <t>CUST68339</t>
  </si>
  <si>
    <t>Thimble-020U</t>
  </si>
  <si>
    <t>ORD42787</t>
  </si>
  <si>
    <t>SQ33 6KR</t>
  </si>
  <si>
    <t>CUST68628</t>
  </si>
  <si>
    <t>Thimble-336A</t>
  </si>
  <si>
    <t>ORD06465</t>
  </si>
  <si>
    <t>GH52 0RD</t>
  </si>
  <si>
    <t>CUST91655</t>
  </si>
  <si>
    <t>Thimble-659N</t>
  </si>
  <si>
    <t>ORD31534</t>
  </si>
  <si>
    <t>DH50 4MI</t>
  </si>
  <si>
    <t>CUST20216</t>
  </si>
  <si>
    <t>Gadget-410G</t>
  </si>
  <si>
    <t>ORD38965</t>
  </si>
  <si>
    <t>JK19 4MG</t>
  </si>
  <si>
    <t>CUST74595</t>
  </si>
  <si>
    <t>Thimble-082L</t>
  </si>
  <si>
    <t>RET67467</t>
  </si>
  <si>
    <t>MA83 0UD</t>
  </si>
  <si>
    <t>CUST40079</t>
  </si>
  <si>
    <t>Gizmo-869P</t>
  </si>
  <si>
    <t>ORD80167</t>
  </si>
  <si>
    <t>RZ16 4MJ</t>
  </si>
  <si>
    <t>CUST73927</t>
  </si>
  <si>
    <t>Widget-549X</t>
  </si>
  <si>
    <t>ORD61413</t>
  </si>
  <si>
    <t>WO37 6EC</t>
  </si>
  <si>
    <t>CUST49239</t>
  </si>
  <si>
    <t>Thimble-991E</t>
  </si>
  <si>
    <t>ORD52518</t>
  </si>
  <si>
    <t>FQ79 8VF</t>
  </si>
  <si>
    <t>CUST19862</t>
  </si>
  <si>
    <t>Gadget-634S</t>
  </si>
  <si>
    <t>ORD41625</t>
  </si>
  <si>
    <t>AW79 1SY</t>
  </si>
  <si>
    <t>CUST79885</t>
  </si>
  <si>
    <t>Widget-602T</t>
  </si>
  <si>
    <t>ORD84963</t>
  </si>
  <si>
    <t>GY90 5JR</t>
  </si>
  <si>
    <t>CUST20293</t>
  </si>
  <si>
    <t>Gadget-357U</t>
  </si>
  <si>
    <t>ORD43084</t>
  </si>
  <si>
    <t>MH58 5CH</t>
  </si>
  <si>
    <t>CUST16538</t>
  </si>
  <si>
    <t>Thimble-436Q</t>
  </si>
  <si>
    <t>ORD87531</t>
  </si>
  <si>
    <t>YG11 7CB</t>
  </si>
  <si>
    <t>CUST78345</t>
  </si>
  <si>
    <t>Thimble-841T</t>
  </si>
  <si>
    <t>RET62868</t>
  </si>
  <si>
    <t>YR19 3LH</t>
  </si>
  <si>
    <t>CUST88091</t>
  </si>
  <si>
    <t>Gadget-859T</t>
  </si>
  <si>
    <t>RET14545</t>
  </si>
  <si>
    <t>BL99 4FD</t>
  </si>
  <si>
    <t>CUST16300</t>
  </si>
  <si>
    <t>Thimble-803V</t>
  </si>
  <si>
    <t>ORD75953</t>
  </si>
  <si>
    <t>HL35 0YI</t>
  </si>
  <si>
    <t>CUST26465</t>
  </si>
  <si>
    <t>Gizmo-970F</t>
  </si>
  <si>
    <t>ORD70066</t>
  </si>
  <si>
    <t>PG29 1FX</t>
  </si>
  <si>
    <t>CUST85580</t>
  </si>
  <si>
    <t>Gizmo-961S</t>
  </si>
  <si>
    <t>ORD06074</t>
  </si>
  <si>
    <t>CU80 3QE</t>
  </si>
  <si>
    <t>CUST16448</t>
  </si>
  <si>
    <t>Thimble-552Q</t>
  </si>
  <si>
    <t>ORD37703</t>
  </si>
  <si>
    <t>ZL18 2QN</t>
  </si>
  <si>
    <t>Gadget-136R</t>
  </si>
  <si>
    <t>ORD09124</t>
  </si>
  <si>
    <t>RU17 1PJ</t>
  </si>
  <si>
    <t>CUST23407</t>
  </si>
  <si>
    <t>Thimble-493B</t>
  </si>
  <si>
    <t>ORD94233</t>
  </si>
  <si>
    <t>YJ17 3AZ</t>
  </si>
  <si>
    <t>CUST80485</t>
  </si>
  <si>
    <t>Widget-249F</t>
  </si>
  <si>
    <t>ORD68382</t>
  </si>
  <si>
    <t>UB22 9BI</t>
  </si>
  <si>
    <t>CUST18230</t>
  </si>
  <si>
    <t>Gadget-234R</t>
  </si>
  <si>
    <t>ORD52508</t>
  </si>
  <si>
    <t>NC53 6TI</t>
  </si>
  <si>
    <t>CUST76930</t>
  </si>
  <si>
    <t>Thimble-900L</t>
  </si>
  <si>
    <t>ORD00710</t>
  </si>
  <si>
    <t>NA61 3ZY</t>
  </si>
  <si>
    <t>CUST19924</t>
  </si>
  <si>
    <t>Thimble-593J</t>
  </si>
  <si>
    <t>ORD15217</t>
  </si>
  <si>
    <t>MB60 4RS</t>
  </si>
  <si>
    <t>Widget-399Z</t>
  </si>
  <si>
    <t>FB70 5MX</t>
  </si>
  <si>
    <t>CUST24328</t>
  </si>
  <si>
    <t>Gadget-878S</t>
  </si>
  <si>
    <t>RQ16 9WO</t>
  </si>
  <si>
    <t>CUST50297</t>
  </si>
  <si>
    <t>Thimble-878Q</t>
  </si>
  <si>
    <t>ORD33165</t>
  </si>
  <si>
    <t>XP93 5EE</t>
  </si>
  <si>
    <t>CUST04502</t>
  </si>
  <si>
    <t>Gadget-818P</t>
  </si>
  <si>
    <t>ORD24423</t>
  </si>
  <si>
    <t>KK73 8NL</t>
  </si>
  <si>
    <t>CUST53757</t>
  </si>
  <si>
    <t>Gadget-194B</t>
  </si>
  <si>
    <t>ORD88724</t>
  </si>
  <si>
    <t>YK13 9CW</t>
  </si>
  <si>
    <t>CUST26124</t>
  </si>
  <si>
    <t>Gadget-690L</t>
  </si>
  <si>
    <t>ORD92415</t>
  </si>
  <si>
    <t>XR40 8NK</t>
  </si>
  <si>
    <t>CUST53559</t>
  </si>
  <si>
    <t>Gadget-820F</t>
  </si>
  <si>
    <t>ORD67361</t>
  </si>
  <si>
    <t>LC32 1JU</t>
  </si>
  <si>
    <t>CUST35024</t>
  </si>
  <si>
    <t>Gizmo-727D</t>
  </si>
  <si>
    <t>ORD49020</t>
  </si>
  <si>
    <t>XE70 5TG</t>
  </si>
  <si>
    <t>CUST79254</t>
  </si>
  <si>
    <t>Gadget-729Z</t>
  </si>
  <si>
    <t>ORD89626</t>
  </si>
  <si>
    <t>IY00 9ZA</t>
  </si>
  <si>
    <t>CUST23465</t>
  </si>
  <si>
    <t>Thimble-431E</t>
  </si>
  <si>
    <t>ORD54614</t>
  </si>
  <si>
    <t>YD50 8MV</t>
  </si>
  <si>
    <t>CUST25654</t>
  </si>
  <si>
    <t>Gizmo-848B</t>
  </si>
  <si>
    <t>ORD59300</t>
  </si>
  <si>
    <t>SH08 5OM</t>
  </si>
  <si>
    <t>CUST33155</t>
  </si>
  <si>
    <t>Widget-492L</t>
  </si>
  <si>
    <t>ORD45659</t>
  </si>
  <si>
    <t>MO62 5JC</t>
  </si>
  <si>
    <t>CUST17577</t>
  </si>
  <si>
    <t>Gadget-399V</t>
  </si>
  <si>
    <t>ORD24468</t>
  </si>
  <si>
    <t>JH08 6JQ</t>
  </si>
  <si>
    <t>CUST78906</t>
  </si>
  <si>
    <t>Thimble-936O</t>
  </si>
  <si>
    <t>ORD66707</t>
  </si>
  <si>
    <t>AX44 7OQ</t>
  </si>
  <si>
    <t>CUST43566</t>
  </si>
  <si>
    <t>Gadget-927Z</t>
  </si>
  <si>
    <t>ORD55407</t>
  </si>
  <si>
    <t>FV92 3UM</t>
  </si>
  <si>
    <t>CUST82657</t>
  </si>
  <si>
    <t>Gadget-546L</t>
  </si>
  <si>
    <t>ORD05230</t>
  </si>
  <si>
    <t>QR63 8EQ</t>
  </si>
  <si>
    <t>CUST16824</t>
  </si>
  <si>
    <t>ORD87754</t>
  </si>
  <si>
    <t>QJ08 8LQ</t>
  </si>
  <si>
    <t>CUST70648</t>
  </si>
  <si>
    <t>Widget-763H</t>
  </si>
  <si>
    <t>RET73522</t>
  </si>
  <si>
    <t>LG28 2GE</t>
  </si>
  <si>
    <t>CUST50230</t>
  </si>
  <si>
    <t>Gadget-028Z</t>
  </si>
  <si>
    <t>ORD15442</t>
  </si>
  <si>
    <t>CJ31 4SM</t>
  </si>
  <si>
    <t>CUST31748</t>
  </si>
  <si>
    <t>Thimble-334H</t>
  </si>
  <si>
    <t>RET98366</t>
  </si>
  <si>
    <t>LS05 0CK</t>
  </si>
  <si>
    <t>CUST50167</t>
  </si>
  <si>
    <t>Gadget-683I</t>
  </si>
  <si>
    <t>ORD15491</t>
  </si>
  <si>
    <t>TV79 2UM</t>
  </si>
  <si>
    <t>CUST65013</t>
  </si>
  <si>
    <t>Thimble-552O</t>
  </si>
  <si>
    <t>LL47 9TH</t>
  </si>
  <si>
    <t>CUST51707</t>
  </si>
  <si>
    <t>Thimble-527P</t>
  </si>
  <si>
    <t>ORD38202</t>
  </si>
  <si>
    <t>DU35 4NP</t>
  </si>
  <si>
    <t>CUST82318</t>
  </si>
  <si>
    <t>Thimble-143I</t>
  </si>
  <si>
    <t>ORD73191</t>
  </si>
  <si>
    <t>HI14 4VU</t>
  </si>
  <si>
    <t>CUST30897</t>
  </si>
  <si>
    <t>Gizmo-144E</t>
  </si>
  <si>
    <t>ORD12305</t>
  </si>
  <si>
    <t>RG96 0RG</t>
  </si>
  <si>
    <t>CUST06737</t>
  </si>
  <si>
    <t>Gizmo-618A</t>
  </si>
  <si>
    <t>ORD31750</t>
  </si>
  <si>
    <t>CT65 8YD</t>
  </si>
  <si>
    <t>CUST99053</t>
  </si>
  <si>
    <t>Widget-625S</t>
  </si>
  <si>
    <t>ORD30500</t>
  </si>
  <si>
    <t>RH70 1BE</t>
  </si>
  <si>
    <t>CUST95497</t>
  </si>
  <si>
    <t>Gadget-322I</t>
  </si>
  <si>
    <t>ORD91263</t>
  </si>
  <si>
    <t>IU26 1FE</t>
  </si>
  <si>
    <t>CUST53068</t>
  </si>
  <si>
    <t>Thimble-525R</t>
  </si>
  <si>
    <t>RET94470</t>
  </si>
  <si>
    <t>VK70 5IS</t>
  </si>
  <si>
    <t>CUST44505</t>
  </si>
  <si>
    <t>Gadget-119G</t>
  </si>
  <si>
    <t>ORD88039</t>
  </si>
  <si>
    <t>YJ55 4NG</t>
  </si>
  <si>
    <t>CUST51215</t>
  </si>
  <si>
    <t>ORD62707</t>
  </si>
  <si>
    <t>XT28 5DP</t>
  </si>
  <si>
    <t>CUST23087</t>
  </si>
  <si>
    <t>Widget-533F</t>
  </si>
  <si>
    <t>ORD75219</t>
  </si>
  <si>
    <t>SA87 2MZ</t>
  </si>
  <si>
    <t>CUST78565</t>
  </si>
  <si>
    <t>Gadget-641K</t>
  </si>
  <si>
    <t>ORD48802</t>
  </si>
  <si>
    <t>WK88 6OR</t>
  </si>
  <si>
    <t>CUST35733</t>
  </si>
  <si>
    <t>Thimble-854U</t>
  </si>
  <si>
    <t>ORD32319</t>
  </si>
  <si>
    <t>PK96 1WB</t>
  </si>
  <si>
    <t>CUST19316</t>
  </si>
  <si>
    <t>Gadget-207X</t>
  </si>
  <si>
    <t>RET41592</t>
  </si>
  <si>
    <t>BV89 5SR</t>
  </si>
  <si>
    <t>CUST04967</t>
  </si>
  <si>
    <t>Gadget-397R</t>
  </si>
  <si>
    <t>ORD26587</t>
  </si>
  <si>
    <t>OG15 8DC</t>
  </si>
  <si>
    <t>CUST66742</t>
  </si>
  <si>
    <t>Gizmo-889N</t>
  </si>
  <si>
    <t>ORD31628</t>
  </si>
  <si>
    <t>JJ26 1SW</t>
  </si>
  <si>
    <t>CUST45232</t>
  </si>
  <si>
    <t>Gizmo-511P</t>
  </si>
  <si>
    <t>ORD23131</t>
  </si>
  <si>
    <t>GY85 3MI</t>
  </si>
  <si>
    <t>CUST08967</t>
  </si>
  <si>
    <t>Gizmo-385B</t>
  </si>
  <si>
    <t>RET39194</t>
  </si>
  <si>
    <t>JZ12 6KC</t>
  </si>
  <si>
    <t>CUST66541</t>
  </si>
  <si>
    <t>Thimble-134J</t>
  </si>
  <si>
    <t>ORD70916</t>
  </si>
  <si>
    <t>QL64 2HG</t>
  </si>
  <si>
    <t>CUST26667</t>
  </si>
  <si>
    <t>Widget-404H</t>
  </si>
  <si>
    <t>ORD65002</t>
  </si>
  <si>
    <t>CK79 6ZG</t>
  </si>
  <si>
    <t>CUST93126</t>
  </si>
  <si>
    <t>Gizmo-245J</t>
  </si>
  <si>
    <t>ORD51536</t>
  </si>
  <si>
    <t>GE22 5WM</t>
  </si>
  <si>
    <t>CUST27113</t>
  </si>
  <si>
    <t>Thimble-177B</t>
  </si>
  <si>
    <t>ORD12652</t>
  </si>
  <si>
    <t>PE64 4EE</t>
  </si>
  <si>
    <t>CUST65001</t>
  </si>
  <si>
    <t>Gizmo-947Q</t>
  </si>
  <si>
    <t>ORD09313</t>
  </si>
  <si>
    <t>AW48 2BK</t>
  </si>
  <si>
    <t>CUST86243</t>
  </si>
  <si>
    <t>Widget-569X</t>
  </si>
  <si>
    <t>ORD60517</t>
  </si>
  <si>
    <t>XU12 1AS</t>
  </si>
  <si>
    <t>CUST97479</t>
  </si>
  <si>
    <t>ORD75922</t>
  </si>
  <si>
    <t>ZJ81 3PO</t>
  </si>
  <si>
    <t>CUST46425</t>
  </si>
  <si>
    <t>Thimble-975P</t>
  </si>
  <si>
    <t>ORD29275</t>
  </si>
  <si>
    <t>GO33 6YU</t>
  </si>
  <si>
    <t>CUST37612</t>
  </si>
  <si>
    <t>Widget-417U</t>
  </si>
  <si>
    <t>ORD47873</t>
  </si>
  <si>
    <t>IQ79 6TC</t>
  </si>
  <si>
    <t>CUST42465</t>
  </si>
  <si>
    <t>Gizmo-046L</t>
  </si>
  <si>
    <t>ORD03975</t>
  </si>
  <si>
    <t>WK34 8ZB</t>
  </si>
  <si>
    <t>CUST53636</t>
  </si>
  <si>
    <t>Thimble-140D</t>
  </si>
  <si>
    <t>ORD63621</t>
  </si>
  <si>
    <t>WX75 0YO</t>
  </si>
  <si>
    <t>CUST38016</t>
  </si>
  <si>
    <t>Gizmo-250B</t>
  </si>
  <si>
    <t>ORD04751</t>
  </si>
  <si>
    <t>PI49 8JO</t>
  </si>
  <si>
    <t>CUST38949</t>
  </si>
  <si>
    <t>Widget-638L</t>
  </si>
  <si>
    <t>BV13 6KX</t>
  </si>
  <si>
    <t>CUST36039</t>
  </si>
  <si>
    <t>Widget-151B</t>
  </si>
  <si>
    <t>ORD85049</t>
  </si>
  <si>
    <t>SZ29 4OZ</t>
  </si>
  <si>
    <t>CUST35911</t>
  </si>
  <si>
    <t>Gizmo-778B</t>
  </si>
  <si>
    <t>ORD98214</t>
  </si>
  <si>
    <t>LR37 2XN</t>
  </si>
  <si>
    <t>CUST26617</t>
  </si>
  <si>
    <t>Gizmo-610D</t>
  </si>
  <si>
    <t>ORD92103</t>
  </si>
  <si>
    <t>JV47 6US</t>
  </si>
  <si>
    <t>CUST39099</t>
  </si>
  <si>
    <t>Gadget-836T</t>
  </si>
  <si>
    <t>ORD15223</t>
  </si>
  <si>
    <t>TH28 1RF</t>
  </si>
  <si>
    <t>CUST54269</t>
  </si>
  <si>
    <t>Gadget-194K</t>
  </si>
  <si>
    <t>ORD75975</t>
  </si>
  <si>
    <t>HR73 3ZY</t>
  </si>
  <si>
    <t>CUST71177</t>
  </si>
  <si>
    <t>ORD62549</t>
  </si>
  <si>
    <t>GV00 3MV</t>
  </si>
  <si>
    <t>CUST21485</t>
  </si>
  <si>
    <t>Gizmo-085N</t>
  </si>
  <si>
    <t>ORD88570</t>
  </si>
  <si>
    <t>GR36 3HL</t>
  </si>
  <si>
    <t>CUST58653</t>
  </si>
  <si>
    <t>Widget-621S</t>
  </si>
  <si>
    <t>ORD13098</t>
  </si>
  <si>
    <t>SU69 9RL</t>
  </si>
  <si>
    <t>CUST09220</t>
  </si>
  <si>
    <t>Gadget-927J</t>
  </si>
  <si>
    <t>UA22 1NF</t>
  </si>
  <si>
    <t>CUST26078</t>
  </si>
  <si>
    <t>Widget-681N</t>
  </si>
  <si>
    <t>ORD80618</t>
  </si>
  <si>
    <t>EL40 5WX</t>
  </si>
  <si>
    <t>CUST36827</t>
  </si>
  <si>
    <t>Thimble-906J</t>
  </si>
  <si>
    <t>ORD30471</t>
  </si>
  <si>
    <t>HA83 0TI</t>
  </si>
  <si>
    <t>CUST42477</t>
  </si>
  <si>
    <t>Widget-801C</t>
  </si>
  <si>
    <t>ORD66722</t>
  </si>
  <si>
    <t>HZ32 8WS</t>
  </si>
  <si>
    <t>CUST68133</t>
  </si>
  <si>
    <t>Gizmo-196P</t>
  </si>
  <si>
    <t>ORD65836</t>
  </si>
  <si>
    <t>MC88 1UP</t>
  </si>
  <si>
    <t>CUST37377</t>
  </si>
  <si>
    <t>Thimble-544J</t>
  </si>
  <si>
    <t>RET56460</t>
  </si>
  <si>
    <t>ZJ40 9CJ</t>
  </si>
  <si>
    <t>CUST50593</t>
  </si>
  <si>
    <t>Thimble-329G</t>
  </si>
  <si>
    <t>ORD44173</t>
  </si>
  <si>
    <t>OQ03 8PY</t>
  </si>
  <si>
    <t>CUST86032</t>
  </si>
  <si>
    <t>Widget-233X</t>
  </si>
  <si>
    <t>ORD32448</t>
  </si>
  <si>
    <t>OQ63 0WW</t>
  </si>
  <si>
    <t>CUST62058</t>
  </si>
  <si>
    <t>Gadget-105D</t>
  </si>
  <si>
    <t>ORD16374</t>
  </si>
  <si>
    <t>WS89 9ZO</t>
  </si>
  <si>
    <t>CUST25966</t>
  </si>
  <si>
    <t>Thimble-273H</t>
  </si>
  <si>
    <t>ORD04481</t>
  </si>
  <si>
    <t>SJ03 0XZ</t>
  </si>
  <si>
    <t>CUST77540</t>
  </si>
  <si>
    <t>Widget-225J</t>
  </si>
  <si>
    <t>ORD54220</t>
  </si>
  <si>
    <t>OJ91 5LB</t>
  </si>
  <si>
    <t>CUST75003</t>
  </si>
  <si>
    <t>Thimble-133X</t>
  </si>
  <si>
    <t>ORD20308</t>
  </si>
  <si>
    <t>JX08 2SO</t>
  </si>
  <si>
    <t>CUST45509</t>
  </si>
  <si>
    <t>Gadget-121Q</t>
  </si>
  <si>
    <t>ORD76524</t>
  </si>
  <si>
    <t>UT22 0ZY</t>
  </si>
  <si>
    <t>CUST98253</t>
  </si>
  <si>
    <t>Gadget-199D</t>
  </si>
  <si>
    <t>ORD80866</t>
  </si>
  <si>
    <t>VN48 7QO</t>
  </si>
  <si>
    <t>CUST50899</t>
  </si>
  <si>
    <t>Widget-704W</t>
  </si>
  <si>
    <t>ORD18523</t>
  </si>
  <si>
    <t>OO67 7HL</t>
  </si>
  <si>
    <t>CUST55011</t>
  </si>
  <si>
    <t>Gizmo-969D</t>
  </si>
  <si>
    <t>ORD54408</t>
  </si>
  <si>
    <t>NL70 6CD</t>
  </si>
  <si>
    <t>CUST96748</t>
  </si>
  <si>
    <t>Gadget-410I</t>
  </si>
  <si>
    <t>ORD46975</t>
  </si>
  <si>
    <t>ZV33 2JY</t>
  </si>
  <si>
    <t>CUST30678</t>
  </si>
  <si>
    <t>Gadget-154F</t>
  </si>
  <si>
    <t>ORD68442</t>
  </si>
  <si>
    <t>RT81 0AS</t>
  </si>
  <si>
    <t>CUST11814</t>
  </si>
  <si>
    <t>Gadget-137L</t>
  </si>
  <si>
    <t>ORD09384</t>
  </si>
  <si>
    <t>EY21 3GW</t>
  </si>
  <si>
    <t>CUST95886</t>
  </si>
  <si>
    <t>Widget-733I</t>
  </si>
  <si>
    <t>ORD19436</t>
  </si>
  <si>
    <t>AY03 5LY</t>
  </si>
  <si>
    <t>Thimble-437S</t>
  </si>
  <si>
    <t>ORD85950</t>
  </si>
  <si>
    <t>HI24 7JM</t>
  </si>
  <si>
    <t>CUST68476</t>
  </si>
  <si>
    <t>Gizmo-823S</t>
  </si>
  <si>
    <t>ORD74404</t>
  </si>
  <si>
    <t>FE43 0ZE</t>
  </si>
  <si>
    <t>CUST91190</t>
  </si>
  <si>
    <t>Widget-459C</t>
  </si>
  <si>
    <t>RET07716</t>
  </si>
  <si>
    <t>MF04 4TS</t>
  </si>
  <si>
    <t>CUST75130</t>
  </si>
  <si>
    <t>Thimble-456I</t>
  </si>
  <si>
    <t>ORD37685</t>
  </si>
  <si>
    <t>KH57 7VO</t>
  </si>
  <si>
    <t>CUST41014</t>
  </si>
  <si>
    <t>Thimble-004O</t>
  </si>
  <si>
    <t>ORD57297</t>
  </si>
  <si>
    <t>PN91 5SZ</t>
  </si>
  <si>
    <t>CUST00729</t>
  </si>
  <si>
    <t>Gadget-751S</t>
  </si>
  <si>
    <t>ORD94113</t>
  </si>
  <si>
    <t>RI42 6PO</t>
  </si>
  <si>
    <t>CUST85516</t>
  </si>
  <si>
    <t>Thimble-473M</t>
  </si>
  <si>
    <t>ORD70178</t>
  </si>
  <si>
    <t>PS83 0FT</t>
  </si>
  <si>
    <t>CUST88160</t>
  </si>
  <si>
    <t>Thimble-643J</t>
  </si>
  <si>
    <t>ORD60155</t>
  </si>
  <si>
    <t>IN57 1DR</t>
  </si>
  <si>
    <t>CUST68681</t>
  </si>
  <si>
    <t>Gizmo-917H</t>
  </si>
  <si>
    <t>ORD89787</t>
  </si>
  <si>
    <t>ZC79 4BX</t>
  </si>
  <si>
    <t>CUST71431</t>
  </si>
  <si>
    <t>Widget-894V</t>
  </si>
  <si>
    <t>ORD41901</t>
  </si>
  <si>
    <t>SS27 2DD</t>
  </si>
  <si>
    <t>CUST70112</t>
  </si>
  <si>
    <t>Gadget-134P</t>
  </si>
  <si>
    <t>ORD11854</t>
  </si>
  <si>
    <t>DC63 9ER</t>
  </si>
  <si>
    <t>CUST27480</t>
  </si>
  <si>
    <t>Gadget-462Z</t>
  </si>
  <si>
    <t>ORD74574</t>
  </si>
  <si>
    <t>LG26 9VW</t>
  </si>
  <si>
    <t>CUST28040</t>
  </si>
  <si>
    <t>Gizmo-178A</t>
  </si>
  <si>
    <t>ORD42879</t>
  </si>
  <si>
    <t>YZ51 8RQ</t>
  </si>
  <si>
    <t>CUST04457</t>
  </si>
  <si>
    <t>XB23 7TL</t>
  </si>
  <si>
    <t>CUST52099</t>
  </si>
  <si>
    <t>Gizmo-613M</t>
  </si>
  <si>
    <t>ORD38667</t>
  </si>
  <si>
    <t>ZY30 1EY</t>
  </si>
  <si>
    <t>CUST96324</t>
  </si>
  <si>
    <t>Gadget-149C</t>
  </si>
  <si>
    <t>ORD83499</t>
  </si>
  <si>
    <t>GW00 1BI</t>
  </si>
  <si>
    <t>CUST34448</t>
  </si>
  <si>
    <t>Gizmo-303Y</t>
  </si>
  <si>
    <t>ORD65240</t>
  </si>
  <si>
    <t>LR82 8DN</t>
  </si>
  <si>
    <t>Gadget-783X</t>
  </si>
  <si>
    <t>ORD15059</t>
  </si>
  <si>
    <t>NU94 9KK</t>
  </si>
  <si>
    <t>CUST68431</t>
  </si>
  <si>
    <t>Widget-614C</t>
  </si>
  <si>
    <t>ORD56441</t>
  </si>
  <si>
    <t>VL59 2NF</t>
  </si>
  <si>
    <t>CUST37599</t>
  </si>
  <si>
    <t>Thimble-777T</t>
  </si>
  <si>
    <t>ORD12012</t>
  </si>
  <si>
    <t>RA83 7FP</t>
  </si>
  <si>
    <t>CUST21386</t>
  </si>
  <si>
    <t>Widget-215O</t>
  </si>
  <si>
    <t>ORD75220</t>
  </si>
  <si>
    <t>JD96 9PH</t>
  </si>
  <si>
    <t>CUST81917</t>
  </si>
  <si>
    <t>Widget-245W</t>
  </si>
  <si>
    <t>ORD91583</t>
  </si>
  <si>
    <t>QR93 8LJ</t>
  </si>
  <si>
    <t>CUST33410</t>
  </si>
  <si>
    <t>Thimble-851A</t>
  </si>
  <si>
    <t>ORD02150</t>
  </si>
  <si>
    <t>LT42 6ND</t>
  </si>
  <si>
    <t>CUST59563</t>
  </si>
  <si>
    <t>Gadget-855Z</t>
  </si>
  <si>
    <t>ORD82379</t>
  </si>
  <si>
    <t>TD63 1SA</t>
  </si>
  <si>
    <t>CUST05378</t>
  </si>
  <si>
    <t>Widget-762H</t>
  </si>
  <si>
    <t>ORD19271</t>
  </si>
  <si>
    <t>XM40 3PL</t>
  </si>
  <si>
    <t>CUST15475</t>
  </si>
  <si>
    <t>Gadget-132O</t>
  </si>
  <si>
    <t>ORD45966</t>
  </si>
  <si>
    <t>JR32 1BE</t>
  </si>
  <si>
    <t>CUST76441</t>
  </si>
  <si>
    <t>Gadget-655L</t>
  </si>
  <si>
    <t>ORD21395</t>
  </si>
  <si>
    <t>AT42 5EF</t>
  </si>
  <si>
    <t>CUST91133</t>
  </si>
  <si>
    <t>Thimble-071Y</t>
  </si>
  <si>
    <t>ORD43092</t>
  </si>
  <si>
    <t>NH40 1GE</t>
  </si>
  <si>
    <t>CUST32944</t>
  </si>
  <si>
    <t>Thimble-301R</t>
  </si>
  <si>
    <t>ORD91439</t>
  </si>
  <si>
    <t>QI74 7RO</t>
  </si>
  <si>
    <t>CUST87282</t>
  </si>
  <si>
    <t>Gadget-458Q</t>
  </si>
  <si>
    <t>ORD62895</t>
  </si>
  <si>
    <t>LV30 9OW</t>
  </si>
  <si>
    <t>CUST72923</t>
  </si>
  <si>
    <t>Widget-362Y</t>
  </si>
  <si>
    <t>ORD31763</t>
  </si>
  <si>
    <t>MU05 2TX</t>
  </si>
  <si>
    <t>CUST79200</t>
  </si>
  <si>
    <t>Widget-664X</t>
  </si>
  <si>
    <t>ORD11397</t>
  </si>
  <si>
    <t>BH33 6PK</t>
  </si>
  <si>
    <t>CUST11799</t>
  </si>
  <si>
    <t>Gadget-551F</t>
  </si>
  <si>
    <t>ORD14099</t>
  </si>
  <si>
    <t>FC87 2TY</t>
  </si>
  <si>
    <t>CUST17059</t>
  </si>
  <si>
    <t>Gizmo-259G</t>
  </si>
  <si>
    <t>ORD26217</t>
  </si>
  <si>
    <t>BG48 0ER</t>
  </si>
  <si>
    <t>CUST87486</t>
  </si>
  <si>
    <t>Gadget-492S</t>
  </si>
  <si>
    <t>ORD71516</t>
  </si>
  <si>
    <t>QU58 6FO</t>
  </si>
  <si>
    <t>CUST53968</t>
  </si>
  <si>
    <t>Widget-226D</t>
  </si>
  <si>
    <t>ORD07424</t>
  </si>
  <si>
    <t>BO50 0BM</t>
  </si>
  <si>
    <t>CUST22580</t>
  </si>
  <si>
    <t>Widget-664H</t>
  </si>
  <si>
    <t>ORD52595</t>
  </si>
  <si>
    <t>MD27 7IK</t>
  </si>
  <si>
    <t>CUST49426</t>
  </si>
  <si>
    <t>Gizmo-595I</t>
  </si>
  <si>
    <t>ORD26469</t>
  </si>
  <si>
    <t>LU88 4EF</t>
  </si>
  <si>
    <t>CUST75417</t>
  </si>
  <si>
    <t>Gadget-754K</t>
  </si>
  <si>
    <t>ORD39774</t>
  </si>
  <si>
    <t>CL05 3UU</t>
  </si>
  <si>
    <t>CUST38109</t>
  </si>
  <si>
    <t>Gadget-822D</t>
  </si>
  <si>
    <t>ORD36772</t>
  </si>
  <si>
    <t>TK29 0DV</t>
  </si>
  <si>
    <t>CUST08410</t>
  </si>
  <si>
    <t>Thimble-369N</t>
  </si>
  <si>
    <t>ORD07736</t>
  </si>
  <si>
    <t>JX70 8VF</t>
  </si>
  <si>
    <t>CUST93484</t>
  </si>
  <si>
    <t>Thimble-730K</t>
  </si>
  <si>
    <t>ORD96534</t>
  </si>
  <si>
    <t>PG10 2HG</t>
  </si>
  <si>
    <t>CUST37350</t>
  </si>
  <si>
    <t>Widget-987Z</t>
  </si>
  <si>
    <t>TQ17 4XJ</t>
  </si>
  <si>
    <t>CUST46384</t>
  </si>
  <si>
    <t>Gadget-000Q</t>
  </si>
  <si>
    <t>ORD44915</t>
  </si>
  <si>
    <t>GJ12 2HN</t>
  </si>
  <si>
    <t>CUST81381</t>
  </si>
  <si>
    <t>Gizmo-549M</t>
  </si>
  <si>
    <t>ORD28210</t>
  </si>
  <si>
    <t>QY48 9ZD</t>
  </si>
  <si>
    <t>CUST33713</t>
  </si>
  <si>
    <t>Thimble-747S</t>
  </si>
  <si>
    <t>ORD41560</t>
  </si>
  <si>
    <t>PN95 1VF</t>
  </si>
  <si>
    <t>CUST95026</t>
  </si>
  <si>
    <t>Widget-858E</t>
  </si>
  <si>
    <t>ORD02741</t>
  </si>
  <si>
    <t>PY31 4UM</t>
  </si>
  <si>
    <t>CUST33889</t>
  </si>
  <si>
    <t>Gadget-872I</t>
  </si>
  <si>
    <t>ORD79615</t>
  </si>
  <si>
    <t>WA99 4VF</t>
  </si>
  <si>
    <t>CUST66317</t>
  </si>
  <si>
    <t>Thimble-925U</t>
  </si>
  <si>
    <t>ORD66353</t>
  </si>
  <si>
    <t>IN15 0SA</t>
  </si>
  <si>
    <t>CUST38080</t>
  </si>
  <si>
    <t>Thimble-560W</t>
  </si>
  <si>
    <t>ORD02610</t>
  </si>
  <si>
    <t>WR79 8WJ</t>
  </si>
  <si>
    <t>CUST37267</t>
  </si>
  <si>
    <t>Thimble-291O</t>
  </si>
  <si>
    <t>ORD13310</t>
  </si>
  <si>
    <t>YL36 0OU</t>
  </si>
  <si>
    <t>CUST07059</t>
  </si>
  <si>
    <t>Gizmo-405H</t>
  </si>
  <si>
    <t>ORD04294</t>
  </si>
  <si>
    <t>TO33 8WB</t>
  </si>
  <si>
    <t>Gadget-492M</t>
  </si>
  <si>
    <t>ORD33544</t>
  </si>
  <si>
    <t>TU21 9OJ</t>
  </si>
  <si>
    <t>CUST54125</t>
  </si>
  <si>
    <t>Gizmo-557F</t>
  </si>
  <si>
    <t>ORD37065</t>
  </si>
  <si>
    <t>UG55 4QK</t>
  </si>
  <si>
    <t>CUST53959</t>
  </si>
  <si>
    <t>Gadget-904P</t>
  </si>
  <si>
    <t>ORD62032</t>
  </si>
  <si>
    <t>WV82 5MY</t>
  </si>
  <si>
    <t>CUST10088</t>
  </si>
  <si>
    <t>Thimble-062J</t>
  </si>
  <si>
    <t>ORD25105</t>
  </si>
  <si>
    <t>DH72 9TG</t>
  </si>
  <si>
    <t>CUST69592</t>
  </si>
  <si>
    <t>ORD35778</t>
  </si>
  <si>
    <t>WV33 5CK</t>
  </si>
  <si>
    <t>CUST04499</t>
  </si>
  <si>
    <t>Widget-136R</t>
  </si>
  <si>
    <t>ORD38728</t>
  </si>
  <si>
    <t>VZ59 6JO</t>
  </si>
  <si>
    <t>CUST95687</t>
  </si>
  <si>
    <t>Gadget-652C</t>
  </si>
  <si>
    <t>ORD44631</t>
  </si>
  <si>
    <t>DN39 8FR</t>
  </si>
  <si>
    <t>CUST41464</t>
  </si>
  <si>
    <t>Gadget-433A</t>
  </si>
  <si>
    <t>ORD40723</t>
  </si>
  <si>
    <t>GV74 0XB</t>
  </si>
  <si>
    <t>CUST55037</t>
  </si>
  <si>
    <t>Widget-555S</t>
  </si>
  <si>
    <t>ORD28133</t>
  </si>
  <si>
    <t>LH63 7ZV</t>
  </si>
  <si>
    <t>CUST39224</t>
  </si>
  <si>
    <t>Gizmo-167Q</t>
  </si>
  <si>
    <t>KO70 8RS</t>
  </si>
  <si>
    <t>CUST40990</t>
  </si>
  <si>
    <t>Thimble-456N</t>
  </si>
  <si>
    <t>ORD32564</t>
  </si>
  <si>
    <t>BH53 5LV</t>
  </si>
  <si>
    <t>CUST45021</t>
  </si>
  <si>
    <t>Gizmo-070M</t>
  </si>
  <si>
    <t>ORD43966</t>
  </si>
  <si>
    <t>GA00 3RO</t>
  </si>
  <si>
    <t>CUST79344</t>
  </si>
  <si>
    <t>Gizmo-125A</t>
  </si>
  <si>
    <t>ORD12779</t>
  </si>
  <si>
    <t>FH21 9QU</t>
  </si>
  <si>
    <t>CUST03923</t>
  </si>
  <si>
    <t>Gizmo-610J</t>
  </si>
  <si>
    <t>ORD87435</t>
  </si>
  <si>
    <t>TX89 7RY</t>
  </si>
  <si>
    <t>CUST17949</t>
  </si>
  <si>
    <t>Thimble-677C</t>
  </si>
  <si>
    <t>ORD74185</t>
  </si>
  <si>
    <t>ID38 9GO</t>
  </si>
  <si>
    <t>CUST17672</t>
  </si>
  <si>
    <t>Gizmo-129F</t>
  </si>
  <si>
    <t>ORD90374</t>
  </si>
  <si>
    <t>SZ12 7FK</t>
  </si>
  <si>
    <t>CUST18510</t>
  </si>
  <si>
    <t>Thimble-650H</t>
  </si>
  <si>
    <t>ORD80963</t>
  </si>
  <si>
    <t>UH76 0UV</t>
  </si>
  <si>
    <t>CUST47204</t>
  </si>
  <si>
    <t>Widget-404O</t>
  </si>
  <si>
    <t>ORD47868</t>
  </si>
  <si>
    <t>WS23 4LE</t>
  </si>
  <si>
    <t>CUST53694</t>
  </si>
  <si>
    <t>Gadget-507W</t>
  </si>
  <si>
    <t>ORD47100</t>
  </si>
  <si>
    <t>OC62 9JX</t>
  </si>
  <si>
    <t>CUST17313</t>
  </si>
  <si>
    <t>ORD03965</t>
  </si>
  <si>
    <t>GW80 1PA</t>
  </si>
  <si>
    <t>CUST69376</t>
  </si>
  <si>
    <t>Gizmo-877G</t>
  </si>
  <si>
    <t>ORD97339</t>
  </si>
  <si>
    <t>ET52 9HQ</t>
  </si>
  <si>
    <t>CUST60162</t>
  </si>
  <si>
    <t>Gizmo-911R</t>
  </si>
  <si>
    <t>XM11 7LU</t>
  </si>
  <si>
    <t>CUST27041</t>
  </si>
  <si>
    <t>Gizmo-025N</t>
  </si>
  <si>
    <t>ORD98789</t>
  </si>
  <si>
    <t>BX46 4OU</t>
  </si>
  <si>
    <t>CUST01524</t>
  </si>
  <si>
    <t>Thimble-612G</t>
  </si>
  <si>
    <t>ORD63304</t>
  </si>
  <si>
    <t>PW73 0DC</t>
  </si>
  <si>
    <t>CUST48015</t>
  </si>
  <si>
    <t>Gadget-317I</t>
  </si>
  <si>
    <t>ORD66771</t>
  </si>
  <si>
    <t>LO41 3FF</t>
  </si>
  <si>
    <t>CUST74303</t>
  </si>
  <si>
    <t>Gadget-071M</t>
  </si>
  <si>
    <t>ORD40624</t>
  </si>
  <si>
    <t>BG66 5GU</t>
  </si>
  <si>
    <t>Gizmo-201H</t>
  </si>
  <si>
    <t>ORD42880</t>
  </si>
  <si>
    <t>MB32 2QX</t>
  </si>
  <si>
    <t>CUST95430</t>
  </si>
  <si>
    <t>Thimble-691B</t>
  </si>
  <si>
    <t>XR22 7PB</t>
  </si>
  <si>
    <t>CUST17682</t>
  </si>
  <si>
    <t>Gadget-748X</t>
  </si>
  <si>
    <t>ORD14374</t>
  </si>
  <si>
    <t>SU88 8FM</t>
  </si>
  <si>
    <t>CUST50994</t>
  </si>
  <si>
    <t>Gadget-089Z</t>
  </si>
  <si>
    <t>ORD86437</t>
  </si>
  <si>
    <t>VU40 4TA</t>
  </si>
  <si>
    <t>CUST69433</t>
  </si>
  <si>
    <t>Gizmo-303T</t>
  </si>
  <si>
    <t>ORD23698</t>
  </si>
  <si>
    <t>ND39 7DY</t>
  </si>
  <si>
    <t>Thimble-382Y</t>
  </si>
  <si>
    <t>ORD52031</t>
  </si>
  <si>
    <t>IK69 1HZ</t>
  </si>
  <si>
    <t>CUST64495</t>
  </si>
  <si>
    <t>ORD17526</t>
  </si>
  <si>
    <t>WK23 1AT</t>
  </si>
  <si>
    <t>CUST29318</t>
  </si>
  <si>
    <t>Gadget-625N</t>
  </si>
  <si>
    <t>ORD13552</t>
  </si>
  <si>
    <t>YP65 8PC</t>
  </si>
  <si>
    <t>CUST87112</t>
  </si>
  <si>
    <t>Gizmo-977O</t>
  </si>
  <si>
    <t>ORD45664</t>
  </si>
  <si>
    <t>SH25 2IP</t>
  </si>
  <si>
    <t>CUST36135</t>
  </si>
  <si>
    <t>Gadget-951O</t>
  </si>
  <si>
    <t>ORD65759</t>
  </si>
  <si>
    <t>WO13 4IY</t>
  </si>
  <si>
    <t>CUST62346</t>
  </si>
  <si>
    <t>Thimble-312Y</t>
  </si>
  <si>
    <t>ORD22686</t>
  </si>
  <si>
    <t>PB10 7AF</t>
  </si>
  <si>
    <t>CUST68546</t>
  </si>
  <si>
    <t>Widget-795N</t>
  </si>
  <si>
    <t>ORD17147</t>
  </si>
  <si>
    <t>QX19 6GT</t>
  </si>
  <si>
    <t>CUST51349</t>
  </si>
  <si>
    <t>Thimble-230T</t>
  </si>
  <si>
    <t>RET00704</t>
  </si>
  <si>
    <t>IH83 0GN</t>
  </si>
  <si>
    <t>CUST11392</t>
  </si>
  <si>
    <t>Gizmo-386F</t>
  </si>
  <si>
    <t>ORD02337</t>
  </si>
  <si>
    <t>TV03 9DZ</t>
  </si>
  <si>
    <t>CUST24026</t>
  </si>
  <si>
    <t>Thimble-815B</t>
  </si>
  <si>
    <t>ORD81502</t>
  </si>
  <si>
    <t>YA94 6HH</t>
  </si>
  <si>
    <t>CUST52028</t>
  </si>
  <si>
    <t>Widget-196X</t>
  </si>
  <si>
    <t>ORD14325</t>
  </si>
  <si>
    <t>CM23 3UE</t>
  </si>
  <si>
    <t>CUST00866</t>
  </si>
  <si>
    <t>Thimble-120C</t>
  </si>
  <si>
    <t>ORD63319</t>
  </si>
  <si>
    <t>BB55 5IF</t>
  </si>
  <si>
    <t>CUST69651</t>
  </si>
  <si>
    <t>Gizmo-015O</t>
  </si>
  <si>
    <t>ORD02607</t>
  </si>
  <si>
    <t>UK29 4UU</t>
  </si>
  <si>
    <t>CUST08828</t>
  </si>
  <si>
    <t>Widget-501U</t>
  </si>
  <si>
    <t>ORD21515</t>
  </si>
  <si>
    <t>LY30 8LI</t>
  </si>
  <si>
    <t>CUST54998</t>
  </si>
  <si>
    <t>ORD84125</t>
  </si>
  <si>
    <t>TO85 1WI</t>
  </si>
  <si>
    <t>CUST39791</t>
  </si>
  <si>
    <t>Widget-541R</t>
  </si>
  <si>
    <t>ORD84155</t>
  </si>
  <si>
    <t>XP22 0RH</t>
  </si>
  <si>
    <t>CUST15291</t>
  </si>
  <si>
    <t>Gizmo-940A</t>
  </si>
  <si>
    <t>ORD20669</t>
  </si>
  <si>
    <t>ZE79 1TQ</t>
  </si>
  <si>
    <t>CUST01238</t>
  </si>
  <si>
    <t>Widget-129L</t>
  </si>
  <si>
    <t>ORD89049</t>
  </si>
  <si>
    <t>MZ85 7PE</t>
  </si>
  <si>
    <t>CUST95788</t>
  </si>
  <si>
    <t>Gadget-176G</t>
  </si>
  <si>
    <t>ORD16166</t>
  </si>
  <si>
    <t>GP33 8MJ</t>
  </si>
  <si>
    <t>CUST22851</t>
  </si>
  <si>
    <t>Widget-473Y</t>
  </si>
  <si>
    <t>ORD14856</t>
  </si>
  <si>
    <t>CZ53 6TL</t>
  </si>
  <si>
    <t>CUST40920</t>
  </si>
  <si>
    <t>Widget-764F</t>
  </si>
  <si>
    <t>ORD00076</t>
  </si>
  <si>
    <t>NG95 0MS</t>
  </si>
  <si>
    <t>CUST74095</t>
  </si>
  <si>
    <t>Gizmo-973N</t>
  </si>
  <si>
    <t>ORD41012</t>
  </si>
  <si>
    <t>SG27 6JN</t>
  </si>
  <si>
    <t>CUST18712</t>
  </si>
  <si>
    <t>Gadget-916S</t>
  </si>
  <si>
    <t>ORD89096</t>
  </si>
  <si>
    <t>WE45 7XS</t>
  </si>
  <si>
    <t>CUST99528</t>
  </si>
  <si>
    <t>Widget-674I</t>
  </si>
  <si>
    <t>ORD84071</t>
  </si>
  <si>
    <t>PQ30 4RT</t>
  </si>
  <si>
    <t>CUST51625</t>
  </si>
  <si>
    <t>Gadget-118B</t>
  </si>
  <si>
    <t>ORD96118</t>
  </si>
  <si>
    <t>VO02 8IO</t>
  </si>
  <si>
    <t>CUST65428</t>
  </si>
  <si>
    <t>Thimble-739R</t>
  </si>
  <si>
    <t>ORD73048</t>
  </si>
  <si>
    <t>GS92 6BS</t>
  </si>
  <si>
    <t>CUST12608</t>
  </si>
  <si>
    <t>Thimble-672J</t>
  </si>
  <si>
    <t>ORD97997</t>
  </si>
  <si>
    <t>EG61 8JX</t>
  </si>
  <si>
    <t>CUST18244</t>
  </si>
  <si>
    <t>Thimble-588D</t>
  </si>
  <si>
    <t>RET76536</t>
  </si>
  <si>
    <t>ES27 7IL</t>
  </si>
  <si>
    <t>CUST29620</t>
  </si>
  <si>
    <t>Thimble-270R</t>
  </si>
  <si>
    <t>ORD93198</t>
  </si>
  <si>
    <t>NB29 1LV</t>
  </si>
  <si>
    <t>CUST92227</t>
  </si>
  <si>
    <t>Gizmo-253W</t>
  </si>
  <si>
    <t>ORD93863</t>
  </si>
  <si>
    <t>EF51 3QC</t>
  </si>
  <si>
    <t>CUST95248</t>
  </si>
  <si>
    <t>Thimble-614Z</t>
  </si>
  <si>
    <t>ORD01844</t>
  </si>
  <si>
    <t>DV82 3YX</t>
  </si>
  <si>
    <t>CUST31175</t>
  </si>
  <si>
    <t>Gadget-802S</t>
  </si>
  <si>
    <t>WP64 4FG</t>
  </si>
  <si>
    <t>CUST38224</t>
  </si>
  <si>
    <t>Gizmo-915L</t>
  </si>
  <si>
    <t>ORD10625</t>
  </si>
  <si>
    <t>BM08 2EL</t>
  </si>
  <si>
    <t>CUST38084</t>
  </si>
  <si>
    <t>Thimble-689J</t>
  </si>
  <si>
    <t>ORD99627</t>
  </si>
  <si>
    <t>JK95 5UG</t>
  </si>
  <si>
    <t>CUST93113</t>
  </si>
  <si>
    <t>Gizmo-194H</t>
  </si>
  <si>
    <t>ORD07249</t>
  </si>
  <si>
    <t>TQ34 1DU</t>
  </si>
  <si>
    <t>CUST75327</t>
  </si>
  <si>
    <t>Gizmo-017Z</t>
  </si>
  <si>
    <t>RET62395</t>
  </si>
  <si>
    <t>XG02 4QA</t>
  </si>
  <si>
    <t>CUST48519</t>
  </si>
  <si>
    <t>Widget-505V</t>
  </si>
  <si>
    <t>RET11040</t>
  </si>
  <si>
    <t>FI62 9XW</t>
  </si>
  <si>
    <t>CUST35873</t>
  </si>
  <si>
    <t>Widget-322B</t>
  </si>
  <si>
    <t>RET77154</t>
  </si>
  <si>
    <t>YD71 6JG</t>
  </si>
  <si>
    <t>CUST51332</t>
  </si>
  <si>
    <t>Gadget-541Q</t>
  </si>
  <si>
    <t>ORD51736</t>
  </si>
  <si>
    <t>FT18 5OV</t>
  </si>
  <si>
    <t>CUST19423</t>
  </si>
  <si>
    <t>Gadget-179S</t>
  </si>
  <si>
    <t>ORD49114</t>
  </si>
  <si>
    <t>PM93 2QF</t>
  </si>
  <si>
    <t>Thimble-814X</t>
  </si>
  <si>
    <t>ORD15448</t>
  </si>
  <si>
    <t>SQ79 5JX</t>
  </si>
  <si>
    <t>CUST72589</t>
  </si>
  <si>
    <t>Gadget-462C</t>
  </si>
  <si>
    <t>RET53244</t>
  </si>
  <si>
    <t>PQ51 7ZK</t>
  </si>
  <si>
    <t>CUST56453</t>
  </si>
  <si>
    <t>Thimble-800X</t>
  </si>
  <si>
    <t>ORD49268</t>
  </si>
  <si>
    <t>FV01 5HJ</t>
  </si>
  <si>
    <t>CUST06424</t>
  </si>
  <si>
    <t>Gizmo-508A</t>
  </si>
  <si>
    <t>ORD25232</t>
  </si>
  <si>
    <t>SN48 7TX</t>
  </si>
  <si>
    <t>CUST12315</t>
  </si>
  <si>
    <t>Widget-393J</t>
  </si>
  <si>
    <t>RET05029</t>
  </si>
  <si>
    <t>ZJ08 9KF</t>
  </si>
  <si>
    <t>CUST47980</t>
  </si>
  <si>
    <t>Gizmo-063H</t>
  </si>
  <si>
    <t>ORD89088</t>
  </si>
  <si>
    <t>AC14 5AV</t>
  </si>
  <si>
    <t>CUST02480</t>
  </si>
  <si>
    <t>Gadget-461J</t>
  </si>
  <si>
    <t>ORD71488</t>
  </si>
  <si>
    <t>WX33 5AZ</t>
  </si>
  <si>
    <t>CUST63546</t>
  </si>
  <si>
    <t>Thimble-745P</t>
  </si>
  <si>
    <t>ORD01830</t>
  </si>
  <si>
    <t>VX15 2WS</t>
  </si>
  <si>
    <t>CUST29172</t>
  </si>
  <si>
    <t>Widget-444Q</t>
  </si>
  <si>
    <t>QZ89 5HX</t>
  </si>
  <si>
    <t>CUST78800</t>
  </si>
  <si>
    <t>Gadget-198P</t>
  </si>
  <si>
    <t>ORD67289</t>
  </si>
  <si>
    <t>WP35 9XL</t>
  </si>
  <si>
    <t>CUST02820</t>
  </si>
  <si>
    <t>Gadget-533I</t>
  </si>
  <si>
    <t>ORD20683</t>
  </si>
  <si>
    <t>QW83 9LH</t>
  </si>
  <si>
    <t>Gadget-113R</t>
  </si>
  <si>
    <t>ORD29105</t>
  </si>
  <si>
    <t>GY95 4UG</t>
  </si>
  <si>
    <t>CUST68045</t>
  </si>
  <si>
    <t>Thimble-250Z</t>
  </si>
  <si>
    <t>ORD08398</t>
  </si>
  <si>
    <t>NG76 7VD</t>
  </si>
  <si>
    <t>CUST92046</t>
  </si>
  <si>
    <t>Gadget-910A</t>
  </si>
  <si>
    <t>ORD36961</t>
  </si>
  <si>
    <t>FT28 6BT</t>
  </si>
  <si>
    <t>CUST80004</t>
  </si>
  <si>
    <t>Gadget-039C</t>
  </si>
  <si>
    <t>ORD65161</t>
  </si>
  <si>
    <t>CA34 7DV</t>
  </si>
  <si>
    <t>ORD66431</t>
  </si>
  <si>
    <t>OH36 6LQ</t>
  </si>
  <si>
    <t>CUST61794</t>
  </si>
  <si>
    <t>Widget-603H</t>
  </si>
  <si>
    <t>ORD39205</t>
  </si>
  <si>
    <t>OL38 4WQ</t>
  </si>
  <si>
    <t>CUST43080</t>
  </si>
  <si>
    <t>Thimble-517W</t>
  </si>
  <si>
    <t>ORD78557</t>
  </si>
  <si>
    <t>YP69 0MF</t>
  </si>
  <si>
    <t>CUST33972</t>
  </si>
  <si>
    <t>Widget-269I</t>
  </si>
  <si>
    <t>ORD52914</t>
  </si>
  <si>
    <t>QE35 1BR</t>
  </si>
  <si>
    <t>CUST58145</t>
  </si>
  <si>
    <t>Gadget-314S</t>
  </si>
  <si>
    <t>ORD83524</t>
  </si>
  <si>
    <t>QJ22 6ON</t>
  </si>
  <si>
    <t>CUST93391</t>
  </si>
  <si>
    <t>Thimble-547A</t>
  </si>
  <si>
    <t>ORD25881</t>
  </si>
  <si>
    <t>SG65 7ZG</t>
  </si>
  <si>
    <t>CUST58731</t>
  </si>
  <si>
    <t>Gizmo-982A</t>
  </si>
  <si>
    <t>ORD12008</t>
  </si>
  <si>
    <t>ZW80 5SD</t>
  </si>
  <si>
    <t>CUST82951</t>
  </si>
  <si>
    <t>Gizmo-872F</t>
  </si>
  <si>
    <t>ORD78113</t>
  </si>
  <si>
    <t>NP72 8AS</t>
  </si>
  <si>
    <t>CUST98475</t>
  </si>
  <si>
    <t>Widget-792B</t>
  </si>
  <si>
    <t>PS41 0XK</t>
  </si>
  <si>
    <t>CUST30025</t>
  </si>
  <si>
    <t>Thimble-194J</t>
  </si>
  <si>
    <t>ORD16598</t>
  </si>
  <si>
    <t>YG78 3KS</t>
  </si>
  <si>
    <t>CUST98027</t>
  </si>
  <si>
    <t>Thimble-050E</t>
  </si>
  <si>
    <t>ORD66128</t>
  </si>
  <si>
    <t>GW77 4AG</t>
  </si>
  <si>
    <t>CUST58987</t>
  </si>
  <si>
    <t>Gizmo-177Z</t>
  </si>
  <si>
    <t>ORD71771</t>
  </si>
  <si>
    <t>GR97 5AN</t>
  </si>
  <si>
    <t>CUST85123</t>
  </si>
  <si>
    <t>Thimble-370Z</t>
  </si>
  <si>
    <t>ORD55618</t>
  </si>
  <si>
    <t>LX61 6JX</t>
  </si>
  <si>
    <t>Widget-710S</t>
  </si>
  <si>
    <t>ORD51185</t>
  </si>
  <si>
    <t>YV35 4GL</t>
  </si>
  <si>
    <t>CUST64888</t>
  </si>
  <si>
    <t>Gadget-818Y</t>
  </si>
  <si>
    <t>ORD88950</t>
  </si>
  <si>
    <t>VT52 4HL</t>
  </si>
  <si>
    <t>CUST42505</t>
  </si>
  <si>
    <t>Gizmo-183G</t>
  </si>
  <si>
    <t>ORD31867</t>
  </si>
  <si>
    <t>MU25 6DZ</t>
  </si>
  <si>
    <t>Gizmo-218M</t>
  </si>
  <si>
    <t>ORD66650</t>
  </si>
  <si>
    <t>TA74 3LN</t>
  </si>
  <si>
    <t>CUST10505</t>
  </si>
  <si>
    <t>Thimble-579F</t>
  </si>
  <si>
    <t>ORD04920</t>
  </si>
  <si>
    <t>FQ68 1MC</t>
  </si>
  <si>
    <t>CUST70370</t>
  </si>
  <si>
    <t>Gadget-133B</t>
  </si>
  <si>
    <t>ORD41564</t>
  </si>
  <si>
    <t>BZ44 2WB</t>
  </si>
  <si>
    <t>CUST92653</t>
  </si>
  <si>
    <t>Thimble-513J</t>
  </si>
  <si>
    <t>ORD39430</t>
  </si>
  <si>
    <t>HU70 7FZ</t>
  </si>
  <si>
    <t>CUST49114</t>
  </si>
  <si>
    <t>Gadget-703Z</t>
  </si>
  <si>
    <t>ORD14822</t>
  </si>
  <si>
    <t>WK95 4AL</t>
  </si>
  <si>
    <t>CUST94111</t>
  </si>
  <si>
    <t>Gizmo-877W</t>
  </si>
  <si>
    <t>ORD92461</t>
  </si>
  <si>
    <t>ID47 0CD</t>
  </si>
  <si>
    <t>CUST30868</t>
  </si>
  <si>
    <t>Thimble-539S</t>
  </si>
  <si>
    <t>ORD71900</t>
  </si>
  <si>
    <t>JE43 3OG</t>
  </si>
  <si>
    <t>CUST26931</t>
  </si>
  <si>
    <t>Gadget-323N</t>
  </si>
  <si>
    <t>ORD05108</t>
  </si>
  <si>
    <t>SV75 4JM</t>
  </si>
  <si>
    <t>CUST11248</t>
  </si>
  <si>
    <t>Gadget-468F</t>
  </si>
  <si>
    <t>ORD00517</t>
  </si>
  <si>
    <t>IR73 1NX</t>
  </si>
  <si>
    <t>Widget-353N</t>
  </si>
  <si>
    <t>ORD22356</t>
  </si>
  <si>
    <t>SZ10 1NA</t>
  </si>
  <si>
    <t>CUST20162</t>
  </si>
  <si>
    <t>Widget-185N</t>
  </si>
  <si>
    <t>ORD09354</t>
  </si>
  <si>
    <t>YZ03 1XZ</t>
  </si>
  <si>
    <t>CUST85068</t>
  </si>
  <si>
    <t>Widget-443P</t>
  </si>
  <si>
    <t>ORD75003</t>
  </si>
  <si>
    <t>YN31 3YO</t>
  </si>
  <si>
    <t>CUST95761</t>
  </si>
  <si>
    <t>Thimble-311S</t>
  </si>
  <si>
    <t>RET21649</t>
  </si>
  <si>
    <t>SR80 0WK</t>
  </si>
  <si>
    <t>CUST18831</t>
  </si>
  <si>
    <t>ORD24365</t>
  </si>
  <si>
    <t>TW57 6OH</t>
  </si>
  <si>
    <t>CUST77331</t>
  </si>
  <si>
    <t>Thimble-774A</t>
  </si>
  <si>
    <t>ORD01124</t>
  </si>
  <si>
    <t>HY84 5QM</t>
  </si>
  <si>
    <t>CUST24775</t>
  </si>
  <si>
    <t>Widget-032R</t>
  </si>
  <si>
    <t>ORD51028</t>
  </si>
  <si>
    <t>GX12 4IA</t>
  </si>
  <si>
    <t>CUST44628</t>
  </si>
  <si>
    <t>Thimble-408O</t>
  </si>
  <si>
    <t>ORD40930</t>
  </si>
  <si>
    <t>DH66 5CB</t>
  </si>
  <si>
    <t>CUST16873</t>
  </si>
  <si>
    <t>Gadget-762V</t>
  </si>
  <si>
    <t>ORD86603</t>
  </si>
  <si>
    <t>DH29 2QI</t>
  </si>
  <si>
    <t>CUST76610</t>
  </si>
  <si>
    <t>Gadget-894R</t>
  </si>
  <si>
    <t>ORD59119</t>
  </si>
  <si>
    <t>BX97 4FK</t>
  </si>
  <si>
    <t>CUST30583</t>
  </si>
  <si>
    <t>Widget-820Y</t>
  </si>
  <si>
    <t>ORD00749</t>
  </si>
  <si>
    <t>OV47 0QU</t>
  </si>
  <si>
    <t>CUST73990</t>
  </si>
  <si>
    <t>Thimble-187I</t>
  </si>
  <si>
    <t>ORD03117</t>
  </si>
  <si>
    <t>RV58 7IY</t>
  </si>
  <si>
    <t>CUST54366</t>
  </si>
  <si>
    <t>Widget-638H</t>
  </si>
  <si>
    <t>ORD85972</t>
  </si>
  <si>
    <t>LZ36 5YB</t>
  </si>
  <si>
    <t>CUST86447</t>
  </si>
  <si>
    <t>Gizmo-019X</t>
  </si>
  <si>
    <t>ORD31743</t>
  </si>
  <si>
    <t>BF29 3ZQ</t>
  </si>
  <si>
    <t>CUST63944</t>
  </si>
  <si>
    <t>Gizmo-893U</t>
  </si>
  <si>
    <t>RET13883</t>
  </si>
  <si>
    <t>ED54 3HU</t>
  </si>
  <si>
    <t>CUST07445</t>
  </si>
  <si>
    <t>Gadget-970P</t>
  </si>
  <si>
    <t>ORD82764</t>
  </si>
  <si>
    <t>LO94 4AV</t>
  </si>
  <si>
    <t>CUST48182</t>
  </si>
  <si>
    <t>Gizmo-849F</t>
  </si>
  <si>
    <t>XV66 6HH</t>
  </si>
  <si>
    <t>CUST23697</t>
  </si>
  <si>
    <t>Gadget-739B</t>
  </si>
  <si>
    <t>ORD94368</t>
  </si>
  <si>
    <t>LU39 9NI</t>
  </si>
  <si>
    <t>CUST14379</t>
  </si>
  <si>
    <t>Gizmo-708D</t>
  </si>
  <si>
    <t>ORD05844</t>
  </si>
  <si>
    <t>AO61 6LV</t>
  </si>
  <si>
    <t>CUST17701</t>
  </si>
  <si>
    <t>Widget-287V</t>
  </si>
  <si>
    <t>ORD39267</t>
  </si>
  <si>
    <t>WB35 2WS</t>
  </si>
  <si>
    <t>CUST04754</t>
  </si>
  <si>
    <t>Thimble-088G</t>
  </si>
  <si>
    <t>ORD44382</t>
  </si>
  <si>
    <t>EN45 5TW</t>
  </si>
  <si>
    <t>CUST01160</t>
  </si>
  <si>
    <t>Gizmo-109Q</t>
  </si>
  <si>
    <t>ORD96043</t>
  </si>
  <si>
    <t>KF84 0CJ</t>
  </si>
  <si>
    <t>Thimble-257Z</t>
  </si>
  <si>
    <t>ORD60313</t>
  </si>
  <si>
    <t>VT87 9HR</t>
  </si>
  <si>
    <t>CUST66333</t>
  </si>
  <si>
    <t>Gizmo-963H</t>
  </si>
  <si>
    <t>ORD86199</t>
  </si>
  <si>
    <t>KQ70 1OX</t>
  </si>
  <si>
    <t>CUST35116</t>
  </si>
  <si>
    <t>Widget-439U</t>
  </si>
  <si>
    <t>ORD09059</t>
  </si>
  <si>
    <t>IW02 3MP</t>
  </si>
  <si>
    <t>CUST06739</t>
  </si>
  <si>
    <t>Thimble-594U</t>
  </si>
  <si>
    <t>ORD89604</t>
  </si>
  <si>
    <t>FV62 8WT</t>
  </si>
  <si>
    <t>CUST61166</t>
  </si>
  <si>
    <t>Thimble-638A</t>
  </si>
  <si>
    <t>ORD50393</t>
  </si>
  <si>
    <t>WY43 3PC</t>
  </si>
  <si>
    <t>CUST74285</t>
  </si>
  <si>
    <t>Gadget-958X</t>
  </si>
  <si>
    <t>ORD65528</t>
  </si>
  <si>
    <t>MQ44 9HD</t>
  </si>
  <si>
    <t>CUST84649</t>
  </si>
  <si>
    <t>Gadget-888X</t>
  </si>
  <si>
    <t>ORD56078</t>
  </si>
  <si>
    <t>QH56 7UV</t>
  </si>
  <si>
    <t>CUST79995</t>
  </si>
  <si>
    <t>Widget-930S</t>
  </si>
  <si>
    <t>RET86860</t>
  </si>
  <si>
    <t>KG47 9XJ</t>
  </si>
  <si>
    <t>CUST32873</t>
  </si>
  <si>
    <t>Gizmo-166C</t>
  </si>
  <si>
    <t>ORD58316</t>
  </si>
  <si>
    <t>FC48 3QC</t>
  </si>
  <si>
    <t>CUST96917</t>
  </si>
  <si>
    <t>Widget-318U</t>
  </si>
  <si>
    <t>CB60 5XH</t>
  </si>
  <si>
    <t>ORD85997</t>
  </si>
  <si>
    <t>FW81 5GQ</t>
  </si>
  <si>
    <t>CUST91653</t>
  </si>
  <si>
    <t>Widget-511E</t>
  </si>
  <si>
    <t>ORD05766</t>
  </si>
  <si>
    <t>LZ83 8PU</t>
  </si>
  <si>
    <t>CUST64803</t>
  </si>
  <si>
    <t>Thimble-220M</t>
  </si>
  <si>
    <t>ORD13219</t>
  </si>
  <si>
    <t>BA55 2KL</t>
  </si>
  <si>
    <t>CUST22653</t>
  </si>
  <si>
    <t>Widget-609U</t>
  </si>
  <si>
    <t>ORD42286</t>
  </si>
  <si>
    <t>ED98 3AL</t>
  </si>
  <si>
    <t>CUST20400</t>
  </si>
  <si>
    <t>Gadget-815Y</t>
  </si>
  <si>
    <t>ORD69872</t>
  </si>
  <si>
    <t>HY47 5GA</t>
  </si>
  <si>
    <t>CUST96738</t>
  </si>
  <si>
    <t>Thimble-891V</t>
  </si>
  <si>
    <t>ORD52764</t>
  </si>
  <si>
    <t>WJ13 1BV</t>
  </si>
  <si>
    <t>CUST88544</t>
  </si>
  <si>
    <t>Gizmo-947A</t>
  </si>
  <si>
    <t>RET22779</t>
  </si>
  <si>
    <t>DX02 5WE</t>
  </si>
  <si>
    <t>CUST12016</t>
  </si>
  <si>
    <t>Widget-839T</t>
  </si>
  <si>
    <t>ORD66465</t>
  </si>
  <si>
    <t>AS71 3MH</t>
  </si>
  <si>
    <t>CUST32500</t>
  </si>
  <si>
    <t>Widget-400B</t>
  </si>
  <si>
    <t>ORD21587</t>
  </si>
  <si>
    <t>ZU45 2HB</t>
  </si>
  <si>
    <t>CUST71199</t>
  </si>
  <si>
    <t>Thimble-749U</t>
  </si>
  <si>
    <t>ORD84613</t>
  </si>
  <si>
    <t>GD17 7RN</t>
  </si>
  <si>
    <t>CUST57870</t>
  </si>
  <si>
    <t>Gadget-619W</t>
  </si>
  <si>
    <t>ORD81840</t>
  </si>
  <si>
    <t>ZY52 8CN</t>
  </si>
  <si>
    <t>CUST81291</t>
  </si>
  <si>
    <t>Thimble-149Y</t>
  </si>
  <si>
    <t>ORD62284</t>
  </si>
  <si>
    <t>WM95 3XD</t>
  </si>
  <si>
    <t>CUST06371</t>
  </si>
  <si>
    <t>ORD41885</t>
  </si>
  <si>
    <t>BR72 5HA</t>
  </si>
  <si>
    <t>CUST58930</t>
  </si>
  <si>
    <t>Widget-836C</t>
  </si>
  <si>
    <t>ORD63672</t>
  </si>
  <si>
    <t>LK07 1AH</t>
  </si>
  <si>
    <t>CUST98262</t>
  </si>
  <si>
    <t>Thimble-180P</t>
  </si>
  <si>
    <t>ORD93013</t>
  </si>
  <si>
    <t>NR26 0JH</t>
  </si>
  <si>
    <t>CUST99403</t>
  </si>
  <si>
    <t>Gadget-600G</t>
  </si>
  <si>
    <t>ORD18554</t>
  </si>
  <si>
    <t>ZJ78 6PS</t>
  </si>
  <si>
    <t>Widget-908G</t>
  </si>
  <si>
    <t>ORD15863</t>
  </si>
  <si>
    <t>ZK98 0KU</t>
  </si>
  <si>
    <t>CUST95679</t>
  </si>
  <si>
    <t>Gizmo-424S</t>
  </si>
  <si>
    <t>ORD31647</t>
  </si>
  <si>
    <t>NL08 8XG</t>
  </si>
  <si>
    <t>CUST54655</t>
  </si>
  <si>
    <t>Thimble-283F</t>
  </si>
  <si>
    <t>AY73 7SG</t>
  </si>
  <si>
    <t>CUST36415</t>
  </si>
  <si>
    <t>Gizmo-525E</t>
  </si>
  <si>
    <t>ORD46685</t>
  </si>
  <si>
    <t>EF62 6ZB</t>
  </si>
  <si>
    <t>CUST37739</t>
  </si>
  <si>
    <t>Gizmo-713L</t>
  </si>
  <si>
    <t>ORD49219</t>
  </si>
  <si>
    <t>HU57 8YK</t>
  </si>
  <si>
    <t>CUST41089</t>
  </si>
  <si>
    <t>Gizmo-413W</t>
  </si>
  <si>
    <t>ORD16398</t>
  </si>
  <si>
    <t>LU26 2MC</t>
  </si>
  <si>
    <t>CUST37327</t>
  </si>
  <si>
    <t>Widget-718J</t>
  </si>
  <si>
    <t>ORD71740</t>
  </si>
  <si>
    <t>ZN50 8WS</t>
  </si>
  <si>
    <t>CUST64641</t>
  </si>
  <si>
    <t>Thimble-588L</t>
  </si>
  <si>
    <t>OH82 1YU</t>
  </si>
  <si>
    <t>CUST54203</t>
  </si>
  <si>
    <t>Gizmo-744S</t>
  </si>
  <si>
    <t>ORD79115</t>
  </si>
  <si>
    <t>TF22 6TA</t>
  </si>
  <si>
    <t>CUST23237</t>
  </si>
  <si>
    <t>Gadget-913V</t>
  </si>
  <si>
    <t>ORD31178</t>
  </si>
  <si>
    <t>GU88 2ZV</t>
  </si>
  <si>
    <t>CUST86250</t>
  </si>
  <si>
    <t>Widget-345B</t>
  </si>
  <si>
    <t>ORD03643</t>
  </si>
  <si>
    <t>PN39 6QD</t>
  </si>
  <si>
    <t>CUST19948</t>
  </si>
  <si>
    <t>Thimble-074Q</t>
  </si>
  <si>
    <t>ORD17798</t>
  </si>
  <si>
    <t>AA01 4UH</t>
  </si>
  <si>
    <t>CUST59078</t>
  </si>
  <si>
    <t>Gadget-972R</t>
  </si>
  <si>
    <t>ORD72062</t>
  </si>
  <si>
    <t>VC95 5RI</t>
  </si>
  <si>
    <t>CUST60026</t>
  </si>
  <si>
    <t>Widget-921E</t>
  </si>
  <si>
    <t>ORD87441</t>
  </si>
  <si>
    <t>BJ75 8TI</t>
  </si>
  <si>
    <t>CUST01935</t>
  </si>
  <si>
    <t>Gadget-996G</t>
  </si>
  <si>
    <t>ORD83586</t>
  </si>
  <si>
    <t>YY46 1QC</t>
  </si>
  <si>
    <t>CUST38861</t>
  </si>
  <si>
    <t>Thimble-276S</t>
  </si>
  <si>
    <t>ORD59013</t>
  </si>
  <si>
    <t>MH57 8RD</t>
  </si>
  <si>
    <t>CUST46502</t>
  </si>
  <si>
    <t>Widget-765D</t>
  </si>
  <si>
    <t>ORD17618</t>
  </si>
  <si>
    <t>HJ13 5JE</t>
  </si>
  <si>
    <t>CUST77440</t>
  </si>
  <si>
    <t>Widget-720U</t>
  </si>
  <si>
    <t>ORD05916</t>
  </si>
  <si>
    <t>RO36 6DI</t>
  </si>
  <si>
    <t>CUST78575</t>
  </si>
  <si>
    <t>Thimble-553I</t>
  </si>
  <si>
    <t>ORD81304</t>
  </si>
  <si>
    <t>MK91 3RJ</t>
  </si>
  <si>
    <t>CUST98418</t>
  </si>
  <si>
    <t>Widget-044N</t>
  </si>
  <si>
    <t>ORD16034</t>
  </si>
  <si>
    <t>AU19 5CC</t>
  </si>
  <si>
    <t>CUST80113</t>
  </si>
  <si>
    <t>Widget-856W</t>
  </si>
  <si>
    <t>ORD66424</t>
  </si>
  <si>
    <t>ZR30 2QY</t>
  </si>
  <si>
    <t>CUST83110</t>
  </si>
  <si>
    <t>Gadget-407O</t>
  </si>
  <si>
    <t>ORD66491</t>
  </si>
  <si>
    <t>BM08 9HU</t>
  </si>
  <si>
    <t>CUST85743</t>
  </si>
  <si>
    <t>Gadget-727Z</t>
  </si>
  <si>
    <t>ORD38487</t>
  </si>
  <si>
    <t>LE59 3JR</t>
  </si>
  <si>
    <t>CUST86943</t>
  </si>
  <si>
    <t>Thimble-623I</t>
  </si>
  <si>
    <t>ORD00475</t>
  </si>
  <si>
    <t>JX40 1DS</t>
  </si>
  <si>
    <t>CUST04840</t>
  </si>
  <si>
    <t>Thimble-358H</t>
  </si>
  <si>
    <t>ORD12327</t>
  </si>
  <si>
    <t>RU08 9CX</t>
  </si>
  <si>
    <t>CUST52875</t>
  </si>
  <si>
    <t>Widget-165O</t>
  </si>
  <si>
    <t>ORD10721</t>
  </si>
  <si>
    <t>ED92 5YE</t>
  </si>
  <si>
    <t>CUST45718</t>
  </si>
  <si>
    <t>Thimble-129N</t>
  </si>
  <si>
    <t>ORD61184</t>
  </si>
  <si>
    <t>HY57 6LG</t>
  </si>
  <si>
    <t>Gadget-204V</t>
  </si>
  <si>
    <t>ORD57692</t>
  </si>
  <si>
    <t>LU46 2AW</t>
  </si>
  <si>
    <t>CUST63000</t>
  </si>
  <si>
    <t>Gizmo-190N</t>
  </si>
  <si>
    <t>ORD44547</t>
  </si>
  <si>
    <t>ZQ50 7QA</t>
  </si>
  <si>
    <t>CUST51251</t>
  </si>
  <si>
    <t>Widget-676W</t>
  </si>
  <si>
    <t>ORD07246</t>
  </si>
  <si>
    <t>QB57 5RG</t>
  </si>
  <si>
    <t>CUST41559</t>
  </si>
  <si>
    <t>Widget-228M</t>
  </si>
  <si>
    <t>ORD55841</t>
  </si>
  <si>
    <t>CV87 7FZ</t>
  </si>
  <si>
    <t>CUST31737</t>
  </si>
  <si>
    <t>Gizmo-867T</t>
  </si>
  <si>
    <t>ORD98830</t>
  </si>
  <si>
    <t>YW31 9JB</t>
  </si>
  <si>
    <t>CUST67807</t>
  </si>
  <si>
    <t>Gadget-147L</t>
  </si>
  <si>
    <t>ORD95511</t>
  </si>
  <si>
    <t>RD69 4FA</t>
  </si>
  <si>
    <t>CUST01595</t>
  </si>
  <si>
    <t>Thimble-490O</t>
  </si>
  <si>
    <t>ORD06206</t>
  </si>
  <si>
    <t>IK06 0NM</t>
  </si>
  <si>
    <t>CUST67387</t>
  </si>
  <si>
    <t>Gadget-884H</t>
  </si>
  <si>
    <t>ORD71921</t>
  </si>
  <si>
    <t>HT09 9IL</t>
  </si>
  <si>
    <t>CUST37899</t>
  </si>
  <si>
    <t>Thimble-936Q</t>
  </si>
  <si>
    <t>ORD87346</t>
  </si>
  <si>
    <t>IM16 2PP</t>
  </si>
  <si>
    <t>CUST42154</t>
  </si>
  <si>
    <t>Gadget-118E</t>
  </si>
  <si>
    <t>ORD97395</t>
  </si>
  <si>
    <t>CN59 2MK</t>
  </si>
  <si>
    <t>CUST67759</t>
  </si>
  <si>
    <t>Widget-734V</t>
  </si>
  <si>
    <t>ORD15880</t>
  </si>
  <si>
    <t>WN60 6SZ</t>
  </si>
  <si>
    <t>CUST70444</t>
  </si>
  <si>
    <t>Gizmo-421A</t>
  </si>
  <si>
    <t>ORD06024</t>
  </si>
  <si>
    <t>CG56 5UR</t>
  </si>
  <si>
    <t>CUST80423</t>
  </si>
  <si>
    <t>Widget-826S</t>
  </si>
  <si>
    <t>ORD83782</t>
  </si>
  <si>
    <t>KM30 7CX</t>
  </si>
  <si>
    <t>CUST39551</t>
  </si>
  <si>
    <t>Gadget-158A</t>
  </si>
  <si>
    <t>ORD77345</t>
  </si>
  <si>
    <t>EL26 1NR</t>
  </si>
  <si>
    <t>CUST69798</t>
  </si>
  <si>
    <t>Gizmo-965Z</t>
  </si>
  <si>
    <t>ORD25567</t>
  </si>
  <si>
    <t>RT74 2WJ</t>
  </si>
  <si>
    <t>CUST04800</t>
  </si>
  <si>
    <t>Gizmo-098Y</t>
  </si>
  <si>
    <t>ORD82254</t>
  </si>
  <si>
    <t>UI22 7RS</t>
  </si>
  <si>
    <t>CUST59452</t>
  </si>
  <si>
    <t>Gizmo-577D</t>
  </si>
  <si>
    <t>ORD89526</t>
  </si>
  <si>
    <t>YW99 0QW</t>
  </si>
  <si>
    <t>CUST23235</t>
  </si>
  <si>
    <t>Gizmo-470E</t>
  </si>
  <si>
    <t>ORD00900</t>
  </si>
  <si>
    <t>BK66 6ZD</t>
  </si>
  <si>
    <t>Thimble-893I</t>
  </si>
  <si>
    <t>ORD34953</t>
  </si>
  <si>
    <t>NE75 6EP</t>
  </si>
  <si>
    <t>CUST49923</t>
  </si>
  <si>
    <t>ORD53930</t>
  </si>
  <si>
    <t>JH96 5WV</t>
  </si>
  <si>
    <t>CUST27961</t>
  </si>
  <si>
    <t>Widget-512P</t>
  </si>
  <si>
    <t>ORD41986</t>
  </si>
  <si>
    <t>AC55 0KW</t>
  </si>
  <si>
    <t>CUST04467</t>
  </si>
  <si>
    <t>Gizmo-075G</t>
  </si>
  <si>
    <t>ORD35860</t>
  </si>
  <si>
    <t>XZ68 9OK</t>
  </si>
  <si>
    <t>Widget-962E</t>
  </si>
  <si>
    <t>ORD72245</t>
  </si>
  <si>
    <t>FL32 3OG</t>
  </si>
  <si>
    <t>CUST19892</t>
  </si>
  <si>
    <t>Thimble-547K</t>
  </si>
  <si>
    <t>ORD25784</t>
  </si>
  <si>
    <t>BZ27 2PJ</t>
  </si>
  <si>
    <t>CUST95602</t>
  </si>
  <si>
    <t>Gizmo-857G</t>
  </si>
  <si>
    <t>ORD62575</t>
  </si>
  <si>
    <t>SC77 4QM</t>
  </si>
  <si>
    <t>Gizmo-980F</t>
  </si>
  <si>
    <t>ORD39758</t>
  </si>
  <si>
    <t>KK09 0LM</t>
  </si>
  <si>
    <t>CUST11240</t>
  </si>
  <si>
    <t>Widget-885D</t>
  </si>
  <si>
    <t>ORD92445</t>
  </si>
  <si>
    <t>WU83 9QL</t>
  </si>
  <si>
    <t>CUST88508</t>
  </si>
  <si>
    <t>Gizmo-766C</t>
  </si>
  <si>
    <t>ORD33347</t>
  </si>
  <si>
    <t>JZ20 7OU</t>
  </si>
  <si>
    <t>CUST88592</t>
  </si>
  <si>
    <t>Thimble-755J</t>
  </si>
  <si>
    <t>ORD36104</t>
  </si>
  <si>
    <t>WJ42 1YJ</t>
  </si>
  <si>
    <t>CUST52084</t>
  </si>
  <si>
    <t>Thimble-874X</t>
  </si>
  <si>
    <t>ORD82358</t>
  </si>
  <si>
    <t>EZ51 6KB</t>
  </si>
  <si>
    <t>CUST58470</t>
  </si>
  <si>
    <t>Gizmo-086S</t>
  </si>
  <si>
    <t>ORD66300</t>
  </si>
  <si>
    <t>YY44 9FR</t>
  </si>
  <si>
    <t>CUST68127</t>
  </si>
  <si>
    <t>Gizmo-141G</t>
  </si>
  <si>
    <t>ORD64732</t>
  </si>
  <si>
    <t>JZ71 6FS</t>
  </si>
  <si>
    <t>CUST50007</t>
  </si>
  <si>
    <t>Widget-062U</t>
  </si>
  <si>
    <t>ORD77924</t>
  </si>
  <si>
    <t>RJ11 6EZ</t>
  </si>
  <si>
    <t>CUST69522</t>
  </si>
  <si>
    <t>Gizmo-777X</t>
  </si>
  <si>
    <t>ORD71706</t>
  </si>
  <si>
    <t>NM67 9GD</t>
  </si>
  <si>
    <t>CUST89851</t>
  </si>
  <si>
    <t>Gadget-821Z</t>
  </si>
  <si>
    <t>ORD91015</t>
  </si>
  <si>
    <t>YR08 2KM</t>
  </si>
  <si>
    <t>CUST53693</t>
  </si>
  <si>
    <t>Thimble-119T</t>
  </si>
  <si>
    <t>ORD33792</t>
  </si>
  <si>
    <t>LN23 8GC</t>
  </si>
  <si>
    <t>CUST77775</t>
  </si>
  <si>
    <t>Gizmo-517A</t>
  </si>
  <si>
    <t>ORD38153</t>
  </si>
  <si>
    <t>BK65 9TW</t>
  </si>
  <si>
    <t>CUST91969</t>
  </si>
  <si>
    <t>Gizmo-624X</t>
  </si>
  <si>
    <t>ORD00513</t>
  </si>
  <si>
    <t>GA88 6MJ</t>
  </si>
  <si>
    <t>CUST51160</t>
  </si>
  <si>
    <t>Widget-860X</t>
  </si>
  <si>
    <t>ORD28304</t>
  </si>
  <si>
    <t>UG31 7BI</t>
  </si>
  <si>
    <t>CUST80165</t>
  </si>
  <si>
    <t>Thimble-937X</t>
  </si>
  <si>
    <t>ORD08692</t>
  </si>
  <si>
    <t>GU26 3EW</t>
  </si>
  <si>
    <t>CUST52354</t>
  </si>
  <si>
    <t>Gadget-354B</t>
  </si>
  <si>
    <t>ORD90037</t>
  </si>
  <si>
    <t>RD14 4PK</t>
  </si>
  <si>
    <t>CUST11120</t>
  </si>
  <si>
    <t>Widget-636U</t>
  </si>
  <si>
    <t>ORD79770</t>
  </si>
  <si>
    <t>PB52 0IC</t>
  </si>
  <si>
    <t>CUST37488</t>
  </si>
  <si>
    <t>Thimble-681H</t>
  </si>
  <si>
    <t>ORD93583</t>
  </si>
  <si>
    <t>RX53 4YX</t>
  </si>
  <si>
    <t>CUST58195</t>
  </si>
  <si>
    <t>Gizmo-740J</t>
  </si>
  <si>
    <t>ORD81382</t>
  </si>
  <si>
    <t>ZY61 8FP</t>
  </si>
  <si>
    <t>CUST60103</t>
  </si>
  <si>
    <t>Widget-147V</t>
  </si>
  <si>
    <t>ORD73288</t>
  </si>
  <si>
    <t>DZ90 6HD</t>
  </si>
  <si>
    <t>CUST89196</t>
  </si>
  <si>
    <t>Thimble-763B</t>
  </si>
  <si>
    <t>ORD06581</t>
  </si>
  <si>
    <t>XF60 2RV</t>
  </si>
  <si>
    <t>CUST00301</t>
  </si>
  <si>
    <t>ORD62534</t>
  </si>
  <si>
    <t>NY22 2VX</t>
  </si>
  <si>
    <t>CUST81615</t>
  </si>
  <si>
    <t>Gizmo-264X</t>
  </si>
  <si>
    <t>ORD73379</t>
  </si>
  <si>
    <t>KF35 2KO</t>
  </si>
  <si>
    <t>CUST13058</t>
  </si>
  <si>
    <t>Gizmo-522U</t>
  </si>
  <si>
    <t>ORD78219</t>
  </si>
  <si>
    <t>YK89 9JW</t>
  </si>
  <si>
    <t>CUST29773</t>
  </si>
  <si>
    <t>Thimble-333A</t>
  </si>
  <si>
    <t>ORD63293</t>
  </si>
  <si>
    <t>NR02 0DN</t>
  </si>
  <si>
    <t>CUST19680</t>
  </si>
  <si>
    <t>Widget-044X</t>
  </si>
  <si>
    <t>ORD23844</t>
  </si>
  <si>
    <t>LG10 9BW</t>
  </si>
  <si>
    <t>CUST82338</t>
  </si>
  <si>
    <t>Gadget-566U</t>
  </si>
  <si>
    <t>ORD04612</t>
  </si>
  <si>
    <t>DP86 9PP</t>
  </si>
  <si>
    <t>CUST76814</t>
  </si>
  <si>
    <t>Gadget-663O</t>
  </si>
  <si>
    <t>ORD76459</t>
  </si>
  <si>
    <t>JE52 7CH</t>
  </si>
  <si>
    <t>CUST47784</t>
  </si>
  <si>
    <t>Thimble-037W</t>
  </si>
  <si>
    <t>ORD37777</t>
  </si>
  <si>
    <t>LJ39 8YF</t>
  </si>
  <si>
    <t>CUST54612</t>
  </si>
  <si>
    <t>Gadget-784J</t>
  </si>
  <si>
    <t>ORD60881</t>
  </si>
  <si>
    <t>PF65 9OB</t>
  </si>
  <si>
    <t>CUST23519</t>
  </si>
  <si>
    <t>Gizmo-328Z</t>
  </si>
  <si>
    <t>ORD07065</t>
  </si>
  <si>
    <t>YA05 0AU</t>
  </si>
  <si>
    <t>CUST36984</t>
  </si>
  <si>
    <t>Gadget-578D</t>
  </si>
  <si>
    <t>ORD56305</t>
  </si>
  <si>
    <t>SG38 5ZI</t>
  </si>
  <si>
    <t>CUST79665</t>
  </si>
  <si>
    <t>Gizmo-766X</t>
  </si>
  <si>
    <t>ORD40315</t>
  </si>
  <si>
    <t>EX33 0ZE</t>
  </si>
  <si>
    <t>CUST38972</t>
  </si>
  <si>
    <t>Gizmo-731Y</t>
  </si>
  <si>
    <t>ORD90108</t>
  </si>
  <si>
    <t>RE18 2AL</t>
  </si>
  <si>
    <t>CUST39279</t>
  </si>
  <si>
    <t>Thimble-669W</t>
  </si>
  <si>
    <t>RET61528</t>
  </si>
  <si>
    <t>KT40 3UJ</t>
  </si>
  <si>
    <t>CUST81639</t>
  </si>
  <si>
    <t>Gizmo-938Z</t>
  </si>
  <si>
    <t>ORD79950</t>
  </si>
  <si>
    <t>EX60 4KW</t>
  </si>
  <si>
    <t>CUST76216</t>
  </si>
  <si>
    <t>Widget-741J</t>
  </si>
  <si>
    <t>ORD93694</t>
  </si>
  <si>
    <t>MP72 3KL</t>
  </si>
  <si>
    <t>CUST27505</t>
  </si>
  <si>
    <t>Thimble-982B</t>
  </si>
  <si>
    <t>ORD81427</t>
  </si>
  <si>
    <t>JS20 6JP</t>
  </si>
  <si>
    <t>CUST50200</t>
  </si>
  <si>
    <t>Thimble-703U</t>
  </si>
  <si>
    <t>ORD38759</t>
  </si>
  <si>
    <t>JJ41 5HJ</t>
  </si>
  <si>
    <t>CUST93217</t>
  </si>
  <si>
    <t>Widget-093Y</t>
  </si>
  <si>
    <t>ORD34680</t>
  </si>
  <si>
    <t>ZD64 5UO</t>
  </si>
  <si>
    <t>CUST10632</t>
  </si>
  <si>
    <t>Widget-010T</t>
  </si>
  <si>
    <t>RET75343</t>
  </si>
  <si>
    <t>VV89 7MH</t>
  </si>
  <si>
    <t>CUST80826</t>
  </si>
  <si>
    <t>Gadget-247H</t>
  </si>
  <si>
    <t>ORD48435</t>
  </si>
  <si>
    <t>PH75 7VO</t>
  </si>
  <si>
    <t>CUST00821</t>
  </si>
  <si>
    <t>Gadget-723A</t>
  </si>
  <si>
    <t>ORD65979</t>
  </si>
  <si>
    <t>ZF17 2OI</t>
  </si>
  <si>
    <t>CUST85120</t>
  </si>
  <si>
    <t>Widget-738Q</t>
  </si>
  <si>
    <t>ORD52379</t>
  </si>
  <si>
    <t>PZ01 7PD</t>
  </si>
  <si>
    <t>CUST29892</t>
  </si>
  <si>
    <t>Gizmo-884Y</t>
  </si>
  <si>
    <t>ORD54427</t>
  </si>
  <si>
    <t>RG14 3WF</t>
  </si>
  <si>
    <t>CUST72617</t>
  </si>
  <si>
    <t>Gizmo-688K</t>
  </si>
  <si>
    <t>ORD89589</t>
  </si>
  <si>
    <t>TS06 6RI</t>
  </si>
  <si>
    <t>CUST44644</t>
  </si>
  <si>
    <t>Widget-894D</t>
  </si>
  <si>
    <t>ORD01609</t>
  </si>
  <si>
    <t>CA84 9PP</t>
  </si>
  <si>
    <t>CUST94795</t>
  </si>
  <si>
    <t>Thimble-226L</t>
  </si>
  <si>
    <t>ORD97144</t>
  </si>
  <si>
    <t>MN80 8XR</t>
  </si>
  <si>
    <t>CUST93716</t>
  </si>
  <si>
    <t>Gizmo-452V</t>
  </si>
  <si>
    <t>ORD85816</t>
  </si>
  <si>
    <t>BR47 2VE</t>
  </si>
  <si>
    <t>CUST61185</t>
  </si>
  <si>
    <t>Gizmo-627Q</t>
  </si>
  <si>
    <t>ORD94619</t>
  </si>
  <si>
    <t>AY63 2IM</t>
  </si>
  <si>
    <t>Widget-031N</t>
  </si>
  <si>
    <t>ORD99496</t>
  </si>
  <si>
    <t>GC96 8YZ</t>
  </si>
  <si>
    <t>CUST72655</t>
  </si>
  <si>
    <t>Widget-120M</t>
  </si>
  <si>
    <t>ORD91761</t>
  </si>
  <si>
    <t>QU59 0BP</t>
  </si>
  <si>
    <t>CUST93187</t>
  </si>
  <si>
    <t>Gadget-454Q</t>
  </si>
  <si>
    <t>ORD50682</t>
  </si>
  <si>
    <t>EW53 2OZ</t>
  </si>
  <si>
    <t>Widget-425I</t>
  </si>
  <si>
    <t>ORD30478</t>
  </si>
  <si>
    <t>XF75 4XA</t>
  </si>
  <si>
    <t>CUST45990</t>
  </si>
  <si>
    <t>Widget-281C</t>
  </si>
  <si>
    <t>ORD79843</t>
  </si>
  <si>
    <t>JZ30 6OA</t>
  </si>
  <si>
    <t>CUST12178</t>
  </si>
  <si>
    <t>Gadget-055L</t>
  </si>
  <si>
    <t>ORD91744</t>
  </si>
  <si>
    <t>JO20 8AD</t>
  </si>
  <si>
    <t>CUST47965</t>
  </si>
  <si>
    <t>Widget-134K</t>
  </si>
  <si>
    <t>ORD39610</t>
  </si>
  <si>
    <t>ER91 0PI</t>
  </si>
  <si>
    <t>CUST35052</t>
  </si>
  <si>
    <t>Widget-847R</t>
  </si>
  <si>
    <t>ORD82902</t>
  </si>
  <si>
    <t>PF32 1ZF</t>
  </si>
  <si>
    <t>CUST52876</t>
  </si>
  <si>
    <t>Thimble-771A</t>
  </si>
  <si>
    <t>ORD92609</t>
  </si>
  <si>
    <t>RX98 8IB</t>
  </si>
  <si>
    <t>CUST14045</t>
  </si>
  <si>
    <t>Gadget-225X</t>
  </si>
  <si>
    <t>ORD41491</t>
  </si>
  <si>
    <t>VI83 8HJ</t>
  </si>
  <si>
    <t>CUST54763</t>
  </si>
  <si>
    <t>Gadget-387B</t>
  </si>
  <si>
    <t>ORD36726</t>
  </si>
  <si>
    <t>RZ36 0KK</t>
  </si>
  <si>
    <t>CUST19643</t>
  </si>
  <si>
    <t>Gadget-807V</t>
  </si>
  <si>
    <t>ORD53087</t>
  </si>
  <si>
    <t>NO57 4VZ</t>
  </si>
  <si>
    <t>CUST33336</t>
  </si>
  <si>
    <t>Thimble-402O</t>
  </si>
  <si>
    <t>ORD46931</t>
  </si>
  <si>
    <t>OH96 3QS</t>
  </si>
  <si>
    <t>CUST48013</t>
  </si>
  <si>
    <t>Thimble-058G</t>
  </si>
  <si>
    <t>IJ08 5NF</t>
  </si>
  <si>
    <t>CUST21742</t>
  </si>
  <si>
    <t>Gadget-251V</t>
  </si>
  <si>
    <t>ORD39120</t>
  </si>
  <si>
    <t>QJ87 8LB</t>
  </si>
  <si>
    <t>CUST31565</t>
  </si>
  <si>
    <t>Thimble-430X</t>
  </si>
  <si>
    <t>ORD92532</t>
  </si>
  <si>
    <t>DM79 7GH</t>
  </si>
  <si>
    <t>CUST15189</t>
  </si>
  <si>
    <t>Widget-992S</t>
  </si>
  <si>
    <t>ORD25315</t>
  </si>
  <si>
    <t>TJ26 2ZW</t>
  </si>
  <si>
    <t>CUST79158</t>
  </si>
  <si>
    <t>Thimble-187U</t>
  </si>
  <si>
    <t>ORD00549</t>
  </si>
  <si>
    <t>SD95 9RS</t>
  </si>
  <si>
    <t>CUST46569</t>
  </si>
  <si>
    <t>ORD04961</t>
  </si>
  <si>
    <t>OD65 0NG</t>
  </si>
  <si>
    <t>Thimble-233G</t>
  </si>
  <si>
    <t>ORD52026</t>
  </si>
  <si>
    <t>XS26 5VW</t>
  </si>
  <si>
    <t>CUST79834</t>
  </si>
  <si>
    <t>Thimble-023S</t>
  </si>
  <si>
    <t>ORD81328</t>
  </si>
  <si>
    <t>MC08 0VX</t>
  </si>
  <si>
    <t>CUST22514</t>
  </si>
  <si>
    <t>Gizmo-759P</t>
  </si>
  <si>
    <t>ORD99446</t>
  </si>
  <si>
    <t>LH98 6UN</t>
  </si>
  <si>
    <t>CUST30172</t>
  </si>
  <si>
    <t>Thimble-316K</t>
  </si>
  <si>
    <t>ORD01000</t>
  </si>
  <si>
    <t>LI68 7AO</t>
  </si>
  <si>
    <t>CUST55030</t>
  </si>
  <si>
    <t>Thimble-622J</t>
  </si>
  <si>
    <t>ORD51247</t>
  </si>
  <si>
    <t>LI11 4FG</t>
  </si>
  <si>
    <t>CUST18842</t>
  </si>
  <si>
    <t>Gadget-342N</t>
  </si>
  <si>
    <t>ORD34721</t>
  </si>
  <si>
    <t>EH85 0OG</t>
  </si>
  <si>
    <t>CUST50889</t>
  </si>
  <si>
    <t>Gizmo-344C</t>
  </si>
  <si>
    <t>ORD53361</t>
  </si>
  <si>
    <t>PH29 9TW</t>
  </si>
  <si>
    <t>CUST32470</t>
  </si>
  <si>
    <t>Widget-720S</t>
  </si>
  <si>
    <t>ORD22759</t>
  </si>
  <si>
    <t>YH30 0AQ</t>
  </si>
  <si>
    <t>CUST42281</t>
  </si>
  <si>
    <t>Gizmo-337R</t>
  </si>
  <si>
    <t>ORD58897</t>
  </si>
  <si>
    <t>WO07 9JD</t>
  </si>
  <si>
    <t>CUST22751</t>
  </si>
  <si>
    <t>Widget-323K</t>
  </si>
  <si>
    <t>ORD77189</t>
  </si>
  <si>
    <t>SR80 7IL</t>
  </si>
  <si>
    <t>CUST42924</t>
  </si>
  <si>
    <t>Gadget-581V</t>
  </si>
  <si>
    <t>ORD43557</t>
  </si>
  <si>
    <t>LP43 8CT</t>
  </si>
  <si>
    <t>CUST49823</t>
  </si>
  <si>
    <t>Widget-762I</t>
  </si>
  <si>
    <t>ORD61323</t>
  </si>
  <si>
    <t>HO86 9BT</t>
  </si>
  <si>
    <t>CUST77739</t>
  </si>
  <si>
    <t>Thimble-241H</t>
  </si>
  <si>
    <t>ORD23406</t>
  </si>
  <si>
    <t>HP47 4FW</t>
  </si>
  <si>
    <t>Widget-685S</t>
  </si>
  <si>
    <t>ORD88402</t>
  </si>
  <si>
    <t>ST52 7ET</t>
  </si>
  <si>
    <t>CUST81199</t>
  </si>
  <si>
    <t>Gizmo-378K</t>
  </si>
  <si>
    <t>ORD51771</t>
  </si>
  <si>
    <t>IL57 5IO</t>
  </si>
  <si>
    <t>CUST84488</t>
  </si>
  <si>
    <t>Thimble-172B</t>
  </si>
  <si>
    <t>ORD75964</t>
  </si>
  <si>
    <t>CU17 0BK</t>
  </si>
  <si>
    <t>CUST26974</t>
  </si>
  <si>
    <t>Gizmo-034G</t>
  </si>
  <si>
    <t>ORD78584</t>
  </si>
  <si>
    <t>LQ82 9RN</t>
  </si>
  <si>
    <t>CUST30383</t>
  </si>
  <si>
    <t>Thimble-798C</t>
  </si>
  <si>
    <t>ORD32435</t>
  </si>
  <si>
    <t>NN24 5LC</t>
  </si>
  <si>
    <t>Gizmo-257Q</t>
  </si>
  <si>
    <t>ORD59372</t>
  </si>
  <si>
    <t>JL00 8KW</t>
  </si>
  <si>
    <t>CUST53469</t>
  </si>
  <si>
    <t>RET06804</t>
  </si>
  <si>
    <t>RX87 6RB</t>
  </si>
  <si>
    <t>CUST95249</t>
  </si>
  <si>
    <t>Gizmo-963U</t>
  </si>
  <si>
    <t>ORD57164</t>
  </si>
  <si>
    <t>FP01 6AP</t>
  </si>
  <si>
    <t>CUST72382</t>
  </si>
  <si>
    <t>ORD01218</t>
  </si>
  <si>
    <t>EI64 2QT</t>
  </si>
  <si>
    <t>CUST74699</t>
  </si>
  <si>
    <t>Gizmo-195K</t>
  </si>
  <si>
    <t>ORD96967</t>
  </si>
  <si>
    <t>ZF06 7IQ</t>
  </si>
  <si>
    <t>CUST88919</t>
  </si>
  <si>
    <t>Gadget-838N</t>
  </si>
  <si>
    <t>ORD26839</t>
  </si>
  <si>
    <t>SU23 6OY</t>
  </si>
  <si>
    <t>CUST05544</t>
  </si>
  <si>
    <t>Gadget-629N</t>
  </si>
  <si>
    <t>RET61308</t>
  </si>
  <si>
    <t>QN88 2LP</t>
  </si>
  <si>
    <t>CUST84657</t>
  </si>
  <si>
    <t>Thimble-478L</t>
  </si>
  <si>
    <t>ORD84755</t>
  </si>
  <si>
    <t>NB54 7RX</t>
  </si>
  <si>
    <t>CUST57915</t>
  </si>
  <si>
    <t>Widget-834B</t>
  </si>
  <si>
    <t>ORD13981</t>
  </si>
  <si>
    <t>IT78 9DY</t>
  </si>
  <si>
    <t>CUST98918</t>
  </si>
  <si>
    <t>Gizmo-837P</t>
  </si>
  <si>
    <t>ORD45683</t>
  </si>
  <si>
    <t>KD87 4HV</t>
  </si>
  <si>
    <t>CUST17308</t>
  </si>
  <si>
    <t>Gadget-509L</t>
  </si>
  <si>
    <t>RET08405</t>
  </si>
  <si>
    <t>OZ98 7EX</t>
  </si>
  <si>
    <t>CUST74294</t>
  </si>
  <si>
    <t>Widget-538Q</t>
  </si>
  <si>
    <t>ORD95358</t>
  </si>
  <si>
    <t>EM99 9BC</t>
  </si>
  <si>
    <t>CUST89644</t>
  </si>
  <si>
    <t>Thimble-097N</t>
  </si>
  <si>
    <t>ORD10781</t>
  </si>
  <si>
    <t>HY60 6IB</t>
  </si>
  <si>
    <t>CUST62604</t>
  </si>
  <si>
    <t>Gadget-399F</t>
  </si>
  <si>
    <t>ORD46180</t>
  </si>
  <si>
    <t>DH06 1XR</t>
  </si>
  <si>
    <t>CUST82541</t>
  </si>
  <si>
    <t>Gizmo-969K</t>
  </si>
  <si>
    <t>ORD60905</t>
  </si>
  <si>
    <t>DE49 5YY</t>
  </si>
  <si>
    <t>CUST98875</t>
  </si>
  <si>
    <t>Thimble-200R</t>
  </si>
  <si>
    <t>ORD70660</t>
  </si>
  <si>
    <t>SG71 5OC</t>
  </si>
  <si>
    <t>CUST80463</t>
  </si>
  <si>
    <t>Gizmo-676N</t>
  </si>
  <si>
    <t>ORD77161</t>
  </si>
  <si>
    <t>VT72 0EL</t>
  </si>
  <si>
    <t>Gadget-292H</t>
  </si>
  <si>
    <t>ORD10534</t>
  </si>
  <si>
    <t>DF75 3UO</t>
  </si>
  <si>
    <t>CUST00578</t>
  </si>
  <si>
    <t>Gizmo-454U</t>
  </si>
  <si>
    <t>ORD39193</t>
  </si>
  <si>
    <t>KE10 3NQ</t>
  </si>
  <si>
    <t>CUST00613</t>
  </si>
  <si>
    <t>Widget-372S</t>
  </si>
  <si>
    <t>ORD43469</t>
  </si>
  <si>
    <t>TJ85 9ZD</t>
  </si>
  <si>
    <t>CUST75851</t>
  </si>
  <si>
    <t>Widget-690J</t>
  </si>
  <si>
    <t>ORD31315</t>
  </si>
  <si>
    <t>AA27 7OI</t>
  </si>
  <si>
    <t>CUST48401</t>
  </si>
  <si>
    <t>Thimble-510B</t>
  </si>
  <si>
    <t>ORD98798</t>
  </si>
  <si>
    <t>DH43 9PA</t>
  </si>
  <si>
    <t>CUST24079</t>
  </si>
  <si>
    <t>Gadget-658L</t>
  </si>
  <si>
    <t>ORD06129</t>
  </si>
  <si>
    <t>XT74 5TG</t>
  </si>
  <si>
    <t>CUST91635</t>
  </si>
  <si>
    <t>Thimble-578X</t>
  </si>
  <si>
    <t>ORD53753</t>
  </si>
  <si>
    <t>JM40 9QQ</t>
  </si>
  <si>
    <t>CUST87531</t>
  </si>
  <si>
    <t>Gizmo-633H</t>
  </si>
  <si>
    <t>ORD31142</t>
  </si>
  <si>
    <t>YC71 7HH</t>
  </si>
  <si>
    <t>CUST77644</t>
  </si>
  <si>
    <t>ORD27541</t>
  </si>
  <si>
    <t>IN07 6RX</t>
  </si>
  <si>
    <t>CUST30029</t>
  </si>
  <si>
    <t>Gizmo-336L</t>
  </si>
  <si>
    <t>ORD03661</t>
  </si>
  <si>
    <t>DC19 1IB</t>
  </si>
  <si>
    <t>CUST86471</t>
  </si>
  <si>
    <t>Gadget-279U</t>
  </si>
  <si>
    <t>ORD16525</t>
  </si>
  <si>
    <t>YG19 1PB</t>
  </si>
  <si>
    <t>Gizmo-939Z</t>
  </si>
  <si>
    <t>ORD99502</t>
  </si>
  <si>
    <t>VX76 6JI</t>
  </si>
  <si>
    <t>CUST04014</t>
  </si>
  <si>
    <t>Gadget-986E</t>
  </si>
  <si>
    <t>ORD40817</t>
  </si>
  <si>
    <t>SZ29 2WK</t>
  </si>
  <si>
    <t>CUST48615</t>
  </si>
  <si>
    <t>Gizmo-253Z</t>
  </si>
  <si>
    <t>ORD00261</t>
  </si>
  <si>
    <t>YJ96 7ZJ</t>
  </si>
  <si>
    <t>CUST52706</t>
  </si>
  <si>
    <t>Widget-592S</t>
  </si>
  <si>
    <t>ORD69731</t>
  </si>
  <si>
    <t>JQ18 0MU</t>
  </si>
  <si>
    <t>CUST91325</t>
  </si>
  <si>
    <t>Gizmo-010T</t>
  </si>
  <si>
    <t>ORD01838</t>
  </si>
  <si>
    <t>NO99 6VZ</t>
  </si>
  <si>
    <t>CUST97382</t>
  </si>
  <si>
    <t>Gadget-132Y</t>
  </si>
  <si>
    <t>ORD02697</t>
  </si>
  <si>
    <t>PF51 7LR</t>
  </si>
  <si>
    <t>CUST73607</t>
  </si>
  <si>
    <t>Thimble-506C</t>
  </si>
  <si>
    <t>ORD21588</t>
  </si>
  <si>
    <t>XH91 3VK</t>
  </si>
  <si>
    <t>CUST62517</t>
  </si>
  <si>
    <t>Widget-691P</t>
  </si>
  <si>
    <t>ORD19133</t>
  </si>
  <si>
    <t>HU96 3XA</t>
  </si>
  <si>
    <t>CUST42721</t>
  </si>
  <si>
    <t>Gizmo-074J</t>
  </si>
  <si>
    <t>ORD05629</t>
  </si>
  <si>
    <t>SG13 9YI</t>
  </si>
  <si>
    <t>CUST47520</t>
  </si>
  <si>
    <t>Gadget-221N</t>
  </si>
  <si>
    <t>ORD57823</t>
  </si>
  <si>
    <t>OU47 8ED</t>
  </si>
  <si>
    <t>CUST13797</t>
  </si>
  <si>
    <t>ORD67030</t>
  </si>
  <si>
    <t>WI92 2SS</t>
  </si>
  <si>
    <t>CUST47714</t>
  </si>
  <si>
    <t>Gizmo-202L</t>
  </si>
  <si>
    <t>ORD22524</t>
  </si>
  <si>
    <t>GM15 2AG</t>
  </si>
  <si>
    <t>CUST32436</t>
  </si>
  <si>
    <t>Gizmo-514M</t>
  </si>
  <si>
    <t>LI58 2ZI</t>
  </si>
  <si>
    <t>JK67 1IX</t>
  </si>
  <si>
    <t>CUST20567</t>
  </si>
  <si>
    <t>Widget-753I</t>
  </si>
  <si>
    <t>ORD33181</t>
  </si>
  <si>
    <t>PC31 4XC</t>
  </si>
  <si>
    <t>CUST33444</t>
  </si>
  <si>
    <t>Thimble-938B</t>
  </si>
  <si>
    <t>ORD46449</t>
  </si>
  <si>
    <t>CN53 7BN</t>
  </si>
  <si>
    <t>CUST70727</t>
  </si>
  <si>
    <t>Gadget-135K</t>
  </si>
  <si>
    <t>ORD58763</t>
  </si>
  <si>
    <t>UT71 3OA</t>
  </si>
  <si>
    <t>CUST49574</t>
  </si>
  <si>
    <t>Widget-182N</t>
  </si>
  <si>
    <t>ORD42235</t>
  </si>
  <si>
    <t>NI60 4GU</t>
  </si>
  <si>
    <t>CUST79069</t>
  </si>
  <si>
    <t>Widget-792X</t>
  </si>
  <si>
    <t>ORD65054</t>
  </si>
  <si>
    <t>UJ50 6SR</t>
  </si>
  <si>
    <t>CUST78593</t>
  </si>
  <si>
    <t>Widget-557T</t>
  </si>
  <si>
    <t>ORD19153</t>
  </si>
  <si>
    <t>SJ63 7FZ</t>
  </si>
  <si>
    <t>CUST48808</t>
  </si>
  <si>
    <t>Widget-216C</t>
  </si>
  <si>
    <t>ORD85126</t>
  </si>
  <si>
    <t>TQ65 4QW</t>
  </si>
  <si>
    <t>Thimble-932N</t>
  </si>
  <si>
    <t>ORD75161</t>
  </si>
  <si>
    <t>KC94 3DC</t>
  </si>
  <si>
    <t>CUST60535</t>
  </si>
  <si>
    <t>ORD91923</t>
  </si>
  <si>
    <t>LW38 7LO</t>
  </si>
  <si>
    <t>CUST77840</t>
  </si>
  <si>
    <t>Widget-139G</t>
  </si>
  <si>
    <t>ORD33038</t>
  </si>
  <si>
    <t>LV97 9VO</t>
  </si>
  <si>
    <t>CUST49151</t>
  </si>
  <si>
    <t>Gadget-495G</t>
  </si>
  <si>
    <t>ORD39516</t>
  </si>
  <si>
    <t>RJ65 8SY</t>
  </si>
  <si>
    <t>CUST19825</t>
  </si>
  <si>
    <t>Thimble-965D</t>
  </si>
  <si>
    <t>ORD58466</t>
  </si>
  <si>
    <t>KN26 2QD</t>
  </si>
  <si>
    <t>CUST86052</t>
  </si>
  <si>
    <t>Thimble-182Y</t>
  </si>
  <si>
    <t>SN55 1SA</t>
  </si>
  <si>
    <t>CUST05004</t>
  </si>
  <si>
    <t>Widget-258Q</t>
  </si>
  <si>
    <t>ORD26997</t>
  </si>
  <si>
    <t>GL08 3SR</t>
  </si>
  <si>
    <t>CUST56728</t>
  </si>
  <si>
    <t>Gadget-599M</t>
  </si>
  <si>
    <t>ORD25914</t>
  </si>
  <si>
    <t>JL71 0XY</t>
  </si>
  <si>
    <t>CUST31910</t>
  </si>
  <si>
    <t>Gadget-532F</t>
  </si>
  <si>
    <t>ORD47943</t>
  </si>
  <si>
    <t>DB37 1SP</t>
  </si>
  <si>
    <t>CUST44891</t>
  </si>
  <si>
    <t>Thimble-334R</t>
  </si>
  <si>
    <t>RET96226</t>
  </si>
  <si>
    <t>YX22 3UZ</t>
  </si>
  <si>
    <t>CUST00906</t>
  </si>
  <si>
    <t>Gadget-061L</t>
  </si>
  <si>
    <t>ORD37639</t>
  </si>
  <si>
    <t>JR67 5VT</t>
  </si>
  <si>
    <t>CUST58333</t>
  </si>
  <si>
    <t>Gadget-063T</t>
  </si>
  <si>
    <t>ORD66955</t>
  </si>
  <si>
    <t>OH08 3JD</t>
  </si>
  <si>
    <t>CUST14467</t>
  </si>
  <si>
    <t>Thimble-672Q</t>
  </si>
  <si>
    <t>ORD71165</t>
  </si>
  <si>
    <t>TE62 8ZK</t>
  </si>
  <si>
    <t>CUST90441</t>
  </si>
  <si>
    <t>Thimble-680J</t>
  </si>
  <si>
    <t>ORD67333</t>
  </si>
  <si>
    <t>FT74 7DJ</t>
  </si>
  <si>
    <t>CUST13963</t>
  </si>
  <si>
    <t>Widget-749E</t>
  </si>
  <si>
    <t>ORD45369</t>
  </si>
  <si>
    <t>HV47 0JP</t>
  </si>
  <si>
    <t>Thimble-283E</t>
  </si>
  <si>
    <t>ORD70575</t>
  </si>
  <si>
    <t>PG06 9ST</t>
  </si>
  <si>
    <t>CUST41803</t>
  </si>
  <si>
    <t>Gizmo-311G</t>
  </si>
  <si>
    <t>ORD56323</t>
  </si>
  <si>
    <t>YX49 7BB</t>
  </si>
  <si>
    <t>CUST70675</t>
  </si>
  <si>
    <t>Gizmo-772E</t>
  </si>
  <si>
    <t>ORD98965</t>
  </si>
  <si>
    <t>XI46 4IA</t>
  </si>
  <si>
    <t>CUST40039</t>
  </si>
  <si>
    <t>Thimble-339A</t>
  </si>
  <si>
    <t>ORD98337</t>
  </si>
  <si>
    <t>AU31 2JO</t>
  </si>
  <si>
    <t>CUST28159</t>
  </si>
  <si>
    <t>Widget-353A</t>
  </si>
  <si>
    <t>ORD26915</t>
  </si>
  <si>
    <t>QW20 5NS</t>
  </si>
  <si>
    <t>CUST93371</t>
  </si>
  <si>
    <t>ORD56828</t>
  </si>
  <si>
    <t>RB31 6SS</t>
  </si>
  <si>
    <t>CUST62288</t>
  </si>
  <si>
    <t>Gizmo-540Y</t>
  </si>
  <si>
    <t>ORD55260</t>
  </si>
  <si>
    <t>RS07 6CN</t>
  </si>
  <si>
    <t>CUST38695</t>
  </si>
  <si>
    <t>Gizmo-145E</t>
  </si>
  <si>
    <t>ORD16612</t>
  </si>
  <si>
    <t>AX46 8RV</t>
  </si>
  <si>
    <t>CUST17708</t>
  </si>
  <si>
    <t>Widget-932M</t>
  </si>
  <si>
    <t>ORD07168</t>
  </si>
  <si>
    <t>KE80 6JQ</t>
  </si>
  <si>
    <t>CUST70449</t>
  </si>
  <si>
    <t>Thimble-584U</t>
  </si>
  <si>
    <t>WT69 0MB</t>
  </si>
  <si>
    <t>CUST92398</t>
  </si>
  <si>
    <t>Thimble-409Y</t>
  </si>
  <si>
    <t>ORD22226</t>
  </si>
  <si>
    <t>CT10 1RL</t>
  </si>
  <si>
    <t>CUST35352</t>
  </si>
  <si>
    <t>Widget-841Y</t>
  </si>
  <si>
    <t>ORD39599</t>
  </si>
  <si>
    <t>HR54 7KV</t>
  </si>
  <si>
    <t>CUST81010</t>
  </si>
  <si>
    <t>Gadget-876Z</t>
  </si>
  <si>
    <t>ORD36094</t>
  </si>
  <si>
    <t>SB42 7BQ</t>
  </si>
  <si>
    <t>CUST50169</t>
  </si>
  <si>
    <t>Gadget-825O</t>
  </si>
  <si>
    <t>ORD93872</t>
  </si>
  <si>
    <t>ON39 5NQ</t>
  </si>
  <si>
    <t>CUST23116</t>
  </si>
  <si>
    <t>Widget-021C</t>
  </si>
  <si>
    <t>ORD19260</t>
  </si>
  <si>
    <t>IZ12 0JU</t>
  </si>
  <si>
    <t>Widget-773K</t>
  </si>
  <si>
    <t>ORD33063</t>
  </si>
  <si>
    <t>US74 9NZ</t>
  </si>
  <si>
    <t>CUST79281</t>
  </si>
  <si>
    <t>Widget-965D</t>
  </si>
  <si>
    <t>ORD26665</t>
  </si>
  <si>
    <t>WU77 6DH</t>
  </si>
  <si>
    <t>CUST45902</t>
  </si>
  <si>
    <t>Thimble-169X</t>
  </si>
  <si>
    <t>ORD23181</t>
  </si>
  <si>
    <t>RU89 9JG</t>
  </si>
  <si>
    <t>CUST26274</t>
  </si>
  <si>
    <t>Thimble-112M</t>
  </si>
  <si>
    <t>FL66 0VZ</t>
  </si>
  <si>
    <t>CUST00215</t>
  </si>
  <si>
    <t>Gadget-387D</t>
  </si>
  <si>
    <t>ORD47273</t>
  </si>
  <si>
    <t>MN54 2TE</t>
  </si>
  <si>
    <t>CUST69511</t>
  </si>
  <si>
    <t>Gizmo-003W</t>
  </si>
  <si>
    <t>ORD17048</t>
  </si>
  <si>
    <t>IP15 0DX</t>
  </si>
  <si>
    <t>CUST54605</t>
  </si>
  <si>
    <t>Gizmo-560V</t>
  </si>
  <si>
    <t>ORD49264</t>
  </si>
  <si>
    <t>RO06 3ZC</t>
  </si>
  <si>
    <t>CUST10767</t>
  </si>
  <si>
    <t>Widget-654Q</t>
  </si>
  <si>
    <t>ORD25188</t>
  </si>
  <si>
    <t>NI29 7YO</t>
  </si>
  <si>
    <t>CUST39320</t>
  </si>
  <si>
    <t>Widget-896H</t>
  </si>
  <si>
    <t>ORD38061</t>
  </si>
  <si>
    <t>UI30 1SX</t>
  </si>
  <si>
    <t>CUST27588</t>
  </si>
  <si>
    <t>Thimble-772U</t>
  </si>
  <si>
    <t>ORD41646</t>
  </si>
  <si>
    <t>YS41 4EF</t>
  </si>
  <si>
    <t>CUST05681</t>
  </si>
  <si>
    <t>Gadget-397P</t>
  </si>
  <si>
    <t>ORD74246</t>
  </si>
  <si>
    <t>MM23 0FP</t>
  </si>
  <si>
    <t>CUST41936</t>
  </si>
  <si>
    <t>Thimble-642N</t>
  </si>
  <si>
    <t>ORD86352</t>
  </si>
  <si>
    <t>LC46 6VC</t>
  </si>
  <si>
    <t>CUST93698</t>
  </si>
  <si>
    <t>Gadget-878X</t>
  </si>
  <si>
    <t>ORD47618</t>
  </si>
  <si>
    <t>RW55 8TW</t>
  </si>
  <si>
    <t>CUST74786</t>
  </si>
  <si>
    <t>Gadget-626Q</t>
  </si>
  <si>
    <t>ORD81475</t>
  </si>
  <si>
    <t>MN85 3UH</t>
  </si>
  <si>
    <t>CUST19090</t>
  </si>
  <si>
    <t>Thimble-656V</t>
  </si>
  <si>
    <t>RET11314</t>
  </si>
  <si>
    <t>NS86 0RR</t>
  </si>
  <si>
    <t>CUST58496</t>
  </si>
  <si>
    <t>Widget-460Y</t>
  </si>
  <si>
    <t>ORD38144</t>
  </si>
  <si>
    <t>VP34 7AF</t>
  </si>
  <si>
    <t>CUST63879</t>
  </si>
  <si>
    <t>Widget-276W</t>
  </si>
  <si>
    <t>EM70 0YR</t>
  </si>
  <si>
    <t>CUST23633</t>
  </si>
  <si>
    <t>Gadget-065E</t>
  </si>
  <si>
    <t>RET76610</t>
  </si>
  <si>
    <t>JV54 0CU</t>
  </si>
  <si>
    <t>CUST26367</t>
  </si>
  <si>
    <t>Gadget-323Z</t>
  </si>
  <si>
    <t>ORD37815</t>
  </si>
  <si>
    <t>PQ26 7OD</t>
  </si>
  <si>
    <t>CUST94023</t>
  </si>
  <si>
    <t>Gizmo-424C</t>
  </si>
  <si>
    <t>ORD31374</t>
  </si>
  <si>
    <t>AS53 4FM</t>
  </si>
  <si>
    <t>CUST04076</t>
  </si>
  <si>
    <t>Gadget-848K</t>
  </si>
  <si>
    <t>ORD34420</t>
  </si>
  <si>
    <t>MK27 0TV</t>
  </si>
  <si>
    <t>CUST26323</t>
  </si>
  <si>
    <t>Widget-019B</t>
  </si>
  <si>
    <t>ORD20132</t>
  </si>
  <si>
    <t>WT17 2RG</t>
  </si>
  <si>
    <t>CUST15617</t>
  </si>
  <si>
    <t>Gizmo-089E</t>
  </si>
  <si>
    <t>ORD81542</t>
  </si>
  <si>
    <t>WE49 6DA</t>
  </si>
  <si>
    <t>CUST71041</t>
  </si>
  <si>
    <t>Gadget-320K</t>
  </si>
  <si>
    <t>NW31 4WD</t>
  </si>
  <si>
    <t>CUST50220</t>
  </si>
  <si>
    <t>Gizmo-223N</t>
  </si>
  <si>
    <t>ORD24458</t>
  </si>
  <si>
    <t>GK77 2TE</t>
  </si>
  <si>
    <t>CUST81608</t>
  </si>
  <si>
    <t>Gadget-763N</t>
  </si>
  <si>
    <t>ORD89718</t>
  </si>
  <si>
    <t>RB43 5SR</t>
  </si>
  <si>
    <t>CUST45874</t>
  </si>
  <si>
    <t>Gizmo-127D</t>
  </si>
  <si>
    <t>ORD68420</t>
  </si>
  <si>
    <t>XU71 5HL</t>
  </si>
  <si>
    <t>CUST01074</t>
  </si>
  <si>
    <t>Gadget-736R</t>
  </si>
  <si>
    <t>ORD55950</t>
  </si>
  <si>
    <t>NR21 0XB</t>
  </si>
  <si>
    <t>CUST80431</t>
  </si>
  <si>
    <t>Gizmo-859P</t>
  </si>
  <si>
    <t>ORD07845</t>
  </si>
  <si>
    <t>UW85 3MZ</t>
  </si>
  <si>
    <t>CUST03357</t>
  </si>
  <si>
    <t>Gadget-109I</t>
  </si>
  <si>
    <t>ORD32764</t>
  </si>
  <si>
    <t>AJ22 1DU</t>
  </si>
  <si>
    <t>CUST12933</t>
  </si>
  <si>
    <t>Gadget-989O</t>
  </si>
  <si>
    <t>ORD79271</t>
  </si>
  <si>
    <t>DJ94 6ZH</t>
  </si>
  <si>
    <t>CUST93658</t>
  </si>
  <si>
    <t>Widget-008J</t>
  </si>
  <si>
    <t>ORD79094</t>
  </si>
  <si>
    <t>ZS49 5XZ</t>
  </si>
  <si>
    <t>CUST95039</t>
  </si>
  <si>
    <t>Thimble-153P</t>
  </si>
  <si>
    <t>ORD86204</t>
  </si>
  <si>
    <t>BE26 0MB</t>
  </si>
  <si>
    <t>CUST88331</t>
  </si>
  <si>
    <t>Thimble-364W</t>
  </si>
  <si>
    <t>ORD39577</t>
  </si>
  <si>
    <t>OY99 1OJ</t>
  </si>
  <si>
    <t>CUST10054</t>
  </si>
  <si>
    <t>Thimble-384P</t>
  </si>
  <si>
    <t>ORD55374</t>
  </si>
  <si>
    <t>GK51 9OC</t>
  </si>
  <si>
    <t>Widget-313C</t>
  </si>
  <si>
    <t>ORD41824</t>
  </si>
  <si>
    <t>HL69 0FB</t>
  </si>
  <si>
    <t>CUST31904</t>
  </si>
  <si>
    <t>Gizmo-687B</t>
  </si>
  <si>
    <t>ORD62940</t>
  </si>
  <si>
    <t>ON89 8EP</t>
  </si>
  <si>
    <t>CUST38781</t>
  </si>
  <si>
    <t>Thimble-808C</t>
  </si>
  <si>
    <t>ORD66048</t>
  </si>
  <si>
    <t>XW47 6ER</t>
  </si>
  <si>
    <t>CUST68359</t>
  </si>
  <si>
    <t>Widget-501M</t>
  </si>
  <si>
    <t>ORD36968</t>
  </si>
  <si>
    <t>QT69 1SL</t>
  </si>
  <si>
    <t>CUST61865</t>
  </si>
  <si>
    <t>Gizmo-549Q</t>
  </si>
  <si>
    <t>ORD31884</t>
  </si>
  <si>
    <t>RS66 6MO</t>
  </si>
  <si>
    <t>CUST86666</t>
  </si>
  <si>
    <t>Widget-820S</t>
  </si>
  <si>
    <t>ORD11918</t>
  </si>
  <si>
    <t>DM15 9VV</t>
  </si>
  <si>
    <t>CUST39230</t>
  </si>
  <si>
    <t>Gizmo-778O</t>
  </si>
  <si>
    <t>ORD73699</t>
  </si>
  <si>
    <t>QY18 9WK</t>
  </si>
  <si>
    <t>CUST32393</t>
  </si>
  <si>
    <t>Gadget-328S</t>
  </si>
  <si>
    <t>ORD77221</t>
  </si>
  <si>
    <t>PT99 0ZC</t>
  </si>
  <si>
    <t>CUST68123</t>
  </si>
  <si>
    <t>Widget-194B</t>
  </si>
  <si>
    <t>ORD75748</t>
  </si>
  <si>
    <t>WK62 2MW</t>
  </si>
  <si>
    <t>CUST09600</t>
  </si>
  <si>
    <t>Thimble-510W</t>
  </si>
  <si>
    <t>ORD46480</t>
  </si>
  <si>
    <t>XI94 4DN</t>
  </si>
  <si>
    <t>CUST82129</t>
  </si>
  <si>
    <t>Gadget-489S</t>
  </si>
  <si>
    <t>ORD42895</t>
  </si>
  <si>
    <t>WM28 7IN</t>
  </si>
  <si>
    <t>CUST04902</t>
  </si>
  <si>
    <t>Gadget-600H</t>
  </si>
  <si>
    <t>ORD32537</t>
  </si>
  <si>
    <t>WH06 3OW</t>
  </si>
  <si>
    <t>CUST64338</t>
  </si>
  <si>
    <t>Gadget-471J</t>
  </si>
  <si>
    <t>ORD26372</t>
  </si>
  <si>
    <t>GN94 9HB</t>
  </si>
  <si>
    <t>CUST42995</t>
  </si>
  <si>
    <t>Gizmo-734H</t>
  </si>
  <si>
    <t>ORD48968</t>
  </si>
  <si>
    <t>AB20 5JI</t>
  </si>
  <si>
    <t>CUST97144</t>
  </si>
  <si>
    <t>Thimble-753H</t>
  </si>
  <si>
    <t>ORD71179</t>
  </si>
  <si>
    <t>JG63 1RV</t>
  </si>
  <si>
    <t>CUST67101</t>
  </si>
  <si>
    <t>Gizmo-357S</t>
  </si>
  <si>
    <t>ORD00254</t>
  </si>
  <si>
    <t>QV87 5NT</t>
  </si>
  <si>
    <t>CUST15857</t>
  </si>
  <si>
    <t>Gadget-857H</t>
  </si>
  <si>
    <t>ORD37718</t>
  </si>
  <si>
    <t>LY48 8MK</t>
  </si>
  <si>
    <t>CUST56356</t>
  </si>
  <si>
    <t>Thimble-551F</t>
  </si>
  <si>
    <t>ORD75746</t>
  </si>
  <si>
    <t>RD28 0IM</t>
  </si>
  <si>
    <t>CUST17337</t>
  </si>
  <si>
    <t>Gizmo-235I</t>
  </si>
  <si>
    <t>ORD53365</t>
  </si>
  <si>
    <t>CF06 9JA</t>
  </si>
  <si>
    <t>CUST45083</t>
  </si>
  <si>
    <t>LA49 0LF</t>
  </si>
  <si>
    <t>CUST52241</t>
  </si>
  <si>
    <t>RET65010</t>
  </si>
  <si>
    <t>VQ83 3XN</t>
  </si>
  <si>
    <t>CUST65679</t>
  </si>
  <si>
    <t>Widget-458D</t>
  </si>
  <si>
    <t>ORD87190</t>
  </si>
  <si>
    <t>LG07 3OF</t>
  </si>
  <si>
    <t>CUST06995</t>
  </si>
  <si>
    <t>Widget-501Q</t>
  </si>
  <si>
    <t>ORD00685</t>
  </si>
  <si>
    <t>IA72 1JF</t>
  </si>
  <si>
    <t>CUST58101</t>
  </si>
  <si>
    <t>Gizmo-015X</t>
  </si>
  <si>
    <t>ORD93327</t>
  </si>
  <si>
    <t>PY29 3KU</t>
  </si>
  <si>
    <t>CUST56138</t>
  </si>
  <si>
    <t>Thimble-133K</t>
  </si>
  <si>
    <t>RET29410</t>
  </si>
  <si>
    <t>QQ55 6ZJ</t>
  </si>
  <si>
    <t>Thimble-432L</t>
  </si>
  <si>
    <t>ORD97617</t>
  </si>
  <si>
    <t>LE82 5QO</t>
  </si>
  <si>
    <t>CUST59299</t>
  </si>
  <si>
    <t>Thimble-369R</t>
  </si>
  <si>
    <t>JY78 4SC</t>
  </si>
  <si>
    <t>CUST89505</t>
  </si>
  <si>
    <t>Widget-993S</t>
  </si>
  <si>
    <t>ORD07535</t>
  </si>
  <si>
    <t>TI33 3WE</t>
  </si>
  <si>
    <t>CUST14816</t>
  </si>
  <si>
    <t>Widget-934D</t>
  </si>
  <si>
    <t>ORD37298</t>
  </si>
  <si>
    <t>ZF31 9CQ</t>
  </si>
  <si>
    <t>CUST60871</t>
  </si>
  <si>
    <t>Gadget-027M</t>
  </si>
  <si>
    <t>ORD71267</t>
  </si>
  <si>
    <t>YE95 8KS</t>
  </si>
  <si>
    <t>CUST95287</t>
  </si>
  <si>
    <t>Gizmo-413D</t>
  </si>
  <si>
    <t>ORD58244</t>
  </si>
  <si>
    <t>EP12 1BC</t>
  </si>
  <si>
    <t>CUST54688</t>
  </si>
  <si>
    <t>Thimble-558D</t>
  </si>
  <si>
    <t>ORD98758</t>
  </si>
  <si>
    <t>MC79 9HT</t>
  </si>
  <si>
    <t>CUST61074</t>
  </si>
  <si>
    <t>Gadget-603W</t>
  </si>
  <si>
    <t>ORD73013</t>
  </si>
  <si>
    <t>TV04 2MV</t>
  </si>
  <si>
    <t>CUST35457</t>
  </si>
  <si>
    <t>ORD77964</t>
  </si>
  <si>
    <t>DG94 0EE</t>
  </si>
  <si>
    <t>CUST84114</t>
  </si>
  <si>
    <t>Gizmo-159G</t>
  </si>
  <si>
    <t>ORD09653</t>
  </si>
  <si>
    <t>TE55 2IB</t>
  </si>
  <si>
    <t>CUST73801</t>
  </si>
  <si>
    <t>Gadget-506C</t>
  </si>
  <si>
    <t>ORD56565</t>
  </si>
  <si>
    <t>KG86 4NC</t>
  </si>
  <si>
    <t>CUST39837</t>
  </si>
  <si>
    <t>Thimble-396J</t>
  </si>
  <si>
    <t>ORD92379</t>
  </si>
  <si>
    <t>LJ72 5TI</t>
  </si>
  <si>
    <t>CUST55952</t>
  </si>
  <si>
    <t>Widget-837P</t>
  </si>
  <si>
    <t>ORD25554</t>
  </si>
  <si>
    <t>JN47 4RS</t>
  </si>
  <si>
    <t>CUST16929</t>
  </si>
  <si>
    <t>Thimble-013P</t>
  </si>
  <si>
    <t>ORD55392</t>
  </si>
  <si>
    <t>HP42 8IF</t>
  </si>
  <si>
    <t>CUST01001</t>
  </si>
  <si>
    <t>Gizmo-472R</t>
  </si>
  <si>
    <t>ORD74035</t>
  </si>
  <si>
    <t>NM59 0KB</t>
  </si>
  <si>
    <t>CUST53241</t>
  </si>
  <si>
    <t>Thimble-664R</t>
  </si>
  <si>
    <t>ORD92370</t>
  </si>
  <si>
    <t>KS14 9EK</t>
  </si>
  <si>
    <t>CUST59370</t>
  </si>
  <si>
    <t>Thimble-900Q</t>
  </si>
  <si>
    <t>ORD74999</t>
  </si>
  <si>
    <t>PN27 1EV</t>
  </si>
  <si>
    <t>CUST19765</t>
  </si>
  <si>
    <t>Widget-271S</t>
  </si>
  <si>
    <t>ORD46111</t>
  </si>
  <si>
    <t>XR70 6XP</t>
  </si>
  <si>
    <t>CUST28805</t>
  </si>
  <si>
    <t>Widget-147U</t>
  </si>
  <si>
    <t>ORD61667</t>
  </si>
  <si>
    <t>GV51 0GB</t>
  </si>
  <si>
    <t>CUST35102</t>
  </si>
  <si>
    <t>Widget-004I</t>
  </si>
  <si>
    <t>RET05144</t>
  </si>
  <si>
    <t>TB77 9QI</t>
  </si>
  <si>
    <t>CUST25832</t>
  </si>
  <si>
    <t>Widget-478S</t>
  </si>
  <si>
    <t>RET77438</t>
  </si>
  <si>
    <t>HJ79 7VL</t>
  </si>
  <si>
    <t>CUST48707</t>
  </si>
  <si>
    <t>Thimble-837C</t>
  </si>
  <si>
    <t>ORD00848</t>
  </si>
  <si>
    <t>PI29 4ZA</t>
  </si>
  <si>
    <t>Gizmo-356M</t>
  </si>
  <si>
    <t>ORD80588</t>
  </si>
  <si>
    <t>TK32 0JQ</t>
  </si>
  <si>
    <t>CUST75975</t>
  </si>
  <si>
    <t>Gizmo-097Q</t>
  </si>
  <si>
    <t>ORD88299</t>
  </si>
  <si>
    <t>HL31 3KV</t>
  </si>
  <si>
    <t>CUST33158</t>
  </si>
  <si>
    <t>Thimble-073I</t>
  </si>
  <si>
    <t>ORD19402</t>
  </si>
  <si>
    <t>WF64 2UT</t>
  </si>
  <si>
    <t>CUST54141</t>
  </si>
  <si>
    <t>Widget-212B</t>
  </si>
  <si>
    <t>ORD07148</t>
  </si>
  <si>
    <t>SS63 0NR</t>
  </si>
  <si>
    <t>CUST46579</t>
  </si>
  <si>
    <t>Widget-023V</t>
  </si>
  <si>
    <t>ORD29246</t>
  </si>
  <si>
    <t>ZE37 7GJ</t>
  </si>
  <si>
    <t>CUST09039</t>
  </si>
  <si>
    <t>Widget-105Z</t>
  </si>
  <si>
    <t>ORD72466</t>
  </si>
  <si>
    <t>TM21 9HM</t>
  </si>
  <si>
    <t>CUST89418</t>
  </si>
  <si>
    <t>Gizmo-407V</t>
  </si>
  <si>
    <t>ORD96129</t>
  </si>
  <si>
    <t>QW53 9TQ</t>
  </si>
  <si>
    <t>CUST67909</t>
  </si>
  <si>
    <t>Thimble-988H</t>
  </si>
  <si>
    <t>ORD30076</t>
  </si>
  <si>
    <t>WA89 8DR</t>
  </si>
  <si>
    <t>CUST48294</t>
  </si>
  <si>
    <t>Gizmo-741S</t>
  </si>
  <si>
    <t>HI62 2UB</t>
  </si>
  <si>
    <t>Widget-101J</t>
  </si>
  <si>
    <t>ORD29567</t>
  </si>
  <si>
    <t>IZ22 6VG</t>
  </si>
  <si>
    <t>CUST32835</t>
  </si>
  <si>
    <t>ORD56474</t>
  </si>
  <si>
    <t>OA20 3HH</t>
  </si>
  <si>
    <t>CUST10420</t>
  </si>
  <si>
    <t>Gizmo-558Y</t>
  </si>
  <si>
    <t>ORD11302</t>
  </si>
  <si>
    <t>UQ46 3LA</t>
  </si>
  <si>
    <t>CUST19736</t>
  </si>
  <si>
    <t>Widget-491J</t>
  </si>
  <si>
    <t>ORD82829</t>
  </si>
  <si>
    <t>XL40 5NB</t>
  </si>
  <si>
    <t>CUST35245</t>
  </si>
  <si>
    <t>Gizmo-124D</t>
  </si>
  <si>
    <t>ORD63245</t>
  </si>
  <si>
    <t>FL42 4YD</t>
  </si>
  <si>
    <t>CUST98538</t>
  </si>
  <si>
    <t>Widget-356T</t>
  </si>
  <si>
    <t>ORD09491</t>
  </si>
  <si>
    <t>FS43 4WJ</t>
  </si>
  <si>
    <t>CUST62959</t>
  </si>
  <si>
    <t>Widget-575W</t>
  </si>
  <si>
    <t>ORD22649</t>
  </si>
  <si>
    <t>HO17 3TM</t>
  </si>
  <si>
    <t>CUST49752</t>
  </si>
  <si>
    <t>Thimble-493P</t>
  </si>
  <si>
    <t>ORD69528</t>
  </si>
  <si>
    <t>LL56 8HE</t>
  </si>
  <si>
    <t>CUST55445</t>
  </si>
  <si>
    <t>Thimble-807G</t>
  </si>
  <si>
    <t>ORD69578</t>
  </si>
  <si>
    <t>EN84 7XE</t>
  </si>
  <si>
    <t>CUST84357</t>
  </si>
  <si>
    <t>Widget-625K</t>
  </si>
  <si>
    <t>VK27 2TN</t>
  </si>
  <si>
    <t>CUST20326</t>
  </si>
  <si>
    <t>Thimble-427R</t>
  </si>
  <si>
    <t>RET01203</t>
  </si>
  <si>
    <t>SO17 8AK</t>
  </si>
  <si>
    <t>CUST40671</t>
  </si>
  <si>
    <t>Gadget-323K</t>
  </si>
  <si>
    <t>ORD38838</t>
  </si>
  <si>
    <t>BW78 7XJ</t>
  </si>
  <si>
    <t>CUST15090</t>
  </si>
  <si>
    <t>Widget-696H</t>
  </si>
  <si>
    <t>ORD16813</t>
  </si>
  <si>
    <t>LM77 7JS</t>
  </si>
  <si>
    <t>CUST22707</t>
  </si>
  <si>
    <t>Gizmo-568B</t>
  </si>
  <si>
    <t>TK43 7IW</t>
  </si>
  <si>
    <t>CUST44012</t>
  </si>
  <si>
    <t>Gizmo-933N</t>
  </si>
  <si>
    <t>ORD60444</t>
  </si>
  <si>
    <t>LY28 1UR</t>
  </si>
  <si>
    <t>CUST84477</t>
  </si>
  <si>
    <t>Gizmo-816N</t>
  </si>
  <si>
    <t>ORD82202</t>
  </si>
  <si>
    <t>HO25 4SY</t>
  </si>
  <si>
    <t>CUST71355</t>
  </si>
  <si>
    <t>Gizmo-203V</t>
  </si>
  <si>
    <t>ORD04570</t>
  </si>
  <si>
    <t>CC62 1ZD</t>
  </si>
  <si>
    <t>CUST36426</t>
  </si>
  <si>
    <t>Gizmo-769V</t>
  </si>
  <si>
    <t>ORD66324</t>
  </si>
  <si>
    <t>PU80 3ZU</t>
  </si>
  <si>
    <t>CUST71140</t>
  </si>
  <si>
    <t>Widget-789M</t>
  </si>
  <si>
    <t>ORD47326</t>
  </si>
  <si>
    <t>IJ25 9JO</t>
  </si>
  <si>
    <t>CUST80769</t>
  </si>
  <si>
    <t>Gizmo-894F</t>
  </si>
  <si>
    <t>ORD90000</t>
  </si>
  <si>
    <t>ZU47 7VF</t>
  </si>
  <si>
    <t>CUST93497</t>
  </si>
  <si>
    <t>ORD31131</t>
  </si>
  <si>
    <t>EG92 1FO</t>
  </si>
  <si>
    <t>CUST95129</t>
  </si>
  <si>
    <t>Gizmo-539W</t>
  </si>
  <si>
    <t>ORD37280</t>
  </si>
  <si>
    <t>ZC66 1LP</t>
  </si>
  <si>
    <t>Widget-886K</t>
  </si>
  <si>
    <t>ORD99797</t>
  </si>
  <si>
    <t>DF03 1DO</t>
  </si>
  <si>
    <t>CUST61377</t>
  </si>
  <si>
    <t>Gadget-772F</t>
  </si>
  <si>
    <t>ORD92627</t>
  </si>
  <si>
    <t>RW31 6PG</t>
  </si>
  <si>
    <t>CUST07828</t>
  </si>
  <si>
    <t>Gizmo-722T</t>
  </si>
  <si>
    <t>ORD56678</t>
  </si>
  <si>
    <t>NX82 7II</t>
  </si>
  <si>
    <t>CUST43729</t>
  </si>
  <si>
    <t>Thimble-812B</t>
  </si>
  <si>
    <t>CP43 1KB</t>
  </si>
  <si>
    <t>CUST72585</t>
  </si>
  <si>
    <t>Gadget-078Y</t>
  </si>
  <si>
    <t>ORD38111</t>
  </si>
  <si>
    <t>FN26 0SE</t>
  </si>
  <si>
    <t>CUST51690</t>
  </si>
  <si>
    <t>Gizmo-220H</t>
  </si>
  <si>
    <t>BD81 4BU</t>
  </si>
  <si>
    <t>CUST62075</t>
  </si>
  <si>
    <t>Gadget-742R</t>
  </si>
  <si>
    <t>ORD33882</t>
  </si>
  <si>
    <t>IS34 3NR</t>
  </si>
  <si>
    <t>CUST38878</t>
  </si>
  <si>
    <t>Gadget-215X</t>
  </si>
  <si>
    <t>ORD44881</t>
  </si>
  <si>
    <t>RW16 9NP</t>
  </si>
  <si>
    <t>CUST81546</t>
  </si>
  <si>
    <t>Gizmo-782T</t>
  </si>
  <si>
    <t>ORD61272</t>
  </si>
  <si>
    <t>TV96 3MJ</t>
  </si>
  <si>
    <t>CUST81560</t>
  </si>
  <si>
    <t>Gizmo-930W</t>
  </si>
  <si>
    <t>ORD73032</t>
  </si>
  <si>
    <t>KY35 3EY</t>
  </si>
  <si>
    <t>Thimble-421P</t>
  </si>
  <si>
    <t>ORD84367</t>
  </si>
  <si>
    <t>HM64 8TS</t>
  </si>
  <si>
    <t>CUST02634</t>
  </si>
  <si>
    <t>Gizmo-612J</t>
  </si>
  <si>
    <t>ORD07647</t>
  </si>
  <si>
    <t>BN72 0JU</t>
  </si>
  <si>
    <t>CUST10391</t>
  </si>
  <si>
    <t>Gizmo-755N</t>
  </si>
  <si>
    <t>ORD31325</t>
  </si>
  <si>
    <t>QX35 2VJ</t>
  </si>
  <si>
    <t>CUST74235</t>
  </si>
  <si>
    <t>Gizmo-629C</t>
  </si>
  <si>
    <t>ORD46471</t>
  </si>
  <si>
    <t>BS62 1FH</t>
  </si>
  <si>
    <t>CUST70771</t>
  </si>
  <si>
    <t>Thimble-839B</t>
  </si>
  <si>
    <t>ORD97138</t>
  </si>
  <si>
    <t>AJ87 7WS</t>
  </si>
  <si>
    <t>CUST99942</t>
  </si>
  <si>
    <t>Gizmo-555Y</t>
  </si>
  <si>
    <t>ORD52481</t>
  </si>
  <si>
    <t>EA94 0GS</t>
  </si>
  <si>
    <t>CUST03980</t>
  </si>
  <si>
    <t>Gizmo-723I</t>
  </si>
  <si>
    <t>ORD71767</t>
  </si>
  <si>
    <t>ZA90 2QS</t>
  </si>
  <si>
    <t>Thimble-810O</t>
  </si>
  <si>
    <t>ORD20252</t>
  </si>
  <si>
    <t>EQ62 1ZI</t>
  </si>
  <si>
    <t>CUST24848</t>
  </si>
  <si>
    <t>Gadget-752S</t>
  </si>
  <si>
    <t>ORD33917</t>
  </si>
  <si>
    <t>CG51 1MH</t>
  </si>
  <si>
    <t>CUST15962</t>
  </si>
  <si>
    <t>Gizmo-941M</t>
  </si>
  <si>
    <t>ORD79987</t>
  </si>
  <si>
    <t>BX41 6PD</t>
  </si>
  <si>
    <t>CUST24967</t>
  </si>
  <si>
    <t>Gizmo-567G</t>
  </si>
  <si>
    <t>ORD11260</t>
  </si>
  <si>
    <t>OG31 7FC</t>
  </si>
  <si>
    <t>CUST77002</t>
  </si>
  <si>
    <t>Gizmo-033I</t>
  </si>
  <si>
    <t>ORD41605</t>
  </si>
  <si>
    <t>CP77 0DK</t>
  </si>
  <si>
    <t>CUST40590</t>
  </si>
  <si>
    <t>Widget-432D</t>
  </si>
  <si>
    <t>ORD50004</t>
  </si>
  <si>
    <t>HS91 6GS</t>
  </si>
  <si>
    <t>CUST08132</t>
  </si>
  <si>
    <t>Gadget-906X</t>
  </si>
  <si>
    <t>ORD42095</t>
  </si>
  <si>
    <t>NB16 3SV</t>
  </si>
  <si>
    <t>CUST66497</t>
  </si>
  <si>
    <t>Gizmo-230T</t>
  </si>
  <si>
    <t>ORD78111</t>
  </si>
  <si>
    <t>ED23 5YH</t>
  </si>
  <si>
    <t>CUST52757</t>
  </si>
  <si>
    <t>Gizmo-361E</t>
  </si>
  <si>
    <t>RET92156</t>
  </si>
  <si>
    <t>TZ02 3ZV</t>
  </si>
  <si>
    <t>CUST23206</t>
  </si>
  <si>
    <t>Gizmo-919W</t>
  </si>
  <si>
    <t>ORD57705</t>
  </si>
  <si>
    <t>BL04 0ZZ</t>
  </si>
  <si>
    <t>Gizmo-068E</t>
  </si>
  <si>
    <t>ORD66901</t>
  </si>
  <si>
    <t>PJ96 2ZD</t>
  </si>
  <si>
    <t>CUST43763</t>
  </si>
  <si>
    <t>Widget-997P</t>
  </si>
  <si>
    <t>ORD36707</t>
  </si>
  <si>
    <t>EW86 3FC</t>
  </si>
  <si>
    <t>CUST72043</t>
  </si>
  <si>
    <t>Gizmo-603Y</t>
  </si>
  <si>
    <t>ORD65012</t>
  </si>
  <si>
    <t>AA97 9MJ</t>
  </si>
  <si>
    <t>CUST80214</t>
  </si>
  <si>
    <t>Gizmo-307X</t>
  </si>
  <si>
    <t>ORD95548</t>
  </si>
  <si>
    <t>PC87 3WX</t>
  </si>
  <si>
    <t>CUST67056</t>
  </si>
  <si>
    <t>Gadget-446P</t>
  </si>
  <si>
    <t>ORD39277</t>
  </si>
  <si>
    <t>MK34 3NX</t>
  </si>
  <si>
    <t>CUST77157</t>
  </si>
  <si>
    <t>Widget-839Z</t>
  </si>
  <si>
    <t>ORD93244</t>
  </si>
  <si>
    <t>GD71 3CF</t>
  </si>
  <si>
    <t>CUST46093</t>
  </si>
  <si>
    <t>Gizmo-224W</t>
  </si>
  <si>
    <t>ORD23942</t>
  </si>
  <si>
    <t>BU67 4EC</t>
  </si>
  <si>
    <t>CUST95671</t>
  </si>
  <si>
    <t>Gizmo-266Q</t>
  </si>
  <si>
    <t>ORD43869</t>
  </si>
  <si>
    <t>BY08 4PX</t>
  </si>
  <si>
    <t>CUST76042</t>
  </si>
  <si>
    <t>Thimble-659H</t>
  </si>
  <si>
    <t>ORD84576</t>
  </si>
  <si>
    <t>DL17 1WE</t>
  </si>
  <si>
    <t>CUST51258</t>
  </si>
  <si>
    <t>Gadget-964I</t>
  </si>
  <si>
    <t>ORD83099</t>
  </si>
  <si>
    <t>PF10 5GJ</t>
  </si>
  <si>
    <t>CUST84753</t>
  </si>
  <si>
    <t>Gizmo-810W</t>
  </si>
  <si>
    <t>ORD09191</t>
  </si>
  <si>
    <t>JU48 9QL</t>
  </si>
  <si>
    <t>CUST67944</t>
  </si>
  <si>
    <t>Widget-125M</t>
  </si>
  <si>
    <t>ORD18710</t>
  </si>
  <si>
    <t>JB48 7DF</t>
  </si>
  <si>
    <t>CUST45220</t>
  </si>
  <si>
    <t>Thimble-559F</t>
  </si>
  <si>
    <t>ORD32068</t>
  </si>
  <si>
    <t>XB39 1FE</t>
  </si>
  <si>
    <t>CUST84601</t>
  </si>
  <si>
    <t>Widget-856R</t>
  </si>
  <si>
    <t>ORD08610</t>
  </si>
  <si>
    <t>XV44 1RV</t>
  </si>
  <si>
    <t>CUST59856</t>
  </si>
  <si>
    <t>Thimble-465J</t>
  </si>
  <si>
    <t>ORD23368</t>
  </si>
  <si>
    <t>UK01 8UR</t>
  </si>
  <si>
    <t>CUST09920</t>
  </si>
  <si>
    <t>Thimble-469J</t>
  </si>
  <si>
    <t>ORD30842</t>
  </si>
  <si>
    <t>JC04 1ED</t>
  </si>
  <si>
    <t>CUST96989</t>
  </si>
  <si>
    <t>Gadget-941B</t>
  </si>
  <si>
    <t>ORD07606</t>
  </si>
  <si>
    <t>JY23 7JX</t>
  </si>
  <si>
    <t>CUST32610</t>
  </si>
  <si>
    <t>Gadget-047D</t>
  </si>
  <si>
    <t>ORD95414</t>
  </si>
  <si>
    <t>WS71 9UY</t>
  </si>
  <si>
    <t>CUST68304</t>
  </si>
  <si>
    <t>Gizmo-152O</t>
  </si>
  <si>
    <t>ORD59143</t>
  </si>
  <si>
    <t>RT36 3YP</t>
  </si>
  <si>
    <t>CUST99415</t>
  </si>
  <si>
    <t>Thimble-745W</t>
  </si>
  <si>
    <t>ORD26753</t>
  </si>
  <si>
    <t>YH94 0YL</t>
  </si>
  <si>
    <t>CUST18277</t>
  </si>
  <si>
    <t>Thimble-063H</t>
  </si>
  <si>
    <t>ORD20087</t>
  </si>
  <si>
    <t>MT35 3NP</t>
  </si>
  <si>
    <t>CUST28247</t>
  </si>
  <si>
    <t>Gadget-553X</t>
  </si>
  <si>
    <t>RET45851</t>
  </si>
  <si>
    <t>KT65 2KC</t>
  </si>
  <si>
    <t>CUST23033</t>
  </si>
  <si>
    <t>Gadget-638Z</t>
  </si>
  <si>
    <t>ORD90574</t>
  </si>
  <si>
    <t>TH82 2AA</t>
  </si>
  <si>
    <t>CUST30763</t>
  </si>
  <si>
    <t>Widget-550R</t>
  </si>
  <si>
    <t>ORD42965</t>
  </si>
  <si>
    <t>ZZ12 7SI</t>
  </si>
  <si>
    <t>CUST81486</t>
  </si>
  <si>
    <t>Gizmo-509K</t>
  </si>
  <si>
    <t>ORD69288</t>
  </si>
  <si>
    <t>AY63 8GE</t>
  </si>
  <si>
    <t>CUST46863</t>
  </si>
  <si>
    <t>Gadget-710Y</t>
  </si>
  <si>
    <t>ORD14500</t>
  </si>
  <si>
    <t>TU17 3UA</t>
  </si>
  <si>
    <t>CUST58826</t>
  </si>
  <si>
    <t>Gadget-785H</t>
  </si>
  <si>
    <t>ORD23364</t>
  </si>
  <si>
    <t>HO19 9XH</t>
  </si>
  <si>
    <t>CUST23379</t>
  </si>
  <si>
    <t>Widget-966V</t>
  </si>
  <si>
    <t>ORD97500</t>
  </si>
  <si>
    <t>JK69 6WP</t>
  </si>
  <si>
    <t>CUST20474</t>
  </si>
  <si>
    <t>Thimble-392C</t>
  </si>
  <si>
    <t>ORD88149</t>
  </si>
  <si>
    <t>MX50 5AE</t>
  </si>
  <si>
    <t>CUST64414</t>
  </si>
  <si>
    <t>Widget-054U</t>
  </si>
  <si>
    <t>ORD68819</t>
  </si>
  <si>
    <t>BA81 8KV</t>
  </si>
  <si>
    <t>CUST55341</t>
  </si>
  <si>
    <t>Gadget-518R</t>
  </si>
  <si>
    <t>ORD02382</t>
  </si>
  <si>
    <t>WX65 4WN</t>
  </si>
  <si>
    <t>CUST44281</t>
  </si>
  <si>
    <t>Widget-906Z</t>
  </si>
  <si>
    <t>ORD64663</t>
  </si>
  <si>
    <t>UA45 6NP</t>
  </si>
  <si>
    <t>CUST06083</t>
  </si>
  <si>
    <t>Gadget-577R</t>
  </si>
  <si>
    <t>ORD15111</t>
  </si>
  <si>
    <t>XF61 0WR</t>
  </si>
  <si>
    <t>CUST45313</t>
  </si>
  <si>
    <t>Gizmo-474T</t>
  </si>
  <si>
    <t>ORD62516</t>
  </si>
  <si>
    <t>VQ08 8RY</t>
  </si>
  <si>
    <t>CUST11043</t>
  </si>
  <si>
    <t>Gizmo-255F</t>
  </si>
  <si>
    <t>ORD47290</t>
  </si>
  <si>
    <t>TI93 6YU</t>
  </si>
  <si>
    <t>CUST21748</t>
  </si>
  <si>
    <t>Widget-788N</t>
  </si>
  <si>
    <t>ORD60777</t>
  </si>
  <si>
    <t>NF15 1KD</t>
  </si>
  <si>
    <t>CUST02754</t>
  </si>
  <si>
    <t>Thimble-537S</t>
  </si>
  <si>
    <t>ORD24317</t>
  </si>
  <si>
    <t>FV34 0ID</t>
  </si>
  <si>
    <t>CUST70023</t>
  </si>
  <si>
    <t>Thimble-422R</t>
  </si>
  <si>
    <t>ORD23408</t>
  </si>
  <si>
    <t>EU38 2OS</t>
  </si>
  <si>
    <t>CUST38570</t>
  </si>
  <si>
    <t>Gizmo-270D</t>
  </si>
  <si>
    <t>ORD00123</t>
  </si>
  <si>
    <t>ID71 5XH</t>
  </si>
  <si>
    <t>CUST28964</t>
  </si>
  <si>
    <t>Gizmo-106S</t>
  </si>
  <si>
    <t>ORD06591</t>
  </si>
  <si>
    <t>YT09 0LZ</t>
  </si>
  <si>
    <t>CUST51680</t>
  </si>
  <si>
    <t>Gadget-356L</t>
  </si>
  <si>
    <t>DV53 3AU</t>
  </si>
  <si>
    <t>CUST43339</t>
  </si>
  <si>
    <t>Thimble-791M</t>
  </si>
  <si>
    <t>ORD89517</t>
  </si>
  <si>
    <t>LE64 3IX</t>
  </si>
  <si>
    <t>CUST22299</t>
  </si>
  <si>
    <t>Gadget-415U</t>
  </si>
  <si>
    <t>ORD78688</t>
  </si>
  <si>
    <t>TD94 2FC</t>
  </si>
  <si>
    <t>CUST99314</t>
  </si>
  <si>
    <t>Gadget-178Z</t>
  </si>
  <si>
    <t>ORD81330</t>
  </si>
  <si>
    <t>ZF66 9RT</t>
  </si>
  <si>
    <t>Thimble-495Y</t>
  </si>
  <si>
    <t>ORD41568</t>
  </si>
  <si>
    <t>GJ79 8IN</t>
  </si>
  <si>
    <t>CUST91694</t>
  </si>
  <si>
    <t>Gadget-085B</t>
  </si>
  <si>
    <t>ORD66190</t>
  </si>
  <si>
    <t>MK71 3SD</t>
  </si>
  <si>
    <t>CUST57412</t>
  </si>
  <si>
    <t>Widget-000Z</t>
  </si>
  <si>
    <t>ORD11354</t>
  </si>
  <si>
    <t>JY37 8JG</t>
  </si>
  <si>
    <t>CUST78851</t>
  </si>
  <si>
    <t>Widget-903E</t>
  </si>
  <si>
    <t>ORD36609</t>
  </si>
  <si>
    <t>OH33 1EU</t>
  </si>
  <si>
    <t>CUST99202</t>
  </si>
  <si>
    <t>Gizmo-011X</t>
  </si>
  <si>
    <t>ORD60421</t>
  </si>
  <si>
    <t>DT33 5YO</t>
  </si>
  <si>
    <t>CUST92535</t>
  </si>
  <si>
    <t>Widget-384V</t>
  </si>
  <si>
    <t>ORD89421</t>
  </si>
  <si>
    <t>UJ46 3VE</t>
  </si>
  <si>
    <t>CUST61688</t>
  </si>
  <si>
    <t>Thimble-069M</t>
  </si>
  <si>
    <t>ORD22440</t>
  </si>
  <si>
    <t>ER92 8HS</t>
  </si>
  <si>
    <t>CUST68740</t>
  </si>
  <si>
    <t>Gadget-057A</t>
  </si>
  <si>
    <t>ORD55699</t>
  </si>
  <si>
    <t>HA72 1PU</t>
  </si>
  <si>
    <t>CUST01277</t>
  </si>
  <si>
    <t>Widget-702V</t>
  </si>
  <si>
    <t>ORD13914</t>
  </si>
  <si>
    <t>IL18 3QP</t>
  </si>
  <si>
    <t>CUST17171</t>
  </si>
  <si>
    <t>Thimble-340K</t>
  </si>
  <si>
    <t>ORD63849</t>
  </si>
  <si>
    <t>QJ22 4ZM</t>
  </si>
  <si>
    <t>CUST91571</t>
  </si>
  <si>
    <t>Gizmo-691F</t>
  </si>
  <si>
    <t>ORD44019</t>
  </si>
  <si>
    <t>YG95 3OO</t>
  </si>
  <si>
    <t>CUST40434</t>
  </si>
  <si>
    <t>Gadget-572K</t>
  </si>
  <si>
    <t>ORD97163</t>
  </si>
  <si>
    <t>JS74 7IX</t>
  </si>
  <si>
    <t>CUST97221</t>
  </si>
  <si>
    <t>Gadget-742G</t>
  </si>
  <si>
    <t>RET79007</t>
  </si>
  <si>
    <t>HS66 5PI</t>
  </si>
  <si>
    <t>CUST52374</t>
  </si>
  <si>
    <t>Thimble-210B</t>
  </si>
  <si>
    <t>ORD42794</t>
  </si>
  <si>
    <t>TP32 6GK</t>
  </si>
  <si>
    <t>Gizmo-252N</t>
  </si>
  <si>
    <t>ORD19623</t>
  </si>
  <si>
    <t>UG81 9SA</t>
  </si>
  <si>
    <t>CUST75662</t>
  </si>
  <si>
    <t>Widget-318E</t>
  </si>
  <si>
    <t>ORD85560</t>
  </si>
  <si>
    <t>IQ88 7KW</t>
  </si>
  <si>
    <t>CUST12224</t>
  </si>
  <si>
    <t>Thimble-106M</t>
  </si>
  <si>
    <t>YD44 6WS</t>
  </si>
  <si>
    <t>CUST92592</t>
  </si>
  <si>
    <t>Widget-418L</t>
  </si>
  <si>
    <t>ORD08758</t>
  </si>
  <si>
    <t>ZG13 4FW</t>
  </si>
  <si>
    <t>CUST01998</t>
  </si>
  <si>
    <t>Gadget-698G</t>
  </si>
  <si>
    <t>ORD20074</t>
  </si>
  <si>
    <t>CV77 8EX</t>
  </si>
  <si>
    <t>Thimble-692P</t>
  </si>
  <si>
    <t>ORD68361</t>
  </si>
  <si>
    <t>CL66 9ZB</t>
  </si>
  <si>
    <t>CUST95399</t>
  </si>
  <si>
    <t>Gadget-717S</t>
  </si>
  <si>
    <t>ORD94186</t>
  </si>
  <si>
    <t>IC24 3PD</t>
  </si>
  <si>
    <t>CUST15166</t>
  </si>
  <si>
    <t>Widget-794H</t>
  </si>
  <si>
    <t>ORD43505</t>
  </si>
  <si>
    <t>HF44 4EW</t>
  </si>
  <si>
    <t>CUST52772</t>
  </si>
  <si>
    <t>Thimble-550Z</t>
  </si>
  <si>
    <t>ORD04450</t>
  </si>
  <si>
    <t>NZ79 4QH</t>
  </si>
  <si>
    <t>CUST35443</t>
  </si>
  <si>
    <t>Gadget-542V</t>
  </si>
  <si>
    <t>ORD12256</t>
  </si>
  <si>
    <t>ZA21 9CP</t>
  </si>
  <si>
    <t>CUST16594</t>
  </si>
  <si>
    <t>Thimble-955P</t>
  </si>
  <si>
    <t>ORD39296</t>
  </si>
  <si>
    <t>GN38 9JK</t>
  </si>
  <si>
    <t>CUST20246</t>
  </si>
  <si>
    <t>Gadget-405Z</t>
  </si>
  <si>
    <t>ORD10419</t>
  </si>
  <si>
    <t>DS89 3SC</t>
  </si>
  <si>
    <t>CUST85929</t>
  </si>
  <si>
    <t>Gizmo-628J</t>
  </si>
  <si>
    <t>ORD00893</t>
  </si>
  <si>
    <t>TX92 0HY</t>
  </si>
  <si>
    <t>CUST53235</t>
  </si>
  <si>
    <t>Gadget-423D</t>
  </si>
  <si>
    <t>ORD80361</t>
  </si>
  <si>
    <t>QO16 5QR</t>
  </si>
  <si>
    <t>CUST19024</t>
  </si>
  <si>
    <t>Gizmo-988S</t>
  </si>
  <si>
    <t>ORD81014</t>
  </si>
  <si>
    <t>II43 1XW</t>
  </si>
  <si>
    <t>CUST31200</t>
  </si>
  <si>
    <t>Thimble-805P</t>
  </si>
  <si>
    <t>ORD87692</t>
  </si>
  <si>
    <t>VP82 5CU</t>
  </si>
  <si>
    <t>CUST67296</t>
  </si>
  <si>
    <t>Widget-851H</t>
  </si>
  <si>
    <t>ORD92215</t>
  </si>
  <si>
    <t>RZ39 2CS</t>
  </si>
  <si>
    <t>CUST67384</t>
  </si>
  <si>
    <t>Gadget-559G</t>
  </si>
  <si>
    <t>ORD95744</t>
  </si>
  <si>
    <t>FT21 5MV</t>
  </si>
  <si>
    <t>CUST65392</t>
  </si>
  <si>
    <t>Widget-934R</t>
  </si>
  <si>
    <t>ORD05992</t>
  </si>
  <si>
    <t>VQ89 3GN</t>
  </si>
  <si>
    <t>CUST67728</t>
  </si>
  <si>
    <t>Gizmo-540P</t>
  </si>
  <si>
    <t>ORD97383</t>
  </si>
  <si>
    <t>VJ74 0JI</t>
  </si>
  <si>
    <t>CUST56914</t>
  </si>
  <si>
    <t>Widget-999B</t>
  </si>
  <si>
    <t>ORD84091</t>
  </si>
  <si>
    <t>IX28 4VW</t>
  </si>
  <si>
    <t>CUST96940</t>
  </si>
  <si>
    <t>Thimble-846X</t>
  </si>
  <si>
    <t>ORD94496</t>
  </si>
  <si>
    <t>KY54 2LI</t>
  </si>
  <si>
    <t>CUST49848</t>
  </si>
  <si>
    <t>Widget-649P</t>
  </si>
  <si>
    <t>RET37851</t>
  </si>
  <si>
    <t>DR72 3IT</t>
  </si>
  <si>
    <t>CUST74666</t>
  </si>
  <si>
    <t>Gadget-448L</t>
  </si>
  <si>
    <t>ORD83240</t>
  </si>
  <si>
    <t>XI31 9ZA</t>
  </si>
  <si>
    <t>CUST34207</t>
  </si>
  <si>
    <t>Gizmo-354S</t>
  </si>
  <si>
    <t>ORD01610</t>
  </si>
  <si>
    <t>VS66 6GS</t>
  </si>
  <si>
    <t>CUST45972</t>
  </si>
  <si>
    <t>Thimble-600H</t>
  </si>
  <si>
    <t>ORD14524</t>
  </si>
  <si>
    <t>KC73 2ZW</t>
  </si>
  <si>
    <t>CUST05409</t>
  </si>
  <si>
    <t>Gizmo-598V</t>
  </si>
  <si>
    <t>ORD14783</t>
  </si>
  <si>
    <t>NU85 0KG</t>
  </si>
  <si>
    <t>CUST44182</t>
  </si>
  <si>
    <t>Thimble-433J</t>
  </si>
  <si>
    <t>ORD71895</t>
  </si>
  <si>
    <t>GH94 0JZ</t>
  </si>
  <si>
    <t>CUST96981</t>
  </si>
  <si>
    <t>ORD07938</t>
  </si>
  <si>
    <t>CF92 0JL</t>
  </si>
  <si>
    <t>CUST25392</t>
  </si>
  <si>
    <t>Gadget-069Z</t>
  </si>
  <si>
    <t>ORD60366</t>
  </si>
  <si>
    <t>LU09 2AX</t>
  </si>
  <si>
    <t>CUST91660</t>
  </si>
  <si>
    <t>Gadget-168G</t>
  </si>
  <si>
    <t>ORD25763</t>
  </si>
  <si>
    <t>NG55 8FY</t>
  </si>
  <si>
    <t>CUST44139</t>
  </si>
  <si>
    <t>Thimble-096F</t>
  </si>
  <si>
    <t>ORD69334</t>
  </si>
  <si>
    <t>XH79 8DB</t>
  </si>
  <si>
    <t>CUST88013</t>
  </si>
  <si>
    <t>Thimble-379N</t>
  </si>
  <si>
    <t>ORD58600</t>
  </si>
  <si>
    <t>JL24 6NA</t>
  </si>
  <si>
    <t>CUST57474</t>
  </si>
  <si>
    <t>Thimble-308E</t>
  </si>
  <si>
    <t>ORD77122</t>
  </si>
  <si>
    <t>EA11 9XU</t>
  </si>
  <si>
    <t>CUST41139</t>
  </si>
  <si>
    <t>Gadget-190X</t>
  </si>
  <si>
    <t>ORD82194</t>
  </si>
  <si>
    <t>DG78 3ZS</t>
  </si>
  <si>
    <t>CUST81738</t>
  </si>
  <si>
    <t>Gadget-711U</t>
  </si>
  <si>
    <t>ORD96824</t>
  </si>
  <si>
    <t>TG62 8TE</t>
  </si>
  <si>
    <t>CUST50667</t>
  </si>
  <si>
    <t>Widget-451I</t>
  </si>
  <si>
    <t>ORD63819</t>
  </si>
  <si>
    <t>QQ42 6ZN</t>
  </si>
  <si>
    <t>CUST24377</t>
  </si>
  <si>
    <t>Gizmo-489U</t>
  </si>
  <si>
    <t>ORD85862</t>
  </si>
  <si>
    <t>AW58 7SQ</t>
  </si>
  <si>
    <t>CUST36200</t>
  </si>
  <si>
    <t>Widget-251Y</t>
  </si>
  <si>
    <t>ORD27853</t>
  </si>
  <si>
    <t>WC75 8YP</t>
  </si>
  <si>
    <t>CUST16973</t>
  </si>
  <si>
    <t>Thimble-921Q</t>
  </si>
  <si>
    <t>ORD36349</t>
  </si>
  <si>
    <t>HA36 9LY</t>
  </si>
  <si>
    <t>CUST72315</t>
  </si>
  <si>
    <t>Widget-346P</t>
  </si>
  <si>
    <t>ORD93345</t>
  </si>
  <si>
    <t>VY68 7TR</t>
  </si>
  <si>
    <t>CUST39409</t>
  </si>
  <si>
    <t>Gadget-794R</t>
  </si>
  <si>
    <t>ORD26345</t>
  </si>
  <si>
    <t>PD54 8AY</t>
  </si>
  <si>
    <t>CUST53066</t>
  </si>
  <si>
    <t>Thimble-105T</t>
  </si>
  <si>
    <t>ORD91231</t>
  </si>
  <si>
    <t>MU24 4NM</t>
  </si>
  <si>
    <t>CUST89707</t>
  </si>
  <si>
    <t>Gadget-961F</t>
  </si>
  <si>
    <t>ORD51904</t>
  </si>
  <si>
    <t>KT33 6XS</t>
  </si>
  <si>
    <t>CUST10157</t>
  </si>
  <si>
    <t>Thimble-646H</t>
  </si>
  <si>
    <t>ORD72608</t>
  </si>
  <si>
    <t>MN33 1QR</t>
  </si>
  <si>
    <t>CUST06145</t>
  </si>
  <si>
    <t>Thimble-187P</t>
  </si>
  <si>
    <t>ORD41839</t>
  </si>
  <si>
    <t>UG97 0NV</t>
  </si>
  <si>
    <t>CUST89949</t>
  </si>
  <si>
    <t>Gadget-356W</t>
  </si>
  <si>
    <t>UA81 8SB</t>
  </si>
  <si>
    <t>CUST48580</t>
  </si>
  <si>
    <t>ORD67927</t>
  </si>
  <si>
    <t>SM44 1VK</t>
  </si>
  <si>
    <t>CUST15151</t>
  </si>
  <si>
    <t>Gadget-511L</t>
  </si>
  <si>
    <t>ORD78642</t>
  </si>
  <si>
    <t>HU63 7QZ</t>
  </si>
  <si>
    <t>CUST95471</t>
  </si>
  <si>
    <t>Gizmo-681D</t>
  </si>
  <si>
    <t>RET05875</t>
  </si>
  <si>
    <t>MQ33 1BJ</t>
  </si>
  <si>
    <t>CUST08382</t>
  </si>
  <si>
    <t>Gizmo-472H</t>
  </si>
  <si>
    <t>ORD95273</t>
  </si>
  <si>
    <t>CI20 8RS</t>
  </si>
  <si>
    <t>CUST45237</t>
  </si>
  <si>
    <t>Thimble-680M</t>
  </si>
  <si>
    <t>ORD45280</t>
  </si>
  <si>
    <t>BV46 1HM</t>
  </si>
  <si>
    <t>CUST66164</t>
  </si>
  <si>
    <t>Gadget-289D</t>
  </si>
  <si>
    <t>ORD40505</t>
  </si>
  <si>
    <t>JP46 5UV</t>
  </si>
  <si>
    <t>CUST96970</t>
  </si>
  <si>
    <t>Gadget-059D</t>
  </si>
  <si>
    <t>ORD89221</t>
  </si>
  <si>
    <t>GV74 6NI</t>
  </si>
  <si>
    <t>CUST53221</t>
  </si>
  <si>
    <t>Gadget-220J</t>
  </si>
  <si>
    <t>ORD81707</t>
  </si>
  <si>
    <t>GH12 0YS</t>
  </si>
  <si>
    <t>CUST06574</t>
  </si>
  <si>
    <t>Widget-990U</t>
  </si>
  <si>
    <t>ORD91489</t>
  </si>
  <si>
    <t>QR73 7HS</t>
  </si>
  <si>
    <t>CUST79923</t>
  </si>
  <si>
    <t>Gadget-939C</t>
  </si>
  <si>
    <t>ORD28658</t>
  </si>
  <si>
    <t>EU49 5UV</t>
  </si>
  <si>
    <t>CUST49584</t>
  </si>
  <si>
    <t>Widget-668O</t>
  </si>
  <si>
    <t>ORD00877</t>
  </si>
  <si>
    <t>BG01 2ML</t>
  </si>
  <si>
    <t>CUST20928</t>
  </si>
  <si>
    <t>ORD15106</t>
  </si>
  <si>
    <t>KX26 5DE</t>
  </si>
  <si>
    <t>CUST31040</t>
  </si>
  <si>
    <t>Widget-462H</t>
  </si>
  <si>
    <t>RET34884</t>
  </si>
  <si>
    <t>XY09 3VO</t>
  </si>
  <si>
    <t>CUST27212</t>
  </si>
  <si>
    <t>Gizmo-519H</t>
  </si>
  <si>
    <t>ORD01595</t>
  </si>
  <si>
    <t>BD69 6QX</t>
  </si>
  <si>
    <t>CUST75981</t>
  </si>
  <si>
    <t>Gadget-642M</t>
  </si>
  <si>
    <t>ORD35341</t>
  </si>
  <si>
    <t>DG02 2SO</t>
  </si>
  <si>
    <t>CUST65555</t>
  </si>
  <si>
    <t>Gizmo-061K</t>
  </si>
  <si>
    <t>ORD56407</t>
  </si>
  <si>
    <t>KW17 4EU</t>
  </si>
  <si>
    <t>CUST77805</t>
  </si>
  <si>
    <t>Thimble-807O</t>
  </si>
  <si>
    <t>ORD99102</t>
  </si>
  <si>
    <t>YA34 1JA</t>
  </si>
  <si>
    <t>CUST49390</t>
  </si>
  <si>
    <t>Gadget-563X</t>
  </si>
  <si>
    <t>ORD45710</t>
  </si>
  <si>
    <t>YC70 0AS</t>
  </si>
  <si>
    <t>CUST80252</t>
  </si>
  <si>
    <t>Thimble-914Q</t>
  </si>
  <si>
    <t>ORD70998</t>
  </si>
  <si>
    <t>CO40 5IL</t>
  </si>
  <si>
    <t>CUST59286</t>
  </si>
  <si>
    <t>Gizmo-977M</t>
  </si>
  <si>
    <t>RET27473</t>
  </si>
  <si>
    <t>VQ23 6FQ</t>
  </si>
  <si>
    <t>CUST34455</t>
  </si>
  <si>
    <t>Gadget-207V</t>
  </si>
  <si>
    <t>RET73952</t>
  </si>
  <si>
    <t>XI27 6RY</t>
  </si>
  <si>
    <t>CUST23635</t>
  </si>
  <si>
    <t>Gizmo-550O</t>
  </si>
  <si>
    <t>YT59 0MD</t>
  </si>
  <si>
    <t>CUST86109</t>
  </si>
  <si>
    <t>Gadget-669V</t>
  </si>
  <si>
    <t>ORD67994</t>
  </si>
  <si>
    <t>TR13 1MY</t>
  </si>
  <si>
    <t>CUST96145</t>
  </si>
  <si>
    <t>Gadget-076P</t>
  </si>
  <si>
    <t>ORD07082</t>
  </si>
  <si>
    <t>RM21 9IM</t>
  </si>
  <si>
    <t>CUST51363</t>
  </si>
  <si>
    <t>Widget-577T</t>
  </si>
  <si>
    <t>ORD68450</t>
  </si>
  <si>
    <t>GW99 2BX</t>
  </si>
  <si>
    <t>CUST40772</t>
  </si>
  <si>
    <t>Widget-432J</t>
  </si>
  <si>
    <t>ORD75550</t>
  </si>
  <si>
    <t>UR51 8US</t>
  </si>
  <si>
    <t>CUST55891</t>
  </si>
  <si>
    <t>ORD50767</t>
  </si>
  <si>
    <t>BG60 3MX</t>
  </si>
  <si>
    <t>CUST62117</t>
  </si>
  <si>
    <t>Gizmo-549P</t>
  </si>
  <si>
    <t>ORD80007</t>
  </si>
  <si>
    <t>IU46 3PL</t>
  </si>
  <si>
    <t>CUST14432</t>
  </si>
  <si>
    <t>Thimble-882S</t>
  </si>
  <si>
    <t>ORD83768</t>
  </si>
  <si>
    <t>GQ55 7HN</t>
  </si>
  <si>
    <t>CUST63090</t>
  </si>
  <si>
    <t>Thimble-838U</t>
  </si>
  <si>
    <t>ORD56329</t>
  </si>
  <si>
    <t>EC29 8CD</t>
  </si>
  <si>
    <t>CUST49325</t>
  </si>
  <si>
    <t>Thimble-353S</t>
  </si>
  <si>
    <t>ORD76556</t>
  </si>
  <si>
    <t>WT00 9AX</t>
  </si>
  <si>
    <t>CUST20268</t>
  </si>
  <si>
    <t>Gizmo-656K</t>
  </si>
  <si>
    <t>RET38182</t>
  </si>
  <si>
    <t>LC80 8FP</t>
  </si>
  <si>
    <t>CUST95759</t>
  </si>
  <si>
    <t>Thimble-860F</t>
  </si>
  <si>
    <t>ORD88786</t>
  </si>
  <si>
    <t>YY99 0OL</t>
  </si>
  <si>
    <t>CUST76662</t>
  </si>
  <si>
    <t>Gadget-544V</t>
  </si>
  <si>
    <t>RET11213</t>
  </si>
  <si>
    <t>XL25 2AS</t>
  </si>
  <si>
    <t>CUST91128</t>
  </si>
  <si>
    <t>Widget-737O</t>
  </si>
  <si>
    <t>ORD26921</t>
  </si>
  <si>
    <t>EV55 9HW</t>
  </si>
  <si>
    <t>CUST19080</t>
  </si>
  <si>
    <t>Thimble-923P</t>
  </si>
  <si>
    <t>ORD67135</t>
  </si>
  <si>
    <t>QL67 9YE</t>
  </si>
  <si>
    <t>CUST30231</t>
  </si>
  <si>
    <t>Widget-571E</t>
  </si>
  <si>
    <t>ORD04523</t>
  </si>
  <si>
    <t>CQ37 8ED</t>
  </si>
  <si>
    <t>CUST84459</t>
  </si>
  <si>
    <t>Gadget-040R</t>
  </si>
  <si>
    <t>ORD36698</t>
  </si>
  <si>
    <t>MF40 4YS</t>
  </si>
  <si>
    <t>Gadget-559N</t>
  </si>
  <si>
    <t>ORD00831</t>
  </si>
  <si>
    <t>UI12 9DB</t>
  </si>
  <si>
    <t>CUST31417</t>
  </si>
  <si>
    <t>Gadget-053H</t>
  </si>
  <si>
    <t>ORD10356</t>
  </si>
  <si>
    <t>FY49 1LS</t>
  </si>
  <si>
    <t>CUST94005</t>
  </si>
  <si>
    <t>Gizmo-867R</t>
  </si>
  <si>
    <t>ORD09632</t>
  </si>
  <si>
    <t>KY57 2KO</t>
  </si>
  <si>
    <t>CUST86872</t>
  </si>
  <si>
    <t>Gizmo-521U</t>
  </si>
  <si>
    <t>ORD82177</t>
  </si>
  <si>
    <t>LF58 5GM</t>
  </si>
  <si>
    <t>CUST83690</t>
  </si>
  <si>
    <t>Widget-860U</t>
  </si>
  <si>
    <t>ORD57155</t>
  </si>
  <si>
    <t>YM91 8RV</t>
  </si>
  <si>
    <t>CUST49839</t>
  </si>
  <si>
    <t>Gadget-705A</t>
  </si>
  <si>
    <t>ORD79238</t>
  </si>
  <si>
    <t>ZV16 4WP</t>
  </si>
  <si>
    <t>CUST53702</t>
  </si>
  <si>
    <t>Gadget-212P</t>
  </si>
  <si>
    <t>ORD51796</t>
  </si>
  <si>
    <t>HO27 8WN</t>
  </si>
  <si>
    <t>CUST80151</t>
  </si>
  <si>
    <t>Gizmo-084G</t>
  </si>
  <si>
    <t>ORD50376</t>
  </si>
  <si>
    <t>UR40 9OB</t>
  </si>
  <si>
    <t>CUST98175</t>
  </si>
  <si>
    <t>Thimble-206V</t>
  </si>
  <si>
    <t>ORD18368</t>
  </si>
  <si>
    <t>RG65 0MC</t>
  </si>
  <si>
    <t>CUST41095</t>
  </si>
  <si>
    <t>Gizmo-213V</t>
  </si>
  <si>
    <t>ORD28312</t>
  </si>
  <si>
    <t>DN06 2GP</t>
  </si>
  <si>
    <t>CUST29162</t>
  </si>
  <si>
    <t>Thimble-004N</t>
  </si>
  <si>
    <t>ORD72818</t>
  </si>
  <si>
    <t>IW07 9XR</t>
  </si>
  <si>
    <t>CUST51942</t>
  </si>
  <si>
    <t>Widget-270C</t>
  </si>
  <si>
    <t>ORD83732</t>
  </si>
  <si>
    <t>ZY52 7SW</t>
  </si>
  <si>
    <t>CUST60484</t>
  </si>
  <si>
    <t>Gizmo-422S</t>
  </si>
  <si>
    <t>ORD05706</t>
  </si>
  <si>
    <t>UC82 7MM</t>
  </si>
  <si>
    <t>CUST83697</t>
  </si>
  <si>
    <t>Gadget-864I</t>
  </si>
  <si>
    <t>ORD55257</t>
  </si>
  <si>
    <t>WK08 3BP</t>
  </si>
  <si>
    <t>CUST26346</t>
  </si>
  <si>
    <t>Thimble-267W</t>
  </si>
  <si>
    <t>ORD58721</t>
  </si>
  <si>
    <t>DT95 0LX</t>
  </si>
  <si>
    <t>Gadget-572I</t>
  </si>
  <si>
    <t>ORD74068</t>
  </si>
  <si>
    <t>PE59 3VJ</t>
  </si>
  <si>
    <t>Thimble-709U</t>
  </si>
  <si>
    <t>ORD21880</t>
  </si>
  <si>
    <t>BM76 2II</t>
  </si>
  <si>
    <t>CUST77834</t>
  </si>
  <si>
    <t>Thimble-979K</t>
  </si>
  <si>
    <t>ORD55963</t>
  </si>
  <si>
    <t>QQ10 0PV</t>
  </si>
  <si>
    <t>CUST79154</t>
  </si>
  <si>
    <t>Thimble-294U</t>
  </si>
  <si>
    <t>ORD63799</t>
  </si>
  <si>
    <t>VQ88 0LU</t>
  </si>
  <si>
    <t>CUST51530</t>
  </si>
  <si>
    <t>Gizmo-540Q</t>
  </si>
  <si>
    <t>ORD17223</t>
  </si>
  <si>
    <t>NK88 4CY</t>
  </si>
  <si>
    <t>CUST82358</t>
  </si>
  <si>
    <t>Thimble-627L</t>
  </si>
  <si>
    <t>ORD71570</t>
  </si>
  <si>
    <t>YU68 3RM</t>
  </si>
  <si>
    <t>CUST59865</t>
  </si>
  <si>
    <t>Gizmo-934X</t>
  </si>
  <si>
    <t>ORD88453</t>
  </si>
  <si>
    <t>BF38 6BR</t>
  </si>
  <si>
    <t>CUST01448</t>
  </si>
  <si>
    <t>Widget-494J</t>
  </si>
  <si>
    <t>ORD51652</t>
  </si>
  <si>
    <t>DO72 7DP</t>
  </si>
  <si>
    <t>CUST40683</t>
  </si>
  <si>
    <t>Gadget-702S</t>
  </si>
  <si>
    <t>ORD70127</t>
  </si>
  <si>
    <t>ZH93 7HU</t>
  </si>
  <si>
    <t>CUST79672</t>
  </si>
  <si>
    <t>Gizmo-787S</t>
  </si>
  <si>
    <t>ORD68105</t>
  </si>
  <si>
    <t>YZ66 3XT</t>
  </si>
  <si>
    <t>CUST74533</t>
  </si>
  <si>
    <t>Widget-818A</t>
  </si>
  <si>
    <t>ORD56383</t>
  </si>
  <si>
    <t>GK97 4SB</t>
  </si>
  <si>
    <t>CUST41127</t>
  </si>
  <si>
    <t>Widget-750H</t>
  </si>
  <si>
    <t>ORD76684</t>
  </si>
  <si>
    <t>XO59 8VZ</t>
  </si>
  <si>
    <t>CUST96039</t>
  </si>
  <si>
    <t>Gadget-542M</t>
  </si>
  <si>
    <t>RET54182</t>
  </si>
  <si>
    <t>VA45 8MV</t>
  </si>
  <si>
    <t>CUST57536</t>
  </si>
  <si>
    <t>Gadget-627T</t>
  </si>
  <si>
    <t>ORD03518</t>
  </si>
  <si>
    <t>JT21 0GG</t>
  </si>
  <si>
    <t>CUST90896</t>
  </si>
  <si>
    <t>Gizmo-504Z</t>
  </si>
  <si>
    <t>ORD03738</t>
  </si>
  <si>
    <t>AW55 5FD</t>
  </si>
  <si>
    <t>CUST24800</t>
  </si>
  <si>
    <t>Gadget-494X</t>
  </si>
  <si>
    <t>ORD76407</t>
  </si>
  <si>
    <t>TA60 5KC</t>
  </si>
  <si>
    <t>CUST03256</t>
  </si>
  <si>
    <t>Thimble-930R</t>
  </si>
  <si>
    <t>ORD72316</t>
  </si>
  <si>
    <t>EU53 0RG</t>
  </si>
  <si>
    <t>CUST90000</t>
  </si>
  <si>
    <t>Gizmo-286U</t>
  </si>
  <si>
    <t>ORD05252</t>
  </si>
  <si>
    <t>UV33 4SA</t>
  </si>
  <si>
    <t>CUST25341</t>
  </si>
  <si>
    <t>Widget-426R</t>
  </si>
  <si>
    <t>ORD67097</t>
  </si>
  <si>
    <t>RO09 8ZT</t>
  </si>
  <si>
    <t>CUST73922</t>
  </si>
  <si>
    <t>Thimble-002J</t>
  </si>
  <si>
    <t>ORD10198</t>
  </si>
  <si>
    <t>CR63 6RC</t>
  </si>
  <si>
    <t>CUST13135</t>
  </si>
  <si>
    <t>Widget-585T</t>
  </si>
  <si>
    <t>ORD13312</t>
  </si>
  <si>
    <t>IU02 7YG</t>
  </si>
  <si>
    <t>CUST01065</t>
  </si>
  <si>
    <t>Gadget-912F</t>
  </si>
  <si>
    <t>ORD74481</t>
  </si>
  <si>
    <t>ZH92 0EF</t>
  </si>
  <si>
    <t>CUST79848</t>
  </si>
  <si>
    <t>Widget-583H</t>
  </si>
  <si>
    <t>ORD61158</t>
  </si>
  <si>
    <t>HX36 9EO</t>
  </si>
  <si>
    <t>CUST40143</t>
  </si>
  <si>
    <t>Gizmo-237G</t>
  </si>
  <si>
    <t>ORD28473</t>
  </si>
  <si>
    <t>SP51 1LQ</t>
  </si>
  <si>
    <t>CUST71351</t>
  </si>
  <si>
    <t>Gizmo-612I</t>
  </si>
  <si>
    <t>ORD59322</t>
  </si>
  <si>
    <t>CQ79 8HP</t>
  </si>
  <si>
    <t>CUST50343</t>
  </si>
  <si>
    <t>Widget-826O</t>
  </si>
  <si>
    <t>ORD62897</t>
  </si>
  <si>
    <t>TM72 7OZ</t>
  </si>
  <si>
    <t>CUST69255</t>
  </si>
  <si>
    <t>Gadget-723W</t>
  </si>
  <si>
    <t>ORD73106</t>
  </si>
  <si>
    <t>OD34 4RV</t>
  </si>
  <si>
    <t>CUST30326</t>
  </si>
  <si>
    <t>Gizmo-398W</t>
  </si>
  <si>
    <t>ORD30665</t>
  </si>
  <si>
    <t>UD56 4GN</t>
  </si>
  <si>
    <t>CUST61912</t>
  </si>
  <si>
    <t>Widget-593C</t>
  </si>
  <si>
    <t>ORD97102</t>
  </si>
  <si>
    <t>DB08 5JU</t>
  </si>
  <si>
    <t>Gadget-882K</t>
  </si>
  <si>
    <t>ORD53667</t>
  </si>
  <si>
    <t>EV70 8IB</t>
  </si>
  <si>
    <t>CUST07728</t>
  </si>
  <si>
    <t>Thimble-928W</t>
  </si>
  <si>
    <t>ORD29801</t>
  </si>
  <si>
    <t>FG78 8DS</t>
  </si>
  <si>
    <t>CUST43554</t>
  </si>
  <si>
    <t>Gadget-014R</t>
  </si>
  <si>
    <t>ORD94030</t>
  </si>
  <si>
    <t>VL17 4FG</t>
  </si>
  <si>
    <t>CUST53058</t>
  </si>
  <si>
    <t>Thimble-504U</t>
  </si>
  <si>
    <t>ORD61890</t>
  </si>
  <si>
    <t>KN79 9VF</t>
  </si>
  <si>
    <t>CUST19830</t>
  </si>
  <si>
    <t>Thimble-422K</t>
  </si>
  <si>
    <t>ORD09113</t>
  </si>
  <si>
    <t>NL25 7VM</t>
  </si>
  <si>
    <t>CUST99377</t>
  </si>
  <si>
    <t>Widget-368Q</t>
  </si>
  <si>
    <t>ORD33413</t>
  </si>
  <si>
    <t>EO09 2RQ</t>
  </si>
  <si>
    <t>CUST46349</t>
  </si>
  <si>
    <t>Gadget-835Q</t>
  </si>
  <si>
    <t>ORD33175</t>
  </si>
  <si>
    <t>GN13 5EL</t>
  </si>
  <si>
    <t>CUST07734</t>
  </si>
  <si>
    <t>ORD34820</t>
  </si>
  <si>
    <t>VL36 1TS</t>
  </si>
  <si>
    <t>CUST60622</t>
  </si>
  <si>
    <t>Widget-920P</t>
  </si>
  <si>
    <t>ORD06492</t>
  </si>
  <si>
    <t>XV03 6VI</t>
  </si>
  <si>
    <t>CUST45854</t>
  </si>
  <si>
    <t>Thimble-437R</t>
  </si>
  <si>
    <t>ORD71924</t>
  </si>
  <si>
    <t>IE53 8AB</t>
  </si>
  <si>
    <t>Gizmo-046V</t>
  </si>
  <si>
    <t>ORD81915</t>
  </si>
  <si>
    <t>YZ08 6JE</t>
  </si>
  <si>
    <t>CUST37466</t>
  </si>
  <si>
    <t>Thimble-704G</t>
  </si>
  <si>
    <t>ORD86000</t>
  </si>
  <si>
    <t>TJ68 1DW</t>
  </si>
  <si>
    <t>CUST70168</t>
  </si>
  <si>
    <t>Thimble-158O</t>
  </si>
  <si>
    <t>DU91 7DY</t>
  </si>
  <si>
    <t>CUST11138</t>
  </si>
  <si>
    <t>Gadget-549Q</t>
  </si>
  <si>
    <t>ORD05328</t>
  </si>
  <si>
    <t>VE33 3NS</t>
  </si>
  <si>
    <t>CUST07194</t>
  </si>
  <si>
    <t>Widget-407B</t>
  </si>
  <si>
    <t>ORD18950</t>
  </si>
  <si>
    <t>MX07 6UY</t>
  </si>
  <si>
    <t>CUST02034</t>
  </si>
  <si>
    <t>Thimble-481L</t>
  </si>
  <si>
    <t>ORD94514</t>
  </si>
  <si>
    <t>WP74 5VU</t>
  </si>
  <si>
    <t>CUST45711</t>
  </si>
  <si>
    <t>Widget-827K</t>
  </si>
  <si>
    <t>ORD81637</t>
  </si>
  <si>
    <t>KQ50 0CK</t>
  </si>
  <si>
    <t>CUST61613</t>
  </si>
  <si>
    <t>Widget-483T</t>
  </si>
  <si>
    <t>ORD18300</t>
  </si>
  <si>
    <t>XI09 1VX</t>
  </si>
  <si>
    <t>CUST86184</t>
  </si>
  <si>
    <t>Gadget-618Q</t>
  </si>
  <si>
    <t>ORD06881</t>
  </si>
  <si>
    <t>UI73 7LF</t>
  </si>
  <si>
    <t>CUST24259</t>
  </si>
  <si>
    <t>Gizmo-941W</t>
  </si>
  <si>
    <t>ORD62654</t>
  </si>
  <si>
    <t>HC23 0CK</t>
  </si>
  <si>
    <t>CUST93288</t>
  </si>
  <si>
    <t>Thimble-974Z</t>
  </si>
  <si>
    <t>RX89 9CT</t>
  </si>
  <si>
    <t>CUST93545</t>
  </si>
  <si>
    <t>Gadget-812Y</t>
  </si>
  <si>
    <t>RET70380</t>
  </si>
  <si>
    <t>PL07 3XD</t>
  </si>
  <si>
    <t>CUST31754</t>
  </si>
  <si>
    <t>Thimble-121N</t>
  </si>
  <si>
    <t>ORD43447</t>
  </si>
  <si>
    <t>FM62 0VJ</t>
  </si>
  <si>
    <t>CUST19640</t>
  </si>
  <si>
    <t>Gizmo-307I</t>
  </si>
  <si>
    <t>ORD20006</t>
  </si>
  <si>
    <t>ZA55 4JK</t>
  </si>
  <si>
    <t>CUST38721</t>
  </si>
  <si>
    <t>Thimble-589N</t>
  </si>
  <si>
    <t>ORD34416</t>
  </si>
  <si>
    <t>FQ30 0FM</t>
  </si>
  <si>
    <t>CUST94010</t>
  </si>
  <si>
    <t>Gadget-267P</t>
  </si>
  <si>
    <t>WK43 3QR</t>
  </si>
  <si>
    <t>CUST50900</t>
  </si>
  <si>
    <t>Gizmo-703D</t>
  </si>
  <si>
    <t>ORD24043</t>
  </si>
  <si>
    <t>BA45 7FO</t>
  </si>
  <si>
    <t>CUST18744</t>
  </si>
  <si>
    <t>Widget-380T</t>
  </si>
  <si>
    <t>ORD59373</t>
  </si>
  <si>
    <t>UU60 9NV</t>
  </si>
  <si>
    <t>CUST63093</t>
  </si>
  <si>
    <t>Thimble-338F</t>
  </si>
  <si>
    <t>ORD04066</t>
  </si>
  <si>
    <t>TD57 5UU</t>
  </si>
  <si>
    <t>CUST59996</t>
  </si>
  <si>
    <t>Widget-444T</t>
  </si>
  <si>
    <t>ORD62862</t>
  </si>
  <si>
    <t>MO62 5SX</t>
  </si>
  <si>
    <t>CUST21021</t>
  </si>
  <si>
    <t>Widget-367Z</t>
  </si>
  <si>
    <t>ORD98433</t>
  </si>
  <si>
    <t>ZR69 9YQ</t>
  </si>
  <si>
    <t>CUST24748</t>
  </si>
  <si>
    <t>ORD19195</t>
  </si>
  <si>
    <t>DE72 1PB</t>
  </si>
  <si>
    <t>CUST72536</t>
  </si>
  <si>
    <t>ORD03876</t>
  </si>
  <si>
    <t>KE45 7US</t>
  </si>
  <si>
    <t>CUST24421</t>
  </si>
  <si>
    <t>Widget-397V</t>
  </si>
  <si>
    <t>ORD37883</t>
  </si>
  <si>
    <t>CM49 6WX</t>
  </si>
  <si>
    <t>Widget-337G</t>
  </si>
  <si>
    <t>ORD05917</t>
  </si>
  <si>
    <t>GK37 5TE</t>
  </si>
  <si>
    <t>CUST89155</t>
  </si>
  <si>
    <t>Gadget-308A</t>
  </si>
  <si>
    <t>ORD87817</t>
  </si>
  <si>
    <t>HG62 2MW</t>
  </si>
  <si>
    <t>CUST92671</t>
  </si>
  <si>
    <t>Gizmo-418W</t>
  </si>
  <si>
    <t>ORD90839</t>
  </si>
  <si>
    <t>SR82 0LH</t>
  </si>
  <si>
    <t>CUST63430</t>
  </si>
  <si>
    <t>Gizmo-920P</t>
  </si>
  <si>
    <t>ORD22242</t>
  </si>
  <si>
    <t>LD77 7LO</t>
  </si>
  <si>
    <t>CUST61742</t>
  </si>
  <si>
    <t>Widget-552C</t>
  </si>
  <si>
    <t>ORD27685</t>
  </si>
  <si>
    <t>IG48 4BR</t>
  </si>
  <si>
    <t>CUST03784</t>
  </si>
  <si>
    <t>Widget-533G</t>
  </si>
  <si>
    <t>ORD99338</t>
  </si>
  <si>
    <t>OV48 6MB</t>
  </si>
  <si>
    <t>CUST09558</t>
  </si>
  <si>
    <t>Gizmo-524P</t>
  </si>
  <si>
    <t>ORD24388</t>
  </si>
  <si>
    <t>KG45 5QV</t>
  </si>
  <si>
    <t>CUST89161</t>
  </si>
  <si>
    <t>Gizmo-091S</t>
  </si>
  <si>
    <t>GP20 3RB</t>
  </si>
  <si>
    <t>CUST28890</t>
  </si>
  <si>
    <t>Thimble-974E</t>
  </si>
  <si>
    <t>ORD68347</t>
  </si>
  <si>
    <t>AB93 0XQ</t>
  </si>
  <si>
    <t>CUST06376</t>
  </si>
  <si>
    <t>ORD28936</t>
  </si>
  <si>
    <t>PF53 4MY</t>
  </si>
  <si>
    <t>CUST05553</t>
  </si>
  <si>
    <t>Gizmo-679P</t>
  </si>
  <si>
    <t>ORD39166</t>
  </si>
  <si>
    <t>WW59 1ES</t>
  </si>
  <si>
    <t>CUST75511</t>
  </si>
  <si>
    <t>Widget-417G</t>
  </si>
  <si>
    <t>ORD67830</t>
  </si>
  <si>
    <t>HP44 7SZ</t>
  </si>
  <si>
    <t>CUST18696</t>
  </si>
  <si>
    <t>Gizmo-172W</t>
  </si>
  <si>
    <t>ORD56540</t>
  </si>
  <si>
    <t>GC23 2EF</t>
  </si>
  <si>
    <t>CUST13247</t>
  </si>
  <si>
    <t>Widget-866T</t>
  </si>
  <si>
    <t>ORD09238</t>
  </si>
  <si>
    <t>DI56 3RG</t>
  </si>
  <si>
    <t>CUST55688</t>
  </si>
  <si>
    <t>Gizmo-013M</t>
  </si>
  <si>
    <t>ORD17017</t>
  </si>
  <si>
    <t>AN04 3JZ</t>
  </si>
  <si>
    <t>CUST63639</t>
  </si>
  <si>
    <t>Widget-583Y</t>
  </si>
  <si>
    <t>JI50 9CV</t>
  </si>
  <si>
    <t>CUST37412</t>
  </si>
  <si>
    <t>Widget-134U</t>
  </si>
  <si>
    <t>ORD19596</t>
  </si>
  <si>
    <t>PJ46 3BM</t>
  </si>
  <si>
    <t>CUST26879</t>
  </si>
  <si>
    <t>Gadget-480C</t>
  </si>
  <si>
    <t>ORD37475</t>
  </si>
  <si>
    <t>TS91 9LT</t>
  </si>
  <si>
    <t>CUST86318</t>
  </si>
  <si>
    <t>Gadget-048U</t>
  </si>
  <si>
    <t>ORD99355</t>
  </si>
  <si>
    <t>KI61 8KJ</t>
  </si>
  <si>
    <t>CUST82303</t>
  </si>
  <si>
    <t>Gizmo-595O</t>
  </si>
  <si>
    <t>ORD39275</t>
  </si>
  <si>
    <t>PC88 3OS</t>
  </si>
  <si>
    <t>CUST16245</t>
  </si>
  <si>
    <t>Thimble-833T</t>
  </si>
  <si>
    <t>ORD40748</t>
  </si>
  <si>
    <t>IX24 7OF</t>
  </si>
  <si>
    <t>CUST41960</t>
  </si>
  <si>
    <t>Widget-763R</t>
  </si>
  <si>
    <t>ORD10399</t>
  </si>
  <si>
    <t>YM10 6PE</t>
  </si>
  <si>
    <t>CUST49077</t>
  </si>
  <si>
    <t>Widget-640B</t>
  </si>
  <si>
    <t>ORD72572</t>
  </si>
  <si>
    <t>RX53 7OY</t>
  </si>
  <si>
    <t>CUST67494</t>
  </si>
  <si>
    <t>Gizmo-285T</t>
  </si>
  <si>
    <t>RET70963</t>
  </si>
  <si>
    <t>QE66 5QP</t>
  </si>
  <si>
    <t>CUST68530</t>
  </si>
  <si>
    <t>ORD54026</t>
  </si>
  <si>
    <t>HP07 7XC</t>
  </si>
  <si>
    <t>CUST14297</t>
  </si>
  <si>
    <t>Thimble-424T</t>
  </si>
  <si>
    <t>ORD62826</t>
  </si>
  <si>
    <t>CC35 4OT</t>
  </si>
  <si>
    <t>CUST98370</t>
  </si>
  <si>
    <t>ORD57368</t>
  </si>
  <si>
    <t>WW69 9GG</t>
  </si>
  <si>
    <t>CUST69448</t>
  </si>
  <si>
    <t>Thimble-204S</t>
  </si>
  <si>
    <t>ORD27790</t>
  </si>
  <si>
    <t>SJ24 0CP</t>
  </si>
  <si>
    <t>CUST47243</t>
  </si>
  <si>
    <t>Gizmo-893M</t>
  </si>
  <si>
    <t>ORD34911</t>
  </si>
  <si>
    <t>AQ73 0XF</t>
  </si>
  <si>
    <t>CUST71563</t>
  </si>
  <si>
    <t>Gadget-971U</t>
  </si>
  <si>
    <t>ORD14141</t>
  </si>
  <si>
    <t>EL56 9XO</t>
  </si>
  <si>
    <t>CUST71587</t>
  </si>
  <si>
    <t>Gadget-255F</t>
  </si>
  <si>
    <t>ORD95281</t>
  </si>
  <si>
    <t>BG32 1MI</t>
  </si>
  <si>
    <t>CUST68823</t>
  </si>
  <si>
    <t>Gadget-915S</t>
  </si>
  <si>
    <t>ORD59618</t>
  </si>
  <si>
    <t>OD46 9QX</t>
  </si>
  <si>
    <t>CUST60569</t>
  </si>
  <si>
    <t>Gadget-535A</t>
  </si>
  <si>
    <t>ORD28116</t>
  </si>
  <si>
    <t>WR35 4VX</t>
  </si>
  <si>
    <t>CUST86882</t>
  </si>
  <si>
    <t>Gizmo-854N</t>
  </si>
  <si>
    <t>ORD26100</t>
  </si>
  <si>
    <t>BY57 6YO</t>
  </si>
  <si>
    <t>CUST90652</t>
  </si>
  <si>
    <t>Gadget-358T</t>
  </si>
  <si>
    <t>ORD38654</t>
  </si>
  <si>
    <t>EA26 7ZE</t>
  </si>
  <si>
    <t>CUST77353</t>
  </si>
  <si>
    <t>Gizmo-475V</t>
  </si>
  <si>
    <t>ORD96811</t>
  </si>
  <si>
    <t>WG92 2EX</t>
  </si>
  <si>
    <t>CUST08649</t>
  </si>
  <si>
    <t>Gadget-533O</t>
  </si>
  <si>
    <t>ORD08550</t>
  </si>
  <si>
    <t>CH31 0FK</t>
  </si>
  <si>
    <t>CUST87114</t>
  </si>
  <si>
    <t>Gadget-409O</t>
  </si>
  <si>
    <t>ORD84950</t>
  </si>
  <si>
    <t>RU16 4CR</t>
  </si>
  <si>
    <t>CUST81559</t>
  </si>
  <si>
    <t>Thimble-407G</t>
  </si>
  <si>
    <t>ORD61117</t>
  </si>
  <si>
    <t>BY20 3HM</t>
  </si>
  <si>
    <t>CUST29690</t>
  </si>
  <si>
    <t>Gizmo-434N</t>
  </si>
  <si>
    <t>ORD73744</t>
  </si>
  <si>
    <t>EV37 1JM</t>
  </si>
  <si>
    <t>Gizmo-292Z</t>
  </si>
  <si>
    <t>ORD02561</t>
  </si>
  <si>
    <t>XA19 4AN</t>
  </si>
  <si>
    <t>CUST67016</t>
  </si>
  <si>
    <t>Gizmo-915K</t>
  </si>
  <si>
    <t>ORD07093</t>
  </si>
  <si>
    <t>BJ79 8IF</t>
  </si>
  <si>
    <t>CUST88985</t>
  </si>
  <si>
    <t>Gizmo-542J</t>
  </si>
  <si>
    <t>ORD30902</t>
  </si>
  <si>
    <t>YJ75 5KR</t>
  </si>
  <si>
    <t>CUST75674</t>
  </si>
  <si>
    <t>Gizmo-974F</t>
  </si>
  <si>
    <t>ORD73095</t>
  </si>
  <si>
    <t>DA60 2OW</t>
  </si>
  <si>
    <t>CUST69456</t>
  </si>
  <si>
    <t>Thimble-451K</t>
  </si>
  <si>
    <t>ORD88317</t>
  </si>
  <si>
    <t>BE81 5KM</t>
  </si>
  <si>
    <t>CUST59009</t>
  </si>
  <si>
    <t>Gadget-821O</t>
  </si>
  <si>
    <t>ORD90983</t>
  </si>
  <si>
    <t>YP55 4JG</t>
  </si>
  <si>
    <t>CUST85708</t>
  </si>
  <si>
    <t>Thimble-749T</t>
  </si>
  <si>
    <t>ORD48292</t>
  </si>
  <si>
    <t>QT43 0MV</t>
  </si>
  <si>
    <t>CUST62889</t>
  </si>
  <si>
    <t>Gizmo-285Y</t>
  </si>
  <si>
    <t>ORD08142</t>
  </si>
  <si>
    <t>PB84 7VM</t>
  </si>
  <si>
    <t>CUST89754</t>
  </si>
  <si>
    <t>Thimble-411F</t>
  </si>
  <si>
    <t>ORD10790</t>
  </si>
  <si>
    <t>LK58 2YO</t>
  </si>
  <si>
    <t>CUST06728</t>
  </si>
  <si>
    <t>Gizmo-032W</t>
  </si>
  <si>
    <t>ORD57992</t>
  </si>
  <si>
    <t>GP92 4FW</t>
  </si>
  <si>
    <t>CUST48687</t>
  </si>
  <si>
    <t>Thimble-139U</t>
  </si>
  <si>
    <t>ORD19482</t>
  </si>
  <si>
    <t>AD81 3VO</t>
  </si>
  <si>
    <t>CUST12204</t>
  </si>
  <si>
    <t>Widget-584O</t>
  </si>
  <si>
    <t>TS68 7OQ</t>
  </si>
  <si>
    <t>CUST08993</t>
  </si>
  <si>
    <t>Widget-488J</t>
  </si>
  <si>
    <t>ORD84995</t>
  </si>
  <si>
    <t>SJ81 7OG</t>
  </si>
  <si>
    <t>CUST04775</t>
  </si>
  <si>
    <t>Thimble-327Z</t>
  </si>
  <si>
    <t>ORD98620</t>
  </si>
  <si>
    <t>DA80 9HO</t>
  </si>
  <si>
    <t>CUST75612</t>
  </si>
  <si>
    <t>Gizmo-129Y</t>
  </si>
  <si>
    <t>ORD38235</t>
  </si>
  <si>
    <t>FL71 9MD</t>
  </si>
  <si>
    <t>CUST20570</t>
  </si>
  <si>
    <t>Widget-576C</t>
  </si>
  <si>
    <t>ORD27831</t>
  </si>
  <si>
    <t>PE47 5PF</t>
  </si>
  <si>
    <t>CUST82000</t>
  </si>
  <si>
    <t>Thimble-807Z</t>
  </si>
  <si>
    <t>ORD61596</t>
  </si>
  <si>
    <t>OV91 9ME</t>
  </si>
  <si>
    <t>CUST56457</t>
  </si>
  <si>
    <t>Thimble-045K</t>
  </si>
  <si>
    <t>ORD32552</t>
  </si>
  <si>
    <t>AS76 0PQ</t>
  </si>
  <si>
    <t>CUST32040</t>
  </si>
  <si>
    <t>ORD26956</t>
  </si>
  <si>
    <t>MW03 9RR</t>
  </si>
  <si>
    <t>CUST42929</t>
  </si>
  <si>
    <t>Gizmo-947S</t>
  </si>
  <si>
    <t>ORD56332</t>
  </si>
  <si>
    <t>RW04 9UK</t>
  </si>
  <si>
    <t>CUST60766</t>
  </si>
  <si>
    <t>Widget-863W</t>
  </si>
  <si>
    <t>ORD23530</t>
  </si>
  <si>
    <t>VQ41 1LJ</t>
  </si>
  <si>
    <t>CUST80624</t>
  </si>
  <si>
    <t>Thimble-746W</t>
  </si>
  <si>
    <t>ORD36001</t>
  </si>
  <si>
    <t>GV20 0AW</t>
  </si>
  <si>
    <t>CUST95829</t>
  </si>
  <si>
    <t>Gadget-257Z</t>
  </si>
  <si>
    <t>ORD18391</t>
  </si>
  <si>
    <t>GT70 3TB</t>
  </si>
  <si>
    <t>Thimble-733D</t>
  </si>
  <si>
    <t>ORD19815</t>
  </si>
  <si>
    <t>PS72 5GH</t>
  </si>
  <si>
    <t>CUST23405</t>
  </si>
  <si>
    <t>Thimble-051F</t>
  </si>
  <si>
    <t>ORD23134</t>
  </si>
  <si>
    <t>JB28 0SI</t>
  </si>
  <si>
    <t>CUST49360</t>
  </si>
  <si>
    <t>Widget-147I</t>
  </si>
  <si>
    <t>ORD90590</t>
  </si>
  <si>
    <t>ZT29 2RE</t>
  </si>
  <si>
    <t>CUST32588</t>
  </si>
  <si>
    <t>Gizmo-469M</t>
  </si>
  <si>
    <t>ORD18233</t>
  </si>
  <si>
    <t>JS57 8BT</t>
  </si>
  <si>
    <t>CUST98310</t>
  </si>
  <si>
    <t>Gizmo-194A</t>
  </si>
  <si>
    <t>RET96035</t>
  </si>
  <si>
    <t>NW27 8BJ</t>
  </si>
  <si>
    <t>CUST24244</t>
  </si>
  <si>
    <t>Gizmo-797U</t>
  </si>
  <si>
    <t>ORD77389</t>
  </si>
  <si>
    <t>WC68 2EA</t>
  </si>
  <si>
    <t>CUST04139</t>
  </si>
  <si>
    <t>Thimble-892S</t>
  </si>
  <si>
    <t>ORD38416</t>
  </si>
  <si>
    <t>RO13 4WM</t>
  </si>
  <si>
    <t>CUST58854</t>
  </si>
  <si>
    <t>Thimble-986E</t>
  </si>
  <si>
    <t>ORD23533</t>
  </si>
  <si>
    <t>ZT63 2RG</t>
  </si>
  <si>
    <t>CUST02861</t>
  </si>
  <si>
    <t>Gadget-504V</t>
  </si>
  <si>
    <t>ORD52219</t>
  </si>
  <si>
    <t>QS38 7ZY</t>
  </si>
  <si>
    <t>Gizmo-903B</t>
  </si>
  <si>
    <t>ORD59634</t>
  </si>
  <si>
    <t>JF94 2JZ</t>
  </si>
  <si>
    <t>CUST06744</t>
  </si>
  <si>
    <t>Gadget-277V</t>
  </si>
  <si>
    <t>ORD50453</t>
  </si>
  <si>
    <t>UR56 4NU</t>
  </si>
  <si>
    <t>CUST82169</t>
  </si>
  <si>
    <t>Gadget-533F</t>
  </si>
  <si>
    <t>ORD44096</t>
  </si>
  <si>
    <t>HN15 1UX</t>
  </si>
  <si>
    <t>CUST83218</t>
  </si>
  <si>
    <t>Widget-764N</t>
  </si>
  <si>
    <t>ORD50796</t>
  </si>
  <si>
    <t>CX49 1ER</t>
  </si>
  <si>
    <t>CUST28340</t>
  </si>
  <si>
    <t>Thimble-550A</t>
  </si>
  <si>
    <t>ORD22335</t>
  </si>
  <si>
    <t>HK56 6XO</t>
  </si>
  <si>
    <t>CUST83079</t>
  </si>
  <si>
    <t>Gizmo-098B</t>
  </si>
  <si>
    <t>ORD05761</t>
  </si>
  <si>
    <t>TX44 5GD</t>
  </si>
  <si>
    <t>CUST62550</t>
  </si>
  <si>
    <t>Widget-690I</t>
  </si>
  <si>
    <t>ORD41577</t>
  </si>
  <si>
    <t>YF09 6ET</t>
  </si>
  <si>
    <t>CUST24222</t>
  </si>
  <si>
    <t>Thimble-900K</t>
  </si>
  <si>
    <t>ORD78102</t>
  </si>
  <si>
    <t>EN68 4NY</t>
  </si>
  <si>
    <t>CUST94262</t>
  </si>
  <si>
    <t>Thimble-118M</t>
  </si>
  <si>
    <t>ORD77666</t>
  </si>
  <si>
    <t>ZR33 2FW</t>
  </si>
  <si>
    <t>CUST39781</t>
  </si>
  <si>
    <t>Widget-231E</t>
  </si>
  <si>
    <t>ORD97491</t>
  </si>
  <si>
    <t>DO90 9IT</t>
  </si>
  <si>
    <t>CUST24679</t>
  </si>
  <si>
    <t>Widget-675X</t>
  </si>
  <si>
    <t>ORD12784</t>
  </si>
  <si>
    <t>SJ70 2AP</t>
  </si>
  <si>
    <t>CUST74761</t>
  </si>
  <si>
    <t>Gadget-979Y</t>
  </si>
  <si>
    <t>RET16016</t>
  </si>
  <si>
    <t>PC77 5RI</t>
  </si>
  <si>
    <t>CUST26024</t>
  </si>
  <si>
    <t>Gadget-628K</t>
  </si>
  <si>
    <t>ORD66766</t>
  </si>
  <si>
    <t>MO88 6DI</t>
  </si>
  <si>
    <t>CUST08800</t>
  </si>
  <si>
    <t>Thimble-933P</t>
  </si>
  <si>
    <t>ORD68325</t>
  </si>
  <si>
    <t>NB38 1DD</t>
  </si>
  <si>
    <t>CUST13005</t>
  </si>
  <si>
    <t>Gizmo-750B</t>
  </si>
  <si>
    <t>ORD21531</t>
  </si>
  <si>
    <t>ZY38 6CO</t>
  </si>
  <si>
    <t>CUST20282</t>
  </si>
  <si>
    <t>Gizmo-334H</t>
  </si>
  <si>
    <t>ORD74204</t>
  </si>
  <si>
    <t>NP42 2JB</t>
  </si>
  <si>
    <t>CUST52929</t>
  </si>
  <si>
    <t>ORD86388</t>
  </si>
  <si>
    <t>DN64 2ZZ</t>
  </si>
  <si>
    <t>CUST47812</t>
  </si>
  <si>
    <t>Gadget-106X</t>
  </si>
  <si>
    <t>ORD52190</t>
  </si>
  <si>
    <t>ZN81 7SR</t>
  </si>
  <si>
    <t>CUST61932</t>
  </si>
  <si>
    <t>Widget-098X</t>
  </si>
  <si>
    <t>ORD00496</t>
  </si>
  <si>
    <t>YZ13 3UW</t>
  </si>
  <si>
    <t>CUST45520</t>
  </si>
  <si>
    <t>Thimble-990H</t>
  </si>
  <si>
    <t>ORD24686</t>
  </si>
  <si>
    <t>SL42 8ZQ</t>
  </si>
  <si>
    <t>CUST48060</t>
  </si>
  <si>
    <t>Gadget-995A</t>
  </si>
  <si>
    <t>ORD48648</t>
  </si>
  <si>
    <t>GK51 0KV</t>
  </si>
  <si>
    <t>CUST60532</t>
  </si>
  <si>
    <t>Gadget-715C</t>
  </si>
  <si>
    <t>ORD70659</t>
  </si>
  <si>
    <t>TV76 0FM</t>
  </si>
  <si>
    <t>CUST35428</t>
  </si>
  <si>
    <t>Gizmo-336B</t>
  </si>
  <si>
    <t>ORD63557</t>
  </si>
  <si>
    <t>GY90 6FN</t>
  </si>
  <si>
    <t>CUST49503</t>
  </si>
  <si>
    <t>Widget-517B</t>
  </si>
  <si>
    <t>ORD53733</t>
  </si>
  <si>
    <t>ZR41 8GM</t>
  </si>
  <si>
    <t>CUST13939</t>
  </si>
  <si>
    <t>Gadget-039H</t>
  </si>
  <si>
    <t>ORD93544</t>
  </si>
  <si>
    <t>VG51 3PB</t>
  </si>
  <si>
    <t>CUST30079</t>
  </si>
  <si>
    <t>Thimble-656M</t>
  </si>
  <si>
    <t>ORD20593</t>
  </si>
  <si>
    <t>ZL22 3AG</t>
  </si>
  <si>
    <t>CUST21608</t>
  </si>
  <si>
    <t>Thimble-091V</t>
  </si>
  <si>
    <t>ORD98697</t>
  </si>
  <si>
    <t>SU99 5PS</t>
  </si>
  <si>
    <t>Thimble-481U</t>
  </si>
  <si>
    <t>ORD87942</t>
  </si>
  <si>
    <t>QB03 3EC</t>
  </si>
  <si>
    <t>CUST14606</t>
  </si>
  <si>
    <t>Gadget-355H</t>
  </si>
  <si>
    <t>ORD11164</t>
  </si>
  <si>
    <t>JU34 1UB</t>
  </si>
  <si>
    <t>Thimble-002B</t>
  </si>
  <si>
    <t>ORD54284</t>
  </si>
  <si>
    <t>KM02 0KM</t>
  </si>
  <si>
    <t>CUST31774</t>
  </si>
  <si>
    <t>Gizmo-958R</t>
  </si>
  <si>
    <t>ORD44321</t>
  </si>
  <si>
    <t>RH05 1EA</t>
  </si>
  <si>
    <t>CUST22798</t>
  </si>
  <si>
    <t>Gadget-335P</t>
  </si>
  <si>
    <t>ORD58399</t>
  </si>
  <si>
    <t>CA93 5WP</t>
  </si>
  <si>
    <t>CUST43423</t>
  </si>
  <si>
    <t>Widget-534L</t>
  </si>
  <si>
    <t>ORD45418</t>
  </si>
  <si>
    <t>UE38 7KN</t>
  </si>
  <si>
    <t>CUST92447</t>
  </si>
  <si>
    <t>Gizmo-613H</t>
  </si>
  <si>
    <t>ORD45965</t>
  </si>
  <si>
    <t>BS03 0TD</t>
  </si>
  <si>
    <t>CUST91587</t>
  </si>
  <si>
    <t>Gadget-857R</t>
  </si>
  <si>
    <t>ORD81423</t>
  </si>
  <si>
    <t>KC35 4WP</t>
  </si>
  <si>
    <t>CUST79850</t>
  </si>
  <si>
    <t>ORD30652</t>
  </si>
  <si>
    <t>UO03 4FM</t>
  </si>
  <si>
    <t>CUST51618</t>
  </si>
  <si>
    <t>Thimble-029A</t>
  </si>
  <si>
    <t>ORD24990</t>
  </si>
  <si>
    <t>ZH07 0BN</t>
  </si>
  <si>
    <t>CUST66656</t>
  </si>
  <si>
    <t>Gizmo-119N</t>
  </si>
  <si>
    <t>ORD78183</t>
  </si>
  <si>
    <t>NJ11 6SA</t>
  </si>
  <si>
    <t>CUST26500</t>
  </si>
  <si>
    <t>Gizmo-422A</t>
  </si>
  <si>
    <t>ORD65397</t>
  </si>
  <si>
    <t>ZO09 3MO</t>
  </si>
  <si>
    <t>CUST26086</t>
  </si>
  <si>
    <t>Thimble-233Q</t>
  </si>
  <si>
    <t>ORD32243</t>
  </si>
  <si>
    <t>FI59 9XR</t>
  </si>
  <si>
    <t>CUST92264</t>
  </si>
  <si>
    <t>Gizmo-419Z</t>
  </si>
  <si>
    <t>RET06316</t>
  </si>
  <si>
    <t>UE14 3UZ</t>
  </si>
  <si>
    <t>CUST77399</t>
  </si>
  <si>
    <t>Thimble-959I</t>
  </si>
  <si>
    <t>RET78396</t>
  </si>
  <si>
    <t>DY87 9MB</t>
  </si>
  <si>
    <t>CUST60639</t>
  </si>
  <si>
    <t>Thimble-878V</t>
  </si>
  <si>
    <t>ORD69479</t>
  </si>
  <si>
    <t>JL65 2FI</t>
  </si>
  <si>
    <t>CUST51559</t>
  </si>
  <si>
    <t>Gizmo-639C</t>
  </si>
  <si>
    <t>ORD83676</t>
  </si>
  <si>
    <t>GE01 9JO</t>
  </si>
  <si>
    <t>Widget-500L</t>
  </si>
  <si>
    <t>ORD48189</t>
  </si>
  <si>
    <t>FL01 0RW</t>
  </si>
  <si>
    <t>CUST64959</t>
  </si>
  <si>
    <t>Gizmo-801X</t>
  </si>
  <si>
    <t>ORD25132</t>
  </si>
  <si>
    <t>BC37 0TO</t>
  </si>
  <si>
    <t>CUST44280</t>
  </si>
  <si>
    <t>Widget-703X</t>
  </si>
  <si>
    <t>ORD20879</t>
  </si>
  <si>
    <t>LN83 2BF</t>
  </si>
  <si>
    <t>CUST43889</t>
  </si>
  <si>
    <t>Gadget-730M</t>
  </si>
  <si>
    <t>ORD92467</t>
  </si>
  <si>
    <t>DA56 6FL</t>
  </si>
  <si>
    <t>CUST32713</t>
  </si>
  <si>
    <t>Gadget-698T</t>
  </si>
  <si>
    <t>ORD59661</t>
  </si>
  <si>
    <t>QN09 9DR</t>
  </si>
  <si>
    <t>CUST41383</t>
  </si>
  <si>
    <t>Gadget-827J</t>
  </si>
  <si>
    <t>ORD78829</t>
  </si>
  <si>
    <t>BB19 8NX</t>
  </si>
  <si>
    <t>CUST94916</t>
  </si>
  <si>
    <t>Thimble-155U</t>
  </si>
  <si>
    <t>ORD03102</t>
  </si>
  <si>
    <t>MZ12 3LU</t>
  </si>
  <si>
    <t>CUST81189</t>
  </si>
  <si>
    <t>Gizmo-843N</t>
  </si>
  <si>
    <t>ORD96746</t>
  </si>
  <si>
    <t>YC03 3BN</t>
  </si>
  <si>
    <t>CUST21850</t>
  </si>
  <si>
    <t>Thimble-967D</t>
  </si>
  <si>
    <t>ORD41678</t>
  </si>
  <si>
    <t>AO18 5CL</t>
  </si>
  <si>
    <t>CUST02116</t>
  </si>
  <si>
    <t>Gadget-677Y</t>
  </si>
  <si>
    <t>ORD13935</t>
  </si>
  <si>
    <t>WE10 3SB</t>
  </si>
  <si>
    <t>CUST06988</t>
  </si>
  <si>
    <t>Widget-529J</t>
  </si>
  <si>
    <t>ORD46584</t>
  </si>
  <si>
    <t>NO77 1RH</t>
  </si>
  <si>
    <t>CUST58322</t>
  </si>
  <si>
    <t>Gizmo-074F</t>
  </si>
  <si>
    <t>ORD34297</t>
  </si>
  <si>
    <t>IS86 5EI</t>
  </si>
  <si>
    <t>CUST62769</t>
  </si>
  <si>
    <t>Widget-876R</t>
  </si>
  <si>
    <t>ORD65209</t>
  </si>
  <si>
    <t>CJ09 7MA</t>
  </si>
  <si>
    <t>CUST64179</t>
  </si>
  <si>
    <t>Widget-726F</t>
  </si>
  <si>
    <t>ORD46457</t>
  </si>
  <si>
    <t>HF31 0XS</t>
  </si>
  <si>
    <t>CUST82575</t>
  </si>
  <si>
    <t>Gadget-021L</t>
  </si>
  <si>
    <t>ORD33386</t>
  </si>
  <si>
    <t>FA69 4IY</t>
  </si>
  <si>
    <t>CUST83518</t>
  </si>
  <si>
    <t>Gizmo-944R</t>
  </si>
  <si>
    <t>ORD60608</t>
  </si>
  <si>
    <t>YP59 7OK</t>
  </si>
  <si>
    <t>CUST11836</t>
  </si>
  <si>
    <t>Thimble-069R</t>
  </si>
  <si>
    <t>RET15308</t>
  </si>
  <si>
    <t>KR72 9NS</t>
  </si>
  <si>
    <t>CUST51072</t>
  </si>
  <si>
    <t>Gizmo-028J</t>
  </si>
  <si>
    <t>ORD32250</t>
  </si>
  <si>
    <t>XM87 6XQ</t>
  </si>
  <si>
    <t>CUST00322</t>
  </si>
  <si>
    <t>Gadget-731M</t>
  </si>
  <si>
    <t>TP35 5XE</t>
  </si>
  <si>
    <t>CUST24708</t>
  </si>
  <si>
    <t>Gizmo-356P</t>
  </si>
  <si>
    <t>ORD02622</t>
  </si>
  <si>
    <t>HW40 1ZY</t>
  </si>
  <si>
    <t>CUST80366</t>
  </si>
  <si>
    <t>Gadget-011U</t>
  </si>
  <si>
    <t>ORD74198</t>
  </si>
  <si>
    <t>GZ21 8MX</t>
  </si>
  <si>
    <t>CUST13513</t>
  </si>
  <si>
    <t>Widget-829S</t>
  </si>
  <si>
    <t>ORD83972</t>
  </si>
  <si>
    <t>KS90 0PB</t>
  </si>
  <si>
    <t>CUST74174</t>
  </si>
  <si>
    <t>ORD48599</t>
  </si>
  <si>
    <t>JH66 0FC</t>
  </si>
  <si>
    <t>CUST97200</t>
  </si>
  <si>
    <t>Gadget-577T</t>
  </si>
  <si>
    <t>ORD52196</t>
  </si>
  <si>
    <t>GO20 4WR</t>
  </si>
  <si>
    <t>CUST91640</t>
  </si>
  <si>
    <t>Gadget-571M</t>
  </si>
  <si>
    <t>ORD56490</t>
  </si>
  <si>
    <t>TS64 7ES</t>
  </si>
  <si>
    <t>CUST47911</t>
  </si>
  <si>
    <t>Gizmo-626R</t>
  </si>
  <si>
    <t>ORD87452</t>
  </si>
  <si>
    <t>ES84 2CM</t>
  </si>
  <si>
    <t>CUST17846</t>
  </si>
  <si>
    <t>Gadget-726K</t>
  </si>
  <si>
    <t>RET83377</t>
  </si>
  <si>
    <t>RU91 8VH</t>
  </si>
  <si>
    <t>CUST76517</t>
  </si>
  <si>
    <t>Gizmo-337A</t>
  </si>
  <si>
    <t>ORD05853</t>
  </si>
  <si>
    <t>VT79 4UZ</t>
  </si>
  <si>
    <t>CUST19410</t>
  </si>
  <si>
    <t>Gizmo-421W</t>
  </si>
  <si>
    <t>ORD12316</t>
  </si>
  <si>
    <t>PE66 5SD</t>
  </si>
  <si>
    <t>CUST28905</t>
  </si>
  <si>
    <t>Thimble-554D</t>
  </si>
  <si>
    <t>ORD06284</t>
  </si>
  <si>
    <t>NJ99 1JU</t>
  </si>
  <si>
    <t>CUST24859</t>
  </si>
  <si>
    <t>Widget-189Y</t>
  </si>
  <si>
    <t>ORD88631</t>
  </si>
  <si>
    <t>YB91 5OY</t>
  </si>
  <si>
    <t>CUST64225</t>
  </si>
  <si>
    <t>Gadget-714O</t>
  </si>
  <si>
    <t>ORD27430</t>
  </si>
  <si>
    <t>QU81 6WD</t>
  </si>
  <si>
    <t>CUST44388</t>
  </si>
  <si>
    <t>Gizmo-038I</t>
  </si>
  <si>
    <t>ORD70701</t>
  </si>
  <si>
    <t>HD26 7SO</t>
  </si>
  <si>
    <t>CUST54227</t>
  </si>
  <si>
    <t>Gizmo-767R</t>
  </si>
  <si>
    <t>ORD58816</t>
  </si>
  <si>
    <t>ID75 3SC</t>
  </si>
  <si>
    <t>CUST51969</t>
  </si>
  <si>
    <t>ORD27630</t>
  </si>
  <si>
    <t>KD33 3PG</t>
  </si>
  <si>
    <t>ORD42120</t>
  </si>
  <si>
    <t>YP17 9TP</t>
  </si>
  <si>
    <t>CUST79409</t>
  </si>
  <si>
    <t>Widget-803Q</t>
  </si>
  <si>
    <t>ORD97880</t>
  </si>
  <si>
    <t>NX76 3QK</t>
  </si>
  <si>
    <t>CUST23573</t>
  </si>
  <si>
    <t>Gadget-826Q</t>
  </si>
  <si>
    <t>ORD27143</t>
  </si>
  <si>
    <t>KG96 0DE</t>
  </si>
  <si>
    <t>CUST19487</t>
  </si>
  <si>
    <t>Gadget-906L</t>
  </si>
  <si>
    <t>ORD62480</t>
  </si>
  <si>
    <t>RA55 5PD</t>
  </si>
  <si>
    <t>CUST58035</t>
  </si>
  <si>
    <t>Gadget-286X</t>
  </si>
  <si>
    <t>RET26443</t>
  </si>
  <si>
    <t>EB00 4TB</t>
  </si>
  <si>
    <t>CUST68416</t>
  </si>
  <si>
    <t>Thimble-831R</t>
  </si>
  <si>
    <t>ORD90092</t>
  </si>
  <si>
    <t>FX51 9TX</t>
  </si>
  <si>
    <t>CUST83853</t>
  </si>
  <si>
    <t>Thimble-552U</t>
  </si>
  <si>
    <t>ORD76801</t>
  </si>
  <si>
    <t>WA21 9WP</t>
  </si>
  <si>
    <t>CUST43392</t>
  </si>
  <si>
    <t>Gizmo-499B</t>
  </si>
  <si>
    <t>ORD88143</t>
  </si>
  <si>
    <t>GD41 4CW</t>
  </si>
  <si>
    <t>CUST92933</t>
  </si>
  <si>
    <t>Gadget-104G</t>
  </si>
  <si>
    <t>ORD73077</t>
  </si>
  <si>
    <t>RZ54 3WQ</t>
  </si>
  <si>
    <t>CUST25943</t>
  </si>
  <si>
    <t>Widget-922I</t>
  </si>
  <si>
    <t>ORD73076</t>
  </si>
  <si>
    <t>OH33 4XN</t>
  </si>
  <si>
    <t>CUST71903</t>
  </si>
  <si>
    <t>Widget-555B</t>
  </si>
  <si>
    <t>ORD39981</t>
  </si>
  <si>
    <t>NK53 2CM</t>
  </si>
  <si>
    <t>CUST26926</t>
  </si>
  <si>
    <t>Gadget-658V</t>
  </si>
  <si>
    <t>ORD36193</t>
  </si>
  <si>
    <t>YB54 3PV</t>
  </si>
  <si>
    <t>CUST60507</t>
  </si>
  <si>
    <t>Widget-924T</t>
  </si>
  <si>
    <t>RET27232</t>
  </si>
  <si>
    <t>QL88 8VA</t>
  </si>
  <si>
    <t>Thimble-907G</t>
  </si>
  <si>
    <t>ORD23512</t>
  </si>
  <si>
    <t>OT79 9FI</t>
  </si>
  <si>
    <t>CUST77498</t>
  </si>
  <si>
    <t>Gadget-361B</t>
  </si>
  <si>
    <t>ORD52311</t>
  </si>
  <si>
    <t>ER07 7IF</t>
  </si>
  <si>
    <t>CUST02602</t>
  </si>
  <si>
    <t>Gadget-652T</t>
  </si>
  <si>
    <t>ORD56897</t>
  </si>
  <si>
    <t>ZD99 0PT</t>
  </si>
  <si>
    <t>CUST06186</t>
  </si>
  <si>
    <t>Widget-029B</t>
  </si>
  <si>
    <t>ORD34702</t>
  </si>
  <si>
    <t>YF88 3YC</t>
  </si>
  <si>
    <t>CUST48806</t>
  </si>
  <si>
    <t>Widget-945L</t>
  </si>
  <si>
    <t>ORD17587</t>
  </si>
  <si>
    <t>LN41 1CE</t>
  </si>
  <si>
    <t>CUST40331</t>
  </si>
  <si>
    <t>Thimble-223D</t>
  </si>
  <si>
    <t>ORD04634</t>
  </si>
  <si>
    <t>PH60 3YI</t>
  </si>
  <si>
    <t>CUST13086</t>
  </si>
  <si>
    <t>Gadget-535L</t>
  </si>
  <si>
    <t>ORD49526</t>
  </si>
  <si>
    <t>TB23 9WG</t>
  </si>
  <si>
    <t>CUST32515</t>
  </si>
  <si>
    <t>Gizmo-103Z</t>
  </si>
  <si>
    <t>RET63977</t>
  </si>
  <si>
    <t>RO45 6JN</t>
  </si>
  <si>
    <t>CUST76013</t>
  </si>
  <si>
    <t>Widget-165R</t>
  </si>
  <si>
    <t>ORD60139</t>
  </si>
  <si>
    <t>GD69 4AI</t>
  </si>
  <si>
    <t>CUST16679</t>
  </si>
  <si>
    <t>Gizmo-209W</t>
  </si>
  <si>
    <t>ORD44841</t>
  </si>
  <si>
    <t>GV36 6OJ</t>
  </si>
  <si>
    <t>CUST54788</t>
  </si>
  <si>
    <t>Thimble-753E</t>
  </si>
  <si>
    <t>TY67 6FO</t>
  </si>
  <si>
    <t>CUST33441</t>
  </si>
  <si>
    <t>Thimble-892G</t>
  </si>
  <si>
    <t>ORD27828</t>
  </si>
  <si>
    <t>ZC10 7FG</t>
  </si>
  <si>
    <t>CUST52040</t>
  </si>
  <si>
    <t>Gadget-947I</t>
  </si>
  <si>
    <t>ORD34370</t>
  </si>
  <si>
    <t>ZT50 1IT</t>
  </si>
  <si>
    <t>CUST66376</t>
  </si>
  <si>
    <t>Gadget-274I</t>
  </si>
  <si>
    <t>ORD13010</t>
  </si>
  <si>
    <t>BJ02 9EG</t>
  </si>
  <si>
    <t>CUST42896</t>
  </si>
  <si>
    <t>Thimble-722B</t>
  </si>
  <si>
    <t>ORD56460</t>
  </si>
  <si>
    <t>DH25 1BS</t>
  </si>
  <si>
    <t>CUST00341</t>
  </si>
  <si>
    <t>Gizmo-129U</t>
  </si>
  <si>
    <t>RET15315</t>
  </si>
  <si>
    <t>XU75 3ZT</t>
  </si>
  <si>
    <t>CUST56794</t>
  </si>
  <si>
    <t>Widget-684X</t>
  </si>
  <si>
    <t>ORD81174</t>
  </si>
  <si>
    <t>WJ73 9YJ</t>
  </si>
  <si>
    <t>CUST98000</t>
  </si>
  <si>
    <t>Thimble-089B</t>
  </si>
  <si>
    <t>FD58 0SR</t>
  </si>
  <si>
    <t>CUST69571</t>
  </si>
  <si>
    <t>Widget-758C</t>
  </si>
  <si>
    <t>ORD96643</t>
  </si>
  <si>
    <t>TE90 0AX</t>
  </si>
  <si>
    <t>CUST04918</t>
  </si>
  <si>
    <t>Gizmo-242N</t>
  </si>
  <si>
    <t>ORD20485</t>
  </si>
  <si>
    <t>BJ77 2CF</t>
  </si>
  <si>
    <t>CUST90868</t>
  </si>
  <si>
    <t>Gadget-355B</t>
  </si>
  <si>
    <t>ORD49550</t>
  </si>
  <si>
    <t>LK06 0JS</t>
  </si>
  <si>
    <t>CUST36897</t>
  </si>
  <si>
    <t>Widget-800G</t>
  </si>
  <si>
    <t>ORD28579</t>
  </si>
  <si>
    <t>AE65 9IP</t>
  </si>
  <si>
    <t>CUST06147</t>
  </si>
  <si>
    <t>Gizmo-894K</t>
  </si>
  <si>
    <t>ORD15883</t>
  </si>
  <si>
    <t>CO40 5AA</t>
  </si>
  <si>
    <t>CUST26960</t>
  </si>
  <si>
    <t>Gadget-489X</t>
  </si>
  <si>
    <t>ORD03198</t>
  </si>
  <si>
    <t>OM59 1FE</t>
  </si>
  <si>
    <t>Gadget-606Z</t>
  </si>
  <si>
    <t>ORD80271</t>
  </si>
  <si>
    <t>KP44 4QG</t>
  </si>
  <si>
    <t>CUST70720</t>
  </si>
  <si>
    <t>Gadget-682E</t>
  </si>
  <si>
    <t>ORD41648</t>
  </si>
  <si>
    <t>PU07 4VG</t>
  </si>
  <si>
    <t>CUST81825</t>
  </si>
  <si>
    <t>Thimble-873X</t>
  </si>
  <si>
    <t>ORD39583</t>
  </si>
  <si>
    <t>LS71 9CC</t>
  </si>
  <si>
    <t>CUST78808</t>
  </si>
  <si>
    <t>Gadget-468L</t>
  </si>
  <si>
    <t>ORD68777</t>
  </si>
  <si>
    <t>SP44 4NV</t>
  </si>
  <si>
    <t>CUST42811</t>
  </si>
  <si>
    <t>Gadget-839W</t>
  </si>
  <si>
    <t>ORD25163</t>
  </si>
  <si>
    <t>RO21 2JF</t>
  </si>
  <si>
    <t>CUST05379</t>
  </si>
  <si>
    <t>Widget-917A</t>
  </si>
  <si>
    <t>ORD21645</t>
  </si>
  <si>
    <t>SR65 1AR</t>
  </si>
  <si>
    <t>Gadget-988F</t>
  </si>
  <si>
    <t>ORD90198</t>
  </si>
  <si>
    <t>DY25 6KI</t>
  </si>
  <si>
    <t>CUST75131</t>
  </si>
  <si>
    <t>Thimble-783M</t>
  </si>
  <si>
    <t>RET52416</t>
  </si>
  <si>
    <t>JN31 1HM</t>
  </si>
  <si>
    <t>CUST61459</t>
  </si>
  <si>
    <t>Gadget-629G</t>
  </si>
  <si>
    <t>ORD06390</t>
  </si>
  <si>
    <t>DO32 1YN</t>
  </si>
  <si>
    <t>CUST60165</t>
  </si>
  <si>
    <t>Gizmo-043L</t>
  </si>
  <si>
    <t>ORD86833</t>
  </si>
  <si>
    <t>EC72 0NG</t>
  </si>
  <si>
    <t>CUST14934</t>
  </si>
  <si>
    <t>Gizmo-890J</t>
  </si>
  <si>
    <t>ORD92432</t>
  </si>
  <si>
    <t>XR43 4VZ</t>
  </si>
  <si>
    <t>CUST66091</t>
  </si>
  <si>
    <t>Thimble-320E</t>
  </si>
  <si>
    <t>ORD62840</t>
  </si>
  <si>
    <t>QN61 9QG</t>
  </si>
  <si>
    <t>CUST36148</t>
  </si>
  <si>
    <t>Gizmo-980Y</t>
  </si>
  <si>
    <t>ORD30135</t>
  </si>
  <si>
    <t>CW30 5CE</t>
  </si>
  <si>
    <t>CUST60712</t>
  </si>
  <si>
    <t>Gadget-358P</t>
  </si>
  <si>
    <t>ORD75473</t>
  </si>
  <si>
    <t>SV76 8WB</t>
  </si>
  <si>
    <t>CUST25875</t>
  </si>
  <si>
    <t>Gizmo-268P</t>
  </si>
  <si>
    <t>ORD01529</t>
  </si>
  <si>
    <t>UK19 2ST</t>
  </si>
  <si>
    <t>CUST57124</t>
  </si>
  <si>
    <t>Gizmo-905R</t>
  </si>
  <si>
    <t>ORD84397</t>
  </si>
  <si>
    <t>EG37 3JX</t>
  </si>
  <si>
    <t>CUST53245</t>
  </si>
  <si>
    <t>Gadget-222N</t>
  </si>
  <si>
    <t>ORD37484</t>
  </si>
  <si>
    <t>LX83 6ON</t>
  </si>
  <si>
    <t>CUST00655</t>
  </si>
  <si>
    <t>Gizmo-618F</t>
  </si>
  <si>
    <t>ORD27995</t>
  </si>
  <si>
    <t>FN31 7ID</t>
  </si>
  <si>
    <t>CUST86427</t>
  </si>
  <si>
    <t>Widget-076H</t>
  </si>
  <si>
    <t>ORD22889</t>
  </si>
  <si>
    <t>TN13 2OA</t>
  </si>
  <si>
    <t>CUST48217</t>
  </si>
  <si>
    <t>Widget-617S</t>
  </si>
  <si>
    <t>ORD51595</t>
  </si>
  <si>
    <t>VG13 7WG</t>
  </si>
  <si>
    <t>CUST73760</t>
  </si>
  <si>
    <t>Gadget-311P</t>
  </si>
  <si>
    <t>ORD07488</t>
  </si>
  <si>
    <t>IG79 2EV</t>
  </si>
  <si>
    <t>CUST92792</t>
  </si>
  <si>
    <t>Widget-627P</t>
  </si>
  <si>
    <t>KW59 7ZF</t>
  </si>
  <si>
    <t>CUST67629</t>
  </si>
  <si>
    <t>Thimble-891S</t>
  </si>
  <si>
    <t>ORD39923</t>
  </si>
  <si>
    <t>DB42 4KO</t>
  </si>
  <si>
    <t>CUST56611</t>
  </si>
  <si>
    <t>Gizmo-307D</t>
  </si>
  <si>
    <t>RET94764</t>
  </si>
  <si>
    <t>XQ06 6VZ</t>
  </si>
  <si>
    <t>CUST23211</t>
  </si>
  <si>
    <t>Widget-425P</t>
  </si>
  <si>
    <t>ORD41659</t>
  </si>
  <si>
    <t>GQ54 2UQ</t>
  </si>
  <si>
    <t>CUST00603</t>
  </si>
  <si>
    <t>Thimble-176J</t>
  </si>
  <si>
    <t>ORD18063</t>
  </si>
  <si>
    <t>JY49 5UT</t>
  </si>
  <si>
    <t>CUST05128</t>
  </si>
  <si>
    <t>ORD01245</t>
  </si>
  <si>
    <t>EZ07 8YZ</t>
  </si>
  <si>
    <t>CUST64754</t>
  </si>
  <si>
    <t>Thimble-325J</t>
  </si>
  <si>
    <t>ORD27549</t>
  </si>
  <si>
    <t>EB63 0WR</t>
  </si>
  <si>
    <t>CUST45637</t>
  </si>
  <si>
    <t>Gadget-166W</t>
  </si>
  <si>
    <t>RET55416</t>
  </si>
  <si>
    <t>KN28 6PV</t>
  </si>
  <si>
    <t>CUST29796</t>
  </si>
  <si>
    <t>Gadget-748N</t>
  </si>
  <si>
    <t>ORD98445</t>
  </si>
  <si>
    <t>UC95 7BS</t>
  </si>
  <si>
    <t>CUST11369</t>
  </si>
  <si>
    <t>Gadget-420L</t>
  </si>
  <si>
    <t>ORD31118</t>
  </si>
  <si>
    <t>VC50 9CE</t>
  </si>
  <si>
    <t>CUST08081</t>
  </si>
  <si>
    <t>Thimble-617O</t>
  </si>
  <si>
    <t>ORD53866</t>
  </si>
  <si>
    <t>EZ17 1EF</t>
  </si>
  <si>
    <t>CUST82991</t>
  </si>
  <si>
    <t>Widget-033O</t>
  </si>
  <si>
    <t>RET32306</t>
  </si>
  <si>
    <t>HH18 3NQ</t>
  </si>
  <si>
    <t>CUST88837</t>
  </si>
  <si>
    <t>Widget-647E</t>
  </si>
  <si>
    <t>ORD74430</t>
  </si>
  <si>
    <t>GA01 1AA</t>
  </si>
  <si>
    <t>CUST72044</t>
  </si>
  <si>
    <t>Gizmo-383S</t>
  </si>
  <si>
    <t>ORD55774</t>
  </si>
  <si>
    <t>RB39 4TV</t>
  </si>
  <si>
    <t>CUST47626</t>
  </si>
  <si>
    <t>Widget-268D</t>
  </si>
  <si>
    <t>ORD01391</t>
  </si>
  <si>
    <t>BV97 3NI</t>
  </si>
  <si>
    <t>CUST68996</t>
  </si>
  <si>
    <t>Gizmo-344Z</t>
  </si>
  <si>
    <t>ORD06405</t>
  </si>
  <si>
    <t>ML84 0IV</t>
  </si>
  <si>
    <t>CUST62463</t>
  </si>
  <si>
    <t>Widget-216K</t>
  </si>
  <si>
    <t>ORD62667</t>
  </si>
  <si>
    <t>IA94 1VH</t>
  </si>
  <si>
    <t>CUST35137</t>
  </si>
  <si>
    <t>Widget-618U</t>
  </si>
  <si>
    <t>ORD13087</t>
  </si>
  <si>
    <t>DR76 1QG</t>
  </si>
  <si>
    <t>CUST66135</t>
  </si>
  <si>
    <t>Gadget-788D</t>
  </si>
  <si>
    <t>ORD68251</t>
  </si>
  <si>
    <t>YN81 4MK</t>
  </si>
  <si>
    <t>Gizmo-195R</t>
  </si>
  <si>
    <t>CO05 4DD</t>
  </si>
  <si>
    <t>CUST32950</t>
  </si>
  <si>
    <t>Gizmo-200Y</t>
  </si>
  <si>
    <t>ORD73572</t>
  </si>
  <si>
    <t>GU88 4NY</t>
  </si>
  <si>
    <t>CUST51381</t>
  </si>
  <si>
    <t>Thimble-036A</t>
  </si>
  <si>
    <t>ORD41282</t>
  </si>
  <si>
    <t>EH12 8ZK</t>
  </si>
  <si>
    <t>CUST48586</t>
  </si>
  <si>
    <t>Widget-063C</t>
  </si>
  <si>
    <t>RET62321</t>
  </si>
  <si>
    <t>OK70 7WU</t>
  </si>
  <si>
    <t>CUST31421</t>
  </si>
  <si>
    <t>ORD87239</t>
  </si>
  <si>
    <t>WF99 1SC</t>
  </si>
  <si>
    <t>CUST47948</t>
  </si>
  <si>
    <t>Gadget-652F</t>
  </si>
  <si>
    <t>ORD74529</t>
  </si>
  <si>
    <t>KL71 7VB</t>
  </si>
  <si>
    <t>CUST52411</t>
  </si>
  <si>
    <t>Thimble-909P</t>
  </si>
  <si>
    <t>ORD45147</t>
  </si>
  <si>
    <t>VR14 2NI</t>
  </si>
  <si>
    <t>CUST48914</t>
  </si>
  <si>
    <t>Gadget-444G</t>
  </si>
  <si>
    <t>ORD52319</t>
  </si>
  <si>
    <t>SE61 2AE</t>
  </si>
  <si>
    <t>CUST29022</t>
  </si>
  <si>
    <t>Gadget-319L</t>
  </si>
  <si>
    <t>ORD14975</t>
  </si>
  <si>
    <t>NL75 8IZ</t>
  </si>
  <si>
    <t>CUST44018</t>
  </si>
  <si>
    <t>Widget-446P</t>
  </si>
  <si>
    <t>ORD99704</t>
  </si>
  <si>
    <t>LY44 3VH</t>
  </si>
  <si>
    <t>CUST80519</t>
  </si>
  <si>
    <t>Widget-320E</t>
  </si>
  <si>
    <t>ORD43426</t>
  </si>
  <si>
    <t>LP42 2PJ</t>
  </si>
  <si>
    <t>CUST09561</t>
  </si>
  <si>
    <t>Gizmo-883V</t>
  </si>
  <si>
    <t>RET29098</t>
  </si>
  <si>
    <t>XS25 0GW</t>
  </si>
  <si>
    <t>CUST70557</t>
  </si>
  <si>
    <t>Thimble-648R</t>
  </si>
  <si>
    <t>ORD23008</t>
  </si>
  <si>
    <t>MM63 1PB</t>
  </si>
  <si>
    <t>CUST42893</t>
  </si>
  <si>
    <t>Thimble-391G</t>
  </si>
  <si>
    <t>ORD66174</t>
  </si>
  <si>
    <t>PS30 5IH</t>
  </si>
  <si>
    <t>CUST00769</t>
  </si>
  <si>
    <t>Thimble-528Q</t>
  </si>
  <si>
    <t>ORD88752</t>
  </si>
  <si>
    <t>NW00 3WY</t>
  </si>
  <si>
    <t>CUST81324</t>
  </si>
  <si>
    <t>ORD48630</t>
  </si>
  <si>
    <t>RO16 6NF</t>
  </si>
  <si>
    <t>CUST72572</t>
  </si>
  <si>
    <t>Gizmo-089R</t>
  </si>
  <si>
    <t>ORD54128</t>
  </si>
  <si>
    <t>HL32 3AM</t>
  </si>
  <si>
    <t>CUST72038</t>
  </si>
  <si>
    <t>Thimble-306I</t>
  </si>
  <si>
    <t>ORD59059</t>
  </si>
  <si>
    <t>VE92 9AA</t>
  </si>
  <si>
    <t>CUST26851</t>
  </si>
  <si>
    <t>Thimble-912T</t>
  </si>
  <si>
    <t>ORD22213</t>
  </si>
  <si>
    <t>IO20 8VS</t>
  </si>
  <si>
    <t>CUST77869</t>
  </si>
  <si>
    <t>Widget-606M</t>
  </si>
  <si>
    <t>ORD17140</t>
  </si>
  <si>
    <t>EL77 8QF</t>
  </si>
  <si>
    <t>CUST75026</t>
  </si>
  <si>
    <t>Thimble-516U</t>
  </si>
  <si>
    <t>ORD97220</t>
  </si>
  <si>
    <t>OX27 8SV</t>
  </si>
  <si>
    <t>CUST38915</t>
  </si>
  <si>
    <t>Gadget-070L</t>
  </si>
  <si>
    <t>ORD05468</t>
  </si>
  <si>
    <t>LX05 5BK</t>
  </si>
  <si>
    <t>CUST22993</t>
  </si>
  <si>
    <t>Gizmo-147X</t>
  </si>
  <si>
    <t>ORD23097</t>
  </si>
  <si>
    <t>NQ41 6FA</t>
  </si>
  <si>
    <t>CUST49932</t>
  </si>
  <si>
    <t>Widget-998M</t>
  </si>
  <si>
    <t>ORD18507</t>
  </si>
  <si>
    <t>RI04 7XD</t>
  </si>
  <si>
    <t>CUST59678</t>
  </si>
  <si>
    <t>Gadget-127Q</t>
  </si>
  <si>
    <t>ORD82694</t>
  </si>
  <si>
    <t>NV29 0YZ</t>
  </si>
  <si>
    <t>CUST02371</t>
  </si>
  <si>
    <t>Thimble-953Y</t>
  </si>
  <si>
    <t>ORD12615</t>
  </si>
  <si>
    <t>EX98 6AX</t>
  </si>
  <si>
    <t>CUST15070</t>
  </si>
  <si>
    <t>Gizmo-104Z</t>
  </si>
  <si>
    <t>ORD73636</t>
  </si>
  <si>
    <t>UL10 7WZ</t>
  </si>
  <si>
    <t>CUST14167</t>
  </si>
  <si>
    <t>Thimble-859E</t>
  </si>
  <si>
    <t>ORD25176</t>
  </si>
  <si>
    <t>ZQ90 4MW</t>
  </si>
  <si>
    <t>CUST90227</t>
  </si>
  <si>
    <t>Widget-086U</t>
  </si>
  <si>
    <t>ORD88999</t>
  </si>
  <si>
    <t>QW30 4DA</t>
  </si>
  <si>
    <t>CUST04994</t>
  </si>
  <si>
    <t>Gadget-608F</t>
  </si>
  <si>
    <t>ORD70021</t>
  </si>
  <si>
    <t>TH48 7BD</t>
  </si>
  <si>
    <t>CUST27306</t>
  </si>
  <si>
    <t>Gadget-942F</t>
  </si>
  <si>
    <t>ORD15115</t>
  </si>
  <si>
    <t>BC42 2DV</t>
  </si>
  <si>
    <t>CUST82603</t>
  </si>
  <si>
    <t>Widget-250O</t>
  </si>
  <si>
    <t>ORD99321</t>
  </si>
  <si>
    <t>UJ40 6RV</t>
  </si>
  <si>
    <t>CUST68142</t>
  </si>
  <si>
    <t>Gadget-390B</t>
  </si>
  <si>
    <t>ORD83046</t>
  </si>
  <si>
    <t>YD58 4HF</t>
  </si>
  <si>
    <t>CUST98856</t>
  </si>
  <si>
    <t>Gizmo-879F</t>
  </si>
  <si>
    <t>ORD43777</t>
  </si>
  <si>
    <t>AM50 8PV</t>
  </si>
  <si>
    <t>CUST07953</t>
  </si>
  <si>
    <t>Gizmo-649N</t>
  </si>
  <si>
    <t>ORD63151</t>
  </si>
  <si>
    <t>ZC84 4QQ</t>
  </si>
  <si>
    <t>CUST99070</t>
  </si>
  <si>
    <t>Thimble-579R</t>
  </si>
  <si>
    <t>ORD75231</t>
  </si>
  <si>
    <t>ML41 8EP</t>
  </si>
  <si>
    <t>CUST48325</t>
  </si>
  <si>
    <t>Gadget-453Q</t>
  </si>
  <si>
    <t>ORD50052</t>
  </si>
  <si>
    <t>MX09 5AR</t>
  </si>
  <si>
    <t>CUST04016</t>
  </si>
  <si>
    <t>Widget-994Y</t>
  </si>
  <si>
    <t>ORD55576</t>
  </si>
  <si>
    <t>KN46 5DC</t>
  </si>
  <si>
    <t>CUST72449</t>
  </si>
  <si>
    <t>Thimble-516J</t>
  </si>
  <si>
    <t>ORD37482</t>
  </si>
  <si>
    <t>DR93 3TM</t>
  </si>
  <si>
    <t>CUST94009</t>
  </si>
  <si>
    <t>ORD35282</t>
  </si>
  <si>
    <t>FM37 8UV</t>
  </si>
  <si>
    <t>CUST46430</t>
  </si>
  <si>
    <t>Gadget-740X</t>
  </si>
  <si>
    <t>ORD17344</t>
  </si>
  <si>
    <t>VQ94 0XX</t>
  </si>
  <si>
    <t>CUST72048</t>
  </si>
  <si>
    <t>Thimble-283I</t>
  </si>
  <si>
    <t>ORD03171</t>
  </si>
  <si>
    <t>KG74 6NR</t>
  </si>
  <si>
    <t>Gizmo-625Y</t>
  </si>
  <si>
    <t>ORD75579</t>
  </si>
  <si>
    <t>GP78 5RR</t>
  </si>
  <si>
    <t>CUST81032</t>
  </si>
  <si>
    <t>Gadget-705L</t>
  </si>
  <si>
    <t>ORD27705</t>
  </si>
  <si>
    <t>GW73 0GB</t>
  </si>
  <si>
    <t>CUST42840</t>
  </si>
  <si>
    <t>ORD23301</t>
  </si>
  <si>
    <t>IP59 0YR</t>
  </si>
  <si>
    <t>Thimble-399F</t>
  </si>
  <si>
    <t>ORD23247</t>
  </si>
  <si>
    <t>YX06 7CB</t>
  </si>
  <si>
    <t>Thimble-007F</t>
  </si>
  <si>
    <t>ORD47633</t>
  </si>
  <si>
    <t>JD93 6JT</t>
  </si>
  <si>
    <t>CUST21978</t>
  </si>
  <si>
    <t>Gizmo-201Q</t>
  </si>
  <si>
    <t>ORD69928</t>
  </si>
  <si>
    <t>RM27 2MJ</t>
  </si>
  <si>
    <t>CUST06146</t>
  </si>
  <si>
    <t>Gadget-441R</t>
  </si>
  <si>
    <t>VX25 5YK</t>
  </si>
  <si>
    <t>CUST18069</t>
  </si>
  <si>
    <t>RET28978</t>
  </si>
  <si>
    <t>UW41 1GJ</t>
  </si>
  <si>
    <t>CUST76697</t>
  </si>
  <si>
    <t>Widget-441R</t>
  </si>
  <si>
    <t>ORD32212</t>
  </si>
  <si>
    <t>DK77 6EQ</t>
  </si>
  <si>
    <t>CUST52155</t>
  </si>
  <si>
    <t>Widget-321U</t>
  </si>
  <si>
    <t>ORD35207</t>
  </si>
  <si>
    <t>XR04 0UR</t>
  </si>
  <si>
    <t>CUST13309</t>
  </si>
  <si>
    <t>Gadget-206I</t>
  </si>
  <si>
    <t>RET32753</t>
  </si>
  <si>
    <t>WO56 0OE</t>
  </si>
  <si>
    <t>CUST29145</t>
  </si>
  <si>
    <t>Gadget-654B</t>
  </si>
  <si>
    <t>ORD48720</t>
  </si>
  <si>
    <t>PB83 6RZ</t>
  </si>
  <si>
    <t>CUST57530</t>
  </si>
  <si>
    <t>Widget-045S</t>
  </si>
  <si>
    <t>ORD22381</t>
  </si>
  <si>
    <t>KF34 6DA</t>
  </si>
  <si>
    <t>CUST67642</t>
  </si>
  <si>
    <t>Thimble-988P</t>
  </si>
  <si>
    <t>ORD34565</t>
  </si>
  <si>
    <t>SG80 6XA</t>
  </si>
  <si>
    <t>CUST68862</t>
  </si>
  <si>
    <t>Gizmo-606N</t>
  </si>
  <si>
    <t>ORD33543</t>
  </si>
  <si>
    <t>LW22 4KD</t>
  </si>
  <si>
    <t>CUST93046</t>
  </si>
  <si>
    <t>Gadget-063Y</t>
  </si>
  <si>
    <t>ORD90290</t>
  </si>
  <si>
    <t>HZ31 2CP</t>
  </si>
  <si>
    <t>CUST74052</t>
  </si>
  <si>
    <t>Thimble-565C</t>
  </si>
  <si>
    <t>ORD84046</t>
  </si>
  <si>
    <t>IB92 6ZN</t>
  </si>
  <si>
    <t>CUST58016</t>
  </si>
  <si>
    <t>Gizmo-632Q</t>
  </si>
  <si>
    <t>ORD49296</t>
  </si>
  <si>
    <t>GY13 3RP</t>
  </si>
  <si>
    <t>CUST57191</t>
  </si>
  <si>
    <t>Thimble-928L</t>
  </si>
  <si>
    <t>ORD03711</t>
  </si>
  <si>
    <t>ZS28 0TU</t>
  </si>
  <si>
    <t>CUST88243</t>
  </si>
  <si>
    <t>Thimble-541Y</t>
  </si>
  <si>
    <t>ORD02705</t>
  </si>
  <si>
    <t>FF82 1SN</t>
  </si>
  <si>
    <t>CUST63019</t>
  </si>
  <si>
    <t>Widget-995F</t>
  </si>
  <si>
    <t>ORD79696</t>
  </si>
  <si>
    <t>RK92 5ED</t>
  </si>
  <si>
    <t>CUST55540</t>
  </si>
  <si>
    <t>Gadget-043Z</t>
  </si>
  <si>
    <t>ORD72893</t>
  </si>
  <si>
    <t>SD47 5BV</t>
  </si>
  <si>
    <t>Widget-747E</t>
  </si>
  <si>
    <t>ORD90720</t>
  </si>
  <si>
    <t>IG46 1FJ</t>
  </si>
  <si>
    <t>CUST40167</t>
  </si>
  <si>
    <t>Gadget-310L</t>
  </si>
  <si>
    <t>XZ09 0PW</t>
  </si>
  <si>
    <t>CUST90688</t>
  </si>
  <si>
    <t>Widget-173E</t>
  </si>
  <si>
    <t>ORD11041</t>
  </si>
  <si>
    <t>CB71 5NV</t>
  </si>
  <si>
    <t>CUST22374</t>
  </si>
  <si>
    <t>Thimble-908A</t>
  </si>
  <si>
    <t>ORD48022</t>
  </si>
  <si>
    <t>BC47 8DZ</t>
  </si>
  <si>
    <t>CUST27322</t>
  </si>
  <si>
    <t>Gizmo-950Z</t>
  </si>
  <si>
    <t>ORD14471</t>
  </si>
  <si>
    <t>FW83 5VO</t>
  </si>
  <si>
    <t>CUST50090</t>
  </si>
  <si>
    <t>Gadget-935T</t>
  </si>
  <si>
    <t>ORD34446</t>
  </si>
  <si>
    <t>LS86 2WS</t>
  </si>
  <si>
    <t>CUST28685</t>
  </si>
  <si>
    <t>Widget-489H</t>
  </si>
  <si>
    <t>ORD43191</t>
  </si>
  <si>
    <t>TS77 4FZ</t>
  </si>
  <si>
    <t>CUST69270</t>
  </si>
  <si>
    <t>Thimble-599N</t>
  </si>
  <si>
    <t>GZ47 2LD</t>
  </si>
  <si>
    <t>CUST41746</t>
  </si>
  <si>
    <t>Gizmo-803G</t>
  </si>
  <si>
    <t>ORD16511</t>
  </si>
  <si>
    <t>MR13 8SU</t>
  </si>
  <si>
    <t>Thimble-865Q</t>
  </si>
  <si>
    <t>ORD78680</t>
  </si>
  <si>
    <t>AB25 1LW</t>
  </si>
  <si>
    <t>CUST61283</t>
  </si>
  <si>
    <t>Thimble-057I</t>
  </si>
  <si>
    <t>ORD34661</t>
  </si>
  <si>
    <t>CI29 9KA</t>
  </si>
  <si>
    <t>CUST76353</t>
  </si>
  <si>
    <t>Gadget-306H</t>
  </si>
  <si>
    <t>ORD23658</t>
  </si>
  <si>
    <t>AB76 8SN</t>
  </si>
  <si>
    <t>CUST32116</t>
  </si>
  <si>
    <t>Gadget-470L</t>
  </si>
  <si>
    <t>ORD94643</t>
  </si>
  <si>
    <t>EK04 0DQ</t>
  </si>
  <si>
    <t>CUST85762</t>
  </si>
  <si>
    <t>Gadget-964H</t>
  </si>
  <si>
    <t>RET56851</t>
  </si>
  <si>
    <t>QP67 7KK</t>
  </si>
  <si>
    <t>CUST75312</t>
  </si>
  <si>
    <t>Widget-958C</t>
  </si>
  <si>
    <t>ORD55669</t>
  </si>
  <si>
    <t>RL62 3BV</t>
  </si>
  <si>
    <t>CUST91590</t>
  </si>
  <si>
    <t>ORD56093</t>
  </si>
  <si>
    <t>EK73 2KK</t>
  </si>
  <si>
    <t>Thimble-498V</t>
  </si>
  <si>
    <t>ORD68838</t>
  </si>
  <si>
    <t>KK26 9OB</t>
  </si>
  <si>
    <t>CUST25472</t>
  </si>
  <si>
    <t>Widget-841F</t>
  </si>
  <si>
    <t>VB82 7RC</t>
  </si>
  <si>
    <t>ORD38894</t>
  </si>
  <si>
    <t>SK98 1NJ</t>
  </si>
  <si>
    <t>CUST75166</t>
  </si>
  <si>
    <t>Thimble-178L</t>
  </si>
  <si>
    <t>RET52014</t>
  </si>
  <si>
    <t>FA04 7OE</t>
  </si>
  <si>
    <t>CUST81066</t>
  </si>
  <si>
    <t>Gizmo-782N</t>
  </si>
  <si>
    <t>ORD38494</t>
  </si>
  <si>
    <t>IM27 7ZL</t>
  </si>
  <si>
    <t>CUST42753</t>
  </si>
  <si>
    <t>ORD99246</t>
  </si>
  <si>
    <t>EO27 4DF</t>
  </si>
  <si>
    <t>CUST80981</t>
  </si>
  <si>
    <t>Widget-966C</t>
  </si>
  <si>
    <t>ORD95067</t>
  </si>
  <si>
    <t>RE65 3AR</t>
  </si>
  <si>
    <t>CUST48492</t>
  </si>
  <si>
    <t>ORD98156</t>
  </si>
  <si>
    <t>VT17 8GS</t>
  </si>
  <si>
    <t>CUST85000</t>
  </si>
  <si>
    <t>Gizmo-283S</t>
  </si>
  <si>
    <t>ORD72116</t>
  </si>
  <si>
    <t>KR04 7DW</t>
  </si>
  <si>
    <t>CUST84161</t>
  </si>
  <si>
    <t>Thimble-136T</t>
  </si>
  <si>
    <t>ORD15957</t>
  </si>
  <si>
    <t>ZU48 3ER</t>
  </si>
  <si>
    <t>CUST70690</t>
  </si>
  <si>
    <t>Widget-216R</t>
  </si>
  <si>
    <t>ORD65177</t>
  </si>
  <si>
    <t>MX52 8IO</t>
  </si>
  <si>
    <t>CUST79780</t>
  </si>
  <si>
    <t>Gizmo-514A</t>
  </si>
  <si>
    <t>ORD20486</t>
  </si>
  <si>
    <t>PD25 6VH</t>
  </si>
  <si>
    <t>CUST49455</t>
  </si>
  <si>
    <t>Gadget-358C</t>
  </si>
  <si>
    <t>ORD14786</t>
  </si>
  <si>
    <t>ZH14 8DZ</t>
  </si>
  <si>
    <t>CUST73220</t>
  </si>
  <si>
    <t>Widget-172G</t>
  </si>
  <si>
    <t>ORD40301</t>
  </si>
  <si>
    <t>IG16 2ZP</t>
  </si>
  <si>
    <t>CUST00107</t>
  </si>
  <si>
    <t>Gizmo-388C</t>
  </si>
  <si>
    <t>ORD81369</t>
  </si>
  <si>
    <t>YK72 0VA</t>
  </si>
  <si>
    <t>CUST71515</t>
  </si>
  <si>
    <t>Gizmo-393M</t>
  </si>
  <si>
    <t>ORD21301</t>
  </si>
  <si>
    <t>SG70 9MW</t>
  </si>
  <si>
    <t>CUST59578</t>
  </si>
  <si>
    <t>Gizmo-815I</t>
  </si>
  <si>
    <t>ORD79560</t>
  </si>
  <si>
    <t>AD87 9CQ</t>
  </si>
  <si>
    <t>CUST21997</t>
  </si>
  <si>
    <t>Widget-676D</t>
  </si>
  <si>
    <t>ORD75844</t>
  </si>
  <si>
    <t>PW41 5OJ</t>
  </si>
  <si>
    <t>CUST03825</t>
  </si>
  <si>
    <t>Gizmo-082Z</t>
  </si>
  <si>
    <t>ORD37823</t>
  </si>
  <si>
    <t>JK53 0PD</t>
  </si>
  <si>
    <t>CUST70824</t>
  </si>
  <si>
    <t>ORD80717</t>
  </si>
  <si>
    <t>WQ96 8TM</t>
  </si>
  <si>
    <t>CUST59018</t>
  </si>
  <si>
    <t>Widget-479L</t>
  </si>
  <si>
    <t>ORD06033</t>
  </si>
  <si>
    <t>YX87 3FB</t>
  </si>
  <si>
    <t>CUST00403</t>
  </si>
  <si>
    <t>Widget-772C</t>
  </si>
  <si>
    <t>ORD49636</t>
  </si>
  <si>
    <t>RG40 3TM</t>
  </si>
  <si>
    <t>CUST23691</t>
  </si>
  <si>
    <t>Thimble-302O</t>
  </si>
  <si>
    <t>ORD87600</t>
  </si>
  <si>
    <t>RS23 6CB</t>
  </si>
  <si>
    <t>Gizmo-478C</t>
  </si>
  <si>
    <t>ORD70992</t>
  </si>
  <si>
    <t>TG80 1ZB</t>
  </si>
  <si>
    <t>CUST16794</t>
  </si>
  <si>
    <t>Widget-807I</t>
  </si>
  <si>
    <t>ORD33587</t>
  </si>
  <si>
    <t>SD32 9VT</t>
  </si>
  <si>
    <t>CUST18590</t>
  </si>
  <si>
    <t>Widget-409I</t>
  </si>
  <si>
    <t>ORD04005</t>
  </si>
  <si>
    <t>DR48 6QB</t>
  </si>
  <si>
    <t>CUST55368</t>
  </si>
  <si>
    <t>Widget-905M</t>
  </si>
  <si>
    <t>GE56 8DS</t>
  </si>
  <si>
    <t>CUST04079</t>
  </si>
  <si>
    <t>Widget-885K</t>
  </si>
  <si>
    <t>ORD74963</t>
  </si>
  <si>
    <t>RW86 0AT</t>
  </si>
  <si>
    <t>CUST99351</t>
  </si>
  <si>
    <t>Widget-371N</t>
  </si>
  <si>
    <t>ORD81467</t>
  </si>
  <si>
    <t>QD26 9RW</t>
  </si>
  <si>
    <t>CUST20139</t>
  </si>
  <si>
    <t>Thimble-457P</t>
  </si>
  <si>
    <t>ORD08490</t>
  </si>
  <si>
    <t>QK35 5SI</t>
  </si>
  <si>
    <t>CUST45451</t>
  </si>
  <si>
    <t>Thimble-961F</t>
  </si>
  <si>
    <t>ORD81934</t>
  </si>
  <si>
    <t>XF42 6AF</t>
  </si>
  <si>
    <t>CUST04462</t>
  </si>
  <si>
    <t>Thimble-396C</t>
  </si>
  <si>
    <t>ORD76231</t>
  </si>
  <si>
    <t>EQ14 8TC</t>
  </si>
  <si>
    <t>CUST11820</t>
  </si>
  <si>
    <t>Thimble-750S</t>
  </si>
  <si>
    <t>GX85 9QF</t>
  </si>
  <si>
    <t>CUST32142</t>
  </si>
  <si>
    <t>Gizmo-672K</t>
  </si>
  <si>
    <t>ORD79649</t>
  </si>
  <si>
    <t>NF05 0CC</t>
  </si>
  <si>
    <t>CUST54048</t>
  </si>
  <si>
    <t>Gizmo-182R</t>
  </si>
  <si>
    <t>ORD44430</t>
  </si>
  <si>
    <t>HE85 9FZ</t>
  </si>
  <si>
    <t>CUST39360</t>
  </si>
  <si>
    <t>Gadget-148S</t>
  </si>
  <si>
    <t>ORD04314</t>
  </si>
  <si>
    <t>QV89 7WR</t>
  </si>
  <si>
    <t>CUST20116</t>
  </si>
  <si>
    <t>Widget-804E</t>
  </si>
  <si>
    <t>ORD82407</t>
  </si>
  <si>
    <t>BH14 4NA</t>
  </si>
  <si>
    <t>CUST12812</t>
  </si>
  <si>
    <t>Widget-042X</t>
  </si>
  <si>
    <t>ORD44367</t>
  </si>
  <si>
    <t>GA59 4EF</t>
  </si>
  <si>
    <t>CUST08378</t>
  </si>
  <si>
    <t>Gadget-663Y</t>
  </si>
  <si>
    <t>ORD83726</t>
  </si>
  <si>
    <t>BX07 7QA</t>
  </si>
  <si>
    <t>Gadget-594V</t>
  </si>
  <si>
    <t>ORD30409</t>
  </si>
  <si>
    <t>NS19 3AI</t>
  </si>
  <si>
    <t>CUST34042</t>
  </si>
  <si>
    <t>Widget-215S</t>
  </si>
  <si>
    <t>ORD70551</t>
  </si>
  <si>
    <t>GJ45 0WH</t>
  </si>
  <si>
    <t>CUST86534</t>
  </si>
  <si>
    <t>Gadget-741U</t>
  </si>
  <si>
    <t>ORD45678</t>
  </si>
  <si>
    <t>JX91 0HR</t>
  </si>
  <si>
    <t>CUST93989</t>
  </si>
  <si>
    <t>Gizmo-426G</t>
  </si>
  <si>
    <t>ORD61325</t>
  </si>
  <si>
    <t>HE18 2TD</t>
  </si>
  <si>
    <t>CUST97125</t>
  </si>
  <si>
    <t>Thimble-362O</t>
  </si>
  <si>
    <t>ORD90615</t>
  </si>
  <si>
    <t>PE60 5MF</t>
  </si>
  <si>
    <t>CUST14429</t>
  </si>
  <si>
    <t>ORD18296</t>
  </si>
  <si>
    <t>IH22 3AM</t>
  </si>
  <si>
    <t>CUST55607</t>
  </si>
  <si>
    <t>ORD86736</t>
  </si>
  <si>
    <t>OJ64 0WW</t>
  </si>
  <si>
    <t>CUST09345</t>
  </si>
  <si>
    <t>ORD16197</t>
  </si>
  <si>
    <t>WI59 1JO</t>
  </si>
  <si>
    <t>CUST48960</t>
  </si>
  <si>
    <t>Gizmo-264V</t>
  </si>
  <si>
    <t>ORD20177</t>
  </si>
  <si>
    <t>LB18 2HU</t>
  </si>
  <si>
    <t>Gadget-275N</t>
  </si>
  <si>
    <t>ORD50750</t>
  </si>
  <si>
    <t>YH52 2PM</t>
  </si>
  <si>
    <t>CUST12387</t>
  </si>
  <si>
    <t>Gizmo-678G</t>
  </si>
  <si>
    <t>ORD69009</t>
  </si>
  <si>
    <t>DC60 4TC</t>
  </si>
  <si>
    <t>CUST35964</t>
  </si>
  <si>
    <t>Thimble-566K</t>
  </si>
  <si>
    <t>ORD03200</t>
  </si>
  <si>
    <t>CV48 6BL</t>
  </si>
  <si>
    <t>CUST32637</t>
  </si>
  <si>
    <t>Thimble-459B</t>
  </si>
  <si>
    <t>ORD96239</t>
  </si>
  <si>
    <t>KD76 2MG</t>
  </si>
  <si>
    <t>CUST22425</t>
  </si>
  <si>
    <t>Widget-585B</t>
  </si>
  <si>
    <t>ORD47635</t>
  </si>
  <si>
    <t>UX46 6PA</t>
  </si>
  <si>
    <t>CUST57676</t>
  </si>
  <si>
    <t>Widget-955K</t>
  </si>
  <si>
    <t>ORD98595</t>
  </si>
  <si>
    <t>SL74 5WX</t>
  </si>
  <si>
    <t>CUST99470</t>
  </si>
  <si>
    <t>Gadget-510K</t>
  </si>
  <si>
    <t>ORD54452</t>
  </si>
  <si>
    <t>DC94 8QY</t>
  </si>
  <si>
    <t>CUST45261</t>
  </si>
  <si>
    <t>Gizmo-008W</t>
  </si>
  <si>
    <t>ORD02590</t>
  </si>
  <si>
    <t>GK46 0QK</t>
  </si>
  <si>
    <t>CUST81682</t>
  </si>
  <si>
    <t>Widget-060G</t>
  </si>
  <si>
    <t>ORD96021</t>
  </si>
  <si>
    <t>UH23 8GM</t>
  </si>
  <si>
    <t>CUST33803</t>
  </si>
  <si>
    <t>Thimble-175E</t>
  </si>
  <si>
    <t>ORD53895</t>
  </si>
  <si>
    <t>FW35 9LF</t>
  </si>
  <si>
    <t>CUST32940</t>
  </si>
  <si>
    <t>Thimble-483Z</t>
  </si>
  <si>
    <t>PH25 1RZ</t>
  </si>
  <si>
    <t>CUST04554</t>
  </si>
  <si>
    <t>Gizmo-675C</t>
  </si>
  <si>
    <t>ORD91781</t>
  </si>
  <si>
    <t>IW96 7YJ</t>
  </si>
  <si>
    <t>CUST40366</t>
  </si>
  <si>
    <t>Thimble-124P</t>
  </si>
  <si>
    <t>ORD66438</t>
  </si>
  <si>
    <t>PU71 8ES</t>
  </si>
  <si>
    <t>CUST93855</t>
  </si>
  <si>
    <t>Gadget-190Z</t>
  </si>
  <si>
    <t>ORD92709</t>
  </si>
  <si>
    <t>VQ22 9EN</t>
  </si>
  <si>
    <t>CUST05420</t>
  </si>
  <si>
    <t>Gadget-927K</t>
  </si>
  <si>
    <t>ORD01778</t>
  </si>
  <si>
    <t>WH78 7UP</t>
  </si>
  <si>
    <t>CUST19278</t>
  </si>
  <si>
    <t>Widget-879U</t>
  </si>
  <si>
    <t>ORD88930</t>
  </si>
  <si>
    <t>ZC21 4OE</t>
  </si>
  <si>
    <t>CUST73613</t>
  </si>
  <si>
    <t>Widget-192G</t>
  </si>
  <si>
    <t>ORD51123</t>
  </si>
  <si>
    <t>ZW15 9EE</t>
  </si>
  <si>
    <t>CUST90641</t>
  </si>
  <si>
    <t>Gadget-477E</t>
  </si>
  <si>
    <t>RD47 7DT</t>
  </si>
  <si>
    <t>CUST47866</t>
  </si>
  <si>
    <t>Gadget-133N</t>
  </si>
  <si>
    <t>ORD30530</t>
  </si>
  <si>
    <t>XN45 1TD</t>
  </si>
  <si>
    <t>CUST99434</t>
  </si>
  <si>
    <t>ORD00931</t>
  </si>
  <si>
    <t>RI54 5BW</t>
  </si>
  <si>
    <t>CUST38406</t>
  </si>
  <si>
    <t>Gizmo-397C</t>
  </si>
  <si>
    <t>ORD98834</t>
  </si>
  <si>
    <t>QW58 2HU</t>
  </si>
  <si>
    <t>CUST19612</t>
  </si>
  <si>
    <t>Gizmo-755J</t>
  </si>
  <si>
    <t>ORD81829</t>
  </si>
  <si>
    <t>GV83 1HI</t>
  </si>
  <si>
    <t>CUST23165</t>
  </si>
  <si>
    <t>Thimble-265I</t>
  </si>
  <si>
    <t>ORD51387</t>
  </si>
  <si>
    <t>TK43 1PK</t>
  </si>
  <si>
    <t>CUST89219</t>
  </si>
  <si>
    <t>Widget-018K</t>
  </si>
  <si>
    <t>ORD35633</t>
  </si>
  <si>
    <t>LK41 1OZ</t>
  </si>
  <si>
    <t>CUST45821</t>
  </si>
  <si>
    <t>Gadget-268D</t>
  </si>
  <si>
    <t>ORD13828</t>
  </si>
  <si>
    <t>VU65 1QO</t>
  </si>
  <si>
    <t>CUST79298</t>
  </si>
  <si>
    <t>Thimble-921O</t>
  </si>
  <si>
    <t>ORD44758</t>
  </si>
  <si>
    <t>UR18 5HY</t>
  </si>
  <si>
    <t>CUST55836</t>
  </si>
  <si>
    <t>Gizmo-327E</t>
  </si>
  <si>
    <t>ORD66118</t>
  </si>
  <si>
    <t>KK86 7IA</t>
  </si>
  <si>
    <t>CUST48678</t>
  </si>
  <si>
    <t>Widget-683K</t>
  </si>
  <si>
    <t>ORD16723</t>
  </si>
  <si>
    <t>WC67 8LJ</t>
  </si>
  <si>
    <t>CUST26113</t>
  </si>
  <si>
    <t>Widget-976J</t>
  </si>
  <si>
    <t>ORD10487</t>
  </si>
  <si>
    <t>QP64 1ER</t>
  </si>
  <si>
    <t>CUST48805</t>
  </si>
  <si>
    <t>Gizmo-387M</t>
  </si>
  <si>
    <t>ORD97017</t>
  </si>
  <si>
    <t>QK59 5UV</t>
  </si>
  <si>
    <t>CUST49890</t>
  </si>
  <si>
    <t>Gizmo-678F</t>
  </si>
  <si>
    <t>ORD86773</t>
  </si>
  <si>
    <t>SZ58 0TZ</t>
  </si>
  <si>
    <t>CUST14826</t>
  </si>
  <si>
    <t>Gadget-604V</t>
  </si>
  <si>
    <t>ORD54147</t>
  </si>
  <si>
    <t>QX88 6KT</t>
  </si>
  <si>
    <t>CUST46755</t>
  </si>
  <si>
    <t>Gizmo-107R</t>
  </si>
  <si>
    <t>ORD70544</t>
  </si>
  <si>
    <t>BA97 5SL</t>
  </si>
  <si>
    <t>CUST03019</t>
  </si>
  <si>
    <t>Gizmo-692L</t>
  </si>
  <si>
    <t>ORD53846</t>
  </si>
  <si>
    <t>RV44 2GC</t>
  </si>
  <si>
    <t>CUST84808</t>
  </si>
  <si>
    <t>Gadget-954P</t>
  </si>
  <si>
    <t>ORD85305</t>
  </si>
  <si>
    <t>ZQ95 2VM</t>
  </si>
  <si>
    <t>CUST86220</t>
  </si>
  <si>
    <t>Thimble-890L</t>
  </si>
  <si>
    <t>ORD30860</t>
  </si>
  <si>
    <t>EP00 3KO</t>
  </si>
  <si>
    <t>CUST53826</t>
  </si>
  <si>
    <t>Thimble-794X</t>
  </si>
  <si>
    <t>ORD89879</t>
  </si>
  <si>
    <t>PZ29 3YW</t>
  </si>
  <si>
    <t>CUST05466</t>
  </si>
  <si>
    <t>Gadget-739G</t>
  </si>
  <si>
    <t>ORD53367</t>
  </si>
  <si>
    <t>DV57 8SD</t>
  </si>
  <si>
    <t>CUST68363</t>
  </si>
  <si>
    <t>Widget-448W</t>
  </si>
  <si>
    <t>ORD43229</t>
  </si>
  <si>
    <t>SQ32 3YA</t>
  </si>
  <si>
    <t>CUST03330</t>
  </si>
  <si>
    <t>Gizmo-791D</t>
  </si>
  <si>
    <t>ORD67010</t>
  </si>
  <si>
    <t>NZ13 6FA</t>
  </si>
  <si>
    <t>CUST50507</t>
  </si>
  <si>
    <t>Gizmo-653G</t>
  </si>
  <si>
    <t>ORD91111</t>
  </si>
  <si>
    <t>XA37 2LK</t>
  </si>
  <si>
    <t>CUST38271</t>
  </si>
  <si>
    <t>Gizmo-721A</t>
  </si>
  <si>
    <t>ORD16684</t>
  </si>
  <si>
    <t>WN03 3TJ</t>
  </si>
  <si>
    <t>CUST92066</t>
  </si>
  <si>
    <t>Widget-785H</t>
  </si>
  <si>
    <t>ORD53994</t>
  </si>
  <si>
    <t>YG66 1EE</t>
  </si>
  <si>
    <t>CUST74369</t>
  </si>
  <si>
    <t>Gizmo-114L</t>
  </si>
  <si>
    <t>ORD09699</t>
  </si>
  <si>
    <t>AZ69 6DN</t>
  </si>
  <si>
    <t>CUST30346</t>
  </si>
  <si>
    <t>Widget-017T</t>
  </si>
  <si>
    <t>ORD32818</t>
  </si>
  <si>
    <t>PW07 5TF</t>
  </si>
  <si>
    <t>CUST02638</t>
  </si>
  <si>
    <t>Widget-113F</t>
  </si>
  <si>
    <t>ORD81217</t>
  </si>
  <si>
    <t>WV54 6AY</t>
  </si>
  <si>
    <t>Gizmo-611A</t>
  </si>
  <si>
    <t>ORD32332</t>
  </si>
  <si>
    <t>QZ59 5BZ</t>
  </si>
  <si>
    <t>CUST26425</t>
  </si>
  <si>
    <t>ORD78135</t>
  </si>
  <si>
    <t>EP39 0OE</t>
  </si>
  <si>
    <t>CUST26893</t>
  </si>
  <si>
    <t>Gadget-438S</t>
  </si>
  <si>
    <t>ORD39081</t>
  </si>
  <si>
    <t>OD77 2LY</t>
  </si>
  <si>
    <t>CUST30174</t>
  </si>
  <si>
    <t>Widget-206S</t>
  </si>
  <si>
    <t>ORD92730</t>
  </si>
  <si>
    <t>DZ23 0ZJ</t>
  </si>
  <si>
    <t>CUST71631</t>
  </si>
  <si>
    <t>Widget-779X</t>
  </si>
  <si>
    <t>RET25480</t>
  </si>
  <si>
    <t>QR49 8NL</t>
  </si>
  <si>
    <t>CUST60433</t>
  </si>
  <si>
    <t>Gizmo-028V</t>
  </si>
  <si>
    <t>ORD20187</t>
  </si>
  <si>
    <t>RV15 8PX</t>
  </si>
  <si>
    <t>CUST70599</t>
  </si>
  <si>
    <t>Gizmo-394T</t>
  </si>
  <si>
    <t>ORD82204</t>
  </si>
  <si>
    <t>BJ78 7MH</t>
  </si>
  <si>
    <t>CUST52005</t>
  </si>
  <si>
    <t>Widget-209H</t>
  </si>
  <si>
    <t>ORD56047</t>
  </si>
  <si>
    <t>IX75 3RB</t>
  </si>
  <si>
    <t>CUST17630</t>
  </si>
  <si>
    <t>Thimble-922B</t>
  </si>
  <si>
    <t>ORD87596</t>
  </si>
  <si>
    <t>KF35 4VB</t>
  </si>
  <si>
    <t>CUST66517</t>
  </si>
  <si>
    <t>Gizmo-443F</t>
  </si>
  <si>
    <t>ORD61281</t>
  </si>
  <si>
    <t>BC36 0HV</t>
  </si>
  <si>
    <t>CUST18685</t>
  </si>
  <si>
    <t>Thimble-075H</t>
  </si>
  <si>
    <t>ORD08534</t>
  </si>
  <si>
    <t>ZZ72 8DN</t>
  </si>
  <si>
    <t>CUST47541</t>
  </si>
  <si>
    <t>Thimble-303Q</t>
  </si>
  <si>
    <t>ORD67456</t>
  </si>
  <si>
    <t>ML66 8HT</t>
  </si>
  <si>
    <t>CUST97641</t>
  </si>
  <si>
    <t>Thimble-387G</t>
  </si>
  <si>
    <t>ORD80098</t>
  </si>
  <si>
    <t>NJ31 5QU</t>
  </si>
  <si>
    <t>CUST77135</t>
  </si>
  <si>
    <t>ORD10382</t>
  </si>
  <si>
    <t>EB35 2UY</t>
  </si>
  <si>
    <t>CUST38668</t>
  </si>
  <si>
    <t>Thimble-747U</t>
  </si>
  <si>
    <t>ORD52254</t>
  </si>
  <si>
    <t>CH19 0BF</t>
  </si>
  <si>
    <t>CUST17661</t>
  </si>
  <si>
    <t>Gadget-331H</t>
  </si>
  <si>
    <t>ORD02374</t>
  </si>
  <si>
    <t>JA38 6WP</t>
  </si>
  <si>
    <t>CUST00116</t>
  </si>
  <si>
    <t>Widget-990J</t>
  </si>
  <si>
    <t>ORD00019</t>
  </si>
  <si>
    <t>WP24 5BU</t>
  </si>
  <si>
    <t>CUST97818</t>
  </si>
  <si>
    <t>Gadget-222M</t>
  </si>
  <si>
    <t>ORD79526</t>
  </si>
  <si>
    <t>LX74 9AA</t>
  </si>
  <si>
    <t>CUST49528</t>
  </si>
  <si>
    <t>Gadget-249Z</t>
  </si>
  <si>
    <t>ORD83641</t>
  </si>
  <si>
    <t>GW68 4XV</t>
  </si>
  <si>
    <t>CUST16228</t>
  </si>
  <si>
    <t>Widget-749R</t>
  </si>
  <si>
    <t>RET10280</t>
  </si>
  <si>
    <t>SP51 7AB</t>
  </si>
  <si>
    <t>CUST09626</t>
  </si>
  <si>
    <t>Gizmo-533T</t>
  </si>
  <si>
    <t>ORD55680</t>
  </si>
  <si>
    <t>CP20 2ZD</t>
  </si>
  <si>
    <t>CUST32871</t>
  </si>
  <si>
    <t>ORD02565</t>
  </si>
  <si>
    <t>FX28 0BR</t>
  </si>
  <si>
    <t>CUST29596</t>
  </si>
  <si>
    <t>ORD38761</t>
  </si>
  <si>
    <t>XY26 9WN</t>
  </si>
  <si>
    <t>CUST54039</t>
  </si>
  <si>
    <t>Gadget-806F</t>
  </si>
  <si>
    <t>ORD53988</t>
  </si>
  <si>
    <t>RG13 7TT</t>
  </si>
  <si>
    <t>Thimble-279C</t>
  </si>
  <si>
    <t>ORD75655</t>
  </si>
  <si>
    <t>OI45 2KY</t>
  </si>
  <si>
    <t>CUST68108</t>
  </si>
  <si>
    <t>Thimble-925N</t>
  </si>
  <si>
    <t>ORD42029</t>
  </si>
  <si>
    <t>CB59 6HN</t>
  </si>
  <si>
    <t>Gizmo-006Q</t>
  </si>
  <si>
    <t>ORD37619</t>
  </si>
  <si>
    <t>WT66 7PK</t>
  </si>
  <si>
    <t>CUST91973</t>
  </si>
  <si>
    <t>Thimble-619D</t>
  </si>
  <si>
    <t>ORD85357</t>
  </si>
  <si>
    <t>NB44 5TG</t>
  </si>
  <si>
    <t>CUST19669</t>
  </si>
  <si>
    <t>Gizmo-732W</t>
  </si>
  <si>
    <t>ORD30393</t>
  </si>
  <si>
    <t>RZ16 1JT</t>
  </si>
  <si>
    <t>CUST60752</t>
  </si>
  <si>
    <t>Gadget-080Y</t>
  </si>
  <si>
    <t>ORD12150</t>
  </si>
  <si>
    <t>OW30 1QZ</t>
  </si>
  <si>
    <t>CUST09476</t>
  </si>
  <si>
    <t>Thimble-911O</t>
  </si>
  <si>
    <t>ORD98942</t>
  </si>
  <si>
    <t>ZA70 6PU</t>
  </si>
  <si>
    <t>CUST33761</t>
  </si>
  <si>
    <t>ORD33266</t>
  </si>
  <si>
    <t>YW94 7SN</t>
  </si>
  <si>
    <t>CUST18164</t>
  </si>
  <si>
    <t>Gizmo-137V</t>
  </si>
  <si>
    <t>ORD65829</t>
  </si>
  <si>
    <t>BS69 2AC</t>
  </si>
  <si>
    <t>CUST92818</t>
  </si>
  <si>
    <t>Gadget-284A</t>
  </si>
  <si>
    <t>RET81161</t>
  </si>
  <si>
    <t>HC84 9ZG</t>
  </si>
  <si>
    <t>CUST21411</t>
  </si>
  <si>
    <t>Gadget-480M</t>
  </si>
  <si>
    <t>ORD23176</t>
  </si>
  <si>
    <t>EI06 9VG</t>
  </si>
  <si>
    <t>CUST21178</t>
  </si>
  <si>
    <t>Widget-864O</t>
  </si>
  <si>
    <t>ORD10085</t>
  </si>
  <si>
    <t>BS91 0PO</t>
  </si>
  <si>
    <t>CUST15252</t>
  </si>
  <si>
    <t>Widget-106S</t>
  </si>
  <si>
    <t>ORD97224</t>
  </si>
  <si>
    <t>NT82 9LH</t>
  </si>
  <si>
    <t>CUST08237</t>
  </si>
  <si>
    <t>Widget-939Z</t>
  </si>
  <si>
    <t>ORD99911</t>
  </si>
  <si>
    <t>BF93 1NP</t>
  </si>
  <si>
    <t>CUST74051</t>
  </si>
  <si>
    <t>Gadget-835O</t>
  </si>
  <si>
    <t>ORD28230</t>
  </si>
  <si>
    <t>OB77 3SR</t>
  </si>
  <si>
    <t>CUST13118</t>
  </si>
  <si>
    <t>Gizmo-039Y</t>
  </si>
  <si>
    <t>CF21 3PB</t>
  </si>
  <si>
    <t>Gadget-491P</t>
  </si>
  <si>
    <t>RET82632</t>
  </si>
  <si>
    <t>YK48 9OV</t>
  </si>
  <si>
    <t>CUST27439</t>
  </si>
  <si>
    <t>Gizmo-636A</t>
  </si>
  <si>
    <t>ORD82289</t>
  </si>
  <si>
    <t>HJ76 1UQ</t>
  </si>
  <si>
    <t>CUST28745</t>
  </si>
  <si>
    <t>Gizmo-395M</t>
  </si>
  <si>
    <t>ORD46794</t>
  </si>
  <si>
    <t>RR94 5BI</t>
  </si>
  <si>
    <t>CUST59003</t>
  </si>
  <si>
    <t>Gizmo-072N</t>
  </si>
  <si>
    <t>RET81157</t>
  </si>
  <si>
    <t>CG73 8SQ</t>
  </si>
  <si>
    <t>CUST51268</t>
  </si>
  <si>
    <t>Thimble-041T</t>
  </si>
  <si>
    <t>ORD64128</t>
  </si>
  <si>
    <t>GE05 4OR</t>
  </si>
  <si>
    <t>CUST75033</t>
  </si>
  <si>
    <t>Widget-467P</t>
  </si>
  <si>
    <t>ORD36323</t>
  </si>
  <si>
    <t>JZ22 3CC</t>
  </si>
  <si>
    <t>CUST05144</t>
  </si>
  <si>
    <t>ORD24714</t>
  </si>
  <si>
    <t>KE40 7VO</t>
  </si>
  <si>
    <t>CUST44002</t>
  </si>
  <si>
    <t>Gadget-191Y</t>
  </si>
  <si>
    <t>ORD79579</t>
  </si>
  <si>
    <t>IS84 9KW</t>
  </si>
  <si>
    <t>CUST10113</t>
  </si>
  <si>
    <t>Widget-267V</t>
  </si>
  <si>
    <t>ORD75240</t>
  </si>
  <si>
    <t>CC61 2NT</t>
  </si>
  <si>
    <t>CUST77851</t>
  </si>
  <si>
    <t>Thimble-587Z</t>
  </si>
  <si>
    <t>ORD78026</t>
  </si>
  <si>
    <t>CD79 6QJ</t>
  </si>
  <si>
    <t>Gadget-381U</t>
  </si>
  <si>
    <t>FX31 6KG</t>
  </si>
  <si>
    <t>CUST14738</t>
  </si>
  <si>
    <t>Gadget-525P</t>
  </si>
  <si>
    <t>ORD03946</t>
  </si>
  <si>
    <t>NH77 9DP</t>
  </si>
  <si>
    <t>CUST97660</t>
  </si>
  <si>
    <t>Thimble-386N</t>
  </si>
  <si>
    <t>ORD94683</t>
  </si>
  <si>
    <t>FF48 6QE</t>
  </si>
  <si>
    <t>CUST71373</t>
  </si>
  <si>
    <t>Gizmo-350U</t>
  </si>
  <si>
    <t>ORD60700</t>
  </si>
  <si>
    <t>FD42 8EP</t>
  </si>
  <si>
    <t>CUST79028</t>
  </si>
  <si>
    <t>Thimble-219U</t>
  </si>
  <si>
    <t>ORD47827</t>
  </si>
  <si>
    <t>LD08 2VY</t>
  </si>
  <si>
    <t>CUST01622</t>
  </si>
  <si>
    <t>Widget-845O</t>
  </si>
  <si>
    <t>ORD02044</t>
  </si>
  <si>
    <t>NL03 3KP</t>
  </si>
  <si>
    <t>CUST14458</t>
  </si>
  <si>
    <t>ORD03919</t>
  </si>
  <si>
    <t>IQ31 0YE</t>
  </si>
  <si>
    <t>CUST10889</t>
  </si>
  <si>
    <t>Thimble-775Q</t>
  </si>
  <si>
    <t>BK30 1HV</t>
  </si>
  <si>
    <t>CUST19185</t>
  </si>
  <si>
    <t>Gizmo-004N</t>
  </si>
  <si>
    <t>ORD69623</t>
  </si>
  <si>
    <t>YN83 9FF</t>
  </si>
  <si>
    <t>CUST30814</t>
  </si>
  <si>
    <t>Thimble-378E</t>
  </si>
  <si>
    <t>ORD38257</t>
  </si>
  <si>
    <t>TY69 3UE</t>
  </si>
  <si>
    <t>CUST23192</t>
  </si>
  <si>
    <t>Thimble-352T</t>
  </si>
  <si>
    <t>ORD53277</t>
  </si>
  <si>
    <t>AC07 2QD</t>
  </si>
  <si>
    <t>CUST57505</t>
  </si>
  <si>
    <t>Gadget-135F</t>
  </si>
  <si>
    <t>ORD48273</t>
  </si>
  <si>
    <t>ME30 4PW</t>
  </si>
  <si>
    <t>Gizmo-510L</t>
  </si>
  <si>
    <t>ORD14833</t>
  </si>
  <si>
    <t>WH52 7YO</t>
  </si>
  <si>
    <t>CUST36480</t>
  </si>
  <si>
    <t>Gizmo-729K</t>
  </si>
  <si>
    <t>ORD70557</t>
  </si>
  <si>
    <t>ZT72 7FP</t>
  </si>
  <si>
    <t>CUST47141</t>
  </si>
  <si>
    <t>ORD08491</t>
  </si>
  <si>
    <t>JB76 6CO</t>
  </si>
  <si>
    <t>CUST88655</t>
  </si>
  <si>
    <t>Thimble-116X</t>
  </si>
  <si>
    <t>ORD41240</t>
  </si>
  <si>
    <t>BM33 8WZ</t>
  </si>
  <si>
    <t>CUST69387</t>
  </si>
  <si>
    <t>Thimble-380X</t>
  </si>
  <si>
    <t>ORD49160</t>
  </si>
  <si>
    <t>QX10 1CT</t>
  </si>
  <si>
    <t>CUST58013</t>
  </si>
  <si>
    <t>Thimble-765I</t>
  </si>
  <si>
    <t>ORD10643</t>
  </si>
  <si>
    <t>FD61 4FZ</t>
  </si>
  <si>
    <t>CUST77827</t>
  </si>
  <si>
    <t>Thimble-787M</t>
  </si>
  <si>
    <t>ORD36363</t>
  </si>
  <si>
    <t>SH81 6JP</t>
  </si>
  <si>
    <t>CUST54249</t>
  </si>
  <si>
    <t>Widget-652P</t>
  </si>
  <si>
    <t>RET19590</t>
  </si>
  <si>
    <t>XD55 3BE</t>
  </si>
  <si>
    <t>Gizmo-339Q</t>
  </si>
  <si>
    <t>ORD83182</t>
  </si>
  <si>
    <t>OB21 4RC</t>
  </si>
  <si>
    <t>CUST18659</t>
  </si>
  <si>
    <t>Widget-626Q</t>
  </si>
  <si>
    <t>ORD14934</t>
  </si>
  <si>
    <t>VR17 2VW</t>
  </si>
  <si>
    <t>CUST72748</t>
  </si>
  <si>
    <t>Gadget-097W</t>
  </si>
  <si>
    <t>ORD52482</t>
  </si>
  <si>
    <t>HF75 1ES</t>
  </si>
  <si>
    <t>CUST10174</t>
  </si>
  <si>
    <t>Gizmo-249M</t>
  </si>
  <si>
    <t>WA47 3KW</t>
  </si>
  <si>
    <t>CUST74727</t>
  </si>
  <si>
    <t>Gadget-535N</t>
  </si>
  <si>
    <t>ORD95200</t>
  </si>
  <si>
    <t>QY84 2NX</t>
  </si>
  <si>
    <t>CUST81619</t>
  </si>
  <si>
    <t>Widget-068F</t>
  </si>
  <si>
    <t>ORD17348</t>
  </si>
  <si>
    <t>SV90 2MR</t>
  </si>
  <si>
    <t>CUST62896</t>
  </si>
  <si>
    <t>Widget-907X</t>
  </si>
  <si>
    <t>ORD93941</t>
  </si>
  <si>
    <t>VF34 8OH</t>
  </si>
  <si>
    <t>CUST07560</t>
  </si>
  <si>
    <t>Gadget-457J</t>
  </si>
  <si>
    <t>RET13942</t>
  </si>
  <si>
    <t>AF17 8UP</t>
  </si>
  <si>
    <t>CUST56236</t>
  </si>
  <si>
    <t>Thimble-149E</t>
  </si>
  <si>
    <t>RET92474</t>
  </si>
  <si>
    <t>ET99 9EM</t>
  </si>
  <si>
    <t>CUST20885</t>
  </si>
  <si>
    <t>Gadget-159K</t>
  </si>
  <si>
    <t>ORD61294</t>
  </si>
  <si>
    <t>PS18 3KY</t>
  </si>
  <si>
    <t>CUST29158</t>
  </si>
  <si>
    <t>ORD51405</t>
  </si>
  <si>
    <t>LA51 0SW</t>
  </si>
  <si>
    <t>CUST35292</t>
  </si>
  <si>
    <t>Thimble-324Q</t>
  </si>
  <si>
    <t>ORD68678</t>
  </si>
  <si>
    <t>LR56 1VJ</t>
  </si>
  <si>
    <t>Widget-306I</t>
  </si>
  <si>
    <t>ORD51464</t>
  </si>
  <si>
    <t>LK36 2NX</t>
  </si>
  <si>
    <t>CUST46997</t>
  </si>
  <si>
    <t>Widget-766I</t>
  </si>
  <si>
    <t>ORD75285</t>
  </si>
  <si>
    <t>AZ66 0UM</t>
  </si>
  <si>
    <t>CUST03747</t>
  </si>
  <si>
    <t>Gadget-810T</t>
  </si>
  <si>
    <t>RET36296</t>
  </si>
  <si>
    <t>GI91 2LZ</t>
  </si>
  <si>
    <t>CUST65203</t>
  </si>
  <si>
    <t>Widget-065T</t>
  </si>
  <si>
    <t>ORD56645</t>
  </si>
  <si>
    <t>SS27 1SU</t>
  </si>
  <si>
    <t>CUST79770</t>
  </si>
  <si>
    <t>Gadget-857T</t>
  </si>
  <si>
    <t>HJ28 8KJ</t>
  </si>
  <si>
    <t>CUST17528</t>
  </si>
  <si>
    <t>ORD09993</t>
  </si>
  <si>
    <t>NJ31 5LN</t>
  </si>
  <si>
    <t>CUST59904</t>
  </si>
  <si>
    <t>Widget-937T</t>
  </si>
  <si>
    <t>ORD08254</t>
  </si>
  <si>
    <t>EQ62 1CM</t>
  </si>
  <si>
    <t>CUST76922</t>
  </si>
  <si>
    <t>Widget-435N</t>
  </si>
  <si>
    <t>ORD16859</t>
  </si>
  <si>
    <t>OE46 5ZN</t>
  </si>
  <si>
    <t>CUST09669</t>
  </si>
  <si>
    <t>ORD44418</t>
  </si>
  <si>
    <t>YA32 4TR</t>
  </si>
  <si>
    <t>CUST10851</t>
  </si>
  <si>
    <t>Gadget-554D</t>
  </si>
  <si>
    <t>ORD60744</t>
  </si>
  <si>
    <t>RM36 2ZG</t>
  </si>
  <si>
    <t>CUST66173</t>
  </si>
  <si>
    <t>Gadget-854P</t>
  </si>
  <si>
    <t>ORD40327</t>
  </si>
  <si>
    <t>UT71 1CK</t>
  </si>
  <si>
    <t>CUST97856</t>
  </si>
  <si>
    <t>Thimble-106N</t>
  </si>
  <si>
    <t>RET56234</t>
  </si>
  <si>
    <t>AN34 0PP</t>
  </si>
  <si>
    <t>CUST52180</t>
  </si>
  <si>
    <t>Thimble-412F</t>
  </si>
  <si>
    <t>ORD71897</t>
  </si>
  <si>
    <t>QK92 9GT</t>
  </si>
  <si>
    <t>CUST47517</t>
  </si>
  <si>
    <t>Thimble-672X</t>
  </si>
  <si>
    <t>ORD40531</t>
  </si>
  <si>
    <t>JF37 5NP</t>
  </si>
  <si>
    <t>CUST98926</t>
  </si>
  <si>
    <t>Widget-244P</t>
  </si>
  <si>
    <t>BW12 2LR</t>
  </si>
  <si>
    <t>CUST35110</t>
  </si>
  <si>
    <t>Widget-625A</t>
  </si>
  <si>
    <t>ORD36997</t>
  </si>
  <si>
    <t>ZZ24 3JZ</t>
  </si>
  <si>
    <t>CUST73474</t>
  </si>
  <si>
    <t>Thimble-571R</t>
  </si>
  <si>
    <t>ORD88436</t>
  </si>
  <si>
    <t>UW96 2PW</t>
  </si>
  <si>
    <t>CUST04165</t>
  </si>
  <si>
    <t>Thimble-769L</t>
  </si>
  <si>
    <t>ORD54449</t>
  </si>
  <si>
    <t>UW76 3NY</t>
  </si>
  <si>
    <t>CUST87905</t>
  </si>
  <si>
    <t>Gizmo-819K</t>
  </si>
  <si>
    <t>ORD55108</t>
  </si>
  <si>
    <t>NG59 0ZW</t>
  </si>
  <si>
    <t>CUST73389</t>
  </si>
  <si>
    <t>Thimble-290T</t>
  </si>
  <si>
    <t>ORD15130</t>
  </si>
  <si>
    <t>UB71 9UG</t>
  </si>
  <si>
    <t>CUST15562</t>
  </si>
  <si>
    <t>Gizmo-034Q</t>
  </si>
  <si>
    <t>ORD53779</t>
  </si>
  <si>
    <t>WC15 6JD</t>
  </si>
  <si>
    <t>CUST04509</t>
  </si>
  <si>
    <t>Gizmo-229S</t>
  </si>
  <si>
    <t>ORD27249</t>
  </si>
  <si>
    <t>NI16 8CJ</t>
  </si>
  <si>
    <t>CUST12643</t>
  </si>
  <si>
    <t>Gadget-430E</t>
  </si>
  <si>
    <t>ORD14255</t>
  </si>
  <si>
    <t>BT30 3LD</t>
  </si>
  <si>
    <t>CUST75241</t>
  </si>
  <si>
    <t>Gizmo-346Q</t>
  </si>
  <si>
    <t>ORD03856</t>
  </si>
  <si>
    <t>WF43 3MR</t>
  </si>
  <si>
    <t>CUST88549</t>
  </si>
  <si>
    <t>Widget-824V</t>
  </si>
  <si>
    <t>EH49 6KH</t>
  </si>
  <si>
    <t>CUST91556</t>
  </si>
  <si>
    <t>Widget-339W</t>
  </si>
  <si>
    <t>ORD05665</t>
  </si>
  <si>
    <t>CB50 3LA</t>
  </si>
  <si>
    <t>CUST27939</t>
  </si>
  <si>
    <t>Thimble-593H</t>
  </si>
  <si>
    <t>ORD61469</t>
  </si>
  <si>
    <t>QR31 2EE</t>
  </si>
  <si>
    <t>CUST32294</t>
  </si>
  <si>
    <t>Gadget-655V</t>
  </si>
  <si>
    <t>ORD60646</t>
  </si>
  <si>
    <t>PC70 7UZ</t>
  </si>
  <si>
    <t>CUST48044</t>
  </si>
  <si>
    <t>Gadget-633X</t>
  </si>
  <si>
    <t>ORD72496</t>
  </si>
  <si>
    <t>UW38 8IV</t>
  </si>
  <si>
    <t>CUST77336</t>
  </si>
  <si>
    <t>Gadget-236G</t>
  </si>
  <si>
    <t>ORD46902</t>
  </si>
  <si>
    <t>LC67 8KW</t>
  </si>
  <si>
    <t>CUST49517</t>
  </si>
  <si>
    <t>Gadget-367C</t>
  </si>
  <si>
    <t>ORD83054</t>
  </si>
  <si>
    <t>AQ78 1RZ</t>
  </si>
  <si>
    <t>CUST98257</t>
  </si>
  <si>
    <t>Thimble-170Y</t>
  </si>
  <si>
    <t>ORD57813</t>
  </si>
  <si>
    <t>MS13 7UE</t>
  </si>
  <si>
    <t>CUST90455</t>
  </si>
  <si>
    <t>Widget-286J</t>
  </si>
  <si>
    <t>ORD76586</t>
  </si>
  <si>
    <t>JT59 3RA</t>
  </si>
  <si>
    <t>CUST60690</t>
  </si>
  <si>
    <t>Gizmo-061N</t>
  </si>
  <si>
    <t>ORD84284</t>
  </si>
  <si>
    <t>AV59 3LL</t>
  </si>
  <si>
    <t>CUST41764</t>
  </si>
  <si>
    <t>Gizmo-230O</t>
  </si>
  <si>
    <t>ORD11952</t>
  </si>
  <si>
    <t>YE29 1UN</t>
  </si>
  <si>
    <t>CUST19671</t>
  </si>
  <si>
    <t>Thimble-504D</t>
  </si>
  <si>
    <t>ORD68743</t>
  </si>
  <si>
    <t>NB69 5DW</t>
  </si>
  <si>
    <t>CUST08850</t>
  </si>
  <si>
    <t>Widget-076J</t>
  </si>
  <si>
    <t>ORD45543</t>
  </si>
  <si>
    <t>LJ46 2UZ</t>
  </si>
  <si>
    <t>CUST18139</t>
  </si>
  <si>
    <t>Gizmo-879O</t>
  </si>
  <si>
    <t>FZ62 1VH</t>
  </si>
  <si>
    <t>CUST29702</t>
  </si>
  <si>
    <t>Widget-301Q</t>
  </si>
  <si>
    <t>ORD37359</t>
  </si>
  <si>
    <t>UW63 1XK</t>
  </si>
  <si>
    <t>CUST18428</t>
  </si>
  <si>
    <t>Widget-050O</t>
  </si>
  <si>
    <t>ORD74503</t>
  </si>
  <si>
    <t>TT65 6AS</t>
  </si>
  <si>
    <t>CUST25731</t>
  </si>
  <si>
    <t>Widget-801T</t>
  </si>
  <si>
    <t>ORD45110</t>
  </si>
  <si>
    <t>RQ61 0TJ</t>
  </si>
  <si>
    <t>CUST44965</t>
  </si>
  <si>
    <t>Thimble-065I</t>
  </si>
  <si>
    <t>XV48 7EV</t>
  </si>
  <si>
    <t>CUST48281</t>
  </si>
  <si>
    <t>Gizmo-597N</t>
  </si>
  <si>
    <t>ORD00450</t>
  </si>
  <si>
    <t>MI03 2ED</t>
  </si>
  <si>
    <t>CUST39832</t>
  </si>
  <si>
    <t>Gizmo-158F</t>
  </si>
  <si>
    <t>ORD47667</t>
  </si>
  <si>
    <t>IZ51 5WF</t>
  </si>
  <si>
    <t>CUST30936</t>
  </si>
  <si>
    <t>Widget-675D</t>
  </si>
  <si>
    <t>ORD90339</t>
  </si>
  <si>
    <t>AX90 8BO</t>
  </si>
  <si>
    <t>CUST85327</t>
  </si>
  <si>
    <t>Gizmo-888A</t>
  </si>
  <si>
    <t>ORD56310</t>
  </si>
  <si>
    <t>AV60 3ZN</t>
  </si>
  <si>
    <t>Thimble-849B</t>
  </si>
  <si>
    <t>ORD66232</t>
  </si>
  <si>
    <t>AP84 6FC</t>
  </si>
  <si>
    <t>CUST51419</t>
  </si>
  <si>
    <t>Gadget-855Q</t>
  </si>
  <si>
    <t>ORD87297</t>
  </si>
  <si>
    <t>RT76 5RG</t>
  </si>
  <si>
    <t>CUST30087</t>
  </si>
  <si>
    <t>ORD05894</t>
  </si>
  <si>
    <t>HY44 1TY</t>
  </si>
  <si>
    <t>CUST26533</t>
  </si>
  <si>
    <t>Widget-372G</t>
  </si>
  <si>
    <t>ORD55879</t>
  </si>
  <si>
    <t>QV35 9YP</t>
  </si>
  <si>
    <t>CUST36545</t>
  </si>
  <si>
    <t>Gizmo-450W</t>
  </si>
  <si>
    <t>ORD24704</t>
  </si>
  <si>
    <t>XQ87 8KZ</t>
  </si>
  <si>
    <t>Thimble-619P</t>
  </si>
  <si>
    <t>ORD74377</t>
  </si>
  <si>
    <t>ZQ18 6WV</t>
  </si>
  <si>
    <t>CUST37943</t>
  </si>
  <si>
    <t>Thimble-169V</t>
  </si>
  <si>
    <t>ORD67529</t>
  </si>
  <si>
    <t>TT80 3DK</t>
  </si>
  <si>
    <t>CUST79863</t>
  </si>
  <si>
    <t>Widget-717S</t>
  </si>
  <si>
    <t>ORD79212</t>
  </si>
  <si>
    <t>XC07 9MU</t>
  </si>
  <si>
    <t>CUST86954</t>
  </si>
  <si>
    <t>ORD70583</t>
  </si>
  <si>
    <t>OD73 7NP</t>
  </si>
  <si>
    <t>CUST37296</t>
  </si>
  <si>
    <t>Gizmo-331D</t>
  </si>
  <si>
    <t>ORD64894</t>
  </si>
  <si>
    <t>WO64 0TG</t>
  </si>
  <si>
    <t>CUST73573</t>
  </si>
  <si>
    <t>Widget-784B</t>
  </si>
  <si>
    <t>ORD86467</t>
  </si>
  <si>
    <t>CC58 0QH</t>
  </si>
  <si>
    <t>CUST44074</t>
  </si>
  <si>
    <t>Gadget-411O</t>
  </si>
  <si>
    <t>ORD00750</t>
  </si>
  <si>
    <t>PR96 7IV</t>
  </si>
  <si>
    <t>CUST84848</t>
  </si>
  <si>
    <t>Widget-595D</t>
  </si>
  <si>
    <t>ORD61309</t>
  </si>
  <si>
    <t>MD38 2FL</t>
  </si>
  <si>
    <t>CUST87137</t>
  </si>
  <si>
    <t>Widget-630N</t>
  </si>
  <si>
    <t>ORD48651</t>
  </si>
  <si>
    <t>XP08 4KV</t>
  </si>
  <si>
    <t>CUST87233</t>
  </si>
  <si>
    <t>Gadget-538K</t>
  </si>
  <si>
    <t>RET37180</t>
  </si>
  <si>
    <t>ZT02 4OC</t>
  </si>
  <si>
    <t>CUST18459</t>
  </si>
  <si>
    <t>Gadget-330I</t>
  </si>
  <si>
    <t>ORD40764</t>
  </si>
  <si>
    <t>CA63 8SG</t>
  </si>
  <si>
    <t>CUST21838</t>
  </si>
  <si>
    <t>Thimble-001P</t>
  </si>
  <si>
    <t>ORD66804</t>
  </si>
  <si>
    <t>OR90 4ML</t>
  </si>
  <si>
    <t>CUST24232</t>
  </si>
  <si>
    <t>Gadget-840I</t>
  </si>
  <si>
    <t>ORD07743</t>
  </si>
  <si>
    <t>RP20 0BK</t>
  </si>
  <si>
    <t>CUST77523</t>
  </si>
  <si>
    <t>Gadget-564T</t>
  </si>
  <si>
    <t>RET15411</t>
  </si>
  <si>
    <t>MF41 6ZS</t>
  </si>
  <si>
    <t>CUST84206</t>
  </si>
  <si>
    <t>Gadget-516A</t>
  </si>
  <si>
    <t>ORD88241</t>
  </si>
  <si>
    <t>JN32 5ZW</t>
  </si>
  <si>
    <t>CUST04814</t>
  </si>
  <si>
    <t>Gizmo-236E</t>
  </si>
  <si>
    <t>ORD38265</t>
  </si>
  <si>
    <t>LJ17 1LB</t>
  </si>
  <si>
    <t>CUST15067</t>
  </si>
  <si>
    <t>Gadget-763U</t>
  </si>
  <si>
    <t>ORD71076</t>
  </si>
  <si>
    <t>WP14 8HI</t>
  </si>
  <si>
    <t>CUST70431</t>
  </si>
  <si>
    <t>Gadget-349O</t>
  </si>
  <si>
    <t>ORD47675</t>
  </si>
  <si>
    <t>KG37 8IM</t>
  </si>
  <si>
    <t>CUST86129</t>
  </si>
  <si>
    <t>Thimble-814J</t>
  </si>
  <si>
    <t>ORD99206</t>
  </si>
  <si>
    <t>TF85 7BS</t>
  </si>
  <si>
    <t>CUST89049</t>
  </si>
  <si>
    <t>Gizmo-715I</t>
  </si>
  <si>
    <t>ORD75788</t>
  </si>
  <si>
    <t>HE76 4BV</t>
  </si>
  <si>
    <t>CUST52873</t>
  </si>
  <si>
    <t>Thimble-727B</t>
  </si>
  <si>
    <t>ORD78728</t>
  </si>
  <si>
    <t>QX40 0SX</t>
  </si>
  <si>
    <t>CUST98365</t>
  </si>
  <si>
    <t>Widget-909U</t>
  </si>
  <si>
    <t>ORD26929</t>
  </si>
  <si>
    <t>BF90 3KQ</t>
  </si>
  <si>
    <t>CUST33463</t>
  </si>
  <si>
    <t>Gadget-193X</t>
  </si>
  <si>
    <t>ORD40248</t>
  </si>
  <si>
    <t>MX54 3IS</t>
  </si>
  <si>
    <t>CUST01909</t>
  </si>
  <si>
    <t>Gadget-126G</t>
  </si>
  <si>
    <t>ORD17314</t>
  </si>
  <si>
    <t>VR97 9JO</t>
  </si>
  <si>
    <t>CUST51711</t>
  </si>
  <si>
    <t>Widget-651L</t>
  </si>
  <si>
    <t>ORD76264</t>
  </si>
  <si>
    <t>EM67 2ZI</t>
  </si>
  <si>
    <t>CUST63422</t>
  </si>
  <si>
    <t>Gadget-002K</t>
  </si>
  <si>
    <t>ORD11959</t>
  </si>
  <si>
    <t>KX57 9US</t>
  </si>
  <si>
    <t>CUST59965</t>
  </si>
  <si>
    <t>Thimble-996D</t>
  </si>
  <si>
    <t>ORD10758</t>
  </si>
  <si>
    <t>RT63 4IB</t>
  </si>
  <si>
    <t>CUST90333</t>
  </si>
  <si>
    <t>Thimble-307G</t>
  </si>
  <si>
    <t>ORD71355</t>
  </si>
  <si>
    <t>HG37 7VT</t>
  </si>
  <si>
    <t>CUST20992</t>
  </si>
  <si>
    <t>Thimble-564P</t>
  </si>
  <si>
    <t>ORD70209</t>
  </si>
  <si>
    <t>IK27 8OR</t>
  </si>
  <si>
    <t>CUST21680</t>
  </si>
  <si>
    <t>Widget-944J</t>
  </si>
  <si>
    <t>ORD55362</t>
  </si>
  <si>
    <t>VF31 0QF</t>
  </si>
  <si>
    <t>CUST38851</t>
  </si>
  <si>
    <t>Thimble-230O</t>
  </si>
  <si>
    <t>ORD06088</t>
  </si>
  <si>
    <t>QB64 4DA</t>
  </si>
  <si>
    <t>CUST72090</t>
  </si>
  <si>
    <t>Gizmo-801I</t>
  </si>
  <si>
    <t>ORD84124</t>
  </si>
  <si>
    <t>ZB90 3GI</t>
  </si>
  <si>
    <t>CUST69923</t>
  </si>
  <si>
    <t>Widget-775H</t>
  </si>
  <si>
    <t>CJ74 5QB</t>
  </si>
  <si>
    <t>CUST28154</t>
  </si>
  <si>
    <t>Gizmo-307Y</t>
  </si>
  <si>
    <t>ORD75284</t>
  </si>
  <si>
    <t>SA61 4ML</t>
  </si>
  <si>
    <t>CUST95094</t>
  </si>
  <si>
    <t>Gadget-387U</t>
  </si>
  <si>
    <t>ORD93420</t>
  </si>
  <si>
    <t>AV04 7BC</t>
  </si>
  <si>
    <t>CUST45920</t>
  </si>
  <si>
    <t>Gadget-364B</t>
  </si>
  <si>
    <t>ORD29227</t>
  </si>
  <si>
    <t>MI98 0HK</t>
  </si>
  <si>
    <t>CUST92720</t>
  </si>
  <si>
    <t>Gadget-034M</t>
  </si>
  <si>
    <t>ORD75517</t>
  </si>
  <si>
    <t>JI02 4HX</t>
  </si>
  <si>
    <t>CUST24849</t>
  </si>
  <si>
    <t>Gizmo-222I</t>
  </si>
  <si>
    <t>ORD18544</t>
  </si>
  <si>
    <t>HH23 9WC</t>
  </si>
  <si>
    <t>CUST94077</t>
  </si>
  <si>
    <t>Widget-461B</t>
  </si>
  <si>
    <t>ORD98036</t>
  </si>
  <si>
    <t>PD85 1LD</t>
  </si>
  <si>
    <t>CUST52169</t>
  </si>
  <si>
    <t>Widget-175Y</t>
  </si>
  <si>
    <t>ORD00787</t>
  </si>
  <si>
    <t>LT58 2SX</t>
  </si>
  <si>
    <t>CUST66989</t>
  </si>
  <si>
    <t>Gizmo-727W</t>
  </si>
  <si>
    <t>ORD94129</t>
  </si>
  <si>
    <t>IL63 0XF</t>
  </si>
  <si>
    <t>CUST65383</t>
  </si>
  <si>
    <t>Thimble-152E</t>
  </si>
  <si>
    <t>ORD37081</t>
  </si>
  <si>
    <t>BV10 7UC</t>
  </si>
  <si>
    <t>CUST60525</t>
  </si>
  <si>
    <t>Gizmo-898L</t>
  </si>
  <si>
    <t>ORD22332</t>
  </si>
  <si>
    <t>AL39 4AM</t>
  </si>
  <si>
    <t>CUST30350</t>
  </si>
  <si>
    <t>Thimble-765D</t>
  </si>
  <si>
    <t>ORD30288</t>
  </si>
  <si>
    <t>AL39 4EB</t>
  </si>
  <si>
    <t>CUST34908</t>
  </si>
  <si>
    <t>Gadget-989H</t>
  </si>
  <si>
    <t>ORD92929</t>
  </si>
  <si>
    <t>KK88 4EX</t>
  </si>
  <si>
    <t>CUST83439</t>
  </si>
  <si>
    <t>Gizmo-080A</t>
  </si>
  <si>
    <t>ORD89053</t>
  </si>
  <si>
    <t>JG57 6YR</t>
  </si>
  <si>
    <t>CUST54751</t>
  </si>
  <si>
    <t>Gizmo-684S</t>
  </si>
  <si>
    <t>ORD81070</t>
  </si>
  <si>
    <t>SW01 0UU</t>
  </si>
  <si>
    <t>CUST49256</t>
  </si>
  <si>
    <t>Thimble-806G</t>
  </si>
  <si>
    <t>ORD73617</t>
  </si>
  <si>
    <t>ZM58 7MN</t>
  </si>
  <si>
    <t>CUST75955</t>
  </si>
  <si>
    <t>Thimble-931H</t>
  </si>
  <si>
    <t>ORD53736</t>
  </si>
  <si>
    <t>KW53 8TM</t>
  </si>
  <si>
    <t>CUST55473</t>
  </si>
  <si>
    <t>Thimble-251A</t>
  </si>
  <si>
    <t>ORD10348</t>
  </si>
  <si>
    <t>OA74 5PD</t>
  </si>
  <si>
    <t>CUST25293</t>
  </si>
  <si>
    <t>Widget-167A</t>
  </si>
  <si>
    <t>ORD51341</t>
  </si>
  <si>
    <t>RT51 0SK</t>
  </si>
  <si>
    <t>CUST89935</t>
  </si>
  <si>
    <t>Widget-204P</t>
  </si>
  <si>
    <t>ORD35821</t>
  </si>
  <si>
    <t>BB33 7KL</t>
  </si>
  <si>
    <t>CUST76176</t>
  </si>
  <si>
    <t>Gadget-878I</t>
  </si>
  <si>
    <t>ORD19682</t>
  </si>
  <si>
    <t>CX51 6NV</t>
  </si>
  <si>
    <t>CUST84997</t>
  </si>
  <si>
    <t>Gadget-565B</t>
  </si>
  <si>
    <t>ORD58886</t>
  </si>
  <si>
    <t>BZ77 3GM</t>
  </si>
  <si>
    <t>CUST82246</t>
  </si>
  <si>
    <t>Widget-033K</t>
  </si>
  <si>
    <t>ORD66284</t>
  </si>
  <si>
    <t>YT89 5EX</t>
  </si>
  <si>
    <t>CUST13412</t>
  </si>
  <si>
    <t>Thimble-271M</t>
  </si>
  <si>
    <t>ORD24595</t>
  </si>
  <si>
    <t>LX52 0KR</t>
  </si>
  <si>
    <t>CUST80563</t>
  </si>
  <si>
    <t>Gizmo-686A</t>
  </si>
  <si>
    <t>ORD04791</t>
  </si>
  <si>
    <t>MU85 0BJ</t>
  </si>
  <si>
    <t>CUST30454</t>
  </si>
  <si>
    <t>Widget-475G</t>
  </si>
  <si>
    <t>ORD25319</t>
  </si>
  <si>
    <t>LG59 7AR</t>
  </si>
  <si>
    <t>CUST78417</t>
  </si>
  <si>
    <t>Gizmo-872Z</t>
  </si>
  <si>
    <t>ORD12251</t>
  </si>
  <si>
    <t>OJ36 0NR</t>
  </si>
  <si>
    <t>CUST42085</t>
  </si>
  <si>
    <t>Thimble-735O</t>
  </si>
  <si>
    <t>RET87541</t>
  </si>
  <si>
    <t>QI88 0ZA</t>
  </si>
  <si>
    <t>CUST70980</t>
  </si>
  <si>
    <t>Gizmo-983X</t>
  </si>
  <si>
    <t>ORD90667</t>
  </si>
  <si>
    <t>CC31 5OF</t>
  </si>
  <si>
    <t>CUST95326</t>
  </si>
  <si>
    <t>Gizmo-770N</t>
  </si>
  <si>
    <t>ORD29629</t>
  </si>
  <si>
    <t>NE25 3PG</t>
  </si>
  <si>
    <t>CUST61876</t>
  </si>
  <si>
    <t>Widget-251Z</t>
  </si>
  <si>
    <t>ORD30407</t>
  </si>
  <si>
    <t>HO70 2SW</t>
  </si>
  <si>
    <t>CUST68175</t>
  </si>
  <si>
    <t>Gizmo-061I</t>
  </si>
  <si>
    <t>ORD32508</t>
  </si>
  <si>
    <t>JA60 1TJ</t>
  </si>
  <si>
    <t>Gizmo-879W</t>
  </si>
  <si>
    <t>ORD61162</t>
  </si>
  <si>
    <t>KI02 2ZN</t>
  </si>
  <si>
    <t>CUST09335</t>
  </si>
  <si>
    <t>Thimble-478I</t>
  </si>
  <si>
    <t>ORD75590</t>
  </si>
  <si>
    <t>AP55 2AU</t>
  </si>
  <si>
    <t>CUST10535</t>
  </si>
  <si>
    <t>Gizmo-430V</t>
  </si>
  <si>
    <t>ORD00211</t>
  </si>
  <si>
    <t>OM06 7EA</t>
  </si>
  <si>
    <t>CUST98258</t>
  </si>
  <si>
    <t>Thimble-924B</t>
  </si>
  <si>
    <t>ORD59862</t>
  </si>
  <si>
    <t>WX59 5CR</t>
  </si>
  <si>
    <t>CUST95261</t>
  </si>
  <si>
    <t>Gizmo-283Z</t>
  </si>
  <si>
    <t>RET83570</t>
  </si>
  <si>
    <t>UU44 6QF</t>
  </si>
  <si>
    <t>CUST08220</t>
  </si>
  <si>
    <t>Gizmo-711H</t>
  </si>
  <si>
    <t>ORD55927</t>
  </si>
  <si>
    <t>FO48 2RD</t>
  </si>
  <si>
    <t>CUST36428</t>
  </si>
  <si>
    <t>ORD85165</t>
  </si>
  <si>
    <t>BG17 9VX</t>
  </si>
  <si>
    <t>CUST09269</t>
  </si>
  <si>
    <t>QJ35 6XP</t>
  </si>
  <si>
    <t>CUST20374</t>
  </si>
  <si>
    <t>Gadget-946K</t>
  </si>
  <si>
    <t>ORD78376</t>
  </si>
  <si>
    <t>CR17 6JG</t>
  </si>
  <si>
    <t>CUST88182</t>
  </si>
  <si>
    <t>ORD27128</t>
  </si>
  <si>
    <t>MT91 5CW</t>
  </si>
  <si>
    <t>CUST88603</t>
  </si>
  <si>
    <t>Gizmo-506F</t>
  </si>
  <si>
    <t>RET79795</t>
  </si>
  <si>
    <t>UA40 7FK</t>
  </si>
  <si>
    <t>CUST67164</t>
  </si>
  <si>
    <t>Gizmo-846B</t>
  </si>
  <si>
    <t>ORD09445</t>
  </si>
  <si>
    <t>RN50 6BE</t>
  </si>
  <si>
    <t>CUST13672</t>
  </si>
  <si>
    <t>Gadget-929U</t>
  </si>
  <si>
    <t>ORD58954</t>
  </si>
  <si>
    <t>EP94 9SE</t>
  </si>
  <si>
    <t>CUST16736</t>
  </si>
  <si>
    <t>Thimble-026D</t>
  </si>
  <si>
    <t>ORD10710</t>
  </si>
  <si>
    <t>NU88 9TQ</t>
  </si>
  <si>
    <t>CUST34205</t>
  </si>
  <si>
    <t>Widget-482W</t>
  </si>
  <si>
    <t>ORD84903</t>
  </si>
  <si>
    <t>CD83 0DP</t>
  </si>
  <si>
    <t>CUST21265</t>
  </si>
  <si>
    <t>Gadget-937Q</t>
  </si>
  <si>
    <t>ORD31784</t>
  </si>
  <si>
    <t>XG20 4ET</t>
  </si>
  <si>
    <t>CUST40944</t>
  </si>
  <si>
    <t>Gizmo-296O</t>
  </si>
  <si>
    <t>ORD05243</t>
  </si>
  <si>
    <t>CH09 0OX</t>
  </si>
  <si>
    <t>CUST01833</t>
  </si>
  <si>
    <t>Gadget-100Q</t>
  </si>
  <si>
    <t>ORD95318</t>
  </si>
  <si>
    <t>AT77 1QP</t>
  </si>
  <si>
    <t>CUST81889</t>
  </si>
  <si>
    <t>Gadget-987G</t>
  </si>
  <si>
    <t>ORD06332</t>
  </si>
  <si>
    <t>CG22 8WW</t>
  </si>
  <si>
    <t>Gizmo-505S</t>
  </si>
  <si>
    <t>ORD39563</t>
  </si>
  <si>
    <t>OE33 4PH</t>
  </si>
  <si>
    <t>CUST56503</t>
  </si>
  <si>
    <t>Gizmo-660W</t>
  </si>
  <si>
    <t>KZ06 4WF</t>
  </si>
  <si>
    <t>CUST86764</t>
  </si>
  <si>
    <t>Gadget-199Z</t>
  </si>
  <si>
    <t>ORD13223</t>
  </si>
  <si>
    <t>XP66 8MO</t>
  </si>
  <si>
    <t>CUST95946</t>
  </si>
  <si>
    <t>Gizmo-496U</t>
  </si>
  <si>
    <t>ORD32598</t>
  </si>
  <si>
    <t>SX19 0BY</t>
  </si>
  <si>
    <t>CUST85186</t>
  </si>
  <si>
    <t>Gadget-164W</t>
  </si>
  <si>
    <t>ORD80107</t>
  </si>
  <si>
    <t>NV52 3BC</t>
  </si>
  <si>
    <t>CUST41389</t>
  </si>
  <si>
    <t>Thimble-920J</t>
  </si>
  <si>
    <t>ORD95881</t>
  </si>
  <si>
    <t>OP95 6PW</t>
  </si>
  <si>
    <t>CUST71709</t>
  </si>
  <si>
    <t>Widget-192E</t>
  </si>
  <si>
    <t>ORD24966</t>
  </si>
  <si>
    <t>BN38 3CJ</t>
  </si>
  <si>
    <t>CUST43035</t>
  </si>
  <si>
    <t>Thimble-992G</t>
  </si>
  <si>
    <t>ORD68499</t>
  </si>
  <si>
    <t>NG81 6IF</t>
  </si>
  <si>
    <t>CUST35708</t>
  </si>
  <si>
    <t>Gizmo-828X</t>
  </si>
  <si>
    <t>ORD35134</t>
  </si>
  <si>
    <t>NA01 6GM</t>
  </si>
  <si>
    <t>CUST15894</t>
  </si>
  <si>
    <t>Thimble-675K</t>
  </si>
  <si>
    <t>ORD32559</t>
  </si>
  <si>
    <t>EE32 3KN</t>
  </si>
  <si>
    <t>CUST50080</t>
  </si>
  <si>
    <t>Thimble-281B</t>
  </si>
  <si>
    <t>ORD97570</t>
  </si>
  <si>
    <t>PC77 6VT</t>
  </si>
  <si>
    <t>CUST73771</t>
  </si>
  <si>
    <t>Gadget-540H</t>
  </si>
  <si>
    <t>RET45864</t>
  </si>
  <si>
    <t>UD71 6XM</t>
  </si>
  <si>
    <t>CUST50631</t>
  </si>
  <si>
    <t>Thimble-213T</t>
  </si>
  <si>
    <t>RET33114</t>
  </si>
  <si>
    <t>SY79 7JB</t>
  </si>
  <si>
    <t>Gadget-923U</t>
  </si>
  <si>
    <t>ORD65184</t>
  </si>
  <si>
    <t>JH25 8KM</t>
  </si>
  <si>
    <t>CUST52599</t>
  </si>
  <si>
    <t>Thimble-474Y</t>
  </si>
  <si>
    <t>ORD59757</t>
  </si>
  <si>
    <t>CL87 6CS</t>
  </si>
  <si>
    <t>CUST79565</t>
  </si>
  <si>
    <t>Gizmo-592A</t>
  </si>
  <si>
    <t>ORD75475</t>
  </si>
  <si>
    <t>JO47 2EC</t>
  </si>
  <si>
    <t>CUST82431</t>
  </si>
  <si>
    <t>ORD52155</t>
  </si>
  <si>
    <t>UL95 9QA</t>
  </si>
  <si>
    <t>CUST72519</t>
  </si>
  <si>
    <t>Thimble-586X</t>
  </si>
  <si>
    <t>ORD81519</t>
  </si>
  <si>
    <t>YV38 9HA</t>
  </si>
  <si>
    <t>CUST27319</t>
  </si>
  <si>
    <t>Thimble-834P</t>
  </si>
  <si>
    <t>ORD77908</t>
  </si>
  <si>
    <t>JA37 1TC</t>
  </si>
  <si>
    <t>CUST66558</t>
  </si>
  <si>
    <t>Gadget-693N</t>
  </si>
  <si>
    <t>ORD76746</t>
  </si>
  <si>
    <t>QS17 4DR</t>
  </si>
  <si>
    <t>CUST80339</t>
  </si>
  <si>
    <t>Gadget-651I</t>
  </si>
  <si>
    <t>ORD37545</t>
  </si>
  <si>
    <t>VJ25 0XL</t>
  </si>
  <si>
    <t>CUST56779</t>
  </si>
  <si>
    <t>Thimble-823B</t>
  </si>
  <si>
    <t>ORD36190</t>
  </si>
  <si>
    <t>HL16 8GW</t>
  </si>
  <si>
    <t>Gadget-497L</t>
  </si>
  <si>
    <t>RET19439</t>
  </si>
  <si>
    <t>NH79 3JS</t>
  </si>
  <si>
    <t>CUST04215</t>
  </si>
  <si>
    <t>Gadget-357P</t>
  </si>
  <si>
    <t>ORD69822</t>
  </si>
  <si>
    <t>OL65 6FI</t>
  </si>
  <si>
    <t>CUST21161</t>
  </si>
  <si>
    <t>Gadget-673X</t>
  </si>
  <si>
    <t>ORD83246</t>
  </si>
  <si>
    <t>WM69 1NK</t>
  </si>
  <si>
    <t>CUST34650</t>
  </si>
  <si>
    <t>Gizmo-351O</t>
  </si>
  <si>
    <t>ORD55992</t>
  </si>
  <si>
    <t>ZD69 0GZ</t>
  </si>
  <si>
    <t>CUST20511</t>
  </si>
  <si>
    <t>Gadget-481L</t>
  </si>
  <si>
    <t>ORD46108</t>
  </si>
  <si>
    <t>EN50 8MW</t>
  </si>
  <si>
    <t>CUST49669</t>
  </si>
  <si>
    <t>Gizmo-851Q</t>
  </si>
  <si>
    <t>YG25 6AX</t>
  </si>
  <si>
    <t>CUST50013</t>
  </si>
  <si>
    <t>Gadget-381D</t>
  </si>
  <si>
    <t>ORD41434</t>
  </si>
  <si>
    <t>TU48 6NN</t>
  </si>
  <si>
    <t>CUST05599</t>
  </si>
  <si>
    <t>Gizmo-350B</t>
  </si>
  <si>
    <t>ORD43135</t>
  </si>
  <si>
    <t>XQ64 5IA</t>
  </si>
  <si>
    <t>CUST65880</t>
  </si>
  <si>
    <t>Widget-962R</t>
  </si>
  <si>
    <t>ORD95384</t>
  </si>
  <si>
    <t>HS47 0DM</t>
  </si>
  <si>
    <t>CUST60044</t>
  </si>
  <si>
    <t>Gadget-130V</t>
  </si>
  <si>
    <t>ORD16138</t>
  </si>
  <si>
    <t>LK83 8UU</t>
  </si>
  <si>
    <t>Thimble-792T</t>
  </si>
  <si>
    <t>ORD42300</t>
  </si>
  <si>
    <t>LO14 3YT</t>
  </si>
  <si>
    <t>CUST83591</t>
  </si>
  <si>
    <t>Widget-469R</t>
  </si>
  <si>
    <t>ORD55757</t>
  </si>
  <si>
    <t>ZX14 6JO</t>
  </si>
  <si>
    <t>CUST91074</t>
  </si>
  <si>
    <t>Gizmo-426S</t>
  </si>
  <si>
    <t>ORD32311</t>
  </si>
  <si>
    <t>UX19 7JC</t>
  </si>
  <si>
    <t>CUST27249</t>
  </si>
  <si>
    <t>Widget-877H</t>
  </si>
  <si>
    <t>WY71 6RA</t>
  </si>
  <si>
    <t>CUST86150</t>
  </si>
  <si>
    <t>Thimble-861I</t>
  </si>
  <si>
    <t>ORD08546</t>
  </si>
  <si>
    <t>ZE60 4CP</t>
  </si>
  <si>
    <t>CUST53630</t>
  </si>
  <si>
    <t>Widget-420W</t>
  </si>
  <si>
    <t>ORD39152</t>
  </si>
  <si>
    <t>YP50 8IA</t>
  </si>
  <si>
    <t>CUST88237</t>
  </si>
  <si>
    <t>ORD93728</t>
  </si>
  <si>
    <t>RW97 0LH</t>
  </si>
  <si>
    <t>CUST95772</t>
  </si>
  <si>
    <t>Thimble-193J</t>
  </si>
  <si>
    <t>ORD79209</t>
  </si>
  <si>
    <t>PO65 5LA</t>
  </si>
  <si>
    <t>CUST66291</t>
  </si>
  <si>
    <t>Thimble-101O</t>
  </si>
  <si>
    <t>ORD70781</t>
  </si>
  <si>
    <t>SR11 8AE</t>
  </si>
  <si>
    <t>CUST77011</t>
  </si>
  <si>
    <t>Widget-040O</t>
  </si>
  <si>
    <t>ORD97563</t>
  </si>
  <si>
    <t>ZH60 6DY</t>
  </si>
  <si>
    <t>CUST71151</t>
  </si>
  <si>
    <t>Gizmo-827R</t>
  </si>
  <si>
    <t>ORD19892</t>
  </si>
  <si>
    <t>KP90 4ZQ</t>
  </si>
  <si>
    <t>CUST65674</t>
  </si>
  <si>
    <t>Gadget-809B</t>
  </si>
  <si>
    <t>ORD59942</t>
  </si>
  <si>
    <t>VN80 5GZ</t>
  </si>
  <si>
    <t>CUST37978</t>
  </si>
  <si>
    <t>Thimble-260R</t>
  </si>
  <si>
    <t>ORD71191</t>
  </si>
  <si>
    <t>YK25 7NB</t>
  </si>
  <si>
    <t>CUST45533</t>
  </si>
  <si>
    <t>Gizmo-632W</t>
  </si>
  <si>
    <t>ORD09641</t>
  </si>
  <si>
    <t>LS79 4BR</t>
  </si>
  <si>
    <t>CUST08423</t>
  </si>
  <si>
    <t>Gadget-109Z</t>
  </si>
  <si>
    <t>ORD47948</t>
  </si>
  <si>
    <t>YP31 8NR</t>
  </si>
  <si>
    <t>CUST25739</t>
  </si>
  <si>
    <t>Thimble-756G</t>
  </si>
  <si>
    <t>ORD61044</t>
  </si>
  <si>
    <t>XQ01 2PJ</t>
  </si>
  <si>
    <t>CUST07372</t>
  </si>
  <si>
    <t>ORD98626</t>
  </si>
  <si>
    <t>EH84 9ZK</t>
  </si>
  <si>
    <t>CUST63716</t>
  </si>
  <si>
    <t>Thimble-124U</t>
  </si>
  <si>
    <t>RET49502</t>
  </si>
  <si>
    <t>BX24 0BZ</t>
  </si>
  <si>
    <t>CUST14284</t>
  </si>
  <si>
    <t>Widget-534O</t>
  </si>
  <si>
    <t>ORD63427</t>
  </si>
  <si>
    <t>PB53 8KN</t>
  </si>
  <si>
    <t>CUST66393</t>
  </si>
  <si>
    <t>Gizmo-103I</t>
  </si>
  <si>
    <t>ORD75852</t>
  </si>
  <si>
    <t>WO55 8FH</t>
  </si>
  <si>
    <t>CUST08524</t>
  </si>
  <si>
    <t>Widget-730P</t>
  </si>
  <si>
    <t>ORD69369</t>
  </si>
  <si>
    <t>PU69 6RF</t>
  </si>
  <si>
    <t>CUST51052</t>
  </si>
  <si>
    <t>Thimble-503G</t>
  </si>
  <si>
    <t>ORD75377</t>
  </si>
  <si>
    <t>GN09 0IJ</t>
  </si>
  <si>
    <t>CUST72769</t>
  </si>
  <si>
    <t>Gadget-391I</t>
  </si>
  <si>
    <t>ORD23927</t>
  </si>
  <si>
    <t>OJ73 4ES</t>
  </si>
  <si>
    <t>CUST11306</t>
  </si>
  <si>
    <t>Gadget-839Q</t>
  </si>
  <si>
    <t>ORD65553</t>
  </si>
  <si>
    <t>JO50 8QQ</t>
  </si>
  <si>
    <t>CUST82156</t>
  </si>
  <si>
    <t>Gadget-893W</t>
  </si>
  <si>
    <t>ORD18804</t>
  </si>
  <si>
    <t>EX31 4JC</t>
  </si>
  <si>
    <t>CUST24193</t>
  </si>
  <si>
    <t>Widget-863E</t>
  </si>
  <si>
    <t>ORD78199</t>
  </si>
  <si>
    <t>QT49 0TM</t>
  </si>
  <si>
    <t>CUST28790</t>
  </si>
  <si>
    <t>Widget-098B</t>
  </si>
  <si>
    <t>ORD28650</t>
  </si>
  <si>
    <t>LF61 4PH</t>
  </si>
  <si>
    <t>CUST46689</t>
  </si>
  <si>
    <t>Thimble-439V</t>
  </si>
  <si>
    <t>ORD81042</t>
  </si>
  <si>
    <t>NF06 9PJ</t>
  </si>
  <si>
    <t>CUST73711</t>
  </si>
  <si>
    <t>Thimble-067X</t>
  </si>
  <si>
    <t>ORD21233</t>
  </si>
  <si>
    <t>VW83 8TM</t>
  </si>
  <si>
    <t>CUST59348</t>
  </si>
  <si>
    <t>Thimble-482R</t>
  </si>
  <si>
    <t>ORD59163</t>
  </si>
  <si>
    <t>BI22 2TQ</t>
  </si>
  <si>
    <t>Widget-609R</t>
  </si>
  <si>
    <t>ORD85657</t>
  </si>
  <si>
    <t>BY74 9VG</t>
  </si>
  <si>
    <t>CUST32798</t>
  </si>
  <si>
    <t>Thimble-912F</t>
  </si>
  <si>
    <t>ORD18770</t>
  </si>
  <si>
    <t>DK68 5QL</t>
  </si>
  <si>
    <t>CUST86926</t>
  </si>
  <si>
    <t>Widget-806C</t>
  </si>
  <si>
    <t>ORD32493</t>
  </si>
  <si>
    <t>UZ63 8CS</t>
  </si>
  <si>
    <t>CUST43346</t>
  </si>
  <si>
    <t>Gizmo-830V</t>
  </si>
  <si>
    <t>ORD31705</t>
  </si>
  <si>
    <t>MP43 3PH</t>
  </si>
  <si>
    <t>CUST13259</t>
  </si>
  <si>
    <t>Gizmo-615X</t>
  </si>
  <si>
    <t>ORD59644</t>
  </si>
  <si>
    <t>HG61 2YZ</t>
  </si>
  <si>
    <t>CUST30740</t>
  </si>
  <si>
    <t>Thimble-779Y</t>
  </si>
  <si>
    <t>ORD52584</t>
  </si>
  <si>
    <t>OG33 6IB</t>
  </si>
  <si>
    <t>CUST57798</t>
  </si>
  <si>
    <t>Gizmo-851M</t>
  </si>
  <si>
    <t>ORD91098</t>
  </si>
  <si>
    <t>IW49 8BG</t>
  </si>
  <si>
    <t>CUST86752</t>
  </si>
  <si>
    <t>Thimble-109R</t>
  </si>
  <si>
    <t>ORD01318</t>
  </si>
  <si>
    <t>US18 2FO</t>
  </si>
  <si>
    <t>CUST90800</t>
  </si>
  <si>
    <t>Gadget-668J</t>
  </si>
  <si>
    <t>ORD59780</t>
  </si>
  <si>
    <t>MI12 4FM</t>
  </si>
  <si>
    <t>Gizmo-685M</t>
  </si>
  <si>
    <t>ORD50041</t>
  </si>
  <si>
    <t>MY23 4TS</t>
  </si>
  <si>
    <t>CUST03569</t>
  </si>
  <si>
    <t>Widget-805Z</t>
  </si>
  <si>
    <t>ORD36080</t>
  </si>
  <si>
    <t>SY60 7VD</t>
  </si>
  <si>
    <t>CUST76132</t>
  </si>
  <si>
    <t>Widget-677L</t>
  </si>
  <si>
    <t>ORD30403</t>
  </si>
  <si>
    <t>IK16 3GO</t>
  </si>
  <si>
    <t>CUST56298</t>
  </si>
  <si>
    <t>Widget-574X</t>
  </si>
  <si>
    <t>ORD34550</t>
  </si>
  <si>
    <t>LJ43 0GK</t>
  </si>
  <si>
    <t>CUST05771</t>
  </si>
  <si>
    <t>Thimble-956Y</t>
  </si>
  <si>
    <t>ORD41370</t>
  </si>
  <si>
    <t>OD25 5CL</t>
  </si>
  <si>
    <t>CUST23491</t>
  </si>
  <si>
    <t>Thimble-518J</t>
  </si>
  <si>
    <t>ORD30696</t>
  </si>
  <si>
    <t>FE61 2MM</t>
  </si>
  <si>
    <t>CUST43611</t>
  </si>
  <si>
    <t>Thimble-391P</t>
  </si>
  <si>
    <t>ORD08435</t>
  </si>
  <si>
    <t>SX43 9HV</t>
  </si>
  <si>
    <t>CUST99064</t>
  </si>
  <si>
    <t>Thimble-326H</t>
  </si>
  <si>
    <t>ORD09667</t>
  </si>
  <si>
    <t>HK68 2SW</t>
  </si>
  <si>
    <t>CUST13264</t>
  </si>
  <si>
    <t>Widget-784V</t>
  </si>
  <si>
    <t>ORD82520</t>
  </si>
  <si>
    <t>ZA22 0FH</t>
  </si>
  <si>
    <t>CUST70098</t>
  </si>
  <si>
    <t>Gizmo-719B</t>
  </si>
  <si>
    <t>ORD75363</t>
  </si>
  <si>
    <t>JU53 1DW</t>
  </si>
  <si>
    <t>CUST78693</t>
  </si>
  <si>
    <t>Gadget-378Z</t>
  </si>
  <si>
    <t>ORD97336</t>
  </si>
  <si>
    <t>CJ65 8SI</t>
  </si>
  <si>
    <t>CUST31700</t>
  </si>
  <si>
    <t>Gadget-862N</t>
  </si>
  <si>
    <t>ORD40741</t>
  </si>
  <si>
    <t>EI29 5OC</t>
  </si>
  <si>
    <t>CUST00118</t>
  </si>
  <si>
    <t>Thimble-706N</t>
  </si>
  <si>
    <t>RET19151</t>
  </si>
  <si>
    <t>HR92 3HK</t>
  </si>
  <si>
    <t>CUST17027</t>
  </si>
  <si>
    <t>Thimble-167Q</t>
  </si>
  <si>
    <t>ORD65017</t>
  </si>
  <si>
    <t>XE17 7NE</t>
  </si>
  <si>
    <t>CUST90940</t>
  </si>
  <si>
    <t>Widget-832Z</t>
  </si>
  <si>
    <t>ORD22749</t>
  </si>
  <si>
    <t>AZ85 8IM</t>
  </si>
  <si>
    <t>CUST53018</t>
  </si>
  <si>
    <t>Thimble-431C</t>
  </si>
  <si>
    <t>ORD10563</t>
  </si>
  <si>
    <t>LN73 4EB</t>
  </si>
  <si>
    <t>CUST26476</t>
  </si>
  <si>
    <t>Gizmo-242Z</t>
  </si>
  <si>
    <t>ORD62634</t>
  </si>
  <si>
    <t>DK03 9LO</t>
  </si>
  <si>
    <t>CUST58175</t>
  </si>
  <si>
    <t>Gadget-108D</t>
  </si>
  <si>
    <t>ORD42741</t>
  </si>
  <si>
    <t>GP22 0KN</t>
  </si>
  <si>
    <t>CUST84050</t>
  </si>
  <si>
    <t>Gadget-687I</t>
  </si>
  <si>
    <t>ORD14041</t>
  </si>
  <si>
    <t>BJ43 1KN</t>
  </si>
  <si>
    <t>CUST21495</t>
  </si>
  <si>
    <t>Thimble-855I</t>
  </si>
  <si>
    <t>ORD88462</t>
  </si>
  <si>
    <t>XT50 1GO</t>
  </si>
  <si>
    <t>CUST06460</t>
  </si>
  <si>
    <t>Gadget-076K</t>
  </si>
  <si>
    <t>ORD81733</t>
  </si>
  <si>
    <t>GG86 5EH</t>
  </si>
  <si>
    <t>CUST31098</t>
  </si>
  <si>
    <t>Gadget-270O</t>
  </si>
  <si>
    <t>ORD33144</t>
  </si>
  <si>
    <t>ZI42 2VA</t>
  </si>
  <si>
    <t>CUST75616</t>
  </si>
  <si>
    <t>Gadget-912Y</t>
  </si>
  <si>
    <t>ORD13863</t>
  </si>
  <si>
    <t>YX52 7XZ</t>
  </si>
  <si>
    <t>CUST46107</t>
  </si>
  <si>
    <t>Gadget-674R</t>
  </si>
  <si>
    <t>ORD47125</t>
  </si>
  <si>
    <t>TI86 9ZB</t>
  </si>
  <si>
    <t>CUST09687</t>
  </si>
  <si>
    <t>Thimble-260Y</t>
  </si>
  <si>
    <t>ORD68274</t>
  </si>
  <si>
    <t>GB70 2YS</t>
  </si>
  <si>
    <t>CUST81150</t>
  </si>
  <si>
    <t>Gadget-607O</t>
  </si>
  <si>
    <t>ORD55979</t>
  </si>
  <si>
    <t>VU74 0BD</t>
  </si>
  <si>
    <t>CUST64469</t>
  </si>
  <si>
    <t>Widget-279A</t>
  </si>
  <si>
    <t>ORD93407</t>
  </si>
  <si>
    <t>JW82 9GF</t>
  </si>
  <si>
    <t>CUST96517</t>
  </si>
  <si>
    <t>Gadget-992T</t>
  </si>
  <si>
    <t>ORD31658</t>
  </si>
  <si>
    <t>IP43 1KA</t>
  </si>
  <si>
    <t>CUST90122</t>
  </si>
  <si>
    <t>Widget-838J</t>
  </si>
  <si>
    <t>ORD82806</t>
  </si>
  <si>
    <t>GT91 0YY</t>
  </si>
  <si>
    <t>CUST91316</t>
  </si>
  <si>
    <t>Thimble-452N</t>
  </si>
  <si>
    <t>RET14391</t>
  </si>
  <si>
    <t>QB99 3RC</t>
  </si>
  <si>
    <t>CUST28373</t>
  </si>
  <si>
    <t>Gadget-440Y</t>
  </si>
  <si>
    <t>ORD00622</t>
  </si>
  <si>
    <t>CI51 3AP</t>
  </si>
  <si>
    <t>CUST44814</t>
  </si>
  <si>
    <t>Widget-771M</t>
  </si>
  <si>
    <t>ORD90874</t>
  </si>
  <si>
    <t>NS76 3HJ</t>
  </si>
  <si>
    <t>CUST54964</t>
  </si>
  <si>
    <t>Gizmo-519Y</t>
  </si>
  <si>
    <t>ORD02004</t>
  </si>
  <si>
    <t>LO69 5NP</t>
  </si>
  <si>
    <t>CUST71554</t>
  </si>
  <si>
    <t>Gizmo-269P</t>
  </si>
  <si>
    <t>RET62288</t>
  </si>
  <si>
    <t>TK39 4QH</t>
  </si>
  <si>
    <t>CUST11602</t>
  </si>
  <si>
    <t>Thimble-367Y</t>
  </si>
  <si>
    <t>ORD57847</t>
  </si>
  <si>
    <t>OH18 8IO</t>
  </si>
  <si>
    <t>CUST85317</t>
  </si>
  <si>
    <t>Gizmo-891F</t>
  </si>
  <si>
    <t>ORD39859</t>
  </si>
  <si>
    <t>VP90 3OU</t>
  </si>
  <si>
    <t>CUST27764</t>
  </si>
  <si>
    <t>Gizmo-030A</t>
  </si>
  <si>
    <t>ORD19873</t>
  </si>
  <si>
    <t>GH71 6CI</t>
  </si>
  <si>
    <t>CUST98575</t>
  </si>
  <si>
    <t>Thimble-682E</t>
  </si>
  <si>
    <t>ORD58433</t>
  </si>
  <si>
    <t>MW72 7BK</t>
  </si>
  <si>
    <t>CUST08566</t>
  </si>
  <si>
    <t>Thimble-051J</t>
  </si>
  <si>
    <t>ORD07208</t>
  </si>
  <si>
    <t>YK53 2NM</t>
  </si>
  <si>
    <t>CUST25699</t>
  </si>
  <si>
    <t>Widget-677X</t>
  </si>
  <si>
    <t>ORD53108</t>
  </si>
  <si>
    <t>FG75 2VU</t>
  </si>
  <si>
    <t>CUST01256</t>
  </si>
  <si>
    <t>Thimble-780K</t>
  </si>
  <si>
    <t>ORD19731</t>
  </si>
  <si>
    <t>ZZ68 2NB</t>
  </si>
  <si>
    <t>CUST22934</t>
  </si>
  <si>
    <t>Gadget-694B</t>
  </si>
  <si>
    <t>ORD60663</t>
  </si>
  <si>
    <t>ZH00 6KM</t>
  </si>
  <si>
    <t>CUST98114</t>
  </si>
  <si>
    <t>Widget-217R</t>
  </si>
  <si>
    <t>ORD04522</t>
  </si>
  <si>
    <t>JY13 7NS</t>
  </si>
  <si>
    <t>CUST03847</t>
  </si>
  <si>
    <t>Widget-228G</t>
  </si>
  <si>
    <t>ORD36760</t>
  </si>
  <si>
    <t>WH55 4SU</t>
  </si>
  <si>
    <t>CUST92203</t>
  </si>
  <si>
    <t>Widget-332H</t>
  </si>
  <si>
    <t>ORD89380</t>
  </si>
  <si>
    <t>QF12 0JW</t>
  </si>
  <si>
    <t>CUST77439</t>
  </si>
  <si>
    <t>Widget-819D</t>
  </si>
  <si>
    <t>ORD10754</t>
  </si>
  <si>
    <t>DM92 8NP</t>
  </si>
  <si>
    <t>CUST49283</t>
  </si>
  <si>
    <t>Widget-192T</t>
  </si>
  <si>
    <t>ORD28153</t>
  </si>
  <si>
    <t>UD22 8XI</t>
  </si>
  <si>
    <t>CUST54403</t>
  </si>
  <si>
    <t>Widget-844J</t>
  </si>
  <si>
    <t>ORD47455</t>
  </si>
  <si>
    <t>DA33 7KE</t>
  </si>
  <si>
    <t>CUST88529</t>
  </si>
  <si>
    <t>Gadget-266L</t>
  </si>
  <si>
    <t>ORD40858</t>
  </si>
  <si>
    <t>SF27 4FP</t>
  </si>
  <si>
    <t>CUST39671</t>
  </si>
  <si>
    <t>Gadget-230U</t>
  </si>
  <si>
    <t>ORD27929</t>
  </si>
  <si>
    <t>KB06 1BZ</t>
  </si>
  <si>
    <t>CUST02998</t>
  </si>
  <si>
    <t>Gadget-664G</t>
  </si>
  <si>
    <t>ORD46053</t>
  </si>
  <si>
    <t>QH59 1FL</t>
  </si>
  <si>
    <t>CUST80331</t>
  </si>
  <si>
    <t>Thimble-824U</t>
  </si>
  <si>
    <t>RET95511</t>
  </si>
  <si>
    <t>TU08 3XS</t>
  </si>
  <si>
    <t>CUST23347</t>
  </si>
  <si>
    <t>Gizmo-662L</t>
  </si>
  <si>
    <t>ORD27643</t>
  </si>
  <si>
    <t>AP20 4UT</t>
  </si>
  <si>
    <t>CUST23321</t>
  </si>
  <si>
    <t>Gadget-911T</t>
  </si>
  <si>
    <t>ORD61013</t>
  </si>
  <si>
    <t>LH56 9ZK</t>
  </si>
  <si>
    <t>CUST61991</t>
  </si>
  <si>
    <t>Gizmo-466A</t>
  </si>
  <si>
    <t>KY90 1ST</t>
  </si>
  <si>
    <t>CUST28987</t>
  </si>
  <si>
    <t>Thimble-408Z</t>
  </si>
  <si>
    <t>RET59942</t>
  </si>
  <si>
    <t>FL76 2VL</t>
  </si>
  <si>
    <t>CUST32324</t>
  </si>
  <si>
    <t>Thimble-363C</t>
  </si>
  <si>
    <t>RET14886</t>
  </si>
  <si>
    <t>VZ39 6WZ</t>
  </si>
  <si>
    <t>CUST90585</t>
  </si>
  <si>
    <t>Gizmo-980X</t>
  </si>
  <si>
    <t>ORD57042</t>
  </si>
  <si>
    <t>PC81 8AS</t>
  </si>
  <si>
    <t>CUST40269</t>
  </si>
  <si>
    <t>Gadget-557X</t>
  </si>
  <si>
    <t>ORD35908</t>
  </si>
  <si>
    <t>ST68 8SX</t>
  </si>
  <si>
    <t>CUST07856</t>
  </si>
  <si>
    <t>Thimble-816O</t>
  </si>
  <si>
    <t>ORD73609</t>
  </si>
  <si>
    <t>RP06 5YK</t>
  </si>
  <si>
    <t>CUST58139</t>
  </si>
  <si>
    <t>Thimble-934T</t>
  </si>
  <si>
    <t>QZ16 9DN</t>
  </si>
  <si>
    <t>CUST29944</t>
  </si>
  <si>
    <t>Gadget-936G</t>
  </si>
  <si>
    <t>ORD93240</t>
  </si>
  <si>
    <t>FY73 0ZT</t>
  </si>
  <si>
    <t>CUST97207</t>
  </si>
  <si>
    <t>ORD63487</t>
  </si>
  <si>
    <t>LN18 3GE</t>
  </si>
  <si>
    <t>CUST63333</t>
  </si>
  <si>
    <t>Gadget-569Z</t>
  </si>
  <si>
    <t>IC88 8HB</t>
  </si>
  <si>
    <t>CUST15991</t>
  </si>
  <si>
    <t>Thimble-044B</t>
  </si>
  <si>
    <t>ORD50252</t>
  </si>
  <si>
    <t>HU68 3CG</t>
  </si>
  <si>
    <t>CUST31581</t>
  </si>
  <si>
    <t>Thimble-525Y</t>
  </si>
  <si>
    <t>ORD13166</t>
  </si>
  <si>
    <t>CT01 2JV</t>
  </si>
  <si>
    <t>CUST47640</t>
  </si>
  <si>
    <t>Widget-466H</t>
  </si>
  <si>
    <t>ORD63602</t>
  </si>
  <si>
    <t>CA64 5SB</t>
  </si>
  <si>
    <t>CUST12112</t>
  </si>
  <si>
    <t>Widget-476D</t>
  </si>
  <si>
    <t>ORD70963</t>
  </si>
  <si>
    <t>NU84 9YH</t>
  </si>
  <si>
    <t>CUST60145</t>
  </si>
  <si>
    <t>Thimble-196M</t>
  </si>
  <si>
    <t>ORD51297</t>
  </si>
  <si>
    <t>QF87 0KM</t>
  </si>
  <si>
    <t>CUST08217</t>
  </si>
  <si>
    <t>Gadget-334V</t>
  </si>
  <si>
    <t>ORD34341</t>
  </si>
  <si>
    <t>JR15 7RL</t>
  </si>
  <si>
    <t>CUST64510</t>
  </si>
  <si>
    <t>Gadget-561P</t>
  </si>
  <si>
    <t>ORD81195</t>
  </si>
  <si>
    <t>CH82 3DW</t>
  </si>
  <si>
    <t>CUST16995</t>
  </si>
  <si>
    <t>Thimble-682Z</t>
  </si>
  <si>
    <t>ORD33674</t>
  </si>
  <si>
    <t>GO99 9LA</t>
  </si>
  <si>
    <t>CUST97279</t>
  </si>
  <si>
    <t>Widget-644F</t>
  </si>
  <si>
    <t>ORD53078</t>
  </si>
  <si>
    <t>MU84 4PU</t>
  </si>
  <si>
    <t>CUST14388</t>
  </si>
  <si>
    <t>Gadget-215U</t>
  </si>
  <si>
    <t>ORD25406</t>
  </si>
  <si>
    <t>SW76 1MA</t>
  </si>
  <si>
    <t>CUST41825</t>
  </si>
  <si>
    <t>Widget-126B</t>
  </si>
  <si>
    <t>ORD38272</t>
  </si>
  <si>
    <t>XK25 8RM</t>
  </si>
  <si>
    <t>CUST73042</t>
  </si>
  <si>
    <t>Thimble-296Z</t>
  </si>
  <si>
    <t>ORD17568</t>
  </si>
  <si>
    <t>IN55 4VY</t>
  </si>
  <si>
    <t>CUST64831</t>
  </si>
  <si>
    <t>Thimble-001Z</t>
  </si>
  <si>
    <t>ORD64312</t>
  </si>
  <si>
    <t>XC57 3SE</t>
  </si>
  <si>
    <t>CUST73295</t>
  </si>
  <si>
    <t>Widget-846T</t>
  </si>
  <si>
    <t>RET41341</t>
  </si>
  <si>
    <t>YN71 9ET</t>
  </si>
  <si>
    <t>CUST37196</t>
  </si>
  <si>
    <t>Widget-449L</t>
  </si>
  <si>
    <t>ORD91751</t>
  </si>
  <si>
    <t>MT86 6TD</t>
  </si>
  <si>
    <t>CUST32765</t>
  </si>
  <si>
    <t>Gizmo-149H</t>
  </si>
  <si>
    <t>ORD57780</t>
  </si>
  <si>
    <t>UI54 8YF</t>
  </si>
  <si>
    <t>CUST94296</t>
  </si>
  <si>
    <t>Thimble-975R</t>
  </si>
  <si>
    <t>ORD01940</t>
  </si>
  <si>
    <t>AD89 3AK</t>
  </si>
  <si>
    <t>CUST97146</t>
  </si>
  <si>
    <t>RET94686</t>
  </si>
  <si>
    <t>IT91 1AM</t>
  </si>
  <si>
    <t>CUST18321</t>
  </si>
  <si>
    <t>Thimble-280K</t>
  </si>
  <si>
    <t>ORD66483</t>
  </si>
  <si>
    <t>SS32 4QV</t>
  </si>
  <si>
    <t>CUST46991</t>
  </si>
  <si>
    <t>Widget-790Q</t>
  </si>
  <si>
    <t>RH68 5ZQ</t>
  </si>
  <si>
    <t>CUST51776</t>
  </si>
  <si>
    <t>Gadget-503B</t>
  </si>
  <si>
    <t>ORD87835</t>
  </si>
  <si>
    <t>PI42 8LD</t>
  </si>
  <si>
    <t>CUST01360</t>
  </si>
  <si>
    <t>Thimble-045J</t>
  </si>
  <si>
    <t>ORD03124</t>
  </si>
  <si>
    <t>CN75 2TO</t>
  </si>
  <si>
    <t>CUST86128</t>
  </si>
  <si>
    <t>ORD11072</t>
  </si>
  <si>
    <t>ZI37 3DP</t>
  </si>
  <si>
    <t>Thimble-934R</t>
  </si>
  <si>
    <t>ORD45086</t>
  </si>
  <si>
    <t>ES39 5DT</t>
  </si>
  <si>
    <t>CUST95289</t>
  </si>
  <si>
    <t>Widget-795I</t>
  </si>
  <si>
    <t>ORD69327</t>
  </si>
  <si>
    <t>BY70 0IL</t>
  </si>
  <si>
    <t>CUST00155</t>
  </si>
  <si>
    <t>Widget-835G</t>
  </si>
  <si>
    <t>ORD32875</t>
  </si>
  <si>
    <t>NX40 6GK</t>
  </si>
  <si>
    <t>Widget-121P</t>
  </si>
  <si>
    <t>ORD75331</t>
  </si>
  <si>
    <t>KQ99 9ZP</t>
  </si>
  <si>
    <t>CUST28500</t>
  </si>
  <si>
    <t>Thimble-063F</t>
  </si>
  <si>
    <t>ORD49692</t>
  </si>
  <si>
    <t>QM90 4ZF</t>
  </si>
  <si>
    <t>CUST52890</t>
  </si>
  <si>
    <t>Gadget-671U</t>
  </si>
  <si>
    <t>RET62157</t>
  </si>
  <si>
    <t>HR28 2WM</t>
  </si>
  <si>
    <t>CUST87065</t>
  </si>
  <si>
    <t>Gadget-010B</t>
  </si>
  <si>
    <t>ORD94758</t>
  </si>
  <si>
    <t>CP87 5KY</t>
  </si>
  <si>
    <t>Gizmo-469U</t>
  </si>
  <si>
    <t>ORD27878</t>
  </si>
  <si>
    <t>LX07 3KL</t>
  </si>
  <si>
    <t>CUST10476</t>
  </si>
  <si>
    <t>ORD36768</t>
  </si>
  <si>
    <t>XL20 1KP</t>
  </si>
  <si>
    <t>CUST05079</t>
  </si>
  <si>
    <t>Gizmo-433T</t>
  </si>
  <si>
    <t>ORD24955</t>
  </si>
  <si>
    <t>TI15 8JJ</t>
  </si>
  <si>
    <t>CUST22988</t>
  </si>
  <si>
    <t>Thimble-162U</t>
  </si>
  <si>
    <t>ORD40228</t>
  </si>
  <si>
    <t>XT94 4MS</t>
  </si>
  <si>
    <t>CUST06142</t>
  </si>
  <si>
    <t>Thimble-350J</t>
  </si>
  <si>
    <t>ORD97420</t>
  </si>
  <si>
    <t>SF97 6SF</t>
  </si>
  <si>
    <t>CUST12242</t>
  </si>
  <si>
    <t>Gadget-831Y</t>
  </si>
  <si>
    <t>ORD33291</t>
  </si>
  <si>
    <t>YD80 5XG</t>
  </si>
  <si>
    <t>CUST11879</t>
  </si>
  <si>
    <t>Gizmo-671C</t>
  </si>
  <si>
    <t>ORD36667</t>
  </si>
  <si>
    <t>XM22 6CQ</t>
  </si>
  <si>
    <t>CUST11201</t>
  </si>
  <si>
    <t>Gizmo-717T</t>
  </si>
  <si>
    <t>ORD27977</t>
  </si>
  <si>
    <t>JP41 9IO</t>
  </si>
  <si>
    <t>CUST51947</t>
  </si>
  <si>
    <t>Gizmo-117T</t>
  </si>
  <si>
    <t>ORD32428</t>
  </si>
  <si>
    <t>LN21 4KP</t>
  </si>
  <si>
    <t>CUST99272</t>
  </si>
  <si>
    <t>Widget-157D</t>
  </si>
  <si>
    <t>ORD88731</t>
  </si>
  <si>
    <t>DU38 8PY</t>
  </si>
  <si>
    <t>CUST85411</t>
  </si>
  <si>
    <t>Gadget-080T</t>
  </si>
  <si>
    <t>ORD73424</t>
  </si>
  <si>
    <t>UT77 3MG</t>
  </si>
  <si>
    <t>CUST02465</t>
  </si>
  <si>
    <t>Thimble-170O</t>
  </si>
  <si>
    <t>ORD91767</t>
  </si>
  <si>
    <t>QI74 2JT</t>
  </si>
  <si>
    <t>CUST86437</t>
  </si>
  <si>
    <t>Gizmo-029O</t>
  </si>
  <si>
    <t>ORD22915</t>
  </si>
  <si>
    <t>FB13 9GQ</t>
  </si>
  <si>
    <t>CUST92680</t>
  </si>
  <si>
    <t>Widget-990T</t>
  </si>
  <si>
    <t>ORD64564</t>
  </si>
  <si>
    <t>BA95 1QW</t>
  </si>
  <si>
    <t>CUST07211</t>
  </si>
  <si>
    <t>Thimble-603V</t>
  </si>
  <si>
    <t>ORD69180</t>
  </si>
  <si>
    <t>XJ94 7SC</t>
  </si>
  <si>
    <t>CUST78924</t>
  </si>
  <si>
    <t>Thimble-540E</t>
  </si>
  <si>
    <t>ORD31612</t>
  </si>
  <si>
    <t>JH01 2PE</t>
  </si>
  <si>
    <t>CUST82580</t>
  </si>
  <si>
    <t>Widget-239S</t>
  </si>
  <si>
    <t>ORD40794</t>
  </si>
  <si>
    <t>MR22 9RS</t>
  </si>
  <si>
    <t>CUST00803</t>
  </si>
  <si>
    <t>Widget-341L</t>
  </si>
  <si>
    <t>ORD28830</t>
  </si>
  <si>
    <t>DK77 5GE</t>
  </si>
  <si>
    <t>CUST29598</t>
  </si>
  <si>
    <t>Gizmo-781S</t>
  </si>
  <si>
    <t>ORD37889</t>
  </si>
  <si>
    <t>TA77 0BV</t>
  </si>
  <si>
    <t>CUST98603</t>
  </si>
  <si>
    <t>Thimble-458S</t>
  </si>
  <si>
    <t>SB03 4QR</t>
  </si>
  <si>
    <t>CUST32914</t>
  </si>
  <si>
    <t>Gadget-103J</t>
  </si>
  <si>
    <t>ORD05012</t>
  </si>
  <si>
    <t>LI80 4MC</t>
  </si>
  <si>
    <t>CUST28948</t>
  </si>
  <si>
    <t>Gadget-840P</t>
  </si>
  <si>
    <t>ORD15258</t>
  </si>
  <si>
    <t>QY56 3LC</t>
  </si>
  <si>
    <t>CUST17146</t>
  </si>
  <si>
    <t>Gadget-225A</t>
  </si>
  <si>
    <t>ORD18376</t>
  </si>
  <si>
    <t>EL45 2JF</t>
  </si>
  <si>
    <t>Widget-771H</t>
  </si>
  <si>
    <t>ORD45085</t>
  </si>
  <si>
    <t>WS57 1CQ</t>
  </si>
  <si>
    <t>CUST99101</t>
  </si>
  <si>
    <t>Thimble-515X</t>
  </si>
  <si>
    <t>ORD41945</t>
  </si>
  <si>
    <t>RW20 9OP</t>
  </si>
  <si>
    <t>CUST13088</t>
  </si>
  <si>
    <t>Widget-595W</t>
  </si>
  <si>
    <t>ORD52859</t>
  </si>
  <si>
    <t>UJ48 9YT</t>
  </si>
  <si>
    <t>CUST92419</t>
  </si>
  <si>
    <t>Gadget-512Q</t>
  </si>
  <si>
    <t>ORD46517</t>
  </si>
  <si>
    <t>DO10 7AU</t>
  </si>
  <si>
    <t>Widget-260W</t>
  </si>
  <si>
    <t>RET21562</t>
  </si>
  <si>
    <t>MU69 9FW</t>
  </si>
  <si>
    <t>CUST85942</t>
  </si>
  <si>
    <t>Thimble-476C</t>
  </si>
  <si>
    <t>ORD85359</t>
  </si>
  <si>
    <t>NE65 1KG</t>
  </si>
  <si>
    <t>CUST17384</t>
  </si>
  <si>
    <t>Gizmo-118E</t>
  </si>
  <si>
    <t>ORD48154</t>
  </si>
  <si>
    <t>QO27 8QT</t>
  </si>
  <si>
    <t>CUST22253</t>
  </si>
  <si>
    <t>Gizmo-818P</t>
  </si>
  <si>
    <t>ZP49 0IN</t>
  </si>
  <si>
    <t>CUST21899</t>
  </si>
  <si>
    <t>Widget-176B</t>
  </si>
  <si>
    <t>ORD78224</t>
  </si>
  <si>
    <t>ZE98 9DP</t>
  </si>
  <si>
    <t>CUST71396</t>
  </si>
  <si>
    <t>ORD78758</t>
  </si>
  <si>
    <t>NR20 1QX</t>
  </si>
  <si>
    <t>CUST45049</t>
  </si>
  <si>
    <t>Widget-030X</t>
  </si>
  <si>
    <t>ORD82771</t>
  </si>
  <si>
    <t>XL37 9KG</t>
  </si>
  <si>
    <t>CUST68161</t>
  </si>
  <si>
    <t>Thimble-508O</t>
  </si>
  <si>
    <t>ORD67313</t>
  </si>
  <si>
    <t>NI77 0OM</t>
  </si>
  <si>
    <t>CUST49919</t>
  </si>
  <si>
    <t>ORD68101</t>
  </si>
  <si>
    <t>DE29 4NU</t>
  </si>
  <si>
    <t>CUST15490</t>
  </si>
  <si>
    <t>Widget-089B</t>
  </si>
  <si>
    <t>ORD15116</t>
  </si>
  <si>
    <t>VI31 4GH</t>
  </si>
  <si>
    <t>CUST32468</t>
  </si>
  <si>
    <t>Gizmo-937M</t>
  </si>
  <si>
    <t>ORD34362</t>
  </si>
  <si>
    <t>KE01 3FX</t>
  </si>
  <si>
    <t>CUST53786</t>
  </si>
  <si>
    <t>Gizmo-323F</t>
  </si>
  <si>
    <t>ORD90868</t>
  </si>
  <si>
    <t>JD46 5PR</t>
  </si>
  <si>
    <t>CUST80608</t>
  </si>
  <si>
    <t>Gadget-590P</t>
  </si>
  <si>
    <t>ORD88723</t>
  </si>
  <si>
    <t>ZF70 4YV</t>
  </si>
  <si>
    <t>CUST06548</t>
  </si>
  <si>
    <t>Thimble-717X</t>
  </si>
  <si>
    <t>ORD37158</t>
  </si>
  <si>
    <t>CP47 0ZK</t>
  </si>
  <si>
    <t>Gizmo-427Y</t>
  </si>
  <si>
    <t>ORD20705</t>
  </si>
  <si>
    <t>BO58 1DV</t>
  </si>
  <si>
    <t>CUST43580</t>
  </si>
  <si>
    <t>Gizmo-820T</t>
  </si>
  <si>
    <t>ORD59336</t>
  </si>
  <si>
    <t>DF35 2FJ</t>
  </si>
  <si>
    <t>CUST30442</t>
  </si>
  <si>
    <t>Widget-069Y</t>
  </si>
  <si>
    <t>ORD42470</t>
  </si>
  <si>
    <t>JV44 6NL</t>
  </si>
  <si>
    <t>CUST19810</t>
  </si>
  <si>
    <t>Thimble-778R</t>
  </si>
  <si>
    <t>RET16896</t>
  </si>
  <si>
    <t>TV93 5KR</t>
  </si>
  <si>
    <t>CUST39284</t>
  </si>
  <si>
    <t>Gizmo-994X</t>
  </si>
  <si>
    <t>ORD90382</t>
  </si>
  <si>
    <t>XJ02 2FW</t>
  </si>
  <si>
    <t>CUST44170</t>
  </si>
  <si>
    <t>Gizmo-749K</t>
  </si>
  <si>
    <t>ORD73514</t>
  </si>
  <si>
    <t>RD43 8YY</t>
  </si>
  <si>
    <t>CUST19342</t>
  </si>
  <si>
    <t>Gizmo-486G</t>
  </si>
  <si>
    <t>ORD21371</t>
  </si>
  <si>
    <t>KX83 1CY</t>
  </si>
  <si>
    <t>CUST83509</t>
  </si>
  <si>
    <t>Thimble-030Q</t>
  </si>
  <si>
    <t>ORD27967</t>
  </si>
  <si>
    <t>FB38 5XH</t>
  </si>
  <si>
    <t>Widget-838Y</t>
  </si>
  <si>
    <t>ORD03590</t>
  </si>
  <si>
    <t>XE65 6QW</t>
  </si>
  <si>
    <t>CUST84508</t>
  </si>
  <si>
    <t>Widget-822A</t>
  </si>
  <si>
    <t>ORD68255</t>
  </si>
  <si>
    <t>JZ07 3TL</t>
  </si>
  <si>
    <t>CUST29842</t>
  </si>
  <si>
    <t>Gadget-849O</t>
  </si>
  <si>
    <t>ORD38775</t>
  </si>
  <si>
    <t>NM19 1YO</t>
  </si>
  <si>
    <t>CUST73236</t>
  </si>
  <si>
    <t>Widget-109K</t>
  </si>
  <si>
    <t>ORD02645</t>
  </si>
  <si>
    <t>TB42 4VX</t>
  </si>
  <si>
    <t>CUST07835</t>
  </si>
  <si>
    <t>Thimble-954T</t>
  </si>
  <si>
    <t>ORD53507</t>
  </si>
  <si>
    <t>QR83 3OF</t>
  </si>
  <si>
    <t>Thimble-006C</t>
  </si>
  <si>
    <t>ORD46750</t>
  </si>
  <si>
    <t>GE58 4CO</t>
  </si>
  <si>
    <t>CUST46949</t>
  </si>
  <si>
    <t>Gizmo-105J</t>
  </si>
  <si>
    <t>ORD54066</t>
  </si>
  <si>
    <t>IX08 1NU</t>
  </si>
  <si>
    <t>CUST65088</t>
  </si>
  <si>
    <t>Widget-688N</t>
  </si>
  <si>
    <t>ORD51112</t>
  </si>
  <si>
    <t>CJ37 2UC</t>
  </si>
  <si>
    <t>CUST12525</t>
  </si>
  <si>
    <t>Widget-401T</t>
  </si>
  <si>
    <t>ORD13989</t>
  </si>
  <si>
    <t>GS87 3EA</t>
  </si>
  <si>
    <t>CUST34626</t>
  </si>
  <si>
    <t>Thimble-460P</t>
  </si>
  <si>
    <t>RET14624</t>
  </si>
  <si>
    <t>SO01 1SG</t>
  </si>
  <si>
    <t>CUST36366</t>
  </si>
  <si>
    <t>ORD40123</t>
  </si>
  <si>
    <t>ZP16 8YC</t>
  </si>
  <si>
    <t>CUST52598</t>
  </si>
  <si>
    <t>Gadget-929A</t>
  </si>
  <si>
    <t>HM35 6JF</t>
  </si>
  <si>
    <t>CUST92200</t>
  </si>
  <si>
    <t>Widget-479W</t>
  </si>
  <si>
    <t>ORD45302</t>
  </si>
  <si>
    <t>EI78 5RF</t>
  </si>
  <si>
    <t>CUST93388</t>
  </si>
  <si>
    <t>Gadget-706X</t>
  </si>
  <si>
    <t>RG21 9RS</t>
  </si>
  <si>
    <t>CUST30624</t>
  </si>
  <si>
    <t>Gadget-953F</t>
  </si>
  <si>
    <t>RET54133</t>
  </si>
  <si>
    <t>SL81 8SZ</t>
  </si>
  <si>
    <t>CUST14375</t>
  </si>
  <si>
    <t>ORD05431</t>
  </si>
  <si>
    <t>DX02 0MY</t>
  </si>
  <si>
    <t>ORD94583</t>
  </si>
  <si>
    <t>MA77 8BH</t>
  </si>
  <si>
    <t>CUST71211</t>
  </si>
  <si>
    <t>Gadget-139I</t>
  </si>
  <si>
    <t>ORD43082</t>
  </si>
  <si>
    <t>RW68 1PU</t>
  </si>
  <si>
    <t>CUST13299</t>
  </si>
  <si>
    <t>Gizmo-761H</t>
  </si>
  <si>
    <t>ORD52574</t>
  </si>
  <si>
    <t>KZ05 5WF</t>
  </si>
  <si>
    <t>CUST12235</t>
  </si>
  <si>
    <t>Gizmo-430N</t>
  </si>
  <si>
    <t>ORD77203</t>
  </si>
  <si>
    <t>SV06 4KG</t>
  </si>
  <si>
    <t>CUST40849</t>
  </si>
  <si>
    <t>Gadget-801D</t>
  </si>
  <si>
    <t>ORD86527</t>
  </si>
  <si>
    <t>LY37 0QF</t>
  </si>
  <si>
    <t>CUST85192</t>
  </si>
  <si>
    <t>Widget-080M</t>
  </si>
  <si>
    <t>ORD26827</t>
  </si>
  <si>
    <t>OZ29 8GH</t>
  </si>
  <si>
    <t>CUST67652</t>
  </si>
  <si>
    <t>Gizmo-751K</t>
  </si>
  <si>
    <t>ORD30120</t>
  </si>
  <si>
    <t>WK07 3BI</t>
  </si>
  <si>
    <t>CUST94254</t>
  </si>
  <si>
    <t>Widget-707Y</t>
  </si>
  <si>
    <t>ORD92830</t>
  </si>
  <si>
    <t>ID01 1OD</t>
  </si>
  <si>
    <t>CUST25551</t>
  </si>
  <si>
    <t>Gadget-133W</t>
  </si>
  <si>
    <t>ORD16460</t>
  </si>
  <si>
    <t>QL23 9RZ</t>
  </si>
  <si>
    <t>CUST47915</t>
  </si>
  <si>
    <t>Gadget-755N</t>
  </si>
  <si>
    <t>ORD23203</t>
  </si>
  <si>
    <t>PC69 3BY</t>
  </si>
  <si>
    <t>CUST49935</t>
  </si>
  <si>
    <t>Thimble-425G</t>
  </si>
  <si>
    <t>ORD77102</t>
  </si>
  <si>
    <t>ZR40 0XH</t>
  </si>
  <si>
    <t>CUST09824</t>
  </si>
  <si>
    <t>Widget-414E</t>
  </si>
  <si>
    <t>ORD33617</t>
  </si>
  <si>
    <t>IP70 5KO</t>
  </si>
  <si>
    <t>CUST40919</t>
  </si>
  <si>
    <t>Gadget-932R</t>
  </si>
  <si>
    <t>RET91524</t>
  </si>
  <si>
    <t>RO84 9HE</t>
  </si>
  <si>
    <t>CUST71761</t>
  </si>
  <si>
    <t>ORD57964</t>
  </si>
  <si>
    <t>XP50 7UC</t>
  </si>
  <si>
    <t>CUST73908</t>
  </si>
  <si>
    <t>Gizmo-971W</t>
  </si>
  <si>
    <t>ORD38638</t>
  </si>
  <si>
    <t>CM83 4RJ</t>
  </si>
  <si>
    <t>CUST37374</t>
  </si>
  <si>
    <t>Thimble-344D</t>
  </si>
  <si>
    <t>ORD75685</t>
  </si>
  <si>
    <t>DX82 0VC</t>
  </si>
  <si>
    <t>Widget-644M</t>
  </si>
  <si>
    <t>ORD14275</t>
  </si>
  <si>
    <t>XR60 7LP</t>
  </si>
  <si>
    <t>CUST72448</t>
  </si>
  <si>
    <t>Gizmo-512V</t>
  </si>
  <si>
    <t>ORD55211</t>
  </si>
  <si>
    <t>CL45 7NV</t>
  </si>
  <si>
    <t>CUST72699</t>
  </si>
  <si>
    <t>Gadget-332A</t>
  </si>
  <si>
    <t>ORD39146</t>
  </si>
  <si>
    <t>IQ53 1BJ</t>
  </si>
  <si>
    <t>CUST44851</t>
  </si>
  <si>
    <t>Thimble-129T</t>
  </si>
  <si>
    <t>ORD26638</t>
  </si>
  <si>
    <t>CT54 0KH</t>
  </si>
  <si>
    <t>CUST94677</t>
  </si>
  <si>
    <t>Gizmo-529J</t>
  </si>
  <si>
    <t>ORD79241</t>
  </si>
  <si>
    <t>XL17 9HQ</t>
  </si>
  <si>
    <t>CUST12062</t>
  </si>
  <si>
    <t>Gadget-568P</t>
  </si>
  <si>
    <t>ORD02627</t>
  </si>
  <si>
    <t>KT37 9FW</t>
  </si>
  <si>
    <t>CUST57633</t>
  </si>
  <si>
    <t>Widget-338H</t>
  </si>
  <si>
    <t>ORD76446</t>
  </si>
  <si>
    <t>AE85 3DG</t>
  </si>
  <si>
    <t>CUST19442</t>
  </si>
  <si>
    <t>Gizmo-397Z</t>
  </si>
  <si>
    <t>ORD56249</t>
  </si>
  <si>
    <t>PR36 0NT</t>
  </si>
  <si>
    <t>CUST78252</t>
  </si>
  <si>
    <t>Widget-871Z</t>
  </si>
  <si>
    <t>ORD75551</t>
  </si>
  <si>
    <t>WH77 6MA</t>
  </si>
  <si>
    <t>CUST70395</t>
  </si>
  <si>
    <t>ORD59608</t>
  </si>
  <si>
    <t>XR33 3ZS</t>
  </si>
  <si>
    <t>CUST17276</t>
  </si>
  <si>
    <t>Widget-145Z</t>
  </si>
  <si>
    <t>ORD50670</t>
  </si>
  <si>
    <t>RS88 8ZW</t>
  </si>
  <si>
    <t>CUST26616</t>
  </si>
  <si>
    <t>Gizmo-305F</t>
  </si>
  <si>
    <t>ORD42874</t>
  </si>
  <si>
    <t>SP54 1WJ</t>
  </si>
  <si>
    <t>CUST37767</t>
  </si>
  <si>
    <t>Gizmo-580N</t>
  </si>
  <si>
    <t>ORD73264</t>
  </si>
  <si>
    <t>KU12 0ZK</t>
  </si>
  <si>
    <t>Thimble-634Y</t>
  </si>
  <si>
    <t>ORD48485</t>
  </si>
  <si>
    <t>YI72 5ZY</t>
  </si>
  <si>
    <t>Widget-155H</t>
  </si>
  <si>
    <t>ORD37840</t>
  </si>
  <si>
    <t>XI29 0DD</t>
  </si>
  <si>
    <t>CUST88428</t>
  </si>
  <si>
    <t>Gadget-384X</t>
  </si>
  <si>
    <t>ORD13244</t>
  </si>
  <si>
    <t>LC54 0WP</t>
  </si>
  <si>
    <t>CUST44794</t>
  </si>
  <si>
    <t>Thimble-972J</t>
  </si>
  <si>
    <t>ORD18592</t>
  </si>
  <si>
    <t>OB40 8GN</t>
  </si>
  <si>
    <t>CUST51232</t>
  </si>
  <si>
    <t>Thimble-963A</t>
  </si>
  <si>
    <t>ORD53430</t>
  </si>
  <si>
    <t>FI39 5BU</t>
  </si>
  <si>
    <t>CUST45647</t>
  </si>
  <si>
    <t>Gizmo-964K</t>
  </si>
  <si>
    <t>ORD76396</t>
  </si>
  <si>
    <t>EH97 8PH</t>
  </si>
  <si>
    <t>CUST77623</t>
  </si>
  <si>
    <t>Widget-940J</t>
  </si>
  <si>
    <t>ORD08870</t>
  </si>
  <si>
    <t>FF14 3ER</t>
  </si>
  <si>
    <t>CUST29673</t>
  </si>
  <si>
    <t>Thimble-482G</t>
  </si>
  <si>
    <t>ORD34580</t>
  </si>
  <si>
    <t>DM02 7EX</t>
  </si>
  <si>
    <t>CUST28818</t>
  </si>
  <si>
    <t>Gizmo-689J</t>
  </si>
  <si>
    <t>ORD34571</t>
  </si>
  <si>
    <t>YD33 2VO</t>
  </si>
  <si>
    <t>CUST35316</t>
  </si>
  <si>
    <t>Widget-632F</t>
  </si>
  <si>
    <t>ORD82734</t>
  </si>
  <si>
    <t>TB15 4ZW</t>
  </si>
  <si>
    <t>CUST08985</t>
  </si>
  <si>
    <t>Gadget-347C</t>
  </si>
  <si>
    <t>RET36771</t>
  </si>
  <si>
    <t>SJ68 1VN</t>
  </si>
  <si>
    <t>CUST04489</t>
  </si>
  <si>
    <t>Widget-924X</t>
  </si>
  <si>
    <t>RET32341</t>
  </si>
  <si>
    <t>UK84 6TG</t>
  </si>
  <si>
    <t>CUST82247</t>
  </si>
  <si>
    <t>Widget-107Z</t>
  </si>
  <si>
    <t>ORD79932</t>
  </si>
  <si>
    <t>SG18 7IZ</t>
  </si>
  <si>
    <t>CUST28066</t>
  </si>
  <si>
    <t>Gizmo-399Y</t>
  </si>
  <si>
    <t>ORD06863</t>
  </si>
  <si>
    <t>IE62 9WD</t>
  </si>
  <si>
    <t>CUST93171</t>
  </si>
  <si>
    <t>Thimble-047O</t>
  </si>
  <si>
    <t>ORD31911</t>
  </si>
  <si>
    <t>SR65 4OL</t>
  </si>
  <si>
    <t>CUST75768</t>
  </si>
  <si>
    <t>Thimble-109U</t>
  </si>
  <si>
    <t>ORD52135</t>
  </si>
  <si>
    <t>KX25 5SO</t>
  </si>
  <si>
    <t>CUST12665</t>
  </si>
  <si>
    <t>Widget-327E</t>
  </si>
  <si>
    <t>ORD00199</t>
  </si>
  <si>
    <t>RE90 2QU</t>
  </si>
  <si>
    <t>CUST65206</t>
  </si>
  <si>
    <t>Widget-560J</t>
  </si>
  <si>
    <t>ORD37587</t>
  </si>
  <si>
    <t>PU49 2PI</t>
  </si>
  <si>
    <t>CUST88080</t>
  </si>
  <si>
    <t>Gizmo-983H</t>
  </si>
  <si>
    <t>ORD10681</t>
  </si>
  <si>
    <t>XZ86 1OG</t>
  </si>
  <si>
    <t>Widget-454X</t>
  </si>
  <si>
    <t>ORD44231</t>
  </si>
  <si>
    <t>PV08 8CH</t>
  </si>
  <si>
    <t>CUST91534</t>
  </si>
  <si>
    <t>Gizmo-464U</t>
  </si>
  <si>
    <t>ORD50203</t>
  </si>
  <si>
    <t>GD66 5PY</t>
  </si>
  <si>
    <t>CUST12535</t>
  </si>
  <si>
    <t>Gadget-585Q</t>
  </si>
  <si>
    <t>ORD21907</t>
  </si>
  <si>
    <t>VC70 9WG</t>
  </si>
  <si>
    <t>CUST57955</t>
  </si>
  <si>
    <t>Gadget-364C</t>
  </si>
  <si>
    <t>ORD16428</t>
  </si>
  <si>
    <t>AU56 1IN</t>
  </si>
  <si>
    <t>Gadget-883H</t>
  </si>
  <si>
    <t>ORD05643</t>
  </si>
  <si>
    <t>SF87 4YK</t>
  </si>
  <si>
    <t>CUST79241</t>
  </si>
  <si>
    <t>Gizmo-859E</t>
  </si>
  <si>
    <t>ORD53762</t>
  </si>
  <si>
    <t>XN48 7BL</t>
  </si>
  <si>
    <t>CUST51871</t>
  </si>
  <si>
    <t>Widget-840E</t>
  </si>
  <si>
    <t>ORD93836</t>
  </si>
  <si>
    <t>ST32 5WO</t>
  </si>
  <si>
    <t>CUST58716</t>
  </si>
  <si>
    <t>Widget-979V</t>
  </si>
  <si>
    <t>RET64813</t>
  </si>
  <si>
    <t>XC15 8CL</t>
  </si>
  <si>
    <t>CUST30891</t>
  </si>
  <si>
    <t>Gizmo-049A</t>
  </si>
  <si>
    <t>ORD46867</t>
  </si>
  <si>
    <t>VE62 3EN</t>
  </si>
  <si>
    <t>CUST43808</t>
  </si>
  <si>
    <t>Gizmo-047N</t>
  </si>
  <si>
    <t>ORD97087</t>
  </si>
  <si>
    <t>WU29 8VT</t>
  </si>
  <si>
    <t>CUST15122</t>
  </si>
  <si>
    <t>Widget-413C</t>
  </si>
  <si>
    <t>ORD73639</t>
  </si>
  <si>
    <t>GB97 1NT</t>
  </si>
  <si>
    <t>CUST02978</t>
  </si>
  <si>
    <t>Gadget-866R</t>
  </si>
  <si>
    <t>RET40750</t>
  </si>
  <si>
    <t>CM52 9BE</t>
  </si>
  <si>
    <t>CUST43022</t>
  </si>
  <si>
    <t>Gizmo-801E</t>
  </si>
  <si>
    <t>ORD66836</t>
  </si>
  <si>
    <t>YU17 9PQ</t>
  </si>
  <si>
    <t>CUST80394</t>
  </si>
  <si>
    <t>Gizmo-432R</t>
  </si>
  <si>
    <t>ORD23224</t>
  </si>
  <si>
    <t>FJ83 2EN</t>
  </si>
  <si>
    <t>CUST18821</t>
  </si>
  <si>
    <t>Gizmo-277Y</t>
  </si>
  <si>
    <t>ORD53637</t>
  </si>
  <si>
    <t>HS49 5DH</t>
  </si>
  <si>
    <t>CUST82870</t>
  </si>
  <si>
    <t>Thimble-295E</t>
  </si>
  <si>
    <t>ORD03478</t>
  </si>
  <si>
    <t>CH97 4HB</t>
  </si>
  <si>
    <t>CUST47438</t>
  </si>
  <si>
    <t>Widget-896Z</t>
  </si>
  <si>
    <t>ORD83068</t>
  </si>
  <si>
    <t>EX62 1SQ</t>
  </si>
  <si>
    <t>CUST51780</t>
  </si>
  <si>
    <t>Thimble-284Q</t>
  </si>
  <si>
    <t>ORD76845</t>
  </si>
  <si>
    <t>KL94 3RA</t>
  </si>
  <si>
    <t>CUST12202</t>
  </si>
  <si>
    <t>Thimble-219F</t>
  </si>
  <si>
    <t>ORD21363</t>
  </si>
  <si>
    <t>WU66 2EV</t>
  </si>
  <si>
    <t>CUST67389</t>
  </si>
  <si>
    <t>Gizmo-886D</t>
  </si>
  <si>
    <t>ORD86318</t>
  </si>
  <si>
    <t>MI94 5SV</t>
  </si>
  <si>
    <t>CUST17619</t>
  </si>
  <si>
    <t>Widget-737J</t>
  </si>
  <si>
    <t>ORD96596</t>
  </si>
  <si>
    <t>ZY34 1XA</t>
  </si>
  <si>
    <t>CUST85051</t>
  </si>
  <si>
    <t>Thimble-791C</t>
  </si>
  <si>
    <t>RET53874</t>
  </si>
  <si>
    <t>WR29 2ZU</t>
  </si>
  <si>
    <t>CUST35103</t>
  </si>
  <si>
    <t>Gizmo-525I</t>
  </si>
  <si>
    <t>ORD99817</t>
  </si>
  <si>
    <t>ZV69 2EZ</t>
  </si>
  <si>
    <t>CUST67902</t>
  </si>
  <si>
    <t>Gizmo-288W</t>
  </si>
  <si>
    <t>ORD24380</t>
  </si>
  <si>
    <t>EM17 9AO</t>
  </si>
  <si>
    <t>CUST95139</t>
  </si>
  <si>
    <t>Gadget-872H</t>
  </si>
  <si>
    <t>ORD11019</t>
  </si>
  <si>
    <t>VV07 6WC</t>
  </si>
  <si>
    <t>CUST37019</t>
  </si>
  <si>
    <t>Gizmo-584T</t>
  </si>
  <si>
    <t>ORD45336</t>
  </si>
  <si>
    <t>UV55 9CS</t>
  </si>
  <si>
    <t>CUST56476</t>
  </si>
  <si>
    <t>Thimble-485M</t>
  </si>
  <si>
    <t>ORD33046</t>
  </si>
  <si>
    <t>TW94 4EG</t>
  </si>
  <si>
    <t>CUST27413</t>
  </si>
  <si>
    <t>Thimble-097B</t>
  </si>
  <si>
    <t>ORD11197</t>
  </si>
  <si>
    <t>OP28 1ZE</t>
  </si>
  <si>
    <t>CUST04689</t>
  </si>
  <si>
    <t>ORD80947</t>
  </si>
  <si>
    <t>BG10 5KQ</t>
  </si>
  <si>
    <t>CUST83482</t>
  </si>
  <si>
    <t>Gadget-574I</t>
  </si>
  <si>
    <t>ORD19377</t>
  </si>
  <si>
    <t>PS69 5GU</t>
  </si>
  <si>
    <t>CUST05480</t>
  </si>
  <si>
    <t>Thimble-620B</t>
  </si>
  <si>
    <t>ORD52084</t>
  </si>
  <si>
    <t>DM31 7OT</t>
  </si>
  <si>
    <t>CUST89992</t>
  </si>
  <si>
    <t>Gadget-350I</t>
  </si>
  <si>
    <t>CA29 1PO</t>
  </si>
  <si>
    <t>CUST08986</t>
  </si>
  <si>
    <t>Thimble-598W</t>
  </si>
  <si>
    <t>ORD03665</t>
  </si>
  <si>
    <t>PQ22 2XD</t>
  </si>
  <si>
    <t>CUST50253</t>
  </si>
  <si>
    <t>Gizmo-155E</t>
  </si>
  <si>
    <t>ORD62246</t>
  </si>
  <si>
    <t>SL91 5WD</t>
  </si>
  <si>
    <t>CUST24602</t>
  </si>
  <si>
    <t>Gadget-069O</t>
  </si>
  <si>
    <t>ORD16313</t>
  </si>
  <si>
    <t>RX16 3PW</t>
  </si>
  <si>
    <t>CUST57425</t>
  </si>
  <si>
    <t>Gizmo-053V</t>
  </si>
  <si>
    <t>ORD20621</t>
  </si>
  <si>
    <t>WU24 5KQ</t>
  </si>
  <si>
    <t>CUST04947</t>
  </si>
  <si>
    <t>Gadget-415I</t>
  </si>
  <si>
    <t>ORD22420</t>
  </si>
  <si>
    <t>NQ35 5PF</t>
  </si>
  <si>
    <t>CUST55774</t>
  </si>
  <si>
    <t>ORD76332</t>
  </si>
  <si>
    <t>TU23 8XJ</t>
  </si>
  <si>
    <t>CUST05047</t>
  </si>
  <si>
    <t>Widget-622H</t>
  </si>
  <si>
    <t>ORD12966</t>
  </si>
  <si>
    <t>FP43 7GL</t>
  </si>
  <si>
    <t>CUST92428</t>
  </si>
  <si>
    <t>Widget-611L</t>
  </si>
  <si>
    <t>ORD06104</t>
  </si>
  <si>
    <t>NL86 8AW</t>
  </si>
  <si>
    <t>CUST81635</t>
  </si>
  <si>
    <t>Widget-751P</t>
  </si>
  <si>
    <t>RET17364</t>
  </si>
  <si>
    <t>GP85 8FC</t>
  </si>
  <si>
    <t>RET22387</t>
  </si>
  <si>
    <t>UR61 6HK</t>
  </si>
  <si>
    <t>CUST91714</t>
  </si>
  <si>
    <t>Gadget-738D</t>
  </si>
  <si>
    <t>ORD34172</t>
  </si>
  <si>
    <t>CG75 2ZC</t>
  </si>
  <si>
    <t>CUST62744</t>
  </si>
  <si>
    <t>Gizmo-336F</t>
  </si>
  <si>
    <t>ORD11253</t>
  </si>
  <si>
    <t>PA90 8EE</t>
  </si>
  <si>
    <t>CUST86312</t>
  </si>
  <si>
    <t>Widget-919U</t>
  </si>
  <si>
    <t>RET11723</t>
  </si>
  <si>
    <t>IY12 7JX</t>
  </si>
  <si>
    <t>Thimble-616F</t>
  </si>
  <si>
    <t>ORD88820</t>
  </si>
  <si>
    <t>RI62 9DO</t>
  </si>
  <si>
    <t>CUST64110</t>
  </si>
  <si>
    <t>Thimble-934E</t>
  </si>
  <si>
    <t>ORD31875</t>
  </si>
  <si>
    <t>HK77 0GL</t>
  </si>
  <si>
    <t>CUST83013</t>
  </si>
  <si>
    <t>Thimble-085F</t>
  </si>
  <si>
    <t>ORD88515</t>
  </si>
  <si>
    <t>VU28 4VV</t>
  </si>
  <si>
    <t>CUST48239</t>
  </si>
  <si>
    <t>Gizmo-995T</t>
  </si>
  <si>
    <t>ORD22811</t>
  </si>
  <si>
    <t>FZ11 7CO</t>
  </si>
  <si>
    <t>CUST08933</t>
  </si>
  <si>
    <t>Thimble-457B</t>
  </si>
  <si>
    <t>ORD82325</t>
  </si>
  <si>
    <t>VZ39 3PA</t>
  </si>
  <si>
    <t>CUST04696</t>
  </si>
  <si>
    <t>Gadget-977L</t>
  </si>
  <si>
    <t>ORD24139</t>
  </si>
  <si>
    <t>YA53 0NB</t>
  </si>
  <si>
    <t>CUST62680</t>
  </si>
  <si>
    <t>Gadget-454N</t>
  </si>
  <si>
    <t>ORD85046</t>
  </si>
  <si>
    <t>LY93 4KV</t>
  </si>
  <si>
    <t>CUST42729</t>
  </si>
  <si>
    <t>Gizmo-184E</t>
  </si>
  <si>
    <t>ORD12260</t>
  </si>
  <si>
    <t>RR44 8YD</t>
  </si>
  <si>
    <t>CUST68272</t>
  </si>
  <si>
    <t>Thimble-348L</t>
  </si>
  <si>
    <t>ORD69810</t>
  </si>
  <si>
    <t>XF65 8UM</t>
  </si>
  <si>
    <t>CUST05237</t>
  </si>
  <si>
    <t>Gizmo-353C</t>
  </si>
  <si>
    <t>ORD41804</t>
  </si>
  <si>
    <t>DU62 2WP</t>
  </si>
  <si>
    <t>CUST09481</t>
  </si>
  <si>
    <t>Gizmo-648G</t>
  </si>
  <si>
    <t>ORD06094</t>
  </si>
  <si>
    <t>RB15 4LX</t>
  </si>
  <si>
    <t>CUST94834</t>
  </si>
  <si>
    <t>Gizmo-536C</t>
  </si>
  <si>
    <t>ORD67657</t>
  </si>
  <si>
    <t>ZV26 0QK</t>
  </si>
  <si>
    <t>CUST50517</t>
  </si>
  <si>
    <t>Gadget-443H</t>
  </si>
  <si>
    <t>LA68 4AF</t>
  </si>
  <si>
    <t>CUST90229</t>
  </si>
  <si>
    <t>ORD22586</t>
  </si>
  <si>
    <t>WO00 7VS</t>
  </si>
  <si>
    <t>CUST93675</t>
  </si>
  <si>
    <t>Gadget-583N</t>
  </si>
  <si>
    <t>UO48 7MH</t>
  </si>
  <si>
    <t>CUST27851</t>
  </si>
  <si>
    <t>Gadget-264A</t>
  </si>
  <si>
    <t>ORD16464</t>
  </si>
  <si>
    <t>FB53 9VX</t>
  </si>
  <si>
    <t>CUST68532</t>
  </si>
  <si>
    <t>Thimble-335S</t>
  </si>
  <si>
    <t>ORD99255</t>
  </si>
  <si>
    <t>AU31 0OT</t>
  </si>
  <si>
    <t>CUST17631</t>
  </si>
  <si>
    <t>Thimble-672E</t>
  </si>
  <si>
    <t>ORD14069</t>
  </si>
  <si>
    <t>OE73 0KP</t>
  </si>
  <si>
    <t>CUST16501</t>
  </si>
  <si>
    <t>Thimble-902A</t>
  </si>
  <si>
    <t>ORD44986</t>
  </si>
  <si>
    <t>NM76 0KK</t>
  </si>
  <si>
    <t>CUST20973</t>
  </si>
  <si>
    <t>Gadget-067Y</t>
  </si>
  <si>
    <t>ORD72932</t>
  </si>
  <si>
    <t>SR97 8LT</t>
  </si>
  <si>
    <t>CUST38562</t>
  </si>
  <si>
    <t>Widget-702Q</t>
  </si>
  <si>
    <t>ORD91855</t>
  </si>
  <si>
    <t>RN69 8WS</t>
  </si>
  <si>
    <t>CUST03130</t>
  </si>
  <si>
    <t>Gizmo-239K</t>
  </si>
  <si>
    <t>RET22435</t>
  </si>
  <si>
    <t>WR93 0QU</t>
  </si>
  <si>
    <t>CUST94478</t>
  </si>
  <si>
    <t>Gadget-035U</t>
  </si>
  <si>
    <t>ORD07409</t>
  </si>
  <si>
    <t>WE07 0ZS</t>
  </si>
  <si>
    <t>CUST27311</t>
  </si>
  <si>
    <t>Thimble-287N</t>
  </si>
  <si>
    <t>ORD54637</t>
  </si>
  <si>
    <t>TE25 3WI</t>
  </si>
  <si>
    <t>CUST13919</t>
  </si>
  <si>
    <t>Widget-809V</t>
  </si>
  <si>
    <t>ORD62711</t>
  </si>
  <si>
    <t>SC51 8PE</t>
  </si>
  <si>
    <t>CUST95083</t>
  </si>
  <si>
    <t>Gizmo-043E</t>
  </si>
  <si>
    <t>ORD38519</t>
  </si>
  <si>
    <t>AE85 5MM</t>
  </si>
  <si>
    <t>CUST54623</t>
  </si>
  <si>
    <t>Gadget-679V</t>
  </si>
  <si>
    <t>SB80 3NL</t>
  </si>
  <si>
    <t>CUST39182</t>
  </si>
  <si>
    <t>Gizmo-492C</t>
  </si>
  <si>
    <t>ORD76233</t>
  </si>
  <si>
    <t>YS92 9IS</t>
  </si>
  <si>
    <t>CUST04173</t>
  </si>
  <si>
    <t>Gadget-067N</t>
  </si>
  <si>
    <t>ORD41676</t>
  </si>
  <si>
    <t>BU75 4PI</t>
  </si>
  <si>
    <t>CUST21089</t>
  </si>
  <si>
    <t>Gadget-543D</t>
  </si>
  <si>
    <t>ORD56697</t>
  </si>
  <si>
    <t>MC13 5PK</t>
  </si>
  <si>
    <t>CUST28680</t>
  </si>
  <si>
    <t>Gadget-463B</t>
  </si>
  <si>
    <t>ORD94822</t>
  </si>
  <si>
    <t>OC88 6SO</t>
  </si>
  <si>
    <t>CUST60665</t>
  </si>
  <si>
    <t>Gizmo-882I</t>
  </si>
  <si>
    <t>ORD90279</t>
  </si>
  <si>
    <t>JO68 1ZP</t>
  </si>
  <si>
    <t>CUST37634</t>
  </si>
  <si>
    <t>Gizmo-362T</t>
  </si>
  <si>
    <t>ORD05122</t>
  </si>
  <si>
    <t>NC12 6WT</t>
  </si>
  <si>
    <t>CUST02473</t>
  </si>
  <si>
    <t>Widget-255N</t>
  </si>
  <si>
    <t>RET18962</t>
  </si>
  <si>
    <t>SJ19 8QS</t>
  </si>
  <si>
    <t>CUST82456</t>
  </si>
  <si>
    <t>Gadget-089S</t>
  </si>
  <si>
    <t>ORD16731</t>
  </si>
  <si>
    <t>JT85 8SH</t>
  </si>
  <si>
    <t>CUST20574</t>
  </si>
  <si>
    <t>Widget-025P</t>
  </si>
  <si>
    <t>ORD78600</t>
  </si>
  <si>
    <t>CT13 6DI</t>
  </si>
  <si>
    <t>CUST57384</t>
  </si>
  <si>
    <t>Widget-814X</t>
  </si>
  <si>
    <t>ORD55691</t>
  </si>
  <si>
    <t>EY69 8TG</t>
  </si>
  <si>
    <t>CUST16289</t>
  </si>
  <si>
    <t>Widget-601P</t>
  </si>
  <si>
    <t>ORD44221</t>
  </si>
  <si>
    <t>FO90 6UW</t>
  </si>
  <si>
    <t>CUST77450</t>
  </si>
  <si>
    <t>Gizmo-103C</t>
  </si>
  <si>
    <t>ORD41063</t>
  </si>
  <si>
    <t>FE60 1XF</t>
  </si>
  <si>
    <t>CUST31280</t>
  </si>
  <si>
    <t>Thimble-014S</t>
  </si>
  <si>
    <t>ORD02641</t>
  </si>
  <si>
    <t>OG68 8WG</t>
  </si>
  <si>
    <t>CUST68564</t>
  </si>
  <si>
    <t>Gizmo-487E</t>
  </si>
  <si>
    <t>ORD67522</t>
  </si>
  <si>
    <t>CG64 6KY</t>
  </si>
  <si>
    <t>CUST34666</t>
  </si>
  <si>
    <t>Gizmo-711S</t>
  </si>
  <si>
    <t>ORD92500</t>
  </si>
  <si>
    <t>CB33 3VL</t>
  </si>
  <si>
    <t>CUST04407</t>
  </si>
  <si>
    <t>Thimble-862N</t>
  </si>
  <si>
    <t>RET13303</t>
  </si>
  <si>
    <t>MB32 3XD</t>
  </si>
  <si>
    <t>CUST46396</t>
  </si>
  <si>
    <t>Widget-077B</t>
  </si>
  <si>
    <t>ORD86688</t>
  </si>
  <si>
    <t>DA00 2MQ</t>
  </si>
  <si>
    <t>Gadget-033K</t>
  </si>
  <si>
    <t>ORD64343</t>
  </si>
  <si>
    <t>QR83 0UE</t>
  </si>
  <si>
    <t>CUST14037</t>
  </si>
  <si>
    <t>Thimble-368E</t>
  </si>
  <si>
    <t>ORD36744</t>
  </si>
  <si>
    <t>YX93 8BH</t>
  </si>
  <si>
    <t>CUST30102</t>
  </si>
  <si>
    <t>ORD86340</t>
  </si>
  <si>
    <t>OE98 4DE</t>
  </si>
  <si>
    <t>CUST15998</t>
  </si>
  <si>
    <t>Gizmo-524H</t>
  </si>
  <si>
    <t>ORD97687</t>
  </si>
  <si>
    <t>UW10 5DO</t>
  </si>
  <si>
    <t>CUST03035</t>
  </si>
  <si>
    <t>Widget-366N</t>
  </si>
  <si>
    <t>ORD36483</t>
  </si>
  <si>
    <t>JY04 7FP</t>
  </si>
  <si>
    <t>CUST34548</t>
  </si>
  <si>
    <t>Gizmo-599R</t>
  </si>
  <si>
    <t>ORD08062</t>
  </si>
  <si>
    <t>EI31 2FY</t>
  </si>
  <si>
    <t>CUST29449</t>
  </si>
  <si>
    <t>Widget-420Z</t>
  </si>
  <si>
    <t>ORD04517</t>
  </si>
  <si>
    <t>NH67 8DW</t>
  </si>
  <si>
    <t>CUST90636</t>
  </si>
  <si>
    <t>Gizmo-006V</t>
  </si>
  <si>
    <t>ORD34403</t>
  </si>
  <si>
    <t>QQ86 2NQ</t>
  </si>
  <si>
    <t>CUST68409</t>
  </si>
  <si>
    <t>Gizmo-063Y</t>
  </si>
  <si>
    <t>ORD42915</t>
  </si>
  <si>
    <t>DJ48 9FH</t>
  </si>
  <si>
    <t>CUST59968</t>
  </si>
  <si>
    <t>Gadget-866E</t>
  </si>
  <si>
    <t>ORD31371</t>
  </si>
  <si>
    <t>XY91 3PX</t>
  </si>
  <si>
    <t>CUST97618</t>
  </si>
  <si>
    <t>Thimble-472O</t>
  </si>
  <si>
    <t>ORD65977</t>
  </si>
  <si>
    <t>VB13 0IP</t>
  </si>
  <si>
    <t>CUST89314</t>
  </si>
  <si>
    <t>Thimble-942C</t>
  </si>
  <si>
    <t>ORD34364</t>
  </si>
  <si>
    <t>US63 5VE</t>
  </si>
  <si>
    <t>CUST48618</t>
  </si>
  <si>
    <t>Gadget-607Y</t>
  </si>
  <si>
    <t>ORD54180</t>
  </si>
  <si>
    <t>DV14 1KU</t>
  </si>
  <si>
    <t>CUST24123</t>
  </si>
  <si>
    <t>Widget-948F</t>
  </si>
  <si>
    <t>ORD00709</t>
  </si>
  <si>
    <t>JM72 1SQ</t>
  </si>
  <si>
    <t>CUST17717</t>
  </si>
  <si>
    <t>Gizmo-802I</t>
  </si>
  <si>
    <t>ORD82542</t>
  </si>
  <si>
    <t>YL49 0FQ</t>
  </si>
  <si>
    <t>CUST17522</t>
  </si>
  <si>
    <t>Thimble-845T</t>
  </si>
  <si>
    <t>ORD44354</t>
  </si>
  <si>
    <t>WY25 0WV</t>
  </si>
  <si>
    <t>CUST28345</t>
  </si>
  <si>
    <t>Widget-578B</t>
  </si>
  <si>
    <t>ORD43140</t>
  </si>
  <si>
    <t>HE08 4RL</t>
  </si>
  <si>
    <t>CUST96022</t>
  </si>
  <si>
    <t>Gizmo-652X</t>
  </si>
  <si>
    <t>RET26678</t>
  </si>
  <si>
    <t>DM57 6ZI</t>
  </si>
  <si>
    <t>CUST16113</t>
  </si>
  <si>
    <t>Widget-980X</t>
  </si>
  <si>
    <t>ORD97396</t>
  </si>
  <si>
    <t>BV25 6TS</t>
  </si>
  <si>
    <t>CUST44095</t>
  </si>
  <si>
    <t>Widget-606Q</t>
  </si>
  <si>
    <t>ORD68924</t>
  </si>
  <si>
    <t>PU45 6FH</t>
  </si>
  <si>
    <t>CUST16752</t>
  </si>
  <si>
    <t>Thimble-512R</t>
  </si>
  <si>
    <t>ORD12528</t>
  </si>
  <si>
    <t>AM19 5HQ</t>
  </si>
  <si>
    <t>CUST06765</t>
  </si>
  <si>
    <t>Gizmo-211W</t>
  </si>
  <si>
    <t>ORD73683</t>
  </si>
  <si>
    <t>FW09 9UU</t>
  </si>
  <si>
    <t>CUST55423</t>
  </si>
  <si>
    <t>Widget-775Q</t>
  </si>
  <si>
    <t>ORD60068</t>
  </si>
  <si>
    <t>HL28 2CK</t>
  </si>
  <si>
    <t>CUST16843</t>
  </si>
  <si>
    <t>Thimble-043J</t>
  </si>
  <si>
    <t>ORD60218</t>
  </si>
  <si>
    <t>ZL11 1SM</t>
  </si>
  <si>
    <t>CUST30952</t>
  </si>
  <si>
    <t>Thimble-131Y</t>
  </si>
  <si>
    <t>ORD49019</t>
  </si>
  <si>
    <t>TE14 3AQ</t>
  </si>
  <si>
    <t>CUST61410</t>
  </si>
  <si>
    <t>Thimble-556M</t>
  </si>
  <si>
    <t>ORD76518</t>
  </si>
  <si>
    <t>NQ98 4UL</t>
  </si>
  <si>
    <t>CUST54972</t>
  </si>
  <si>
    <t>Gizmo-886Q</t>
  </si>
  <si>
    <t>ORD32646</t>
  </si>
  <si>
    <t>UB70 4NN</t>
  </si>
  <si>
    <t>Gadget-912T</t>
  </si>
  <si>
    <t>ORD60753</t>
  </si>
  <si>
    <t>SJ75 4ZJ</t>
  </si>
  <si>
    <t>CUST96469</t>
  </si>
  <si>
    <t>Widget-189Z</t>
  </si>
  <si>
    <t>ORD32229</t>
  </si>
  <si>
    <t>NO65 6DJ</t>
  </si>
  <si>
    <t>CUST83321</t>
  </si>
  <si>
    <t>Gizmo-867W</t>
  </si>
  <si>
    <t>ORD23019</t>
  </si>
  <si>
    <t>MF76 7WG</t>
  </si>
  <si>
    <t>CUST06543</t>
  </si>
  <si>
    <t>Thimble-365L</t>
  </si>
  <si>
    <t>ORD22618</t>
  </si>
  <si>
    <t>WO85 1TV</t>
  </si>
  <si>
    <t>CUST35998</t>
  </si>
  <si>
    <t>Gizmo-291I</t>
  </si>
  <si>
    <t>ORD82874</t>
  </si>
  <si>
    <t>LW17 6FF</t>
  </si>
  <si>
    <t>CUST27448</t>
  </si>
  <si>
    <t>Widget-851Z</t>
  </si>
  <si>
    <t>RET85147</t>
  </si>
  <si>
    <t>TS86 3RW</t>
  </si>
  <si>
    <t>CUST45655</t>
  </si>
  <si>
    <t>Thimble-607Y</t>
  </si>
  <si>
    <t>ORD80205</t>
  </si>
  <si>
    <t>VJ13 4GF</t>
  </si>
  <si>
    <t>CUST90363</t>
  </si>
  <si>
    <t>Gadget-276P</t>
  </si>
  <si>
    <t>ORD97043</t>
  </si>
  <si>
    <t>ZP27 2AG</t>
  </si>
  <si>
    <t>CUST11259</t>
  </si>
  <si>
    <t>Gizmo-565Y</t>
  </si>
  <si>
    <t>BW14 5FM</t>
  </si>
  <si>
    <t>CUST46881</t>
  </si>
  <si>
    <t>Gadget-279Y</t>
  </si>
  <si>
    <t>ORD66649</t>
  </si>
  <si>
    <t>WR96 4ZI</t>
  </si>
  <si>
    <t>CUST40190</t>
  </si>
  <si>
    <t>Gizmo-077V</t>
  </si>
  <si>
    <t>ORD84113</t>
  </si>
  <si>
    <t>RX18 8GV</t>
  </si>
  <si>
    <t>CUST17696</t>
  </si>
  <si>
    <t>Widget-249K</t>
  </si>
  <si>
    <t>ORD14133</t>
  </si>
  <si>
    <t>CO72 1HS</t>
  </si>
  <si>
    <t>CUST23201</t>
  </si>
  <si>
    <t>Thimble-583O</t>
  </si>
  <si>
    <t>ORD83044</t>
  </si>
  <si>
    <t>CQ50 1PY</t>
  </si>
  <si>
    <t>CUST73694</t>
  </si>
  <si>
    <t>Thimble-711X</t>
  </si>
  <si>
    <t>ORD43677</t>
  </si>
  <si>
    <t>DJ66 4HZ</t>
  </si>
  <si>
    <t>CUST02692</t>
  </si>
  <si>
    <t>Gadget-772W</t>
  </si>
  <si>
    <t>ORD16763</t>
  </si>
  <si>
    <t>JK76 7MM</t>
  </si>
  <si>
    <t>CUST05542</t>
  </si>
  <si>
    <t>Gizmo-757B</t>
  </si>
  <si>
    <t>RET24328</t>
  </si>
  <si>
    <t>KW96 6HE</t>
  </si>
  <si>
    <t>CUST69319</t>
  </si>
  <si>
    <t>Thimble-049I</t>
  </si>
  <si>
    <t>RET23562</t>
  </si>
  <si>
    <t>FA47 0ON</t>
  </si>
  <si>
    <t>CUST08505</t>
  </si>
  <si>
    <t>Widget-486B</t>
  </si>
  <si>
    <t>ORD65761</t>
  </si>
  <si>
    <t>TH20 1OA</t>
  </si>
  <si>
    <t>CUST22748</t>
  </si>
  <si>
    <t>Gadget-829P</t>
  </si>
  <si>
    <t>ORD34296</t>
  </si>
  <si>
    <t>CJ15 7RN</t>
  </si>
  <si>
    <t>CUST68404</t>
  </si>
  <si>
    <t>Gadget-958W</t>
  </si>
  <si>
    <t>ORD52615</t>
  </si>
  <si>
    <t>FQ92 1SU</t>
  </si>
  <si>
    <t>CUST75339</t>
  </si>
  <si>
    <t>Gadget-184D</t>
  </si>
  <si>
    <t>ORD61671</t>
  </si>
  <si>
    <t>SY66 4HE</t>
  </si>
  <si>
    <t>CUST80652</t>
  </si>
  <si>
    <t>Widget-276C</t>
  </si>
  <si>
    <t>ORD47880</t>
  </si>
  <si>
    <t>EW30 2KM</t>
  </si>
  <si>
    <t>CUST63570</t>
  </si>
  <si>
    <t>Thimble-398J</t>
  </si>
  <si>
    <t>ORD63373</t>
  </si>
  <si>
    <t>SO93 1NS</t>
  </si>
  <si>
    <t>CUST93453</t>
  </si>
  <si>
    <t>Gadget-179O</t>
  </si>
  <si>
    <t>ORD74115</t>
  </si>
  <si>
    <t>IX44 3GN</t>
  </si>
  <si>
    <t>CUST98308</t>
  </si>
  <si>
    <t>Gadget-044L</t>
  </si>
  <si>
    <t>ORD17701</t>
  </si>
  <si>
    <t>YP49 1TR</t>
  </si>
  <si>
    <t>CUST96606</t>
  </si>
  <si>
    <t>Gadget-686N</t>
  </si>
  <si>
    <t>ORD45519</t>
  </si>
  <si>
    <t>XT21 2FB</t>
  </si>
  <si>
    <t>CUST62706</t>
  </si>
  <si>
    <t>Gizmo-755F</t>
  </si>
  <si>
    <t>ORD43428</t>
  </si>
  <si>
    <t>HM91 7WU</t>
  </si>
  <si>
    <t>CUST48010</t>
  </si>
  <si>
    <t>Thimble-283S</t>
  </si>
  <si>
    <t>ORD51636</t>
  </si>
  <si>
    <t>AH32 7JR</t>
  </si>
  <si>
    <t>CUST98219</t>
  </si>
  <si>
    <t>Gadget-222F</t>
  </si>
  <si>
    <t>ORD02973</t>
  </si>
  <si>
    <t>NU25 8RY</t>
  </si>
  <si>
    <t>CUST44649</t>
  </si>
  <si>
    <t>Gizmo-715L</t>
  </si>
  <si>
    <t>ORD15992</t>
  </si>
  <si>
    <t>OG02 3RI</t>
  </si>
  <si>
    <t>CUST71598</t>
  </si>
  <si>
    <t>Gizmo-634F</t>
  </si>
  <si>
    <t>RET77685</t>
  </si>
  <si>
    <t>SM17 8SR</t>
  </si>
  <si>
    <t>CUST09287</t>
  </si>
  <si>
    <t>Widget-742Z</t>
  </si>
  <si>
    <t>ORD70845</t>
  </si>
  <si>
    <t>XW31 7NC</t>
  </si>
  <si>
    <t>CUST80767</t>
  </si>
  <si>
    <t>Thimble-148X</t>
  </si>
  <si>
    <t>ORD69927</t>
  </si>
  <si>
    <t>VV39 5KG</t>
  </si>
  <si>
    <t>CUST12666</t>
  </si>
  <si>
    <t>Widget-769W</t>
  </si>
  <si>
    <t>ORD58320</t>
  </si>
  <si>
    <t>YG46 8DZ</t>
  </si>
  <si>
    <t>CUST67309</t>
  </si>
  <si>
    <t>ORD71742</t>
  </si>
  <si>
    <t>FG96 4QW</t>
  </si>
  <si>
    <t>CUST71865</t>
  </si>
  <si>
    <t>Thimble-857Z</t>
  </si>
  <si>
    <t>ORD79997</t>
  </si>
  <si>
    <t>OS22 6MU</t>
  </si>
  <si>
    <t>CUST81080</t>
  </si>
  <si>
    <t>Gizmo-484Y</t>
  </si>
  <si>
    <t>ORD71000</t>
  </si>
  <si>
    <t>ZB81 6KQ</t>
  </si>
  <si>
    <t>Gadget-381S</t>
  </si>
  <si>
    <t>ORD49802</t>
  </si>
  <si>
    <t>LN01 7MB</t>
  </si>
  <si>
    <t>CUST55000</t>
  </si>
  <si>
    <t>Thimble-203G</t>
  </si>
  <si>
    <t>ORD38056</t>
  </si>
  <si>
    <t>DF20 6UR</t>
  </si>
  <si>
    <t>CUST95420</t>
  </si>
  <si>
    <t>Gadget-962M</t>
  </si>
  <si>
    <t>ORD21181</t>
  </si>
  <si>
    <t>AN87 2DI</t>
  </si>
  <si>
    <t>CUST93088</t>
  </si>
  <si>
    <t>Widget-214L</t>
  </si>
  <si>
    <t>ORD14585</t>
  </si>
  <si>
    <t>YE99 1NX</t>
  </si>
  <si>
    <t>CUST57141</t>
  </si>
  <si>
    <t>Widget-526P</t>
  </si>
  <si>
    <t>ORD34028</t>
  </si>
  <si>
    <t>EB24 0SS</t>
  </si>
  <si>
    <t>CUST47922</t>
  </si>
  <si>
    <t>Widget-097B</t>
  </si>
  <si>
    <t>WH31 6DB</t>
  </si>
  <si>
    <t>CUST54928</t>
  </si>
  <si>
    <t>Thimble-738Z</t>
  </si>
  <si>
    <t>ORD26828</t>
  </si>
  <si>
    <t>SA33 2PL</t>
  </si>
  <si>
    <t>CUST65862</t>
  </si>
  <si>
    <t>Gadget-479N</t>
  </si>
  <si>
    <t>ORD07421</t>
  </si>
  <si>
    <t>XZ20 3GJ</t>
  </si>
  <si>
    <t>CUST26934</t>
  </si>
  <si>
    <t>Gadget-986M</t>
  </si>
  <si>
    <t>ORD28836</t>
  </si>
  <si>
    <t>IK28 0ZZ</t>
  </si>
  <si>
    <t>CUST20288</t>
  </si>
  <si>
    <t>Gadget-350V</t>
  </si>
  <si>
    <t>ORD75983</t>
  </si>
  <si>
    <t>BU59 6IS</t>
  </si>
  <si>
    <t>CUST78424</t>
  </si>
  <si>
    <t>Thimble-778O</t>
  </si>
  <si>
    <t>ORD14633</t>
  </si>
  <si>
    <t>ZY41 1GK</t>
  </si>
  <si>
    <t>CUST67610</t>
  </si>
  <si>
    <t>Thimble-098W</t>
  </si>
  <si>
    <t>ORD03500</t>
  </si>
  <si>
    <t>ET21 4KT</t>
  </si>
  <si>
    <t>CUST60891</t>
  </si>
  <si>
    <t>Gadget-430W</t>
  </si>
  <si>
    <t>ORD21102</t>
  </si>
  <si>
    <t>IY38 2ZV</t>
  </si>
  <si>
    <t>CUST21773</t>
  </si>
  <si>
    <t>Gizmo-835T</t>
  </si>
  <si>
    <t>ORD06194</t>
  </si>
  <si>
    <t>LR34 1ET</t>
  </si>
  <si>
    <t>CUST55533</t>
  </si>
  <si>
    <t>Widget-863L</t>
  </si>
  <si>
    <t>ORD39285</t>
  </si>
  <si>
    <t>OZ09 4MA</t>
  </si>
  <si>
    <t>CUST04404</t>
  </si>
  <si>
    <t>Widget-206V</t>
  </si>
  <si>
    <t>RET91972</t>
  </si>
  <si>
    <t>AM88 4CI</t>
  </si>
  <si>
    <t>CUST91375</t>
  </si>
  <si>
    <t>Gadget-686S</t>
  </si>
  <si>
    <t>ORD70591</t>
  </si>
  <si>
    <t>II17 3MW</t>
  </si>
  <si>
    <t>CUST53689</t>
  </si>
  <si>
    <t>Gadget-696D</t>
  </si>
  <si>
    <t>ORD31798</t>
  </si>
  <si>
    <t>CK15 3DA</t>
  </si>
  <si>
    <t>CUST39765</t>
  </si>
  <si>
    <t>Widget-165C</t>
  </si>
  <si>
    <t>ORD69289</t>
  </si>
  <si>
    <t>DW69 3DY</t>
  </si>
  <si>
    <t>CUST50218</t>
  </si>
  <si>
    <t>Gadget-657A</t>
  </si>
  <si>
    <t>ORD14967</t>
  </si>
  <si>
    <t>LX17 8LY</t>
  </si>
  <si>
    <t>CUST07481</t>
  </si>
  <si>
    <t>Thimble-825Z</t>
  </si>
  <si>
    <t>ORD67682</t>
  </si>
  <si>
    <t>RE63 4XM</t>
  </si>
  <si>
    <t>CUST25115</t>
  </si>
  <si>
    <t>Thimble-359Y</t>
  </si>
  <si>
    <t>RET63312</t>
  </si>
  <si>
    <t>XK91 1UI</t>
  </si>
  <si>
    <t>CUST76605</t>
  </si>
  <si>
    <t>Widget-889Q</t>
  </si>
  <si>
    <t>ORD72434</t>
  </si>
  <si>
    <t>XX75 3WQ</t>
  </si>
  <si>
    <t>CUST34468</t>
  </si>
  <si>
    <t>Gizmo-178N</t>
  </si>
  <si>
    <t>ORD85060</t>
  </si>
  <si>
    <t>JB68 8FV</t>
  </si>
  <si>
    <t>CUST18297</t>
  </si>
  <si>
    <t>Gadget-227L</t>
  </si>
  <si>
    <t>ORD11891</t>
  </si>
  <si>
    <t>RL52 1CO</t>
  </si>
  <si>
    <t>CUST64885</t>
  </si>
  <si>
    <t>Gizmo-352F</t>
  </si>
  <si>
    <t>ORD77440</t>
  </si>
  <si>
    <t>AV89 4TM</t>
  </si>
  <si>
    <t>CUST81992</t>
  </si>
  <si>
    <t>Thimble-545Z</t>
  </si>
  <si>
    <t>ORD72068</t>
  </si>
  <si>
    <t>LS62 0GF</t>
  </si>
  <si>
    <t>CUST07329</t>
  </si>
  <si>
    <t>Gadget-569A</t>
  </si>
  <si>
    <t>ORD36114</t>
  </si>
  <si>
    <t>UV46 4MI</t>
  </si>
  <si>
    <t>CUST48095</t>
  </si>
  <si>
    <t>Thimble-148L</t>
  </si>
  <si>
    <t>ORD55468</t>
  </si>
  <si>
    <t>LZ73 0AI</t>
  </si>
  <si>
    <t>CUST60265</t>
  </si>
  <si>
    <t>Widget-201C</t>
  </si>
  <si>
    <t>RET11038</t>
  </si>
  <si>
    <t>HQ80 0QK</t>
  </si>
  <si>
    <t>CUST56670</t>
  </si>
  <si>
    <t>Gizmo-497J</t>
  </si>
  <si>
    <t>ORD32387</t>
  </si>
  <si>
    <t>JU06 3TF</t>
  </si>
  <si>
    <t>CUST73589</t>
  </si>
  <si>
    <t>Widget-771A</t>
  </si>
  <si>
    <t>ORD56234</t>
  </si>
  <si>
    <t>GS15 9JJ</t>
  </si>
  <si>
    <t>CUST66575</t>
  </si>
  <si>
    <t>Gadget-529R</t>
  </si>
  <si>
    <t>JI40 0OU</t>
  </si>
  <si>
    <t>CUST32089</t>
  </si>
  <si>
    <t>Gizmo-541B</t>
  </si>
  <si>
    <t>ORD90206</t>
  </si>
  <si>
    <t>MP99 4RW</t>
  </si>
  <si>
    <t>CUST95418</t>
  </si>
  <si>
    <t>Gizmo-288R</t>
  </si>
  <si>
    <t>ORD77848</t>
  </si>
  <si>
    <t>QF09 7WG</t>
  </si>
  <si>
    <t>CUST16616</t>
  </si>
  <si>
    <t>Thimble-719Z</t>
  </si>
  <si>
    <t>ORD70310</t>
  </si>
  <si>
    <t>FR27 3LC</t>
  </si>
  <si>
    <t>CUST77475</t>
  </si>
  <si>
    <t>ORD80299</t>
  </si>
  <si>
    <t>WS24 7ZW</t>
  </si>
  <si>
    <t>CUST86580</t>
  </si>
  <si>
    <t>Thimble-267J</t>
  </si>
  <si>
    <t>ORD64268</t>
  </si>
  <si>
    <t>TO08 6CV</t>
  </si>
  <si>
    <t>CUST26989</t>
  </si>
  <si>
    <t>Thimble-195D</t>
  </si>
  <si>
    <t>RET92175</t>
  </si>
  <si>
    <t>MZ70 5XV</t>
  </si>
  <si>
    <t>CUST25290</t>
  </si>
  <si>
    <t>Gadget-161U</t>
  </si>
  <si>
    <t>ORD18287</t>
  </si>
  <si>
    <t>XB07 6WY</t>
  </si>
  <si>
    <t>CUST83797</t>
  </si>
  <si>
    <t>Gizmo-699S</t>
  </si>
  <si>
    <t>ORD03958</t>
  </si>
  <si>
    <t>VX90 0SF</t>
  </si>
  <si>
    <t>CUST98964</t>
  </si>
  <si>
    <t>Widget-740K</t>
  </si>
  <si>
    <t>ORD44098</t>
  </si>
  <si>
    <t>YK86 6VE</t>
  </si>
  <si>
    <t>CUST14786</t>
  </si>
  <si>
    <t>Gizmo-119Y</t>
  </si>
  <si>
    <t>ORD32663</t>
  </si>
  <si>
    <t>PS38 2RO</t>
  </si>
  <si>
    <t>CUST43524</t>
  </si>
  <si>
    <t>Gizmo-169B</t>
  </si>
  <si>
    <t>ORD22224</t>
  </si>
  <si>
    <t>LQ85 6HG</t>
  </si>
  <si>
    <t>CUST28332</t>
  </si>
  <si>
    <t>Thimble-547Y</t>
  </si>
  <si>
    <t>ORD26038</t>
  </si>
  <si>
    <t>NX89 4AY</t>
  </si>
  <si>
    <t>CUST14259</t>
  </si>
  <si>
    <t>Gadget-557I</t>
  </si>
  <si>
    <t>ORD41729</t>
  </si>
  <si>
    <t>DP12 0YL</t>
  </si>
  <si>
    <t>CUST31793</t>
  </si>
  <si>
    <t>Gizmo-962E</t>
  </si>
  <si>
    <t>ORD83687</t>
  </si>
  <si>
    <t>CZ41 8WA</t>
  </si>
  <si>
    <t>CUST48112</t>
  </si>
  <si>
    <t>Gizmo-715E</t>
  </si>
  <si>
    <t>ORD56463</t>
  </si>
  <si>
    <t>LF54 1XF</t>
  </si>
  <si>
    <t>CUST29019</t>
  </si>
  <si>
    <t>Thimble-448X</t>
  </si>
  <si>
    <t>ORD41433</t>
  </si>
  <si>
    <t>PL31 5WB</t>
  </si>
  <si>
    <t>CUST61728</t>
  </si>
  <si>
    <t>Widget-637B</t>
  </si>
  <si>
    <t>ORD19065</t>
  </si>
  <si>
    <t>NI65 6TY</t>
  </si>
  <si>
    <t>CUST53901</t>
  </si>
  <si>
    <t>Thimble-313Q</t>
  </si>
  <si>
    <t>ORD20687</t>
  </si>
  <si>
    <t>QH27 0CU</t>
  </si>
  <si>
    <t>CUST66365</t>
  </si>
  <si>
    <t>Gizmo-087U</t>
  </si>
  <si>
    <t>ORD41171</t>
  </si>
  <si>
    <t>HN35 9GJ</t>
  </si>
  <si>
    <t>CUST27430</t>
  </si>
  <si>
    <t>Widget-539G</t>
  </si>
  <si>
    <t>ORD79123</t>
  </si>
  <si>
    <t>GK78 5ZJ</t>
  </si>
  <si>
    <t>CUST68781</t>
  </si>
  <si>
    <t>Widget-649I</t>
  </si>
  <si>
    <t>ORD09342</t>
  </si>
  <si>
    <t>XH96 5ZM</t>
  </si>
  <si>
    <t>CUST07680</t>
  </si>
  <si>
    <t>Widget-741Q</t>
  </si>
  <si>
    <t>ORD27338</t>
  </si>
  <si>
    <t>FL98 5CA</t>
  </si>
  <si>
    <t>CUST73199</t>
  </si>
  <si>
    <t>Widget-590X</t>
  </si>
  <si>
    <t>ORD30974</t>
  </si>
  <si>
    <t>TK37 0ZW</t>
  </si>
  <si>
    <t>CUST65182</t>
  </si>
  <si>
    <t>UY23 2BU</t>
  </si>
  <si>
    <t>CUST18055</t>
  </si>
  <si>
    <t>Thimble-195U</t>
  </si>
  <si>
    <t>ORD26220</t>
  </si>
  <si>
    <t>ZQ92 9AF</t>
  </si>
  <si>
    <t>CUST24789</t>
  </si>
  <si>
    <t>Gadget-642N</t>
  </si>
  <si>
    <t>ORD69095</t>
  </si>
  <si>
    <t>FZ99 9DG</t>
  </si>
  <si>
    <t>ORD87708</t>
  </si>
  <si>
    <t>TT87 0DQ</t>
  </si>
  <si>
    <t>CUST23388</t>
  </si>
  <si>
    <t>Thimble-476I</t>
  </si>
  <si>
    <t>ORD11554</t>
  </si>
  <si>
    <t>FI17 2XF</t>
  </si>
  <si>
    <t>CUST56059</t>
  </si>
  <si>
    <t>Thimble-359S</t>
  </si>
  <si>
    <t>ORD78983</t>
  </si>
  <si>
    <t>BZ37 6MJ</t>
  </si>
  <si>
    <t>CUST90070</t>
  </si>
  <si>
    <t>Thimble-752E</t>
  </si>
  <si>
    <t>ORD75087</t>
  </si>
  <si>
    <t>IC68 8QB</t>
  </si>
  <si>
    <t>CUST77286</t>
  </si>
  <si>
    <t>Widget-810H</t>
  </si>
  <si>
    <t>ORD87614</t>
  </si>
  <si>
    <t>GC00 5ON</t>
  </si>
  <si>
    <t>CUST69421</t>
  </si>
  <si>
    <t>Gizmo-309S</t>
  </si>
  <si>
    <t>ORD81453</t>
  </si>
  <si>
    <t>RR30 4PT</t>
  </si>
  <si>
    <t>CUST15509</t>
  </si>
  <si>
    <t>Gadget-701Y</t>
  </si>
  <si>
    <t>ORD10492</t>
  </si>
  <si>
    <t>CY14 2TA</t>
  </si>
  <si>
    <t>CUST09796</t>
  </si>
  <si>
    <t>Thimble-554Q</t>
  </si>
  <si>
    <t>ORD82690</t>
  </si>
  <si>
    <t>LR68 4VJ</t>
  </si>
  <si>
    <t>CUST28560</t>
  </si>
  <si>
    <t>Gizmo-905B</t>
  </si>
  <si>
    <t>ORD50783</t>
  </si>
  <si>
    <t>YQ97 6JU</t>
  </si>
  <si>
    <t>CUST24286</t>
  </si>
  <si>
    <t>Widget-263C</t>
  </si>
  <si>
    <t>ZV92 6QH</t>
  </si>
  <si>
    <t>CUST22406</t>
  </si>
  <si>
    <t>Gadget-038V</t>
  </si>
  <si>
    <t>ORD15727</t>
  </si>
  <si>
    <t>KY70 4MP</t>
  </si>
  <si>
    <t>CUST42436</t>
  </si>
  <si>
    <t>Widget-125R</t>
  </si>
  <si>
    <t>ORD15360</t>
  </si>
  <si>
    <t>VE61 2HI</t>
  </si>
  <si>
    <t>Gadget-393T</t>
  </si>
  <si>
    <t>ORD41539</t>
  </si>
  <si>
    <t>ZM70 9XK</t>
  </si>
  <si>
    <t>CUST09549</t>
  </si>
  <si>
    <t>Thimble-811F</t>
  </si>
  <si>
    <t>ORD20655</t>
  </si>
  <si>
    <t>CV64 4JD</t>
  </si>
  <si>
    <t>CUST02119</t>
  </si>
  <si>
    <t>Gadget-431D</t>
  </si>
  <si>
    <t>ORD32640</t>
  </si>
  <si>
    <t>UC50 9AP</t>
  </si>
  <si>
    <t>CUST01328</t>
  </si>
  <si>
    <t>Gizmo-306W</t>
  </si>
  <si>
    <t>ORD19443</t>
  </si>
  <si>
    <t>JG98 2TV</t>
  </si>
  <si>
    <t>CUST86555</t>
  </si>
  <si>
    <t>Gadget-376F</t>
  </si>
  <si>
    <t>ORD14459</t>
  </si>
  <si>
    <t>JO44 9OC</t>
  </si>
  <si>
    <t>CUST44181</t>
  </si>
  <si>
    <t>Gizmo-464H</t>
  </si>
  <si>
    <t>ORD43873</t>
  </si>
  <si>
    <t>UJ12 9RK</t>
  </si>
  <si>
    <t>CUST64944</t>
  </si>
  <si>
    <t>Gizmo-280I</t>
  </si>
  <si>
    <t>ORD36735</t>
  </si>
  <si>
    <t>HD48 5VX</t>
  </si>
  <si>
    <t>CUST40383</t>
  </si>
  <si>
    <t>Gizmo-290U</t>
  </si>
  <si>
    <t>ORD13134</t>
  </si>
  <si>
    <t>OX29 2XR</t>
  </si>
  <si>
    <t>CUST54956</t>
  </si>
  <si>
    <t>Gizmo-520R</t>
  </si>
  <si>
    <t>ORD44458</t>
  </si>
  <si>
    <t>KV02 5GP</t>
  </si>
  <si>
    <t>CUST58781</t>
  </si>
  <si>
    <t>Thimble-290D</t>
  </si>
  <si>
    <t>ORD98567</t>
  </si>
  <si>
    <t>TI84 0XI</t>
  </si>
  <si>
    <t>CUST55132</t>
  </si>
  <si>
    <t>Widget-717T</t>
  </si>
  <si>
    <t>ORD54572</t>
  </si>
  <si>
    <t>MT57 6CY</t>
  </si>
  <si>
    <t>CUST50123</t>
  </si>
  <si>
    <t>Widget-315F</t>
  </si>
  <si>
    <t>ORD64283</t>
  </si>
  <si>
    <t>SW91 9DM</t>
  </si>
  <si>
    <t>CUST29504</t>
  </si>
  <si>
    <t>Widget-770Y</t>
  </si>
  <si>
    <t>ORD04876</t>
  </si>
  <si>
    <t>FA43 3MS</t>
  </si>
  <si>
    <t>CUST22128</t>
  </si>
  <si>
    <t>Widget-889F</t>
  </si>
  <si>
    <t>ORD76583</t>
  </si>
  <si>
    <t>PX88 9PP</t>
  </si>
  <si>
    <t>Gadget-559I</t>
  </si>
  <si>
    <t>ORD63688</t>
  </si>
  <si>
    <t>DS54 3HM</t>
  </si>
  <si>
    <t>CUST80379</t>
  </si>
  <si>
    <t>Gadget-089J</t>
  </si>
  <si>
    <t>ORD95065</t>
  </si>
  <si>
    <t>QM18 8WQ</t>
  </si>
  <si>
    <t>CUST27441</t>
  </si>
  <si>
    <t>Widget-038O</t>
  </si>
  <si>
    <t>ORD70470</t>
  </si>
  <si>
    <t>SQ71 8DI</t>
  </si>
  <si>
    <t>CUST69736</t>
  </si>
  <si>
    <t>Thimble-880M</t>
  </si>
  <si>
    <t>ORD13222</t>
  </si>
  <si>
    <t>WF98 7RP</t>
  </si>
  <si>
    <t>CUST82714</t>
  </si>
  <si>
    <t>Thimble-603Q</t>
  </si>
  <si>
    <t>ORD67152</t>
  </si>
  <si>
    <t>XK95 1FR</t>
  </si>
  <si>
    <t>CUST28918</t>
  </si>
  <si>
    <t>Gizmo-651Y</t>
  </si>
  <si>
    <t>RET40936</t>
  </si>
  <si>
    <t>VG01 6XR</t>
  </si>
  <si>
    <t>CUST29891</t>
  </si>
  <si>
    <t>Gizmo-478S</t>
  </si>
  <si>
    <t>ORD36301</t>
  </si>
  <si>
    <t>YA76 5ER</t>
  </si>
  <si>
    <t>CUST28989</t>
  </si>
  <si>
    <t>Gadget-366P</t>
  </si>
  <si>
    <t>ORD42959</t>
  </si>
  <si>
    <t>NR93 8GP</t>
  </si>
  <si>
    <t>CUST72634</t>
  </si>
  <si>
    <t>Gizmo-868W</t>
  </si>
  <si>
    <t>ORD84401</t>
  </si>
  <si>
    <t>WN50 3UU</t>
  </si>
  <si>
    <t>CUST84570</t>
  </si>
  <si>
    <t>Widget-880F</t>
  </si>
  <si>
    <t>ORD86324</t>
  </si>
  <si>
    <t>OQ43 8FC</t>
  </si>
  <si>
    <t>CUST72638</t>
  </si>
  <si>
    <t>Thimble-600P</t>
  </si>
  <si>
    <t>ORD19461</t>
  </si>
  <si>
    <t>KR36 8DX</t>
  </si>
  <si>
    <t>CUST76035</t>
  </si>
  <si>
    <t>Thimble-774E</t>
  </si>
  <si>
    <t>ORD68001</t>
  </si>
  <si>
    <t>HS80 9PL</t>
  </si>
  <si>
    <t>CUST99006</t>
  </si>
  <si>
    <t>Gizmo-851K</t>
  </si>
  <si>
    <t>ORD75555</t>
  </si>
  <si>
    <t>QJ45 3XN</t>
  </si>
  <si>
    <t>CUST30229</t>
  </si>
  <si>
    <t>Gizmo-114A</t>
  </si>
  <si>
    <t>ORD24781</t>
  </si>
  <si>
    <t>YS80 1QD</t>
  </si>
  <si>
    <t>Thimble-084I</t>
  </si>
  <si>
    <t>ORD47014</t>
  </si>
  <si>
    <t>GW39 0YW</t>
  </si>
  <si>
    <t>CUST22417</t>
  </si>
  <si>
    <t>ORD68208</t>
  </si>
  <si>
    <t>QA63 6VA</t>
  </si>
  <si>
    <t>CUST38095</t>
  </si>
  <si>
    <t>Widget-377F</t>
  </si>
  <si>
    <t>ORD83089</t>
  </si>
  <si>
    <t>GX77 3YQ</t>
  </si>
  <si>
    <t>CUST76077</t>
  </si>
  <si>
    <t>Thimble-557R</t>
  </si>
  <si>
    <t>MS57 5WQ</t>
  </si>
  <si>
    <t>CUST25393</t>
  </si>
  <si>
    <t>Widget-554N</t>
  </si>
  <si>
    <t>ORD94287</t>
  </si>
  <si>
    <t>CF53 9SG</t>
  </si>
  <si>
    <t>CUST37078</t>
  </si>
  <si>
    <t>ORD33903</t>
  </si>
  <si>
    <t>BG70 5PD</t>
  </si>
  <si>
    <t>CUST21791</t>
  </si>
  <si>
    <t>Widget-195W</t>
  </si>
  <si>
    <t>RET96738</t>
  </si>
  <si>
    <t>UI09 5NK</t>
  </si>
  <si>
    <t>CUST79896</t>
  </si>
  <si>
    <t>Gizmo-392M</t>
  </si>
  <si>
    <t>ORD11028</t>
  </si>
  <si>
    <t>YU64 5AK</t>
  </si>
  <si>
    <t>CUST08449</t>
  </si>
  <si>
    <t>Gizmo-453G</t>
  </si>
  <si>
    <t>ORD27191</t>
  </si>
  <si>
    <t>FL69 1KR</t>
  </si>
  <si>
    <t>CUST60645</t>
  </si>
  <si>
    <t>Gizmo-551P</t>
  </si>
  <si>
    <t>ORD19278</t>
  </si>
  <si>
    <t>OT98 9NO</t>
  </si>
  <si>
    <t>CUST10802</t>
  </si>
  <si>
    <t>Gizmo-150O</t>
  </si>
  <si>
    <t>ORD82685</t>
  </si>
  <si>
    <t>GN37 6RT</t>
  </si>
  <si>
    <t>CUST45425</t>
  </si>
  <si>
    <t>Thimble-788T</t>
  </si>
  <si>
    <t>ORD11726</t>
  </si>
  <si>
    <t>BF45 3WZ</t>
  </si>
  <si>
    <t>CUST28847</t>
  </si>
  <si>
    <t>Gadget-337P</t>
  </si>
  <si>
    <t>ORD73015</t>
  </si>
  <si>
    <t>WN65 0TF</t>
  </si>
  <si>
    <t>CUST52985</t>
  </si>
  <si>
    <t>Thimble-002N</t>
  </si>
  <si>
    <t>ORD48824</t>
  </si>
  <si>
    <t>UE20 4KZ</t>
  </si>
  <si>
    <t>CUST40750</t>
  </si>
  <si>
    <t>Gizmo-297S</t>
  </si>
  <si>
    <t>ORD32087</t>
  </si>
  <si>
    <t>MD64 4OA</t>
  </si>
  <si>
    <t>CUST84199</t>
  </si>
  <si>
    <t>Thimble-873Q</t>
  </si>
  <si>
    <t>ORD31230</t>
  </si>
  <si>
    <t>EP15 0UZ</t>
  </si>
  <si>
    <t>CUST74788</t>
  </si>
  <si>
    <t>Thimble-953Z</t>
  </si>
  <si>
    <t>ORD90902</t>
  </si>
  <si>
    <t>XD01 7IK</t>
  </si>
  <si>
    <t>CUST96984</t>
  </si>
  <si>
    <t>Thimble-452H</t>
  </si>
  <si>
    <t>ORD20505</t>
  </si>
  <si>
    <t>QG25 0UG</t>
  </si>
  <si>
    <t>CUST59537</t>
  </si>
  <si>
    <t>Thimble-121A</t>
  </si>
  <si>
    <t>ORD74170</t>
  </si>
  <si>
    <t>WO55 2IU</t>
  </si>
  <si>
    <t>CUST73401</t>
  </si>
  <si>
    <t>Gizmo-994R</t>
  </si>
  <si>
    <t>ORD37728</t>
  </si>
  <si>
    <t>BG75 0OH</t>
  </si>
  <si>
    <t>CUST43221</t>
  </si>
  <si>
    <t>Widget-871R</t>
  </si>
  <si>
    <t>ORD77845</t>
  </si>
  <si>
    <t>AQ20 5OB</t>
  </si>
  <si>
    <t>CUST41187</t>
  </si>
  <si>
    <t>FL18 7BO</t>
  </si>
  <si>
    <t>CUST30870</t>
  </si>
  <si>
    <t>Gizmo-844L</t>
  </si>
  <si>
    <t>ORD99465</t>
  </si>
  <si>
    <t>VN95 9II</t>
  </si>
  <si>
    <t>CUST51035</t>
  </si>
  <si>
    <t>Widget-180G</t>
  </si>
  <si>
    <t>ORD00184</t>
  </si>
  <si>
    <t>LY36 0MT</t>
  </si>
  <si>
    <t>CUST87050</t>
  </si>
  <si>
    <t>Gizmo-370S</t>
  </si>
  <si>
    <t>ORD70018</t>
  </si>
  <si>
    <t>RJ89 8SU</t>
  </si>
  <si>
    <t>CUST80794</t>
  </si>
  <si>
    <t>Widget-258J</t>
  </si>
  <si>
    <t>ORD82267</t>
  </si>
  <si>
    <t>QF17 9UM</t>
  </si>
  <si>
    <t>Gadget-770L</t>
  </si>
  <si>
    <t>ORD73651</t>
  </si>
  <si>
    <t>FX84 6DF</t>
  </si>
  <si>
    <t>CUST50050</t>
  </si>
  <si>
    <t>Gizmo-388R</t>
  </si>
  <si>
    <t>ORD00936</t>
  </si>
  <si>
    <t>AZ63 5XB</t>
  </si>
  <si>
    <t>CUST04461</t>
  </si>
  <si>
    <t>Widget-128P</t>
  </si>
  <si>
    <t>ORD57363</t>
  </si>
  <si>
    <t>VI96 7JR</t>
  </si>
  <si>
    <t>CUST22061</t>
  </si>
  <si>
    <t>Gadget-328P</t>
  </si>
  <si>
    <t>ORD47463</t>
  </si>
  <si>
    <t>CK06 9HM</t>
  </si>
  <si>
    <t>CUST33670</t>
  </si>
  <si>
    <t>Gadget-843J</t>
  </si>
  <si>
    <t>ORD41396</t>
  </si>
  <si>
    <t>XA26 1GM</t>
  </si>
  <si>
    <t>CUST62556</t>
  </si>
  <si>
    <t>Gizmo-781A</t>
  </si>
  <si>
    <t>ORD81831</t>
  </si>
  <si>
    <t>MW22 9TQ</t>
  </si>
  <si>
    <t>CUST15424</t>
  </si>
  <si>
    <t>Gizmo-216R</t>
  </si>
  <si>
    <t>RET52865</t>
  </si>
  <si>
    <t>DQ69 6BA</t>
  </si>
  <si>
    <t>CUST71894</t>
  </si>
  <si>
    <t>MI23 7KM</t>
  </si>
  <si>
    <t>CUST21031</t>
  </si>
  <si>
    <t>Gizmo-238R</t>
  </si>
  <si>
    <t>ORD29461</t>
  </si>
  <si>
    <t>BB81 4DK</t>
  </si>
  <si>
    <t>CUST89032</t>
  </si>
  <si>
    <t>Thimble-728N</t>
  </si>
  <si>
    <t>ORD32505</t>
  </si>
  <si>
    <t>CH44 7TC</t>
  </si>
  <si>
    <t>CUST20521</t>
  </si>
  <si>
    <t>Gizmo-420K</t>
  </si>
  <si>
    <t>ORD46310</t>
  </si>
  <si>
    <t>NP54 7CD</t>
  </si>
  <si>
    <t>CUST93986</t>
  </si>
  <si>
    <t>Thimble-056U</t>
  </si>
  <si>
    <t>ORD74203</t>
  </si>
  <si>
    <t>ZN82 8GG</t>
  </si>
  <si>
    <t>CUST93677</t>
  </si>
  <si>
    <t>Widget-032E</t>
  </si>
  <si>
    <t>ORD90148</t>
  </si>
  <si>
    <t>VJ48 4TK</t>
  </si>
  <si>
    <t>CUST66341</t>
  </si>
  <si>
    <t>Gizmo-481K</t>
  </si>
  <si>
    <t>ORD51473</t>
  </si>
  <si>
    <t>SA74 2TY</t>
  </si>
  <si>
    <t>CUST53102</t>
  </si>
  <si>
    <t>Gadget-004U</t>
  </si>
  <si>
    <t>ORD28242</t>
  </si>
  <si>
    <t>NH33 3LI</t>
  </si>
  <si>
    <t>CUST31390</t>
  </si>
  <si>
    <t>Gizmo-311R</t>
  </si>
  <si>
    <t>ORD25166</t>
  </si>
  <si>
    <t>XU86 5IH</t>
  </si>
  <si>
    <t>CUST73740</t>
  </si>
  <si>
    <t>Gadget-641M</t>
  </si>
  <si>
    <t>ORD47861</t>
  </si>
  <si>
    <t>BU40 3SG</t>
  </si>
  <si>
    <t>CUST14988</t>
  </si>
  <si>
    <t>Widget-692P</t>
  </si>
  <si>
    <t>ORD22782</t>
  </si>
  <si>
    <t>BH02 2GC</t>
  </si>
  <si>
    <t>CUST65226</t>
  </si>
  <si>
    <t>ORD80152</t>
  </si>
  <si>
    <t>LA98 7HE</t>
  </si>
  <si>
    <t>CUST77174</t>
  </si>
  <si>
    <t>Widget-068R</t>
  </si>
  <si>
    <t>ORD32499</t>
  </si>
  <si>
    <t>WR17 2DT</t>
  </si>
  <si>
    <t>CUST92325</t>
  </si>
  <si>
    <t>Thimble-052W</t>
  </si>
  <si>
    <t>ORD77796</t>
  </si>
  <si>
    <t>SZ85 5ZU</t>
  </si>
  <si>
    <t>CUST08294</t>
  </si>
  <si>
    <t>Thimble-874Y</t>
  </si>
  <si>
    <t>ORD44003</t>
  </si>
  <si>
    <t>KW43 8TN</t>
  </si>
  <si>
    <t>CUST43458</t>
  </si>
  <si>
    <t>Gadget-503N</t>
  </si>
  <si>
    <t>ORD06238</t>
  </si>
  <si>
    <t>QU36 8QY</t>
  </si>
  <si>
    <t>Widget-701V</t>
  </si>
  <si>
    <t>ORD76588</t>
  </si>
  <si>
    <t>ES17 7XK</t>
  </si>
  <si>
    <t>CUST50177</t>
  </si>
  <si>
    <t>Thimble-095W</t>
  </si>
  <si>
    <t>ORD41967</t>
  </si>
  <si>
    <t>YQ32 4QU</t>
  </si>
  <si>
    <t>CUST12044</t>
  </si>
  <si>
    <t>ORD94304</t>
  </si>
  <si>
    <t>HV42 3KD</t>
  </si>
  <si>
    <t>CUST37070</t>
  </si>
  <si>
    <t>Widget-789E</t>
  </si>
  <si>
    <t>ORD95681</t>
  </si>
  <si>
    <t>HD49 0SA</t>
  </si>
  <si>
    <t>CUST08728</t>
  </si>
  <si>
    <t>Gadget-349B</t>
  </si>
  <si>
    <t>RET33077</t>
  </si>
  <si>
    <t>QA34 6TC</t>
  </si>
  <si>
    <t>CUST76504</t>
  </si>
  <si>
    <t>Gadget-334Y</t>
  </si>
  <si>
    <t>ORD60733</t>
  </si>
  <si>
    <t>YD55 5VT</t>
  </si>
  <si>
    <t>CUST22405</t>
  </si>
  <si>
    <t>Thimble-684Z</t>
  </si>
  <si>
    <t>ORD25347</t>
  </si>
  <si>
    <t>ZL95 6UN</t>
  </si>
  <si>
    <t>CUST70680</t>
  </si>
  <si>
    <t>Gadget-575Y</t>
  </si>
  <si>
    <t>ORD56727</t>
  </si>
  <si>
    <t>WC02 1VJ</t>
  </si>
  <si>
    <t>CUST09170</t>
  </si>
  <si>
    <t>Gadget-294B</t>
  </si>
  <si>
    <t>ORD76856</t>
  </si>
  <si>
    <t>VK19 0IM</t>
  </si>
  <si>
    <t>CUST84925</t>
  </si>
  <si>
    <t>Widget-949B</t>
  </si>
  <si>
    <t>DL54 7UB</t>
  </si>
  <si>
    <t>CUST07460</t>
  </si>
  <si>
    <t>Thimble-326L</t>
  </si>
  <si>
    <t>ORD65576</t>
  </si>
  <si>
    <t>MU49 4OT</t>
  </si>
  <si>
    <t>CUST63888</t>
  </si>
  <si>
    <t>Gadget-508L</t>
  </si>
  <si>
    <t>RET39156</t>
  </si>
  <si>
    <t>UX95 6AY</t>
  </si>
  <si>
    <t>CUST18652</t>
  </si>
  <si>
    <t>Gadget-522B</t>
  </si>
  <si>
    <t>ORD29921</t>
  </si>
  <si>
    <t>AK16 2GX</t>
  </si>
  <si>
    <t>CUST19132</t>
  </si>
  <si>
    <t>Gizmo-831V</t>
  </si>
  <si>
    <t>ORD76135</t>
  </si>
  <si>
    <t>WL36 5DV</t>
  </si>
  <si>
    <t>CUST27325</t>
  </si>
  <si>
    <t>Gizmo-275H</t>
  </si>
  <si>
    <t>ORD01181</t>
  </si>
  <si>
    <t>YZ87 0CP</t>
  </si>
  <si>
    <t>CUST49926</t>
  </si>
  <si>
    <t>Gizmo-188B</t>
  </si>
  <si>
    <t>ORD80865</t>
  </si>
  <si>
    <t>VE58 5PK</t>
  </si>
  <si>
    <t>CUST73818</t>
  </si>
  <si>
    <t>Thimble-005R</t>
  </si>
  <si>
    <t>ORD96548</t>
  </si>
  <si>
    <t>WI69 3ZR</t>
  </si>
  <si>
    <t>CUST48218</t>
  </si>
  <si>
    <t>Thimble-724E</t>
  </si>
  <si>
    <t>ORD98061</t>
  </si>
  <si>
    <t>JJ27 5FI</t>
  </si>
  <si>
    <t>CUST61174</t>
  </si>
  <si>
    <t>Gadget-677O</t>
  </si>
  <si>
    <t>ORD93576</t>
  </si>
  <si>
    <t>XN13 2HT</t>
  </si>
  <si>
    <t>CUST68257</t>
  </si>
  <si>
    <t>Widget-528V</t>
  </si>
  <si>
    <t>ORD40188</t>
  </si>
  <si>
    <t>NI72 8EA</t>
  </si>
  <si>
    <t>CUST68024</t>
  </si>
  <si>
    <t>Thimble-080P</t>
  </si>
  <si>
    <t>ORD68464</t>
  </si>
  <si>
    <t>WX02 5DH</t>
  </si>
  <si>
    <t>CUST15506</t>
  </si>
  <si>
    <t>Gizmo-378Q</t>
  </si>
  <si>
    <t>ORD77864</t>
  </si>
  <si>
    <t>YO35 1VV</t>
  </si>
  <si>
    <t>CUST08250</t>
  </si>
  <si>
    <t>Gizmo-751V</t>
  </si>
  <si>
    <t>ORD26388</t>
  </si>
  <si>
    <t>OE78 9HK</t>
  </si>
  <si>
    <t>CUST30040</t>
  </si>
  <si>
    <t>Gadget-822J</t>
  </si>
  <si>
    <t>ORD63714</t>
  </si>
  <si>
    <t>JZ85 0BU</t>
  </si>
  <si>
    <t>CUST64065</t>
  </si>
  <si>
    <t>Gadget-555H</t>
  </si>
  <si>
    <t>ORD41375</t>
  </si>
  <si>
    <t>DD36 8KB</t>
  </si>
  <si>
    <t>CUST42264</t>
  </si>
  <si>
    <t>ORD53402</t>
  </si>
  <si>
    <t>WP58 5PH</t>
  </si>
  <si>
    <t>ORD77783</t>
  </si>
  <si>
    <t>TK92 3BP</t>
  </si>
  <si>
    <t>CUST05563</t>
  </si>
  <si>
    <t>Gadget-519C</t>
  </si>
  <si>
    <t>ORD09860</t>
  </si>
  <si>
    <t>CK95 6ZU</t>
  </si>
  <si>
    <t>CUST91412</t>
  </si>
  <si>
    <t>Gadget-775X</t>
  </si>
  <si>
    <t>ORD08611</t>
  </si>
  <si>
    <t>VI51 0QD</t>
  </si>
  <si>
    <t>CUST86821</t>
  </si>
  <si>
    <t>Gizmo-369M</t>
  </si>
  <si>
    <t>ORD69048</t>
  </si>
  <si>
    <t>IS68 5KJ</t>
  </si>
  <si>
    <t>CUST44698</t>
  </si>
  <si>
    <t>Gadget-938D</t>
  </si>
  <si>
    <t>ORD11130</t>
  </si>
  <si>
    <t>KG46 8KV</t>
  </si>
  <si>
    <t>CUST17329</t>
  </si>
  <si>
    <t>Gadget-192U</t>
  </si>
  <si>
    <t>ORD68670</t>
  </si>
  <si>
    <t>QA42 7DO</t>
  </si>
  <si>
    <t>CUST10175</t>
  </si>
  <si>
    <t>Widget-230G</t>
  </si>
  <si>
    <t>ORD08296</t>
  </si>
  <si>
    <t>IR53 3DV</t>
  </si>
  <si>
    <t>CUST38857</t>
  </si>
  <si>
    <t>ORD00571</t>
  </si>
  <si>
    <t>RG14 4ZV</t>
  </si>
  <si>
    <t>CUST45966</t>
  </si>
  <si>
    <t>Gizmo-321A</t>
  </si>
  <si>
    <t>ORD82178</t>
  </si>
  <si>
    <t>JR94 2FA</t>
  </si>
  <si>
    <t>CUST10147</t>
  </si>
  <si>
    <t>Widget-443K</t>
  </si>
  <si>
    <t>ORD82522</t>
  </si>
  <si>
    <t>XC65 7GB</t>
  </si>
  <si>
    <t>CUST03990</t>
  </si>
  <si>
    <t>Widget-029W</t>
  </si>
  <si>
    <t>ORD80281</t>
  </si>
  <si>
    <t>ZZ39 3MA</t>
  </si>
  <si>
    <t>CUST23052</t>
  </si>
  <si>
    <t>Widget-194U</t>
  </si>
  <si>
    <t>ORD04645</t>
  </si>
  <si>
    <t>YR37 2CP</t>
  </si>
  <si>
    <t>CUST60785</t>
  </si>
  <si>
    <t>Thimble-285N</t>
  </si>
  <si>
    <t>QI17 1KQ</t>
  </si>
  <si>
    <t>CUST55339</t>
  </si>
  <si>
    <t>Gizmo-058L</t>
  </si>
  <si>
    <t>ORD16655</t>
  </si>
  <si>
    <t>KA42 8ZZ</t>
  </si>
  <si>
    <t>CUST20630</t>
  </si>
  <si>
    <t>Widget-574I</t>
  </si>
  <si>
    <t>ORD16716</t>
  </si>
  <si>
    <t>PO19 2HS</t>
  </si>
  <si>
    <t>CUST19351</t>
  </si>
  <si>
    <t>Gadget-365P</t>
  </si>
  <si>
    <t>ORD02130</t>
  </si>
  <si>
    <t>LC45 3AE</t>
  </si>
  <si>
    <t>CUST90403</t>
  </si>
  <si>
    <t>Gadget-239H</t>
  </si>
  <si>
    <t>ORD00500</t>
  </si>
  <si>
    <t>BI49 7VL</t>
  </si>
  <si>
    <t>CUST92487</t>
  </si>
  <si>
    <t>Thimble-112Q</t>
  </si>
  <si>
    <t>ORD39549</t>
  </si>
  <si>
    <t>DE24 0VL</t>
  </si>
  <si>
    <t>CUST70113</t>
  </si>
  <si>
    <t>Gadget-068R</t>
  </si>
  <si>
    <t>ORD98487</t>
  </si>
  <si>
    <t>FF14 0YN</t>
  </si>
  <si>
    <t>CUST72425</t>
  </si>
  <si>
    <t>RET21851</t>
  </si>
  <si>
    <t>GQ34 3NP</t>
  </si>
  <si>
    <t>CUST30495</t>
  </si>
  <si>
    <t>Thimble-780F</t>
  </si>
  <si>
    <t>ORD64281</t>
  </si>
  <si>
    <t>YD24 3EG</t>
  </si>
  <si>
    <t>CUST62774</t>
  </si>
  <si>
    <t>Thimble-437H</t>
  </si>
  <si>
    <t>ORD27845</t>
  </si>
  <si>
    <t>VS70 2DG</t>
  </si>
  <si>
    <t>CUST79085</t>
  </si>
  <si>
    <t>Gizmo-878W</t>
  </si>
  <si>
    <t>ORD20509</t>
  </si>
  <si>
    <t>PA56 4GL</t>
  </si>
  <si>
    <t>CUST88403</t>
  </si>
  <si>
    <t>Gadget-316J</t>
  </si>
  <si>
    <t>RET92585</t>
  </si>
  <si>
    <t>PK95 9DY</t>
  </si>
  <si>
    <t>CUST89952</t>
  </si>
  <si>
    <t>ORD55854</t>
  </si>
  <si>
    <t>DY13 8YP</t>
  </si>
  <si>
    <t>CUST01605</t>
  </si>
  <si>
    <t>Thimble-855C</t>
  </si>
  <si>
    <t>ORD68147</t>
  </si>
  <si>
    <t>JL98 9KN</t>
  </si>
  <si>
    <t>CUST85660</t>
  </si>
  <si>
    <t>Gizmo-307Z</t>
  </si>
  <si>
    <t>ORD66981</t>
  </si>
  <si>
    <t>FF11 0LL</t>
  </si>
  <si>
    <t>CUST04608</t>
  </si>
  <si>
    <t>Thimble-085X</t>
  </si>
  <si>
    <t>ORD27325</t>
  </si>
  <si>
    <t>GX36 5QX</t>
  </si>
  <si>
    <t>CUST63072</t>
  </si>
  <si>
    <t>Gadget-302G</t>
  </si>
  <si>
    <t>ORD37437</t>
  </si>
  <si>
    <t>RF47 7YP</t>
  </si>
  <si>
    <t>CUST11295</t>
  </si>
  <si>
    <t>Gizmo-829O</t>
  </si>
  <si>
    <t>ORD38402</t>
  </si>
  <si>
    <t>WG46 8SU</t>
  </si>
  <si>
    <t>CUST38125</t>
  </si>
  <si>
    <t>Thimble-818X</t>
  </si>
  <si>
    <t>ORD30159</t>
  </si>
  <si>
    <t>YN94 8EG</t>
  </si>
  <si>
    <t>CUST46974</t>
  </si>
  <si>
    <t>Thimble-276H</t>
  </si>
  <si>
    <t>ORD13671</t>
  </si>
  <si>
    <t>BX58 6GQ</t>
  </si>
  <si>
    <t>CUST47386</t>
  </si>
  <si>
    <t>Thimble-416H</t>
  </si>
  <si>
    <t>ORD38851</t>
  </si>
  <si>
    <t>UM58 9WG</t>
  </si>
  <si>
    <t>CUST26435</t>
  </si>
  <si>
    <t>Gadget-016N</t>
  </si>
  <si>
    <t>ORD88382</t>
  </si>
  <si>
    <t>ZW10 8YD</t>
  </si>
  <si>
    <t>CUST77340</t>
  </si>
  <si>
    <t>Gadget-799Q</t>
  </si>
  <si>
    <t>ORD46590</t>
  </si>
  <si>
    <t>RT76 6JF</t>
  </si>
  <si>
    <t>CUST04966</t>
  </si>
  <si>
    <t>Thimble-622S</t>
  </si>
  <si>
    <t>ORD45502</t>
  </si>
  <si>
    <t>NV04 8KM</t>
  </si>
  <si>
    <t>Gizmo-809T</t>
  </si>
  <si>
    <t>ORD35878</t>
  </si>
  <si>
    <t>OU39 7ST</t>
  </si>
  <si>
    <t>CUST23196</t>
  </si>
  <si>
    <t>Gadget-370D</t>
  </si>
  <si>
    <t>ORD70409</t>
  </si>
  <si>
    <t>AT39 2RX</t>
  </si>
  <si>
    <t>CUST72640</t>
  </si>
  <si>
    <t>Thimble-301F</t>
  </si>
  <si>
    <t>ORD44849</t>
  </si>
  <si>
    <t>AT77 3SH</t>
  </si>
  <si>
    <t>CUST62360</t>
  </si>
  <si>
    <t>Widget-285U</t>
  </si>
  <si>
    <t>ORD38070</t>
  </si>
  <si>
    <t>LL82 3DQ</t>
  </si>
  <si>
    <t>CUST82711</t>
  </si>
  <si>
    <t>Widget-857L</t>
  </si>
  <si>
    <t>ORD22154</t>
  </si>
  <si>
    <t>EA72 2DA</t>
  </si>
  <si>
    <t>CUST56605</t>
  </si>
  <si>
    <t>Widget-496O</t>
  </si>
  <si>
    <t>ORD65258</t>
  </si>
  <si>
    <t>IW59 5JF</t>
  </si>
  <si>
    <t>Thimble-344Z</t>
  </si>
  <si>
    <t>ORD12843</t>
  </si>
  <si>
    <t>KG49 9SF</t>
  </si>
  <si>
    <t>CUST39825</t>
  </si>
  <si>
    <t>Widget-404N</t>
  </si>
  <si>
    <t>ORD71855</t>
  </si>
  <si>
    <t>NB84 9BY</t>
  </si>
  <si>
    <t>CUST04023</t>
  </si>
  <si>
    <t>Gadget-530Q</t>
  </si>
  <si>
    <t>ORD63335</t>
  </si>
  <si>
    <t>DM40 3YK</t>
  </si>
  <si>
    <t>CUST98643</t>
  </si>
  <si>
    <t>Gadget-515O</t>
  </si>
  <si>
    <t>ORD08245</t>
  </si>
  <si>
    <t>HY90 1BM</t>
  </si>
  <si>
    <t>CUST37031</t>
  </si>
  <si>
    <t>Gizmo-883K</t>
  </si>
  <si>
    <t>ORD04154</t>
  </si>
  <si>
    <t>UC20 4UY</t>
  </si>
  <si>
    <t>CUST64875</t>
  </si>
  <si>
    <t>Gizmo-414M</t>
  </si>
  <si>
    <t>ORD05310</t>
  </si>
  <si>
    <t>HR24 6JU</t>
  </si>
  <si>
    <t>CUST99472</t>
  </si>
  <si>
    <t>Thimble-486M</t>
  </si>
  <si>
    <t>ORD47069</t>
  </si>
  <si>
    <t>PA20 7VS</t>
  </si>
  <si>
    <t>CUST91901</t>
  </si>
  <si>
    <t>Widget-316N</t>
  </si>
  <si>
    <t>ORD76866</t>
  </si>
  <si>
    <t>JJ53 6SS</t>
  </si>
  <si>
    <t>Gadget-112N</t>
  </si>
  <si>
    <t>ORD08843</t>
  </si>
  <si>
    <t>YF14 7JS</t>
  </si>
  <si>
    <t>CUST00044</t>
  </si>
  <si>
    <t>Gizmo-465E</t>
  </si>
  <si>
    <t>ORD92191</t>
  </si>
  <si>
    <t>AI60 2WA</t>
  </si>
  <si>
    <t>CUST71871</t>
  </si>
  <si>
    <t>Widget-341H</t>
  </si>
  <si>
    <t>ORD83742</t>
  </si>
  <si>
    <t>BE77 0WQ</t>
  </si>
  <si>
    <t>CUST56186</t>
  </si>
  <si>
    <t>Gadget-087P</t>
  </si>
  <si>
    <t>HI21 7CN</t>
  </si>
  <si>
    <t>CUST30003</t>
  </si>
  <si>
    <t>ORD53177</t>
  </si>
  <si>
    <t>KL80 6KS</t>
  </si>
  <si>
    <t>CUST58992</t>
  </si>
  <si>
    <t>Gadget-905E</t>
  </si>
  <si>
    <t>ORD73751</t>
  </si>
  <si>
    <t>SF28 7UD</t>
  </si>
  <si>
    <t>CUST64747</t>
  </si>
  <si>
    <t>Widget-114E</t>
  </si>
  <si>
    <t>ORD99115</t>
  </si>
  <si>
    <t>ZF06 8VV</t>
  </si>
  <si>
    <t>CUST22268</t>
  </si>
  <si>
    <t>Widget-505C</t>
  </si>
  <si>
    <t>ORD02728</t>
  </si>
  <si>
    <t>RF42 6EK</t>
  </si>
  <si>
    <t>CUST49124</t>
  </si>
  <si>
    <t>Thimble-535K</t>
  </si>
  <si>
    <t>ORD65062</t>
  </si>
  <si>
    <t>FC13 6MQ</t>
  </si>
  <si>
    <t>CUST74064</t>
  </si>
  <si>
    <t>Gadget-304K</t>
  </si>
  <si>
    <t>ORD11216</t>
  </si>
  <si>
    <t>PA45 8SC</t>
  </si>
  <si>
    <t>CUST11072</t>
  </si>
  <si>
    <t>Gadget-542A</t>
  </si>
  <si>
    <t>ORD69046</t>
  </si>
  <si>
    <t>ZR28 6MU</t>
  </si>
  <si>
    <t>CUST96956</t>
  </si>
  <si>
    <t>Gizmo-902D</t>
  </si>
  <si>
    <t>ORD26194</t>
  </si>
  <si>
    <t>IQ61 1NL</t>
  </si>
  <si>
    <t>CUST61909</t>
  </si>
  <si>
    <t>Widget-409A</t>
  </si>
  <si>
    <t>RET89053</t>
  </si>
  <si>
    <t>TL55 4HJ</t>
  </si>
  <si>
    <t>CUST46960</t>
  </si>
  <si>
    <t>Gadget-656U</t>
  </si>
  <si>
    <t>ORD88053</t>
  </si>
  <si>
    <t>QM96 2TW</t>
  </si>
  <si>
    <t>CUST58142</t>
  </si>
  <si>
    <t>Thimble-501R</t>
  </si>
  <si>
    <t>EA03 7CI</t>
  </si>
  <si>
    <t>CUST10436</t>
  </si>
  <si>
    <t>Thimble-316J</t>
  </si>
  <si>
    <t>ORD29128</t>
  </si>
  <si>
    <t>YM54 4OR</t>
  </si>
  <si>
    <t>CUST96737</t>
  </si>
  <si>
    <t>Thimble-341Q</t>
  </si>
  <si>
    <t>ORD46089</t>
  </si>
  <si>
    <t>IH88 8DX</t>
  </si>
  <si>
    <t>Widget-469M</t>
  </si>
  <si>
    <t>ORD21292</t>
  </si>
  <si>
    <t>EG85 4DV</t>
  </si>
  <si>
    <t>CUST93464</t>
  </si>
  <si>
    <t>ORD76179</t>
  </si>
  <si>
    <t>SB00 4PY</t>
  </si>
  <si>
    <t>CUST14768</t>
  </si>
  <si>
    <t>Widget-740T</t>
  </si>
  <si>
    <t>ORD94943</t>
  </si>
  <si>
    <t>SW20 3GR</t>
  </si>
  <si>
    <t>CUST66141</t>
  </si>
  <si>
    <t>Gizmo-204Y</t>
  </si>
  <si>
    <t>ORD59100</t>
  </si>
  <si>
    <t>CW67 2OT</t>
  </si>
  <si>
    <t>CUST91097</t>
  </si>
  <si>
    <t>ORD78206</t>
  </si>
  <si>
    <t>WS07 9FP</t>
  </si>
  <si>
    <t>CUST78217</t>
  </si>
  <si>
    <t>ORD34682</t>
  </si>
  <si>
    <t>SY36 2AU</t>
  </si>
  <si>
    <t>CUST67925</t>
  </si>
  <si>
    <t>Thimble-170P</t>
  </si>
  <si>
    <t>ORD16004</t>
  </si>
  <si>
    <t>NZ04 6QH</t>
  </si>
  <si>
    <t>CUST88697</t>
  </si>
  <si>
    <t>Widget-659L</t>
  </si>
  <si>
    <t>ORD56822</t>
  </si>
  <si>
    <t>LB41 4PV</t>
  </si>
  <si>
    <t>CUST40305</t>
  </si>
  <si>
    <t>Widget-473E</t>
  </si>
  <si>
    <t>ORD45939</t>
  </si>
  <si>
    <t>BG60 5TI</t>
  </si>
  <si>
    <t>CUST94379</t>
  </si>
  <si>
    <t>Widget-041B</t>
  </si>
  <si>
    <t>ORD76461</t>
  </si>
  <si>
    <t>IX86 9UT</t>
  </si>
  <si>
    <t>CUST70583</t>
  </si>
  <si>
    <t>Widget-328J</t>
  </si>
  <si>
    <t>RET45839</t>
  </si>
  <si>
    <t>TT92 8CX</t>
  </si>
  <si>
    <t>CUST35262</t>
  </si>
  <si>
    <t>Gadget-354W</t>
  </si>
  <si>
    <t>ORD72094</t>
  </si>
  <si>
    <t>GJ61 7UE</t>
  </si>
  <si>
    <t>CUST17251</t>
  </si>
  <si>
    <t>Gizmo-467U</t>
  </si>
  <si>
    <t>ORD90753</t>
  </si>
  <si>
    <t>DO06 9BB</t>
  </si>
  <si>
    <t>CUST24893</t>
  </si>
  <si>
    <t>Thimble-710N</t>
  </si>
  <si>
    <t>ORD34111</t>
  </si>
  <si>
    <t>IZ58 3RZ</t>
  </si>
  <si>
    <t>CUST25531</t>
  </si>
  <si>
    <t>Widget-668C</t>
  </si>
  <si>
    <t>ORD85695</t>
  </si>
  <si>
    <t>LF16 5LY</t>
  </si>
  <si>
    <t>CUST30522</t>
  </si>
  <si>
    <t>Thimble-399R</t>
  </si>
  <si>
    <t>ORD47099</t>
  </si>
  <si>
    <t>KF28 7ZK</t>
  </si>
  <si>
    <t>CUST76839</t>
  </si>
  <si>
    <t>Widget-817P</t>
  </si>
  <si>
    <t>ORD78856</t>
  </si>
  <si>
    <t>ER42 8JS</t>
  </si>
  <si>
    <t>CUST34639</t>
  </si>
  <si>
    <t>Widget-267O</t>
  </si>
  <si>
    <t>ORD13341</t>
  </si>
  <si>
    <t>ZM30 6WH</t>
  </si>
  <si>
    <t>CUST44729</t>
  </si>
  <si>
    <t>Widget-253Q</t>
  </si>
  <si>
    <t>ORD68366</t>
  </si>
  <si>
    <t>GM84 8NP</t>
  </si>
  <si>
    <t>CUST53195</t>
  </si>
  <si>
    <t>Gizmo-755P</t>
  </si>
  <si>
    <t>RET22604</t>
  </si>
  <si>
    <t>JQ43 8LN</t>
  </si>
  <si>
    <t>CUST15062</t>
  </si>
  <si>
    <t>Thimble-404O</t>
  </si>
  <si>
    <t>ORD69529</t>
  </si>
  <si>
    <t>FX83 0UK</t>
  </si>
  <si>
    <t>CUST63233</t>
  </si>
  <si>
    <t>Gadget-399A</t>
  </si>
  <si>
    <t>ORD63149</t>
  </si>
  <si>
    <t>HK24 1IH</t>
  </si>
  <si>
    <t>CUST25744</t>
  </si>
  <si>
    <t>Widget-582Q</t>
  </si>
  <si>
    <t>ORD90645</t>
  </si>
  <si>
    <t>FQ11 3KD</t>
  </si>
  <si>
    <t>Widget-766O</t>
  </si>
  <si>
    <t>ORD77270</t>
  </si>
  <si>
    <t>YU62 5US</t>
  </si>
  <si>
    <t>CUST59050</t>
  </si>
  <si>
    <t>Thimble-964O</t>
  </si>
  <si>
    <t>ORD65743</t>
  </si>
  <si>
    <t>ZU80 7BK</t>
  </si>
  <si>
    <t>CUST09017</t>
  </si>
  <si>
    <t>Thimble-604J</t>
  </si>
  <si>
    <t>BN46 5KA</t>
  </si>
  <si>
    <t>CUST52452</t>
  </si>
  <si>
    <t>Gizmo-932F</t>
  </si>
  <si>
    <t>UN45 8LO</t>
  </si>
  <si>
    <t>CUST88614</t>
  </si>
  <si>
    <t>Thimble-670D</t>
  </si>
  <si>
    <t>RET82518</t>
  </si>
  <si>
    <t>LT36 2LQ</t>
  </si>
  <si>
    <t>CUST64733</t>
  </si>
  <si>
    <t>Thimble-994Y</t>
  </si>
  <si>
    <t>ORD93901</t>
  </si>
  <si>
    <t>II40 8MS</t>
  </si>
  <si>
    <t>CUST36566</t>
  </si>
  <si>
    <t>Widget-624B</t>
  </si>
  <si>
    <t>ORD53405</t>
  </si>
  <si>
    <t>JK43 1XE</t>
  </si>
  <si>
    <t>CUST84411</t>
  </si>
  <si>
    <t>Widget-732F</t>
  </si>
  <si>
    <t>ORD49507</t>
  </si>
  <si>
    <t>EF64 3FN</t>
  </si>
  <si>
    <t>CUST31405</t>
  </si>
  <si>
    <t>Thimble-477S</t>
  </si>
  <si>
    <t>ORD19019</t>
  </si>
  <si>
    <t>PC02 8TJ</t>
  </si>
  <si>
    <t>CUST46820</t>
  </si>
  <si>
    <t>Widget-961P</t>
  </si>
  <si>
    <t>ORD95590</t>
  </si>
  <si>
    <t>PO56 5AS</t>
  </si>
  <si>
    <t>CUST79720</t>
  </si>
  <si>
    <t>Thimble-519E</t>
  </si>
  <si>
    <t>ORD76643</t>
  </si>
  <si>
    <t>GX45 1FB</t>
  </si>
  <si>
    <t>CUST48764</t>
  </si>
  <si>
    <t>Thimble-424N</t>
  </si>
  <si>
    <t>ORD00899</t>
  </si>
  <si>
    <t>VK21 4MJ</t>
  </si>
  <si>
    <t>CUST37745</t>
  </si>
  <si>
    <t>Gadget-929O</t>
  </si>
  <si>
    <t>ORD50992</t>
  </si>
  <si>
    <t>NB58 5BX</t>
  </si>
  <si>
    <t>CUST04819</t>
  </si>
  <si>
    <t>Widget-519F</t>
  </si>
  <si>
    <t>ORD69630</t>
  </si>
  <si>
    <t>IS01 5HN</t>
  </si>
  <si>
    <t>CUST48679</t>
  </si>
  <si>
    <t>Gizmo-581E</t>
  </si>
  <si>
    <t>ORD93781</t>
  </si>
  <si>
    <t>JX40 7WH</t>
  </si>
  <si>
    <t>CUST84353</t>
  </si>
  <si>
    <t>ORD55297</t>
  </si>
  <si>
    <t>WM07 2WZ</t>
  </si>
  <si>
    <t>CUST73423</t>
  </si>
  <si>
    <t>Gadget-558J</t>
  </si>
  <si>
    <t>ORD41117</t>
  </si>
  <si>
    <t>DO93 7BH</t>
  </si>
  <si>
    <t>CUST60777</t>
  </si>
  <si>
    <t>Gizmo-082X</t>
  </si>
  <si>
    <t>ORD44366</t>
  </si>
  <si>
    <t>NC80 8KF</t>
  </si>
  <si>
    <t>CUST53303</t>
  </si>
  <si>
    <t>Gizmo-169F</t>
  </si>
  <si>
    <t>ORD50816</t>
  </si>
  <si>
    <t>NE00 2WE</t>
  </si>
  <si>
    <t>CUST32499</t>
  </si>
  <si>
    <t>Thimble-739O</t>
  </si>
  <si>
    <t>ORD25969</t>
  </si>
  <si>
    <t>CC31 4MH</t>
  </si>
  <si>
    <t>CUST42557</t>
  </si>
  <si>
    <t>DG61 3BV</t>
  </si>
  <si>
    <t>Gizmo-150J</t>
  </si>
  <si>
    <t>ORD50695</t>
  </si>
  <si>
    <t>AH16 4JJ</t>
  </si>
  <si>
    <t>CUST59587</t>
  </si>
  <si>
    <t>Thimble-497J</t>
  </si>
  <si>
    <t>ORD66644</t>
  </si>
  <si>
    <t>GN22 4XI</t>
  </si>
  <si>
    <t>Gadget-547L</t>
  </si>
  <si>
    <t>ORD78716</t>
  </si>
  <si>
    <t>AW48 9WI</t>
  </si>
  <si>
    <t>CUST98377</t>
  </si>
  <si>
    <t>Widget-917L</t>
  </si>
  <si>
    <t>ORD60401</t>
  </si>
  <si>
    <t>DE94 6LT</t>
  </si>
  <si>
    <t>CUST37832</t>
  </si>
  <si>
    <t>Thimble-176O</t>
  </si>
  <si>
    <t>ORD26328</t>
  </si>
  <si>
    <t>IW30 2NJ</t>
  </si>
  <si>
    <t>CUST70143</t>
  </si>
  <si>
    <t>Thimble-914L</t>
  </si>
  <si>
    <t>ORD47589</t>
  </si>
  <si>
    <t>AR37 6OT</t>
  </si>
  <si>
    <t>CUST72546</t>
  </si>
  <si>
    <t>Thimble-407S</t>
  </si>
  <si>
    <t>ORD00300</t>
  </si>
  <si>
    <t>AB10 4PK</t>
  </si>
  <si>
    <t>CUST85603</t>
  </si>
  <si>
    <t>Widget-902H</t>
  </si>
  <si>
    <t>ORD09267</t>
  </si>
  <si>
    <t>RG25 7CV</t>
  </si>
  <si>
    <t>CUST88955</t>
  </si>
  <si>
    <t>Widget-028A</t>
  </si>
  <si>
    <t>ORD27447</t>
  </si>
  <si>
    <t>ZB98 8NX</t>
  </si>
  <si>
    <t>CUST24958</t>
  </si>
  <si>
    <t>Widget-114I</t>
  </si>
  <si>
    <t>ORD92012</t>
  </si>
  <si>
    <t>YE98 1CJ</t>
  </si>
  <si>
    <t>CUST92152</t>
  </si>
  <si>
    <t>Thimble-829J</t>
  </si>
  <si>
    <t>ORD87833</t>
  </si>
  <si>
    <t>UN03 8FH</t>
  </si>
  <si>
    <t>CUST32819</t>
  </si>
  <si>
    <t>Gizmo-048H</t>
  </si>
  <si>
    <t>ORD68498</t>
  </si>
  <si>
    <t>UN00 4DK</t>
  </si>
  <si>
    <t>CUST26022</t>
  </si>
  <si>
    <t>Widget-887H</t>
  </si>
  <si>
    <t>ORD07947</t>
  </si>
  <si>
    <t>TV78 9PG</t>
  </si>
  <si>
    <t>CUST74411</t>
  </si>
  <si>
    <t>Thimble-359O</t>
  </si>
  <si>
    <t>ORD59549</t>
  </si>
  <si>
    <t>OT32 2RQ</t>
  </si>
  <si>
    <t>CUST24291</t>
  </si>
  <si>
    <t>Gizmo-794U</t>
  </si>
  <si>
    <t>ORD86406</t>
  </si>
  <si>
    <t>FS70 9UO</t>
  </si>
  <si>
    <t>CUST21198</t>
  </si>
  <si>
    <t>Gadget-724C</t>
  </si>
  <si>
    <t>ORD79679</t>
  </si>
  <si>
    <t>QE78 0IZ</t>
  </si>
  <si>
    <t>CUST99123</t>
  </si>
  <si>
    <t>Thimble-992J</t>
  </si>
  <si>
    <t>ORD35492</t>
  </si>
  <si>
    <t>GA12 3PM</t>
  </si>
  <si>
    <t>CUST19759</t>
  </si>
  <si>
    <t>Thimble-965L</t>
  </si>
  <si>
    <t>ORD36804</t>
  </si>
  <si>
    <t>YK18 6DZ</t>
  </si>
  <si>
    <t>CUST14621</t>
  </si>
  <si>
    <t>Gadget-269T</t>
  </si>
  <si>
    <t>ORD35916</t>
  </si>
  <si>
    <t>TT40 5II</t>
  </si>
  <si>
    <t>CUST99547</t>
  </si>
  <si>
    <t>ORD91759</t>
  </si>
  <si>
    <t>PG22 0WB</t>
  </si>
  <si>
    <t>CUST76969</t>
  </si>
  <si>
    <t>Widget-470T</t>
  </si>
  <si>
    <t>ORD27065</t>
  </si>
  <si>
    <t>DV70 3HF</t>
  </si>
  <si>
    <t>CUST12449</t>
  </si>
  <si>
    <t>Gizmo-931K</t>
  </si>
  <si>
    <t>ORD15047</t>
  </si>
  <si>
    <t>XV86 7NO</t>
  </si>
  <si>
    <t>CUST46761</t>
  </si>
  <si>
    <t>Gadget-324A</t>
  </si>
  <si>
    <t>ORD93837</t>
  </si>
  <si>
    <t>QO26 4RD</t>
  </si>
  <si>
    <t>CUST45729</t>
  </si>
  <si>
    <t>Gadget-934J</t>
  </si>
  <si>
    <t>ORD34806</t>
  </si>
  <si>
    <t>RZ07 1GL</t>
  </si>
  <si>
    <t>CUST12052</t>
  </si>
  <si>
    <t>Thimble-197J</t>
  </si>
  <si>
    <t>ORD42889</t>
  </si>
  <si>
    <t>CU93 5OK</t>
  </si>
  <si>
    <t>Gadget-570L</t>
  </si>
  <si>
    <t>ORD17893</t>
  </si>
  <si>
    <t>JL63 6XQ</t>
  </si>
  <si>
    <t>CUST63310</t>
  </si>
  <si>
    <t>Widget-086Z</t>
  </si>
  <si>
    <t>ORD71813</t>
  </si>
  <si>
    <t>UC48 3UB</t>
  </si>
  <si>
    <t>Thimble-844Y</t>
  </si>
  <si>
    <t>ORD09542</t>
  </si>
  <si>
    <t>UV52 3NK</t>
  </si>
  <si>
    <t>CUST00751</t>
  </si>
  <si>
    <t>Gadget-776V</t>
  </si>
  <si>
    <t>ORD09630</t>
  </si>
  <si>
    <t>MV26 0ET</t>
  </si>
  <si>
    <t>CUST06762</t>
  </si>
  <si>
    <t>Gizmo-543B</t>
  </si>
  <si>
    <t>ORD68267</t>
  </si>
  <si>
    <t>HK78 1QB</t>
  </si>
  <si>
    <t>CUST28157</t>
  </si>
  <si>
    <t>Gizmo-628Y</t>
  </si>
  <si>
    <t>ORD40758</t>
  </si>
  <si>
    <t>SU11 7MI</t>
  </si>
  <si>
    <t>CUST31523</t>
  </si>
  <si>
    <t>Gadget-538X</t>
  </si>
  <si>
    <t>ORD14930</t>
  </si>
  <si>
    <t>AT85 3NJ</t>
  </si>
  <si>
    <t>CUST58997</t>
  </si>
  <si>
    <t>Thimble-596N</t>
  </si>
  <si>
    <t>ORD39071</t>
  </si>
  <si>
    <t>RB53 4SL</t>
  </si>
  <si>
    <t>CUST48826</t>
  </si>
  <si>
    <t>Gadget-175K</t>
  </si>
  <si>
    <t>ORD18469</t>
  </si>
  <si>
    <t>LV26 9YH</t>
  </si>
  <si>
    <t>CUST12547</t>
  </si>
  <si>
    <t>RET17527</t>
  </si>
  <si>
    <t>FP08 9BG</t>
  </si>
  <si>
    <t>CUST58609</t>
  </si>
  <si>
    <t>Thimble-334O</t>
  </si>
  <si>
    <t>ORD83737</t>
  </si>
  <si>
    <t>HC01 5WV</t>
  </si>
  <si>
    <t>Widget-994N</t>
  </si>
  <si>
    <t>ORD10370</t>
  </si>
  <si>
    <t>HU02 7VZ</t>
  </si>
  <si>
    <t>CUST84452</t>
  </si>
  <si>
    <t>Gizmo-121O</t>
  </si>
  <si>
    <t>ORD29046</t>
  </si>
  <si>
    <t>JX05 2EX</t>
  </si>
  <si>
    <t>CUST14072</t>
  </si>
  <si>
    <t>Thimble-573Q</t>
  </si>
  <si>
    <t>ORD18640</t>
  </si>
  <si>
    <t>NE22 0EO</t>
  </si>
  <si>
    <t>CUST83366</t>
  </si>
  <si>
    <t>Thimble-947N</t>
  </si>
  <si>
    <t>ORD26504</t>
  </si>
  <si>
    <t>JO45 8CO</t>
  </si>
  <si>
    <t>CUST36502</t>
  </si>
  <si>
    <t>Gadget-672C</t>
  </si>
  <si>
    <t>ORD14365</t>
  </si>
  <si>
    <t>PM15 5MB</t>
  </si>
  <si>
    <t>CUST96586</t>
  </si>
  <si>
    <t>Widget-587A</t>
  </si>
  <si>
    <t>RET91428</t>
  </si>
  <si>
    <t>LQ59 5AR</t>
  </si>
  <si>
    <t>CUST25149</t>
  </si>
  <si>
    <t>Gizmo-281I</t>
  </si>
  <si>
    <t>ORD93381</t>
  </si>
  <si>
    <t>QT11 9YW</t>
  </si>
  <si>
    <t>CUST00296</t>
  </si>
  <si>
    <t>Gadget-349H</t>
  </si>
  <si>
    <t>ORD09829</t>
  </si>
  <si>
    <t>SQ32 7KL</t>
  </si>
  <si>
    <t>CUST25887</t>
  </si>
  <si>
    <t>Gizmo-732F</t>
  </si>
  <si>
    <t>ORD77793</t>
  </si>
  <si>
    <t>HE72 0BR</t>
  </si>
  <si>
    <t>CUST17019</t>
  </si>
  <si>
    <t>Thimble-470E</t>
  </si>
  <si>
    <t>ORD93470</t>
  </si>
  <si>
    <t>HK51 8YU</t>
  </si>
  <si>
    <t>CUST83275</t>
  </si>
  <si>
    <t>Thimble-397P</t>
  </si>
  <si>
    <t>OR81 3JO</t>
  </si>
  <si>
    <t>CUST76918</t>
  </si>
  <si>
    <t>Gadget-927V</t>
  </si>
  <si>
    <t>ORD60294</t>
  </si>
  <si>
    <t>FD11 4CI</t>
  </si>
  <si>
    <t>CUST29603</t>
  </si>
  <si>
    <t>Widget-018B</t>
  </si>
  <si>
    <t>ORD03515</t>
  </si>
  <si>
    <t>NN41 5KS</t>
  </si>
  <si>
    <t>CUST87323</t>
  </si>
  <si>
    <t>Thimble-736F</t>
  </si>
  <si>
    <t>ORD85055</t>
  </si>
  <si>
    <t>YW80 7MG</t>
  </si>
  <si>
    <t>CUST68306</t>
  </si>
  <si>
    <t>Thimble-269U</t>
  </si>
  <si>
    <t>ORD72398</t>
  </si>
  <si>
    <t>LX27 0YZ</t>
  </si>
  <si>
    <t>CUST67457</t>
  </si>
  <si>
    <t>Widget-416M</t>
  </si>
  <si>
    <t>ORD18862</t>
  </si>
  <si>
    <t>CF12 8BA</t>
  </si>
  <si>
    <t>CUST59172</t>
  </si>
  <si>
    <t>Gizmo-293N</t>
  </si>
  <si>
    <t>ORD88604</t>
  </si>
  <si>
    <t>SR02 2AB</t>
  </si>
  <si>
    <t>CUST78709</t>
  </si>
  <si>
    <t>Gadget-856J</t>
  </si>
  <si>
    <t>ORD52986</t>
  </si>
  <si>
    <t>LO84 8KU</t>
  </si>
  <si>
    <t>CUST68705</t>
  </si>
  <si>
    <t>Widget-621T</t>
  </si>
  <si>
    <t>ORD94923</t>
  </si>
  <si>
    <t>IM65 9LX</t>
  </si>
  <si>
    <t>CUST62734</t>
  </si>
  <si>
    <t>Gadget-098V</t>
  </si>
  <si>
    <t>ORD84078</t>
  </si>
  <si>
    <t>ZV10 3CW</t>
  </si>
  <si>
    <t>CUST23640</t>
  </si>
  <si>
    <t>Gizmo-197K</t>
  </si>
  <si>
    <t>ORD61351</t>
  </si>
  <si>
    <t>MH49 5GZ</t>
  </si>
  <si>
    <t>CUST43661</t>
  </si>
  <si>
    <t>Thimble-894S</t>
  </si>
  <si>
    <t>ORD92513</t>
  </si>
  <si>
    <t>AC26 5NC</t>
  </si>
  <si>
    <t>Thimble-417T</t>
  </si>
  <si>
    <t>ORD26728</t>
  </si>
  <si>
    <t>UH28 1ZJ</t>
  </si>
  <si>
    <t>CUST93536</t>
  </si>
  <si>
    <t>Gadget-714E</t>
  </si>
  <si>
    <t>ORD73510</t>
  </si>
  <si>
    <t>FG34 2HM</t>
  </si>
  <si>
    <t>CUST77777</t>
  </si>
  <si>
    <t>Gizmo-186K</t>
  </si>
  <si>
    <t>ORD69791</t>
  </si>
  <si>
    <t>WY57 3FB</t>
  </si>
  <si>
    <t>CUST96263</t>
  </si>
  <si>
    <t>Gadget-272Q</t>
  </si>
  <si>
    <t>ORD37898</t>
  </si>
  <si>
    <t>LD92 2QC</t>
  </si>
  <si>
    <t>CUST47920</t>
  </si>
  <si>
    <t>Thimble-188R</t>
  </si>
  <si>
    <t>ORD68412</t>
  </si>
  <si>
    <t>LM41 9SP</t>
  </si>
  <si>
    <t>CUST05870</t>
  </si>
  <si>
    <t>Widget-511J</t>
  </si>
  <si>
    <t>ORD64048</t>
  </si>
  <si>
    <t>JT83 2WZ</t>
  </si>
  <si>
    <t>CUST81979</t>
  </si>
  <si>
    <t>Thimble-862I</t>
  </si>
  <si>
    <t>ORD89581</t>
  </si>
  <si>
    <t>ZQ99 3IT</t>
  </si>
  <si>
    <t>CUST20203</t>
  </si>
  <si>
    <t>Gadget-680I</t>
  </si>
  <si>
    <t>ORD63116</t>
  </si>
  <si>
    <t>OH69 3RK</t>
  </si>
  <si>
    <t>CUST70054</t>
  </si>
  <si>
    <t>Widget-179G</t>
  </si>
  <si>
    <t>ORD48930</t>
  </si>
  <si>
    <t>NF71 8NZ</t>
  </si>
  <si>
    <t>CUST33260</t>
  </si>
  <si>
    <t>Widget-819G</t>
  </si>
  <si>
    <t>ORD79648</t>
  </si>
  <si>
    <t>NT43 4FW</t>
  </si>
  <si>
    <t>CUST22210</t>
  </si>
  <si>
    <t>Widget-086B</t>
  </si>
  <si>
    <t>ORD95790</t>
  </si>
  <si>
    <t>CL09 1CN</t>
  </si>
  <si>
    <t>CUST24140</t>
  </si>
  <si>
    <t>Thimble-353U</t>
  </si>
  <si>
    <t>ORD32008</t>
  </si>
  <si>
    <t>ES28 9OV</t>
  </si>
  <si>
    <t>CUST38818</t>
  </si>
  <si>
    <t>Gizmo-444P</t>
  </si>
  <si>
    <t>ORD88758</t>
  </si>
  <si>
    <t>YO34 8ZM</t>
  </si>
  <si>
    <t>CUST23375</t>
  </si>
  <si>
    <t>Gizmo-238U</t>
  </si>
  <si>
    <t>ORD70076</t>
  </si>
  <si>
    <t>GA18 7GV</t>
  </si>
  <si>
    <t>CUST29189</t>
  </si>
  <si>
    <t>Gadget-396W</t>
  </si>
  <si>
    <t>ORD53168</t>
  </si>
  <si>
    <t>GD18 5XL</t>
  </si>
  <si>
    <t>CUST44840</t>
  </si>
  <si>
    <t>Thimble-121J</t>
  </si>
  <si>
    <t>ORD65654</t>
  </si>
  <si>
    <t>GA03 4FQ</t>
  </si>
  <si>
    <t>CUST00760</t>
  </si>
  <si>
    <t>Gizmo-969Z</t>
  </si>
  <si>
    <t>ORD94544</t>
  </si>
  <si>
    <t>TG16 4UV</t>
  </si>
  <si>
    <t>CUST95831</t>
  </si>
  <si>
    <t>Widget-698U</t>
  </si>
  <si>
    <t>FV05 5RQ</t>
  </si>
  <si>
    <t>CUST71349</t>
  </si>
  <si>
    <t>Gizmo-062X</t>
  </si>
  <si>
    <t>ORD15126</t>
  </si>
  <si>
    <t>AR20 1LO</t>
  </si>
  <si>
    <t>Widget-711Z</t>
  </si>
  <si>
    <t>VC05 4BT</t>
  </si>
  <si>
    <t>CUST49377</t>
  </si>
  <si>
    <t>Widget-991R</t>
  </si>
  <si>
    <t>ORD63989</t>
  </si>
  <si>
    <t>IB45 1CA</t>
  </si>
  <si>
    <t>CUST44203</t>
  </si>
  <si>
    <t>Gadget-482V</t>
  </si>
  <si>
    <t>ORD66845</t>
  </si>
  <si>
    <t>ME23 3RI</t>
  </si>
  <si>
    <t>CUST16125</t>
  </si>
  <si>
    <t>Gadget-067D</t>
  </si>
  <si>
    <t>ORD13054</t>
  </si>
  <si>
    <t>SO18 8BZ</t>
  </si>
  <si>
    <t>CUST72466</t>
  </si>
  <si>
    <t>Thimble-084B</t>
  </si>
  <si>
    <t>ORD88638</t>
  </si>
  <si>
    <t>FZ99 0FB</t>
  </si>
  <si>
    <t>CUST93573</t>
  </si>
  <si>
    <t>Widget-582F</t>
  </si>
  <si>
    <t>ORD96599</t>
  </si>
  <si>
    <t>WS37 7GC</t>
  </si>
  <si>
    <t>CUST67159</t>
  </si>
  <si>
    <t>Thimble-517D</t>
  </si>
  <si>
    <t>ORD26568</t>
  </si>
  <si>
    <t>XR95 3GR</t>
  </si>
  <si>
    <t>CUST75805</t>
  </si>
  <si>
    <t>Gadget-531S</t>
  </si>
  <si>
    <t>ORD01037</t>
  </si>
  <si>
    <t>AD44 8IX</t>
  </si>
  <si>
    <t>CUST37020</t>
  </si>
  <si>
    <t>Gadget-568R</t>
  </si>
  <si>
    <t>ORD44121</t>
  </si>
  <si>
    <t>LC42 3LP</t>
  </si>
  <si>
    <t>CUST00401</t>
  </si>
  <si>
    <t>Gizmo-563P</t>
  </si>
  <si>
    <t>ORD59988</t>
  </si>
  <si>
    <t>XF25 3VJ</t>
  </si>
  <si>
    <t>CUST91083</t>
  </si>
  <si>
    <t>Gadget-060W</t>
  </si>
  <si>
    <t>ORD67335</t>
  </si>
  <si>
    <t>FP71 9RD</t>
  </si>
  <si>
    <t>CUST59857</t>
  </si>
  <si>
    <t>Gadget-442H</t>
  </si>
  <si>
    <t>ORD86281</t>
  </si>
  <si>
    <t>OZ40 2YD</t>
  </si>
  <si>
    <t>CUST77093</t>
  </si>
  <si>
    <t>Gizmo-520P</t>
  </si>
  <si>
    <t>ORD29901</t>
  </si>
  <si>
    <t>SE65 4AO</t>
  </si>
  <si>
    <t>CUST41661</t>
  </si>
  <si>
    <t>ORD73819</t>
  </si>
  <si>
    <t>HK55 6OI</t>
  </si>
  <si>
    <t>Thimble-120G</t>
  </si>
  <si>
    <t>ORD55539</t>
  </si>
  <si>
    <t>SY62 0RA</t>
  </si>
  <si>
    <t>CUST50305</t>
  </si>
  <si>
    <t>Gizmo-103N</t>
  </si>
  <si>
    <t>ORD00305</t>
  </si>
  <si>
    <t>JX52 3QG</t>
  </si>
  <si>
    <t>CUST77107</t>
  </si>
  <si>
    <t>Thimble-925L</t>
  </si>
  <si>
    <t>ORD97228</t>
  </si>
  <si>
    <t>RJ12 4OO</t>
  </si>
  <si>
    <t>CUST82052</t>
  </si>
  <si>
    <t>Gadget-965N</t>
  </si>
  <si>
    <t>ORD81605</t>
  </si>
  <si>
    <t>CJ05 5ZN</t>
  </si>
  <si>
    <t>CUST43006</t>
  </si>
  <si>
    <t>Gadget-512O</t>
  </si>
  <si>
    <t>ORD66250</t>
  </si>
  <si>
    <t>EO05 4PL</t>
  </si>
  <si>
    <t>CUST17694</t>
  </si>
  <si>
    <t>Widget-145H</t>
  </si>
  <si>
    <t>ORD64488</t>
  </si>
  <si>
    <t>UR65 4KB</t>
  </si>
  <si>
    <t>CUST32395</t>
  </si>
  <si>
    <t>Widget-335N</t>
  </si>
  <si>
    <t>ORD71811</t>
  </si>
  <si>
    <t>AW35 2MR</t>
  </si>
  <si>
    <t>CUST82623</t>
  </si>
  <si>
    <t>Thimble-123H</t>
  </si>
  <si>
    <t>ORD96420</t>
  </si>
  <si>
    <t>UU18 9DP</t>
  </si>
  <si>
    <t>CUST04552</t>
  </si>
  <si>
    <t>Widget-523C</t>
  </si>
  <si>
    <t>ORD77290</t>
  </si>
  <si>
    <t>DF00 8XF</t>
  </si>
  <si>
    <t>CUST18094</t>
  </si>
  <si>
    <t>Gizmo-213J</t>
  </si>
  <si>
    <t>ORD94974</t>
  </si>
  <si>
    <t>JL21 9OM</t>
  </si>
  <si>
    <t>CUST49056</t>
  </si>
  <si>
    <t>Widget-095P</t>
  </si>
  <si>
    <t>ORD63420</t>
  </si>
  <si>
    <t>RB96 8AF</t>
  </si>
  <si>
    <t>CUST09803</t>
  </si>
  <si>
    <t>Gadget-776H</t>
  </si>
  <si>
    <t>ORD25595</t>
  </si>
  <si>
    <t>JL15 7TM</t>
  </si>
  <si>
    <t>CUST97199</t>
  </si>
  <si>
    <t>Thimble-875T</t>
  </si>
  <si>
    <t>ORD68402</t>
  </si>
  <si>
    <t>XQ04 4XI</t>
  </si>
  <si>
    <t>CUST77828</t>
  </si>
  <si>
    <t>Gizmo-323Q</t>
  </si>
  <si>
    <t>ORD94125</t>
  </si>
  <si>
    <t>QI49 1XM</t>
  </si>
  <si>
    <t>CUST33563</t>
  </si>
  <si>
    <t>Thimble-206K</t>
  </si>
  <si>
    <t>ORD94127</t>
  </si>
  <si>
    <t>YJ23 5DN</t>
  </si>
  <si>
    <t>CUST73202</t>
  </si>
  <si>
    <t>Gadget-701G</t>
  </si>
  <si>
    <t>RET13393</t>
  </si>
  <si>
    <t>AX42 3AE</t>
  </si>
  <si>
    <t>CUST02773</t>
  </si>
  <si>
    <t>Thimble-867L</t>
  </si>
  <si>
    <t>ORD39970</t>
  </si>
  <si>
    <t>ZU66 1SV</t>
  </si>
  <si>
    <t>CUST78293</t>
  </si>
  <si>
    <t>Gadget-649M</t>
  </si>
  <si>
    <t>ORD06715</t>
  </si>
  <si>
    <t>PE92 9RX</t>
  </si>
  <si>
    <t>CUST05800</t>
  </si>
  <si>
    <t>Widget-860N</t>
  </si>
  <si>
    <t>ORD80519</t>
  </si>
  <si>
    <t>JT40 5VG</t>
  </si>
  <si>
    <t>CUST93684</t>
  </si>
  <si>
    <t>Widget-525K</t>
  </si>
  <si>
    <t>ORD70706</t>
  </si>
  <si>
    <t>FY15 9SE</t>
  </si>
  <si>
    <t>CUST40289</t>
  </si>
  <si>
    <t>Gizmo-702T</t>
  </si>
  <si>
    <t>ORD22621</t>
  </si>
  <si>
    <t>YW11 7FN</t>
  </si>
  <si>
    <t>CUST15770</t>
  </si>
  <si>
    <t>Gadget-356X</t>
  </si>
  <si>
    <t>IZ71 6KM</t>
  </si>
  <si>
    <t>CUST91261</t>
  </si>
  <si>
    <t>Widget-963Q</t>
  </si>
  <si>
    <t>ORD48453</t>
  </si>
  <si>
    <t>VC75 7DM</t>
  </si>
  <si>
    <t>CUST75373</t>
  </si>
  <si>
    <t>Gadget-365L</t>
  </si>
  <si>
    <t>ORD00423</t>
  </si>
  <si>
    <t>AV24 6FH</t>
  </si>
  <si>
    <t>CUST66412</t>
  </si>
  <si>
    <t>Gadget-135N</t>
  </si>
  <si>
    <t>ORD55068</t>
  </si>
  <si>
    <t>AG32 1ZJ</t>
  </si>
  <si>
    <t>CUST38674</t>
  </si>
  <si>
    <t>Gadget-263Y</t>
  </si>
  <si>
    <t>ORD95381</t>
  </si>
  <si>
    <t>HB42 0ZJ</t>
  </si>
  <si>
    <t>CUST16097</t>
  </si>
  <si>
    <t>Widget-099P</t>
  </si>
  <si>
    <t>ORD74003</t>
  </si>
  <si>
    <t>GB69 8CG</t>
  </si>
  <si>
    <t>CUST34816</t>
  </si>
  <si>
    <t>Widget-232O</t>
  </si>
  <si>
    <t>ORD43296</t>
  </si>
  <si>
    <t>XO05 2IC</t>
  </si>
  <si>
    <t>CUST76079</t>
  </si>
  <si>
    <t>Gizmo-452P</t>
  </si>
  <si>
    <t>ORD52267</t>
  </si>
  <si>
    <t>CM32 2VT</t>
  </si>
  <si>
    <t>CUST16780</t>
  </si>
  <si>
    <t>Widget-414Y</t>
  </si>
  <si>
    <t>ORD00539</t>
  </si>
  <si>
    <t>ND28 6JE</t>
  </si>
  <si>
    <t>CUST23084</t>
  </si>
  <si>
    <t>Widget-535J</t>
  </si>
  <si>
    <t>ORD15578</t>
  </si>
  <si>
    <t>FK52 3ZT</t>
  </si>
  <si>
    <t>CUST14838</t>
  </si>
  <si>
    <t>Thimble-508A</t>
  </si>
  <si>
    <t>ORD59019</t>
  </si>
  <si>
    <t>RG35 8MI</t>
  </si>
  <si>
    <t>CUST92458</t>
  </si>
  <si>
    <t>Widget-056Q</t>
  </si>
  <si>
    <t>ORD81157</t>
  </si>
  <si>
    <t>NJ98 2AT</t>
  </si>
  <si>
    <t>CUST66757</t>
  </si>
  <si>
    <t>Gadget-884R</t>
  </si>
  <si>
    <t>ORD70028</t>
  </si>
  <si>
    <t>DU50 1RU</t>
  </si>
  <si>
    <t>CUST64677</t>
  </si>
  <si>
    <t>Widget-349U</t>
  </si>
  <si>
    <t>ORD01217</t>
  </si>
  <si>
    <t>KI09 7SY</t>
  </si>
  <si>
    <t>CUST00832</t>
  </si>
  <si>
    <t>Widget-271I</t>
  </si>
  <si>
    <t>ORD38726</t>
  </si>
  <si>
    <t>IA96 7LG</t>
  </si>
  <si>
    <t>CUST60159</t>
  </si>
  <si>
    <t>ORD13858</t>
  </si>
  <si>
    <t>OV82 1OE</t>
  </si>
  <si>
    <t>CUST01298</t>
  </si>
  <si>
    <t>Gadget-097X</t>
  </si>
  <si>
    <t>ORD29628</t>
  </si>
  <si>
    <t>QK01 4CC</t>
  </si>
  <si>
    <t>CUST52723</t>
  </si>
  <si>
    <t>Widget-440S</t>
  </si>
  <si>
    <t>ORD66020</t>
  </si>
  <si>
    <t>BL88 0FC</t>
  </si>
  <si>
    <t>CUST27999</t>
  </si>
  <si>
    <t>Thimble-580W</t>
  </si>
  <si>
    <t>ORD50716</t>
  </si>
  <si>
    <t>SD19 5PZ</t>
  </si>
  <si>
    <t>CUST53384</t>
  </si>
  <si>
    <t>Gizmo-781R</t>
  </si>
  <si>
    <t>ORD91179</t>
  </si>
  <si>
    <t>CM63 7FN</t>
  </si>
  <si>
    <t>CUST60933</t>
  </si>
  <si>
    <t>Gadget-810P</t>
  </si>
  <si>
    <t>ORD18146</t>
  </si>
  <si>
    <t>SB61 2ZT</t>
  </si>
  <si>
    <t>CUST24931</t>
  </si>
  <si>
    <t>Gizmo-058Z</t>
  </si>
  <si>
    <t>ORD58324</t>
  </si>
  <si>
    <t>PS03 6EE</t>
  </si>
  <si>
    <t>Thimble-313K</t>
  </si>
  <si>
    <t>ORD97322</t>
  </si>
  <si>
    <t>QO69 7FB</t>
  </si>
  <si>
    <t>CUST71822</t>
  </si>
  <si>
    <t>Gizmo-774A</t>
  </si>
  <si>
    <t>ORD76607</t>
  </si>
  <si>
    <t>AX71 2MP</t>
  </si>
  <si>
    <t>CUST74675</t>
  </si>
  <si>
    <t>Thimble-420N</t>
  </si>
  <si>
    <t>ORD77254</t>
  </si>
  <si>
    <t>UD22 9QM</t>
  </si>
  <si>
    <t>CUST16410</t>
  </si>
  <si>
    <t>Thimble-737O</t>
  </si>
  <si>
    <t>ORD43558</t>
  </si>
  <si>
    <t>BD22 6QQ</t>
  </si>
  <si>
    <t>CUST63423</t>
  </si>
  <si>
    <t>Gadget-560P</t>
  </si>
  <si>
    <t>ORD22935</t>
  </si>
  <si>
    <t>MY15 3GW</t>
  </si>
  <si>
    <t>CUST75355</t>
  </si>
  <si>
    <t>Widget-595T</t>
  </si>
  <si>
    <t>ORD80274</t>
  </si>
  <si>
    <t>DH97 6OC</t>
  </si>
  <si>
    <t>Thimble-565G</t>
  </si>
  <si>
    <t>ORD83933</t>
  </si>
  <si>
    <t>HD98 5KF</t>
  </si>
  <si>
    <t>CUST89262</t>
  </si>
  <si>
    <t>Thimble-799G</t>
  </si>
  <si>
    <t>ORD87206</t>
  </si>
  <si>
    <t>XL56 9WC</t>
  </si>
  <si>
    <t>Gizmo-541G</t>
  </si>
  <si>
    <t>ORD33004</t>
  </si>
  <si>
    <t>MP18 6UG</t>
  </si>
  <si>
    <t>CUST46602</t>
  </si>
  <si>
    <t>Widget-914H</t>
  </si>
  <si>
    <t>ORD25151</t>
  </si>
  <si>
    <t>AE74 2YL</t>
  </si>
  <si>
    <t>CUST37883</t>
  </si>
  <si>
    <t>Gizmo-924L</t>
  </si>
  <si>
    <t>ORD53931</t>
  </si>
  <si>
    <t>WT82 3XH</t>
  </si>
  <si>
    <t>CUST39338</t>
  </si>
  <si>
    <t>Widget-674A</t>
  </si>
  <si>
    <t>ORD40057</t>
  </si>
  <si>
    <t>IR30 5BO</t>
  </si>
  <si>
    <t>CUST31915</t>
  </si>
  <si>
    <t>Gadget-887F</t>
  </si>
  <si>
    <t>YA79 1AL</t>
  </si>
  <si>
    <t>CUST45156</t>
  </si>
  <si>
    <t>ORD78000</t>
  </si>
  <si>
    <t>ZV52 7FK</t>
  </si>
  <si>
    <t>CUST89061</t>
  </si>
  <si>
    <t>Gadget-878M</t>
  </si>
  <si>
    <t>ORD12026</t>
  </si>
  <si>
    <t>OS52 5RO</t>
  </si>
  <si>
    <t>CUST10463</t>
  </si>
  <si>
    <t>Gizmo-229Q</t>
  </si>
  <si>
    <t>ORD13361</t>
  </si>
  <si>
    <t>IG99 1WO</t>
  </si>
  <si>
    <t>CUST52761</t>
  </si>
  <si>
    <t>Thimble-709K</t>
  </si>
  <si>
    <t>ORD06655</t>
  </si>
  <si>
    <t>UX44 2UP</t>
  </si>
  <si>
    <t>CUST24048</t>
  </si>
  <si>
    <t>Thimble-087J</t>
  </si>
  <si>
    <t>ORD38046</t>
  </si>
  <si>
    <t>CV36 0DB</t>
  </si>
  <si>
    <t>CUST21539</t>
  </si>
  <si>
    <t>Gizmo-038V</t>
  </si>
  <si>
    <t>ORD35636</t>
  </si>
  <si>
    <t>LV27 4GQ</t>
  </si>
  <si>
    <t>CUST66321</t>
  </si>
  <si>
    <t>Thimble-672M</t>
  </si>
  <si>
    <t>ORD99408</t>
  </si>
  <si>
    <t>OX00 1AG</t>
  </si>
  <si>
    <t>CUST17622</t>
  </si>
  <si>
    <t>Gizmo-152E</t>
  </si>
  <si>
    <t>RET44617</t>
  </si>
  <si>
    <t>AV43 2FG</t>
  </si>
  <si>
    <t>CUST32408</t>
  </si>
  <si>
    <t>Thimble-356I</t>
  </si>
  <si>
    <t>ORD87137</t>
  </si>
  <si>
    <t>TD37 0JJ</t>
  </si>
  <si>
    <t>CUST61069</t>
  </si>
  <si>
    <t>Gadget-594A</t>
  </si>
  <si>
    <t>ORD73732</t>
  </si>
  <si>
    <t>MI99 4KH</t>
  </si>
  <si>
    <t>CUST37714</t>
  </si>
  <si>
    <t>Gizmo-914Q</t>
  </si>
  <si>
    <t>ORD12821</t>
  </si>
  <si>
    <t>EW31 2GG</t>
  </si>
  <si>
    <t>CUST26384</t>
  </si>
  <si>
    <t>Gadget-915M</t>
  </si>
  <si>
    <t>ORD56713</t>
  </si>
  <si>
    <t>YG23 4GB</t>
  </si>
  <si>
    <t>CUST75044</t>
  </si>
  <si>
    <t>ORD74944</t>
  </si>
  <si>
    <t>NO60 2HJ</t>
  </si>
  <si>
    <t>CUST62972</t>
  </si>
  <si>
    <t>Gizmo-363D</t>
  </si>
  <si>
    <t>ORD28014</t>
  </si>
  <si>
    <t>DI21 0WT</t>
  </si>
  <si>
    <t>CUST91008</t>
  </si>
  <si>
    <t>Thimble-685K</t>
  </si>
  <si>
    <t>ORD08807</t>
  </si>
  <si>
    <t>MM30 3GJ</t>
  </si>
  <si>
    <t>CUST26392</t>
  </si>
  <si>
    <t>Gadget-461E</t>
  </si>
  <si>
    <t>RET00466</t>
  </si>
  <si>
    <t>FI66 3YS</t>
  </si>
  <si>
    <t>CUST90115</t>
  </si>
  <si>
    <t>Thimble-427J</t>
  </si>
  <si>
    <t>ORD63883</t>
  </si>
  <si>
    <t>IM92 9AP</t>
  </si>
  <si>
    <t>CUST91519</t>
  </si>
  <si>
    <t>Gadget-944S</t>
  </si>
  <si>
    <t>PX73 4DD</t>
  </si>
  <si>
    <t>CUST57338</t>
  </si>
  <si>
    <t>Gizmo-737J</t>
  </si>
  <si>
    <t>ORD93976</t>
  </si>
  <si>
    <t>YY66 3IB</t>
  </si>
  <si>
    <t>CUST78850</t>
  </si>
  <si>
    <t>Gizmo-702J</t>
  </si>
  <si>
    <t>RET16494</t>
  </si>
  <si>
    <t>YY09 6XZ</t>
  </si>
  <si>
    <t>CUST24855</t>
  </si>
  <si>
    <t>Gizmo-476Y</t>
  </si>
  <si>
    <t>ORD80326</t>
  </si>
  <si>
    <t>OY34 6XV</t>
  </si>
  <si>
    <t>CUST95019</t>
  </si>
  <si>
    <t>Gizmo-369B</t>
  </si>
  <si>
    <t>ORD04186</t>
  </si>
  <si>
    <t>ZA45 6CP</t>
  </si>
  <si>
    <t>Gizmo-227E</t>
  </si>
  <si>
    <t>ORD55923</t>
  </si>
  <si>
    <t>PJ16 2OU</t>
  </si>
  <si>
    <t>CUST80749</t>
  </si>
  <si>
    <t>Gizmo-006K</t>
  </si>
  <si>
    <t>ORD07189</t>
  </si>
  <si>
    <t>QA72 2FZ</t>
  </si>
  <si>
    <t>CUST59316</t>
  </si>
  <si>
    <t>Thimble-475D</t>
  </si>
  <si>
    <t>ORD73016</t>
  </si>
  <si>
    <t>AH58 7IR</t>
  </si>
  <si>
    <t>CUST18062</t>
  </si>
  <si>
    <t>Thimble-701T</t>
  </si>
  <si>
    <t>ORD87938</t>
  </si>
  <si>
    <t>IK79 1MS</t>
  </si>
  <si>
    <t>CUST91509</t>
  </si>
  <si>
    <t>Gadget-155H</t>
  </si>
  <si>
    <t>ORD14184</t>
  </si>
  <si>
    <t>AC20 1AZ</t>
  </si>
  <si>
    <t>Widget-826R</t>
  </si>
  <si>
    <t>ORD66806</t>
  </si>
  <si>
    <t>XI23 3KU</t>
  </si>
  <si>
    <t>Gadget-273O</t>
  </si>
  <si>
    <t>ORD61078</t>
  </si>
  <si>
    <t>FZ43 2CP</t>
  </si>
  <si>
    <t>CUST76125</t>
  </si>
  <si>
    <t>Gizmo-310T</t>
  </si>
  <si>
    <t>ORD92124</t>
  </si>
  <si>
    <t>LM88 9QH</t>
  </si>
  <si>
    <t>CUST16195</t>
  </si>
  <si>
    <t>Gadget-257B</t>
  </si>
  <si>
    <t>ORD85247</t>
  </si>
  <si>
    <t>UA73 1HU</t>
  </si>
  <si>
    <t>CUST36359</t>
  </si>
  <si>
    <t>Gadget-030O</t>
  </si>
  <si>
    <t>ORD00804</t>
  </si>
  <si>
    <t>ME45 8BH</t>
  </si>
  <si>
    <t>CUST41878</t>
  </si>
  <si>
    <t>Thimble-834F</t>
  </si>
  <si>
    <t>ORD68280</t>
  </si>
  <si>
    <t>TN37 8QN</t>
  </si>
  <si>
    <t>CUST70994</t>
  </si>
  <si>
    <t>Widget-508X</t>
  </si>
  <si>
    <t>ORD00328</t>
  </si>
  <si>
    <t>ZI66 4BP</t>
  </si>
  <si>
    <t>CUST97063</t>
  </si>
  <si>
    <t>Widget-950K</t>
  </si>
  <si>
    <t>ORD96771</t>
  </si>
  <si>
    <t>EI18 4LV</t>
  </si>
  <si>
    <t>CUST25819</t>
  </si>
  <si>
    <t>Gadget-286S</t>
  </si>
  <si>
    <t>ORD41611</t>
  </si>
  <si>
    <t>LR20 2YV</t>
  </si>
  <si>
    <t>CUST46232</t>
  </si>
  <si>
    <t>Gadget-705O</t>
  </si>
  <si>
    <t>ORD53002</t>
  </si>
  <si>
    <t>CO32 0KA</t>
  </si>
  <si>
    <t>CUST58367</t>
  </si>
  <si>
    <t>Gizmo-297G</t>
  </si>
  <si>
    <t>ORD76299</t>
  </si>
  <si>
    <t>QU68 9GN</t>
  </si>
  <si>
    <t>CUST25626</t>
  </si>
  <si>
    <t>Thimble-644M</t>
  </si>
  <si>
    <t>ORD11992</t>
  </si>
  <si>
    <t>FW17 7SZ</t>
  </si>
  <si>
    <t>CUST02038</t>
  </si>
  <si>
    <t>Widget-726X</t>
  </si>
  <si>
    <t>ORD12942</t>
  </si>
  <si>
    <t>ZK66 1SW</t>
  </si>
  <si>
    <t>CUST41527</t>
  </si>
  <si>
    <t>ORD11177</t>
  </si>
  <si>
    <t>DM87 9NR</t>
  </si>
  <si>
    <t>CUST05574</t>
  </si>
  <si>
    <t>Gizmo-475R</t>
  </si>
  <si>
    <t>UQ07 6TZ</t>
  </si>
  <si>
    <t>CUST25414</t>
  </si>
  <si>
    <t>Thimble-180C</t>
  </si>
  <si>
    <t>ORD72546</t>
  </si>
  <si>
    <t>SY90 1BF</t>
  </si>
  <si>
    <t>CUST46837</t>
  </si>
  <si>
    <t>Thimble-038K</t>
  </si>
  <si>
    <t>RET00117</t>
  </si>
  <si>
    <t>TH88 6TT</t>
  </si>
  <si>
    <t>CUST55839</t>
  </si>
  <si>
    <t>Widget-082Z</t>
  </si>
  <si>
    <t>ORD64509</t>
  </si>
  <si>
    <t>EC80 5VS</t>
  </si>
  <si>
    <t>CUST74758</t>
  </si>
  <si>
    <t>ORD81492</t>
  </si>
  <si>
    <t>KZ98 0QZ</t>
  </si>
  <si>
    <t>CUST95245</t>
  </si>
  <si>
    <t>Gadget-617V</t>
  </si>
  <si>
    <t>ORD10640</t>
  </si>
  <si>
    <t>RY76 1FK</t>
  </si>
  <si>
    <t>CUST83981</t>
  </si>
  <si>
    <t>Gizmo-142I</t>
  </si>
  <si>
    <t>IG73 7GK</t>
  </si>
  <si>
    <t>Gizmo-155D</t>
  </si>
  <si>
    <t>RET00396</t>
  </si>
  <si>
    <t>LI14 0JE</t>
  </si>
  <si>
    <t>CUST83453</t>
  </si>
  <si>
    <t>Widget-345A</t>
  </si>
  <si>
    <t>ORD30937</t>
  </si>
  <si>
    <t>PX25 5CO</t>
  </si>
  <si>
    <t>CUST65102</t>
  </si>
  <si>
    <t>Thimble-611C</t>
  </si>
  <si>
    <t>ORD73542</t>
  </si>
  <si>
    <t>NX54 4WE</t>
  </si>
  <si>
    <t>CUST35914</t>
  </si>
  <si>
    <t>Gizmo-566E</t>
  </si>
  <si>
    <t>ORD92931</t>
  </si>
  <si>
    <t>MV97 8GQ</t>
  </si>
  <si>
    <t>CUST89471</t>
  </si>
  <si>
    <t>Gizmo-693D</t>
  </si>
  <si>
    <t>ORD82867</t>
  </si>
  <si>
    <t>VH89 9VM</t>
  </si>
  <si>
    <t>CUST22690</t>
  </si>
  <si>
    <t>Gizmo-589X</t>
  </si>
  <si>
    <t>RET93171</t>
  </si>
  <si>
    <t>TL50 4MD</t>
  </si>
  <si>
    <t>CUST16842</t>
  </si>
  <si>
    <t>Gadget-810I</t>
  </si>
  <si>
    <t>ORD05549</t>
  </si>
  <si>
    <t>JU43 8AK</t>
  </si>
  <si>
    <t>CUST17557</t>
  </si>
  <si>
    <t>ORD49495</t>
  </si>
  <si>
    <t>AB81 7BG</t>
  </si>
  <si>
    <t>CUST00827</t>
  </si>
  <si>
    <t>Gizmo-412Q</t>
  </si>
  <si>
    <t>ORD89029</t>
  </si>
  <si>
    <t>GT36 5KJ</t>
  </si>
  <si>
    <t>CUST70272</t>
  </si>
  <si>
    <t>Gadget-321F</t>
  </si>
  <si>
    <t>ORD74362</t>
  </si>
  <si>
    <t>HT02 4TH</t>
  </si>
  <si>
    <t>CUST25389</t>
  </si>
  <si>
    <t>RET55774</t>
  </si>
  <si>
    <t>FF37 9FM</t>
  </si>
  <si>
    <t>CUST39214</t>
  </si>
  <si>
    <t>Gadget-324V</t>
  </si>
  <si>
    <t>ORD82640</t>
  </si>
  <si>
    <t>LW14 6KB</t>
  </si>
  <si>
    <t>CUST47306</t>
  </si>
  <si>
    <t>Thimble-607J</t>
  </si>
  <si>
    <t>ORD24173</t>
  </si>
  <si>
    <t>GP91 6QI</t>
  </si>
  <si>
    <t>CUST10642</t>
  </si>
  <si>
    <t>Thimble-414R</t>
  </si>
  <si>
    <t>RET18085</t>
  </si>
  <si>
    <t>EY97 4HS</t>
  </si>
  <si>
    <t>CUST06902</t>
  </si>
  <si>
    <t>ORD11963</t>
  </si>
  <si>
    <t>SI23 7CS</t>
  </si>
  <si>
    <t>CUST29467</t>
  </si>
  <si>
    <t>Thimble-886A</t>
  </si>
  <si>
    <t>ORD96910</t>
  </si>
  <si>
    <t>GS05 4FJ</t>
  </si>
  <si>
    <t>CUST06525</t>
  </si>
  <si>
    <t>Thimble-458K</t>
  </si>
  <si>
    <t>ORD66235</t>
  </si>
  <si>
    <t>KL90 6EZ</t>
  </si>
  <si>
    <t>CUST25124</t>
  </si>
  <si>
    <t>Gizmo-556D</t>
  </si>
  <si>
    <t>ORD14746</t>
  </si>
  <si>
    <t>EW29 7JD</t>
  </si>
  <si>
    <t>CUST84622</t>
  </si>
  <si>
    <t>Widget-310Y</t>
  </si>
  <si>
    <t>ORD08193</t>
  </si>
  <si>
    <t>KF28 0YU</t>
  </si>
  <si>
    <t>CUST71065</t>
  </si>
  <si>
    <t>Gizmo-075T</t>
  </si>
  <si>
    <t>ORD40018</t>
  </si>
  <si>
    <t>QF62 4OM</t>
  </si>
  <si>
    <t>CUST58336</t>
  </si>
  <si>
    <t>Gizmo-945M</t>
  </si>
  <si>
    <t>ORD53517</t>
  </si>
  <si>
    <t>QS47 6ZU</t>
  </si>
  <si>
    <t>Widget-565O</t>
  </si>
  <si>
    <t>ORD46101</t>
  </si>
  <si>
    <t>AC05 2OT</t>
  </si>
  <si>
    <t>CUST37587</t>
  </si>
  <si>
    <t>Gadget-550X</t>
  </si>
  <si>
    <t>ORD78517</t>
  </si>
  <si>
    <t>RR91 5JF</t>
  </si>
  <si>
    <t>CUST51107</t>
  </si>
  <si>
    <t>Thimble-533R</t>
  </si>
  <si>
    <t>RK94 2VI</t>
  </si>
  <si>
    <t>CUST74292</t>
  </si>
  <si>
    <t>Widget-020U</t>
  </si>
  <si>
    <t>ORD13687</t>
  </si>
  <si>
    <t>SJ79 9JM</t>
  </si>
  <si>
    <t>CUST40965</t>
  </si>
  <si>
    <t>Gadget-091P</t>
  </si>
  <si>
    <t>ORD76491</t>
  </si>
  <si>
    <t>BY73 8EU</t>
  </si>
  <si>
    <t>CUST49745</t>
  </si>
  <si>
    <t>Gizmo-111L</t>
  </si>
  <si>
    <t>HG72 1PS</t>
  </si>
  <si>
    <t>CUST77253</t>
  </si>
  <si>
    <t>Gadget-087Z</t>
  </si>
  <si>
    <t>ORD81846</t>
  </si>
  <si>
    <t>EP82 7KF</t>
  </si>
  <si>
    <t>CUST62034</t>
  </si>
  <si>
    <t>Gizmo-121Z</t>
  </si>
  <si>
    <t>ORD39426</t>
  </si>
  <si>
    <t>BZ59 2DT</t>
  </si>
  <si>
    <t>CUST09480</t>
  </si>
  <si>
    <t>Gadget-525Q</t>
  </si>
  <si>
    <t>ORD25093</t>
  </si>
  <si>
    <t>IY20 6HA</t>
  </si>
  <si>
    <t>CUST01162</t>
  </si>
  <si>
    <t>Widget-287X</t>
  </si>
  <si>
    <t>ORD74258</t>
  </si>
  <si>
    <t>VX55 9WZ</t>
  </si>
  <si>
    <t>CUST73518</t>
  </si>
  <si>
    <t>Widget-644Q</t>
  </si>
  <si>
    <t>ORD51985</t>
  </si>
  <si>
    <t>RA93 6TX</t>
  </si>
  <si>
    <t>CUST24135</t>
  </si>
  <si>
    <t>Widget-472C</t>
  </si>
  <si>
    <t>ORD60795</t>
  </si>
  <si>
    <t>LU46 7XJ</t>
  </si>
  <si>
    <t>CUST68145</t>
  </si>
  <si>
    <t>Gadget-240M</t>
  </si>
  <si>
    <t>ORD51900</t>
  </si>
  <si>
    <t>DT47 1EC</t>
  </si>
  <si>
    <t>CUST12234</t>
  </si>
  <si>
    <t>Gizmo-769B</t>
  </si>
  <si>
    <t>ORD28188</t>
  </si>
  <si>
    <t>RR18 5GK</t>
  </si>
  <si>
    <t>CUST76641</t>
  </si>
  <si>
    <t>Widget-826K</t>
  </si>
  <si>
    <t>ORD22374</t>
  </si>
  <si>
    <t>PT90 0QG</t>
  </si>
  <si>
    <t>CUST20367</t>
  </si>
  <si>
    <t>ORD12277</t>
  </si>
  <si>
    <t>BX32 6NZ</t>
  </si>
  <si>
    <t>CUST16188</t>
  </si>
  <si>
    <t>Gizmo-207Q</t>
  </si>
  <si>
    <t>ORD17713</t>
  </si>
  <si>
    <t>FV15 6GO</t>
  </si>
  <si>
    <t>CUST56941</t>
  </si>
  <si>
    <t>Gadget-002U</t>
  </si>
  <si>
    <t>ORD59973</t>
  </si>
  <si>
    <t>MZ77 0DI</t>
  </si>
  <si>
    <t>CUST51017</t>
  </si>
  <si>
    <t>Thimble-396M</t>
  </si>
  <si>
    <t>ORD17571</t>
  </si>
  <si>
    <t>WT22 5PW</t>
  </si>
  <si>
    <t>CUST08855</t>
  </si>
  <si>
    <t>Widget-934Z</t>
  </si>
  <si>
    <t>ORD08917</t>
  </si>
  <si>
    <t>JK91 1VM</t>
  </si>
  <si>
    <t>CUST45368</t>
  </si>
  <si>
    <t>Thimble-903V</t>
  </si>
  <si>
    <t>ORD09585</t>
  </si>
  <si>
    <t>WS16 3MP</t>
  </si>
  <si>
    <t>CUST62064</t>
  </si>
  <si>
    <t>Gizmo-811R</t>
  </si>
  <si>
    <t>RET11424</t>
  </si>
  <si>
    <t>HO04 8YG</t>
  </si>
  <si>
    <t>CUST77289</t>
  </si>
  <si>
    <t>ORD28953</t>
  </si>
  <si>
    <t>OO09 8RE</t>
  </si>
  <si>
    <t>CUST33534</t>
  </si>
  <si>
    <t>Gizmo-336Y</t>
  </si>
  <si>
    <t>LH77 0JT</t>
  </si>
  <si>
    <t>CUST43644</t>
  </si>
  <si>
    <t>Gadget-129F</t>
  </si>
  <si>
    <t>ORD27323</t>
  </si>
  <si>
    <t>HR53 4WQ</t>
  </si>
  <si>
    <t>CUST53637</t>
  </si>
  <si>
    <t>Thimble-610P</t>
  </si>
  <si>
    <t>ORD63069</t>
  </si>
  <si>
    <t>EE07 6XN</t>
  </si>
  <si>
    <t>CUST38062</t>
  </si>
  <si>
    <t>Gadget-496A</t>
  </si>
  <si>
    <t>ORD87655</t>
  </si>
  <si>
    <t>UB28 6KY</t>
  </si>
  <si>
    <t>CUST72692</t>
  </si>
  <si>
    <t>Widget-137K</t>
  </si>
  <si>
    <t>ORD42631</t>
  </si>
  <si>
    <t>TG22 8RW</t>
  </si>
  <si>
    <t>CUST54684</t>
  </si>
  <si>
    <t>Widget-176J</t>
  </si>
  <si>
    <t>ORD08653</t>
  </si>
  <si>
    <t>XP32 4YP</t>
  </si>
  <si>
    <t>CUST51184</t>
  </si>
  <si>
    <t>Gizmo-234D</t>
  </si>
  <si>
    <t>ORD25946</t>
  </si>
  <si>
    <t>HC22 2CC</t>
  </si>
  <si>
    <t>CUST43529</t>
  </si>
  <si>
    <t>Widget-666G</t>
  </si>
  <si>
    <t>ORD35152</t>
  </si>
  <si>
    <t>BK19 6QD</t>
  </si>
  <si>
    <t>CUST72599</t>
  </si>
  <si>
    <t>Widget-719P</t>
  </si>
  <si>
    <t>ORD76828</t>
  </si>
  <si>
    <t>NX77 0WR</t>
  </si>
  <si>
    <t>CUST99774</t>
  </si>
  <si>
    <t>Thimble-587Q</t>
  </si>
  <si>
    <t>ORD43312</t>
  </si>
  <si>
    <t>ZF20 8UJ</t>
  </si>
  <si>
    <t>CUST37884</t>
  </si>
  <si>
    <t>Gadget-113Z</t>
  </si>
  <si>
    <t>ORD11157</t>
  </si>
  <si>
    <t>SX58 5NK</t>
  </si>
  <si>
    <t>CUST21011</t>
  </si>
  <si>
    <t>Thimble-232C</t>
  </si>
  <si>
    <t>ORD97437</t>
  </si>
  <si>
    <t>DM48 5YC</t>
  </si>
  <si>
    <t>CUST67563</t>
  </si>
  <si>
    <t>Gadget-165E</t>
  </si>
  <si>
    <t>ORD63211</t>
  </si>
  <si>
    <t>KS15 6XK</t>
  </si>
  <si>
    <t>CUST05673</t>
  </si>
  <si>
    <t>Gizmo-809U</t>
  </si>
  <si>
    <t>ORD00619</t>
  </si>
  <si>
    <t>DX76 3VL</t>
  </si>
  <si>
    <t>CUST25716</t>
  </si>
  <si>
    <t>Widget-167O</t>
  </si>
  <si>
    <t>ORD92301</t>
  </si>
  <si>
    <t>BA57 0UT</t>
  </si>
  <si>
    <t>CUST59276</t>
  </si>
  <si>
    <t>Gizmo-248E</t>
  </si>
  <si>
    <t>ORD14470</t>
  </si>
  <si>
    <t>YJ32 8LX</t>
  </si>
  <si>
    <t>CUST80671</t>
  </si>
  <si>
    <t>Gizmo-737B</t>
  </si>
  <si>
    <t>ORD04019</t>
  </si>
  <si>
    <t>BQ42 8BJ</t>
  </si>
  <si>
    <t>CUST95184</t>
  </si>
  <si>
    <t>Gizmo-579D</t>
  </si>
  <si>
    <t>ORD24035</t>
  </si>
  <si>
    <t>SN76 4GQ</t>
  </si>
  <si>
    <t>CUST69791</t>
  </si>
  <si>
    <t>Thimble-623N</t>
  </si>
  <si>
    <t>ORD09577</t>
  </si>
  <si>
    <t>RH52 9RA</t>
  </si>
  <si>
    <t>CUST91846</t>
  </si>
  <si>
    <t>Widget-773W</t>
  </si>
  <si>
    <t>ORD61887</t>
  </si>
  <si>
    <t>EF43 1TO</t>
  </si>
  <si>
    <t>CUST37351</t>
  </si>
  <si>
    <t>Gizmo-608E</t>
  </si>
  <si>
    <t>ORD72472</t>
  </si>
  <si>
    <t>LO04 4WK</t>
  </si>
  <si>
    <t>CUST46786</t>
  </si>
  <si>
    <t>Gizmo-285Z</t>
  </si>
  <si>
    <t>ORD99442</t>
  </si>
  <si>
    <t>PG85 8QH</t>
  </si>
  <si>
    <t>CUST62155</t>
  </si>
  <si>
    <t>ORD17741</t>
  </si>
  <si>
    <t>FI15 5HR</t>
  </si>
  <si>
    <t>CUST81969</t>
  </si>
  <si>
    <t>Gadget-126W</t>
  </si>
  <si>
    <t>ORD08262</t>
  </si>
  <si>
    <t>LK76 9SV</t>
  </si>
  <si>
    <t>CUST74990</t>
  </si>
  <si>
    <t>Gizmo-010Y</t>
  </si>
  <si>
    <t>ORD51069</t>
  </si>
  <si>
    <t>MF48 1BL</t>
  </si>
  <si>
    <t>CUST97577</t>
  </si>
  <si>
    <t>Gadget-748C</t>
  </si>
  <si>
    <t>ORD33841</t>
  </si>
  <si>
    <t>MN10 2QJ</t>
  </si>
  <si>
    <t>CUST83398</t>
  </si>
  <si>
    <t>Widget-940H</t>
  </si>
  <si>
    <t>ORD31677</t>
  </si>
  <si>
    <t>KZ47 6BH</t>
  </si>
  <si>
    <t>CUST14729</t>
  </si>
  <si>
    <t>Widget-037F</t>
  </si>
  <si>
    <t>ORD34336</t>
  </si>
  <si>
    <t>GY38 3LH</t>
  </si>
  <si>
    <t>CUST87865</t>
  </si>
  <si>
    <t>Widget-122B</t>
  </si>
  <si>
    <t>ORD00982</t>
  </si>
  <si>
    <t>UD04 3BZ</t>
  </si>
  <si>
    <t>CUST89098</t>
  </si>
  <si>
    <t>Widget-222D</t>
  </si>
  <si>
    <t>ORD05023</t>
  </si>
  <si>
    <t>TY74 5XU</t>
  </si>
  <si>
    <t>CUST94443</t>
  </si>
  <si>
    <t>Gadget-775B</t>
  </si>
  <si>
    <t>ORD69090</t>
  </si>
  <si>
    <t>YV72 3PW</t>
  </si>
  <si>
    <t>CUST47172</t>
  </si>
  <si>
    <t>ORD19891</t>
  </si>
  <si>
    <t>JP84 1KC</t>
  </si>
  <si>
    <t>CUST48896</t>
  </si>
  <si>
    <t>Thimble-052T</t>
  </si>
  <si>
    <t>ORD00628</t>
  </si>
  <si>
    <t>RK07 1HG</t>
  </si>
  <si>
    <t>CUST56645</t>
  </si>
  <si>
    <t>Gizmo-010B</t>
  </si>
  <si>
    <t>ORD62080</t>
  </si>
  <si>
    <t>HN17 6JM</t>
  </si>
  <si>
    <t>CUST44057</t>
  </si>
  <si>
    <t>Gadget-362I</t>
  </si>
  <si>
    <t>ORD52975</t>
  </si>
  <si>
    <t>XV32 8FJ</t>
  </si>
  <si>
    <t>CUST38491</t>
  </si>
  <si>
    <t>Thimble-844V</t>
  </si>
  <si>
    <t>ORD04841</t>
  </si>
  <si>
    <t>RV09 1TZ</t>
  </si>
  <si>
    <t>CUST53890</t>
  </si>
  <si>
    <t>Gadget-332L</t>
  </si>
  <si>
    <t>OG57 6FM</t>
  </si>
  <si>
    <t>CUST80073</t>
  </si>
  <si>
    <t>Gizmo-577O</t>
  </si>
  <si>
    <t>ORD42966</t>
  </si>
  <si>
    <t>JN84 4NF</t>
  </si>
  <si>
    <t>CUST42287</t>
  </si>
  <si>
    <t>Gadget-215N</t>
  </si>
  <si>
    <t>ORD13674</t>
  </si>
  <si>
    <t>RJ25 1SL</t>
  </si>
  <si>
    <t>CUST49384</t>
  </si>
  <si>
    <t>Thimble-057C</t>
  </si>
  <si>
    <t>ORD61046</t>
  </si>
  <si>
    <t>VM08 8AE</t>
  </si>
  <si>
    <t>CUST72461</t>
  </si>
  <si>
    <t>Widget-357G</t>
  </si>
  <si>
    <t>ORD36017</t>
  </si>
  <si>
    <t>VU93 6KR</t>
  </si>
  <si>
    <t>CUST76366</t>
  </si>
  <si>
    <t>Widget-073R</t>
  </si>
  <si>
    <t>ORD37091</t>
  </si>
  <si>
    <t>QM37 1CB</t>
  </si>
  <si>
    <t>CUST93688</t>
  </si>
  <si>
    <t>Gizmo-640E</t>
  </si>
  <si>
    <t>ORD93309</t>
  </si>
  <si>
    <t>IZ32 0GE</t>
  </si>
  <si>
    <t>CUST36499</t>
  </si>
  <si>
    <t>Gadget-584T</t>
  </si>
  <si>
    <t>ORD00057</t>
  </si>
  <si>
    <t>CV23 4CB</t>
  </si>
  <si>
    <t>Gizmo-707L</t>
  </si>
  <si>
    <t>ORD67107</t>
  </si>
  <si>
    <t>MO57 0KG</t>
  </si>
  <si>
    <t>CUST79058</t>
  </si>
  <si>
    <t>Gizmo-533M</t>
  </si>
  <si>
    <t>ORD05505</t>
  </si>
  <si>
    <t>FR62 9DM</t>
  </si>
  <si>
    <t>CUST09322</t>
  </si>
  <si>
    <t>Widget-761P</t>
  </si>
  <si>
    <t>ORD33877</t>
  </si>
  <si>
    <t>XC59 7TO</t>
  </si>
  <si>
    <t>CUST83830</t>
  </si>
  <si>
    <t>Widget-885O</t>
  </si>
  <si>
    <t>ORD41018</t>
  </si>
  <si>
    <t>TI37 1GB</t>
  </si>
  <si>
    <t>CUST96086</t>
  </si>
  <si>
    <t>NT11 8WE</t>
  </si>
  <si>
    <t>Thimble-079M</t>
  </si>
  <si>
    <t>ORD84689</t>
  </si>
  <si>
    <t>NN80 1DF</t>
  </si>
  <si>
    <t>CUST05468</t>
  </si>
  <si>
    <t>Gizmo-083X</t>
  </si>
  <si>
    <t>HU33 9GW</t>
  </si>
  <si>
    <t>CUST41320</t>
  </si>
  <si>
    <t>Widget-508D</t>
  </si>
  <si>
    <t>ORD60867</t>
  </si>
  <si>
    <t>CM19 6IG</t>
  </si>
  <si>
    <t>CUST02099</t>
  </si>
  <si>
    <t>Gizmo-714F</t>
  </si>
  <si>
    <t>ORD35893</t>
  </si>
  <si>
    <t>KF14 9AE</t>
  </si>
  <si>
    <t>Thimble-245B</t>
  </si>
  <si>
    <t>ORD13925</t>
  </si>
  <si>
    <t>QG19 6OH</t>
  </si>
  <si>
    <t>CUST78045</t>
  </si>
  <si>
    <t>Gadget-000Y</t>
  </si>
  <si>
    <t>ORD56447</t>
  </si>
  <si>
    <t>JH00 7RH</t>
  </si>
  <si>
    <t>CUST21320</t>
  </si>
  <si>
    <t>Gadget-456F</t>
  </si>
  <si>
    <t>ORD77083</t>
  </si>
  <si>
    <t>SS48 9IR</t>
  </si>
  <si>
    <t>CUST89206</t>
  </si>
  <si>
    <t>Thimble-075W</t>
  </si>
  <si>
    <t>ORD67065</t>
  </si>
  <si>
    <t>NL48 0JN</t>
  </si>
  <si>
    <t>CUST24405</t>
  </si>
  <si>
    <t>Gizmo-645L</t>
  </si>
  <si>
    <t>ORD55799</t>
  </si>
  <si>
    <t>KA24 0YH</t>
  </si>
  <si>
    <t>CUST60247</t>
  </si>
  <si>
    <t>Gizmo-197M</t>
  </si>
  <si>
    <t>ORD66701</t>
  </si>
  <si>
    <t>WH32 5YC</t>
  </si>
  <si>
    <t>CUST32639</t>
  </si>
  <si>
    <t>Thimble-810C</t>
  </si>
  <si>
    <t>ORD26972</t>
  </si>
  <si>
    <t>CR50 2UC</t>
  </si>
  <si>
    <t>CUST41110</t>
  </si>
  <si>
    <t>Gadget-341O</t>
  </si>
  <si>
    <t>ORD93644</t>
  </si>
  <si>
    <t>JC52 1MR</t>
  </si>
  <si>
    <t>CUST73963</t>
  </si>
  <si>
    <t>Thimble-432G</t>
  </si>
  <si>
    <t>ORD70543</t>
  </si>
  <si>
    <t>IT07 1UU</t>
  </si>
  <si>
    <t>CUST07768</t>
  </si>
  <si>
    <t>Widget-806Y</t>
  </si>
  <si>
    <t>ORD58676</t>
  </si>
  <si>
    <t>GO53 2ZT</t>
  </si>
  <si>
    <t>CUST65843</t>
  </si>
  <si>
    <t>Widget-711W</t>
  </si>
  <si>
    <t>KZ76 3PU</t>
  </si>
  <si>
    <t>CUST03285</t>
  </si>
  <si>
    <t>Gadget-107L</t>
  </si>
  <si>
    <t>ORD07277</t>
  </si>
  <si>
    <t>LH35 8WH</t>
  </si>
  <si>
    <t>CUST61090</t>
  </si>
  <si>
    <t>Thimble-729U</t>
  </si>
  <si>
    <t>ORD77143</t>
  </si>
  <si>
    <t>PH16 7UX</t>
  </si>
  <si>
    <t>CUST95834</t>
  </si>
  <si>
    <t>ORD65469</t>
  </si>
  <si>
    <t>FO84 3PZ</t>
  </si>
  <si>
    <t>CUST21833</t>
  </si>
  <si>
    <t>Gadget-083L</t>
  </si>
  <si>
    <t>ORD47937</t>
  </si>
  <si>
    <t>DA84 7LG</t>
  </si>
  <si>
    <t>CUST30081</t>
  </si>
  <si>
    <t>Widget-991F</t>
  </si>
  <si>
    <t>ORD99380</t>
  </si>
  <si>
    <t>NB51 7TJ</t>
  </si>
  <si>
    <t>ORD37215</t>
  </si>
  <si>
    <t>SO83 6NN</t>
  </si>
  <si>
    <t>CUST37039</t>
  </si>
  <si>
    <t>Gizmo-337D</t>
  </si>
  <si>
    <t>ORD63097</t>
  </si>
  <si>
    <t>QH88 0NP</t>
  </si>
  <si>
    <t>CUST63534</t>
  </si>
  <si>
    <t>Widget-090W</t>
  </si>
  <si>
    <t>ORD30388</t>
  </si>
  <si>
    <t>WG93 1RL</t>
  </si>
  <si>
    <t>CUST45937</t>
  </si>
  <si>
    <t>Gadget-302Z</t>
  </si>
  <si>
    <t>ORD24000</t>
  </si>
  <si>
    <t>QD72 1DF</t>
  </si>
  <si>
    <t>CUST19836</t>
  </si>
  <si>
    <t>Gadget-715X</t>
  </si>
  <si>
    <t>ORD25160</t>
  </si>
  <si>
    <t>HM11 1DF</t>
  </si>
  <si>
    <t>Widget-179R</t>
  </si>
  <si>
    <t>ORD65543</t>
  </si>
  <si>
    <t>ZE19 3HN</t>
  </si>
  <si>
    <t>Gizmo-726V</t>
  </si>
  <si>
    <t>ORD50200</t>
  </si>
  <si>
    <t>KS54 7YF</t>
  </si>
  <si>
    <t>CUST68487</t>
  </si>
  <si>
    <t>Gizmo-289N</t>
  </si>
  <si>
    <t>ORD53894</t>
  </si>
  <si>
    <t>FU67 4OT</t>
  </si>
  <si>
    <t>CUST92583</t>
  </si>
  <si>
    <t>Widget-867K</t>
  </si>
  <si>
    <t>ORD11685</t>
  </si>
  <si>
    <t>YC02 6ZB</t>
  </si>
  <si>
    <t>Gizmo-578K</t>
  </si>
  <si>
    <t>ORD94475</t>
  </si>
  <si>
    <t>UY68 7XS</t>
  </si>
  <si>
    <t>CUST27486</t>
  </si>
  <si>
    <t>Thimble-013V</t>
  </si>
  <si>
    <t>OR00 8MW</t>
  </si>
  <si>
    <t>CUST58090</t>
  </si>
  <si>
    <t>Gadget-890P</t>
  </si>
  <si>
    <t>ORD88924</t>
  </si>
  <si>
    <t>RI00 0ID</t>
  </si>
  <si>
    <t>CUST18399</t>
  </si>
  <si>
    <t>Widget-614H</t>
  </si>
  <si>
    <t>ORD43015</t>
  </si>
  <si>
    <t>AK11 1HA</t>
  </si>
  <si>
    <t>CUST92675</t>
  </si>
  <si>
    <t>Gizmo-326U</t>
  </si>
  <si>
    <t>ORD83930</t>
  </si>
  <si>
    <t>EW52 5FD</t>
  </si>
  <si>
    <t>CUST96102</t>
  </si>
  <si>
    <t>Widget-422C</t>
  </si>
  <si>
    <t>ORD19957</t>
  </si>
  <si>
    <t>HJ40 5FY</t>
  </si>
  <si>
    <t>CUST16539</t>
  </si>
  <si>
    <t>Gadget-718T</t>
  </si>
  <si>
    <t>ORD67779</t>
  </si>
  <si>
    <t>KJ80 5YT</t>
  </si>
  <si>
    <t>CUST07223</t>
  </si>
  <si>
    <t>Widget-269M</t>
  </si>
  <si>
    <t>ORD24195</t>
  </si>
  <si>
    <t>LZ11 9HA</t>
  </si>
  <si>
    <t>CUST98711</t>
  </si>
  <si>
    <t>Widget-013E</t>
  </si>
  <si>
    <t>ORD70316</t>
  </si>
  <si>
    <t>AQ14 1RZ</t>
  </si>
  <si>
    <t>CUST53368</t>
  </si>
  <si>
    <t>Gadget-490K</t>
  </si>
  <si>
    <t>XW57 1PZ</t>
  </si>
  <si>
    <t>CUST41275</t>
  </si>
  <si>
    <t>Gadget-529H</t>
  </si>
  <si>
    <t>FV42 4JD</t>
  </si>
  <si>
    <t>CUST08784</t>
  </si>
  <si>
    <t>Gizmo-120T</t>
  </si>
  <si>
    <t>ORD88148</t>
  </si>
  <si>
    <t>SB31 0XL</t>
  </si>
  <si>
    <t>CUST06505</t>
  </si>
  <si>
    <t>Gadget-302S</t>
  </si>
  <si>
    <t>IW83 9PQ</t>
  </si>
  <si>
    <t>CUST67331</t>
  </si>
  <si>
    <t>Gadget-708U</t>
  </si>
  <si>
    <t>CD19 3QC</t>
  </si>
  <si>
    <t>CUST56479</t>
  </si>
  <si>
    <t>Widget-483W</t>
  </si>
  <si>
    <t>ORD02041</t>
  </si>
  <si>
    <t>FN73 5VE</t>
  </si>
  <si>
    <t>CUST30290</t>
  </si>
  <si>
    <t>Widget-953D</t>
  </si>
  <si>
    <t>ORD61400</t>
  </si>
  <si>
    <t>IU55 6FL</t>
  </si>
  <si>
    <t>CUST39062</t>
  </si>
  <si>
    <t>Thimble-748V</t>
  </si>
  <si>
    <t>RET11981</t>
  </si>
  <si>
    <t>NM65 1XS</t>
  </si>
  <si>
    <t>Gadget-795T</t>
  </si>
  <si>
    <t>OD08 4TV</t>
  </si>
  <si>
    <t>CUST20542</t>
  </si>
  <si>
    <t>Thimble-041X</t>
  </si>
  <si>
    <t>ORD00773</t>
  </si>
  <si>
    <t>GL28 7NC</t>
  </si>
  <si>
    <t>CUST66678</t>
  </si>
  <si>
    <t>Gadget-337I</t>
  </si>
  <si>
    <t>ORD00600</t>
  </si>
  <si>
    <t>UX27 3PB</t>
  </si>
  <si>
    <t>CUST97853</t>
  </si>
  <si>
    <t>Gadget-421N</t>
  </si>
  <si>
    <t>ORD96684</t>
  </si>
  <si>
    <t>LV66 3RV</t>
  </si>
  <si>
    <t>CUST14146</t>
  </si>
  <si>
    <t>Gizmo-010W</t>
  </si>
  <si>
    <t>ORD77316</t>
  </si>
  <si>
    <t>GU14 1KI</t>
  </si>
  <si>
    <t>CUST51057</t>
  </si>
  <si>
    <t>Gizmo-065P</t>
  </si>
  <si>
    <t>ORD30310</t>
  </si>
  <si>
    <t>IH31 1CB</t>
  </si>
  <si>
    <t>CUST72912</t>
  </si>
  <si>
    <t>Gadget-141N</t>
  </si>
  <si>
    <t>RET10065</t>
  </si>
  <si>
    <t>UE95 3XU</t>
  </si>
  <si>
    <t>CUST87560</t>
  </si>
  <si>
    <t>Widget-220Q</t>
  </si>
  <si>
    <t>RET32633</t>
  </si>
  <si>
    <t>CD98 3UX</t>
  </si>
  <si>
    <t>CUST47221</t>
  </si>
  <si>
    <t>Widget-940A</t>
  </si>
  <si>
    <t>ORD23907</t>
  </si>
  <si>
    <t>GH18 7WT</t>
  </si>
  <si>
    <t>CUST64243</t>
  </si>
  <si>
    <t>ORD03214</t>
  </si>
  <si>
    <t>JX53 1FU</t>
  </si>
  <si>
    <t>CUST14851</t>
  </si>
  <si>
    <t>Widget-272Y</t>
  </si>
  <si>
    <t>ORD05805</t>
  </si>
  <si>
    <t>VN16 9KS</t>
  </si>
  <si>
    <t>CUST45735</t>
  </si>
  <si>
    <t>ORD67764</t>
  </si>
  <si>
    <t>DP14 6YX</t>
  </si>
  <si>
    <t>CUST80451</t>
  </si>
  <si>
    <t>Widget-927L</t>
  </si>
  <si>
    <t>ORD36966</t>
  </si>
  <si>
    <t>GN58 4VM</t>
  </si>
  <si>
    <t>CUST97552</t>
  </si>
  <si>
    <t>Thimble-902D</t>
  </si>
  <si>
    <t>ORD48293</t>
  </si>
  <si>
    <t>UW80 4MF</t>
  </si>
  <si>
    <t>CUST38361</t>
  </si>
  <si>
    <t>Gizmo-034Y</t>
  </si>
  <si>
    <t>ORD85778</t>
  </si>
  <si>
    <t>GQ13 7GE</t>
  </si>
  <si>
    <t>CUST51157</t>
  </si>
  <si>
    <t>Gadget-300O</t>
  </si>
  <si>
    <t>ORD92425</t>
  </si>
  <si>
    <t>AV18 5TV</t>
  </si>
  <si>
    <t>CUST54118</t>
  </si>
  <si>
    <t>Gadget-423C</t>
  </si>
  <si>
    <t>ORD45237</t>
  </si>
  <si>
    <t>GH58 0DY</t>
  </si>
  <si>
    <t>CUST41846</t>
  </si>
  <si>
    <t>Widget-732U</t>
  </si>
  <si>
    <t>ORD33979</t>
  </si>
  <si>
    <t>QF24 2VI</t>
  </si>
  <si>
    <t>CUST88844</t>
  </si>
  <si>
    <t>Widget-764B</t>
  </si>
  <si>
    <t>ORD95479</t>
  </si>
  <si>
    <t>UZ30 5CB</t>
  </si>
  <si>
    <t>CUST46540</t>
  </si>
  <si>
    <t>Gizmo-180P</t>
  </si>
  <si>
    <t>PV77 8WH</t>
  </si>
  <si>
    <t>Gizmo-731C</t>
  </si>
  <si>
    <t>ORD62593</t>
  </si>
  <si>
    <t>LR50 8GT</t>
  </si>
  <si>
    <t>CUST85241</t>
  </si>
  <si>
    <t>Gizmo-098E</t>
  </si>
  <si>
    <t>NP46 7LC</t>
  </si>
  <si>
    <t>CUST41044</t>
  </si>
  <si>
    <t>Gadget-377R</t>
  </si>
  <si>
    <t>ORD77224</t>
  </si>
  <si>
    <t>BB00 4YT</t>
  </si>
  <si>
    <t>CUST62036</t>
  </si>
  <si>
    <t>Gadget-983M</t>
  </si>
  <si>
    <t>ORD84869</t>
  </si>
  <si>
    <t>DL67 9NQ</t>
  </si>
  <si>
    <t>CUST93030</t>
  </si>
  <si>
    <t>ORD84927</t>
  </si>
  <si>
    <t>OH81 2MA</t>
  </si>
  <si>
    <t>CUST57628</t>
  </si>
  <si>
    <t>ORD93521</t>
  </si>
  <si>
    <t>WC38 7XK</t>
  </si>
  <si>
    <t>CUST99637</t>
  </si>
  <si>
    <t>Gizmo-378F</t>
  </si>
  <si>
    <t>ORD19170</t>
  </si>
  <si>
    <t>XF48 2SZ</t>
  </si>
  <si>
    <t>CUST99468</t>
  </si>
  <si>
    <t>Gadget-337Z</t>
  </si>
  <si>
    <t>ORD38984</t>
  </si>
  <si>
    <t>LG86 2MB</t>
  </si>
  <si>
    <t>CUST38740</t>
  </si>
  <si>
    <t>Widget-883A</t>
  </si>
  <si>
    <t>ORD90797</t>
  </si>
  <si>
    <t>EO52 7JR</t>
  </si>
  <si>
    <t>CUST10794</t>
  </si>
  <si>
    <t>RET62547</t>
  </si>
  <si>
    <t>JM23 6GI</t>
  </si>
  <si>
    <t>CUST39733</t>
  </si>
  <si>
    <t>Gizmo-568E</t>
  </si>
  <si>
    <t>ORD51615</t>
  </si>
  <si>
    <t>UD75 3YY</t>
  </si>
  <si>
    <t>CUST02052</t>
  </si>
  <si>
    <t>Gizmo-269D</t>
  </si>
  <si>
    <t>ORD73841</t>
  </si>
  <si>
    <t>BM82 5HG</t>
  </si>
  <si>
    <t>CUST01453</t>
  </si>
  <si>
    <t>Gizmo-566D</t>
  </si>
  <si>
    <t>ORD44865</t>
  </si>
  <si>
    <t>NI65 6YW</t>
  </si>
  <si>
    <t>CUST94678</t>
  </si>
  <si>
    <t>Thimble-707J</t>
  </si>
  <si>
    <t>ORD65214</t>
  </si>
  <si>
    <t>JD77 6SU</t>
  </si>
  <si>
    <t>CUST66823</t>
  </si>
  <si>
    <t>Gizmo-628W</t>
  </si>
  <si>
    <t>ORD17851</t>
  </si>
  <si>
    <t>JT86 4PY</t>
  </si>
  <si>
    <t>CUST17163</t>
  </si>
  <si>
    <t>Widget-562H</t>
  </si>
  <si>
    <t>ORD52918</t>
  </si>
  <si>
    <t>XK29 0CJ</t>
  </si>
  <si>
    <t>CUST00040</t>
  </si>
  <si>
    <t>Thimble-780V</t>
  </si>
  <si>
    <t>ORD48352</t>
  </si>
  <si>
    <t>WM52 9AG</t>
  </si>
  <si>
    <t>CUST00715</t>
  </si>
  <si>
    <t>Gizmo-864T</t>
  </si>
  <si>
    <t>ORD30761</t>
  </si>
  <si>
    <t>DN81 2ZW</t>
  </si>
  <si>
    <t>Widget-058K</t>
  </si>
  <si>
    <t>ORD98545</t>
  </si>
  <si>
    <t>YW87 8QE</t>
  </si>
  <si>
    <t>CUST71652</t>
  </si>
  <si>
    <t>Thimble-294L</t>
  </si>
  <si>
    <t>ORD82989</t>
  </si>
  <si>
    <t>BZ19 5DB</t>
  </si>
  <si>
    <t>CUST87445</t>
  </si>
  <si>
    <t>Gadget-678B</t>
  </si>
  <si>
    <t>ORD64629</t>
  </si>
  <si>
    <t>OV17 1RB</t>
  </si>
  <si>
    <t>CUST03904</t>
  </si>
  <si>
    <t>Widget-924G</t>
  </si>
  <si>
    <t>ORD90022</t>
  </si>
  <si>
    <t>DH89 2UU</t>
  </si>
  <si>
    <t>CUST73140</t>
  </si>
  <si>
    <t>Thimble-213Z</t>
  </si>
  <si>
    <t>ORD49623</t>
  </si>
  <si>
    <t>RH11 2FS</t>
  </si>
  <si>
    <t>CUST00348</t>
  </si>
  <si>
    <t>Widget-279N</t>
  </si>
  <si>
    <t>ORD04321</t>
  </si>
  <si>
    <t>IH72 9GU</t>
  </si>
  <si>
    <t>CUST69303</t>
  </si>
  <si>
    <t>Gizmo-003C</t>
  </si>
  <si>
    <t>ORD88566</t>
  </si>
  <si>
    <t>YN47 0LA</t>
  </si>
  <si>
    <t>CUST14561</t>
  </si>
  <si>
    <t>Thimble-859S</t>
  </si>
  <si>
    <t>ORD82594</t>
  </si>
  <si>
    <t>ED87 6VW</t>
  </si>
  <si>
    <t>CUST70869</t>
  </si>
  <si>
    <t>Widget-679Q</t>
  </si>
  <si>
    <t>ORD18272</t>
  </si>
  <si>
    <t>EQ32 7JK</t>
  </si>
  <si>
    <t>CUST43444</t>
  </si>
  <si>
    <t>Gizmo-963M</t>
  </si>
  <si>
    <t>ORD11925</t>
  </si>
  <si>
    <t>DX99 5PQ</t>
  </si>
  <si>
    <t>CUST15413</t>
  </si>
  <si>
    <t>Widget-066Y</t>
  </si>
  <si>
    <t>ORD96336</t>
  </si>
  <si>
    <t>SK17 6NZ</t>
  </si>
  <si>
    <t>CUST07841</t>
  </si>
  <si>
    <t>Gizmo-414H</t>
  </si>
  <si>
    <t>ORD77480</t>
  </si>
  <si>
    <t>UY39 7SX</t>
  </si>
  <si>
    <t>CUST93477</t>
  </si>
  <si>
    <t>Widget-735D</t>
  </si>
  <si>
    <t>ORD43005</t>
  </si>
  <si>
    <t>AI40 9PS</t>
  </si>
  <si>
    <t>CUST83274</t>
  </si>
  <si>
    <t>Gadget-872U</t>
  </si>
  <si>
    <t>ORD46991</t>
  </si>
  <si>
    <t>AI96 3OS</t>
  </si>
  <si>
    <t>CUST44413</t>
  </si>
  <si>
    <t>Gizmo-865Y</t>
  </si>
  <si>
    <t>ORD77009</t>
  </si>
  <si>
    <t>OO18 8IK</t>
  </si>
  <si>
    <t>CUST25240</t>
  </si>
  <si>
    <t>Gadget-694M</t>
  </si>
  <si>
    <t>ORD28315</t>
  </si>
  <si>
    <t>RX55 9YW</t>
  </si>
  <si>
    <t>CUST44006</t>
  </si>
  <si>
    <t>Gizmo-126H</t>
  </si>
  <si>
    <t>ORD28345</t>
  </si>
  <si>
    <t>GY19 7MQ</t>
  </si>
  <si>
    <t>CUST60940</t>
  </si>
  <si>
    <t>Widget-788D</t>
  </si>
  <si>
    <t>ORD45901</t>
  </si>
  <si>
    <t>IT14 0UQ</t>
  </si>
  <si>
    <t>CUST67287</t>
  </si>
  <si>
    <t>Thimble-309U</t>
  </si>
  <si>
    <t>ORD18558</t>
  </si>
  <si>
    <t>GE68 5PC</t>
  </si>
  <si>
    <t>CUST26622</t>
  </si>
  <si>
    <t>Gadget-504L</t>
  </si>
  <si>
    <t>ORD76900</t>
  </si>
  <si>
    <t>JY46 2AS</t>
  </si>
  <si>
    <t>CUST61824</t>
  </si>
  <si>
    <t>ORD74559</t>
  </si>
  <si>
    <t>LT81 4EP</t>
  </si>
  <si>
    <t>CUST84253</t>
  </si>
  <si>
    <t>Widget-490T</t>
  </si>
  <si>
    <t>ORD91971</t>
  </si>
  <si>
    <t>AO23 1OT</t>
  </si>
  <si>
    <t>CUST16721</t>
  </si>
  <si>
    <t>Thimble-500O</t>
  </si>
  <si>
    <t>ORD46291</t>
  </si>
  <si>
    <t>ZS79 6SZ</t>
  </si>
  <si>
    <t>CUST74346</t>
  </si>
  <si>
    <t>Gizmo-310N</t>
  </si>
  <si>
    <t>ORD96541</t>
  </si>
  <si>
    <t>NW58 2WZ</t>
  </si>
  <si>
    <t>CUST51818</t>
  </si>
  <si>
    <t>Widget-911L</t>
  </si>
  <si>
    <t>ORD26957</t>
  </si>
  <si>
    <t>TM36 4UT</t>
  </si>
  <si>
    <t>CUST17560</t>
  </si>
  <si>
    <t>ORD57063</t>
  </si>
  <si>
    <t>WY69 6GF</t>
  </si>
  <si>
    <t>CUST31595</t>
  </si>
  <si>
    <t>Gadget-352H</t>
  </si>
  <si>
    <t>RET00532</t>
  </si>
  <si>
    <t>KJ98 4ZP</t>
  </si>
  <si>
    <t>CUST82987</t>
  </si>
  <si>
    <t>Widget-912S</t>
  </si>
  <si>
    <t>ORD50562</t>
  </si>
  <si>
    <t>SQ45 7PE</t>
  </si>
  <si>
    <t>CUST70468</t>
  </si>
  <si>
    <t>Gizmo-539V</t>
  </si>
  <si>
    <t>ORD92356</t>
  </si>
  <si>
    <t>KW87 9IZ</t>
  </si>
  <si>
    <t>Thimble-637D</t>
  </si>
  <si>
    <t>ORD15625</t>
  </si>
  <si>
    <t>TB05 0AT</t>
  </si>
  <si>
    <t>CUST34282</t>
  </si>
  <si>
    <t>Thimble-320H</t>
  </si>
  <si>
    <t>RET95031</t>
  </si>
  <si>
    <t>DX72 2XG</t>
  </si>
  <si>
    <t>CUST15732</t>
  </si>
  <si>
    <t>Thimble-801F</t>
  </si>
  <si>
    <t>ORD18531</t>
  </si>
  <si>
    <t>IU08 6IG</t>
  </si>
  <si>
    <t>CUST82659</t>
  </si>
  <si>
    <t>Widget-422S</t>
  </si>
  <si>
    <t>ORD21290</t>
  </si>
  <si>
    <t>WP86 4KO</t>
  </si>
  <si>
    <t>CUST43725</t>
  </si>
  <si>
    <t>Gadget-209T</t>
  </si>
  <si>
    <t>ORD09847</t>
  </si>
  <si>
    <t>PE38 9YA</t>
  </si>
  <si>
    <t>CUST99516</t>
  </si>
  <si>
    <t>Widget-531O</t>
  </si>
  <si>
    <t>ORD78772</t>
  </si>
  <si>
    <t>NJ49 2SJ</t>
  </si>
  <si>
    <t>CUST43559</t>
  </si>
  <si>
    <t>Gadget-230T</t>
  </si>
  <si>
    <t>ORD80268</t>
  </si>
  <si>
    <t>XR65 3ED</t>
  </si>
  <si>
    <t>CUST22368</t>
  </si>
  <si>
    <t>Gadget-685W</t>
  </si>
  <si>
    <t>ORD43592</t>
  </si>
  <si>
    <t>EJ07 8KL</t>
  </si>
  <si>
    <t>CUST78864</t>
  </si>
  <si>
    <t>Gadget-629X</t>
  </si>
  <si>
    <t>ORD82035</t>
  </si>
  <si>
    <t>DZ37 9UI</t>
  </si>
  <si>
    <t>CUST87342</t>
  </si>
  <si>
    <t>ORD82782</t>
  </si>
  <si>
    <t>CB06 9KT</t>
  </si>
  <si>
    <t>CUST68221</t>
  </si>
  <si>
    <t>Gizmo-583W</t>
  </si>
  <si>
    <t>ORD45212</t>
  </si>
  <si>
    <t>BS43 1XG</t>
  </si>
  <si>
    <t>CUST40101</t>
  </si>
  <si>
    <t>Widget-457F</t>
  </si>
  <si>
    <t>ORD07361</t>
  </si>
  <si>
    <t>WT37 8JJ</t>
  </si>
  <si>
    <t>CUST55470</t>
  </si>
  <si>
    <t>Gizmo-474Q</t>
  </si>
  <si>
    <t>ORD15983</t>
  </si>
  <si>
    <t>CZ51 9EB</t>
  </si>
  <si>
    <t>CUST05116</t>
  </si>
  <si>
    <t>Gizmo-828Z</t>
  </si>
  <si>
    <t>ORD06993</t>
  </si>
  <si>
    <t>KG35 5WN</t>
  </si>
  <si>
    <t>CUST68218</t>
  </si>
  <si>
    <t>Thimble-085T</t>
  </si>
  <si>
    <t>ORD28702</t>
  </si>
  <si>
    <t>LA07 6UW</t>
  </si>
  <si>
    <t>Thimble-420I</t>
  </si>
  <si>
    <t>ORD89888</t>
  </si>
  <si>
    <t>UJ24 2QV</t>
  </si>
  <si>
    <t>CUST94775</t>
  </si>
  <si>
    <t>Gizmo-117H</t>
  </si>
  <si>
    <t>ORD29517</t>
  </si>
  <si>
    <t>VN15 3DN</t>
  </si>
  <si>
    <t>CUST93831</t>
  </si>
  <si>
    <t>Thimble-591B</t>
  </si>
  <si>
    <t>ORD35701</t>
  </si>
  <si>
    <t>BD85 8HK</t>
  </si>
  <si>
    <t>CUST50771</t>
  </si>
  <si>
    <t>Widget-394T</t>
  </si>
  <si>
    <t>ORD32421</t>
  </si>
  <si>
    <t>RY60 6ZA</t>
  </si>
  <si>
    <t>CUST46466</t>
  </si>
  <si>
    <t>Gizmo-632O</t>
  </si>
  <si>
    <t>ORD50524</t>
  </si>
  <si>
    <t>QP06 5GD</t>
  </si>
  <si>
    <t>CUST38561</t>
  </si>
  <si>
    <t>Gizmo-324S</t>
  </si>
  <si>
    <t>ORD21179</t>
  </si>
  <si>
    <t>BZ51 7JQ</t>
  </si>
  <si>
    <t>CUST71435</t>
  </si>
  <si>
    <t>Thimble-492C</t>
  </si>
  <si>
    <t>ORD53259</t>
  </si>
  <si>
    <t>EH99 0XF</t>
  </si>
  <si>
    <t>CUST60183</t>
  </si>
  <si>
    <t>Thimble-037C</t>
  </si>
  <si>
    <t>ORD93259</t>
  </si>
  <si>
    <t>OG90 6NY</t>
  </si>
  <si>
    <t>CUST73276</t>
  </si>
  <si>
    <t>Thimble-399Y</t>
  </si>
  <si>
    <t>ORD72630</t>
  </si>
  <si>
    <t>PX76 1YB</t>
  </si>
  <si>
    <t>CUST50612</t>
  </si>
  <si>
    <t>Gizmo-879G</t>
  </si>
  <si>
    <t>ORD43285</t>
  </si>
  <si>
    <t>PF32 7DK</t>
  </si>
  <si>
    <t>CUST37539</t>
  </si>
  <si>
    <t>Thimble-069Q</t>
  </si>
  <si>
    <t>ORD03246</t>
  </si>
  <si>
    <t>AL66 2NV</t>
  </si>
  <si>
    <t>CUST62380</t>
  </si>
  <si>
    <t>ORD13946</t>
  </si>
  <si>
    <t>GM78 9ZR</t>
  </si>
  <si>
    <t>CUST79120</t>
  </si>
  <si>
    <t>Thimble-150B</t>
  </si>
  <si>
    <t>ORD01721</t>
  </si>
  <si>
    <t>KD68 1PN</t>
  </si>
  <si>
    <t>CUST68239</t>
  </si>
  <si>
    <t>Widget-498B</t>
  </si>
  <si>
    <t>ORD28833</t>
  </si>
  <si>
    <t>HZ08 4FE</t>
  </si>
  <si>
    <t>PQ99 6BZ</t>
  </si>
  <si>
    <t>CUST60769</t>
  </si>
  <si>
    <t>Gadget-031T</t>
  </si>
  <si>
    <t>ORD75451</t>
  </si>
  <si>
    <t>FJ73 6GW</t>
  </si>
  <si>
    <t>CUST73643</t>
  </si>
  <si>
    <t>ORD55664</t>
  </si>
  <si>
    <t>TW84 7HG</t>
  </si>
  <si>
    <t>CUST20776</t>
  </si>
  <si>
    <t>Thimble-504A</t>
  </si>
  <si>
    <t>ORD81836</t>
  </si>
  <si>
    <t>JA25 2VR</t>
  </si>
  <si>
    <t>CUST70806</t>
  </si>
  <si>
    <t>Gizmo-710F</t>
  </si>
  <si>
    <t>CK65 5SL</t>
  </si>
  <si>
    <t>Widget-104D</t>
  </si>
  <si>
    <t>ORD25891</t>
  </si>
  <si>
    <t>MS32 5HB</t>
  </si>
  <si>
    <t>CUST04688</t>
  </si>
  <si>
    <t>Widget-049A</t>
  </si>
  <si>
    <t>ORD44859</t>
  </si>
  <si>
    <t>UO11 4HX</t>
  </si>
  <si>
    <t>CUST30690</t>
  </si>
  <si>
    <t>Widget-686E</t>
  </si>
  <si>
    <t>ORD49392</t>
  </si>
  <si>
    <t>QY80 1CF</t>
  </si>
  <si>
    <t>CUST59441</t>
  </si>
  <si>
    <t>Widget-990W</t>
  </si>
  <si>
    <t>RET23334</t>
  </si>
  <si>
    <t>WL94 0CQ</t>
  </si>
  <si>
    <t>CUST72433</t>
  </si>
  <si>
    <t>Gadget-571Y</t>
  </si>
  <si>
    <t>ORD55732</t>
  </si>
  <si>
    <t>LK63 8IO</t>
  </si>
  <si>
    <t>Widget-120D</t>
  </si>
  <si>
    <t>ORD20116</t>
  </si>
  <si>
    <t>BZ75 1IP</t>
  </si>
  <si>
    <t>CUST16058</t>
  </si>
  <si>
    <t>Gizmo-184Y</t>
  </si>
  <si>
    <t>RET17130</t>
  </si>
  <si>
    <t>BE88 1YN</t>
  </si>
  <si>
    <t>CUST05391</t>
  </si>
  <si>
    <t>Gizmo-811F</t>
  </si>
  <si>
    <t>ORD34345</t>
  </si>
  <si>
    <t>VW51 4JC</t>
  </si>
  <si>
    <t>CUST34469</t>
  </si>
  <si>
    <t>Thimble-774K</t>
  </si>
  <si>
    <t>ORD12722</t>
  </si>
  <si>
    <t>AY11 3GV</t>
  </si>
  <si>
    <t>CUST86354</t>
  </si>
  <si>
    <t>ORD24300</t>
  </si>
  <si>
    <t>KB20 6OJ</t>
  </si>
  <si>
    <t>Thimble-529L</t>
  </si>
  <si>
    <t>ORD41188</t>
  </si>
  <si>
    <t>YB75 8ZW</t>
  </si>
  <si>
    <t>Thimble-439Q</t>
  </si>
  <si>
    <t>ORD84672</t>
  </si>
  <si>
    <t>BL79 8VD</t>
  </si>
  <si>
    <t>CUST40310</t>
  </si>
  <si>
    <t>Gadget-600M</t>
  </si>
  <si>
    <t>ORD37578</t>
  </si>
  <si>
    <t>NG63 0ED</t>
  </si>
  <si>
    <t>CUST93283</t>
  </si>
  <si>
    <t>Gizmo-600Y</t>
  </si>
  <si>
    <t>ORD33666</t>
  </si>
  <si>
    <t>DK64 7MW</t>
  </si>
  <si>
    <t>CUST71836</t>
  </si>
  <si>
    <t>Thimble-532J</t>
  </si>
  <si>
    <t>ORD22019</t>
  </si>
  <si>
    <t>VN56 8RH</t>
  </si>
  <si>
    <t>CUST29853</t>
  </si>
  <si>
    <t>Gadget-319M</t>
  </si>
  <si>
    <t>ORD98853</t>
  </si>
  <si>
    <t>SE26 9QI</t>
  </si>
  <si>
    <t>CUST16481</t>
  </si>
  <si>
    <t>ORD01734</t>
  </si>
  <si>
    <t>LU46 0CG</t>
  </si>
  <si>
    <t>CUST08093</t>
  </si>
  <si>
    <t>Thimble-848D</t>
  </si>
  <si>
    <t>ORD37793</t>
  </si>
  <si>
    <t>TM49 8UD</t>
  </si>
  <si>
    <t>CUST81909</t>
  </si>
  <si>
    <t>ORD83460</t>
  </si>
  <si>
    <t>DB31 4OU</t>
  </si>
  <si>
    <t>CUST29559</t>
  </si>
  <si>
    <t>Thimble-075A</t>
  </si>
  <si>
    <t>ORD90099</t>
  </si>
  <si>
    <t>LJ86 4MY</t>
  </si>
  <si>
    <t>CUST10551</t>
  </si>
  <si>
    <t>Gadget-290V</t>
  </si>
  <si>
    <t>RET44618</t>
  </si>
  <si>
    <t>MC60 7WD</t>
  </si>
  <si>
    <t>CUST13502</t>
  </si>
  <si>
    <t>Gadget-339H</t>
  </si>
  <si>
    <t>ORD62242</t>
  </si>
  <si>
    <t>HY92 8RY</t>
  </si>
  <si>
    <t>CUST47559</t>
  </si>
  <si>
    <t>Thimble-882W</t>
  </si>
  <si>
    <t>ORD96741</t>
  </si>
  <si>
    <t>FV16 3GY</t>
  </si>
  <si>
    <t>CUST36404</t>
  </si>
  <si>
    <t>Widget-813L</t>
  </si>
  <si>
    <t>ORD01048</t>
  </si>
  <si>
    <t>DY16 7CP</t>
  </si>
  <si>
    <t>Gizmo-920S</t>
  </si>
  <si>
    <t>ORD43992</t>
  </si>
  <si>
    <t>AE93 9IF</t>
  </si>
  <si>
    <t>CUST05518</t>
  </si>
  <si>
    <t>Widget-935S</t>
  </si>
  <si>
    <t>ORD74121</t>
  </si>
  <si>
    <t>KS87 2NJ</t>
  </si>
  <si>
    <t>CUST19576</t>
  </si>
  <si>
    <t>Widget-290K</t>
  </si>
  <si>
    <t>ORD93473</t>
  </si>
  <si>
    <t>MO15 3CX</t>
  </si>
  <si>
    <t>CUST08265</t>
  </si>
  <si>
    <t>Thimble-868W</t>
  </si>
  <si>
    <t>ORD33191</t>
  </si>
  <si>
    <t>LQ15 8MO</t>
  </si>
  <si>
    <t>CUST74046</t>
  </si>
  <si>
    <t>Thimble-769B</t>
  </si>
  <si>
    <t>ORD82198</t>
  </si>
  <si>
    <t>NC44 9DZ</t>
  </si>
  <si>
    <t>CUST01209</t>
  </si>
  <si>
    <t>Thimble-828T</t>
  </si>
  <si>
    <t>ORD53167</t>
  </si>
  <si>
    <t>LZ52 6SA</t>
  </si>
  <si>
    <t>CUST59565</t>
  </si>
  <si>
    <t>Thimble-395E</t>
  </si>
  <si>
    <t>ORD76806</t>
  </si>
  <si>
    <t>MO02 3VS</t>
  </si>
  <si>
    <t>CUST10227</t>
  </si>
  <si>
    <t>ORD84205</t>
  </si>
  <si>
    <t>YO22 7OP</t>
  </si>
  <si>
    <t>CUST08511</t>
  </si>
  <si>
    <t>Gadget-205Q</t>
  </si>
  <si>
    <t>ORD03520</t>
  </si>
  <si>
    <t>BF21 1FT</t>
  </si>
  <si>
    <t>CUST12260</t>
  </si>
  <si>
    <t>Gadget-634U</t>
  </si>
  <si>
    <t>ORD57002</t>
  </si>
  <si>
    <t>MJ36 2QK</t>
  </si>
  <si>
    <t>CUST76273</t>
  </si>
  <si>
    <t>Gizmo-885G</t>
  </si>
  <si>
    <t>ORD29942</t>
  </si>
  <si>
    <t>AS50 8SL</t>
  </si>
  <si>
    <t>CUST88087</t>
  </si>
  <si>
    <t>Thimble-085A</t>
  </si>
  <si>
    <t>ORD55208</t>
  </si>
  <si>
    <t>QL46 7TS</t>
  </si>
  <si>
    <t>CUST45880</t>
  </si>
  <si>
    <t>Gadget-022K</t>
  </si>
  <si>
    <t>ORD74721</t>
  </si>
  <si>
    <t>HY96 6OS</t>
  </si>
  <si>
    <t>CUST67544</t>
  </si>
  <si>
    <t>Gadget-052Y</t>
  </si>
  <si>
    <t>ORD56518</t>
  </si>
  <si>
    <t>OY54 3QA</t>
  </si>
  <si>
    <t>CUST04483</t>
  </si>
  <si>
    <t>Gadget-862R</t>
  </si>
  <si>
    <t>ORD47161</t>
  </si>
  <si>
    <t>KM25 7MA</t>
  </si>
  <si>
    <t>CUST08482</t>
  </si>
  <si>
    <t>Widget-296D</t>
  </si>
  <si>
    <t>QH82 4LK</t>
  </si>
  <si>
    <t>CUST65848</t>
  </si>
  <si>
    <t>Thimble-147D</t>
  </si>
  <si>
    <t>ORD01922</t>
  </si>
  <si>
    <t>ZC28 8IX</t>
  </si>
  <si>
    <t>CUST70925</t>
  </si>
  <si>
    <t>Gadget-048W</t>
  </si>
  <si>
    <t>ORD84237</t>
  </si>
  <si>
    <t>HY59 5CE</t>
  </si>
  <si>
    <t>CUST42146</t>
  </si>
  <si>
    <t>Thimble-249B</t>
  </si>
  <si>
    <t>ORD29814</t>
  </si>
  <si>
    <t>YT74 8XN</t>
  </si>
  <si>
    <t>CUST16651</t>
  </si>
  <si>
    <t>Widget-707O</t>
  </si>
  <si>
    <t>ORD03055</t>
  </si>
  <si>
    <t>ZN51 7XS</t>
  </si>
  <si>
    <t>CUST05433</t>
  </si>
  <si>
    <t>Thimble-447R</t>
  </si>
  <si>
    <t>ORD99079</t>
  </si>
  <si>
    <t>YM07 6WJ</t>
  </si>
  <si>
    <t>CUST08702</t>
  </si>
  <si>
    <t>Thimble-208F</t>
  </si>
  <si>
    <t>ORD21930</t>
  </si>
  <si>
    <t>CV43 1GZ</t>
  </si>
  <si>
    <t>CUST99297</t>
  </si>
  <si>
    <t>Gadget-544D</t>
  </si>
  <si>
    <t>ORD70798</t>
  </si>
  <si>
    <t>HV69 7ES</t>
  </si>
  <si>
    <t>Thimble-409L</t>
  </si>
  <si>
    <t>ORD71383</t>
  </si>
  <si>
    <t>KX19 1IP</t>
  </si>
  <si>
    <t>CUST95377</t>
  </si>
  <si>
    <t>Widget-193C</t>
  </si>
  <si>
    <t>ORD20728</t>
  </si>
  <si>
    <t>HI48 4GA</t>
  </si>
  <si>
    <t>CUST57005</t>
  </si>
  <si>
    <t>Gizmo-489K</t>
  </si>
  <si>
    <t>EG20 3WA</t>
  </si>
  <si>
    <t>CUST34930</t>
  </si>
  <si>
    <t>Widget-578M</t>
  </si>
  <si>
    <t>ORD15936</t>
  </si>
  <si>
    <t>TN13 2BG</t>
  </si>
  <si>
    <t>CUST35978</t>
  </si>
  <si>
    <t>Thimble-156W</t>
  </si>
  <si>
    <t>ORD78132</t>
  </si>
  <si>
    <t>YC09 3EM</t>
  </si>
  <si>
    <t>CUST58974</t>
  </si>
  <si>
    <t>Gadget-611L</t>
  </si>
  <si>
    <t>ORD16774</t>
  </si>
  <si>
    <t>BK83 2ML</t>
  </si>
  <si>
    <t>CUST29660</t>
  </si>
  <si>
    <t>Thimble-696V</t>
  </si>
  <si>
    <t>ORD18645</t>
  </si>
  <si>
    <t>PT06 3GJ</t>
  </si>
  <si>
    <t>CUST80269</t>
  </si>
  <si>
    <t>Gadget-006W</t>
  </si>
  <si>
    <t>ORD26517</t>
  </si>
  <si>
    <t>QJ54 9CI</t>
  </si>
  <si>
    <t>CUST20196</t>
  </si>
  <si>
    <t>Thimble-877J</t>
  </si>
  <si>
    <t>ORD50084</t>
  </si>
  <si>
    <t>YO88 9CB</t>
  </si>
  <si>
    <t>CUST83949</t>
  </si>
  <si>
    <t>Gizmo-009D</t>
  </si>
  <si>
    <t>ORD84242</t>
  </si>
  <si>
    <t>TJ71 5JR</t>
  </si>
  <si>
    <t>CUST41364</t>
  </si>
  <si>
    <t>Widget-959I</t>
  </si>
  <si>
    <t>ORD56303</t>
  </si>
  <si>
    <t>JV83 2HE</t>
  </si>
  <si>
    <t>CUST20488</t>
  </si>
  <si>
    <t>Gadget-717X</t>
  </si>
  <si>
    <t>ORD84623</t>
  </si>
  <si>
    <t>RZ67 7MY</t>
  </si>
  <si>
    <t>CUST75535</t>
  </si>
  <si>
    <t>Widget-875U</t>
  </si>
  <si>
    <t>ORD10043</t>
  </si>
  <si>
    <t>DR15 9WV</t>
  </si>
  <si>
    <t>CUST43169</t>
  </si>
  <si>
    <t>ORD84514</t>
  </si>
  <si>
    <t>VI34 2ZH</t>
  </si>
  <si>
    <t>Gadget-903Y</t>
  </si>
  <si>
    <t>ORD58784</t>
  </si>
  <si>
    <t>ZW36 7PF</t>
  </si>
  <si>
    <t>CUST82037</t>
  </si>
  <si>
    <t>Thimble-798Q</t>
  </si>
  <si>
    <t>MM48 1IE</t>
  </si>
  <si>
    <t>CUST48308</t>
  </si>
  <si>
    <t>Gizmo-787T</t>
  </si>
  <si>
    <t>ORD55484</t>
  </si>
  <si>
    <t>XY84 9TN</t>
  </si>
  <si>
    <t>CUST79065</t>
  </si>
  <si>
    <t>Thimble-541L</t>
  </si>
  <si>
    <t>ORD01191</t>
  </si>
  <si>
    <t>NC27 8LW</t>
  </si>
  <si>
    <t>CUST85707</t>
  </si>
  <si>
    <t>Thimble-010H</t>
  </si>
  <si>
    <t>ORD84688</t>
  </si>
  <si>
    <t>VC66 5PS</t>
  </si>
  <si>
    <t>CUST10506</t>
  </si>
  <si>
    <t>Gizmo-196F</t>
  </si>
  <si>
    <t>ORD26024</t>
  </si>
  <si>
    <t>DY37 0VO</t>
  </si>
  <si>
    <t>CUST78201</t>
  </si>
  <si>
    <t>ORD67549</t>
  </si>
  <si>
    <t>GT96 3SV</t>
  </si>
  <si>
    <t>CUST00542</t>
  </si>
  <si>
    <t>Gadget-164B</t>
  </si>
  <si>
    <t>ORD02445</t>
  </si>
  <si>
    <t>QO16 1BV</t>
  </si>
  <si>
    <t>CUST24043</t>
  </si>
  <si>
    <t>Widget-977B</t>
  </si>
  <si>
    <t>RET15486</t>
  </si>
  <si>
    <t>GC34 5KQ</t>
  </si>
  <si>
    <t>Gadget-695O</t>
  </si>
  <si>
    <t>ORD70719</t>
  </si>
  <si>
    <t>YC75 4UW</t>
  </si>
  <si>
    <t>Gadget-094S</t>
  </si>
  <si>
    <t>ORD11185</t>
  </si>
  <si>
    <t>ZX86 9CY</t>
  </si>
  <si>
    <t>CUST16909</t>
  </si>
  <si>
    <t>Gizmo-787C</t>
  </si>
  <si>
    <t>ORD90465</t>
  </si>
  <si>
    <t>YL50 7OL</t>
  </si>
  <si>
    <t>Gizmo-948P</t>
  </si>
  <si>
    <t>ORD31564</t>
  </si>
  <si>
    <t>RB65 8AG</t>
  </si>
  <si>
    <t>CUST44105</t>
  </si>
  <si>
    <t>Gadget-233P</t>
  </si>
  <si>
    <t>ORD65910</t>
  </si>
  <si>
    <t>DG37 1NV</t>
  </si>
  <si>
    <t>CUST14827</t>
  </si>
  <si>
    <t>Thimble-321I</t>
  </si>
  <si>
    <t>ORD21512</t>
  </si>
  <si>
    <t>JY25 0VY</t>
  </si>
  <si>
    <t>CUST30605</t>
  </si>
  <si>
    <t>Thimble-314X</t>
  </si>
  <si>
    <t>ORD57785</t>
  </si>
  <si>
    <t>ID45 7CI</t>
  </si>
  <si>
    <t>CUST91499</t>
  </si>
  <si>
    <t>Thimble-278S</t>
  </si>
  <si>
    <t>ORD33704</t>
  </si>
  <si>
    <t>EX08 4LF</t>
  </si>
  <si>
    <t>CUST53009</t>
  </si>
  <si>
    <t>Gadget-557S</t>
  </si>
  <si>
    <t>ORD69021</t>
  </si>
  <si>
    <t>MM43 2ZA</t>
  </si>
  <si>
    <t>CUST43500</t>
  </si>
  <si>
    <t>Gizmo-614W</t>
  </si>
  <si>
    <t>ORD52262</t>
  </si>
  <si>
    <t>XW29 2JN</t>
  </si>
  <si>
    <t>CUST61420</t>
  </si>
  <si>
    <t>Thimble-513Q</t>
  </si>
  <si>
    <t>ORD73170</t>
  </si>
  <si>
    <t>MD86 7NE</t>
  </si>
  <si>
    <t>CUST26535</t>
  </si>
  <si>
    <t>Gizmo-113E</t>
  </si>
  <si>
    <t>ORD77187</t>
  </si>
  <si>
    <t>ON16 3WY</t>
  </si>
  <si>
    <t>CUST90213</t>
  </si>
  <si>
    <t>ORD64348</t>
  </si>
  <si>
    <t>IB85 4MR</t>
  </si>
  <si>
    <t>CUST28757</t>
  </si>
  <si>
    <t>Thimble-971G</t>
  </si>
  <si>
    <t>ORD51496</t>
  </si>
  <si>
    <t>OP59 7RJ</t>
  </si>
  <si>
    <t>CUST25560</t>
  </si>
  <si>
    <t>Thimble-139K</t>
  </si>
  <si>
    <t>EB08 3OB</t>
  </si>
  <si>
    <t>CUST81684</t>
  </si>
  <si>
    <t>Thimble-725S</t>
  </si>
  <si>
    <t>ORD52024</t>
  </si>
  <si>
    <t>GP85 9JF</t>
  </si>
  <si>
    <t>Thimble-582Y</t>
  </si>
  <si>
    <t>ORD44597</t>
  </si>
  <si>
    <t>OV41 8SW</t>
  </si>
  <si>
    <t>CUST82879</t>
  </si>
  <si>
    <t>Gizmo-018L</t>
  </si>
  <si>
    <t>ORD32929</t>
  </si>
  <si>
    <t>KT69 9BP</t>
  </si>
  <si>
    <t>CUST78993</t>
  </si>
  <si>
    <t>Widget-769H</t>
  </si>
  <si>
    <t>ORD54495</t>
  </si>
  <si>
    <t>JO32 2FI</t>
  </si>
  <si>
    <t>Widget-631T</t>
  </si>
  <si>
    <t>ORD18321</t>
  </si>
  <si>
    <t>HF91 0HU</t>
  </si>
  <si>
    <t>CUST53967</t>
  </si>
  <si>
    <t>Gizmo-276K</t>
  </si>
  <si>
    <t>ORD31926</t>
  </si>
  <si>
    <t>XI37 6YC</t>
  </si>
  <si>
    <t>CUST77081</t>
  </si>
  <si>
    <t>Widget-472N</t>
  </si>
  <si>
    <t>ORD99479</t>
  </si>
  <si>
    <t>TC20 0KN</t>
  </si>
  <si>
    <t>CUST71371</t>
  </si>
  <si>
    <t>Gizmo-431S</t>
  </si>
  <si>
    <t>ORD15714</t>
  </si>
  <si>
    <t>FW99 8SQ</t>
  </si>
  <si>
    <t>CUST79439</t>
  </si>
  <si>
    <t>ORD83122</t>
  </si>
  <si>
    <t>KR35 2BA</t>
  </si>
  <si>
    <t>CUST16999</t>
  </si>
  <si>
    <t>Thimble-331E</t>
  </si>
  <si>
    <t>ORD89678</t>
  </si>
  <si>
    <t>JD65 2ZN</t>
  </si>
  <si>
    <t>CUST40251</t>
  </si>
  <si>
    <t>Thimble-007O</t>
  </si>
  <si>
    <t>ORD25238</t>
  </si>
  <si>
    <t>IA97 2IZ</t>
  </si>
  <si>
    <t>CUST77124</t>
  </si>
  <si>
    <t>Thimble-044C</t>
  </si>
  <si>
    <t>ORD62811</t>
  </si>
  <si>
    <t>ZE49 4VA</t>
  </si>
  <si>
    <t>CUST75615</t>
  </si>
  <si>
    <t>Gizmo-165U</t>
  </si>
  <si>
    <t>ORD80303</t>
  </si>
  <si>
    <t>KZ95 6GV</t>
  </si>
  <si>
    <t>CUST32963</t>
  </si>
  <si>
    <t>Gadget-158J</t>
  </si>
  <si>
    <t>ORD54158</t>
  </si>
  <si>
    <t>SV00 2ID</t>
  </si>
  <si>
    <t>CUST35456</t>
  </si>
  <si>
    <t>Gadget-016K</t>
  </si>
  <si>
    <t>ORD19646</t>
  </si>
  <si>
    <t>JC52 9ZT</t>
  </si>
  <si>
    <t>CUST32012</t>
  </si>
  <si>
    <t>Gadget-053D</t>
  </si>
  <si>
    <t>ORD14503</t>
  </si>
  <si>
    <t>BU42 2ZV</t>
  </si>
  <si>
    <t>CUST22315</t>
  </si>
  <si>
    <t>Widget-937I</t>
  </si>
  <si>
    <t>ORD19948</t>
  </si>
  <si>
    <t>SN74 8IQ</t>
  </si>
  <si>
    <t>CUST33532</t>
  </si>
  <si>
    <t>Gadget-268X</t>
  </si>
  <si>
    <t>RET29407</t>
  </si>
  <si>
    <t>XU54 9BQ</t>
  </si>
  <si>
    <t>CUST40234</t>
  </si>
  <si>
    <t>Widget-020Z</t>
  </si>
  <si>
    <t>ORD15687</t>
  </si>
  <si>
    <t>VN81 6RI</t>
  </si>
  <si>
    <t>CUST79011</t>
  </si>
  <si>
    <t>Gadget-993P</t>
  </si>
  <si>
    <t>ORD86169</t>
  </si>
  <si>
    <t>YD98 4NU</t>
  </si>
  <si>
    <t>CUST90497</t>
  </si>
  <si>
    <t>Thimble-882Q</t>
  </si>
  <si>
    <t>HJ67 1OL</t>
  </si>
  <si>
    <t>CUST81084</t>
  </si>
  <si>
    <t>Gadget-958L</t>
  </si>
  <si>
    <t>ORD68038</t>
  </si>
  <si>
    <t>PZ66 4QS</t>
  </si>
  <si>
    <t>Thimble-717Z</t>
  </si>
  <si>
    <t>ORD36580</t>
  </si>
  <si>
    <t>MH89 4XF</t>
  </si>
  <si>
    <t>CUST58661</t>
  </si>
  <si>
    <t>Gadget-126B</t>
  </si>
  <si>
    <t>ORD16963</t>
  </si>
  <si>
    <t>CG19 7LE</t>
  </si>
  <si>
    <t>CUST69554</t>
  </si>
  <si>
    <t>Widget-736H</t>
  </si>
  <si>
    <t>ORD48143</t>
  </si>
  <si>
    <t>VP87 5BB</t>
  </si>
  <si>
    <t>CUST30098</t>
  </si>
  <si>
    <t>Widget-788A</t>
  </si>
  <si>
    <t>ORD66009</t>
  </si>
  <si>
    <t>KY71 4IO</t>
  </si>
  <si>
    <t>CUST54575</t>
  </si>
  <si>
    <t>Widget-928C</t>
  </si>
  <si>
    <t>NK17 2GX</t>
  </si>
  <si>
    <t>CUST96939</t>
  </si>
  <si>
    <t>ORD26761</t>
  </si>
  <si>
    <t>DR48 4KL</t>
  </si>
  <si>
    <t>CUST60674</t>
  </si>
  <si>
    <t>Gizmo-061U</t>
  </si>
  <si>
    <t>ORD14508</t>
  </si>
  <si>
    <t>CU92 3GD</t>
  </si>
  <si>
    <t>CUST63679</t>
  </si>
  <si>
    <t>Gadget-519Y</t>
  </si>
  <si>
    <t>ORD17502</t>
  </si>
  <si>
    <t>SD82 1ZC</t>
  </si>
  <si>
    <t>CUST36938</t>
  </si>
  <si>
    <t>Thimble-387L</t>
  </si>
  <si>
    <t>RET68614</t>
  </si>
  <si>
    <t>JD37 1DO</t>
  </si>
  <si>
    <t>CUST49898</t>
  </si>
  <si>
    <t>Widget-945P</t>
  </si>
  <si>
    <t>ORD03050</t>
  </si>
  <si>
    <t>LH03 8QK</t>
  </si>
  <si>
    <t>CUST23394</t>
  </si>
  <si>
    <t>Thimble-800A</t>
  </si>
  <si>
    <t>ORD44680</t>
  </si>
  <si>
    <t>KC70 4NO</t>
  </si>
  <si>
    <t>CUST53811</t>
  </si>
  <si>
    <t>Thimble-344O</t>
  </si>
  <si>
    <t>ORD80462</t>
  </si>
  <si>
    <t>HO89 2CJ</t>
  </si>
  <si>
    <t>CUST09047</t>
  </si>
  <si>
    <t>Widget-676T</t>
  </si>
  <si>
    <t>ORD17868</t>
  </si>
  <si>
    <t>IS92 8LC</t>
  </si>
  <si>
    <t>CUST31387</t>
  </si>
  <si>
    <t>Gadget-173H</t>
  </si>
  <si>
    <t>ORD46478</t>
  </si>
  <si>
    <t>GN63 5MD</t>
  </si>
  <si>
    <t>CUST90877</t>
  </si>
  <si>
    <t>Gizmo-936G</t>
  </si>
  <si>
    <t>ORD57712</t>
  </si>
  <si>
    <t>PV63 5JD</t>
  </si>
  <si>
    <t>CUST14579</t>
  </si>
  <si>
    <t>Gizmo-241R</t>
  </si>
  <si>
    <t>ORD49137</t>
  </si>
  <si>
    <t>YL43 5QI</t>
  </si>
  <si>
    <t>CUST11433</t>
  </si>
  <si>
    <t>Gizmo-749G</t>
  </si>
  <si>
    <t>ORD88209</t>
  </si>
  <si>
    <t>SE94 3SC</t>
  </si>
  <si>
    <t>CUST16250</t>
  </si>
  <si>
    <t>Gizmo-204G</t>
  </si>
  <si>
    <t>ORD53964</t>
  </si>
  <si>
    <t>VA68 3QX</t>
  </si>
  <si>
    <t>CUST66256</t>
  </si>
  <si>
    <t>Gadget-387P</t>
  </si>
  <si>
    <t>ORD68373</t>
  </si>
  <si>
    <t>NC38 5MX</t>
  </si>
  <si>
    <t>CUST02836</t>
  </si>
  <si>
    <t>Gadget-870U</t>
  </si>
  <si>
    <t>ORD55418</t>
  </si>
  <si>
    <t>YT10 9YU</t>
  </si>
  <si>
    <t>CUST15370</t>
  </si>
  <si>
    <t>Thimble-596J</t>
  </si>
  <si>
    <t>ORD62299</t>
  </si>
  <si>
    <t>VP94 8DR</t>
  </si>
  <si>
    <t>CUST63848</t>
  </si>
  <si>
    <t>Thimble-562K</t>
  </si>
  <si>
    <t>KC61 8QI</t>
  </si>
  <si>
    <t>CUST87205</t>
  </si>
  <si>
    <t>Widget-993D</t>
  </si>
  <si>
    <t>ORD30136</t>
  </si>
  <si>
    <t>JN24 1JG</t>
  </si>
  <si>
    <t>CUST85639</t>
  </si>
  <si>
    <t>Gizmo-216M</t>
  </si>
  <si>
    <t>ORD48231</t>
  </si>
  <si>
    <t>RN75 4UP</t>
  </si>
  <si>
    <t>CUST07558</t>
  </si>
  <si>
    <t>Widget-341J</t>
  </si>
  <si>
    <t>ORD78023</t>
  </si>
  <si>
    <t>GW63 6GH</t>
  </si>
  <si>
    <t>CUST68666</t>
  </si>
  <si>
    <t>Widget-408M</t>
  </si>
  <si>
    <t>ORD14809</t>
  </si>
  <si>
    <t>YD33 6CH</t>
  </si>
  <si>
    <t>CUST74229</t>
  </si>
  <si>
    <t>Thimble-362J</t>
  </si>
  <si>
    <t>ORD74451</t>
  </si>
  <si>
    <t>ZO95 7IP</t>
  </si>
  <si>
    <t>CUST44811</t>
  </si>
  <si>
    <t>Gadget-270S</t>
  </si>
  <si>
    <t>ORD09831</t>
  </si>
  <si>
    <t>IL48 7VX</t>
  </si>
  <si>
    <t>Widget-576T</t>
  </si>
  <si>
    <t>ORD40089</t>
  </si>
  <si>
    <t>ST69 4XC</t>
  </si>
  <si>
    <t>CUST86578</t>
  </si>
  <si>
    <t>Gadget-377N</t>
  </si>
  <si>
    <t>ORD04794</t>
  </si>
  <si>
    <t>XO61 9IE</t>
  </si>
  <si>
    <t>CUST67369</t>
  </si>
  <si>
    <t>Thimble-445A</t>
  </si>
  <si>
    <t>ORD60311</t>
  </si>
  <si>
    <t>WD41 1HR</t>
  </si>
  <si>
    <t>CUST31772</t>
  </si>
  <si>
    <t>Gizmo-326I</t>
  </si>
  <si>
    <t>ORD30735</t>
  </si>
  <si>
    <t>CF98 6EG</t>
  </si>
  <si>
    <t>ORD86182</t>
  </si>
  <si>
    <t>CR06 1WY</t>
  </si>
  <si>
    <t>CUST13888</t>
  </si>
  <si>
    <t>Thimble-806X</t>
  </si>
  <si>
    <t>ORD55706</t>
  </si>
  <si>
    <t>CR44 6PQ</t>
  </si>
  <si>
    <t>Gizmo-146V</t>
  </si>
  <si>
    <t>ORD18468</t>
  </si>
  <si>
    <t>GM54 7QI</t>
  </si>
  <si>
    <t>CUST94497</t>
  </si>
  <si>
    <t>Gizmo-182S</t>
  </si>
  <si>
    <t>ORD85403</t>
  </si>
  <si>
    <t>GA59 2AO</t>
  </si>
  <si>
    <t>CUST99408</t>
  </si>
  <si>
    <t>Gizmo-226P</t>
  </si>
  <si>
    <t>ORD36728</t>
  </si>
  <si>
    <t>FY88 7IU</t>
  </si>
  <si>
    <t>CUST73049</t>
  </si>
  <si>
    <t>Thimble-427S</t>
  </si>
  <si>
    <t>ORD90126</t>
  </si>
  <si>
    <t>GO65 5YX</t>
  </si>
  <si>
    <t>CUST61066</t>
  </si>
  <si>
    <t>Thimble-950T</t>
  </si>
  <si>
    <t>RET49820</t>
  </si>
  <si>
    <t>KM04 6WX</t>
  </si>
  <si>
    <t>CUST76136</t>
  </si>
  <si>
    <t>Thimble-531F</t>
  </si>
  <si>
    <t>ORD81005</t>
  </si>
  <si>
    <t>IC49 1AE</t>
  </si>
  <si>
    <t>CUST06770</t>
  </si>
  <si>
    <t>Thimble-354D</t>
  </si>
  <si>
    <t>ORD96057</t>
  </si>
  <si>
    <t>KZ92 5YV</t>
  </si>
  <si>
    <t>CUST07563</t>
  </si>
  <si>
    <t>Gizmo-333D</t>
  </si>
  <si>
    <t>ORD90725</t>
  </si>
  <si>
    <t>SM66 4GB</t>
  </si>
  <si>
    <t>CUST51536</t>
  </si>
  <si>
    <t>Widget-496K</t>
  </si>
  <si>
    <t>ORD57883</t>
  </si>
  <si>
    <t>OW43 2TX</t>
  </si>
  <si>
    <t>CUST21367</t>
  </si>
  <si>
    <t>Gadget-475K</t>
  </si>
  <si>
    <t>ORD45393</t>
  </si>
  <si>
    <t>VV70 2HZ</t>
  </si>
  <si>
    <t>CUST59020</t>
  </si>
  <si>
    <t>Gizmo-005E</t>
  </si>
  <si>
    <t>ORD93609</t>
  </si>
  <si>
    <t>EQ83 4MN</t>
  </si>
  <si>
    <t>CUST49843</t>
  </si>
  <si>
    <t>Thimble-021M</t>
  </si>
  <si>
    <t>RET19481</t>
  </si>
  <si>
    <t>DT54 2PH</t>
  </si>
  <si>
    <t>CUST20576</t>
  </si>
  <si>
    <t>Gizmo-507T</t>
  </si>
  <si>
    <t>ORD18074</t>
  </si>
  <si>
    <t>NE82 7ZG</t>
  </si>
  <si>
    <t>CUST69201</t>
  </si>
  <si>
    <t>Widget-503V</t>
  </si>
  <si>
    <t>ORD55163</t>
  </si>
  <si>
    <t>WN82 2SY</t>
  </si>
  <si>
    <t>CUST78585</t>
  </si>
  <si>
    <t>Gadget-658K</t>
  </si>
  <si>
    <t>ORD67210</t>
  </si>
  <si>
    <t>HM06 6KC</t>
  </si>
  <si>
    <t>CUST24366</t>
  </si>
  <si>
    <t>Gizmo-046O</t>
  </si>
  <si>
    <t>ORD40274</t>
  </si>
  <si>
    <t>ET00 9MX</t>
  </si>
  <si>
    <t>CUST03463</t>
  </si>
  <si>
    <t>Gadget-189K</t>
  </si>
  <si>
    <t>ORD99394</t>
  </si>
  <si>
    <t>LY13 8AX</t>
  </si>
  <si>
    <t>CUST84615</t>
  </si>
  <si>
    <t>Gadget-461U</t>
  </si>
  <si>
    <t>ORD73361</t>
  </si>
  <si>
    <t>WE56 3TO</t>
  </si>
  <si>
    <t>CUST19435</t>
  </si>
  <si>
    <t>Widget-872O</t>
  </si>
  <si>
    <t>ORD80903</t>
  </si>
  <si>
    <t>ON80 9SF</t>
  </si>
  <si>
    <t>CUST52869</t>
  </si>
  <si>
    <t>Gizmo-812Z</t>
  </si>
  <si>
    <t>ORD89441</t>
  </si>
  <si>
    <t>DP33 7SX</t>
  </si>
  <si>
    <t>CUST24474</t>
  </si>
  <si>
    <t>Widget-582L</t>
  </si>
  <si>
    <t>ORD28976</t>
  </si>
  <si>
    <t>LW46 0VR</t>
  </si>
  <si>
    <t>CUST15013</t>
  </si>
  <si>
    <t>Gizmo-944S</t>
  </si>
  <si>
    <t>ORD99965</t>
  </si>
  <si>
    <t>HA82 5KW</t>
  </si>
  <si>
    <t>CUST98483</t>
  </si>
  <si>
    <t>Thimble-074I</t>
  </si>
  <si>
    <t>ORD96519</t>
  </si>
  <si>
    <t>GN84 9VI</t>
  </si>
  <si>
    <t>CUST17890</t>
  </si>
  <si>
    <t>Widget-930C</t>
  </si>
  <si>
    <t>ORD19811</t>
  </si>
  <si>
    <t>ZS91 8JB</t>
  </si>
  <si>
    <t>CUST42691</t>
  </si>
  <si>
    <t>Gadget-831C</t>
  </si>
  <si>
    <t>ORD44585</t>
  </si>
  <si>
    <t>OA53 0DS</t>
  </si>
  <si>
    <t>CUST06963</t>
  </si>
  <si>
    <t>Widget-854G</t>
  </si>
  <si>
    <t>ORD92611</t>
  </si>
  <si>
    <t>JN16 2GP</t>
  </si>
  <si>
    <t>CUST24697</t>
  </si>
  <si>
    <t>ORD97547</t>
  </si>
  <si>
    <t>RR29 6HE</t>
  </si>
  <si>
    <t>CUST59453</t>
  </si>
  <si>
    <t>Thimble-008V</t>
  </si>
  <si>
    <t>ORD44243</t>
  </si>
  <si>
    <t>TJ58 0QG</t>
  </si>
  <si>
    <t>CUST58669</t>
  </si>
  <si>
    <t>Widget-425M</t>
  </si>
  <si>
    <t>ORD60459</t>
  </si>
  <si>
    <t>CG16 1MB</t>
  </si>
  <si>
    <t>CUST26173</t>
  </si>
  <si>
    <t>Thimble-847W</t>
  </si>
  <si>
    <t>ORD05764</t>
  </si>
  <si>
    <t>DQ36 8WL</t>
  </si>
  <si>
    <t>CUST71264</t>
  </si>
  <si>
    <t>Gadget-884W</t>
  </si>
  <si>
    <t>RET41021</t>
  </si>
  <si>
    <t>XV22 6KY</t>
  </si>
  <si>
    <t>CUST86830</t>
  </si>
  <si>
    <t>ORD79424</t>
  </si>
  <si>
    <t>ZT83 5TI</t>
  </si>
  <si>
    <t>Thimble-837T</t>
  </si>
  <si>
    <t>ORD65827</t>
  </si>
  <si>
    <t>MY90 7BJ</t>
  </si>
  <si>
    <t>CUST84498</t>
  </si>
  <si>
    <t>Widget-335X</t>
  </si>
  <si>
    <t>ORD37630</t>
  </si>
  <si>
    <t>DR29 5EM</t>
  </si>
  <si>
    <t>CUST29743</t>
  </si>
  <si>
    <t>ORD47715</t>
  </si>
  <si>
    <t>VT61 0YK</t>
  </si>
  <si>
    <t>CUST83424</t>
  </si>
  <si>
    <t>Gizmo-879Q</t>
  </si>
  <si>
    <t>ORD78104</t>
  </si>
  <si>
    <t>YA14 6QT</t>
  </si>
  <si>
    <t>CUST67556</t>
  </si>
  <si>
    <t>Gadget-432D</t>
  </si>
  <si>
    <t>ORD48935</t>
  </si>
  <si>
    <t>DO25 0MF</t>
  </si>
  <si>
    <t>CUST60167</t>
  </si>
  <si>
    <t>Thimble-993U</t>
  </si>
  <si>
    <t>MC24 3NT</t>
  </si>
  <si>
    <t>CUST42991</t>
  </si>
  <si>
    <t>Thimble-671X</t>
  </si>
  <si>
    <t>ORD39662</t>
  </si>
  <si>
    <t>DC36 3LY</t>
  </si>
  <si>
    <t>CUST49000</t>
  </si>
  <si>
    <t>Widget-925H</t>
  </si>
  <si>
    <t>ORD42608</t>
  </si>
  <si>
    <t>QA61 1GK</t>
  </si>
  <si>
    <t>CUST13427</t>
  </si>
  <si>
    <t>Gizmo-961Y</t>
  </si>
  <si>
    <t>ORD24546</t>
  </si>
  <si>
    <t>AR44 6MJ</t>
  </si>
  <si>
    <t>CUST59112</t>
  </si>
  <si>
    <t>Thimble-180R</t>
  </si>
  <si>
    <t>ORD23023</t>
  </si>
  <si>
    <t>GU74 3EN</t>
  </si>
  <si>
    <t>CUST83299</t>
  </si>
  <si>
    <t>Gadget-338M</t>
  </si>
  <si>
    <t>ORD70037</t>
  </si>
  <si>
    <t>EM53 1TS</t>
  </si>
  <si>
    <t>Gizmo-614L</t>
  </si>
  <si>
    <t>ORD18593</t>
  </si>
  <si>
    <t>CA12 6CK</t>
  </si>
  <si>
    <t>CUST90167</t>
  </si>
  <si>
    <t>Thimble-143C</t>
  </si>
  <si>
    <t>ORD00448</t>
  </si>
  <si>
    <t>KJ23 0TB</t>
  </si>
  <si>
    <t>CUST85083</t>
  </si>
  <si>
    <t>Widget-257G</t>
  </si>
  <si>
    <t>ORD18094</t>
  </si>
  <si>
    <t>WG38 9DB</t>
  </si>
  <si>
    <t>CUST88350</t>
  </si>
  <si>
    <t>Thimble-617Z</t>
  </si>
  <si>
    <t>RET77773</t>
  </si>
  <si>
    <t>CP62 7GM</t>
  </si>
  <si>
    <t>ORD37324</t>
  </si>
  <si>
    <t>TP38 9WO</t>
  </si>
  <si>
    <t>CUST24156</t>
  </si>
  <si>
    <t>Gadget-189M</t>
  </si>
  <si>
    <t>ORD30822</t>
  </si>
  <si>
    <t>ND08 2PX</t>
  </si>
  <si>
    <t>CUST24870</t>
  </si>
  <si>
    <t>Thimble-548O</t>
  </si>
  <si>
    <t>ORD24696</t>
  </si>
  <si>
    <t>RU70 5IF</t>
  </si>
  <si>
    <t>CUST36663</t>
  </si>
  <si>
    <t>Thimble-365R</t>
  </si>
  <si>
    <t>ORD32662</t>
  </si>
  <si>
    <t>XF12 2TC</t>
  </si>
  <si>
    <t>CUST17799</t>
  </si>
  <si>
    <t>Thimble-865Y</t>
  </si>
  <si>
    <t>ORD64375</t>
  </si>
  <si>
    <t>QI47 6MO</t>
  </si>
  <si>
    <t>CUST30062</t>
  </si>
  <si>
    <t>Gadget-457N</t>
  </si>
  <si>
    <t>DK67 3LM</t>
  </si>
  <si>
    <t>CUST77839</t>
  </si>
  <si>
    <t>Gadget-419O</t>
  </si>
  <si>
    <t>ORD71748</t>
  </si>
  <si>
    <t>PX33 0WS</t>
  </si>
  <si>
    <t>CUST99291</t>
  </si>
  <si>
    <t>Thimble-671H</t>
  </si>
  <si>
    <t>ORD39645</t>
  </si>
  <si>
    <t>WS17 6LN</t>
  </si>
  <si>
    <t>CUST38099</t>
  </si>
  <si>
    <t>Gizmo-964J</t>
  </si>
  <si>
    <t>ORD01879</t>
  </si>
  <si>
    <t>HH35 4TY</t>
  </si>
  <si>
    <t>CUST89522</t>
  </si>
  <si>
    <t>Gadget-551J</t>
  </si>
  <si>
    <t>ORD21157</t>
  </si>
  <si>
    <t>KZ86 2NV</t>
  </si>
  <si>
    <t>CUST92331</t>
  </si>
  <si>
    <t>Thimble-872V</t>
  </si>
  <si>
    <t>ORD66396</t>
  </si>
  <si>
    <t>BT31 8DB</t>
  </si>
  <si>
    <t>CUST70225</t>
  </si>
  <si>
    <t>Gizmo-795G</t>
  </si>
  <si>
    <t>KM00 8KF</t>
  </si>
  <si>
    <t>Gizmo-588L</t>
  </si>
  <si>
    <t>ORD80161</t>
  </si>
  <si>
    <t>EJ77 5ZY</t>
  </si>
  <si>
    <t>CUST60260</t>
  </si>
  <si>
    <t>Thimble-501J</t>
  </si>
  <si>
    <t>ORD15497</t>
  </si>
  <si>
    <t>UY80 4WX</t>
  </si>
  <si>
    <t>CUST78691</t>
  </si>
  <si>
    <t>Thimble-552V</t>
  </si>
  <si>
    <t>ORD30185</t>
  </si>
  <si>
    <t>MG21 4RH</t>
  </si>
  <si>
    <t>CUST07154</t>
  </si>
  <si>
    <t>Widget-858L</t>
  </si>
  <si>
    <t>ORD41820</t>
  </si>
  <si>
    <t>OH88 7PY</t>
  </si>
  <si>
    <t>CUST30176</t>
  </si>
  <si>
    <t>Widget-915W</t>
  </si>
  <si>
    <t>ORD22022</t>
  </si>
  <si>
    <t>MH21 5VA</t>
  </si>
  <si>
    <t>Gadget-557Z</t>
  </si>
  <si>
    <t>ORD91950</t>
  </si>
  <si>
    <t>LV60 7EV</t>
  </si>
  <si>
    <t>CUST00490</t>
  </si>
  <si>
    <t>ORD65669</t>
  </si>
  <si>
    <t>ML77 0HK</t>
  </si>
  <si>
    <t>CUST71188</t>
  </si>
  <si>
    <t>Gadget-681X</t>
  </si>
  <si>
    <t>ORD54548</t>
  </si>
  <si>
    <t>IX46 3WJ</t>
  </si>
  <si>
    <t>CUST12792</t>
  </si>
  <si>
    <t>Gizmo-059O</t>
  </si>
  <si>
    <t>ORD25538</t>
  </si>
  <si>
    <t>WE09 2SX</t>
  </si>
  <si>
    <t>CUST60412</t>
  </si>
  <si>
    <t>Gizmo-381Q</t>
  </si>
  <si>
    <t>ORD88473</t>
  </si>
  <si>
    <t>FW94 3CK</t>
  </si>
  <si>
    <t>CUST78482</t>
  </si>
  <si>
    <t>Widget-505K</t>
  </si>
  <si>
    <t>ORD34466</t>
  </si>
  <si>
    <t>VJ73 3TN</t>
  </si>
  <si>
    <t>CUST79303</t>
  </si>
  <si>
    <t>ORD83019</t>
  </si>
  <si>
    <t>WQ33 4YN</t>
  </si>
  <si>
    <t>CUST82976</t>
  </si>
  <si>
    <t>Gizmo-030S</t>
  </si>
  <si>
    <t>ORD14245</t>
  </si>
  <si>
    <t>RF27 9OF</t>
  </si>
  <si>
    <t>CUST98776</t>
  </si>
  <si>
    <t>ORD57490</t>
  </si>
  <si>
    <t>FM34 0JL</t>
  </si>
  <si>
    <t>CUST95499</t>
  </si>
  <si>
    <t>Gizmo-895D</t>
  </si>
  <si>
    <t>ORD47127</t>
  </si>
  <si>
    <t>WS90 3II</t>
  </si>
  <si>
    <t>Thimble-070E</t>
  </si>
  <si>
    <t>ORD34218</t>
  </si>
  <si>
    <t>JM20 3HA</t>
  </si>
  <si>
    <t>CUST34242</t>
  </si>
  <si>
    <t>Widget-383X</t>
  </si>
  <si>
    <t>ORD87961</t>
  </si>
  <si>
    <t>YC97 8AH</t>
  </si>
  <si>
    <t>CUST20796</t>
  </si>
  <si>
    <t>Thimble-461U</t>
  </si>
  <si>
    <t>ORD78523</t>
  </si>
  <si>
    <t>HX76 7JI</t>
  </si>
  <si>
    <t>CUST76338</t>
  </si>
  <si>
    <t>ORD74284</t>
  </si>
  <si>
    <t>AK55 7AW</t>
  </si>
  <si>
    <t>CUST98666</t>
  </si>
  <si>
    <t>Thimble-413N</t>
  </si>
  <si>
    <t>ORD68889</t>
  </si>
  <si>
    <t>RX01 9MR</t>
  </si>
  <si>
    <t>CUST10348</t>
  </si>
  <si>
    <t>Thimble-657Q</t>
  </si>
  <si>
    <t>ORD90249</t>
  </si>
  <si>
    <t>MA07 5ZC</t>
  </si>
  <si>
    <t>Widget-546L</t>
  </si>
  <si>
    <t>ORD02231</t>
  </si>
  <si>
    <t>UP01 9QG</t>
  </si>
  <si>
    <t>CUST22251</t>
  </si>
  <si>
    <t>Widget-780P</t>
  </si>
  <si>
    <t>ORD69174</t>
  </si>
  <si>
    <t>DG54 3OF</t>
  </si>
  <si>
    <t>CUST57722</t>
  </si>
  <si>
    <t>Gadget-564A</t>
  </si>
  <si>
    <t>ORD37881</t>
  </si>
  <si>
    <t>CM72 7VJ</t>
  </si>
  <si>
    <t>CUST43603</t>
  </si>
  <si>
    <t>Gadget-817S</t>
  </si>
  <si>
    <t>ORD23365</t>
  </si>
  <si>
    <t>OU91 3IB</t>
  </si>
  <si>
    <t>CUST71298</t>
  </si>
  <si>
    <t>Gadget-755Y</t>
  </si>
  <si>
    <t>ORD21461</t>
  </si>
  <si>
    <t>CT51 2VB</t>
  </si>
  <si>
    <t>Thimble-486W</t>
  </si>
  <si>
    <t>ORD38208</t>
  </si>
  <si>
    <t>FB98 7UU</t>
  </si>
  <si>
    <t>CUST59383</t>
  </si>
  <si>
    <t>Gizmo-425I</t>
  </si>
  <si>
    <t>ORD05204</t>
  </si>
  <si>
    <t>RW95 1PI</t>
  </si>
  <si>
    <t>CUST52240</t>
  </si>
  <si>
    <t>Gadget-943K</t>
  </si>
  <si>
    <t>ORD38246</t>
  </si>
  <si>
    <t>VK76 1ZP</t>
  </si>
  <si>
    <t>CUST18650</t>
  </si>
  <si>
    <t>Thimble-647X</t>
  </si>
  <si>
    <t>ORD21585</t>
  </si>
  <si>
    <t>QG10 5UI</t>
  </si>
  <si>
    <t>CUST33073</t>
  </si>
  <si>
    <t>Gizmo-355E</t>
  </si>
  <si>
    <t>ORD49670</t>
  </si>
  <si>
    <t>KK37 4RK</t>
  </si>
  <si>
    <t>CUST52395</t>
  </si>
  <si>
    <t>Thimble-959B</t>
  </si>
  <si>
    <t>ORD79312</t>
  </si>
  <si>
    <t>SO57 5MG</t>
  </si>
  <si>
    <t>Gizmo-546J</t>
  </si>
  <si>
    <t>NO88 3QO</t>
  </si>
  <si>
    <t>CUST49297</t>
  </si>
  <si>
    <t>Gizmo-784B</t>
  </si>
  <si>
    <t>ORD70931</t>
  </si>
  <si>
    <t>IG14 0OH</t>
  </si>
  <si>
    <t>CUST27423</t>
  </si>
  <si>
    <t>Thimble-011C</t>
  </si>
  <si>
    <t>ORD39069</t>
  </si>
  <si>
    <t>LV53 6JJ</t>
  </si>
  <si>
    <t>CUST25646</t>
  </si>
  <si>
    <t>Thimble-290P</t>
  </si>
  <si>
    <t>ORD41446</t>
  </si>
  <si>
    <t>JS30 4LA</t>
  </si>
  <si>
    <t>CUST95540</t>
  </si>
  <si>
    <t>Gizmo-918V</t>
  </si>
  <si>
    <t>ORD61209</t>
  </si>
  <si>
    <t>KF06 3XF</t>
  </si>
  <si>
    <t>CUST12865</t>
  </si>
  <si>
    <t>Gizmo-311Y</t>
  </si>
  <si>
    <t>ORD06744</t>
  </si>
  <si>
    <t>ID94 9YR</t>
  </si>
  <si>
    <t>CUST12060</t>
  </si>
  <si>
    <t>Thimble-790M</t>
  </si>
  <si>
    <t>ORD17825</t>
  </si>
  <si>
    <t>AQ91 3OH</t>
  </si>
  <si>
    <t>CUST45892</t>
  </si>
  <si>
    <t>Gizmo-658J</t>
  </si>
  <si>
    <t>ORD00611</t>
  </si>
  <si>
    <t>DG30 4OI</t>
  </si>
  <si>
    <t>CUST33094</t>
  </si>
  <si>
    <t>Gadget-035O</t>
  </si>
  <si>
    <t>ORD62927</t>
  </si>
  <si>
    <t>DT03 8AN</t>
  </si>
  <si>
    <t>CUST62514</t>
  </si>
  <si>
    <t>Gadget-763S</t>
  </si>
  <si>
    <t>ORD69687</t>
  </si>
  <si>
    <t>NO97 6TU</t>
  </si>
  <si>
    <t>CUST52527</t>
  </si>
  <si>
    <t>Gadget-636D</t>
  </si>
  <si>
    <t>ORD09563</t>
  </si>
  <si>
    <t>BB38 7RW</t>
  </si>
  <si>
    <t>CUST92738</t>
  </si>
  <si>
    <t>Gizmo-644S</t>
  </si>
  <si>
    <t>ORD94013</t>
  </si>
  <si>
    <t>TX56 6BF</t>
  </si>
  <si>
    <t>CUST52644</t>
  </si>
  <si>
    <t>Widget-207G</t>
  </si>
  <si>
    <t>ORD75263</t>
  </si>
  <si>
    <t>CO28 5KP</t>
  </si>
  <si>
    <t>CUST74907</t>
  </si>
  <si>
    <t>Gadget-583V</t>
  </si>
  <si>
    <t>ORD27517</t>
  </si>
  <si>
    <t>VE57 8BP</t>
  </si>
  <si>
    <t>Thimble-513G</t>
  </si>
  <si>
    <t>ORD18175</t>
  </si>
  <si>
    <t>WY22 8LA</t>
  </si>
  <si>
    <t>CUST88908</t>
  </si>
  <si>
    <t>Widget-333H</t>
  </si>
  <si>
    <t>ORD17829</t>
  </si>
  <si>
    <t>JU68 9LU</t>
  </si>
  <si>
    <t>CUST51084</t>
  </si>
  <si>
    <t>Widget-503H</t>
  </si>
  <si>
    <t>ORD17417</t>
  </si>
  <si>
    <t>OD98 7TY</t>
  </si>
  <si>
    <t>CUST92317</t>
  </si>
  <si>
    <t>Gizmo-283I</t>
  </si>
  <si>
    <t>ORD53898</t>
  </si>
  <si>
    <t>BA53 8HS</t>
  </si>
  <si>
    <t>CUST79096</t>
  </si>
  <si>
    <t>Gizmo-532S</t>
  </si>
  <si>
    <t>ORD14300</t>
  </si>
  <si>
    <t>KH51 8MY</t>
  </si>
  <si>
    <t>CUST36690</t>
  </si>
  <si>
    <t>Gadget-167U</t>
  </si>
  <si>
    <t>ORD52800</t>
  </si>
  <si>
    <t>RS03 7VN</t>
  </si>
  <si>
    <t>CUST42573</t>
  </si>
  <si>
    <t>Widget-920A</t>
  </si>
  <si>
    <t>ORD56369</t>
  </si>
  <si>
    <t>LQ18 1ZW</t>
  </si>
  <si>
    <t>CUST43441</t>
  </si>
  <si>
    <t>Widget-880Z</t>
  </si>
  <si>
    <t>ORD46336</t>
  </si>
  <si>
    <t>DH83 5YQ</t>
  </si>
  <si>
    <t>Gadget-926V</t>
  </si>
  <si>
    <t>ORD16333</t>
  </si>
  <si>
    <t>GC65 1WQ</t>
  </si>
  <si>
    <t>CUST09150</t>
  </si>
  <si>
    <t>Gizmo-074P</t>
  </si>
  <si>
    <t>ORD47798</t>
  </si>
  <si>
    <t>DC21 1KR</t>
  </si>
  <si>
    <t>CUST80012</t>
  </si>
  <si>
    <t>Gadget-406N</t>
  </si>
  <si>
    <t>ORD23372</t>
  </si>
  <si>
    <t>FE30 3MY</t>
  </si>
  <si>
    <t>CUST17895</t>
  </si>
  <si>
    <t>Gizmo-790P</t>
  </si>
  <si>
    <t>ORD41627</t>
  </si>
  <si>
    <t>HE47 2CH</t>
  </si>
  <si>
    <t>CUST53721</t>
  </si>
  <si>
    <t>Thimble-923Z</t>
  </si>
  <si>
    <t>ORD88676</t>
  </si>
  <si>
    <t>IP79 1RT</t>
  </si>
  <si>
    <t>CUST35944</t>
  </si>
  <si>
    <t>Thimble-550V</t>
  </si>
  <si>
    <t>ORD92914</t>
  </si>
  <si>
    <t>RX46 6YP</t>
  </si>
  <si>
    <t>Gizmo-517O</t>
  </si>
  <si>
    <t>ORD57497</t>
  </si>
  <si>
    <t>RG60 9QW</t>
  </si>
  <si>
    <t>Thimble-103Y</t>
  </si>
  <si>
    <t>ORD37386</t>
  </si>
  <si>
    <t>CO65 2GH</t>
  </si>
  <si>
    <t>CUST72133</t>
  </si>
  <si>
    <t>Gizmo-117K</t>
  </si>
  <si>
    <t>ORD61227</t>
  </si>
  <si>
    <t>RT55 6ZL</t>
  </si>
  <si>
    <t>CUST09557</t>
  </si>
  <si>
    <t>Thimble-368D</t>
  </si>
  <si>
    <t>ORD13605</t>
  </si>
  <si>
    <t>OM39 4BF</t>
  </si>
  <si>
    <t>CUST63468</t>
  </si>
  <si>
    <t>Widget-764S</t>
  </si>
  <si>
    <t>ORD19922</t>
  </si>
  <si>
    <t>EZ48 7BP</t>
  </si>
  <si>
    <t>CUST23613</t>
  </si>
  <si>
    <t>Widget-956D</t>
  </si>
  <si>
    <t>ORD21734</t>
  </si>
  <si>
    <t>NL45 2VE</t>
  </si>
  <si>
    <t>CUST36720</t>
  </si>
  <si>
    <t>OE32 2IP</t>
  </si>
  <si>
    <t>CUST39737</t>
  </si>
  <si>
    <t>Thimble-585I</t>
  </si>
  <si>
    <t>ORD19906</t>
  </si>
  <si>
    <t>AH81 7IQ</t>
  </si>
  <si>
    <t>CUST15485</t>
  </si>
  <si>
    <t>Widget-906P</t>
  </si>
  <si>
    <t>ORD00678</t>
  </si>
  <si>
    <t>EV33 6WZ</t>
  </si>
  <si>
    <t>CUST60632</t>
  </si>
  <si>
    <t>Thimble-951Y</t>
  </si>
  <si>
    <t>ORD98593</t>
  </si>
  <si>
    <t>CW65 1AL</t>
  </si>
  <si>
    <t>CUST53128</t>
  </si>
  <si>
    <t>Gadget-153L</t>
  </si>
  <si>
    <t>ORD67659</t>
  </si>
  <si>
    <t>LJ79 2YG</t>
  </si>
  <si>
    <t>CUST51900</t>
  </si>
  <si>
    <t>Gizmo-162N</t>
  </si>
  <si>
    <t>ORD51633</t>
  </si>
  <si>
    <t>NC36 0AJ</t>
  </si>
  <si>
    <t>CUST56198</t>
  </si>
  <si>
    <t>ORD30538</t>
  </si>
  <si>
    <t>ZE21 4WL</t>
  </si>
  <si>
    <t>CUST22229</t>
  </si>
  <si>
    <t>Gizmo-278X</t>
  </si>
  <si>
    <t>ORD86012</t>
  </si>
  <si>
    <t>SX07 7PJ</t>
  </si>
  <si>
    <t>CUST63727</t>
  </si>
  <si>
    <t>Gizmo-644B</t>
  </si>
  <si>
    <t>ORD69367</t>
  </si>
  <si>
    <t>VW06 9QK</t>
  </si>
  <si>
    <t>CUST56560</t>
  </si>
  <si>
    <t>Gadget-095M</t>
  </si>
  <si>
    <t>ORD15839</t>
  </si>
  <si>
    <t>TV16 5YB</t>
  </si>
  <si>
    <t>CUST81854</t>
  </si>
  <si>
    <t>Gizmo-484T</t>
  </si>
  <si>
    <t>ORD38231</t>
  </si>
  <si>
    <t>SX05 1UE</t>
  </si>
  <si>
    <t>CUST46650</t>
  </si>
  <si>
    <t>Thimble-332J</t>
  </si>
  <si>
    <t>ORD31284</t>
  </si>
  <si>
    <t>YI49 9HY</t>
  </si>
  <si>
    <t>CUST88175</t>
  </si>
  <si>
    <t>Widget-086L</t>
  </si>
  <si>
    <t>OG64 6UQ</t>
  </si>
  <si>
    <t>CUST24218</t>
  </si>
  <si>
    <t>Gizmo-196J</t>
  </si>
  <si>
    <t>ORD02452</t>
  </si>
  <si>
    <t>IE48 7IL</t>
  </si>
  <si>
    <t>CUST22102</t>
  </si>
  <si>
    <t>Gadget-003J</t>
  </si>
  <si>
    <t>ORD62532</t>
  </si>
  <si>
    <t>ZF19 3VI</t>
  </si>
  <si>
    <t>Widget-042G</t>
  </si>
  <si>
    <t>ORD01905</t>
  </si>
  <si>
    <t>DD90 1ZR</t>
  </si>
  <si>
    <t>CUST73638</t>
  </si>
  <si>
    <t>Thimble-377C</t>
  </si>
  <si>
    <t>ORD01718</t>
  </si>
  <si>
    <t>MW40 8OW</t>
  </si>
  <si>
    <t>CUST33087</t>
  </si>
  <si>
    <t>Gadget-519Q</t>
  </si>
  <si>
    <t>ORD91374</t>
  </si>
  <si>
    <t>ZX00 7OZ</t>
  </si>
  <si>
    <t>CUST32038</t>
  </si>
  <si>
    <t>Widget-644Z</t>
  </si>
  <si>
    <t>ORD11736</t>
  </si>
  <si>
    <t>ZV85 8VP</t>
  </si>
  <si>
    <t>CUST59626</t>
  </si>
  <si>
    <t>Thimble-829B</t>
  </si>
  <si>
    <t>ORD36118</t>
  </si>
  <si>
    <t>DO99 1JV</t>
  </si>
  <si>
    <t>CUST49046</t>
  </si>
  <si>
    <t>Widget-072D</t>
  </si>
  <si>
    <t>ORD82959</t>
  </si>
  <si>
    <t>IG55 0YQ</t>
  </si>
  <si>
    <t>Widget-427D</t>
  </si>
  <si>
    <t>RET55848</t>
  </si>
  <si>
    <t>KV63 3CW</t>
  </si>
  <si>
    <t>CUST13895</t>
  </si>
  <si>
    <t>Thimble-188Z</t>
  </si>
  <si>
    <t>ORD98375</t>
  </si>
  <si>
    <t>LH31 0IK</t>
  </si>
  <si>
    <t>CUST86292</t>
  </si>
  <si>
    <t>Gizmo-263S</t>
  </si>
  <si>
    <t>ORD55457</t>
  </si>
  <si>
    <t>HO83 7DM</t>
  </si>
  <si>
    <t>CUST77778</t>
  </si>
  <si>
    <t>Gizmo-700G</t>
  </si>
  <si>
    <t>ORD76863</t>
  </si>
  <si>
    <t>DK47 9UZ</t>
  </si>
  <si>
    <t>CUST46944</t>
  </si>
  <si>
    <t>Gizmo-139F</t>
  </si>
  <si>
    <t>ORD15427</t>
  </si>
  <si>
    <t>MR07 7WF</t>
  </si>
  <si>
    <t>CUST27796</t>
  </si>
  <si>
    <t>OQ73 9AQ</t>
  </si>
  <si>
    <t>CUST69342</t>
  </si>
  <si>
    <t>Thimble-473V</t>
  </si>
  <si>
    <t>ORD76967</t>
  </si>
  <si>
    <t>AM84 1YH</t>
  </si>
  <si>
    <t>CUST90723</t>
  </si>
  <si>
    <t>Gadget-045D</t>
  </si>
  <si>
    <t>ORD55459</t>
  </si>
  <si>
    <t>LY89 9IE</t>
  </si>
  <si>
    <t>CUST39364</t>
  </si>
  <si>
    <t>Gadget-206O</t>
  </si>
  <si>
    <t>ORD60707</t>
  </si>
  <si>
    <t>PE08 5FJ</t>
  </si>
  <si>
    <t>Thimble-161C</t>
  </si>
  <si>
    <t>ORD99510</t>
  </si>
  <si>
    <t>HZ37 8QG</t>
  </si>
  <si>
    <t>Widget-113Z</t>
  </si>
  <si>
    <t>ORD21669</t>
  </si>
  <si>
    <t>UW16 8CG</t>
  </si>
  <si>
    <t>CUST64089</t>
  </si>
  <si>
    <t>Thimble-586Q</t>
  </si>
  <si>
    <t>ORD82590</t>
  </si>
  <si>
    <t>IK08 1MY</t>
  </si>
  <si>
    <t>CUST88601</t>
  </si>
  <si>
    <t>Gadget-762K</t>
  </si>
  <si>
    <t>ORD25016</t>
  </si>
  <si>
    <t>ZB67 2FW</t>
  </si>
  <si>
    <t>CUST44787</t>
  </si>
  <si>
    <t>Gizmo-096W</t>
  </si>
  <si>
    <t>ORD18166</t>
  </si>
  <si>
    <t>ZH40 5AP</t>
  </si>
  <si>
    <t>CUST84307</t>
  </si>
  <si>
    <t>Widget-519E</t>
  </si>
  <si>
    <t>ORD04985</t>
  </si>
  <si>
    <t>DF24 7WO</t>
  </si>
  <si>
    <t>CUST11052</t>
  </si>
  <si>
    <t>Widget-823M</t>
  </si>
  <si>
    <t>ORD37820</t>
  </si>
  <si>
    <t>VU93 6SY</t>
  </si>
  <si>
    <t>CUST64019</t>
  </si>
  <si>
    <t>Thimble-249F</t>
  </si>
  <si>
    <t>ORD15017</t>
  </si>
  <si>
    <t>TR49 8ZG</t>
  </si>
  <si>
    <t>CUST68631</t>
  </si>
  <si>
    <t>Gizmo-231B</t>
  </si>
  <si>
    <t>ORD69489</t>
  </si>
  <si>
    <t>OV79 7QV</t>
  </si>
  <si>
    <t>CUST36328</t>
  </si>
  <si>
    <t>Gizmo-674G</t>
  </si>
  <si>
    <t>ORD58960</t>
  </si>
  <si>
    <t>DL91 6TU</t>
  </si>
  <si>
    <t>CUST91713</t>
  </si>
  <si>
    <t>Widget-473C</t>
  </si>
  <si>
    <t>ORD74416</t>
  </si>
  <si>
    <t>MY80 6OQ</t>
  </si>
  <si>
    <t>CUST90037</t>
  </si>
  <si>
    <t>Thimble-518Q</t>
  </si>
  <si>
    <t>MP60 5HQ</t>
  </si>
  <si>
    <t>CUST83936</t>
  </si>
  <si>
    <t>Thimble-417H</t>
  </si>
  <si>
    <t>ORD62044</t>
  </si>
  <si>
    <t>OP11 8BN</t>
  </si>
  <si>
    <t>CUST53331</t>
  </si>
  <si>
    <t>Gadget-052E</t>
  </si>
  <si>
    <t>ORD83237</t>
  </si>
  <si>
    <t>NZ93 6OH</t>
  </si>
  <si>
    <t>CUST18014</t>
  </si>
  <si>
    <t>Gadget-418P</t>
  </si>
  <si>
    <t>ORD01663</t>
  </si>
  <si>
    <t>MK22 3SQ</t>
  </si>
  <si>
    <t>CUST91689</t>
  </si>
  <si>
    <t>Widget-468C</t>
  </si>
  <si>
    <t>ORD01859</t>
  </si>
  <si>
    <t>DF69 9PX</t>
  </si>
  <si>
    <t>CUST93893</t>
  </si>
  <si>
    <t>Gizmo-095L</t>
  </si>
  <si>
    <t>ORD47756</t>
  </si>
  <si>
    <t>WX92 1YJ</t>
  </si>
  <si>
    <t>CUST04054</t>
  </si>
  <si>
    <t>Gadget-192O</t>
  </si>
  <si>
    <t>ORD70913</t>
  </si>
  <si>
    <t>MF72 6IS</t>
  </si>
  <si>
    <t>CUST00971</t>
  </si>
  <si>
    <t>Widget-623L</t>
  </si>
  <si>
    <t>ORD12249</t>
  </si>
  <si>
    <t>JK39 2TN</t>
  </si>
  <si>
    <t>CUST31473</t>
  </si>
  <si>
    <t>Widget-837S</t>
  </si>
  <si>
    <t>ORD93896</t>
  </si>
  <si>
    <t>TD33 1LO</t>
  </si>
  <si>
    <t>CUST49223</t>
  </si>
  <si>
    <t>Widget-465E</t>
  </si>
  <si>
    <t>ORD39834</t>
  </si>
  <si>
    <t>LW25 4XQ</t>
  </si>
  <si>
    <t>CUST62794</t>
  </si>
  <si>
    <t>Widget-948B</t>
  </si>
  <si>
    <t>ORD73659</t>
  </si>
  <si>
    <t>TC24 4TI</t>
  </si>
  <si>
    <t>ORD83630</t>
  </si>
  <si>
    <t>LT61 5ZI</t>
  </si>
  <si>
    <t>CUST32733</t>
  </si>
  <si>
    <t>Gizmo-314B</t>
  </si>
  <si>
    <t>ORD36711</t>
  </si>
  <si>
    <t>LD45 6JH</t>
  </si>
  <si>
    <t>CUST53583</t>
  </si>
  <si>
    <t>Thimble-582T</t>
  </si>
  <si>
    <t>ORD54552</t>
  </si>
  <si>
    <t>PQ95 4JO</t>
  </si>
  <si>
    <t>CUST41667</t>
  </si>
  <si>
    <t>Gadget-844C</t>
  </si>
  <si>
    <t>ORD72564</t>
  </si>
  <si>
    <t>RM92 0AL</t>
  </si>
  <si>
    <t>Thimble-148Y</t>
  </si>
  <si>
    <t>ORD80747</t>
  </si>
  <si>
    <t>BV25 8DY</t>
  </si>
  <si>
    <t>CUST62055</t>
  </si>
  <si>
    <t>Widget-763Y</t>
  </si>
  <si>
    <t>ORD68719</t>
  </si>
  <si>
    <t>HL15 6ZJ</t>
  </si>
  <si>
    <t>CUST23316</t>
  </si>
  <si>
    <t>Thimble-002W</t>
  </si>
  <si>
    <t>ORD59986</t>
  </si>
  <si>
    <t>BS20 0MS</t>
  </si>
  <si>
    <t>CUST20157</t>
  </si>
  <si>
    <t>Gizmo-116D</t>
  </si>
  <si>
    <t>ORD91250</t>
  </si>
  <si>
    <t>AA14 2KA</t>
  </si>
  <si>
    <t>CUST60363</t>
  </si>
  <si>
    <t>Gadget-704P</t>
  </si>
  <si>
    <t>ORD71030</t>
  </si>
  <si>
    <t>LQ01 8OK</t>
  </si>
  <si>
    <t>CUST89583</t>
  </si>
  <si>
    <t>Widget-609J</t>
  </si>
  <si>
    <t>ORD30511</t>
  </si>
  <si>
    <t>VT20 8OO</t>
  </si>
  <si>
    <t>CUST91520</t>
  </si>
  <si>
    <t>Gadget-037S</t>
  </si>
  <si>
    <t>ORD70522</t>
  </si>
  <si>
    <t>LC31 6EW</t>
  </si>
  <si>
    <t>CUST82877</t>
  </si>
  <si>
    <t>Gizmo-844P</t>
  </si>
  <si>
    <t>ORD53729</t>
  </si>
  <si>
    <t>BH39 5FV</t>
  </si>
  <si>
    <t>CUST62502</t>
  </si>
  <si>
    <t>Gadget-527L</t>
  </si>
  <si>
    <t>GT48 1LN</t>
  </si>
  <si>
    <t>CUST19313</t>
  </si>
  <si>
    <t>Thimble-814H</t>
  </si>
  <si>
    <t>TS80 0WA</t>
  </si>
  <si>
    <t>CUST29573</t>
  </si>
  <si>
    <t>Gizmo-516K</t>
  </si>
  <si>
    <t>ORD42157</t>
  </si>
  <si>
    <t>HU31 0EO</t>
  </si>
  <si>
    <t>CUST04562</t>
  </si>
  <si>
    <t>Widget-437A</t>
  </si>
  <si>
    <t>ORD78271</t>
  </si>
  <si>
    <t>TT98 8AN</t>
  </si>
  <si>
    <t>CUST91034</t>
  </si>
  <si>
    <t>Thimble-047N</t>
  </si>
  <si>
    <t>ORD46686</t>
  </si>
  <si>
    <t>ZU93 8TE</t>
  </si>
  <si>
    <t>CUST20011</t>
  </si>
  <si>
    <t>Gadget-303O</t>
  </si>
  <si>
    <t>ORD51263</t>
  </si>
  <si>
    <t>HY74 2AR</t>
  </si>
  <si>
    <t>CUST18502</t>
  </si>
  <si>
    <t>Gizmo-058Q</t>
  </si>
  <si>
    <t>WX46 5BH</t>
  </si>
  <si>
    <t>CUST06390</t>
  </si>
  <si>
    <t>Widget-465B</t>
  </si>
  <si>
    <t>ORD25354</t>
  </si>
  <si>
    <t>JY32 2AF</t>
  </si>
  <si>
    <t>CUST74027</t>
  </si>
  <si>
    <t>Thimble-799Q</t>
  </si>
  <si>
    <t>ORD03654</t>
  </si>
  <si>
    <t>HI98 9UI</t>
  </si>
  <si>
    <t>CUST96363</t>
  </si>
  <si>
    <t>Thimble-526V</t>
  </si>
  <si>
    <t>ORD40069</t>
  </si>
  <si>
    <t>SO76 4OT</t>
  </si>
  <si>
    <t>CUST42035</t>
  </si>
  <si>
    <t>Widget-911S</t>
  </si>
  <si>
    <t>ORD91158</t>
  </si>
  <si>
    <t>XG21 5AS</t>
  </si>
  <si>
    <t>CUST37273</t>
  </si>
  <si>
    <t>Widget-206A</t>
  </si>
  <si>
    <t>ORD61931</t>
  </si>
  <si>
    <t>OA37 5IZ</t>
  </si>
  <si>
    <t>CUST99635</t>
  </si>
  <si>
    <t>Widget-218L</t>
  </si>
  <si>
    <t>ORD22441</t>
  </si>
  <si>
    <t>YG43 1II</t>
  </si>
  <si>
    <t>CUST03976</t>
  </si>
  <si>
    <t>Widget-783V</t>
  </si>
  <si>
    <t>AV14 3YW</t>
  </si>
  <si>
    <t>ORD55882</t>
  </si>
  <si>
    <t>YV08 0IE</t>
  </si>
  <si>
    <t>CUST66510</t>
  </si>
  <si>
    <t>Gadget-289B</t>
  </si>
  <si>
    <t>ORD68156</t>
  </si>
  <si>
    <t>EY81 9RH</t>
  </si>
  <si>
    <t>CUST04090</t>
  </si>
  <si>
    <t>Thimble-659D</t>
  </si>
  <si>
    <t>ORD64172</t>
  </si>
  <si>
    <t>SY83 7WF</t>
  </si>
  <si>
    <t>CUST62339</t>
  </si>
  <si>
    <t>Widget-955E</t>
  </si>
  <si>
    <t>ORD61643</t>
  </si>
  <si>
    <t>HO27 0SV</t>
  </si>
  <si>
    <t>CUST25595</t>
  </si>
  <si>
    <t>Gizmo-180E</t>
  </si>
  <si>
    <t>ORD25926</t>
  </si>
  <si>
    <t>QJ25 6BH</t>
  </si>
  <si>
    <t>CUST30342</t>
  </si>
  <si>
    <t>Widget-658F</t>
  </si>
  <si>
    <t>ORD81691</t>
  </si>
  <si>
    <t>CF31 1KQ</t>
  </si>
  <si>
    <t>CUST21095</t>
  </si>
  <si>
    <t>Gadget-359D</t>
  </si>
  <si>
    <t>ORD00330</t>
  </si>
  <si>
    <t>DR76 3UD</t>
  </si>
  <si>
    <t>CUST69061</t>
  </si>
  <si>
    <t>Gizmo-770I</t>
  </si>
  <si>
    <t>ORD20600</t>
  </si>
  <si>
    <t>KT31 5LH</t>
  </si>
  <si>
    <t>CUST54458</t>
  </si>
  <si>
    <t>Gizmo-031N</t>
  </si>
  <si>
    <t>ORD47720</t>
  </si>
  <si>
    <t>RS88 7LX</t>
  </si>
  <si>
    <t>CUST16874</t>
  </si>
  <si>
    <t>Thimble-846R</t>
  </si>
  <si>
    <t>ORD67387</t>
  </si>
  <si>
    <t>EL41 7AL</t>
  </si>
  <si>
    <t>CUST88836</t>
  </si>
  <si>
    <t>Gizmo-193X</t>
  </si>
  <si>
    <t>ORD86098</t>
  </si>
  <si>
    <t>WP48 6UM</t>
  </si>
  <si>
    <t>CUST92706</t>
  </si>
  <si>
    <t>Gizmo-308G</t>
  </si>
  <si>
    <t>ORD03735</t>
  </si>
  <si>
    <t>HN39 0BY</t>
  </si>
  <si>
    <t>CUST33382</t>
  </si>
  <si>
    <t>Thimble-291C</t>
  </si>
  <si>
    <t>ORD11257</t>
  </si>
  <si>
    <t>IS13 3AB</t>
  </si>
  <si>
    <t>CUST09190</t>
  </si>
  <si>
    <t>Thimble-648X</t>
  </si>
  <si>
    <t>ORD33692</t>
  </si>
  <si>
    <t>OI58 0SS</t>
  </si>
  <si>
    <t>CUST05489</t>
  </si>
  <si>
    <t>Gizmo-613Q</t>
  </si>
  <si>
    <t>ORD35540</t>
  </si>
  <si>
    <t>GK75 5UZ</t>
  </si>
  <si>
    <t>CUST43241</t>
  </si>
  <si>
    <t>Gadget-741M</t>
  </si>
  <si>
    <t>ORD92723</t>
  </si>
  <si>
    <t>ZD01 9AW</t>
  </si>
  <si>
    <t>CUST89434</t>
  </si>
  <si>
    <t>Widget-366C</t>
  </si>
  <si>
    <t>ORD58032</t>
  </si>
  <si>
    <t>CB35 9WC</t>
  </si>
  <si>
    <t>Gizmo-018P</t>
  </si>
  <si>
    <t>ORD00947</t>
  </si>
  <si>
    <t>GV66 3UN</t>
  </si>
  <si>
    <t>CUST54888</t>
  </si>
  <si>
    <t>Gadget-035F</t>
  </si>
  <si>
    <t>ORD58616</t>
  </si>
  <si>
    <t>ZE02 5JX</t>
  </si>
  <si>
    <t>CUST65605</t>
  </si>
  <si>
    <t>ORD78512</t>
  </si>
  <si>
    <t>BO20 3MR</t>
  </si>
  <si>
    <t>CUST89608</t>
  </si>
  <si>
    <t>Widget-803C</t>
  </si>
  <si>
    <t>ORD77417</t>
  </si>
  <si>
    <t>LQ40 7KF</t>
  </si>
  <si>
    <t>CUST69220</t>
  </si>
  <si>
    <t>Thimble-491O</t>
  </si>
  <si>
    <t>TA15 8KN</t>
  </si>
  <si>
    <t>CUST43548</t>
  </si>
  <si>
    <t>Thimble-466Y</t>
  </si>
  <si>
    <t>ORD73926</t>
  </si>
  <si>
    <t>SY45 0EG</t>
  </si>
  <si>
    <t>CUST17387</t>
  </si>
  <si>
    <t>Gadget-917P</t>
  </si>
  <si>
    <t>ORD76358</t>
  </si>
  <si>
    <t>GC56 0MV</t>
  </si>
  <si>
    <t>Widget-892N</t>
  </si>
  <si>
    <t>ORD85468</t>
  </si>
  <si>
    <t>WO00 4YX</t>
  </si>
  <si>
    <t>CUST63795</t>
  </si>
  <si>
    <t>Gadget-321Q</t>
  </si>
  <si>
    <t>ORD60761</t>
  </si>
  <si>
    <t>AL06 2HZ</t>
  </si>
  <si>
    <t>CUST28526</t>
  </si>
  <si>
    <t>Gizmo-432K</t>
  </si>
  <si>
    <t>ORD65021</t>
  </si>
  <si>
    <t>MG96 6YR</t>
  </si>
  <si>
    <t>CUST35527</t>
  </si>
  <si>
    <t>Thimble-865N</t>
  </si>
  <si>
    <t>ORD36595</t>
  </si>
  <si>
    <t>WB60 3ED</t>
  </si>
  <si>
    <t>CUST03030</t>
  </si>
  <si>
    <t>Gizmo-756B</t>
  </si>
  <si>
    <t>ORD56932</t>
  </si>
  <si>
    <t>DG64 8KE</t>
  </si>
  <si>
    <t>Widget-268R</t>
  </si>
  <si>
    <t>ORD30143</t>
  </si>
  <si>
    <t>QS28 9IW</t>
  </si>
  <si>
    <t>Gizmo-904Y</t>
  </si>
  <si>
    <t>ORD61771</t>
  </si>
  <si>
    <t>MU82 3DE</t>
  </si>
  <si>
    <t>CUST75631</t>
  </si>
  <si>
    <t>Gizmo-240E</t>
  </si>
  <si>
    <t>ORD98719</t>
  </si>
  <si>
    <t>YC26 5WM</t>
  </si>
  <si>
    <t>CUST26643</t>
  </si>
  <si>
    <t>Gadget-318X</t>
  </si>
  <si>
    <t>ORD54912</t>
  </si>
  <si>
    <t>CJ82 3LN</t>
  </si>
  <si>
    <t>CUST69358</t>
  </si>
  <si>
    <t>Widget-581O</t>
  </si>
  <si>
    <t>ORD80115</t>
  </si>
  <si>
    <t>WZ55 6NU</t>
  </si>
  <si>
    <t>CUST95624</t>
  </si>
  <si>
    <t>Gadget-259B</t>
  </si>
  <si>
    <t>RET05463</t>
  </si>
  <si>
    <t>RO71 4RR</t>
  </si>
  <si>
    <t>CUST86546</t>
  </si>
  <si>
    <t>Gizmo-846L</t>
  </si>
  <si>
    <t>ORD60330</t>
  </si>
  <si>
    <t>OS88 9RN</t>
  </si>
  <si>
    <t>CUST36473</t>
  </si>
  <si>
    <t>Widget-334G</t>
  </si>
  <si>
    <t>ORD94839</t>
  </si>
  <si>
    <t>ML64 6DD</t>
  </si>
  <si>
    <t>CUST34030</t>
  </si>
  <si>
    <t>Gizmo-764K</t>
  </si>
  <si>
    <t>ORD34945</t>
  </si>
  <si>
    <t>XA16 6UM</t>
  </si>
  <si>
    <t>CUST79732</t>
  </si>
  <si>
    <t>Widget-553U</t>
  </si>
  <si>
    <t>ORD96415</t>
  </si>
  <si>
    <t>HQ78 7ZX</t>
  </si>
  <si>
    <t>CUST22508</t>
  </si>
  <si>
    <t>Gizmo-997Q</t>
  </si>
  <si>
    <t>ORD16523</t>
  </si>
  <si>
    <t>QJ10 9TA</t>
  </si>
  <si>
    <t>CUST31663</t>
  </si>
  <si>
    <t>Widget-826G</t>
  </si>
  <si>
    <t>ORD55415</t>
  </si>
  <si>
    <t>VH66 6LX</t>
  </si>
  <si>
    <t>Gadget-722M</t>
  </si>
  <si>
    <t>ORD11422</t>
  </si>
  <si>
    <t>FP85 1IL</t>
  </si>
  <si>
    <t>CUST20495</t>
  </si>
  <si>
    <t>Thimble-927I</t>
  </si>
  <si>
    <t>ORD35554</t>
  </si>
  <si>
    <t>DO26 4WW</t>
  </si>
  <si>
    <t>CUST83290</t>
  </si>
  <si>
    <t>ORD58287</t>
  </si>
  <si>
    <t>CM62 5XO</t>
  </si>
  <si>
    <t>CUST10542</t>
  </si>
  <si>
    <t>Thimble-102P</t>
  </si>
  <si>
    <t>ORD62809</t>
  </si>
  <si>
    <t>ZF55 8KP</t>
  </si>
  <si>
    <t>CUST42735</t>
  </si>
  <si>
    <t>Thimble-316V</t>
  </si>
  <si>
    <t>EZ89 7IC</t>
  </si>
  <si>
    <t>CUST45335</t>
  </si>
  <si>
    <t>Gadget-100G</t>
  </si>
  <si>
    <t>ORD85904</t>
  </si>
  <si>
    <t>BY62 1BV</t>
  </si>
  <si>
    <t>CUST01327</t>
  </si>
  <si>
    <t>Widget-434B</t>
  </si>
  <si>
    <t>ORD30088</t>
  </si>
  <si>
    <t>UG92 5UD</t>
  </si>
  <si>
    <t>CUST95421</t>
  </si>
  <si>
    <t>ORD75314</t>
  </si>
  <si>
    <t>MM95 6XB</t>
  </si>
  <si>
    <t>CUST48109</t>
  </si>
  <si>
    <t>Gadget-412B</t>
  </si>
  <si>
    <t>ORD38981</t>
  </si>
  <si>
    <t>MU69 5HT</t>
  </si>
  <si>
    <t>CUST15259</t>
  </si>
  <si>
    <t>Widget-306S</t>
  </si>
  <si>
    <t>ORD60972</t>
  </si>
  <si>
    <t>DF11 7WK</t>
  </si>
  <si>
    <t>CUST18972</t>
  </si>
  <si>
    <t>Thimble-393O</t>
  </si>
  <si>
    <t>ORD71558</t>
  </si>
  <si>
    <t>IU40 2PY</t>
  </si>
  <si>
    <t>CUST46448</t>
  </si>
  <si>
    <t>Widget-834V</t>
  </si>
  <si>
    <t>ORD14507</t>
  </si>
  <si>
    <t>PZ83 9PK</t>
  </si>
  <si>
    <t>CUST15342</t>
  </si>
  <si>
    <t>Thimble-551K</t>
  </si>
  <si>
    <t>ORD47823</t>
  </si>
  <si>
    <t>SV04 0WA</t>
  </si>
  <si>
    <t>CUST65132</t>
  </si>
  <si>
    <t>Widget-409X</t>
  </si>
  <si>
    <t>ORD79880</t>
  </si>
  <si>
    <t>DK04 4QN</t>
  </si>
  <si>
    <t>CUST27363</t>
  </si>
  <si>
    <t>Thimble-911J</t>
  </si>
  <si>
    <t>ORD43782</t>
  </si>
  <si>
    <t>UY26 8RB</t>
  </si>
  <si>
    <t>CUST19067</t>
  </si>
  <si>
    <t>Widget-339C</t>
  </si>
  <si>
    <t>ORD15044</t>
  </si>
  <si>
    <t>AK82 7GF</t>
  </si>
  <si>
    <t>CUST87747</t>
  </si>
  <si>
    <t>Gizmo-509T</t>
  </si>
  <si>
    <t>ORD57035</t>
  </si>
  <si>
    <t>HB05 9AP</t>
  </si>
  <si>
    <t>CUST60342</t>
  </si>
  <si>
    <t>Thimble-795J</t>
  </si>
  <si>
    <t>ORD08597</t>
  </si>
  <si>
    <t>WB72 5DT</t>
  </si>
  <si>
    <t>CUST13204</t>
  </si>
  <si>
    <t>Gizmo-462F</t>
  </si>
  <si>
    <t>ORD30802</t>
  </si>
  <si>
    <t>BG81 8UY</t>
  </si>
  <si>
    <t>CUST80956</t>
  </si>
  <si>
    <t>Widget-519S</t>
  </si>
  <si>
    <t>ORD03658</t>
  </si>
  <si>
    <t>BI16 9FV</t>
  </si>
  <si>
    <t>Gizmo-591H</t>
  </si>
  <si>
    <t>ORD21241</t>
  </si>
  <si>
    <t>GD37 2PR</t>
  </si>
  <si>
    <t>CUST51569</t>
  </si>
  <si>
    <t>Gizmo-093I</t>
  </si>
  <si>
    <t>ORD04615</t>
  </si>
  <si>
    <t>XV71 1WG</t>
  </si>
  <si>
    <t>CUST57645</t>
  </si>
  <si>
    <t>ORD52820</t>
  </si>
  <si>
    <t>FH88 0QU</t>
  </si>
  <si>
    <t>CUST10541</t>
  </si>
  <si>
    <t>ORD61419</t>
  </si>
  <si>
    <t>LA21 6IY</t>
  </si>
  <si>
    <t>CUST81467</t>
  </si>
  <si>
    <t>Gizmo-726R</t>
  </si>
  <si>
    <t>ORD22810</t>
  </si>
  <si>
    <t>BK02 1JD</t>
  </si>
  <si>
    <t>CUST17345</t>
  </si>
  <si>
    <t>Thimble-750G</t>
  </si>
  <si>
    <t>ORD09163</t>
  </si>
  <si>
    <t>ZO94 2PY</t>
  </si>
  <si>
    <t>CUST05340</t>
  </si>
  <si>
    <t>Thimble-059X</t>
  </si>
  <si>
    <t>ORD54246</t>
  </si>
  <si>
    <t>EY42 0KF</t>
  </si>
  <si>
    <t>CUST51821</t>
  </si>
  <si>
    <t>Thimble-166R</t>
  </si>
  <si>
    <t>ORD64790</t>
  </si>
  <si>
    <t>JS32 1US</t>
  </si>
  <si>
    <t>CUST52215</t>
  </si>
  <si>
    <t>Thimble-098F</t>
  </si>
  <si>
    <t>RET74948</t>
  </si>
  <si>
    <t>ZN86 4NY</t>
  </si>
  <si>
    <t>CUST11598</t>
  </si>
  <si>
    <t>Thimble-584I</t>
  </si>
  <si>
    <t>ORD69068</t>
  </si>
  <si>
    <t>GL39 4BU</t>
  </si>
  <si>
    <t>CUST39581</t>
  </si>
  <si>
    <t>Gizmo-756U</t>
  </si>
  <si>
    <t>ORD27374</t>
  </si>
  <si>
    <t>CZ15 7UA</t>
  </si>
  <si>
    <t>CUST24930</t>
  </si>
  <si>
    <t>Gadget-217E</t>
  </si>
  <si>
    <t>ORD90337</t>
  </si>
  <si>
    <t>SP39 4WE</t>
  </si>
  <si>
    <t>CUST30358</t>
  </si>
  <si>
    <t>Widget-697Q</t>
  </si>
  <si>
    <t>ORD06354</t>
  </si>
  <si>
    <t>OZ12 6GD</t>
  </si>
  <si>
    <t>CUST85155</t>
  </si>
  <si>
    <t>Widget-684Z</t>
  </si>
  <si>
    <t>ORD51703</t>
  </si>
  <si>
    <t>AZ38 6BC</t>
  </si>
  <si>
    <t>CUST48144</t>
  </si>
  <si>
    <t>Thimble-504I</t>
  </si>
  <si>
    <t>ORD97330</t>
  </si>
  <si>
    <t>OG57 5DL</t>
  </si>
  <si>
    <t>CUST25676</t>
  </si>
  <si>
    <t>Gizmo-314A</t>
  </si>
  <si>
    <t>ORD33323</t>
  </si>
  <si>
    <t>IG79 4WV</t>
  </si>
  <si>
    <t>CUST52834</t>
  </si>
  <si>
    <t>Widget-200Q</t>
  </si>
  <si>
    <t>ORD81196</t>
  </si>
  <si>
    <t>EZ86 3EO</t>
  </si>
  <si>
    <t>CUST33127</t>
  </si>
  <si>
    <t>Gizmo-399K</t>
  </si>
  <si>
    <t>ORD72742</t>
  </si>
  <si>
    <t>UG87 0BG</t>
  </si>
  <si>
    <t>CUST66114</t>
  </si>
  <si>
    <t>Widget-354K</t>
  </si>
  <si>
    <t>ORD53660</t>
  </si>
  <si>
    <t>VB70 1TE</t>
  </si>
  <si>
    <t>CUST83300</t>
  </si>
  <si>
    <t>Widget-929O</t>
  </si>
  <si>
    <t>ORD34394</t>
  </si>
  <si>
    <t>VA55 1TL</t>
  </si>
  <si>
    <t>CUST73868</t>
  </si>
  <si>
    <t>Widget-121L</t>
  </si>
  <si>
    <t>ORD99972</t>
  </si>
  <si>
    <t>DI15 0DI</t>
  </si>
  <si>
    <t>ORD75281</t>
  </si>
  <si>
    <t>VS69 9FV</t>
  </si>
  <si>
    <t>CUST51982</t>
  </si>
  <si>
    <t>Thimble-040B</t>
  </si>
  <si>
    <t>ORD92783</t>
  </si>
  <si>
    <t>RV09 2XM</t>
  </si>
  <si>
    <t>CUST01260</t>
  </si>
  <si>
    <t>Widget-543P</t>
  </si>
  <si>
    <t>ORD49567</t>
  </si>
  <si>
    <t>UV23 1ML</t>
  </si>
  <si>
    <t>CUST84081</t>
  </si>
  <si>
    <t>Thimble-827T</t>
  </si>
  <si>
    <t>ORD80788</t>
  </si>
  <si>
    <t>UI90 0NU</t>
  </si>
  <si>
    <t>CUST04550</t>
  </si>
  <si>
    <t>Widget-937S</t>
  </si>
  <si>
    <t>ORD72085</t>
  </si>
  <si>
    <t>CU64 5DH</t>
  </si>
  <si>
    <t>CUST60685</t>
  </si>
  <si>
    <t>Gizmo-488E</t>
  </si>
  <si>
    <t>ORD70558</t>
  </si>
  <si>
    <t>DW52 4UM</t>
  </si>
  <si>
    <t>CUST28868</t>
  </si>
  <si>
    <t>Thimble-943S</t>
  </si>
  <si>
    <t>RET11327</t>
  </si>
  <si>
    <t>NU91 4JX</t>
  </si>
  <si>
    <t>CUST97467</t>
  </si>
  <si>
    <t>Gizmo-079K</t>
  </si>
  <si>
    <t>ORD25417</t>
  </si>
  <si>
    <t>PX00 6YY</t>
  </si>
  <si>
    <t>CUST80126</t>
  </si>
  <si>
    <t>Widget-852N</t>
  </si>
  <si>
    <t>ORD40714</t>
  </si>
  <si>
    <t>WY63 5GD</t>
  </si>
  <si>
    <t>CUST84059</t>
  </si>
  <si>
    <t>Widget-610P</t>
  </si>
  <si>
    <t>ORD19363</t>
  </si>
  <si>
    <t>OP41 1DT</t>
  </si>
  <si>
    <t>CUST37506</t>
  </si>
  <si>
    <t>Widget-914T</t>
  </si>
  <si>
    <t>ORD38564</t>
  </si>
  <si>
    <t>FO56 7IV</t>
  </si>
  <si>
    <t>CUST16396</t>
  </si>
  <si>
    <t>Gizmo-470H</t>
  </si>
  <si>
    <t>ORD29887</t>
  </si>
  <si>
    <t>AU16 6IX</t>
  </si>
  <si>
    <t>CUST20778</t>
  </si>
  <si>
    <t>Thimble-480M</t>
  </si>
  <si>
    <t>ORD73579</t>
  </si>
  <si>
    <t>VN22 7JX</t>
  </si>
  <si>
    <t>CUST45642</t>
  </si>
  <si>
    <t>Thimble-604F</t>
  </si>
  <si>
    <t>ORD44815</t>
  </si>
  <si>
    <t>BK35 5AI</t>
  </si>
  <si>
    <t>CUST28192</t>
  </si>
  <si>
    <t>Gizmo-515E</t>
  </si>
  <si>
    <t>ORD79543</t>
  </si>
  <si>
    <t>SY25 6KQ</t>
  </si>
  <si>
    <t>CUST45130</t>
  </si>
  <si>
    <t>Widget-779M</t>
  </si>
  <si>
    <t>ORD89597</t>
  </si>
  <si>
    <t>EV69 0HN</t>
  </si>
  <si>
    <t>CUST78848</t>
  </si>
  <si>
    <t>Gadget-641X</t>
  </si>
  <si>
    <t>ORD76974</t>
  </si>
  <si>
    <t>IX89 4BY</t>
  </si>
  <si>
    <t>CUST01494</t>
  </si>
  <si>
    <t>Gizmo-593A</t>
  </si>
  <si>
    <t>ORD97169</t>
  </si>
  <si>
    <t>BI09 7CT</t>
  </si>
  <si>
    <t>CUST03007</t>
  </si>
  <si>
    <t>Gizmo-910V</t>
  </si>
  <si>
    <t>ORD15738</t>
  </si>
  <si>
    <t>ZC48 4VJ</t>
  </si>
  <si>
    <t>Thimble-796A</t>
  </si>
  <si>
    <t>ORD10268</t>
  </si>
  <si>
    <t>TL99 8SK</t>
  </si>
  <si>
    <t>CUST56139</t>
  </si>
  <si>
    <t>Widget-855B</t>
  </si>
  <si>
    <t>ORD42906</t>
  </si>
  <si>
    <t>HH67 0LI</t>
  </si>
  <si>
    <t>CUST27986</t>
  </si>
  <si>
    <t>Widget-191K</t>
  </si>
  <si>
    <t>ORD04942</t>
  </si>
  <si>
    <t>JM97 6SI</t>
  </si>
  <si>
    <t>CUST43184</t>
  </si>
  <si>
    <t>Thimble-973L</t>
  </si>
  <si>
    <t>ORD03231</t>
  </si>
  <si>
    <t>GR83 9IG</t>
  </si>
  <si>
    <t>CUST29543</t>
  </si>
  <si>
    <t>Gadget-840S</t>
  </si>
  <si>
    <t>ORD45038</t>
  </si>
  <si>
    <t>PA36 5LG</t>
  </si>
  <si>
    <t>CUST49881</t>
  </si>
  <si>
    <t>Widget-183R</t>
  </si>
  <si>
    <t>ORD97164</t>
  </si>
  <si>
    <t>GB62 3NR</t>
  </si>
  <si>
    <t>CUST02943</t>
  </si>
  <si>
    <t>Thimble-465U</t>
  </si>
  <si>
    <t>ORD90229</t>
  </si>
  <si>
    <t>ZQ39 7BP</t>
  </si>
  <si>
    <t>CUST95024</t>
  </si>
  <si>
    <t>Thimble-171S</t>
  </si>
  <si>
    <t>ORD01745</t>
  </si>
  <si>
    <t>IM59 4YH</t>
  </si>
  <si>
    <t>CUST19956</t>
  </si>
  <si>
    <t>Gadget-400C</t>
  </si>
  <si>
    <t>RET79243</t>
  </si>
  <si>
    <t>KU51 7WL</t>
  </si>
  <si>
    <t>CUST29039</t>
  </si>
  <si>
    <t>HD61 4QQ</t>
  </si>
  <si>
    <t>CUST78650</t>
  </si>
  <si>
    <t>Thimble-357P</t>
  </si>
  <si>
    <t>ORD80905</t>
  </si>
  <si>
    <t>BS66 4GV</t>
  </si>
  <si>
    <t>CUST93821</t>
  </si>
  <si>
    <t>Gadget-621I</t>
  </si>
  <si>
    <t>ORD19261</t>
  </si>
  <si>
    <t>DZ97 1ZL</t>
  </si>
  <si>
    <t>CUST82637</t>
  </si>
  <si>
    <t>Gadget-796V</t>
  </si>
  <si>
    <t>ORD30778</t>
  </si>
  <si>
    <t>AC19 6KU</t>
  </si>
  <si>
    <t>CUST92184</t>
  </si>
  <si>
    <t>Gizmo-612B</t>
  </si>
  <si>
    <t>ORD56216</t>
  </si>
  <si>
    <t>LT05 1KQ</t>
  </si>
  <si>
    <t>CUST61399</t>
  </si>
  <si>
    <t>Widget-123H</t>
  </si>
  <si>
    <t>ORD72484</t>
  </si>
  <si>
    <t>RC24 4NW</t>
  </si>
  <si>
    <t>CUST02607</t>
  </si>
  <si>
    <t>Gizmo-045Y</t>
  </si>
  <si>
    <t>ORD58301</t>
  </si>
  <si>
    <t>VQ10 3BM</t>
  </si>
  <si>
    <t>CUST10306</t>
  </si>
  <si>
    <t>Gadget-658U</t>
  </si>
  <si>
    <t>ORD52687</t>
  </si>
  <si>
    <t>UO67 7MJ</t>
  </si>
  <si>
    <t>CUST03654</t>
  </si>
  <si>
    <t>Gizmo-037I</t>
  </si>
  <si>
    <t>ORD77365</t>
  </si>
  <si>
    <t>ZY16 0GQ</t>
  </si>
  <si>
    <t>CUST32280</t>
  </si>
  <si>
    <t>Gadget-994H</t>
  </si>
  <si>
    <t>ORD92835</t>
  </si>
  <si>
    <t>SG09 8WL</t>
  </si>
  <si>
    <t>CUST78649</t>
  </si>
  <si>
    <t>Gadget-463N</t>
  </si>
  <si>
    <t>ORD92422</t>
  </si>
  <si>
    <t>IF63 8XM</t>
  </si>
  <si>
    <t>CUST21845</t>
  </si>
  <si>
    <t>Gizmo-648Q</t>
  </si>
  <si>
    <t>ORD32938</t>
  </si>
  <si>
    <t>HF75 6DO</t>
  </si>
  <si>
    <t>ORD67216</t>
  </si>
  <si>
    <t>DJ38 2DW</t>
  </si>
  <si>
    <t>CUST55872</t>
  </si>
  <si>
    <t>Gizmo-385Z</t>
  </si>
  <si>
    <t>ORD93725</t>
  </si>
  <si>
    <t>KQ04 7TH</t>
  </si>
  <si>
    <t>CUST45150</t>
  </si>
  <si>
    <t>Thimble-656K</t>
  </si>
  <si>
    <t>ORD60616</t>
  </si>
  <si>
    <t>ZI49 7SU</t>
  </si>
  <si>
    <t>CUST77243</t>
  </si>
  <si>
    <t>Widget-354D</t>
  </si>
  <si>
    <t>ORD68550</t>
  </si>
  <si>
    <t>KJ63 1KN</t>
  </si>
  <si>
    <t>CUST39562</t>
  </si>
  <si>
    <t>Thimble-281G</t>
  </si>
  <si>
    <t>ORD56488</t>
  </si>
  <si>
    <t>TN85 9VH</t>
  </si>
  <si>
    <t>CUST00003</t>
  </si>
  <si>
    <t>Widget-492W</t>
  </si>
  <si>
    <t>ORD22522</t>
  </si>
  <si>
    <t>SY00 8JF</t>
  </si>
  <si>
    <t>CUST26537</t>
  </si>
  <si>
    <t>Gizmo-598T</t>
  </si>
  <si>
    <t>ORD29636</t>
  </si>
  <si>
    <t>PI32 6SM</t>
  </si>
  <si>
    <t>CUST87695</t>
  </si>
  <si>
    <t>Widget-452L</t>
  </si>
  <si>
    <t>ORD22569</t>
  </si>
  <si>
    <t>IY48 8FZ</t>
  </si>
  <si>
    <t>CUST05295</t>
  </si>
  <si>
    <t>Gadget-488S</t>
  </si>
  <si>
    <t>TA55 5TF</t>
  </si>
  <si>
    <t>CUST06823</t>
  </si>
  <si>
    <t>Gadget-350Z</t>
  </si>
  <si>
    <t>ORD81274</t>
  </si>
  <si>
    <t>RO42 9FO</t>
  </si>
  <si>
    <t>CUST68372</t>
  </si>
  <si>
    <t>Thimble-985C</t>
  </si>
  <si>
    <t>ORD51451</t>
  </si>
  <si>
    <t>OQ10 0HG</t>
  </si>
  <si>
    <t>CUST21246</t>
  </si>
  <si>
    <t>Gizmo-037Z</t>
  </si>
  <si>
    <t>BJ80 1KT</t>
  </si>
  <si>
    <t>CUST64380</t>
  </si>
  <si>
    <t>Widget-647M</t>
  </si>
  <si>
    <t>ORD84502</t>
  </si>
  <si>
    <t>EP70 4SN</t>
  </si>
  <si>
    <t>CUST86515</t>
  </si>
  <si>
    <t>Thimble-650L</t>
  </si>
  <si>
    <t>RET59748</t>
  </si>
  <si>
    <t>YN51 4RH</t>
  </si>
  <si>
    <t>CUST99863</t>
  </si>
  <si>
    <t>Gizmo-640G</t>
  </si>
  <si>
    <t>ORD79342</t>
  </si>
  <si>
    <t>TM06 6MF</t>
  </si>
  <si>
    <t>CUST98192</t>
  </si>
  <si>
    <t>Gadget-833E</t>
  </si>
  <si>
    <t>ORD83194</t>
  </si>
  <si>
    <t>UR25 4QI</t>
  </si>
  <si>
    <t>CUST91646</t>
  </si>
  <si>
    <t>Gizmo-182M</t>
  </si>
  <si>
    <t>ORD38232</t>
  </si>
  <si>
    <t>RX39 4TV</t>
  </si>
  <si>
    <t>CUST94176</t>
  </si>
  <si>
    <t>ORD91303</t>
  </si>
  <si>
    <t>LA40 5TQ</t>
  </si>
  <si>
    <t>CUST50282</t>
  </si>
  <si>
    <t>Gadget-416R</t>
  </si>
  <si>
    <t>ORD86130</t>
  </si>
  <si>
    <t>AM83 4VI</t>
  </si>
  <si>
    <t>CUST97478</t>
  </si>
  <si>
    <t>Gizmo-763K</t>
  </si>
  <si>
    <t>ORD29349</t>
  </si>
  <si>
    <t>QN91 7HZ</t>
  </si>
  <si>
    <t>CUST83445</t>
  </si>
  <si>
    <t>Thimble-321F</t>
  </si>
  <si>
    <t>ORD95730</t>
  </si>
  <si>
    <t>ZN35 4XV</t>
  </si>
  <si>
    <t>CUST99549</t>
  </si>
  <si>
    <t>ORD98159</t>
  </si>
  <si>
    <t>QY12 2EV</t>
  </si>
  <si>
    <t>CUST01921</t>
  </si>
  <si>
    <t>Gadget-587E</t>
  </si>
  <si>
    <t>ORD03796</t>
  </si>
  <si>
    <t>XX07 2LV</t>
  </si>
  <si>
    <t>CUST05663</t>
  </si>
  <si>
    <t>Thimble-852F</t>
  </si>
  <si>
    <t>FI80 2NU</t>
  </si>
  <si>
    <t>CUST06576</t>
  </si>
  <si>
    <t>Widget-752M</t>
  </si>
  <si>
    <t>ORD66437</t>
  </si>
  <si>
    <t>RV73 8FR</t>
  </si>
  <si>
    <t>CUST48418</t>
  </si>
  <si>
    <t>Thimble-919L</t>
  </si>
  <si>
    <t>ORD52347</t>
  </si>
  <si>
    <t>CR73 8IX</t>
  </si>
  <si>
    <t>CUST38865</t>
  </si>
  <si>
    <t>Thimble-135H</t>
  </si>
  <si>
    <t>ORD59939</t>
  </si>
  <si>
    <t>NT29 0UU</t>
  </si>
  <si>
    <t>CUST37648</t>
  </si>
  <si>
    <t>Gadget-533L</t>
  </si>
  <si>
    <t>ORD53372</t>
  </si>
  <si>
    <t>QM41 7CW</t>
  </si>
  <si>
    <t>CUST00581</t>
  </si>
  <si>
    <t>Thimble-632F</t>
  </si>
  <si>
    <t>ORD80714</t>
  </si>
  <si>
    <t>SY26 1WG</t>
  </si>
  <si>
    <t>Gadget-388D</t>
  </si>
  <si>
    <t>AR34 0HQ</t>
  </si>
  <si>
    <t>CUST22267</t>
  </si>
  <si>
    <t>Thimble-232A</t>
  </si>
  <si>
    <t>ORD41301</t>
  </si>
  <si>
    <t>HE86 8GL</t>
  </si>
  <si>
    <t>CUST93776</t>
  </si>
  <si>
    <t>Widget-553K</t>
  </si>
  <si>
    <t>ORD66551</t>
  </si>
  <si>
    <t>AT11 7NL</t>
  </si>
  <si>
    <t>CUST93772</t>
  </si>
  <si>
    <t>Gizmo-281H</t>
  </si>
  <si>
    <t>ORD63588</t>
  </si>
  <si>
    <t>CU15 1SD</t>
  </si>
  <si>
    <t>CUST34022</t>
  </si>
  <si>
    <t>Widget-359L</t>
  </si>
  <si>
    <t>ORD51042</t>
  </si>
  <si>
    <t>NM40 1VO</t>
  </si>
  <si>
    <t>CUST24773</t>
  </si>
  <si>
    <t>Thimble-217R</t>
  </si>
  <si>
    <t>ORD66959</t>
  </si>
  <si>
    <t>BV21 3VW</t>
  </si>
  <si>
    <t>CUST27213</t>
  </si>
  <si>
    <t>Gadget-305J</t>
  </si>
  <si>
    <t>ORD18756</t>
  </si>
  <si>
    <t>MC85 6LY</t>
  </si>
  <si>
    <t>CUST40992</t>
  </si>
  <si>
    <t>Thimble-944O</t>
  </si>
  <si>
    <t>ORD26733</t>
  </si>
  <si>
    <t>KF12 7GU</t>
  </si>
  <si>
    <t>CUST84994</t>
  </si>
  <si>
    <t>Gadget-907W</t>
  </si>
  <si>
    <t>ORD13145</t>
  </si>
  <si>
    <t>JA51 7AN</t>
  </si>
  <si>
    <t>CUST78781</t>
  </si>
  <si>
    <t>Thimble-790W</t>
  </si>
  <si>
    <t>ORD77640</t>
  </si>
  <si>
    <t>LD17 0UP</t>
  </si>
  <si>
    <t>CUST58412</t>
  </si>
  <si>
    <t>Widget-606J</t>
  </si>
  <si>
    <t>PE71 4IT</t>
  </si>
  <si>
    <t>CUST78526</t>
  </si>
  <si>
    <t>Thimble-618N</t>
  </si>
  <si>
    <t>ORD96517</t>
  </si>
  <si>
    <t>YB89 1ZV</t>
  </si>
  <si>
    <t>CUST99399</t>
  </si>
  <si>
    <t>Gizmo-157K</t>
  </si>
  <si>
    <t>ORD58801</t>
  </si>
  <si>
    <t>QR70 2UW</t>
  </si>
  <si>
    <t>CUST85977</t>
  </si>
  <si>
    <t>Thimble-667T</t>
  </si>
  <si>
    <t>ORD95541</t>
  </si>
  <si>
    <t>PR73 0TQ</t>
  </si>
  <si>
    <t>CUST82802</t>
  </si>
  <si>
    <t>Gadget-393B</t>
  </si>
  <si>
    <t>ORD06384</t>
  </si>
  <si>
    <t>ZZ82 0MR</t>
  </si>
  <si>
    <t>CUST89925</t>
  </si>
  <si>
    <t>ORD16218</t>
  </si>
  <si>
    <t>MQ04 6JV</t>
  </si>
  <si>
    <t>CUST76728</t>
  </si>
  <si>
    <t>Gadget-997I</t>
  </si>
  <si>
    <t>ORD26016</t>
  </si>
  <si>
    <t>YH51 8LY</t>
  </si>
  <si>
    <t>CUST04025</t>
  </si>
  <si>
    <t>Thimble-254U</t>
  </si>
  <si>
    <t>ORD65435</t>
  </si>
  <si>
    <t>NA77 6QD</t>
  </si>
  <si>
    <t>CUST00768</t>
  </si>
  <si>
    <t>Widget-575I</t>
  </si>
  <si>
    <t>ORD38807</t>
  </si>
  <si>
    <t>RL34 7PC</t>
  </si>
  <si>
    <t>CUST65648</t>
  </si>
  <si>
    <t>Thimble-432B</t>
  </si>
  <si>
    <t>ORD48701</t>
  </si>
  <si>
    <t>KI09 6WK</t>
  </si>
  <si>
    <t>CUST90645</t>
  </si>
  <si>
    <t>Thimble-373I</t>
  </si>
  <si>
    <t>ORD60609</t>
  </si>
  <si>
    <t>WP98 9MQ</t>
  </si>
  <si>
    <t>CUST07179</t>
  </si>
  <si>
    <t>Widget-881Z</t>
  </si>
  <si>
    <t>ORD86990</t>
  </si>
  <si>
    <t>GI78 3IK</t>
  </si>
  <si>
    <t>ORD22417</t>
  </si>
  <si>
    <t>IO85 5HF</t>
  </si>
  <si>
    <t>CUST47024</t>
  </si>
  <si>
    <t>Gadget-485U</t>
  </si>
  <si>
    <t>ORD42511</t>
  </si>
  <si>
    <t>KK03 8JT</t>
  </si>
  <si>
    <t>CUST39277</t>
  </si>
  <si>
    <t>Widget-583E</t>
  </si>
  <si>
    <t>ORD28724</t>
  </si>
  <si>
    <t>FK81 9BR</t>
  </si>
  <si>
    <t>Thimble-954B</t>
  </si>
  <si>
    <t>ORD81043</t>
  </si>
  <si>
    <t>ZB24 1JH</t>
  </si>
  <si>
    <t>CUST76263</t>
  </si>
  <si>
    <t>Thimble-733S</t>
  </si>
  <si>
    <t>RET56064</t>
  </si>
  <si>
    <t>RX68 4VS</t>
  </si>
  <si>
    <t>CUST41183</t>
  </si>
  <si>
    <t>Thimble-455E</t>
  </si>
  <si>
    <t>ORD69182</t>
  </si>
  <si>
    <t>AG03 4YD</t>
  </si>
  <si>
    <t>CUST92373</t>
  </si>
  <si>
    <t>Thimble-822R</t>
  </si>
  <si>
    <t>ORD52992</t>
  </si>
  <si>
    <t>OZ14 8AC</t>
  </si>
  <si>
    <t>CUST64989</t>
  </si>
  <si>
    <t>Gizmo-932Z</t>
  </si>
  <si>
    <t>ORD69304</t>
  </si>
  <si>
    <t>TW18 7OF</t>
  </si>
  <si>
    <t>CUST21397</t>
  </si>
  <si>
    <t>Thimble-263B</t>
  </si>
  <si>
    <t>ORD46967</t>
  </si>
  <si>
    <t>AE03 9ZW</t>
  </si>
  <si>
    <t>CUST78250</t>
  </si>
  <si>
    <t>Thimble-365E</t>
  </si>
  <si>
    <t>ORD78192</t>
  </si>
  <si>
    <t>IW89 2KV</t>
  </si>
  <si>
    <t>CUST30196</t>
  </si>
  <si>
    <t>Widget-855M</t>
  </si>
  <si>
    <t>RET60073</t>
  </si>
  <si>
    <t>YA19 6ZR</t>
  </si>
  <si>
    <t>CUST62154</t>
  </si>
  <si>
    <t>Gadget-344E</t>
  </si>
  <si>
    <t>RET78236</t>
  </si>
  <si>
    <t>ME39 6DK</t>
  </si>
  <si>
    <t>CUST26638</t>
  </si>
  <si>
    <t>ORD29065</t>
  </si>
  <si>
    <t>XX35 4CR</t>
  </si>
  <si>
    <t>CUST43536</t>
  </si>
  <si>
    <t>Gadget-545F</t>
  </si>
  <si>
    <t>ORD30340</t>
  </si>
  <si>
    <t>UO07 7BC</t>
  </si>
  <si>
    <t>CUST49852</t>
  </si>
  <si>
    <t>Widget-304R</t>
  </si>
  <si>
    <t>ORD22829</t>
  </si>
  <si>
    <t>FL17 9DE</t>
  </si>
  <si>
    <t>CUST07135</t>
  </si>
  <si>
    <t>Widget-453M</t>
  </si>
  <si>
    <t>ORD91749</t>
  </si>
  <si>
    <t>IE26 4IN</t>
  </si>
  <si>
    <t>CUST79468</t>
  </si>
  <si>
    <t>Widget-308U</t>
  </si>
  <si>
    <t>ORD76598</t>
  </si>
  <si>
    <t>FH07 6YS</t>
  </si>
  <si>
    <t>CUST75709</t>
  </si>
  <si>
    <t>Gadget-616M</t>
  </si>
  <si>
    <t>ORD49436</t>
  </si>
  <si>
    <t>NN86 4AH</t>
  </si>
  <si>
    <t>CUST53351</t>
  </si>
  <si>
    <t>Widget-505F</t>
  </si>
  <si>
    <t>ORD65653</t>
  </si>
  <si>
    <t>FE81 7YV</t>
  </si>
  <si>
    <t>CUST00750</t>
  </si>
  <si>
    <t>Widget-293H</t>
  </si>
  <si>
    <t>ORD34395</t>
  </si>
  <si>
    <t>DT64 0RG</t>
  </si>
  <si>
    <t>CUST57829</t>
  </si>
  <si>
    <t>Widget-722O</t>
  </si>
  <si>
    <t>ORD30098</t>
  </si>
  <si>
    <t>OX87 8BJ</t>
  </si>
  <si>
    <t>CUST66327</t>
  </si>
  <si>
    <t>Thimble-662E</t>
  </si>
  <si>
    <t>XX68 3FS</t>
  </si>
  <si>
    <t>CUST87912</t>
  </si>
  <si>
    <t>Thimble-028I</t>
  </si>
  <si>
    <t>CA23 8ZS</t>
  </si>
  <si>
    <t>CUST62172</t>
  </si>
  <si>
    <t>Thimble-315W</t>
  </si>
  <si>
    <t>ORD52873</t>
  </si>
  <si>
    <t>DX76 9QX</t>
  </si>
  <si>
    <t>CUST58014</t>
  </si>
  <si>
    <t>Thimble-436K</t>
  </si>
  <si>
    <t>ORD59064</t>
  </si>
  <si>
    <t>BZ65 1HF</t>
  </si>
  <si>
    <t>Gizmo-674X</t>
  </si>
  <si>
    <t>ORD16849</t>
  </si>
  <si>
    <t>JE31 1OX</t>
  </si>
  <si>
    <t>CUST53795</t>
  </si>
  <si>
    <t>Widget-838S</t>
  </si>
  <si>
    <t>ORD39680</t>
  </si>
  <si>
    <t>KZ76 7GM</t>
  </si>
  <si>
    <t>Gadget-700H</t>
  </si>
  <si>
    <t>ORD42067</t>
  </si>
  <si>
    <t>NH43 4WA</t>
  </si>
  <si>
    <t>Gadget-421W</t>
  </si>
  <si>
    <t>ORD90901</t>
  </si>
  <si>
    <t>II18 3QY</t>
  </si>
  <si>
    <t>CUST44484</t>
  </si>
  <si>
    <t>Widget-590E</t>
  </si>
  <si>
    <t>ORD06150</t>
  </si>
  <si>
    <t>VY07 3CV</t>
  </si>
  <si>
    <t>CUST57499</t>
  </si>
  <si>
    <t>Gadget-721I</t>
  </si>
  <si>
    <t>ORD67618</t>
  </si>
  <si>
    <t>AJ20 9AS</t>
  </si>
  <si>
    <t>CUST02613</t>
  </si>
  <si>
    <t>Thimble-073M</t>
  </si>
  <si>
    <t>ORD30981</t>
  </si>
  <si>
    <t>BT95 5JY</t>
  </si>
  <si>
    <t>CUST81155</t>
  </si>
  <si>
    <t>Thimble-876V</t>
  </si>
  <si>
    <t>ORD02538</t>
  </si>
  <si>
    <t>RF74 9CC</t>
  </si>
  <si>
    <t>CUST85730</t>
  </si>
  <si>
    <t>Widget-006N</t>
  </si>
  <si>
    <t>ORD35532</t>
  </si>
  <si>
    <t>ZV81 7MR</t>
  </si>
  <si>
    <t>CUST66440</t>
  </si>
  <si>
    <t>Gadget-550Z</t>
  </si>
  <si>
    <t>ORD09729</t>
  </si>
  <si>
    <t>JS17 9AQ</t>
  </si>
  <si>
    <t>CUST14860</t>
  </si>
  <si>
    <t>Thimble-306Q</t>
  </si>
  <si>
    <t>ORD48020</t>
  </si>
  <si>
    <t>JG64 7RD</t>
  </si>
  <si>
    <t>CUST77261</t>
  </si>
  <si>
    <t>Widget-028R</t>
  </si>
  <si>
    <t>ORD39655</t>
  </si>
  <si>
    <t>XR10 7DT</t>
  </si>
  <si>
    <t>CUST77373</t>
  </si>
  <si>
    <t>Thimble-417C</t>
  </si>
  <si>
    <t>ORD90243</t>
  </si>
  <si>
    <t>VD65 8YR</t>
  </si>
  <si>
    <t>CUST88376</t>
  </si>
  <si>
    <t>Widget-439O</t>
  </si>
  <si>
    <t>ORD51746</t>
  </si>
  <si>
    <t>EZ22 3MW</t>
  </si>
  <si>
    <t>Thimble-155Q</t>
  </si>
  <si>
    <t>ML86 6WY</t>
  </si>
  <si>
    <t>CUST77354</t>
  </si>
  <si>
    <t>Gizmo-393D</t>
  </si>
  <si>
    <t>ORD21082</t>
  </si>
  <si>
    <t>QL70 1HT</t>
  </si>
  <si>
    <t>CUST24706</t>
  </si>
  <si>
    <t>Gadget-142B</t>
  </si>
  <si>
    <t>ORD46614</t>
  </si>
  <si>
    <t>GB39 4ST</t>
  </si>
  <si>
    <t>CUST08141</t>
  </si>
  <si>
    <t>Widget-602M</t>
  </si>
  <si>
    <t>NY54 4HS</t>
  </si>
  <si>
    <t>CUST21765</t>
  </si>
  <si>
    <t>Thimble-434F</t>
  </si>
  <si>
    <t>ORD61371</t>
  </si>
  <si>
    <t>XP93 9TW</t>
  </si>
  <si>
    <t>CUST71426</t>
  </si>
  <si>
    <t>Thimble-462T</t>
  </si>
  <si>
    <t>XL06 6DJ</t>
  </si>
  <si>
    <t>CUST09121</t>
  </si>
  <si>
    <t>Thimble-255B</t>
  </si>
  <si>
    <t>RET34231</t>
  </si>
  <si>
    <t>BN69 8MF</t>
  </si>
  <si>
    <t>CUST89643</t>
  </si>
  <si>
    <t>Gizmo-365Q</t>
  </si>
  <si>
    <t>RET22360</t>
  </si>
  <si>
    <t>AE79 9BP</t>
  </si>
  <si>
    <t>CUST85585</t>
  </si>
  <si>
    <t>Thimble-757C</t>
  </si>
  <si>
    <t>ORD36046</t>
  </si>
  <si>
    <t>EU39 8NZ</t>
  </si>
  <si>
    <t>Widget-274L</t>
  </si>
  <si>
    <t>ORD15642</t>
  </si>
  <si>
    <t>ER12 3QY</t>
  </si>
  <si>
    <t>Gizmo-054F</t>
  </si>
  <si>
    <t>ORD76050</t>
  </si>
  <si>
    <t>SP73 0SL</t>
  </si>
  <si>
    <t>CUST85515</t>
  </si>
  <si>
    <t>Widget-666Z</t>
  </si>
  <si>
    <t>ORD96001</t>
  </si>
  <si>
    <t>AP33 4XT</t>
  </si>
  <si>
    <t>CUST47470</t>
  </si>
  <si>
    <t>Gizmo-018O</t>
  </si>
  <si>
    <t>QS02 9JL</t>
  </si>
  <si>
    <t>CUST91225</t>
  </si>
  <si>
    <t>Thimble-640U</t>
  </si>
  <si>
    <t>ORD15377</t>
  </si>
  <si>
    <t>KE28 6PL</t>
  </si>
  <si>
    <t>CUST73970</t>
  </si>
  <si>
    <t>Gadget-569H</t>
  </si>
  <si>
    <t>ORD56417</t>
  </si>
  <si>
    <t>OE51 4IA</t>
  </si>
  <si>
    <t>CUST19321</t>
  </si>
  <si>
    <t>Gizmo-104Y</t>
  </si>
  <si>
    <t>ORD75901</t>
  </si>
  <si>
    <t>IT95 9OT</t>
  </si>
  <si>
    <t>CUST16368</t>
  </si>
  <si>
    <t>Gizmo-284T</t>
  </si>
  <si>
    <t>ORD84696</t>
  </si>
  <si>
    <t>GL72 9WO</t>
  </si>
  <si>
    <t>CUST40584</t>
  </si>
  <si>
    <t>Thimble-533H</t>
  </si>
  <si>
    <t>RET90695</t>
  </si>
  <si>
    <t>GO78 0UM</t>
  </si>
  <si>
    <t>CUST74053</t>
  </si>
  <si>
    <t>Widget-577F</t>
  </si>
  <si>
    <t>RET45369</t>
  </si>
  <si>
    <t>EM72 8QY</t>
  </si>
  <si>
    <t>CUST99805</t>
  </si>
  <si>
    <t>Widget-434Z</t>
  </si>
  <si>
    <t>ORD22240</t>
  </si>
  <si>
    <t>SA23 6RE</t>
  </si>
  <si>
    <t>CUST98556</t>
  </si>
  <si>
    <t>Gizmo-331N</t>
  </si>
  <si>
    <t>ORD21337</t>
  </si>
  <si>
    <t>DK44 1NC</t>
  </si>
  <si>
    <t>CUST05431</t>
  </si>
  <si>
    <t>Gadget-879F</t>
  </si>
  <si>
    <t>ORD02429</t>
  </si>
  <si>
    <t>EN15 4ZO</t>
  </si>
  <si>
    <t>CUST39081</t>
  </si>
  <si>
    <t>Gadget-290Z</t>
  </si>
  <si>
    <t>ORD10929</t>
  </si>
  <si>
    <t>EJ19 4QT</t>
  </si>
  <si>
    <t>CUST09422</t>
  </si>
  <si>
    <t>Widget-294B</t>
  </si>
  <si>
    <t>ORD69346</t>
  </si>
  <si>
    <t>CE16 0EG</t>
  </si>
  <si>
    <t>CUST77971</t>
  </si>
  <si>
    <t>Gizmo-331X</t>
  </si>
  <si>
    <t>ORD54549</t>
  </si>
  <si>
    <t>PL79 9SW</t>
  </si>
  <si>
    <t>CUST99211</t>
  </si>
  <si>
    <t>Widget-852J</t>
  </si>
  <si>
    <t>ORD17306</t>
  </si>
  <si>
    <t>RU59 6UW</t>
  </si>
  <si>
    <t>CUST08398</t>
  </si>
  <si>
    <t>Thimble-849V</t>
  </si>
  <si>
    <t>ORD79687</t>
  </si>
  <si>
    <t>EO36 3JO</t>
  </si>
  <si>
    <t>CUST95754</t>
  </si>
  <si>
    <t>Gadget-356J</t>
  </si>
  <si>
    <t>ORD22246</t>
  </si>
  <si>
    <t>IR51 7VE</t>
  </si>
  <si>
    <t>CUST27109</t>
  </si>
  <si>
    <t>ORD10995</t>
  </si>
  <si>
    <t>CN14 1JT</t>
  </si>
  <si>
    <t>CUST54838</t>
  </si>
  <si>
    <t>Thimble-972X</t>
  </si>
  <si>
    <t>ORD00275</t>
  </si>
  <si>
    <t>PQ27 7KV</t>
  </si>
  <si>
    <t>CUST27024</t>
  </si>
  <si>
    <t>Gadget-338Y</t>
  </si>
  <si>
    <t>ORD91022</t>
  </si>
  <si>
    <t>IU08 3YG</t>
  </si>
  <si>
    <t>CUST24178</t>
  </si>
  <si>
    <t>Gadget-483D</t>
  </si>
  <si>
    <t>ORD79337</t>
  </si>
  <si>
    <t>UH40 0DC</t>
  </si>
  <si>
    <t>CUST08204</t>
  </si>
  <si>
    <t>Widget-140C</t>
  </si>
  <si>
    <t>ORD40669</t>
  </si>
  <si>
    <t>IJ98 8AR</t>
  </si>
  <si>
    <t>CUST45948</t>
  </si>
  <si>
    <t>Gizmo-132E</t>
  </si>
  <si>
    <t>ORD65956</t>
  </si>
  <si>
    <t>MV54 7OK</t>
  </si>
  <si>
    <t>CUST78692</t>
  </si>
  <si>
    <t>Widget-121S</t>
  </si>
  <si>
    <t>ORD37849</t>
  </si>
  <si>
    <t>AI27 4TZ</t>
  </si>
  <si>
    <t>CUST66515</t>
  </si>
  <si>
    <t>Gizmo-994O</t>
  </si>
  <si>
    <t>ORD86489</t>
  </si>
  <si>
    <t>TK94 1TJ</t>
  </si>
  <si>
    <t>CUST56698</t>
  </si>
  <si>
    <t>Widget-249T</t>
  </si>
  <si>
    <t>ORD30843</t>
  </si>
  <si>
    <t>IL25 5FF</t>
  </si>
  <si>
    <t>CUST27105</t>
  </si>
  <si>
    <t>Gadget-325M</t>
  </si>
  <si>
    <t>ORD30733</t>
  </si>
  <si>
    <t>YR59 5WQ</t>
  </si>
  <si>
    <t>CUST20121</t>
  </si>
  <si>
    <t>Gizmo-619P</t>
  </si>
  <si>
    <t>ORD96867</t>
  </si>
  <si>
    <t>TV25 4BC</t>
  </si>
  <si>
    <t>CUST55632</t>
  </si>
  <si>
    <t>Gizmo-416G</t>
  </si>
  <si>
    <t>ORD97545</t>
  </si>
  <si>
    <t>FY70 6KU</t>
  </si>
  <si>
    <t>Gizmo-746C</t>
  </si>
  <si>
    <t>ORD33341</t>
  </si>
  <si>
    <t>SX01 9RZ</t>
  </si>
  <si>
    <t>CUST44700</t>
  </si>
  <si>
    <t>Gizmo-915G</t>
  </si>
  <si>
    <t>ORD20917</t>
  </si>
  <si>
    <t>IK95 8QK</t>
  </si>
  <si>
    <t>CUST84542</t>
  </si>
  <si>
    <t>Widget-919Z</t>
  </si>
  <si>
    <t>ORD05889</t>
  </si>
  <si>
    <t>SJ77 3SQ</t>
  </si>
  <si>
    <t>CUST35677</t>
  </si>
  <si>
    <t>ORD29578</t>
  </si>
  <si>
    <t>HQ72 1JD</t>
  </si>
  <si>
    <t>CUST22957</t>
  </si>
  <si>
    <t>Gizmo-914V</t>
  </si>
  <si>
    <t>ORD21288</t>
  </si>
  <si>
    <t>ZH97 4ZV</t>
  </si>
  <si>
    <t>CUST98664</t>
  </si>
  <si>
    <t>Thimble-590C</t>
  </si>
  <si>
    <t>ORD43442</t>
  </si>
  <si>
    <t>PV27 9OV</t>
  </si>
  <si>
    <t>CUST08413</t>
  </si>
  <si>
    <t>Gizmo-300D</t>
  </si>
  <si>
    <t>ORD80034</t>
  </si>
  <si>
    <t>XJ91 1FS</t>
  </si>
  <si>
    <t>CUST20766</t>
  </si>
  <si>
    <t>Thimble-786F</t>
  </si>
  <si>
    <t>ORD96943</t>
  </si>
  <si>
    <t>UP06 0WQ</t>
  </si>
  <si>
    <t>CUST67375</t>
  </si>
  <si>
    <t>Gadget-844H</t>
  </si>
  <si>
    <t>ORD77654</t>
  </si>
  <si>
    <t>HQ18 0CN</t>
  </si>
  <si>
    <t>CUST10115</t>
  </si>
  <si>
    <t>Widget-948C</t>
  </si>
  <si>
    <t>ORD55622</t>
  </si>
  <si>
    <t>SQ08 0WM</t>
  </si>
  <si>
    <t>CUST62644</t>
  </si>
  <si>
    <t>Gadget-423H</t>
  </si>
  <si>
    <t>ORD94513</t>
  </si>
  <si>
    <t>LK85 5TN</t>
  </si>
  <si>
    <t>CUST69561</t>
  </si>
  <si>
    <t>Gadget-433S</t>
  </si>
  <si>
    <t>ORD98084</t>
  </si>
  <si>
    <t>PM21 7XL</t>
  </si>
  <si>
    <t>CUST89037</t>
  </si>
  <si>
    <t>Thimble-224M</t>
  </si>
  <si>
    <t>ORD32044</t>
  </si>
  <si>
    <t>IE60 1YJ</t>
  </si>
  <si>
    <t>CUST51936</t>
  </si>
  <si>
    <t>Gadget-322N</t>
  </si>
  <si>
    <t>ORD89573</t>
  </si>
  <si>
    <t>YZ15 9QM</t>
  </si>
  <si>
    <t>CUST81566</t>
  </si>
  <si>
    <t>Gizmo-762Q</t>
  </si>
  <si>
    <t>ORD77344</t>
  </si>
  <si>
    <t>ZT61 7ZQ</t>
  </si>
  <si>
    <t>CUST53756</t>
  </si>
  <si>
    <t>Gizmo-606U</t>
  </si>
  <si>
    <t>ORD54662</t>
  </si>
  <si>
    <t>OB86 6FC</t>
  </si>
  <si>
    <t>CUST68987</t>
  </si>
  <si>
    <t>Gadget-677J</t>
  </si>
  <si>
    <t>ORD28672</t>
  </si>
  <si>
    <t>DK46 7TH</t>
  </si>
  <si>
    <t>CUST72833</t>
  </si>
  <si>
    <t>Gadget-108V</t>
  </si>
  <si>
    <t>ORD64583</t>
  </si>
  <si>
    <t>OC32 6EN</t>
  </si>
  <si>
    <t>CUST64970</t>
  </si>
  <si>
    <t>Gizmo-939B</t>
  </si>
  <si>
    <t>ORD58464</t>
  </si>
  <si>
    <t>OB61 2JC</t>
  </si>
  <si>
    <t>CUST85669</t>
  </si>
  <si>
    <t>Gizmo-052L</t>
  </si>
  <si>
    <t>ORD00624</t>
  </si>
  <si>
    <t>EJ10 2JS</t>
  </si>
  <si>
    <t>CUST36680</t>
  </si>
  <si>
    <t>Gadget-050M</t>
  </si>
  <si>
    <t>ORD75017</t>
  </si>
  <si>
    <t>MK18 5FR</t>
  </si>
  <si>
    <t>CUST88839</t>
  </si>
  <si>
    <t>ORD67810</t>
  </si>
  <si>
    <t>LL35 9DA</t>
  </si>
  <si>
    <t>CUST01062</t>
  </si>
  <si>
    <t>Gizmo-330J</t>
  </si>
  <si>
    <t>ORD46866</t>
  </si>
  <si>
    <t>ZB94 7IM</t>
  </si>
  <si>
    <t>CUST48983</t>
  </si>
  <si>
    <t>Widget-133J</t>
  </si>
  <si>
    <t>ORD15721</t>
  </si>
  <si>
    <t>BT14 3EB</t>
  </si>
  <si>
    <t>CUST60594</t>
  </si>
  <si>
    <t>Widget-282Q</t>
  </si>
  <si>
    <t>ORD10342</t>
  </si>
  <si>
    <t>ZG34 2GR</t>
  </si>
  <si>
    <t>CUST39998</t>
  </si>
  <si>
    <t>Gizmo-141Y</t>
  </si>
  <si>
    <t>ORD28407</t>
  </si>
  <si>
    <t>WC99 4FC</t>
  </si>
  <si>
    <t>CUST36411</t>
  </si>
  <si>
    <t>Gadget-966J</t>
  </si>
  <si>
    <t>ORD17471</t>
  </si>
  <si>
    <t>YR68 0UI</t>
  </si>
  <si>
    <t>CUST44634</t>
  </si>
  <si>
    <t>Widget-321G</t>
  </si>
  <si>
    <t>KR68 2XC</t>
  </si>
  <si>
    <t>CUST65800</t>
  </si>
  <si>
    <t>Gizmo-083U</t>
  </si>
  <si>
    <t>RET10432</t>
  </si>
  <si>
    <t>MR66 6QY</t>
  </si>
  <si>
    <t>CUST13342</t>
  </si>
  <si>
    <t>ORD77066</t>
  </si>
  <si>
    <t>AI57 9YQ</t>
  </si>
  <si>
    <t>CUST37597</t>
  </si>
  <si>
    <t>Widget-449E</t>
  </si>
  <si>
    <t>ORD30507</t>
  </si>
  <si>
    <t>VD99 7BB</t>
  </si>
  <si>
    <t>CUST33897</t>
  </si>
  <si>
    <t>Widget-579X</t>
  </si>
  <si>
    <t>ORD18843</t>
  </si>
  <si>
    <t>VP55 4WZ</t>
  </si>
  <si>
    <t>CUST37405</t>
  </si>
  <si>
    <t>Gadget-886A</t>
  </si>
  <si>
    <t>ORD11841</t>
  </si>
  <si>
    <t>UV00 8PB</t>
  </si>
  <si>
    <t>CUST27586</t>
  </si>
  <si>
    <t>ORD02097</t>
  </si>
  <si>
    <t>KF01 9DJ</t>
  </si>
  <si>
    <t>Widget-570Q</t>
  </si>
  <si>
    <t>ORD48217</t>
  </si>
  <si>
    <t>KS67 4MA</t>
  </si>
  <si>
    <t>CUST62189</t>
  </si>
  <si>
    <t>Gizmo-700H</t>
  </si>
  <si>
    <t>ORD91580</t>
  </si>
  <si>
    <t>YW72 3OL</t>
  </si>
  <si>
    <t>CUST86831</t>
  </si>
  <si>
    <t>Thimble-052X</t>
  </si>
  <si>
    <t>ORD03978</t>
  </si>
  <si>
    <t>JX11 7UV</t>
  </si>
  <si>
    <t>CUST89493</t>
  </si>
  <si>
    <t>Thimble-229T</t>
  </si>
  <si>
    <t>ORD68142</t>
  </si>
  <si>
    <t>ZW24 1BV</t>
  </si>
  <si>
    <t>CUST17659</t>
  </si>
  <si>
    <t>Widget-742P</t>
  </si>
  <si>
    <t>ORD34793</t>
  </si>
  <si>
    <t>BJ17 3VA</t>
  </si>
  <si>
    <t>CUST44368</t>
  </si>
  <si>
    <t>Gadget-669G</t>
  </si>
  <si>
    <t>ORD81372</t>
  </si>
  <si>
    <t>MG74 5OI</t>
  </si>
  <si>
    <t>CUST73004</t>
  </si>
  <si>
    <t>Gizmo-103U</t>
  </si>
  <si>
    <t>ORD84498</t>
  </si>
  <si>
    <t>FU25 9MH</t>
  </si>
  <si>
    <t>CUST59882</t>
  </si>
  <si>
    <t>ORD53044</t>
  </si>
  <si>
    <t>QF01 6PG</t>
  </si>
  <si>
    <t>CUST75884</t>
  </si>
  <si>
    <t>Widget-621N</t>
  </si>
  <si>
    <t>ORD08202</t>
  </si>
  <si>
    <t>OX02 4FF</t>
  </si>
  <si>
    <t>CUST90685</t>
  </si>
  <si>
    <t>Widget-170F</t>
  </si>
  <si>
    <t>ORD07760</t>
  </si>
  <si>
    <t>JY98 8TL</t>
  </si>
  <si>
    <t>CUST56091</t>
  </si>
  <si>
    <t>Gizmo-123Q</t>
  </si>
  <si>
    <t>ORD69692</t>
  </si>
  <si>
    <t>ML58 6CO</t>
  </si>
  <si>
    <t>CUST88757</t>
  </si>
  <si>
    <t>Thimble-675H</t>
  </si>
  <si>
    <t>ORD27298</t>
  </si>
  <si>
    <t>FE70 0VB</t>
  </si>
  <si>
    <t>CUST19370</t>
  </si>
  <si>
    <t>Widget-810S</t>
  </si>
  <si>
    <t>MO08 1PH</t>
  </si>
  <si>
    <t>CUST26745</t>
  </si>
  <si>
    <t>Gizmo-837C</t>
  </si>
  <si>
    <t>ORD46567</t>
  </si>
  <si>
    <t>OH31 5HK</t>
  </si>
  <si>
    <t>CUST57811</t>
  </si>
  <si>
    <t>Gadget-490E</t>
  </si>
  <si>
    <t>ORD89695</t>
  </si>
  <si>
    <t>WQ69 6WV</t>
  </si>
  <si>
    <t>CUST60559</t>
  </si>
  <si>
    <t>Gizmo-000I</t>
  </si>
  <si>
    <t>ORD03349</t>
  </si>
  <si>
    <t>TC16 3XU</t>
  </si>
  <si>
    <t>CUST03201</t>
  </si>
  <si>
    <t>Thimble-376P</t>
  </si>
  <si>
    <t>ORD03993</t>
  </si>
  <si>
    <t>PM34 2ZP</t>
  </si>
  <si>
    <t>CUST21575</t>
  </si>
  <si>
    <t>Widget-847K</t>
  </si>
  <si>
    <t>ORD80840</t>
  </si>
  <si>
    <t>DB25 5BP</t>
  </si>
  <si>
    <t>CUST57028</t>
  </si>
  <si>
    <t>Thimble-006H</t>
  </si>
  <si>
    <t>ORD02514</t>
  </si>
  <si>
    <t>HE27 9IF</t>
  </si>
  <si>
    <t>CUST89016</t>
  </si>
  <si>
    <t>Thimble-106H</t>
  </si>
  <si>
    <t>ORD98843</t>
  </si>
  <si>
    <t>YH56 2LN</t>
  </si>
  <si>
    <t>CUST75733</t>
  </si>
  <si>
    <t>ORD22722</t>
  </si>
  <si>
    <t>EP29 7EB</t>
  </si>
  <si>
    <t>CUST05528</t>
  </si>
  <si>
    <t>Gizmo-193L</t>
  </si>
  <si>
    <t>ORD27212</t>
  </si>
  <si>
    <t>QC78 7KA</t>
  </si>
  <si>
    <t>CUST88208</t>
  </si>
  <si>
    <t>Gadget-209X</t>
  </si>
  <si>
    <t>ORD80517</t>
  </si>
  <si>
    <t>VH80 5KW</t>
  </si>
  <si>
    <t>CUST35418</t>
  </si>
  <si>
    <t>Gadget-532G</t>
  </si>
  <si>
    <t>ORD17839</t>
  </si>
  <si>
    <t>TY79 8WX</t>
  </si>
  <si>
    <t>CUST35969</t>
  </si>
  <si>
    <t>ORD01614</t>
  </si>
  <si>
    <t>RD69 8AR</t>
  </si>
  <si>
    <t>CUST90481</t>
  </si>
  <si>
    <t>Thimble-473K</t>
  </si>
  <si>
    <t>ORD86565</t>
  </si>
  <si>
    <t>DV35 6PT</t>
  </si>
  <si>
    <t>CUST05013</t>
  </si>
  <si>
    <t>Thimble-117L</t>
  </si>
  <si>
    <t>RET43180</t>
  </si>
  <si>
    <t>UO06 2JB</t>
  </si>
  <si>
    <t>CUST02967</t>
  </si>
  <si>
    <t>Gizmo-824D</t>
  </si>
  <si>
    <t>ORD98056</t>
  </si>
  <si>
    <t>SE97 2VU</t>
  </si>
  <si>
    <t>CUST41272</t>
  </si>
  <si>
    <t>Widget-303C</t>
  </si>
  <si>
    <t>ORD06137</t>
  </si>
  <si>
    <t>HT58 4WA</t>
  </si>
  <si>
    <t>Widget-823F</t>
  </si>
  <si>
    <t>ORD66653</t>
  </si>
  <si>
    <t>QA56 8IL</t>
  </si>
  <si>
    <t>CUST68941</t>
  </si>
  <si>
    <t>Gadget-820Q</t>
  </si>
  <si>
    <t>ORD74344</t>
  </si>
  <si>
    <t>FU87 5TD</t>
  </si>
  <si>
    <t>CUST63920</t>
  </si>
  <si>
    <t>Gizmo-741C</t>
  </si>
  <si>
    <t>ORD20548</t>
  </si>
  <si>
    <t>BA37 7SF</t>
  </si>
  <si>
    <t>Gizmo-896V</t>
  </si>
  <si>
    <t>ORD82927</t>
  </si>
  <si>
    <t>QJ06 6PV</t>
  </si>
  <si>
    <t>Widget-707N</t>
  </si>
  <si>
    <t>ORD10429</t>
  </si>
  <si>
    <t>MH21 7CL</t>
  </si>
  <si>
    <t>CUST69812</t>
  </si>
  <si>
    <t>Gadget-072Y</t>
  </si>
  <si>
    <t>ORD30935</t>
  </si>
  <si>
    <t>GQ02 7CW</t>
  </si>
  <si>
    <t>CUST82057</t>
  </si>
  <si>
    <t>Widget-424S</t>
  </si>
  <si>
    <t>ORD05428</t>
  </si>
  <si>
    <t>LL92 4LU</t>
  </si>
  <si>
    <t>CUST41686</t>
  </si>
  <si>
    <t>Widget-499I</t>
  </si>
  <si>
    <t>ORD22938</t>
  </si>
  <si>
    <t>NU38 7ZF</t>
  </si>
  <si>
    <t>CUST39827</t>
  </si>
  <si>
    <t>Gadget-628Y</t>
  </si>
  <si>
    <t>ORD55528</t>
  </si>
  <si>
    <t>RN58 8KS</t>
  </si>
  <si>
    <t>CUST21101</t>
  </si>
  <si>
    <t>Gizmo-562P</t>
  </si>
  <si>
    <t>ORD30741</t>
  </si>
  <si>
    <t>CH76 4LM</t>
  </si>
  <si>
    <t>CUST83420</t>
  </si>
  <si>
    <t>Gizmo-876D</t>
  </si>
  <si>
    <t>ORD11031</t>
  </si>
  <si>
    <t>TM56 8XC</t>
  </si>
  <si>
    <t>CUST88980</t>
  </si>
  <si>
    <t>Gizmo-811C</t>
  </si>
  <si>
    <t>RET82334</t>
  </si>
  <si>
    <t>WY66 0EC</t>
  </si>
  <si>
    <t>CUST06915</t>
  </si>
  <si>
    <t>Widget-641B</t>
  </si>
  <si>
    <t>ORD68118</t>
  </si>
  <si>
    <t>BE81 6NC</t>
  </si>
  <si>
    <t>CUST99879</t>
  </si>
  <si>
    <t>Widget-307X</t>
  </si>
  <si>
    <t>ORD19239</t>
  </si>
  <si>
    <t>LZ85 8VX</t>
  </si>
  <si>
    <t>CUST82704</t>
  </si>
  <si>
    <t>Gizmo-975Z</t>
  </si>
  <si>
    <t>ORD09580</t>
  </si>
  <si>
    <t>NH38 4XN</t>
  </si>
  <si>
    <t>CUST42641</t>
  </si>
  <si>
    <t>Widget-763M</t>
  </si>
  <si>
    <t>ORD35651</t>
  </si>
  <si>
    <t>KE03 1PI</t>
  </si>
  <si>
    <t>CUST07908</t>
  </si>
  <si>
    <t>Gadget-444U</t>
  </si>
  <si>
    <t>ORD31019</t>
  </si>
  <si>
    <t>LV97 1MR</t>
  </si>
  <si>
    <t>CUST92423</t>
  </si>
  <si>
    <t>Gadget-573T</t>
  </si>
  <si>
    <t>ORD83001</t>
  </si>
  <si>
    <t>AR10 4PQ</t>
  </si>
  <si>
    <t>Gizmo-441Q</t>
  </si>
  <si>
    <t>ORD46754</t>
  </si>
  <si>
    <t>OS96 5UF</t>
  </si>
  <si>
    <t>CUST13166</t>
  </si>
  <si>
    <t>Thimble-360D</t>
  </si>
  <si>
    <t>RET02363</t>
  </si>
  <si>
    <t>SV67 2RT</t>
  </si>
  <si>
    <t>CUST56048</t>
  </si>
  <si>
    <t>Gadget-942I</t>
  </si>
  <si>
    <t>ORD32099</t>
  </si>
  <si>
    <t>TM83 1GN</t>
  </si>
  <si>
    <t>CUST68429</t>
  </si>
  <si>
    <t>ORD47587</t>
  </si>
  <si>
    <t>EE22 0SC</t>
  </si>
  <si>
    <t>CUST60657</t>
  </si>
  <si>
    <t>Gadget-026S</t>
  </si>
  <si>
    <t>NJ47 8IP</t>
  </si>
  <si>
    <t>CUST78003</t>
  </si>
  <si>
    <t>Widget-946W</t>
  </si>
  <si>
    <t>ORD83090</t>
  </si>
  <si>
    <t>DI00 7TY</t>
  </si>
  <si>
    <t>CUST79029</t>
  </si>
  <si>
    <t>Thimble-760E</t>
  </si>
  <si>
    <t>ORD54684</t>
  </si>
  <si>
    <t>QF90 4OD</t>
  </si>
  <si>
    <t>CUST07161</t>
  </si>
  <si>
    <t>Widget-675F</t>
  </si>
  <si>
    <t>ORD73559</t>
  </si>
  <si>
    <t>CT01 1ZO</t>
  </si>
  <si>
    <t>CUST99767</t>
  </si>
  <si>
    <t>Gizmo-358S</t>
  </si>
  <si>
    <t>ORD36821</t>
  </si>
  <si>
    <t>WJ21 9OK</t>
  </si>
  <si>
    <t>CUST92004</t>
  </si>
  <si>
    <t>Widget-438F</t>
  </si>
  <si>
    <t>ORD46166</t>
  </si>
  <si>
    <t>TP44 4YS</t>
  </si>
  <si>
    <t>CUST59309</t>
  </si>
  <si>
    <t>Gizmo-283T</t>
  </si>
  <si>
    <t>ORD07830</t>
  </si>
  <si>
    <t>CF28 8EI</t>
  </si>
  <si>
    <t>CUST13821</t>
  </si>
  <si>
    <t>Gadget-798D</t>
  </si>
  <si>
    <t>ORD90080</t>
  </si>
  <si>
    <t>AH72 5BW</t>
  </si>
  <si>
    <t>CUST47661</t>
  </si>
  <si>
    <t>Gizmo-115T</t>
  </si>
  <si>
    <t>ORD43766</t>
  </si>
  <si>
    <t>FN33 9BZ</t>
  </si>
  <si>
    <t>CUST35649</t>
  </si>
  <si>
    <t>Thimble-658R</t>
  </si>
  <si>
    <t>ORD13253</t>
  </si>
  <si>
    <t>MJ65 2OX</t>
  </si>
  <si>
    <t>CUST87607</t>
  </si>
  <si>
    <t>Widget-794Y</t>
  </si>
  <si>
    <t>ORD59366</t>
  </si>
  <si>
    <t>YJ30 0DO</t>
  </si>
  <si>
    <t>CUST40221</t>
  </si>
  <si>
    <t>Gizmo-677Y</t>
  </si>
  <si>
    <t>ORD34617</t>
  </si>
  <si>
    <t>JS50 4XO</t>
  </si>
  <si>
    <t>CUST13867</t>
  </si>
  <si>
    <t>Gizmo-201A</t>
  </si>
  <si>
    <t>ORD55503</t>
  </si>
  <si>
    <t>NL95 6KR</t>
  </si>
  <si>
    <t>CUST91915</t>
  </si>
  <si>
    <t>Gadget-578P</t>
  </si>
  <si>
    <t>NY87 5EW</t>
  </si>
  <si>
    <t>CUST07292</t>
  </si>
  <si>
    <t>Gadget-636N</t>
  </si>
  <si>
    <t>ORD08861</t>
  </si>
  <si>
    <t>MR55 2TW</t>
  </si>
  <si>
    <t>CUST72217</t>
  </si>
  <si>
    <t>Widget-654E</t>
  </si>
  <si>
    <t>ORD57602</t>
  </si>
  <si>
    <t>MI73 3RN</t>
  </si>
  <si>
    <t>CUST69185</t>
  </si>
  <si>
    <t>Gizmo-757P</t>
  </si>
  <si>
    <t>ORD07352</t>
  </si>
  <si>
    <t>WL23 7VQ</t>
  </si>
  <si>
    <t>CUST35734</t>
  </si>
  <si>
    <t>Gizmo-049I</t>
  </si>
  <si>
    <t>HM33 0FE</t>
  </si>
  <si>
    <t>CUST02230</t>
  </si>
  <si>
    <t>Gadget-922F</t>
  </si>
  <si>
    <t>ORD03502</t>
  </si>
  <si>
    <t>BT69 4QD</t>
  </si>
  <si>
    <t>CUST70448</t>
  </si>
  <si>
    <t>Gadget-051X</t>
  </si>
  <si>
    <t>ORD91948</t>
  </si>
  <si>
    <t>ZB49 9YE</t>
  </si>
  <si>
    <t>CUST94193</t>
  </si>
  <si>
    <t>Gadget-952G</t>
  </si>
  <si>
    <t>ORD83565</t>
  </si>
  <si>
    <t>LZ16 2IT</t>
  </si>
  <si>
    <t>CUST48407</t>
  </si>
  <si>
    <t>Gadget-926M</t>
  </si>
  <si>
    <t>ORD99452</t>
  </si>
  <si>
    <t>BF73 2WE</t>
  </si>
  <si>
    <t>CUST35408</t>
  </si>
  <si>
    <t>Gadget-701V</t>
  </si>
  <si>
    <t>ORD04928</t>
  </si>
  <si>
    <t>LM26 2KH</t>
  </si>
  <si>
    <t>CUST31311</t>
  </si>
  <si>
    <t>Thimble-502E</t>
  </si>
  <si>
    <t>ORD49584</t>
  </si>
  <si>
    <t>VW62 3FG</t>
  </si>
  <si>
    <t>Widget-163G</t>
  </si>
  <si>
    <t>ORD75256</t>
  </si>
  <si>
    <t>RM22 2IV</t>
  </si>
  <si>
    <t>CUST34488</t>
  </si>
  <si>
    <t>Gadget-428T</t>
  </si>
  <si>
    <t>ORD10575</t>
  </si>
  <si>
    <t>AU74 1QT</t>
  </si>
  <si>
    <t>CUST92569</t>
  </si>
  <si>
    <t>Gadget-590T</t>
  </si>
  <si>
    <t>ORD55628</t>
  </si>
  <si>
    <t>DU50 8LA</t>
  </si>
  <si>
    <t>CUST63030</t>
  </si>
  <si>
    <t>Widget-708M</t>
  </si>
  <si>
    <t>ORD04346</t>
  </si>
  <si>
    <t>WS64 2CS</t>
  </si>
  <si>
    <t>CUST63852</t>
  </si>
  <si>
    <t>Gadget-518L</t>
  </si>
  <si>
    <t>KY52 6ZI</t>
  </si>
  <si>
    <t>Thimble-729H</t>
  </si>
  <si>
    <t>ORD02691</t>
  </si>
  <si>
    <t>EE99 6TX</t>
  </si>
  <si>
    <t>Gizmo-013Y</t>
  </si>
  <si>
    <t>ORD68796</t>
  </si>
  <si>
    <t>UR91 0FP</t>
  </si>
  <si>
    <t>CUST91685</t>
  </si>
  <si>
    <t>Gizmo-625N</t>
  </si>
  <si>
    <t>ORD43980</t>
  </si>
  <si>
    <t>ZV89 7XV</t>
  </si>
  <si>
    <t>CUST21028</t>
  </si>
  <si>
    <t>ORD98456</t>
  </si>
  <si>
    <t>XB18 9QT</t>
  </si>
  <si>
    <t>CUST20594</t>
  </si>
  <si>
    <t>Gadget-148H</t>
  </si>
  <si>
    <t>ORD73920</t>
  </si>
  <si>
    <t>QH00 3YL</t>
  </si>
  <si>
    <t>CUST27040</t>
  </si>
  <si>
    <t>Gadget-005C</t>
  </si>
  <si>
    <t>ORD55153</t>
  </si>
  <si>
    <t>BO32 5CE</t>
  </si>
  <si>
    <t>CUST49224</t>
  </si>
  <si>
    <t>Widget-343N</t>
  </si>
  <si>
    <t>ORD28943</t>
  </si>
  <si>
    <t>KQ68 1HF</t>
  </si>
  <si>
    <t>CUST09166</t>
  </si>
  <si>
    <t>Widget-615W</t>
  </si>
  <si>
    <t>ORD00832</t>
  </si>
  <si>
    <t>OI48 2XC</t>
  </si>
  <si>
    <t>CUST44471</t>
  </si>
  <si>
    <t>Widget-391J</t>
  </si>
  <si>
    <t>ORD53661</t>
  </si>
  <si>
    <t>PU42 4IP</t>
  </si>
  <si>
    <t>CUST72603</t>
  </si>
  <si>
    <t>Thimble-582S</t>
  </si>
  <si>
    <t>ORD83248</t>
  </si>
  <si>
    <t>ML51 5HS</t>
  </si>
  <si>
    <t>CUST48810</t>
  </si>
  <si>
    <t>Widget-976X</t>
  </si>
  <si>
    <t>ORD51821</t>
  </si>
  <si>
    <t>US69 7ZJ</t>
  </si>
  <si>
    <t>CUST62538</t>
  </si>
  <si>
    <t>Gizmo-701W</t>
  </si>
  <si>
    <t>ORD54199</t>
  </si>
  <si>
    <t>GK32 2TJ</t>
  </si>
  <si>
    <t>Gadget-459U</t>
  </si>
  <si>
    <t>ORD09627</t>
  </si>
  <si>
    <t>WR43 2UD</t>
  </si>
  <si>
    <t>CUST55583</t>
  </si>
  <si>
    <t>Widget-602W</t>
  </si>
  <si>
    <t>ORD74867</t>
  </si>
  <si>
    <t>LW75 6GO</t>
  </si>
  <si>
    <t>CUST95607</t>
  </si>
  <si>
    <t>Widget-735G</t>
  </si>
  <si>
    <t>ORD25744</t>
  </si>
  <si>
    <t>DG27 7OH</t>
  </si>
  <si>
    <t>CUST67952</t>
  </si>
  <si>
    <t>Thimble-915U</t>
  </si>
  <si>
    <t>ORD72737</t>
  </si>
  <si>
    <t>KT59 7XX</t>
  </si>
  <si>
    <t>CUST81812</t>
  </si>
  <si>
    <t>Thimble-998L</t>
  </si>
  <si>
    <t>ORD57588</t>
  </si>
  <si>
    <t>IC31 2ON</t>
  </si>
  <si>
    <t>CUST16402</t>
  </si>
  <si>
    <t>Gadget-807O</t>
  </si>
  <si>
    <t>ORD75392</t>
  </si>
  <si>
    <t>VD19 2OY</t>
  </si>
  <si>
    <t>CUST71750</t>
  </si>
  <si>
    <t>Gizmo-374H</t>
  </si>
  <si>
    <t>NJ98 8RL</t>
  </si>
  <si>
    <t>CUST60541</t>
  </si>
  <si>
    <t>Thimble-435D</t>
  </si>
  <si>
    <t>ORD47408</t>
  </si>
  <si>
    <t>OH88 1VG</t>
  </si>
  <si>
    <t>CUST76598</t>
  </si>
  <si>
    <t>Thimble-517J</t>
  </si>
  <si>
    <t>ORD60513</t>
  </si>
  <si>
    <t>IG23 0VU</t>
  </si>
  <si>
    <t>CUST67320</t>
  </si>
  <si>
    <t>Gadget-065H</t>
  </si>
  <si>
    <t>ORD14499</t>
  </si>
  <si>
    <t>RW08 0XJ</t>
  </si>
  <si>
    <t>CUST14979</t>
  </si>
  <si>
    <t>Widget-872E</t>
  </si>
  <si>
    <t>ORD22930</t>
  </si>
  <si>
    <t>WZ21 9GA</t>
  </si>
  <si>
    <t>CUST62609</t>
  </si>
  <si>
    <t>Gadget-136V</t>
  </si>
  <si>
    <t>ORD25002</t>
  </si>
  <si>
    <t>ZR18 3GW</t>
  </si>
  <si>
    <t>CUST38581</t>
  </si>
  <si>
    <t>Thimble-463V</t>
  </si>
  <si>
    <t>ORD79724</t>
  </si>
  <si>
    <t>OW63 9DQ</t>
  </si>
  <si>
    <t>CUST59006</t>
  </si>
  <si>
    <t>Widget-030F</t>
  </si>
  <si>
    <t>ORD58168</t>
  </si>
  <si>
    <t>IU88 2EH</t>
  </si>
  <si>
    <t>CUST63205</t>
  </si>
  <si>
    <t>Thimble-093Z</t>
  </si>
  <si>
    <t>ORD90053</t>
  </si>
  <si>
    <t>JV56 6MT</t>
  </si>
  <si>
    <t>CUST94166</t>
  </si>
  <si>
    <t>Widget-881H</t>
  </si>
  <si>
    <t>ORD48770</t>
  </si>
  <si>
    <t>QU72 8QZ</t>
  </si>
  <si>
    <t>CUST90615</t>
  </si>
  <si>
    <t>Gadget-060V</t>
  </si>
  <si>
    <t>ORD74318</t>
  </si>
  <si>
    <t>KW66 7JH</t>
  </si>
  <si>
    <t>CUST80162</t>
  </si>
  <si>
    <t>Gadget-314W</t>
  </si>
  <si>
    <t>ORD53955</t>
  </si>
  <si>
    <t>AC04 3BT</t>
  </si>
  <si>
    <t>CUST69754</t>
  </si>
  <si>
    <t>Widget-239L</t>
  </si>
  <si>
    <t>TM83 1GT</t>
  </si>
  <si>
    <t>CUST70817</t>
  </si>
  <si>
    <t>Thimble-086S</t>
  </si>
  <si>
    <t>ORD92284</t>
  </si>
  <si>
    <t>WQ93 5MR</t>
  </si>
  <si>
    <t>CUST28443</t>
  </si>
  <si>
    <t>Gizmo-538P</t>
  </si>
  <si>
    <t>ORD00820</t>
  </si>
  <si>
    <t>XK14 4ZI</t>
  </si>
  <si>
    <t>CUST15820</t>
  </si>
  <si>
    <t>Gadget-625S</t>
  </si>
  <si>
    <t>ORD21649</t>
  </si>
  <si>
    <t>EM81 9YJ</t>
  </si>
  <si>
    <t>CUST64347</t>
  </si>
  <si>
    <t>Gadget-630B</t>
  </si>
  <si>
    <t>ORD98784</t>
  </si>
  <si>
    <t>EA26 2BG</t>
  </si>
  <si>
    <t>CUST77441</t>
  </si>
  <si>
    <t>Gadget-536S</t>
  </si>
  <si>
    <t>ORD43141</t>
  </si>
  <si>
    <t>YY31 5IV</t>
  </si>
  <si>
    <t>CUST10827</t>
  </si>
  <si>
    <t>Gadget-336Z</t>
  </si>
  <si>
    <t>ORD34257</t>
  </si>
  <si>
    <t>AZ53 6DI</t>
  </si>
  <si>
    <t>CUST62848</t>
  </si>
  <si>
    <t>Gizmo-708R</t>
  </si>
  <si>
    <t>ORD30747</t>
  </si>
  <si>
    <t>DG81 3BL</t>
  </si>
  <si>
    <t>CUST84922</t>
  </si>
  <si>
    <t>Gizmo-341B</t>
  </si>
  <si>
    <t>ORD97560</t>
  </si>
  <si>
    <t>IM26 9XM</t>
  </si>
  <si>
    <t>CUST53845</t>
  </si>
  <si>
    <t>ORD60150</t>
  </si>
  <si>
    <t>LN76 9MP</t>
  </si>
  <si>
    <t>CUST78671</t>
  </si>
  <si>
    <t>Gadget-448R</t>
  </si>
  <si>
    <t>RET95386</t>
  </si>
  <si>
    <t>CT78 1AX</t>
  </si>
  <si>
    <t>CUST40799</t>
  </si>
  <si>
    <t>Widget-423F</t>
  </si>
  <si>
    <t>ORD25746</t>
  </si>
  <si>
    <t>OA51 3FS</t>
  </si>
  <si>
    <t>CUST29007</t>
  </si>
  <si>
    <t>Gadget-079M</t>
  </si>
  <si>
    <t>ORD37582</t>
  </si>
  <si>
    <t>LW41 6BO</t>
  </si>
  <si>
    <t>CUST83267</t>
  </si>
  <si>
    <t>Thimble-978T</t>
  </si>
  <si>
    <t>ORD21314</t>
  </si>
  <si>
    <t>WL20 2ML</t>
  </si>
  <si>
    <t>CUST18160</t>
  </si>
  <si>
    <t>Gadget-790E</t>
  </si>
  <si>
    <t>EA48 4TQ</t>
  </si>
  <si>
    <t>CUST10504</t>
  </si>
  <si>
    <t>Widget-670V</t>
  </si>
  <si>
    <t>RET23205</t>
  </si>
  <si>
    <t>PK51 9RH</t>
  </si>
  <si>
    <t>CUST49672</t>
  </si>
  <si>
    <t>Gizmo-380M</t>
  </si>
  <si>
    <t>ORD85174</t>
  </si>
  <si>
    <t>FX51 8KD</t>
  </si>
  <si>
    <t>CUST83174</t>
  </si>
  <si>
    <t>Gadget-713W</t>
  </si>
  <si>
    <t>ORD31589</t>
  </si>
  <si>
    <t>GV51 7JG</t>
  </si>
  <si>
    <t>CUST59340</t>
  </si>
  <si>
    <t>Thimble-751G</t>
  </si>
  <si>
    <t>ORD89230</t>
  </si>
  <si>
    <t>TN99 7MK</t>
  </si>
  <si>
    <t>CUST14846</t>
  </si>
  <si>
    <t>Widget-669V</t>
  </si>
  <si>
    <t>ORD37464</t>
  </si>
  <si>
    <t>IY50 2OF</t>
  </si>
  <si>
    <t>CUST80857</t>
  </si>
  <si>
    <t>Gizmo-577B</t>
  </si>
  <si>
    <t>ORD88596</t>
  </si>
  <si>
    <t>XO91 4YN</t>
  </si>
  <si>
    <t>CUST36244</t>
  </si>
  <si>
    <t>Thimble-600L</t>
  </si>
  <si>
    <t>ORD58285</t>
  </si>
  <si>
    <t>QO87 2EE</t>
  </si>
  <si>
    <t>CUST40562</t>
  </si>
  <si>
    <t>Widget-246O</t>
  </si>
  <si>
    <t>ORD26952</t>
  </si>
  <si>
    <t>DO48 2CK</t>
  </si>
  <si>
    <t>CUST04000</t>
  </si>
  <si>
    <t>Widget-486J</t>
  </si>
  <si>
    <t>ORD13754</t>
  </si>
  <si>
    <t>KS35 0SC</t>
  </si>
  <si>
    <t>CUST25070</t>
  </si>
  <si>
    <t>Gadget-354U</t>
  </si>
  <si>
    <t>ORD46317</t>
  </si>
  <si>
    <t>OL01 6EN</t>
  </si>
  <si>
    <t>CUST43662</t>
  </si>
  <si>
    <t>Gadget-560I</t>
  </si>
  <si>
    <t>ORD04221</t>
  </si>
  <si>
    <t>CO03 1JO</t>
  </si>
  <si>
    <t>CUST69168</t>
  </si>
  <si>
    <t>Gizmo-082C</t>
  </si>
  <si>
    <t>ORD22994</t>
  </si>
  <si>
    <t>BG18 8FR</t>
  </si>
  <si>
    <t>CUST46672</t>
  </si>
  <si>
    <t>HP05 2RR</t>
  </si>
  <si>
    <t>CUST12173</t>
  </si>
  <si>
    <t>Gadget-143Q</t>
  </si>
  <si>
    <t>ORD70809</t>
  </si>
  <si>
    <t>QN14 1DH</t>
  </si>
  <si>
    <t>CUST38590</t>
  </si>
  <si>
    <t>Widget-180J</t>
  </si>
  <si>
    <t>ORD57622</t>
  </si>
  <si>
    <t>ZM78 3HQ</t>
  </si>
  <si>
    <t>CUST08893</t>
  </si>
  <si>
    <t>Gizmo-419M</t>
  </si>
  <si>
    <t>ORD16848</t>
  </si>
  <si>
    <t>AN01 5BX</t>
  </si>
  <si>
    <t>CUST10126</t>
  </si>
  <si>
    <t>Gadget-204J</t>
  </si>
  <si>
    <t>ORD62869</t>
  </si>
  <si>
    <t>RW50 9IO</t>
  </si>
  <si>
    <t>CUST75842</t>
  </si>
  <si>
    <t>Widget-398J</t>
  </si>
  <si>
    <t>ORD78775</t>
  </si>
  <si>
    <t>YQ41 7KZ</t>
  </si>
  <si>
    <t>CUST55729</t>
  </si>
  <si>
    <t>Gadget-685E</t>
  </si>
  <si>
    <t>ORD88275</t>
  </si>
  <si>
    <t>JH28 7XG</t>
  </si>
  <si>
    <t>CUST15038</t>
  </si>
  <si>
    <t>Gadget-867V</t>
  </si>
  <si>
    <t>ORD80874</t>
  </si>
  <si>
    <t>ED04 9TT</t>
  </si>
  <si>
    <t>CUST99949</t>
  </si>
  <si>
    <t>Thimble-078W</t>
  </si>
  <si>
    <t>QT09 5MP</t>
  </si>
  <si>
    <t>CUST02678</t>
  </si>
  <si>
    <t>Gizmo-259N</t>
  </si>
  <si>
    <t>WD01 7HH</t>
  </si>
  <si>
    <t>CUST49734</t>
  </si>
  <si>
    <t>Thimble-230G</t>
  </si>
  <si>
    <t>ORD18870</t>
  </si>
  <si>
    <t>CH16 7XC</t>
  </si>
  <si>
    <t>Widget-152S</t>
  </si>
  <si>
    <t>ORD28804</t>
  </si>
  <si>
    <t>MJ43 4NE</t>
  </si>
  <si>
    <t>CUST41611</t>
  </si>
  <si>
    <t>Gadget-067J</t>
  </si>
  <si>
    <t>ORD96944</t>
  </si>
  <si>
    <t>OO39 2DW</t>
  </si>
  <si>
    <t>CUST27303</t>
  </si>
  <si>
    <t>Gadget-962K</t>
  </si>
  <si>
    <t>RK50 2ID</t>
  </si>
  <si>
    <t>CUST81340</t>
  </si>
  <si>
    <t>Gadget-152R</t>
  </si>
  <si>
    <t>ORD17283</t>
  </si>
  <si>
    <t>RK87 4RE</t>
  </si>
  <si>
    <t>CUST30681</t>
  </si>
  <si>
    <t>Widget-540O</t>
  </si>
  <si>
    <t>ORD67024</t>
  </si>
  <si>
    <t>MO89 9CT</t>
  </si>
  <si>
    <t>CUST15867</t>
  </si>
  <si>
    <t>Gadget-549L</t>
  </si>
  <si>
    <t>ORD77928</t>
  </si>
  <si>
    <t>TR46 4SM</t>
  </si>
  <si>
    <t>CUST16167</t>
  </si>
  <si>
    <t>Gizmo-932A</t>
  </si>
  <si>
    <t>ORD09973</t>
  </si>
  <si>
    <t>SX55 6IG</t>
  </si>
  <si>
    <t>Gizmo-641I</t>
  </si>
  <si>
    <t>MD44 8EZ</t>
  </si>
  <si>
    <t>CUST47053</t>
  </si>
  <si>
    <t>Gadget-347G</t>
  </si>
  <si>
    <t>ORD32455</t>
  </si>
  <si>
    <t>HS44 8KY</t>
  </si>
  <si>
    <t>CUST95233</t>
  </si>
  <si>
    <t>Thimble-224N</t>
  </si>
  <si>
    <t>ORD52149</t>
  </si>
  <si>
    <t>YX87 6BI</t>
  </si>
  <si>
    <t>CUST90824</t>
  </si>
  <si>
    <t>Thimble-238J</t>
  </si>
  <si>
    <t>PK70 3LF</t>
  </si>
  <si>
    <t>CUST89060</t>
  </si>
  <si>
    <t>Gizmo-588X</t>
  </si>
  <si>
    <t>ORD57426</t>
  </si>
  <si>
    <t>RL41 9EH</t>
  </si>
  <si>
    <t>CUST57668</t>
  </si>
  <si>
    <t>Gizmo-547W</t>
  </si>
  <si>
    <t>ORD75503</t>
  </si>
  <si>
    <t>DY22 1WW</t>
  </si>
  <si>
    <t>CUST74468</t>
  </si>
  <si>
    <t>Gizmo-449P</t>
  </si>
  <si>
    <t>ORD73552</t>
  </si>
  <si>
    <t>GL97 8FM</t>
  </si>
  <si>
    <t>CUST51919</t>
  </si>
  <si>
    <t>Gizmo-614A</t>
  </si>
  <si>
    <t>ORD90683</t>
  </si>
  <si>
    <t>LU12 7GX</t>
  </si>
  <si>
    <t>CUST16164</t>
  </si>
  <si>
    <t>Gadget-416J</t>
  </si>
  <si>
    <t>ORD78955</t>
  </si>
  <si>
    <t>AP53 2VR</t>
  </si>
  <si>
    <t>CUST66214</t>
  </si>
  <si>
    <t>Thimble-243R</t>
  </si>
  <si>
    <t>ORD69962</t>
  </si>
  <si>
    <t>YS44 1BS</t>
  </si>
  <si>
    <t>CUST78929</t>
  </si>
  <si>
    <t>Gadget-419U</t>
  </si>
  <si>
    <t>ORD52642</t>
  </si>
  <si>
    <t>VS22 7UH</t>
  </si>
  <si>
    <t>CUST48451</t>
  </si>
  <si>
    <t>Widget-626O</t>
  </si>
  <si>
    <t>ORD81979</t>
  </si>
  <si>
    <t>HA97 0IE</t>
  </si>
  <si>
    <t>CUST37386</t>
  </si>
  <si>
    <t>Gadget-273P</t>
  </si>
  <si>
    <t>ORD14272</t>
  </si>
  <si>
    <t>IO00 6QN</t>
  </si>
  <si>
    <t>Thimble-462I</t>
  </si>
  <si>
    <t>AD80 3VV</t>
  </si>
  <si>
    <t>CUST19564</t>
  </si>
  <si>
    <t>Gadget-201V</t>
  </si>
  <si>
    <t>ORD03512</t>
  </si>
  <si>
    <t>AC76 9MI</t>
  </si>
  <si>
    <t>CUST82060</t>
  </si>
  <si>
    <t>Gizmo-694Z</t>
  </si>
  <si>
    <t>ORD83924</t>
  </si>
  <si>
    <t>ZJ95 9ZH</t>
  </si>
  <si>
    <t>CUST06987</t>
  </si>
  <si>
    <t>Thimble-208O</t>
  </si>
  <si>
    <t>ORD88097</t>
  </si>
  <si>
    <t>CT69 3SA</t>
  </si>
  <si>
    <t>CUST16583</t>
  </si>
  <si>
    <t>Gizmo-005S</t>
  </si>
  <si>
    <t>ORD64643</t>
  </si>
  <si>
    <t>PN70 5YL</t>
  </si>
  <si>
    <t>CUST70696</t>
  </si>
  <si>
    <t>Widget-828Z</t>
  </si>
  <si>
    <t>ORD77092</t>
  </si>
  <si>
    <t>TH38 2UZ</t>
  </si>
  <si>
    <t>CUST34985</t>
  </si>
  <si>
    <t>Gizmo-590F</t>
  </si>
  <si>
    <t>ORD72376</t>
  </si>
  <si>
    <t>OQ15 6OR</t>
  </si>
  <si>
    <t>Gizmo-104H</t>
  </si>
  <si>
    <t>ORD52450</t>
  </si>
  <si>
    <t>KN48 1GV</t>
  </si>
  <si>
    <t>CUST89896</t>
  </si>
  <si>
    <t>Thimble-395K</t>
  </si>
  <si>
    <t>ORD18286</t>
  </si>
  <si>
    <t>NL28 8KH</t>
  </si>
  <si>
    <t>CUST83027</t>
  </si>
  <si>
    <t>Thimble-589K</t>
  </si>
  <si>
    <t>ORD28745</t>
  </si>
  <si>
    <t>QT66 7KR</t>
  </si>
  <si>
    <t>Gizmo-684E</t>
  </si>
  <si>
    <t>ORD30361</t>
  </si>
  <si>
    <t>GQ31 4ST</t>
  </si>
  <si>
    <t>CUST93910</t>
  </si>
  <si>
    <t>Gadget-737V</t>
  </si>
  <si>
    <t>ORD75428</t>
  </si>
  <si>
    <t>MR98 7QN</t>
  </si>
  <si>
    <t>CUST33435</t>
  </si>
  <si>
    <t>Widget-790T</t>
  </si>
  <si>
    <t>ORD58968</t>
  </si>
  <si>
    <t>PU61 0WM</t>
  </si>
  <si>
    <t>CUST33490</t>
  </si>
  <si>
    <t>Thimble-194H</t>
  </si>
  <si>
    <t>ORD29882</t>
  </si>
  <si>
    <t>OF77 0NT</t>
  </si>
  <si>
    <t>CUST11484</t>
  </si>
  <si>
    <t>Thimble-740F</t>
  </si>
  <si>
    <t>RET96700</t>
  </si>
  <si>
    <t>GV15 6TC</t>
  </si>
  <si>
    <t>CUST03494</t>
  </si>
  <si>
    <t>Gizmo-756N</t>
  </si>
  <si>
    <t>ORD60083</t>
  </si>
  <si>
    <t>IW12 3SE</t>
  </si>
  <si>
    <t>CUST33097</t>
  </si>
  <si>
    <t>Gizmo-716Z</t>
  </si>
  <si>
    <t>ORD01740</t>
  </si>
  <si>
    <t>UF95 8JY</t>
  </si>
  <si>
    <t>CUST55767</t>
  </si>
  <si>
    <t>Thimble-172H</t>
  </si>
  <si>
    <t>ORD68139</t>
  </si>
  <si>
    <t>TD55 4MH</t>
  </si>
  <si>
    <t>Widget-063D</t>
  </si>
  <si>
    <t>ORD93787</t>
  </si>
  <si>
    <t>PR86 2AM</t>
  </si>
  <si>
    <t>CUST64002</t>
  </si>
  <si>
    <t>Widget-424J</t>
  </si>
  <si>
    <t>ORD70902</t>
  </si>
  <si>
    <t>KI58 4ED</t>
  </si>
  <si>
    <t>CUST25048</t>
  </si>
  <si>
    <t>Gizmo-306Y</t>
  </si>
  <si>
    <t>RET71714</t>
  </si>
  <si>
    <t>BC97 2AJ</t>
  </si>
  <si>
    <t>CUST66597</t>
  </si>
  <si>
    <t>Thimble-913Q</t>
  </si>
  <si>
    <t>ORD19149</t>
  </si>
  <si>
    <t>VJ61 6FK</t>
  </si>
  <si>
    <t>CUST47202</t>
  </si>
  <si>
    <t>RET15988</t>
  </si>
  <si>
    <t>IL95 3YR</t>
  </si>
  <si>
    <t>CUST43158</t>
  </si>
  <si>
    <t>Gadget-386S</t>
  </si>
  <si>
    <t>ORD34269</t>
  </si>
  <si>
    <t>KB50 3KC</t>
  </si>
  <si>
    <t>CUST71481</t>
  </si>
  <si>
    <t>Widget-137H</t>
  </si>
  <si>
    <t>ORD02779</t>
  </si>
  <si>
    <t>KJ22 3LT</t>
  </si>
  <si>
    <t>CUST40895</t>
  </si>
  <si>
    <t>ORD34250</t>
  </si>
  <si>
    <t>GC63 0EK</t>
  </si>
  <si>
    <t>CUST08442</t>
  </si>
  <si>
    <t>Gizmo-497L</t>
  </si>
  <si>
    <t>ORD84859</t>
  </si>
  <si>
    <t>NV97 2LG</t>
  </si>
  <si>
    <t>CUST26750</t>
  </si>
  <si>
    <t>Gizmo-128G</t>
  </si>
  <si>
    <t>ORD29515</t>
  </si>
  <si>
    <t>DD41 6NV</t>
  </si>
  <si>
    <t>CUST85504</t>
  </si>
  <si>
    <t>Widget-696S</t>
  </si>
  <si>
    <t>ORD93405</t>
  </si>
  <si>
    <t>SY98 7ZK</t>
  </si>
  <si>
    <t>CUST92014</t>
  </si>
  <si>
    <t>Thimble-836T</t>
  </si>
  <si>
    <t>ORD92230</t>
  </si>
  <si>
    <t>AG89 8DB</t>
  </si>
  <si>
    <t>CUST41380</t>
  </si>
  <si>
    <t>Thimble-993Y</t>
  </si>
  <si>
    <t>ORD37451</t>
  </si>
  <si>
    <t>OJ96 9NQ</t>
  </si>
  <si>
    <t>CUST18705</t>
  </si>
  <si>
    <t>Gadget-517D</t>
  </si>
  <si>
    <t>RET08753</t>
  </si>
  <si>
    <t>TD47 3GP</t>
  </si>
  <si>
    <t>Widget-525M</t>
  </si>
  <si>
    <t>ORD99571</t>
  </si>
  <si>
    <t>XL55 6BR</t>
  </si>
  <si>
    <t>Thimble-057R</t>
  </si>
  <si>
    <t>ORD76975</t>
  </si>
  <si>
    <t>RB46 1ZR</t>
  </si>
  <si>
    <t>CUST58425</t>
  </si>
  <si>
    <t>Thimble-677N</t>
  </si>
  <si>
    <t>ORD26139</t>
  </si>
  <si>
    <t>YO12 5XJ</t>
  </si>
  <si>
    <t>CUST53655</t>
  </si>
  <si>
    <t>Gadget-881A</t>
  </si>
  <si>
    <t>ORD46441</t>
  </si>
  <si>
    <t>KY50 0MJ</t>
  </si>
  <si>
    <t>CUST19905</t>
  </si>
  <si>
    <t>Thimble-190E</t>
  </si>
  <si>
    <t>ORD47892</t>
  </si>
  <si>
    <t>XS77 0AX</t>
  </si>
  <si>
    <t>CUST11960</t>
  </si>
  <si>
    <t>Gadget-373A</t>
  </si>
  <si>
    <t>ORD88530</t>
  </si>
  <si>
    <t>YP29 0JR</t>
  </si>
  <si>
    <t>CUST10756</t>
  </si>
  <si>
    <t>Gizmo-951N</t>
  </si>
  <si>
    <t>ORD10525</t>
  </si>
  <si>
    <t>BV28 0UP</t>
  </si>
  <si>
    <t>CUST36596</t>
  </si>
  <si>
    <t>Thimble-209M</t>
  </si>
  <si>
    <t>ORD57930</t>
  </si>
  <si>
    <t>LI35 5SJ</t>
  </si>
  <si>
    <t>CUST21069</t>
  </si>
  <si>
    <t>Thimble-644J</t>
  </si>
  <si>
    <t>RET77442</t>
  </si>
  <si>
    <t>YG26 9NL</t>
  </si>
  <si>
    <t>CUST12925</t>
  </si>
  <si>
    <t>Widget-992K</t>
  </si>
  <si>
    <t>ORD94970</t>
  </si>
  <si>
    <t>QS77 4OC</t>
  </si>
  <si>
    <t>CUST19204</t>
  </si>
  <si>
    <t>Widget-471R</t>
  </si>
  <si>
    <t>OK43 9HO</t>
  </si>
  <si>
    <t>CUST05134</t>
  </si>
  <si>
    <t>Widget-375Z</t>
  </si>
  <si>
    <t>ORD70749</t>
  </si>
  <si>
    <t>QD29 3SO</t>
  </si>
  <si>
    <t>CUST32392</t>
  </si>
  <si>
    <t>Thimble-559H</t>
  </si>
  <si>
    <t>ORD76385</t>
  </si>
  <si>
    <t>NU67 4TS</t>
  </si>
  <si>
    <t>CUST95333</t>
  </si>
  <si>
    <t>Widget-477Z</t>
  </si>
  <si>
    <t>ORD10578</t>
  </si>
  <si>
    <t>DO39 6RV</t>
  </si>
  <si>
    <t>CUST97528</t>
  </si>
  <si>
    <t>Gadget-586A</t>
  </si>
  <si>
    <t>ORD86407</t>
  </si>
  <si>
    <t>SK18 5TW</t>
  </si>
  <si>
    <t>CUST26636</t>
  </si>
  <si>
    <t>Widget-760G</t>
  </si>
  <si>
    <t>ORD00165</t>
  </si>
  <si>
    <t>FE82 5LQ</t>
  </si>
  <si>
    <t>Thimble-350W</t>
  </si>
  <si>
    <t>ORD27741</t>
  </si>
  <si>
    <t>EQ72 8NQ</t>
  </si>
  <si>
    <t>CUST92035</t>
  </si>
  <si>
    <t>Thimble-743Y</t>
  </si>
  <si>
    <t>HX52 3ZK</t>
  </si>
  <si>
    <t>CUST19645</t>
  </si>
  <si>
    <t>Widget-760U</t>
  </si>
  <si>
    <t>ORD81613</t>
  </si>
  <si>
    <t>IS63 4TT</t>
  </si>
  <si>
    <t>CUST48713</t>
  </si>
  <si>
    <t>Gadget-922K</t>
  </si>
  <si>
    <t>ORD22387</t>
  </si>
  <si>
    <t>RD34 4ED</t>
  </si>
  <si>
    <t>CUST81491</t>
  </si>
  <si>
    <t>Gadget-433Z</t>
  </si>
  <si>
    <t>ORD05557</t>
  </si>
  <si>
    <t>RF22 6LJ</t>
  </si>
  <si>
    <t>CUST93056</t>
  </si>
  <si>
    <t>Gizmo-045P</t>
  </si>
  <si>
    <t>ORD67260</t>
  </si>
  <si>
    <t>GB33 9FR</t>
  </si>
  <si>
    <t>CUST76271</t>
  </si>
  <si>
    <t>Thimble-719Y</t>
  </si>
  <si>
    <t>ORD05722</t>
  </si>
  <si>
    <t>QC03 9RW</t>
  </si>
  <si>
    <t>CUST16935</t>
  </si>
  <si>
    <t>Gizmo-364L</t>
  </si>
  <si>
    <t>ORD79827</t>
  </si>
  <si>
    <t>ZS70 6JQ</t>
  </si>
  <si>
    <t>CUST15569</t>
  </si>
  <si>
    <t>Widget-258V</t>
  </si>
  <si>
    <t>ORD03440</t>
  </si>
  <si>
    <t>VU42 0QE</t>
  </si>
  <si>
    <t>CUST72762</t>
  </si>
  <si>
    <t>Gizmo-114Z</t>
  </si>
  <si>
    <t>ORD88623</t>
  </si>
  <si>
    <t>BV42 3XN</t>
  </si>
  <si>
    <t>CUST96410</t>
  </si>
  <si>
    <t>Thimble-285R</t>
  </si>
  <si>
    <t>ORD49039</t>
  </si>
  <si>
    <t>RU23 1TZ</t>
  </si>
  <si>
    <t>CUST05795</t>
  </si>
  <si>
    <t>Thimble-731M</t>
  </si>
  <si>
    <t>ORD28233</t>
  </si>
  <si>
    <t>WT93 6GE</t>
  </si>
  <si>
    <t>CUST44092</t>
  </si>
  <si>
    <t>Gizmo-770D</t>
  </si>
  <si>
    <t>ORD16317</t>
  </si>
  <si>
    <t>NH38 5JZ</t>
  </si>
  <si>
    <t>CUST87115</t>
  </si>
  <si>
    <t>Thimble-597C</t>
  </si>
  <si>
    <t>ORD28503</t>
  </si>
  <si>
    <t>JI56 1QT</t>
  </si>
  <si>
    <t>CUST08608</t>
  </si>
  <si>
    <t>Widget-993A</t>
  </si>
  <si>
    <t>ORD20829</t>
  </si>
  <si>
    <t>KG58 2LS</t>
  </si>
  <si>
    <t>CUST65353</t>
  </si>
  <si>
    <t>Gizmo-862B</t>
  </si>
  <si>
    <t>ORD55527</t>
  </si>
  <si>
    <t>TO35 0NW</t>
  </si>
  <si>
    <t>CUST49495</t>
  </si>
  <si>
    <t>Gadget-028Y</t>
  </si>
  <si>
    <t>ORD78416</t>
  </si>
  <si>
    <t>YP07 4YC</t>
  </si>
  <si>
    <t>CUST02400</t>
  </si>
  <si>
    <t>Gadget-653D</t>
  </si>
  <si>
    <t>ORD37463</t>
  </si>
  <si>
    <t>UT57 1WC</t>
  </si>
  <si>
    <t>CUST73393</t>
  </si>
  <si>
    <t>Thimble-973B</t>
  </si>
  <si>
    <t>ORD21227</t>
  </si>
  <si>
    <t>GW33 1HI</t>
  </si>
  <si>
    <t>CUST48893</t>
  </si>
  <si>
    <t>Thimble-036U</t>
  </si>
  <si>
    <t>ORD48376</t>
  </si>
  <si>
    <t>SN23 9RN</t>
  </si>
  <si>
    <t>CUST88345</t>
  </si>
  <si>
    <t>Gizmo-354R</t>
  </si>
  <si>
    <t>ORD29933</t>
  </si>
  <si>
    <t>QB52 8RT</t>
  </si>
  <si>
    <t>CUST98373</t>
  </si>
  <si>
    <t>ORD59447</t>
  </si>
  <si>
    <t>MS12 6HK</t>
  </si>
  <si>
    <t>CUST43325</t>
  </si>
  <si>
    <t>Gadget-167A</t>
  </si>
  <si>
    <t>ORD88129</t>
  </si>
  <si>
    <t>OZ27 7XE</t>
  </si>
  <si>
    <t>CUST44693</t>
  </si>
  <si>
    <t>Thimble-122V</t>
  </si>
  <si>
    <t>ORD42728</t>
  </si>
  <si>
    <t>HA91 0QJ</t>
  </si>
  <si>
    <t>Widget-202J</t>
  </si>
  <si>
    <t>ORD87952</t>
  </si>
  <si>
    <t>OJ24 3CX</t>
  </si>
  <si>
    <t>CUST87183</t>
  </si>
  <si>
    <t>Thimble-986L</t>
  </si>
  <si>
    <t>ORD13926</t>
  </si>
  <si>
    <t>AV49 2VI</t>
  </si>
  <si>
    <t>CUST89178</t>
  </si>
  <si>
    <t>Widget-102L</t>
  </si>
  <si>
    <t>ORD19299</t>
  </si>
  <si>
    <t>BD24 1BI</t>
  </si>
  <si>
    <t>CUST37449</t>
  </si>
  <si>
    <t>Widget-033V</t>
  </si>
  <si>
    <t>ORD48132</t>
  </si>
  <si>
    <t>LY61 2UR</t>
  </si>
  <si>
    <t>CUST21498</t>
  </si>
  <si>
    <t>ORD69491</t>
  </si>
  <si>
    <t>UD89 7YK</t>
  </si>
  <si>
    <t>CUST74661</t>
  </si>
  <si>
    <t>Thimble-369F</t>
  </si>
  <si>
    <t>ORD46692</t>
  </si>
  <si>
    <t>NE80 0HV</t>
  </si>
  <si>
    <t>CUST99561</t>
  </si>
  <si>
    <t>Gizmo-385W</t>
  </si>
  <si>
    <t>ORD40733</t>
  </si>
  <si>
    <t>JQ58 8JW</t>
  </si>
  <si>
    <t>CUST80019</t>
  </si>
  <si>
    <t>Gadget-351O</t>
  </si>
  <si>
    <t>RET99787</t>
  </si>
  <si>
    <t>SG57 9SX</t>
  </si>
  <si>
    <t>CUST97495</t>
  </si>
  <si>
    <t>ORD90373</t>
  </si>
  <si>
    <t>SN95 3NL</t>
  </si>
  <si>
    <t>Thimble-419G</t>
  </si>
  <si>
    <t>PB23 7MO</t>
  </si>
  <si>
    <t>CUST31811</t>
  </si>
  <si>
    <t>Thimble-793F</t>
  </si>
  <si>
    <t>ORD72547</t>
  </si>
  <si>
    <t>CP16 8CA</t>
  </si>
  <si>
    <t>Gadget-084S</t>
  </si>
  <si>
    <t>ORD79886</t>
  </si>
  <si>
    <t>NW91 6ZI</t>
  </si>
  <si>
    <t>CUST04008</t>
  </si>
  <si>
    <t>ORD25794</t>
  </si>
  <si>
    <t>JR42 4JR</t>
  </si>
  <si>
    <t>Gadget-986Q</t>
  </si>
  <si>
    <t>ORD69665</t>
  </si>
  <si>
    <t>GZ71 8CK</t>
  </si>
  <si>
    <t>CUST41500</t>
  </si>
  <si>
    <t>Widget-144X</t>
  </si>
  <si>
    <t>ORD08714</t>
  </si>
  <si>
    <t>BT73 1RD</t>
  </si>
  <si>
    <t>CUST64919</t>
  </si>
  <si>
    <t>Thimble-678M</t>
  </si>
  <si>
    <t>ORD91652</t>
  </si>
  <si>
    <t>PI54 2YY</t>
  </si>
  <si>
    <t>CUST65500</t>
  </si>
  <si>
    <t>Thimble-707B</t>
  </si>
  <si>
    <t>ORD15696</t>
  </si>
  <si>
    <t>IH55 8HI</t>
  </si>
  <si>
    <t>CUST80212</t>
  </si>
  <si>
    <t>Gadget-065O</t>
  </si>
  <si>
    <t>RET51272</t>
  </si>
  <si>
    <t>WC45 7XP</t>
  </si>
  <si>
    <t>CUST74857</t>
  </si>
  <si>
    <t>Thimble-913K</t>
  </si>
  <si>
    <t>ORD65003</t>
  </si>
  <si>
    <t>QC60 7HF</t>
  </si>
  <si>
    <t>CUST38505</t>
  </si>
  <si>
    <t>Widget-946G</t>
  </si>
  <si>
    <t>ORD34038</t>
  </si>
  <si>
    <t>ZO63 0WJ</t>
  </si>
  <si>
    <t>CUST14575</t>
  </si>
  <si>
    <t>Gizmo-425O</t>
  </si>
  <si>
    <t>ORD63213</t>
  </si>
  <si>
    <t>PH09 9ND</t>
  </si>
  <si>
    <t>CUST92952</t>
  </si>
  <si>
    <t>Gadget-991W</t>
  </si>
  <si>
    <t>ORD03466</t>
  </si>
  <si>
    <t>NK27 5LM</t>
  </si>
  <si>
    <t>CUST49179</t>
  </si>
  <si>
    <t>Widget-899U</t>
  </si>
  <si>
    <t>ORD61648</t>
  </si>
  <si>
    <t>OF09 6DE</t>
  </si>
  <si>
    <t>CUST60318</t>
  </si>
  <si>
    <t>Widget-004W</t>
  </si>
  <si>
    <t>ORD25177</t>
  </si>
  <si>
    <t>HL80 0RQ</t>
  </si>
  <si>
    <t>Thimble-062H</t>
  </si>
  <si>
    <t>ORD55875</t>
  </si>
  <si>
    <t>PD34 5ZR</t>
  </si>
  <si>
    <t>CUST61017</t>
  </si>
  <si>
    <t>Widget-809Y</t>
  </si>
  <si>
    <t>ORD56532</t>
  </si>
  <si>
    <t>MK18 4XZ</t>
  </si>
  <si>
    <t>CUST13936</t>
  </si>
  <si>
    <t>Gadget-822M</t>
  </si>
  <si>
    <t>ORD78180</t>
  </si>
  <si>
    <t>FV03 6QM</t>
  </si>
  <si>
    <t>CUST69453</t>
  </si>
  <si>
    <t>Widget-174M</t>
  </si>
  <si>
    <t>RET84110</t>
  </si>
  <si>
    <t>VE93 1PR</t>
  </si>
  <si>
    <t>CUST71901</t>
  </si>
  <si>
    <t>ORD88173</t>
  </si>
  <si>
    <t>CT86 2SW</t>
  </si>
  <si>
    <t>CUST67023</t>
  </si>
  <si>
    <t>Widget-257P</t>
  </si>
  <si>
    <t>ORD44368</t>
  </si>
  <si>
    <t>EC41 1TI</t>
  </si>
  <si>
    <t>CUST87008</t>
  </si>
  <si>
    <t>Widget-634G</t>
  </si>
  <si>
    <t>RET87939</t>
  </si>
  <si>
    <t>KE46 3IW</t>
  </si>
  <si>
    <t>CUST94422</t>
  </si>
  <si>
    <t>Gadget-866I</t>
  </si>
  <si>
    <t>GO94 5GT</t>
  </si>
  <si>
    <t>CUST51271</t>
  </si>
  <si>
    <t>Thimble-715G</t>
  </si>
  <si>
    <t>RL39 3KC</t>
  </si>
  <si>
    <t>CUST08779</t>
  </si>
  <si>
    <t>Gadget-191V</t>
  </si>
  <si>
    <t>ORD23759</t>
  </si>
  <si>
    <t>BR64 0GL</t>
  </si>
  <si>
    <t>CUST42174</t>
  </si>
  <si>
    <t>Gadget-082N</t>
  </si>
  <si>
    <t>ORD18941</t>
  </si>
  <si>
    <t>TM06 4HK</t>
  </si>
  <si>
    <t>CUST68775</t>
  </si>
  <si>
    <t>Widget-276D</t>
  </si>
  <si>
    <t>LA60 5IV</t>
  </si>
  <si>
    <t>CUST97029</t>
  </si>
  <si>
    <t>Widget-799P</t>
  </si>
  <si>
    <t>ORD56135</t>
  </si>
  <si>
    <t>DG83 5MZ</t>
  </si>
  <si>
    <t>CUST47219</t>
  </si>
  <si>
    <t>Gizmo-175T</t>
  </si>
  <si>
    <t>ORD67593</t>
  </si>
  <si>
    <t>WF64 5LW</t>
  </si>
  <si>
    <t>CUST44356</t>
  </si>
  <si>
    <t>Gizmo-768Q</t>
  </si>
  <si>
    <t>ORD49852</t>
  </si>
  <si>
    <t>HX06 9TI</t>
  </si>
  <si>
    <t>CUST95214</t>
  </si>
  <si>
    <t>Widget-910W</t>
  </si>
  <si>
    <t>ORD89538</t>
  </si>
  <si>
    <t>XC81 2KK</t>
  </si>
  <si>
    <t>CUST18933</t>
  </si>
  <si>
    <t>Thimble-982T</t>
  </si>
  <si>
    <t>ORD22304</t>
  </si>
  <si>
    <t>EK79 9JT</t>
  </si>
  <si>
    <t>CUST44235</t>
  </si>
  <si>
    <t>Gizmo-508K</t>
  </si>
  <si>
    <t>LP40 8GV</t>
  </si>
  <si>
    <t>CUST67058</t>
  </si>
  <si>
    <t>Gadget-732X</t>
  </si>
  <si>
    <t>ORD09286</t>
  </si>
  <si>
    <t>GA47 6BV</t>
  </si>
  <si>
    <t>CUST25307</t>
  </si>
  <si>
    <t>Thimble-002P</t>
  </si>
  <si>
    <t>ORD64933</t>
  </si>
  <si>
    <t>KV93 4QC</t>
  </si>
  <si>
    <t>CUST52973</t>
  </si>
  <si>
    <t>Gizmo-068G</t>
  </si>
  <si>
    <t>RH60 7GW</t>
  </si>
  <si>
    <t>Widget-630E</t>
  </si>
  <si>
    <t>ORD35307</t>
  </si>
  <si>
    <t>TH53 5RJ</t>
  </si>
  <si>
    <t>CUST57673</t>
  </si>
  <si>
    <t>Gizmo-723U</t>
  </si>
  <si>
    <t>ORD07295</t>
  </si>
  <si>
    <t>SV35 4WL</t>
  </si>
  <si>
    <t>Widget-388S</t>
  </si>
  <si>
    <t>ORD17679</t>
  </si>
  <si>
    <t>AY08 3EV</t>
  </si>
  <si>
    <t>CUST61997</t>
  </si>
  <si>
    <t>Thimble-240K</t>
  </si>
  <si>
    <t>ORD64367</t>
  </si>
  <si>
    <t>IP02 4NA</t>
  </si>
  <si>
    <t>CUST13511</t>
  </si>
  <si>
    <t>Gadget-220O</t>
  </si>
  <si>
    <t>ORD13635</t>
  </si>
  <si>
    <t>SX02 7VD</t>
  </si>
  <si>
    <t>Gadget-880O</t>
  </si>
  <si>
    <t>ORD53237</t>
  </si>
  <si>
    <t>KP83 2RY</t>
  </si>
  <si>
    <t>CUST36513</t>
  </si>
  <si>
    <t>Thimble-439L</t>
  </si>
  <si>
    <t>ORD71171</t>
  </si>
  <si>
    <t>LE67 2TD</t>
  </si>
  <si>
    <t>CUST06363</t>
  </si>
  <si>
    <t>Gizmo-259T</t>
  </si>
  <si>
    <t>ORD27071</t>
  </si>
  <si>
    <t>SZ46 1HY</t>
  </si>
  <si>
    <t>CUST45995</t>
  </si>
  <si>
    <t>Gizmo-455S</t>
  </si>
  <si>
    <t>RET50444</t>
  </si>
  <si>
    <t>GD09 4XF</t>
  </si>
  <si>
    <t>CUST54402</t>
  </si>
  <si>
    <t>Thimble-668W</t>
  </si>
  <si>
    <t>ORD86894</t>
  </si>
  <si>
    <t>QF00 9AR</t>
  </si>
  <si>
    <t>CUST56943</t>
  </si>
  <si>
    <t>ORD93239</t>
  </si>
  <si>
    <t>SI28 9BO</t>
  </si>
  <si>
    <t>CUST77346</t>
  </si>
  <si>
    <t>Gadget-952N</t>
  </si>
  <si>
    <t>ORD51376</t>
  </si>
  <si>
    <t>GW88 8RF</t>
  </si>
  <si>
    <t>CUST17365</t>
  </si>
  <si>
    <t>Gadget-927S</t>
  </si>
  <si>
    <t>ORD27342</t>
  </si>
  <si>
    <t>ZD21 9RX</t>
  </si>
  <si>
    <t>CUST94907</t>
  </si>
  <si>
    <t>Thimble-106F</t>
  </si>
  <si>
    <t>ORD68315</t>
  </si>
  <si>
    <t>IA41 4BR</t>
  </si>
  <si>
    <t>CUST17093</t>
  </si>
  <si>
    <t>Widget-917V</t>
  </si>
  <si>
    <t>DZ35 8VH</t>
  </si>
  <si>
    <t>Widget-499N</t>
  </si>
  <si>
    <t>ORD69018</t>
  </si>
  <si>
    <t>MS02 5GX</t>
  </si>
  <si>
    <t>Gadget-570I</t>
  </si>
  <si>
    <t>ORD41818</t>
  </si>
  <si>
    <t>ZV05 1RO</t>
  </si>
  <si>
    <t>CUST35818</t>
  </si>
  <si>
    <t>Gadget-781G</t>
  </si>
  <si>
    <t>ORD65781</t>
  </si>
  <si>
    <t>VL83 6LN</t>
  </si>
  <si>
    <t>CUST59339</t>
  </si>
  <si>
    <t>Widget-165K</t>
  </si>
  <si>
    <t>ORD25728</t>
  </si>
  <si>
    <t>RD98 2DO</t>
  </si>
  <si>
    <t>CUST32477</t>
  </si>
  <si>
    <t>Widget-558N</t>
  </si>
  <si>
    <t>RET53254</t>
  </si>
  <si>
    <t>BG63 1LV</t>
  </si>
  <si>
    <t>CUST05707</t>
  </si>
  <si>
    <t>Widget-146P</t>
  </si>
  <si>
    <t>ORD16262</t>
  </si>
  <si>
    <t>PZ49 1DP</t>
  </si>
  <si>
    <t>CUST29698</t>
  </si>
  <si>
    <t>Gizmo-633O</t>
  </si>
  <si>
    <t>ORD62938</t>
  </si>
  <si>
    <t>TQ75 5VS</t>
  </si>
  <si>
    <t>CUST98350</t>
  </si>
  <si>
    <t>Thimble-153S</t>
  </si>
  <si>
    <t>ET57 3TC</t>
  </si>
  <si>
    <t>CUST00233</t>
  </si>
  <si>
    <t>ORD59073</t>
  </si>
  <si>
    <t>WB84 1SR</t>
  </si>
  <si>
    <t>CUST24990</t>
  </si>
  <si>
    <t>Gadget-613V</t>
  </si>
  <si>
    <t>ORD68731</t>
  </si>
  <si>
    <t>KT23 1HE</t>
  </si>
  <si>
    <t>CUST44581</t>
  </si>
  <si>
    <t>Gizmo-041D</t>
  </si>
  <si>
    <t>ORD74857</t>
  </si>
  <si>
    <t>CX87 1SB</t>
  </si>
  <si>
    <t>CUST17185</t>
  </si>
  <si>
    <t>Gadget-911E</t>
  </si>
  <si>
    <t>ORD56098</t>
  </si>
  <si>
    <t>NG29 0BC</t>
  </si>
  <si>
    <t>CUST39521</t>
  </si>
  <si>
    <t>Thimble-286X</t>
  </si>
  <si>
    <t>MN79 3ZK</t>
  </si>
  <si>
    <t>CUST70315</t>
  </si>
  <si>
    <t>Gadget-856H</t>
  </si>
  <si>
    <t>RET27622</t>
  </si>
  <si>
    <t>LK49 3NK</t>
  </si>
  <si>
    <t>CUST47869</t>
  </si>
  <si>
    <t>Gadget-023F</t>
  </si>
  <si>
    <t>RET46062</t>
  </si>
  <si>
    <t>NR87 5UZ</t>
  </si>
  <si>
    <t>CUST93980</t>
  </si>
  <si>
    <t>Widget-067F</t>
  </si>
  <si>
    <t>ORD41714</t>
  </si>
  <si>
    <t>XV67 6RD</t>
  </si>
  <si>
    <t>CUST24946</t>
  </si>
  <si>
    <t>Widget-612A</t>
  </si>
  <si>
    <t>ORD72698</t>
  </si>
  <si>
    <t>VF24 5RG</t>
  </si>
  <si>
    <t>CUST75146</t>
  </si>
  <si>
    <t>Thimble-860S</t>
  </si>
  <si>
    <t>MJ72 7OP</t>
  </si>
  <si>
    <t>CUST21154</t>
  </si>
  <si>
    <t>Gadget-614X</t>
  </si>
  <si>
    <t>ORD59636</t>
  </si>
  <si>
    <t>CW91 5DI</t>
  </si>
  <si>
    <t>CUST41891</t>
  </si>
  <si>
    <t>Gadget-956P</t>
  </si>
  <si>
    <t>ORD40283</t>
  </si>
  <si>
    <t>KF06 9EB</t>
  </si>
  <si>
    <t>Widget-708U</t>
  </si>
  <si>
    <t>ORD60131</t>
  </si>
  <si>
    <t>FX58 4WN</t>
  </si>
  <si>
    <t>CUST84904</t>
  </si>
  <si>
    <t>Gizmo-113W</t>
  </si>
  <si>
    <t>ORD27006</t>
  </si>
  <si>
    <t>SM96 8ON</t>
  </si>
  <si>
    <t>CUST40583</t>
  </si>
  <si>
    <t>Widget-621O</t>
  </si>
  <si>
    <t>ORD07471</t>
  </si>
  <si>
    <t>RZ28 4XW</t>
  </si>
  <si>
    <t>CUST25082</t>
  </si>
  <si>
    <t>Widget-972U</t>
  </si>
  <si>
    <t>ORD45099</t>
  </si>
  <si>
    <t>AS53 9VI</t>
  </si>
  <si>
    <t>Gadget-758T</t>
  </si>
  <si>
    <t>ORD10023</t>
  </si>
  <si>
    <t>OH19 6GZ</t>
  </si>
  <si>
    <t>CUST55753</t>
  </si>
  <si>
    <t>Widget-331H</t>
  </si>
  <si>
    <t>RET16957</t>
  </si>
  <si>
    <t>GQ10 6SQ</t>
  </si>
  <si>
    <t>CUST84443</t>
  </si>
  <si>
    <t>Gizmo-867E</t>
  </si>
  <si>
    <t>ORD61038</t>
  </si>
  <si>
    <t>AD71 8VR</t>
  </si>
  <si>
    <t>CUST04300</t>
  </si>
  <si>
    <t>Gadget-258Z</t>
  </si>
  <si>
    <t>ORD44751</t>
  </si>
  <si>
    <t>KM35 3HD</t>
  </si>
  <si>
    <t>CUST24761</t>
  </si>
  <si>
    <t>Thimble-622F</t>
  </si>
  <si>
    <t>ORD26752</t>
  </si>
  <si>
    <t>MN04 8GV</t>
  </si>
  <si>
    <t>CUST20086</t>
  </si>
  <si>
    <t>RET23725</t>
  </si>
  <si>
    <t>TE42 4KM</t>
  </si>
  <si>
    <t>CUST99653</t>
  </si>
  <si>
    <t>ORD69753</t>
  </si>
  <si>
    <t>FW98 8QW</t>
  </si>
  <si>
    <t>CUST82835</t>
  </si>
  <si>
    <t>Thimble-406M</t>
  </si>
  <si>
    <t>ORD77913</t>
  </si>
  <si>
    <t>IJ76 9MW</t>
  </si>
  <si>
    <t>CUST43276</t>
  </si>
  <si>
    <t>Thimble-033X</t>
  </si>
  <si>
    <t>ORD88990</t>
  </si>
  <si>
    <t>VH23 5YA</t>
  </si>
  <si>
    <t>CUST37779</t>
  </si>
  <si>
    <t>Thimble-084F</t>
  </si>
  <si>
    <t>ORD65390</t>
  </si>
  <si>
    <t>JD70 1UK</t>
  </si>
  <si>
    <t>CUST21921</t>
  </si>
  <si>
    <t>Gizmo-496O</t>
  </si>
  <si>
    <t>KP89 7RJ</t>
  </si>
  <si>
    <t>CUST36108</t>
  </si>
  <si>
    <t>Gizmo-323R</t>
  </si>
  <si>
    <t>ORD97858</t>
  </si>
  <si>
    <t>BB05 1YD</t>
  </si>
  <si>
    <t>CUST97644</t>
  </si>
  <si>
    <t>Widget-006E</t>
  </si>
  <si>
    <t>ORD92802</t>
  </si>
  <si>
    <t>FR93 6SA</t>
  </si>
  <si>
    <t>CUST24035</t>
  </si>
  <si>
    <t>Widget-669G</t>
  </si>
  <si>
    <t>ORD12580</t>
  </si>
  <si>
    <t>WW51 6WU</t>
  </si>
  <si>
    <t>CUST84947</t>
  </si>
  <si>
    <t>Widget-711I</t>
  </si>
  <si>
    <t>ORD48013</t>
  </si>
  <si>
    <t>JW76 1TX</t>
  </si>
  <si>
    <t>CUST83036</t>
  </si>
  <si>
    <t>Thimble-423V</t>
  </si>
  <si>
    <t>ORD87909</t>
  </si>
  <si>
    <t>BC53 2VW</t>
  </si>
  <si>
    <t>CUST00110</t>
  </si>
  <si>
    <t>Gizmo-824M</t>
  </si>
  <si>
    <t>ORD11089</t>
  </si>
  <si>
    <t>NG48 9LS</t>
  </si>
  <si>
    <t>CUST45745</t>
  </si>
  <si>
    <t>Gizmo-800N</t>
  </si>
  <si>
    <t>ORD30671</t>
  </si>
  <si>
    <t>CQ57 9MF</t>
  </si>
  <si>
    <t>Thimble-125P</t>
  </si>
  <si>
    <t>ORD85807</t>
  </si>
  <si>
    <t>MA20 4YY</t>
  </si>
  <si>
    <t>CUST55200</t>
  </si>
  <si>
    <t>Widget-284W</t>
  </si>
  <si>
    <t>ORD77947</t>
  </si>
  <si>
    <t>MU02 4LI</t>
  </si>
  <si>
    <t>Thimble-157G</t>
  </si>
  <si>
    <t>ORD56082</t>
  </si>
  <si>
    <t>KN65 5GK</t>
  </si>
  <si>
    <t>CUST78085</t>
  </si>
  <si>
    <t>Widget-345Y</t>
  </si>
  <si>
    <t>ORD83850</t>
  </si>
  <si>
    <t>ZM10 1JB</t>
  </si>
  <si>
    <t>CUST24837</t>
  </si>
  <si>
    <t>Widget-470S</t>
  </si>
  <si>
    <t>ORD71870</t>
  </si>
  <si>
    <t>SX69 4XL</t>
  </si>
  <si>
    <t>CUST18909</t>
  </si>
  <si>
    <t>FO34 4BD</t>
  </si>
  <si>
    <t>CUST98014</t>
  </si>
  <si>
    <t>Gizmo-141I</t>
  </si>
  <si>
    <t>ORD25461</t>
  </si>
  <si>
    <t>TL37 7LH</t>
  </si>
  <si>
    <t>CUST36086</t>
  </si>
  <si>
    <t>CW43 6AW</t>
  </si>
  <si>
    <t>CUST72862</t>
  </si>
  <si>
    <t>Thimble-496N</t>
  </si>
  <si>
    <t>ORD15440</t>
  </si>
  <si>
    <t>NY75 4JC</t>
  </si>
  <si>
    <t>CUST34921</t>
  </si>
  <si>
    <t>Gadget-957O</t>
  </si>
  <si>
    <t>ORD34871</t>
  </si>
  <si>
    <t>RG90 8BE</t>
  </si>
  <si>
    <t>CUST43687</t>
  </si>
  <si>
    <t>Thimble-188Y</t>
  </si>
  <si>
    <t>ORD98928</t>
  </si>
  <si>
    <t>XP77 4RI</t>
  </si>
  <si>
    <t>CUST99764</t>
  </si>
  <si>
    <t>Gadget-177X</t>
  </si>
  <si>
    <t>RET08483</t>
  </si>
  <si>
    <t>GP63 7UN</t>
  </si>
  <si>
    <t>CUST71561</t>
  </si>
  <si>
    <t>Gizmo-064A</t>
  </si>
  <si>
    <t>ORD37529</t>
  </si>
  <si>
    <t>NQ08 0IG</t>
  </si>
  <si>
    <t>CUST89846</t>
  </si>
  <si>
    <t>Widget-515R</t>
  </si>
  <si>
    <t>ORD55672</t>
  </si>
  <si>
    <t>PC34 8GB</t>
  </si>
  <si>
    <t>Thimble-854F</t>
  </si>
  <si>
    <t>ORD32970</t>
  </si>
  <si>
    <t>NP84 9PZ</t>
  </si>
  <si>
    <t>CUST91377</t>
  </si>
  <si>
    <t>Thimble-005O</t>
  </si>
  <si>
    <t>ORD41504</t>
  </si>
  <si>
    <t>JZ83 9YK</t>
  </si>
  <si>
    <t>CUST83265</t>
  </si>
  <si>
    <t>Widget-351E</t>
  </si>
  <si>
    <t>ORD84978</t>
  </si>
  <si>
    <t>WE22 2VK</t>
  </si>
  <si>
    <t>CUST64387</t>
  </si>
  <si>
    <t>Thimble-436A</t>
  </si>
  <si>
    <t>ORD76824</t>
  </si>
  <si>
    <t>QB23 9BV</t>
  </si>
  <si>
    <t>CUST70100</t>
  </si>
  <si>
    <t>Gizmo-850N</t>
  </si>
  <si>
    <t>ORD42172</t>
  </si>
  <si>
    <t>FZ61 1AJ</t>
  </si>
  <si>
    <t>CUST09582</t>
  </si>
  <si>
    <t>Gadget-821S</t>
  </si>
  <si>
    <t>ORD29112</t>
  </si>
  <si>
    <t>QQ50 1LW</t>
  </si>
  <si>
    <t>CUST57364</t>
  </si>
  <si>
    <t>Gizmo-959L</t>
  </si>
  <si>
    <t>ORD34178</t>
  </si>
  <si>
    <t>QP07 1YM</t>
  </si>
  <si>
    <t>CUST79273</t>
  </si>
  <si>
    <t>ORD48344</t>
  </si>
  <si>
    <t>GI40 3HL</t>
  </si>
  <si>
    <t>CUST89239</t>
  </si>
  <si>
    <t>Widget-725G</t>
  </si>
  <si>
    <t>ORD90404</t>
  </si>
  <si>
    <t>PQ73 2YP</t>
  </si>
  <si>
    <t>CUST07295</t>
  </si>
  <si>
    <t>Thimble-464H</t>
  </si>
  <si>
    <t>ORD29469</t>
  </si>
  <si>
    <t>PL14 8OA</t>
  </si>
  <si>
    <t>CUST01794</t>
  </si>
  <si>
    <t>Thimble-477V</t>
  </si>
  <si>
    <t>ORD99043</t>
  </si>
  <si>
    <t>ON43 0WY</t>
  </si>
  <si>
    <t>CUST23341</t>
  </si>
  <si>
    <t>Gadget-886B</t>
  </si>
  <si>
    <t>ORD81709</t>
  </si>
  <si>
    <t>TR17 9AY</t>
  </si>
  <si>
    <t>CUST17623</t>
  </si>
  <si>
    <t>Widget-529X</t>
  </si>
  <si>
    <t>ORD21063</t>
  </si>
  <si>
    <t>XE45 2SS</t>
  </si>
  <si>
    <t>CUST86912</t>
  </si>
  <si>
    <t>Gadget-195H</t>
  </si>
  <si>
    <t>ORD35655</t>
  </si>
  <si>
    <t>CH92 1MY</t>
  </si>
  <si>
    <t>CUST74588</t>
  </si>
  <si>
    <t>Thimble-141K</t>
  </si>
  <si>
    <t>OG41 0LO</t>
  </si>
  <si>
    <t>CUST76183</t>
  </si>
  <si>
    <t>Gadget-898F</t>
  </si>
  <si>
    <t>ORD81497</t>
  </si>
  <si>
    <t>BQ19 6AP</t>
  </si>
  <si>
    <t>CUST35922</t>
  </si>
  <si>
    <t>Widget-413F</t>
  </si>
  <si>
    <t>EW60 2CN</t>
  </si>
  <si>
    <t>CUST16496</t>
  </si>
  <si>
    <t>Gizmo-857F</t>
  </si>
  <si>
    <t>ORD93665</t>
  </si>
  <si>
    <t>CY62 3WT</t>
  </si>
  <si>
    <t>CUST06066</t>
  </si>
  <si>
    <t>Gizmo-817E</t>
  </si>
  <si>
    <t>ORD93065</t>
  </si>
  <si>
    <t>TF01 7WK</t>
  </si>
  <si>
    <t>CUST36229</t>
  </si>
  <si>
    <t>Widget-325K</t>
  </si>
  <si>
    <t>ORD12613</t>
  </si>
  <si>
    <t>XS56 1HP</t>
  </si>
  <si>
    <t>CUST52060</t>
  </si>
  <si>
    <t>Gizmo-769U</t>
  </si>
  <si>
    <t>ORD14109</t>
  </si>
  <si>
    <t>CR59 8PY</t>
  </si>
  <si>
    <t>CUST27572</t>
  </si>
  <si>
    <t>Widget-219O</t>
  </si>
  <si>
    <t>ORD55230</t>
  </si>
  <si>
    <t>YN20 4TU</t>
  </si>
  <si>
    <t>CUST58911</t>
  </si>
  <si>
    <t>Gizmo-967E</t>
  </si>
  <si>
    <t>ORD66781</t>
  </si>
  <si>
    <t>DD79 9VY</t>
  </si>
  <si>
    <t>CUST05349</t>
  </si>
  <si>
    <t>Gadget-182R</t>
  </si>
  <si>
    <t>ORD95352</t>
  </si>
  <si>
    <t>SI32 8UR</t>
  </si>
  <si>
    <t>CUST52196</t>
  </si>
  <si>
    <t>Gadget-366V</t>
  </si>
  <si>
    <t>ORD75586</t>
  </si>
  <si>
    <t>HT99 9LM</t>
  </si>
  <si>
    <t>CUST60686</t>
  </si>
  <si>
    <t>Gizmo-824J</t>
  </si>
  <si>
    <t>ORD47519</t>
  </si>
  <si>
    <t>AZ34 5IZ</t>
  </si>
  <si>
    <t>CUST40090</t>
  </si>
  <si>
    <t>Gadget-600S</t>
  </si>
  <si>
    <t>ORD82230</t>
  </si>
  <si>
    <t>OV93 3YD</t>
  </si>
  <si>
    <t>CUST09066</t>
  </si>
  <si>
    <t>Gadget-568Q</t>
  </si>
  <si>
    <t>ORD51806</t>
  </si>
  <si>
    <t>HG38 1KE</t>
  </si>
  <si>
    <t>CUST43998</t>
  </si>
  <si>
    <t>Widget-748I</t>
  </si>
  <si>
    <t>ORD84761</t>
  </si>
  <si>
    <t>QY51 4WN</t>
  </si>
  <si>
    <t>CUST02670</t>
  </si>
  <si>
    <t>Gadget-439Q</t>
  </si>
  <si>
    <t>RET93172</t>
  </si>
  <si>
    <t>PT66 9GM</t>
  </si>
  <si>
    <t>Widget-658I</t>
  </si>
  <si>
    <t>ORD41957</t>
  </si>
  <si>
    <t>AE02 7YR</t>
  </si>
  <si>
    <t>ORD42865</t>
  </si>
  <si>
    <t>XI76 6KI</t>
  </si>
  <si>
    <t>CUST41153</t>
  </si>
  <si>
    <t>Widget-586A</t>
  </si>
  <si>
    <t>ORD32392</t>
  </si>
  <si>
    <t>HH11 9JI</t>
  </si>
  <si>
    <t>CUST25433</t>
  </si>
  <si>
    <t>Thimble-297T</t>
  </si>
  <si>
    <t>RET03972</t>
  </si>
  <si>
    <t>QG43 3JT</t>
  </si>
  <si>
    <t>CUST25662</t>
  </si>
  <si>
    <t>Widget-529G</t>
  </si>
  <si>
    <t>ORD62765</t>
  </si>
  <si>
    <t>UR94 6ZY</t>
  </si>
  <si>
    <t>CUST80344</t>
  </si>
  <si>
    <t>Gadget-572M</t>
  </si>
  <si>
    <t>ORD13928</t>
  </si>
  <si>
    <t>XV11 3DF</t>
  </si>
  <si>
    <t>CUST52133</t>
  </si>
  <si>
    <t>Gadget-938K</t>
  </si>
  <si>
    <t>ORD38063</t>
  </si>
  <si>
    <t>SU76 7UA</t>
  </si>
  <si>
    <t>CUST52178</t>
  </si>
  <si>
    <t>Gizmo-316U</t>
  </si>
  <si>
    <t>ORD13346</t>
  </si>
  <si>
    <t>QX17 1CY</t>
  </si>
  <si>
    <t>CUST79360</t>
  </si>
  <si>
    <t>Thimble-170V</t>
  </si>
  <si>
    <t>RET46102</t>
  </si>
  <si>
    <t>DF23 5AS</t>
  </si>
  <si>
    <t>CUST64153</t>
  </si>
  <si>
    <t>Gizmo-414A</t>
  </si>
  <si>
    <t>ORD05120</t>
  </si>
  <si>
    <t>DU92 8EM</t>
  </si>
  <si>
    <t>CUST47901</t>
  </si>
  <si>
    <t>Gizmo-291X</t>
  </si>
  <si>
    <t>ORD28400</t>
  </si>
  <si>
    <t>RK25 7KB</t>
  </si>
  <si>
    <t>CUST42864</t>
  </si>
  <si>
    <t>Thimble-944Q</t>
  </si>
  <si>
    <t>ORD86191</t>
  </si>
  <si>
    <t>HO51 2VZ</t>
  </si>
  <si>
    <t>CUST76108</t>
  </si>
  <si>
    <t>Thimble-254H</t>
  </si>
  <si>
    <t>ORD27485</t>
  </si>
  <si>
    <t>MZ53 7JQ</t>
  </si>
  <si>
    <t>CUST71565</t>
  </si>
  <si>
    <t>Widget-284P</t>
  </si>
  <si>
    <t>ORD12928</t>
  </si>
  <si>
    <t>QN49 7AJ</t>
  </si>
  <si>
    <t>Gizmo-966J</t>
  </si>
  <si>
    <t>ORD06722</t>
  </si>
  <si>
    <t>OK36 4QH</t>
  </si>
  <si>
    <t>CUST51141</t>
  </si>
  <si>
    <t>Gadget-989G</t>
  </si>
  <si>
    <t>ORD36568</t>
  </si>
  <si>
    <t>OD53 8XG</t>
  </si>
  <si>
    <t>CUST57606</t>
  </si>
  <si>
    <t>Gizmo-449W</t>
  </si>
  <si>
    <t>ORD85683</t>
  </si>
  <si>
    <t>XN21 4MP</t>
  </si>
  <si>
    <t>CUST10005</t>
  </si>
  <si>
    <t>Gadget-502B</t>
  </si>
  <si>
    <t>ORD77381</t>
  </si>
  <si>
    <t>AJ96 5GS</t>
  </si>
  <si>
    <t>CUST13322</t>
  </si>
  <si>
    <t>Thimble-361O</t>
  </si>
  <si>
    <t>ORD92887</t>
  </si>
  <si>
    <t>DZ70 7MW</t>
  </si>
  <si>
    <t>CUST53468</t>
  </si>
  <si>
    <t>Thimble-021C</t>
  </si>
  <si>
    <t>ORD40064</t>
  </si>
  <si>
    <t>EP75 8ZB</t>
  </si>
  <si>
    <t>CUST34716</t>
  </si>
  <si>
    <t>Gizmo-891T</t>
  </si>
  <si>
    <t>ORD45773</t>
  </si>
  <si>
    <t>KW06 2IN</t>
  </si>
  <si>
    <t>CUST14948</t>
  </si>
  <si>
    <t>Thimble-935H</t>
  </si>
  <si>
    <t>ORD08966</t>
  </si>
  <si>
    <t>AT68 4WG</t>
  </si>
  <si>
    <t>CUST89211</t>
  </si>
  <si>
    <t>Gizmo-297T</t>
  </si>
  <si>
    <t>WI48 2LE</t>
  </si>
  <si>
    <t>CUST59378</t>
  </si>
  <si>
    <t>Widget-797S</t>
  </si>
  <si>
    <t>ORD41991</t>
  </si>
  <si>
    <t>XF58 6RM</t>
  </si>
  <si>
    <t>Gizmo-305T</t>
  </si>
  <si>
    <t>ORD19326</t>
  </si>
  <si>
    <t>TW89 7NE</t>
  </si>
  <si>
    <t>Gizmo-789S</t>
  </si>
  <si>
    <t>ORD65016</t>
  </si>
  <si>
    <t>WD09 3MT</t>
  </si>
  <si>
    <t>CUST59450</t>
  </si>
  <si>
    <t>ORD30494</t>
  </si>
  <si>
    <t>WL44 1YP</t>
  </si>
  <si>
    <t>CUST79331</t>
  </si>
  <si>
    <t>ORD55494</t>
  </si>
  <si>
    <t>KE45 5WW</t>
  </si>
  <si>
    <t>CUST93128</t>
  </si>
  <si>
    <t>Thimble-429L</t>
  </si>
  <si>
    <t>ORD37173</t>
  </si>
  <si>
    <t>IE09 3ZG</t>
  </si>
  <si>
    <t>CUST83438</t>
  </si>
  <si>
    <t>Widget-199T</t>
  </si>
  <si>
    <t>ORD23485</t>
  </si>
  <si>
    <t>VL10 2ML</t>
  </si>
  <si>
    <t>CUST32181</t>
  </si>
  <si>
    <t>ORD13351</t>
  </si>
  <si>
    <t>BY82 3NY</t>
  </si>
  <si>
    <t>Gizmo-459U</t>
  </si>
  <si>
    <t>ORD29475</t>
  </si>
  <si>
    <t>PK77 7XW</t>
  </si>
  <si>
    <t>CUST04691</t>
  </si>
  <si>
    <t>ORD48649</t>
  </si>
  <si>
    <t>GY60 0CV</t>
  </si>
  <si>
    <t>CUST88120</t>
  </si>
  <si>
    <t>Thimble-266Q</t>
  </si>
  <si>
    <t>ORD03837</t>
  </si>
  <si>
    <t>BV14 1HE</t>
  </si>
  <si>
    <t>CUST38477</t>
  </si>
  <si>
    <t>Widget-017G</t>
  </si>
  <si>
    <t>ORD02212</t>
  </si>
  <si>
    <t>NW83 4CO</t>
  </si>
  <si>
    <t>Widget-691C</t>
  </si>
  <si>
    <t>BZ46 9DZ</t>
  </si>
  <si>
    <t>CUST44485</t>
  </si>
  <si>
    <t>Widget-126Q</t>
  </si>
  <si>
    <t>ORD92423</t>
  </si>
  <si>
    <t>TA82 4ON</t>
  </si>
  <si>
    <t>CUST44910</t>
  </si>
  <si>
    <t>Thimble-774D</t>
  </si>
  <si>
    <t>ORD08991</t>
  </si>
  <si>
    <t>LY38 3JM</t>
  </si>
  <si>
    <t>CUST83198</t>
  </si>
  <si>
    <t>Thimble-448I</t>
  </si>
  <si>
    <t>ORD45917</t>
  </si>
  <si>
    <t>DF35 6TQ</t>
  </si>
  <si>
    <t>Thimble-134A</t>
  </si>
  <si>
    <t>ORD37023</t>
  </si>
  <si>
    <t>NS34 0XA</t>
  </si>
  <si>
    <t>CUST71138</t>
  </si>
  <si>
    <t>Gizmo-294H</t>
  </si>
  <si>
    <t>ORD72647</t>
  </si>
  <si>
    <t>NG01 2WN</t>
  </si>
  <si>
    <t>CUST96142</t>
  </si>
  <si>
    <t>ORD20451</t>
  </si>
  <si>
    <t>IP52 7JG</t>
  </si>
  <si>
    <t>Widget-955B</t>
  </si>
  <si>
    <t>ORD72135</t>
  </si>
  <si>
    <t>BF26 1PQ</t>
  </si>
  <si>
    <t>CUST28486</t>
  </si>
  <si>
    <t>Gizmo-326K</t>
  </si>
  <si>
    <t>ORD75027</t>
  </si>
  <si>
    <t>PZ56 0OE</t>
  </si>
  <si>
    <t>Gizmo-792P</t>
  </si>
  <si>
    <t>ORD75460</t>
  </si>
  <si>
    <t>XV35 9FM</t>
  </si>
  <si>
    <t>CUST54792</t>
  </si>
  <si>
    <t>Gizmo-098J</t>
  </si>
  <si>
    <t>ORD91273</t>
  </si>
  <si>
    <t>NO41 7AM</t>
  </si>
  <si>
    <t>Thimble-998F</t>
  </si>
  <si>
    <t>ORD64759</t>
  </si>
  <si>
    <t>EZ05 0CS</t>
  </si>
  <si>
    <t>CUST72791</t>
  </si>
  <si>
    <t>Gadget-689D</t>
  </si>
  <si>
    <t>ORD06396</t>
  </si>
  <si>
    <t>WG08 0OB</t>
  </si>
  <si>
    <t>CUST31929</t>
  </si>
  <si>
    <t>Gizmo-918P</t>
  </si>
  <si>
    <t>ORD76873</t>
  </si>
  <si>
    <t>IV06 7LE</t>
  </si>
  <si>
    <t>CUST32320</t>
  </si>
  <si>
    <t>Gadget-283U</t>
  </si>
  <si>
    <t>ORD63046</t>
  </si>
  <si>
    <t>AI22 5IB</t>
  </si>
  <si>
    <t>CUST06683</t>
  </si>
  <si>
    <t>Widget-241X</t>
  </si>
  <si>
    <t>ORD01754</t>
  </si>
  <si>
    <t>IS03 9CF</t>
  </si>
  <si>
    <t>CUST44740</t>
  </si>
  <si>
    <t>Thimble-602U</t>
  </si>
  <si>
    <t>ORD10208</t>
  </si>
  <si>
    <t>RE41 8XC</t>
  </si>
  <si>
    <t>CUST42169</t>
  </si>
  <si>
    <t>Gizmo-723N</t>
  </si>
  <si>
    <t>ORD23425</t>
  </si>
  <si>
    <t>OR12 9ZW</t>
  </si>
  <si>
    <t>CUST55425</t>
  </si>
  <si>
    <t>Thimble-326Q</t>
  </si>
  <si>
    <t>ORD79410</t>
  </si>
  <si>
    <t>JO83 7BZ</t>
  </si>
  <si>
    <t>CUST39042</t>
  </si>
  <si>
    <t>Gadget-805D</t>
  </si>
  <si>
    <t>ORD80424</t>
  </si>
  <si>
    <t>NO30 8GW</t>
  </si>
  <si>
    <t>CUST72775</t>
  </si>
  <si>
    <t>Widget-669O</t>
  </si>
  <si>
    <t>ORD80660</t>
  </si>
  <si>
    <t>VH66 5BX</t>
  </si>
  <si>
    <t>CUST27472</t>
  </si>
  <si>
    <t>ORD03327</t>
  </si>
  <si>
    <t>LC53 9PL</t>
  </si>
  <si>
    <t>CUST16532</t>
  </si>
  <si>
    <t>Widget-801B</t>
  </si>
  <si>
    <t>ORD03452</t>
  </si>
  <si>
    <t>RM43 2YN</t>
  </si>
  <si>
    <t>CUST33681</t>
  </si>
  <si>
    <t>Thimble-612P</t>
  </si>
  <si>
    <t>ORD82425</t>
  </si>
  <si>
    <t>BK37 0VF</t>
  </si>
  <si>
    <t>CUST91767</t>
  </si>
  <si>
    <t>ORD63431</t>
  </si>
  <si>
    <t>XN14 5XV</t>
  </si>
  <si>
    <t>CUST45626</t>
  </si>
  <si>
    <t>Gadget-779V</t>
  </si>
  <si>
    <t>ORD92135</t>
  </si>
  <si>
    <t>JI42 0XK</t>
  </si>
  <si>
    <t>CUST83208</t>
  </si>
  <si>
    <t>Gadget-375Z</t>
  </si>
  <si>
    <t>ORD84731</t>
  </si>
  <si>
    <t>GA69 9QA</t>
  </si>
  <si>
    <t>CUST78926</t>
  </si>
  <si>
    <t>Gadget-339Z</t>
  </si>
  <si>
    <t>BT09 0VV</t>
  </si>
  <si>
    <t>CUST65262</t>
  </si>
  <si>
    <t>Thimble-579B</t>
  </si>
  <si>
    <t>ORD35697</t>
  </si>
  <si>
    <t>NC77 8LX</t>
  </si>
  <si>
    <t>CUST00839</t>
  </si>
  <si>
    <t>Gadget-862V</t>
  </si>
  <si>
    <t>ORD31336</t>
  </si>
  <si>
    <t>WG39 8HN</t>
  </si>
  <si>
    <t>CUST76272</t>
  </si>
  <si>
    <t>Thimble-638S</t>
  </si>
  <si>
    <t>ORD11256</t>
  </si>
  <si>
    <t>NQ15 3WW</t>
  </si>
  <si>
    <t>CUST08162</t>
  </si>
  <si>
    <t>Gizmo-626L</t>
  </si>
  <si>
    <t>ORD24357</t>
  </si>
  <si>
    <t>EP04 1LH</t>
  </si>
  <si>
    <t>CUST71898</t>
  </si>
  <si>
    <t>Thimble-495J</t>
  </si>
  <si>
    <t>PP26 0YK</t>
  </si>
  <si>
    <t>CUST37400</t>
  </si>
  <si>
    <t>Thimble-938G</t>
  </si>
  <si>
    <t>ORD42193</t>
  </si>
  <si>
    <t>CJ96 5FM</t>
  </si>
  <si>
    <t>CUST06108</t>
  </si>
  <si>
    <t>Widget-568Q</t>
  </si>
  <si>
    <t>ORD06369</t>
  </si>
  <si>
    <t>UH00 1PT</t>
  </si>
  <si>
    <t>CUST03919</t>
  </si>
  <si>
    <t>Gizmo-640N</t>
  </si>
  <si>
    <t>ORD63537</t>
  </si>
  <si>
    <t>UX65 5BC</t>
  </si>
  <si>
    <t>CUST15766</t>
  </si>
  <si>
    <t>Gadget-633M</t>
  </si>
  <si>
    <t>ORD59932</t>
  </si>
  <si>
    <t>VI33 5GW</t>
  </si>
  <si>
    <t>CUST70643</t>
  </si>
  <si>
    <t>Widget-527M</t>
  </si>
  <si>
    <t>ORD17651</t>
  </si>
  <si>
    <t>RY17 8AD</t>
  </si>
  <si>
    <t>CUST83771</t>
  </si>
  <si>
    <t>Widget-931A</t>
  </si>
  <si>
    <t>ORD15414</t>
  </si>
  <si>
    <t>CV10 3TK</t>
  </si>
  <si>
    <t>CUST81386</t>
  </si>
  <si>
    <t>Thimble-049A</t>
  </si>
  <si>
    <t>ORD99001</t>
  </si>
  <si>
    <t>JB79 9QU</t>
  </si>
  <si>
    <t>CUST43591</t>
  </si>
  <si>
    <t>Thimble-898Y</t>
  </si>
  <si>
    <t>ORD49477</t>
  </si>
  <si>
    <t>YS23 9NA</t>
  </si>
  <si>
    <t>CUST74195</t>
  </si>
  <si>
    <t>Gadget-107J</t>
  </si>
  <si>
    <t>ORD70058</t>
  </si>
  <si>
    <t>FF00 5WW</t>
  </si>
  <si>
    <t>CUST19201</t>
  </si>
  <si>
    <t>Gizmo-663T</t>
  </si>
  <si>
    <t>ORD37269</t>
  </si>
  <si>
    <t>GS18 3YK</t>
  </si>
  <si>
    <t>CUST74737</t>
  </si>
  <si>
    <t>Gizmo-706N</t>
  </si>
  <si>
    <t>ORD67808</t>
  </si>
  <si>
    <t>JW37 8VE</t>
  </si>
  <si>
    <t>CUST14198</t>
  </si>
  <si>
    <t>Widget-914M</t>
  </si>
  <si>
    <t>ORD41217</t>
  </si>
  <si>
    <t>RQ68 1OC</t>
  </si>
  <si>
    <t>CUST71882</t>
  </si>
  <si>
    <t>Widget-538P</t>
  </si>
  <si>
    <t>ZC54 9UA</t>
  </si>
  <si>
    <t>CUST88414</t>
  </si>
  <si>
    <t>Thimble-781C</t>
  </si>
  <si>
    <t>ORD54095</t>
  </si>
  <si>
    <t>GE61 3VE</t>
  </si>
  <si>
    <t>CUST60002</t>
  </si>
  <si>
    <t>Thimble-642M</t>
  </si>
  <si>
    <t>ORD44475</t>
  </si>
  <si>
    <t>KA70 7YK</t>
  </si>
  <si>
    <t>CUST47466</t>
  </si>
  <si>
    <t>Gizmo-322U</t>
  </si>
  <si>
    <t>ORD49303</t>
  </si>
  <si>
    <t>YP43 2XJ</t>
  </si>
  <si>
    <t>CUST32698</t>
  </si>
  <si>
    <t>Gizmo-789X</t>
  </si>
  <si>
    <t>ORD27580</t>
  </si>
  <si>
    <t>BO06 6XW</t>
  </si>
  <si>
    <t>CUST83062</t>
  </si>
  <si>
    <t>Gizmo-669D</t>
  </si>
  <si>
    <t>ORD44630</t>
  </si>
  <si>
    <t>IG61 5AD</t>
  </si>
  <si>
    <t>CUST74696</t>
  </si>
  <si>
    <t>Gadget-302O</t>
  </si>
  <si>
    <t>ORD91627</t>
  </si>
  <si>
    <t>IB76 0DN</t>
  </si>
  <si>
    <t>CUST32526</t>
  </si>
  <si>
    <t>Thimble-990B</t>
  </si>
  <si>
    <t>ORD68333</t>
  </si>
  <si>
    <t>VH38 3WS</t>
  </si>
  <si>
    <t>CUST00898</t>
  </si>
  <si>
    <t>RET46148</t>
  </si>
  <si>
    <t>GC73 1KY</t>
  </si>
  <si>
    <t>Gadget-710D</t>
  </si>
  <si>
    <t>ORD33214</t>
  </si>
  <si>
    <t>EQ24 3MZ</t>
  </si>
  <si>
    <t>ORD75980</t>
  </si>
  <si>
    <t>ZO84 7WH</t>
  </si>
  <si>
    <t>CUST32228</t>
  </si>
  <si>
    <t>Gadget-252F</t>
  </si>
  <si>
    <t>ORD76422</t>
  </si>
  <si>
    <t>RY06 6TQ</t>
  </si>
  <si>
    <t>CUST32130</t>
  </si>
  <si>
    <t>Thimble-312O</t>
  </si>
  <si>
    <t>ORD93777</t>
  </si>
  <si>
    <t>OA98 4NN</t>
  </si>
  <si>
    <t>CUST67076</t>
  </si>
  <si>
    <t>Thimble-147Y</t>
  </si>
  <si>
    <t>ORD18878</t>
  </si>
  <si>
    <t>OG14 5VQ</t>
  </si>
  <si>
    <t>CUST33027</t>
  </si>
  <si>
    <t>Gadget-117Z</t>
  </si>
  <si>
    <t>ORD89358</t>
  </si>
  <si>
    <t>GY08 3TQ</t>
  </si>
  <si>
    <t>CUST32028</t>
  </si>
  <si>
    <t>Thimble-761I</t>
  </si>
  <si>
    <t>ORD11964</t>
  </si>
  <si>
    <t>BP84 8VB</t>
  </si>
  <si>
    <t>CUST24074</t>
  </si>
  <si>
    <t>Gadget-970F</t>
  </si>
  <si>
    <t>ORD57133</t>
  </si>
  <si>
    <t>JM00 5UG</t>
  </si>
  <si>
    <t>CUST20855</t>
  </si>
  <si>
    <t>Gizmo-820J</t>
  </si>
  <si>
    <t>ORD36498</t>
  </si>
  <si>
    <t>CQ57 0QP</t>
  </si>
  <si>
    <t>CUST69219</t>
  </si>
  <si>
    <t>Gadget-409Z</t>
  </si>
  <si>
    <t>ORD14282</t>
  </si>
  <si>
    <t>BD74 0EC</t>
  </si>
  <si>
    <t>CUST37538</t>
  </si>
  <si>
    <t>Thimble-191A</t>
  </si>
  <si>
    <t>ORD62962</t>
  </si>
  <si>
    <t>AA96 8SE</t>
  </si>
  <si>
    <t>CUST34339</t>
  </si>
  <si>
    <t>Widget-171C</t>
  </si>
  <si>
    <t>ORD86001</t>
  </si>
  <si>
    <t>RJ29 1SD</t>
  </si>
  <si>
    <t>CUST99305</t>
  </si>
  <si>
    <t>Widget-811F</t>
  </si>
  <si>
    <t>WC55 7PN</t>
  </si>
  <si>
    <t>CUST09943</t>
  </si>
  <si>
    <t>Thimble-161O</t>
  </si>
  <si>
    <t>ORD95027</t>
  </si>
  <si>
    <t>LE40 8LF</t>
  </si>
  <si>
    <t>CUST69761</t>
  </si>
  <si>
    <t>Gadget-393O</t>
  </si>
  <si>
    <t>ORD99685</t>
  </si>
  <si>
    <t>MS65 1MR</t>
  </si>
  <si>
    <t>CUST18786</t>
  </si>
  <si>
    <t>Gizmo-898U</t>
  </si>
  <si>
    <t>ORD46378</t>
  </si>
  <si>
    <t>JQ52 1UG</t>
  </si>
  <si>
    <t>CUST89407</t>
  </si>
  <si>
    <t>Thimble-997S</t>
  </si>
  <si>
    <t>ORD83313</t>
  </si>
  <si>
    <t>VO17 5ZD</t>
  </si>
  <si>
    <t>CUST83931</t>
  </si>
  <si>
    <t>Thimble-996U</t>
  </si>
  <si>
    <t>ST71 4RB</t>
  </si>
  <si>
    <t>CUST18992</t>
  </si>
  <si>
    <t>Gadget-182L</t>
  </si>
  <si>
    <t>ORD95227</t>
  </si>
  <si>
    <t>MR87 4LH</t>
  </si>
  <si>
    <t>CUST33906</t>
  </si>
  <si>
    <t>Thimble-863Y</t>
  </si>
  <si>
    <t>ORD56745</t>
  </si>
  <si>
    <t>UL47 2NX</t>
  </si>
  <si>
    <t>CUST43646</t>
  </si>
  <si>
    <t>Thimble-735U</t>
  </si>
  <si>
    <t>ORD76106</t>
  </si>
  <si>
    <t>QO53 1LS</t>
  </si>
  <si>
    <t>CUST86180</t>
  </si>
  <si>
    <t>Gadget-681E</t>
  </si>
  <si>
    <t>ORD76005</t>
  </si>
  <si>
    <t>PT38 0GW</t>
  </si>
  <si>
    <t>CUST58210</t>
  </si>
  <si>
    <t>Gadget-876W</t>
  </si>
  <si>
    <t>ORD89040</t>
  </si>
  <si>
    <t>ZZ49 9CR</t>
  </si>
  <si>
    <t>CUST99642</t>
  </si>
  <si>
    <t>Thimble-582L</t>
  </si>
  <si>
    <t>ORD45759</t>
  </si>
  <si>
    <t>AD61 5SF</t>
  </si>
  <si>
    <t>Gizmo-982C</t>
  </si>
  <si>
    <t>ORD99604</t>
  </si>
  <si>
    <t>EY97 6NH</t>
  </si>
  <si>
    <t>CUST74847</t>
  </si>
  <si>
    <t>Widget-388O</t>
  </si>
  <si>
    <t>ORD56260</t>
  </si>
  <si>
    <t>HK58 7RP</t>
  </si>
  <si>
    <t>CUST87965</t>
  </si>
  <si>
    <t>Thimble-800Z</t>
  </si>
  <si>
    <t>ORD95955</t>
  </si>
  <si>
    <t>SD68 2NX</t>
  </si>
  <si>
    <t>CUST76282</t>
  </si>
  <si>
    <t>ORD36952</t>
  </si>
  <si>
    <t>YA81 3QE</t>
  </si>
  <si>
    <t>CUST75386</t>
  </si>
  <si>
    <t>Gizmo-154Q</t>
  </si>
  <si>
    <t>ORD67972</t>
  </si>
  <si>
    <t>OI98 8NF</t>
  </si>
  <si>
    <t>CUST39667</t>
  </si>
  <si>
    <t>Thimble-220J</t>
  </si>
  <si>
    <t>ORD54416</t>
  </si>
  <si>
    <t>SS73 1QJ</t>
  </si>
  <si>
    <t>CUST20981</t>
  </si>
  <si>
    <t>Gadget-162N</t>
  </si>
  <si>
    <t>ORD82703</t>
  </si>
  <si>
    <t>EH10 2LT</t>
  </si>
  <si>
    <t>CUST82293</t>
  </si>
  <si>
    <t>Gadget-082S</t>
  </si>
  <si>
    <t>ORD62535</t>
  </si>
  <si>
    <t>SK90 4TP</t>
  </si>
  <si>
    <t>CUST99870</t>
  </si>
  <si>
    <t>Thimble-503T</t>
  </si>
  <si>
    <t>ORD21472</t>
  </si>
  <si>
    <t>WK20 8HT</t>
  </si>
  <si>
    <t>CUST93396</t>
  </si>
  <si>
    <t>Thimble-898R</t>
  </si>
  <si>
    <t>ORD17456</t>
  </si>
  <si>
    <t>CO22 3CQ</t>
  </si>
  <si>
    <t>CUST80330</t>
  </si>
  <si>
    <t>Gadget-442Y</t>
  </si>
  <si>
    <t>ORD39855</t>
  </si>
  <si>
    <t>AX53 9UO</t>
  </si>
  <si>
    <t>CUST73133</t>
  </si>
  <si>
    <t>Thimble-257U</t>
  </si>
  <si>
    <t>ORD09347</t>
  </si>
  <si>
    <t>UX24 4IZ</t>
  </si>
  <si>
    <t>CUST09239</t>
  </si>
  <si>
    <t>Gadget-749Z</t>
  </si>
  <si>
    <t>ORD84937</t>
  </si>
  <si>
    <t>NK75 3OH</t>
  </si>
  <si>
    <t>CUST25398</t>
  </si>
  <si>
    <t>Thimble-558F</t>
  </si>
  <si>
    <t>ORD90341</t>
  </si>
  <si>
    <t>OJ71 5HU</t>
  </si>
  <si>
    <t>CUST91149</t>
  </si>
  <si>
    <t>Gadget-261Q</t>
  </si>
  <si>
    <t>ORD01978</t>
  </si>
  <si>
    <t>KY30 7DD</t>
  </si>
  <si>
    <t>CUST04698</t>
  </si>
  <si>
    <t>Thimble-209Q</t>
  </si>
  <si>
    <t>ORD70291</t>
  </si>
  <si>
    <t>WF25 3UR</t>
  </si>
  <si>
    <t>CUST31281</t>
  </si>
  <si>
    <t>Widget-234T</t>
  </si>
  <si>
    <t>ORD76780</t>
  </si>
  <si>
    <t>ZS34 1DF</t>
  </si>
  <si>
    <t>CUST56490</t>
  </si>
  <si>
    <t>ORD49533</t>
  </si>
  <si>
    <t>DL20 7EV</t>
  </si>
  <si>
    <t>CUST40871</t>
  </si>
  <si>
    <t>Gizmo-157L</t>
  </si>
  <si>
    <t>ORD13841</t>
  </si>
  <si>
    <t>GZ46 9NS</t>
  </si>
  <si>
    <t>CUST35023</t>
  </si>
  <si>
    <t>Thimble-330G</t>
  </si>
  <si>
    <t>ORD11974</t>
  </si>
  <si>
    <t>RE79 1QC</t>
  </si>
  <si>
    <t>CUST95839</t>
  </si>
  <si>
    <t>Gizmo-416O</t>
  </si>
  <si>
    <t>SA57 4LJ</t>
  </si>
  <si>
    <t>CUST78927</t>
  </si>
  <si>
    <t>Gadget-176L</t>
  </si>
  <si>
    <t>ORD33959</t>
  </si>
  <si>
    <t>ML55 1WX</t>
  </si>
  <si>
    <t>CUST97040</t>
  </si>
  <si>
    <t>Gadget-124X</t>
  </si>
  <si>
    <t>ORD57304</t>
  </si>
  <si>
    <t>PL02 2TZ</t>
  </si>
  <si>
    <t>CUST01402</t>
  </si>
  <si>
    <t>Gadget-403Z</t>
  </si>
  <si>
    <t>ORD01236</t>
  </si>
  <si>
    <t>JZ43 5OQ</t>
  </si>
  <si>
    <t>CUST30898</t>
  </si>
  <si>
    <t>Gadget-763G</t>
  </si>
  <si>
    <t>ORD23178</t>
  </si>
  <si>
    <t>OW09 6PD</t>
  </si>
  <si>
    <t>CUST17583</t>
  </si>
  <si>
    <t>Gizmo-838Y</t>
  </si>
  <si>
    <t>ZF79 7PR</t>
  </si>
  <si>
    <t>CUST56471</t>
  </si>
  <si>
    <t>ORD78705</t>
  </si>
  <si>
    <t>GP58 6ZH</t>
  </si>
  <si>
    <t>CUST11216</t>
  </si>
  <si>
    <t>ORD66648</t>
  </si>
  <si>
    <t>AX36 9RS</t>
  </si>
  <si>
    <t>Gizmo-385T</t>
  </si>
  <si>
    <t>ORD72598</t>
  </si>
  <si>
    <t>FP33 2NG</t>
  </si>
  <si>
    <t>CUST46234</t>
  </si>
  <si>
    <t>Gizmo-628V</t>
  </si>
  <si>
    <t>ORD65917</t>
  </si>
  <si>
    <t>LY41 1XM</t>
  </si>
  <si>
    <t>CUST27982</t>
  </si>
  <si>
    <t>ORD71197</t>
  </si>
  <si>
    <t>YE90 8LV</t>
  </si>
  <si>
    <t>CUST21196</t>
  </si>
  <si>
    <t>Gadget-624O</t>
  </si>
  <si>
    <t>RET61086</t>
  </si>
  <si>
    <t>SI15 6KY</t>
  </si>
  <si>
    <t>CUST76347</t>
  </si>
  <si>
    <t>ORD58440</t>
  </si>
  <si>
    <t>BM59 8YP</t>
  </si>
  <si>
    <t>CUST73917</t>
  </si>
  <si>
    <t>Gadget-865M</t>
  </si>
  <si>
    <t>ORD42749</t>
  </si>
  <si>
    <t>LD80 5CY</t>
  </si>
  <si>
    <t>CUST60025</t>
  </si>
  <si>
    <t>Widget-830V</t>
  </si>
  <si>
    <t>ORD63986</t>
  </si>
  <si>
    <t>KL95 0TD</t>
  </si>
  <si>
    <t>CUST43636</t>
  </si>
  <si>
    <t>Thimble-623Z</t>
  </si>
  <si>
    <t>ORD34185</t>
  </si>
  <si>
    <t>IY47 8BM</t>
  </si>
  <si>
    <t>CUST86676</t>
  </si>
  <si>
    <t>Gizmo-376O</t>
  </si>
  <si>
    <t>ORD88655</t>
  </si>
  <si>
    <t>KP97 0NV</t>
  </si>
  <si>
    <t>CUST42954</t>
  </si>
  <si>
    <t>ORD62929</t>
  </si>
  <si>
    <t>AX69 8OZ</t>
  </si>
  <si>
    <t>CUST89663</t>
  </si>
  <si>
    <t>Thimble-177H</t>
  </si>
  <si>
    <t>ORD67022</t>
  </si>
  <si>
    <t>EA69 3MC</t>
  </si>
  <si>
    <t>CUST35112</t>
  </si>
  <si>
    <t>ORD86805</t>
  </si>
  <si>
    <t>IB04 1VF</t>
  </si>
  <si>
    <t>CUST63102</t>
  </si>
  <si>
    <t>Gadget-483G</t>
  </si>
  <si>
    <t>ORD48575</t>
  </si>
  <si>
    <t>TQ40 1QV</t>
  </si>
  <si>
    <t>CUST09880</t>
  </si>
  <si>
    <t>Gadget-396Q</t>
  </si>
  <si>
    <t>ORD67640</t>
  </si>
  <si>
    <t>II49 4BB</t>
  </si>
  <si>
    <t>CUST14568</t>
  </si>
  <si>
    <t>Gizmo-014Z</t>
  </si>
  <si>
    <t>ORD56144</t>
  </si>
  <si>
    <t>VY37 1UI</t>
  </si>
  <si>
    <t>CUST79828</t>
  </si>
  <si>
    <t>Thimble-158X</t>
  </si>
  <si>
    <t>ORD37417</t>
  </si>
  <si>
    <t>NW43 4RN</t>
  </si>
  <si>
    <t>Gadget-407I</t>
  </si>
  <si>
    <t>ORD59948</t>
  </si>
  <si>
    <t>QX60 4IN</t>
  </si>
  <si>
    <t>CUST71936</t>
  </si>
  <si>
    <t>Gadget-385X</t>
  </si>
  <si>
    <t>ORD09520</t>
  </si>
  <si>
    <t>MK08 2PJ</t>
  </si>
  <si>
    <t>CUST58704</t>
  </si>
  <si>
    <t>Gizmo-759S</t>
  </si>
  <si>
    <t>ORD55898</t>
  </si>
  <si>
    <t>FM42 6FM</t>
  </si>
  <si>
    <t>CUST40141</t>
  </si>
  <si>
    <t>Gizmo-140L</t>
  </si>
  <si>
    <t>ORD57877</t>
  </si>
  <si>
    <t>FF48 4LZ</t>
  </si>
  <si>
    <t>CUST20952</t>
  </si>
  <si>
    <t>ORD31479</t>
  </si>
  <si>
    <t>XY98 1AB</t>
  </si>
  <si>
    <t>CUST27111</t>
  </si>
  <si>
    <t>Gizmo-278W</t>
  </si>
  <si>
    <t>ORD50940</t>
  </si>
  <si>
    <t>AM05 4AG</t>
  </si>
  <si>
    <t>CUST73160</t>
  </si>
  <si>
    <t>Gadget-652X</t>
  </si>
  <si>
    <t>ORD54578</t>
  </si>
  <si>
    <t>DP13 9XT</t>
  </si>
  <si>
    <t>CUST56808</t>
  </si>
  <si>
    <t>ORD16186</t>
  </si>
  <si>
    <t>PZ34 9YX</t>
  </si>
  <si>
    <t>CUST23129</t>
  </si>
  <si>
    <t>Widget-487S</t>
  </si>
  <si>
    <t>ORD57640</t>
  </si>
  <si>
    <t>FY52 2SM</t>
  </si>
  <si>
    <t>CUST27538</t>
  </si>
  <si>
    <t>Gadget-450E</t>
  </si>
  <si>
    <t>ORD23341</t>
  </si>
  <si>
    <t>VD12 7VO</t>
  </si>
  <si>
    <t>CUST77832</t>
  </si>
  <si>
    <t>Gadget-750A</t>
  </si>
  <si>
    <t>ORD01994</t>
  </si>
  <si>
    <t>KN24 9RU</t>
  </si>
  <si>
    <t>Thimble-388Q</t>
  </si>
  <si>
    <t>ORD57863</t>
  </si>
  <si>
    <t>FG95 0DS</t>
  </si>
  <si>
    <t>CUST98852</t>
  </si>
  <si>
    <t>Gadget-682A</t>
  </si>
  <si>
    <t>ORD73125</t>
  </si>
  <si>
    <t>QP29 3UB</t>
  </si>
  <si>
    <t>CUST12471</t>
  </si>
  <si>
    <t>Gadget-757P</t>
  </si>
  <si>
    <t>ORD01793</t>
  </si>
  <si>
    <t>DK82 7JL</t>
  </si>
  <si>
    <t>CUST52584</t>
  </si>
  <si>
    <t>Widget-075C</t>
  </si>
  <si>
    <t>RET02660</t>
  </si>
  <si>
    <t>AO09 7QK</t>
  </si>
  <si>
    <t>CUST60786</t>
  </si>
  <si>
    <t>Thimble-215Y</t>
  </si>
  <si>
    <t>RET93091</t>
  </si>
  <si>
    <t>AI95 0SC</t>
  </si>
  <si>
    <t>CUST27043</t>
  </si>
  <si>
    <t>Thimble-357N</t>
  </si>
  <si>
    <t>ORD61178</t>
  </si>
  <si>
    <t>VL33 0CX</t>
  </si>
  <si>
    <t>CUST64365</t>
  </si>
  <si>
    <t>Gizmo-627U</t>
  </si>
  <si>
    <t>ORD50402</t>
  </si>
  <si>
    <t>UQ60 0HT</t>
  </si>
  <si>
    <t>CUST33521</t>
  </si>
  <si>
    <t>Widget-310X</t>
  </si>
  <si>
    <t>ORD92815</t>
  </si>
  <si>
    <t>YD36 6KG</t>
  </si>
  <si>
    <t>CUST94286</t>
  </si>
  <si>
    <t>Gizmo-068J</t>
  </si>
  <si>
    <t>ORD33159</t>
  </si>
  <si>
    <t>XY98 8PC</t>
  </si>
  <si>
    <t>CUST93528</t>
  </si>
  <si>
    <t>Gizmo-876L</t>
  </si>
  <si>
    <t>ORD83717</t>
  </si>
  <si>
    <t>QA58 0LR</t>
  </si>
  <si>
    <t>CUST66764</t>
  </si>
  <si>
    <t>Gadget-051F</t>
  </si>
  <si>
    <t>ORD33876</t>
  </si>
  <si>
    <t>IB10 6QC</t>
  </si>
  <si>
    <t>CUST76133</t>
  </si>
  <si>
    <t>Gizmo-226S</t>
  </si>
  <si>
    <t>XU13 5GX</t>
  </si>
  <si>
    <t>CUST01676</t>
  </si>
  <si>
    <t>Gadget-993G</t>
  </si>
  <si>
    <t>ORD60613</t>
  </si>
  <si>
    <t>MQ06 4RS</t>
  </si>
  <si>
    <t>CUST64480</t>
  </si>
  <si>
    <t>Gadget-070T</t>
  </si>
  <si>
    <t>ORD05693</t>
  </si>
  <si>
    <t>UP05 0TR</t>
  </si>
  <si>
    <t>CUST70106</t>
  </si>
  <si>
    <t>Widget-554B</t>
  </si>
  <si>
    <t>ORD96397</t>
  </si>
  <si>
    <t>XE17 2TU</t>
  </si>
  <si>
    <t>CUST18379</t>
  </si>
  <si>
    <t>Widget-944Y</t>
  </si>
  <si>
    <t>ORD61485</t>
  </si>
  <si>
    <t>PA89 0VE</t>
  </si>
  <si>
    <t>CUST72683</t>
  </si>
  <si>
    <t>ORD60883</t>
  </si>
  <si>
    <t>LN24 6BC</t>
  </si>
  <si>
    <t>CUST34707</t>
  </si>
  <si>
    <t>Thimble-757L</t>
  </si>
  <si>
    <t>WE53 2WV</t>
  </si>
  <si>
    <t>CUST90982</t>
  </si>
  <si>
    <t>Gadget-493Y</t>
  </si>
  <si>
    <t>ORD05059</t>
  </si>
  <si>
    <t>OY93 4PC</t>
  </si>
  <si>
    <t>CUST66285</t>
  </si>
  <si>
    <t>Widget-689N</t>
  </si>
  <si>
    <t>ORD69930</t>
  </si>
  <si>
    <t>CK13 8PM</t>
  </si>
  <si>
    <t>Gadget-553P</t>
  </si>
  <si>
    <t>ORD24159</t>
  </si>
  <si>
    <t>ZT70 3SN</t>
  </si>
  <si>
    <t>CUST77503</t>
  </si>
  <si>
    <t>Widget-570X</t>
  </si>
  <si>
    <t>ORD97534</t>
  </si>
  <si>
    <t>XA61 0KX</t>
  </si>
  <si>
    <t>CUST92960</t>
  </si>
  <si>
    <t>Thimble-368K</t>
  </si>
  <si>
    <t>ORD16047</t>
  </si>
  <si>
    <t>QW96 1TR</t>
  </si>
  <si>
    <t>Widget-799O</t>
  </si>
  <si>
    <t>ORD43304</t>
  </si>
  <si>
    <t>JU23 1RQ</t>
  </si>
  <si>
    <t>CUST08936</t>
  </si>
  <si>
    <t>Gadget-699J</t>
  </si>
  <si>
    <t>ORD32001</t>
  </si>
  <si>
    <t>JO98 4KE</t>
  </si>
  <si>
    <t>ORD57645</t>
  </si>
  <si>
    <t>EZ42 6UC</t>
  </si>
  <si>
    <t>CUST92045</t>
  </si>
  <si>
    <t>Widget-132J</t>
  </si>
  <si>
    <t>ME15 8QZ</t>
  </si>
  <si>
    <t>Thimble-190B</t>
  </si>
  <si>
    <t>ORD67775</t>
  </si>
  <si>
    <t>MI63 4BS</t>
  </si>
  <si>
    <t>CUST49865</t>
  </si>
  <si>
    <t>Widget-045X</t>
  </si>
  <si>
    <t>ORD45955</t>
  </si>
  <si>
    <t>HK01 7GJ</t>
  </si>
  <si>
    <t>CUST13010</t>
  </si>
  <si>
    <t>ORD29397</t>
  </si>
  <si>
    <t>QF21 2KJ</t>
  </si>
  <si>
    <t>Widget-569W</t>
  </si>
  <si>
    <t>RET37482</t>
  </si>
  <si>
    <t>LA02 1DV</t>
  </si>
  <si>
    <t>CUST94335</t>
  </si>
  <si>
    <t>Gizmo-765P</t>
  </si>
  <si>
    <t>RET42968</t>
  </si>
  <si>
    <t>WY65 3LO</t>
  </si>
  <si>
    <t>CUST25275</t>
  </si>
  <si>
    <t>RET93971</t>
  </si>
  <si>
    <t>AV11 2IR</t>
  </si>
  <si>
    <t>CUST96486</t>
  </si>
  <si>
    <t>Gizmo-688I</t>
  </si>
  <si>
    <t>ORD25499</t>
  </si>
  <si>
    <t>OA42 8NZ</t>
  </si>
  <si>
    <t>CUST38763</t>
  </si>
  <si>
    <t>Widget-653I</t>
  </si>
  <si>
    <t>ORD37842</t>
  </si>
  <si>
    <t>KM81 8VX</t>
  </si>
  <si>
    <t>Thimble-822A</t>
  </si>
  <si>
    <t>ORD95794</t>
  </si>
  <si>
    <t>VN07 1IL</t>
  </si>
  <si>
    <t>Gadget-456S</t>
  </si>
  <si>
    <t>ORD60819</t>
  </si>
  <si>
    <t>IC77 1BI</t>
  </si>
  <si>
    <t>CUST63220</t>
  </si>
  <si>
    <t>ORD36513</t>
  </si>
  <si>
    <t>CZ44 2MC</t>
  </si>
  <si>
    <t>CUST50272</t>
  </si>
  <si>
    <t>Thimble-442L</t>
  </si>
  <si>
    <t>ORD23562</t>
  </si>
  <si>
    <t>TO06 3HG</t>
  </si>
  <si>
    <t>CUST25558</t>
  </si>
  <si>
    <t>Thimble-985N</t>
  </si>
  <si>
    <t>ORD29351</t>
  </si>
  <si>
    <t>CP57 8AL</t>
  </si>
  <si>
    <t>CUST80308</t>
  </si>
  <si>
    <t>Thimble-536P</t>
  </si>
  <si>
    <t>ORD71365</t>
  </si>
  <si>
    <t>AY80 0CM</t>
  </si>
  <si>
    <t>CUST28728</t>
  </si>
  <si>
    <t>Gizmo-617G</t>
  </si>
  <si>
    <t>ORD98767</t>
  </si>
  <si>
    <t>HD68 5JM</t>
  </si>
  <si>
    <t>CUST94732</t>
  </si>
  <si>
    <t>Widget-021Z</t>
  </si>
  <si>
    <t>ORD80641</t>
  </si>
  <si>
    <t>QO21 7CT</t>
  </si>
  <si>
    <t>CUST72786</t>
  </si>
  <si>
    <t>Gadget-646Q</t>
  </si>
  <si>
    <t>ORD98736</t>
  </si>
  <si>
    <t>MK90 9EZ</t>
  </si>
  <si>
    <t>CUST75665</t>
  </si>
  <si>
    <t>Gizmo-766Z</t>
  </si>
  <si>
    <t>ORD78091</t>
  </si>
  <si>
    <t>LY66 7QG</t>
  </si>
  <si>
    <t>CUST10882</t>
  </si>
  <si>
    <t>Widget-443T</t>
  </si>
  <si>
    <t>ORD26620</t>
  </si>
  <si>
    <t>UW44 2UZ</t>
  </si>
  <si>
    <t>CUST64202</t>
  </si>
  <si>
    <t>Gizmo-311C</t>
  </si>
  <si>
    <t>ORD10670</t>
  </si>
  <si>
    <t>QT88 9RX</t>
  </si>
  <si>
    <t>CUST97529</t>
  </si>
  <si>
    <t>Gizmo-354I</t>
  </si>
  <si>
    <t>ORD79301</t>
  </si>
  <si>
    <t>GD57 9CQ</t>
  </si>
  <si>
    <t>CUST26159</t>
  </si>
  <si>
    <t>Widget-372Z</t>
  </si>
  <si>
    <t>ORD98360</t>
  </si>
  <si>
    <t>NS25 2KR</t>
  </si>
  <si>
    <t>CUST41939</t>
  </si>
  <si>
    <t>Gizmo-767Z</t>
  </si>
  <si>
    <t>ORD79045</t>
  </si>
  <si>
    <t>AM28 2IC</t>
  </si>
  <si>
    <t>CUST69686</t>
  </si>
  <si>
    <t>Thimble-903B</t>
  </si>
  <si>
    <t>ORD68913</t>
  </si>
  <si>
    <t>YF80 8IE</t>
  </si>
  <si>
    <t>CUST07257</t>
  </si>
  <si>
    <t>Widget-043Q</t>
  </si>
  <si>
    <t>ORD57534</t>
  </si>
  <si>
    <t>YK50 6BF</t>
  </si>
  <si>
    <t>CUST85678</t>
  </si>
  <si>
    <t>Widget-982F</t>
  </si>
  <si>
    <t>ORD47582</t>
  </si>
  <si>
    <t>OV68 5JK</t>
  </si>
  <si>
    <t>CUST91400</t>
  </si>
  <si>
    <t>Gadget-739X</t>
  </si>
  <si>
    <t>ORD99641</t>
  </si>
  <si>
    <t>RP57 5QX</t>
  </si>
  <si>
    <t>CUST30474</t>
  </si>
  <si>
    <t>Gadget-814K</t>
  </si>
  <si>
    <t>ORD20871</t>
  </si>
  <si>
    <t>YS48 3TZ</t>
  </si>
  <si>
    <t>CUST11450</t>
  </si>
  <si>
    <t>ORD83881</t>
  </si>
  <si>
    <t>FY89 7AO</t>
  </si>
  <si>
    <t>CUST33968</t>
  </si>
  <si>
    <t>Thimble-257P</t>
  </si>
  <si>
    <t>ORD86574</t>
  </si>
  <si>
    <t>EE71 2LT</t>
  </si>
  <si>
    <t>CUST58293</t>
  </si>
  <si>
    <t>Gizmo-351L</t>
  </si>
  <si>
    <t>TA97 0LT</t>
  </si>
  <si>
    <t>CUST65481</t>
  </si>
  <si>
    <t>Widget-765Q</t>
  </si>
  <si>
    <t>ORD32588</t>
  </si>
  <si>
    <t>NS69 8HG</t>
  </si>
  <si>
    <t>CUST02086</t>
  </si>
  <si>
    <t>Thimble-514Y</t>
  </si>
  <si>
    <t>ORD56090</t>
  </si>
  <si>
    <t>GA97 7DD</t>
  </si>
  <si>
    <t>CUST39072</t>
  </si>
  <si>
    <t>Widget-527S</t>
  </si>
  <si>
    <t>ORD71494</t>
  </si>
  <si>
    <t>KX02 4YC</t>
  </si>
  <si>
    <t>CUST78204</t>
  </si>
  <si>
    <t>Thimble-361W</t>
  </si>
  <si>
    <t>ORD12494</t>
  </si>
  <si>
    <t>KZ21 0FZ</t>
  </si>
  <si>
    <t>CUST70912</t>
  </si>
  <si>
    <t>Thimble-149D</t>
  </si>
  <si>
    <t>ORD09049</t>
  </si>
  <si>
    <t>LN32 5FR</t>
  </si>
  <si>
    <t>CUST27657</t>
  </si>
  <si>
    <t>ORD05088</t>
  </si>
  <si>
    <t>QE74 5VA</t>
  </si>
  <si>
    <t>CUST85648</t>
  </si>
  <si>
    <t>Gadget-027W</t>
  </si>
  <si>
    <t>ORD71845</t>
  </si>
  <si>
    <t>NO44 8WG</t>
  </si>
  <si>
    <t>Thimble-181I</t>
  </si>
  <si>
    <t>ORD32630</t>
  </si>
  <si>
    <t>QF29 5YG</t>
  </si>
  <si>
    <t>CUST75472</t>
  </si>
  <si>
    <t>ORD29306</t>
  </si>
  <si>
    <t>XY54 5XN</t>
  </si>
  <si>
    <t>CUST99125</t>
  </si>
  <si>
    <t>Gadget-101M</t>
  </si>
  <si>
    <t>ORD77866</t>
  </si>
  <si>
    <t>CD60 4KI</t>
  </si>
  <si>
    <t>CUST95154</t>
  </si>
  <si>
    <t>Thimble-661H</t>
  </si>
  <si>
    <t>ORD89694</t>
  </si>
  <si>
    <t>QD15 8UY</t>
  </si>
  <si>
    <t>CUST89163</t>
  </si>
  <si>
    <t>Gadget-593S</t>
  </si>
  <si>
    <t>ORD25838</t>
  </si>
  <si>
    <t>RI52 6XG</t>
  </si>
  <si>
    <t>Gadget-866X</t>
  </si>
  <si>
    <t>ORD68551</t>
  </si>
  <si>
    <t>YV78 8KK</t>
  </si>
  <si>
    <t>CUST67611</t>
  </si>
  <si>
    <t>Gadget-450T</t>
  </si>
  <si>
    <t>ORD52703</t>
  </si>
  <si>
    <t>SI72 3UH</t>
  </si>
  <si>
    <t>CUST50064</t>
  </si>
  <si>
    <t>Widget-329C</t>
  </si>
  <si>
    <t>ORD44302</t>
  </si>
  <si>
    <t>SI67 8DW</t>
  </si>
  <si>
    <t>CUST28342</t>
  </si>
  <si>
    <t>Gizmo-177K</t>
  </si>
  <si>
    <t>ORD80404</t>
  </si>
  <si>
    <t>SC00 6NE</t>
  </si>
  <si>
    <t>CUST24113</t>
  </si>
  <si>
    <t>Gizmo-934C</t>
  </si>
  <si>
    <t>ORD99089</t>
  </si>
  <si>
    <t>CN34 0PO</t>
  </si>
  <si>
    <t>CUST50831</t>
  </si>
  <si>
    <t>Gadget-917O</t>
  </si>
  <si>
    <t>ORD66188</t>
  </si>
  <si>
    <t>SF36 8IP</t>
  </si>
  <si>
    <t>CUST33520</t>
  </si>
  <si>
    <t>Gadget-912N</t>
  </si>
  <si>
    <t>ORD51010</t>
  </si>
  <si>
    <t>BW14 8NP</t>
  </si>
  <si>
    <t>CUST21493</t>
  </si>
  <si>
    <t>Thimble-702P</t>
  </si>
  <si>
    <t>ORD25861</t>
  </si>
  <si>
    <t>OW97 4HQ</t>
  </si>
  <si>
    <t>CUST10974</t>
  </si>
  <si>
    <t>Widget-197C</t>
  </si>
  <si>
    <t>ORD28054</t>
  </si>
  <si>
    <t>LX71 5QN</t>
  </si>
  <si>
    <t>CUST35631</t>
  </si>
  <si>
    <t>Gadget-008L</t>
  </si>
  <si>
    <t>ORD87695</t>
  </si>
  <si>
    <t>RO96 2CW</t>
  </si>
  <si>
    <t>CUST56514</t>
  </si>
  <si>
    <t>Gadget-353P</t>
  </si>
  <si>
    <t>ORD08041</t>
  </si>
  <si>
    <t>ZD36 8CO</t>
  </si>
  <si>
    <t>CUST71102</t>
  </si>
  <si>
    <t>Gadget-714K</t>
  </si>
  <si>
    <t>ORD44858</t>
  </si>
  <si>
    <t>SP31 0YI</t>
  </si>
  <si>
    <t>ORD48832</t>
  </si>
  <si>
    <t>FQ10 8ZR</t>
  </si>
  <si>
    <t>Gizmo-307J</t>
  </si>
  <si>
    <t>ORD91225</t>
  </si>
  <si>
    <t>PC08 7ME</t>
  </si>
  <si>
    <t>CUST15362</t>
  </si>
  <si>
    <t>Gadget-235X</t>
  </si>
  <si>
    <t>ORD15483</t>
  </si>
  <si>
    <t>JK66 1NZ</t>
  </si>
  <si>
    <t>CUST69574</t>
  </si>
  <si>
    <t>Gizmo-733G</t>
  </si>
  <si>
    <t>ORD77839</t>
  </si>
  <si>
    <t>TA38 3SI</t>
  </si>
  <si>
    <t>CUST54278</t>
  </si>
  <si>
    <t>Gizmo-421S</t>
  </si>
  <si>
    <t>ORD99494</t>
  </si>
  <si>
    <t>BF76 0QR</t>
  </si>
  <si>
    <t>CUST82749</t>
  </si>
  <si>
    <t>Gizmo-276Q</t>
  </si>
  <si>
    <t>ORD65943</t>
  </si>
  <si>
    <t>YX02 0LM</t>
  </si>
  <si>
    <t>CUST97481</t>
  </si>
  <si>
    <t>Widget-506O</t>
  </si>
  <si>
    <t>ORD21369</t>
  </si>
  <si>
    <t>BR44 0PK</t>
  </si>
  <si>
    <t>CUST96310</t>
  </si>
  <si>
    <t>Gizmo-521K</t>
  </si>
  <si>
    <t>ORD24323</t>
  </si>
  <si>
    <t>YO83 1LZ</t>
  </si>
  <si>
    <t>CUST52797</t>
  </si>
  <si>
    <t>Gizmo-195Q</t>
  </si>
  <si>
    <t>ORD02191</t>
  </si>
  <si>
    <t>CH81 7JC</t>
  </si>
  <si>
    <t>CUST41774</t>
  </si>
  <si>
    <t>Gadget-097R</t>
  </si>
  <si>
    <t>ORD86610</t>
  </si>
  <si>
    <t>YZ28 7AD</t>
  </si>
  <si>
    <t>CUST89470</t>
  </si>
  <si>
    <t>Thimble-215I</t>
  </si>
  <si>
    <t>ORD28457</t>
  </si>
  <si>
    <t>ER09 8GK</t>
  </si>
  <si>
    <t>CUST14002</t>
  </si>
  <si>
    <t>Gadget-152F</t>
  </si>
  <si>
    <t>CA45 7UB</t>
  </si>
  <si>
    <t>CUST00742</t>
  </si>
  <si>
    <t>Widget-970S</t>
  </si>
  <si>
    <t>ORD34051</t>
  </si>
  <si>
    <t>QQ14 4YQ</t>
  </si>
  <si>
    <t>CUST80804</t>
  </si>
  <si>
    <t>Widget-843Q</t>
  </si>
  <si>
    <t>ORD60474</t>
  </si>
  <si>
    <t>UD75 7KE</t>
  </si>
  <si>
    <t>CUST86699</t>
  </si>
  <si>
    <t>ORD56787</t>
  </si>
  <si>
    <t>QV99 8YB</t>
  </si>
  <si>
    <t>CUST94142</t>
  </si>
  <si>
    <t>Gadget-664W</t>
  </si>
  <si>
    <t>ORD75484</t>
  </si>
  <si>
    <t>DZ74 8FM</t>
  </si>
  <si>
    <t>Gizmo-076X</t>
  </si>
  <si>
    <t>DF15 9FI</t>
  </si>
  <si>
    <t>CUST85537</t>
  </si>
  <si>
    <t>Gadget-020W</t>
  </si>
  <si>
    <t>ORD66997</t>
  </si>
  <si>
    <t>ON52 7XE</t>
  </si>
  <si>
    <t>CUST93538</t>
  </si>
  <si>
    <t>Gadget-558S</t>
  </si>
  <si>
    <t>ORD01574</t>
  </si>
  <si>
    <t>JU09 8ZP</t>
  </si>
  <si>
    <t>CUST32194</t>
  </si>
  <si>
    <t>Thimble-227T</t>
  </si>
  <si>
    <t>ORD04661</t>
  </si>
  <si>
    <t>FC52 7OM</t>
  </si>
  <si>
    <t>CUST11664</t>
  </si>
  <si>
    <t>Gizmo-827F</t>
  </si>
  <si>
    <t>ORD90634</t>
  </si>
  <si>
    <t>YS35 0GZ</t>
  </si>
  <si>
    <t>CUST02932</t>
  </si>
  <si>
    <t>Gizmo-647M</t>
  </si>
  <si>
    <t>ORD36174</t>
  </si>
  <si>
    <t>WA96 9OD</t>
  </si>
  <si>
    <t>CUST63126</t>
  </si>
  <si>
    <t>Widget-110L</t>
  </si>
  <si>
    <t>ORD33399</t>
  </si>
  <si>
    <t>ZF77 4YU</t>
  </si>
  <si>
    <t>Gizmo-603Z</t>
  </si>
  <si>
    <t>ORD10426</t>
  </si>
  <si>
    <t>LN06 3GN</t>
  </si>
  <si>
    <t>CUST11106</t>
  </si>
  <si>
    <t>Gadget-559R</t>
  </si>
  <si>
    <t>ORD85899</t>
  </si>
  <si>
    <t>BK85 4DB</t>
  </si>
  <si>
    <t>CUST47228</t>
  </si>
  <si>
    <t>Widget-789B</t>
  </si>
  <si>
    <t>ORD07980</t>
  </si>
  <si>
    <t>JB48 4WF</t>
  </si>
  <si>
    <t>CUST49807</t>
  </si>
  <si>
    <t>Gadget-926E</t>
  </si>
  <si>
    <t>ORD56100</t>
  </si>
  <si>
    <t>FJ21 8DP</t>
  </si>
  <si>
    <t>CUST34519</t>
  </si>
  <si>
    <t>Gadget-828Q</t>
  </si>
  <si>
    <t>ORD19276</t>
  </si>
  <si>
    <t>ZU40 8LX</t>
  </si>
  <si>
    <t>CUST02020</t>
  </si>
  <si>
    <t>Widget-160D</t>
  </si>
  <si>
    <t>ORD43565</t>
  </si>
  <si>
    <t>AO65 0DT</t>
  </si>
  <si>
    <t>CUST88269</t>
  </si>
  <si>
    <t>Thimble-959R</t>
  </si>
  <si>
    <t>ORD51119</t>
  </si>
  <si>
    <t>YR48 7MT</t>
  </si>
  <si>
    <t>CUST23930</t>
  </si>
  <si>
    <t>Thimble-832R</t>
  </si>
  <si>
    <t>ORD14093</t>
  </si>
  <si>
    <t>AM36 5UW</t>
  </si>
  <si>
    <t>CUST04047</t>
  </si>
  <si>
    <t>Gizmo-405T</t>
  </si>
  <si>
    <t>ORD74084</t>
  </si>
  <si>
    <t>FR17 2SJ</t>
  </si>
  <si>
    <t>CUST71522</t>
  </si>
  <si>
    <t>Thimble-581U</t>
  </si>
  <si>
    <t>ORD10005</t>
  </si>
  <si>
    <t>PG79 3SC</t>
  </si>
  <si>
    <t>CUST69817</t>
  </si>
  <si>
    <t>Widget-478H</t>
  </si>
  <si>
    <t>ORD25514</t>
  </si>
  <si>
    <t>PC24 1EC</t>
  </si>
  <si>
    <t>CUST16064</t>
  </si>
  <si>
    <t>ORD98910</t>
  </si>
  <si>
    <t>AH83 3GN</t>
  </si>
  <si>
    <t>CUST94338</t>
  </si>
  <si>
    <t>Thimble-126U</t>
  </si>
  <si>
    <t>ORD30853</t>
  </si>
  <si>
    <t>UH98 5OV</t>
  </si>
  <si>
    <t>CUST86090</t>
  </si>
  <si>
    <t>IQ54 9KU</t>
  </si>
  <si>
    <t>CUST00902</t>
  </si>
  <si>
    <t>MG27 1DJ</t>
  </si>
  <si>
    <t>CUST92233</t>
  </si>
  <si>
    <t>Thimble-132T</t>
  </si>
  <si>
    <t>ORD96426</t>
  </si>
  <si>
    <t>SJ50 4OO</t>
  </si>
  <si>
    <t>CUST69177</t>
  </si>
  <si>
    <t>Widget-614V</t>
  </si>
  <si>
    <t>ORD56012</t>
  </si>
  <si>
    <t>QV79 1VO</t>
  </si>
  <si>
    <t>CUST45363</t>
  </si>
  <si>
    <t>Thimble-699P</t>
  </si>
  <si>
    <t>ORD03948</t>
  </si>
  <si>
    <t>WP19 1HD</t>
  </si>
  <si>
    <t>CUST70933</t>
  </si>
  <si>
    <t>Widget-124W</t>
  </si>
  <si>
    <t>RET92647</t>
  </si>
  <si>
    <t>QY93 6FJ</t>
  </si>
  <si>
    <t>CUST53808</t>
  </si>
  <si>
    <t>Gadget-425N</t>
  </si>
  <si>
    <t>ORD67290</t>
  </si>
  <si>
    <t>JH14 6PH</t>
  </si>
  <si>
    <t>CUST97455</t>
  </si>
  <si>
    <t>Gadget-327J</t>
  </si>
  <si>
    <t>ORD66584</t>
  </si>
  <si>
    <t>RB47 0DQ</t>
  </si>
  <si>
    <t>CUST46127</t>
  </si>
  <si>
    <t>Widget-270W</t>
  </si>
  <si>
    <t>ORD34029</t>
  </si>
  <si>
    <t>JW93 3WP</t>
  </si>
  <si>
    <t>CUST24002</t>
  </si>
  <si>
    <t>Thimble-680S</t>
  </si>
  <si>
    <t>ORD42035</t>
  </si>
  <si>
    <t>VY73 3KN</t>
  </si>
  <si>
    <t>CUST46009</t>
  </si>
  <si>
    <t>Gizmo-934Z</t>
  </si>
  <si>
    <t>ORD08457</t>
  </si>
  <si>
    <t>CA43 7HW</t>
  </si>
  <si>
    <t>CUST02844</t>
  </si>
  <si>
    <t>Gizmo-725C</t>
  </si>
  <si>
    <t>ORD74440</t>
  </si>
  <si>
    <t>GY28 4XK</t>
  </si>
  <si>
    <t>CUST94201</t>
  </si>
  <si>
    <t>Gizmo-422V</t>
  </si>
  <si>
    <t>ORD16604</t>
  </si>
  <si>
    <t>ES32 4RD</t>
  </si>
  <si>
    <t>CUST00668</t>
  </si>
  <si>
    <t>Gadget-811S</t>
  </si>
  <si>
    <t>ORD38369</t>
  </si>
  <si>
    <t>VJ75 7GL</t>
  </si>
  <si>
    <t>CUST22956</t>
  </si>
  <si>
    <t>Widget-051H</t>
  </si>
  <si>
    <t>ORD13799</t>
  </si>
  <si>
    <t>PI90 3FW</t>
  </si>
  <si>
    <t>CUST97510</t>
  </si>
  <si>
    <t>Gizmo-587X</t>
  </si>
  <si>
    <t>ORD39427</t>
  </si>
  <si>
    <t>NI58 3FU</t>
  </si>
  <si>
    <t>CUST76941</t>
  </si>
  <si>
    <t>Gadget-109L</t>
  </si>
  <si>
    <t>ORD13578</t>
  </si>
  <si>
    <t>EZ00 4KK</t>
  </si>
  <si>
    <t>CUST45433</t>
  </si>
  <si>
    <t>Widget-709E</t>
  </si>
  <si>
    <t>ORD03149</t>
  </si>
  <si>
    <t>KP41 9JS</t>
  </si>
  <si>
    <t>CUST71093</t>
  </si>
  <si>
    <t>Thimble-747O</t>
  </si>
  <si>
    <t>ORD62704</t>
  </si>
  <si>
    <t>FW27 5QF</t>
  </si>
  <si>
    <t>CUST35464</t>
  </si>
  <si>
    <t>Gizmo-798A</t>
  </si>
  <si>
    <t>ORD97435</t>
  </si>
  <si>
    <t>TH41 5JL</t>
  </si>
  <si>
    <t>CUST07273</t>
  </si>
  <si>
    <t>Gadget-899Q</t>
  </si>
  <si>
    <t>RET81436</t>
  </si>
  <si>
    <t>XW91 7CB</t>
  </si>
  <si>
    <t>CUST33115</t>
  </si>
  <si>
    <t>Gizmo-187R</t>
  </si>
  <si>
    <t>RET38656</t>
  </si>
  <si>
    <t>YD25 2MU</t>
  </si>
  <si>
    <t>CUST34803</t>
  </si>
  <si>
    <t>Thimble-177F</t>
  </si>
  <si>
    <t>ORD84211</t>
  </si>
  <si>
    <t>FG68 2EI</t>
  </si>
  <si>
    <t>CUST70118</t>
  </si>
  <si>
    <t>Gizmo-885O</t>
  </si>
  <si>
    <t>ORD99615</t>
  </si>
  <si>
    <t>NQ35 5YT</t>
  </si>
  <si>
    <t>CUST53249</t>
  </si>
  <si>
    <t>Gadget-034G</t>
  </si>
  <si>
    <t>ORD98630</t>
  </si>
  <si>
    <t>VG68 1VN</t>
  </si>
  <si>
    <t>CUST13979</t>
  </si>
  <si>
    <t>Gizmo-358N</t>
  </si>
  <si>
    <t>ORD40632</t>
  </si>
  <si>
    <t>MW88 6MZ</t>
  </si>
  <si>
    <t>CUST29890</t>
  </si>
  <si>
    <t>Gizmo-484U</t>
  </si>
  <si>
    <t>ORD74095</t>
  </si>
  <si>
    <t>UU49 9WG</t>
  </si>
  <si>
    <t>CUST93478</t>
  </si>
  <si>
    <t>Gadget-377A</t>
  </si>
  <si>
    <t>ORD46530</t>
  </si>
  <si>
    <t>QO84 5KO</t>
  </si>
  <si>
    <t>Gizmo-791Y</t>
  </si>
  <si>
    <t>ORD87599</t>
  </si>
  <si>
    <t>FK78 7MS</t>
  </si>
  <si>
    <t>CUST85386</t>
  </si>
  <si>
    <t>Gadget-804Q</t>
  </si>
  <si>
    <t>ORD19471</t>
  </si>
  <si>
    <t>HS39 8YK</t>
  </si>
  <si>
    <t>CUST60981</t>
  </si>
  <si>
    <t>Widget-970B</t>
  </si>
  <si>
    <t>ORD83831</t>
  </si>
  <si>
    <t>BC38 0DN</t>
  </si>
  <si>
    <t>CUST64011</t>
  </si>
  <si>
    <t>Widget-024M</t>
  </si>
  <si>
    <t>ORD30109</t>
  </si>
  <si>
    <t>OE59 0GV</t>
  </si>
  <si>
    <t>CUST89349</t>
  </si>
  <si>
    <t>Widget-134Y</t>
  </si>
  <si>
    <t>ORD97195</t>
  </si>
  <si>
    <t>GS48 1KF</t>
  </si>
  <si>
    <t>CUST41944</t>
  </si>
  <si>
    <t>Gizmo-205J</t>
  </si>
  <si>
    <t>ORD07981</t>
  </si>
  <si>
    <t>UD14 4HR</t>
  </si>
  <si>
    <t>CUST63886</t>
  </si>
  <si>
    <t>Gadget-409K</t>
  </si>
  <si>
    <t>ORD84513</t>
  </si>
  <si>
    <t>KU56 2FV</t>
  </si>
  <si>
    <t>CUST21817</t>
  </si>
  <si>
    <t>Widget-623W</t>
  </si>
  <si>
    <t>ORD50742</t>
  </si>
  <si>
    <t>FC90 3EK</t>
  </si>
  <si>
    <t>Widget-032X</t>
  </si>
  <si>
    <t>ORD25364</t>
  </si>
  <si>
    <t>LN59 1CK</t>
  </si>
  <si>
    <t>CUST05234</t>
  </si>
  <si>
    <t>Gadget-039J</t>
  </si>
  <si>
    <t>ORD30322</t>
  </si>
  <si>
    <t>KU11 9RX</t>
  </si>
  <si>
    <t>CUST80811</t>
  </si>
  <si>
    <t>Thimble-858J</t>
  </si>
  <si>
    <t>ORD81871</t>
  </si>
  <si>
    <t>RP28 0WR</t>
  </si>
  <si>
    <t>Gadget-877U</t>
  </si>
  <si>
    <t>ORD68469</t>
  </si>
  <si>
    <t>DN72 9YJ</t>
  </si>
  <si>
    <t>CUST83721</t>
  </si>
  <si>
    <t>Widget-486F</t>
  </si>
  <si>
    <t>ORD69505</t>
  </si>
  <si>
    <t>OF00 7LL</t>
  </si>
  <si>
    <t>CUST97162</t>
  </si>
  <si>
    <t>Thimble-439O</t>
  </si>
  <si>
    <t>ORD94275</t>
  </si>
  <si>
    <t>FM54 8AW</t>
  </si>
  <si>
    <t>CUST75290</t>
  </si>
  <si>
    <t>ORD05095</t>
  </si>
  <si>
    <t>JJ36 5ND</t>
  </si>
  <si>
    <t>CUST50484</t>
  </si>
  <si>
    <t>Gizmo-029Y</t>
  </si>
  <si>
    <t>VR78 1EC</t>
  </si>
  <si>
    <t>CUST69008</t>
  </si>
  <si>
    <t>Gizmo-343H</t>
  </si>
  <si>
    <t>ORD48810</t>
  </si>
  <si>
    <t>DD89 8NQ</t>
  </si>
  <si>
    <t>CUST96543</t>
  </si>
  <si>
    <t>Gizmo-331C</t>
  </si>
  <si>
    <t>ORD42061</t>
  </si>
  <si>
    <t>PJ83 9MK</t>
  </si>
  <si>
    <t>CUST87341</t>
  </si>
  <si>
    <t>Gadget-264L</t>
  </si>
  <si>
    <t>ORD25082</t>
  </si>
  <si>
    <t>BK08 1WE</t>
  </si>
  <si>
    <t>CUST93134</t>
  </si>
  <si>
    <t>Thimble-758S</t>
  </si>
  <si>
    <t>ORD05295</t>
  </si>
  <si>
    <t>DB42 7QS</t>
  </si>
  <si>
    <t>Gadget-476N</t>
  </si>
  <si>
    <t>ORD79383</t>
  </si>
  <si>
    <t>WE17 6UY</t>
  </si>
  <si>
    <t>CUST18649</t>
  </si>
  <si>
    <t>Gizmo-461V</t>
  </si>
  <si>
    <t>ORD69936</t>
  </si>
  <si>
    <t>EG71 1LB</t>
  </si>
  <si>
    <t>CUST89246</t>
  </si>
  <si>
    <t>ORD74179</t>
  </si>
  <si>
    <t>OO23 4MG</t>
  </si>
  <si>
    <t>CUST75393</t>
  </si>
  <si>
    <t>Thimble-363M</t>
  </si>
  <si>
    <t>ORD85673</t>
  </si>
  <si>
    <t>FM06 1BU</t>
  </si>
  <si>
    <t>CUST27761</t>
  </si>
  <si>
    <t>Gadget-024O</t>
  </si>
  <si>
    <t>ORD36856</t>
  </si>
  <si>
    <t>TU57 0QU</t>
  </si>
  <si>
    <t>CUST67541</t>
  </si>
  <si>
    <t>Thimble-672P</t>
  </si>
  <si>
    <t>ORD41239</t>
  </si>
  <si>
    <t>FU57 0QD</t>
  </si>
  <si>
    <t>CUST46413</t>
  </si>
  <si>
    <t>Gadget-291R</t>
  </si>
  <si>
    <t>ORD80170</t>
  </si>
  <si>
    <t>CN97 7OE</t>
  </si>
  <si>
    <t>CUST05945</t>
  </si>
  <si>
    <t>Gadget-452O</t>
  </si>
  <si>
    <t>ORD66501</t>
  </si>
  <si>
    <t>CH80 1BS</t>
  </si>
  <si>
    <t>CUST48639</t>
  </si>
  <si>
    <t>Gizmo-448A</t>
  </si>
  <si>
    <t>ORD39850</t>
  </si>
  <si>
    <t>KH19 3XT</t>
  </si>
  <si>
    <t>CUST17389</t>
  </si>
  <si>
    <t>Gizmo-566J</t>
  </si>
  <si>
    <t>ORD74793</t>
  </si>
  <si>
    <t>RH87 6LW</t>
  </si>
  <si>
    <t>Thimble-452V</t>
  </si>
  <si>
    <t>ORD06981</t>
  </si>
  <si>
    <t>VE94 7EW</t>
  </si>
  <si>
    <t>ORD81438</t>
  </si>
  <si>
    <t>WH43 5PF</t>
  </si>
  <si>
    <t>CUST34329</t>
  </si>
  <si>
    <t>Gizmo-739H</t>
  </si>
  <si>
    <t>ORD39627</t>
  </si>
  <si>
    <t>IO45 2XZ</t>
  </si>
  <si>
    <t>CUST00265</t>
  </si>
  <si>
    <t>Gadget-603G</t>
  </si>
  <si>
    <t>ORD92593</t>
  </si>
  <si>
    <t>HZ55 0XD</t>
  </si>
  <si>
    <t>CUST65235</t>
  </si>
  <si>
    <t>Gizmo-930M</t>
  </si>
  <si>
    <t>ORD85333</t>
  </si>
  <si>
    <t>UE05 0HT</t>
  </si>
  <si>
    <t>CUST36003</t>
  </si>
  <si>
    <t>Gizmo-807Y</t>
  </si>
  <si>
    <t>ORD17557</t>
  </si>
  <si>
    <t>ZB20 0CA</t>
  </si>
  <si>
    <t>CUST86227</t>
  </si>
  <si>
    <t>Thimble-588M</t>
  </si>
  <si>
    <t>ORD32879</t>
  </si>
  <si>
    <t>JF33 3HP</t>
  </si>
  <si>
    <t>CUST07648</t>
  </si>
  <si>
    <t>Gadget-647F</t>
  </si>
  <si>
    <t>ORD59243</t>
  </si>
  <si>
    <t>ZX07 4NJ</t>
  </si>
  <si>
    <t>LV67 4NR</t>
  </si>
  <si>
    <t>CUST41753</t>
  </si>
  <si>
    <t>Gizmo-135O</t>
  </si>
  <si>
    <t>ORD06126</t>
  </si>
  <si>
    <t>IT69 3IL</t>
  </si>
  <si>
    <t>CUST80016</t>
  </si>
  <si>
    <t>Gizmo-750F</t>
  </si>
  <si>
    <t>ORD72309</t>
  </si>
  <si>
    <t>WR17 3NS</t>
  </si>
  <si>
    <t>CUST34774</t>
  </si>
  <si>
    <t>Widget-263N</t>
  </si>
  <si>
    <t>GR79 5ZE</t>
  </si>
  <si>
    <t>CUST28469</t>
  </si>
  <si>
    <t>Gizmo-733Y</t>
  </si>
  <si>
    <t>ORD60476</t>
  </si>
  <si>
    <t>LU96 5IY</t>
  </si>
  <si>
    <t>CUST89055</t>
  </si>
  <si>
    <t>Widget-700U</t>
  </si>
  <si>
    <t>RET16048</t>
  </si>
  <si>
    <t>QS85 9KD</t>
  </si>
  <si>
    <t>CUST17533</t>
  </si>
  <si>
    <t>Widget-142C</t>
  </si>
  <si>
    <t>ORD68659</t>
  </si>
  <si>
    <t>ST25 3YK</t>
  </si>
  <si>
    <t>CUST09618</t>
  </si>
  <si>
    <t>Gadget-586B</t>
  </si>
  <si>
    <t>ORD17175</t>
  </si>
  <si>
    <t>KX94 3VA</t>
  </si>
  <si>
    <t>Gadget-561R</t>
  </si>
  <si>
    <t>ORD93351</t>
  </si>
  <si>
    <t>VF50 9ZH</t>
  </si>
  <si>
    <t>CUST09815</t>
  </si>
  <si>
    <t>Gizmo-234X</t>
  </si>
  <si>
    <t>ORD73630</t>
  </si>
  <si>
    <t>FC30 4AN</t>
  </si>
  <si>
    <t>CUST49108</t>
  </si>
  <si>
    <t>Gadget-326Z</t>
  </si>
  <si>
    <t>XE68 7VL</t>
  </si>
  <si>
    <t>CUST52064</t>
  </si>
  <si>
    <t>Thimble-143R</t>
  </si>
  <si>
    <t>ORD26918</t>
  </si>
  <si>
    <t>BI10 4ZL</t>
  </si>
  <si>
    <t>CUST42541</t>
  </si>
  <si>
    <t>Gadget-235W</t>
  </si>
  <si>
    <t>ORD14227</t>
  </si>
  <si>
    <t>SM19 9GU</t>
  </si>
  <si>
    <t>CUST86740</t>
  </si>
  <si>
    <t>Gadget-665V</t>
  </si>
  <si>
    <t>ORD54312</t>
  </si>
  <si>
    <t>QN84 2VE</t>
  </si>
  <si>
    <t>CUST82952</t>
  </si>
  <si>
    <t>ORD23404</t>
  </si>
  <si>
    <t>OG07 1TC</t>
  </si>
  <si>
    <t>CUST74701</t>
  </si>
  <si>
    <t>TE08 2QE</t>
  </si>
  <si>
    <t>CUST60387</t>
  </si>
  <si>
    <t>ORD43705</t>
  </si>
  <si>
    <t>EE36 8NE</t>
  </si>
  <si>
    <t>CUST38657</t>
  </si>
  <si>
    <t>Thimble-150I</t>
  </si>
  <si>
    <t>ORD91756</t>
  </si>
  <si>
    <t>TY10 0HF</t>
  </si>
  <si>
    <t>CUST15847</t>
  </si>
  <si>
    <t>Thimble-414P</t>
  </si>
  <si>
    <t>ORD96620</t>
  </si>
  <si>
    <t>YR41 8IF</t>
  </si>
  <si>
    <t>Thimble-872E</t>
  </si>
  <si>
    <t>RX13 4FP</t>
  </si>
  <si>
    <t>CUST07499</t>
  </si>
  <si>
    <t>Widget-127B</t>
  </si>
  <si>
    <t>ORD22978</t>
  </si>
  <si>
    <t>BM17 4CO</t>
  </si>
  <si>
    <t>CUST08816</t>
  </si>
  <si>
    <t>Widget-225M</t>
  </si>
  <si>
    <t>ORD12618</t>
  </si>
  <si>
    <t>VH13 3VV</t>
  </si>
  <si>
    <t>CUST65710</t>
  </si>
  <si>
    <t>Gadget-246R</t>
  </si>
  <si>
    <t>ORD82347</t>
  </si>
  <si>
    <t>WC82 8ZY</t>
  </si>
  <si>
    <t>CUST31797</t>
  </si>
  <si>
    <t>Thimble-867Y</t>
  </si>
  <si>
    <t>ORD92859</t>
  </si>
  <si>
    <t>NB39 6VI</t>
  </si>
  <si>
    <t>CUST67285</t>
  </si>
  <si>
    <t>Thimble-075M</t>
  </si>
  <si>
    <t>ORD92057</t>
  </si>
  <si>
    <t>GD39 7ML</t>
  </si>
  <si>
    <t>CUST93118</t>
  </si>
  <si>
    <t>Widget-268O</t>
  </si>
  <si>
    <t>ORD94494</t>
  </si>
  <si>
    <t>EL69 8ZF</t>
  </si>
  <si>
    <t>CUST21282</t>
  </si>
  <si>
    <t>Thimble-962G</t>
  </si>
  <si>
    <t>ORD27565</t>
  </si>
  <si>
    <t>ZO71 3JR</t>
  </si>
  <si>
    <t>CUST90527</t>
  </si>
  <si>
    <t>Widget-809F</t>
  </si>
  <si>
    <t>ORD24905</t>
  </si>
  <si>
    <t>ZT79 0OK</t>
  </si>
  <si>
    <t>CUST19979</t>
  </si>
  <si>
    <t>Widget-623G</t>
  </si>
  <si>
    <t>ORD81092</t>
  </si>
  <si>
    <t>HX24 2SB</t>
  </si>
  <si>
    <t>CUST48097</t>
  </si>
  <si>
    <t>Widget-151Z</t>
  </si>
  <si>
    <t>ORD93931</t>
  </si>
  <si>
    <t>GT27 6RT</t>
  </si>
  <si>
    <t>CUST84528</t>
  </si>
  <si>
    <t>Gadget-933G</t>
  </si>
  <si>
    <t>ORD96836</t>
  </si>
  <si>
    <t>AB40 0RT</t>
  </si>
  <si>
    <t>CUST49380</t>
  </si>
  <si>
    <t>Thimble-622C</t>
  </si>
  <si>
    <t>ORD71992</t>
  </si>
  <si>
    <t>FW45 7YE</t>
  </si>
  <si>
    <t>CUST03718</t>
  </si>
  <si>
    <t>Gadget-155V</t>
  </si>
  <si>
    <t>ORD43935</t>
  </si>
  <si>
    <t>SK42 0VF</t>
  </si>
  <si>
    <t>CUST10353</t>
  </si>
  <si>
    <t>Widget-958Z</t>
  </si>
  <si>
    <t>ORD48668</t>
  </si>
  <si>
    <t>YT13 7WQ</t>
  </si>
  <si>
    <t>CUST30473</t>
  </si>
  <si>
    <t>Thimble-030E</t>
  </si>
  <si>
    <t>ORD68456</t>
  </si>
  <si>
    <t>HD31 5XD</t>
  </si>
  <si>
    <t>CUST77674</t>
  </si>
  <si>
    <t>Widget-596E</t>
  </si>
  <si>
    <t>ORD92810</t>
  </si>
  <si>
    <t>QC96 7CL</t>
  </si>
  <si>
    <t>CUST01737</t>
  </si>
  <si>
    <t>Gadget-008F</t>
  </si>
  <si>
    <t>LS31 5YC</t>
  </si>
  <si>
    <t>CUST75071</t>
  </si>
  <si>
    <t>Widget-909L</t>
  </si>
  <si>
    <t>ORD47430</t>
  </si>
  <si>
    <t>UE53 7UM</t>
  </si>
  <si>
    <t>CUST64329</t>
  </si>
  <si>
    <t>ORD11791</t>
  </si>
  <si>
    <t>CW17 2WP</t>
  </si>
  <si>
    <t>CUST37014</t>
  </si>
  <si>
    <t>Thimble-676U</t>
  </si>
  <si>
    <t>ORD47004</t>
  </si>
  <si>
    <t>HX40 3BY</t>
  </si>
  <si>
    <t>CUST54723</t>
  </si>
  <si>
    <t>Thimble-793I</t>
  </si>
  <si>
    <t>ORD92383</t>
  </si>
  <si>
    <t>DA17 2YM</t>
  </si>
  <si>
    <t>CUST41400</t>
  </si>
  <si>
    <t>ORD47402</t>
  </si>
  <si>
    <t>IW29 2HC</t>
  </si>
  <si>
    <t>CUST51320</t>
  </si>
  <si>
    <t>Thimble-421Y</t>
  </si>
  <si>
    <t>ORD95503</t>
  </si>
  <si>
    <t>WQ42 8DP</t>
  </si>
  <si>
    <t>CUST99560</t>
  </si>
  <si>
    <t>Gizmo-451J</t>
  </si>
  <si>
    <t>ORD82346</t>
  </si>
  <si>
    <t>TV55 7UU</t>
  </si>
  <si>
    <t>CUST58648</t>
  </si>
  <si>
    <t>Widget-584B</t>
  </si>
  <si>
    <t>ORD32361</t>
  </si>
  <si>
    <t>JB49 9EP</t>
  </si>
  <si>
    <t>Thimble-064G</t>
  </si>
  <si>
    <t>ORD25351</t>
  </si>
  <si>
    <t>IR52 1ZZ</t>
  </si>
  <si>
    <t>CUST43589</t>
  </si>
  <si>
    <t>Gizmo-562K</t>
  </si>
  <si>
    <t>RET14956</t>
  </si>
  <si>
    <t>YL52 7CI</t>
  </si>
  <si>
    <t>CUST18742</t>
  </si>
  <si>
    <t>Thimble-529U</t>
  </si>
  <si>
    <t>ORD27922</t>
  </si>
  <si>
    <t>QU99 5WH</t>
  </si>
  <si>
    <t>CUST38908</t>
  </si>
  <si>
    <t>Gizmo-904K</t>
  </si>
  <si>
    <t>ORD96831</t>
  </si>
  <si>
    <t>NR80 0RR</t>
  </si>
  <si>
    <t>CUST40230</t>
  </si>
  <si>
    <t>Gadget-050S</t>
  </si>
  <si>
    <t>ORD59882</t>
  </si>
  <si>
    <t>HJ62 8TO</t>
  </si>
  <si>
    <t>CUST13915</t>
  </si>
  <si>
    <t>Gadget-464I</t>
  </si>
  <si>
    <t>ORD55833</t>
  </si>
  <si>
    <t>GO12 9BK</t>
  </si>
  <si>
    <t>CUST44047</t>
  </si>
  <si>
    <t>Thimble-051Z</t>
  </si>
  <si>
    <t>ORD94197</t>
  </si>
  <si>
    <t>VS01 9QU</t>
  </si>
  <si>
    <t>CUST53324</t>
  </si>
  <si>
    <t>Gizmo-148W</t>
  </si>
  <si>
    <t>RET71208</t>
  </si>
  <si>
    <t>VM94 9YG</t>
  </si>
  <si>
    <t>CUST04525</t>
  </si>
  <si>
    <t>Gadget-732E</t>
  </si>
  <si>
    <t>ORD72908</t>
  </si>
  <si>
    <t>VG27 2AO</t>
  </si>
  <si>
    <t>CUST82518</t>
  </si>
  <si>
    <t>Thimble-471V</t>
  </si>
  <si>
    <t>ORD88225</t>
  </si>
  <si>
    <t>UV87 2ZK</t>
  </si>
  <si>
    <t>CUST15152</t>
  </si>
  <si>
    <t>Thimble-428O</t>
  </si>
  <si>
    <t>ORD39968</t>
  </si>
  <si>
    <t>XH88 7NJ</t>
  </si>
  <si>
    <t>CUST12473</t>
  </si>
  <si>
    <t>ORD95267</t>
  </si>
  <si>
    <t>NO23 9XP</t>
  </si>
  <si>
    <t>CUST22660</t>
  </si>
  <si>
    <t>Gizmo-307S</t>
  </si>
  <si>
    <t>ORD79432</t>
  </si>
  <si>
    <t>OC30 4GZ</t>
  </si>
  <si>
    <t>CUST97378</t>
  </si>
  <si>
    <t>Gizmo-435I</t>
  </si>
  <si>
    <t>ORD10414</t>
  </si>
  <si>
    <t>EA36 8YC</t>
  </si>
  <si>
    <t>CUST48233</t>
  </si>
  <si>
    <t>Widget-830I</t>
  </si>
  <si>
    <t>ORD04020</t>
  </si>
  <si>
    <t>XM50 2LT</t>
  </si>
  <si>
    <t>CUST23812</t>
  </si>
  <si>
    <t>Gadget-315Q</t>
  </si>
  <si>
    <t>ORD80129</t>
  </si>
  <si>
    <t>QL73 5VH</t>
  </si>
  <si>
    <t>Gadget-433E</t>
  </si>
  <si>
    <t>ORD06823</t>
  </si>
  <si>
    <t>TI87 3ZK</t>
  </si>
  <si>
    <t>CUST37295</t>
  </si>
  <si>
    <t>Widget-592B</t>
  </si>
  <si>
    <t>ORD00778</t>
  </si>
  <si>
    <t>PT44 6AD</t>
  </si>
  <si>
    <t>CUST35717</t>
  </si>
  <si>
    <t>Widget-440W</t>
  </si>
  <si>
    <t>ORD85362</t>
  </si>
  <si>
    <t>WM17 5XF</t>
  </si>
  <si>
    <t>CUST40028</t>
  </si>
  <si>
    <t>Widget-724T</t>
  </si>
  <si>
    <t>ORD47966</t>
  </si>
  <si>
    <t>XS38 9HV</t>
  </si>
  <si>
    <t>CUST25062</t>
  </si>
  <si>
    <t>Gizmo-419T</t>
  </si>
  <si>
    <t>ORD64436</t>
  </si>
  <si>
    <t>SL46 2DZ</t>
  </si>
  <si>
    <t>CUST97688</t>
  </si>
  <si>
    <t>Gizmo-224L</t>
  </si>
  <si>
    <t>ORD18526</t>
  </si>
  <si>
    <t>NS54 2AQ</t>
  </si>
  <si>
    <t>CUST69397</t>
  </si>
  <si>
    <t>Gizmo-844Z</t>
  </si>
  <si>
    <t>ORD99227</t>
  </si>
  <si>
    <t>DV77 4EK</t>
  </si>
  <si>
    <t>Gadget-291E</t>
  </si>
  <si>
    <t>ORD88817</t>
  </si>
  <si>
    <t>QP70 0EO</t>
  </si>
  <si>
    <t>CUST05210</t>
  </si>
  <si>
    <t>Gizmo-353A</t>
  </si>
  <si>
    <t>ORD07956</t>
  </si>
  <si>
    <t>NT35 8VS</t>
  </si>
  <si>
    <t>CUST71911</t>
  </si>
  <si>
    <t>ORD05903</t>
  </si>
  <si>
    <t>GF64 5RE</t>
  </si>
  <si>
    <t>CUST60344</t>
  </si>
  <si>
    <t>Gizmo-140J</t>
  </si>
  <si>
    <t>GW22 4LV</t>
  </si>
  <si>
    <t>CUST54679</t>
  </si>
  <si>
    <t>Gadget-288N</t>
  </si>
  <si>
    <t>ORD87940</t>
  </si>
  <si>
    <t>QH52 8QO</t>
  </si>
  <si>
    <t>CUST68837</t>
  </si>
  <si>
    <t>Gadget-812Q</t>
  </si>
  <si>
    <t>ORD59878</t>
  </si>
  <si>
    <t>WQ38 8GN</t>
  </si>
  <si>
    <t>CUST36762</t>
  </si>
  <si>
    <t>Widget-501L</t>
  </si>
  <si>
    <t>ORD18753</t>
  </si>
  <si>
    <t>HV90 1SH</t>
  </si>
  <si>
    <t>CUST44804</t>
  </si>
  <si>
    <t>ORD23254</t>
  </si>
  <si>
    <t>XG45 9UB</t>
  </si>
  <si>
    <t>CUST07439</t>
  </si>
  <si>
    <t>Widget-186W</t>
  </si>
  <si>
    <t>ORD43212</t>
  </si>
  <si>
    <t>UL90 5FI</t>
  </si>
  <si>
    <t>CUST51062</t>
  </si>
  <si>
    <t>Gadget-537O</t>
  </si>
  <si>
    <t>ORD58046</t>
  </si>
  <si>
    <t>YV01 2SN</t>
  </si>
  <si>
    <t>CUST64827</t>
  </si>
  <si>
    <t>Gizmo-299G</t>
  </si>
  <si>
    <t>IH12 6RW</t>
  </si>
  <si>
    <t>CUST89695</t>
  </si>
  <si>
    <t>Gadget-663M</t>
  </si>
  <si>
    <t>ORD46723</t>
  </si>
  <si>
    <t>BX39 9NS</t>
  </si>
  <si>
    <t>CUST20043</t>
  </si>
  <si>
    <t>Thimble-287K</t>
  </si>
  <si>
    <t>ORD67222</t>
  </si>
  <si>
    <t>ZH63 7ZV</t>
  </si>
  <si>
    <t>CUST15518</t>
  </si>
  <si>
    <t>Gadget-379C</t>
  </si>
  <si>
    <t>ORD13630</t>
  </si>
  <si>
    <t>BS92 2SR</t>
  </si>
  <si>
    <t>CUST38812</t>
  </si>
  <si>
    <t>Widget-477U</t>
  </si>
  <si>
    <t>ORD81704</t>
  </si>
  <si>
    <t>YY53 3SP</t>
  </si>
  <si>
    <t>CUST15374</t>
  </si>
  <si>
    <t>Thimble-604P</t>
  </si>
  <si>
    <t>RET28024</t>
  </si>
  <si>
    <t>YE27 0QC</t>
  </si>
  <si>
    <t>CUST29028</t>
  </si>
  <si>
    <t>ORD97891</t>
  </si>
  <si>
    <t>FU32 8BQ</t>
  </si>
  <si>
    <t>CUST93631</t>
  </si>
  <si>
    <t>Widget-461V</t>
  </si>
  <si>
    <t>RET58728</t>
  </si>
  <si>
    <t>AR53 3IY</t>
  </si>
  <si>
    <t>CUST06007</t>
  </si>
  <si>
    <t>Gadget-741C</t>
  </si>
  <si>
    <t>ORD14728</t>
  </si>
  <si>
    <t>IU75 2YH</t>
  </si>
  <si>
    <t>CUST12791</t>
  </si>
  <si>
    <t>Gadget-397K</t>
  </si>
  <si>
    <t>JR60 4SN</t>
  </si>
  <si>
    <t>CUST41968</t>
  </si>
  <si>
    <t>Widget-571F</t>
  </si>
  <si>
    <t>ORD13251</t>
  </si>
  <si>
    <t>WN77 5BF</t>
  </si>
  <si>
    <t>CUST18342</t>
  </si>
  <si>
    <t>Gizmo-483O</t>
  </si>
  <si>
    <t>ORD61726</t>
  </si>
  <si>
    <t>BT81 6JP</t>
  </si>
  <si>
    <t>Widget-082D</t>
  </si>
  <si>
    <t>ORD96196</t>
  </si>
  <si>
    <t>AS73 9WW</t>
  </si>
  <si>
    <t>CUST28136</t>
  </si>
  <si>
    <t>Widget-781Z</t>
  </si>
  <si>
    <t>ORD37541</t>
  </si>
  <si>
    <t>XA22 1EA</t>
  </si>
  <si>
    <t>CUST52685</t>
  </si>
  <si>
    <t>Gizmo-205P</t>
  </si>
  <si>
    <t>ORD01641</t>
  </si>
  <si>
    <t>KC18 8XW</t>
  </si>
  <si>
    <t>Gizmo-283J</t>
  </si>
  <si>
    <t>ORD27575</t>
  </si>
  <si>
    <t>SR83 5MT</t>
  </si>
  <si>
    <t>CUST39347</t>
  </si>
  <si>
    <t>Thimble-231C</t>
  </si>
  <si>
    <t>UY02 3IC</t>
  </si>
  <si>
    <t>CUST65032</t>
  </si>
  <si>
    <t>Thimble-276U</t>
  </si>
  <si>
    <t>PT82 9FN</t>
  </si>
  <si>
    <t>CUST90220</t>
  </si>
  <si>
    <t>Widget-548K</t>
  </si>
  <si>
    <t>RET02224</t>
  </si>
  <si>
    <t>RD49 6DD</t>
  </si>
  <si>
    <t>CUST37074</t>
  </si>
  <si>
    <t>Widget-596B</t>
  </si>
  <si>
    <t>ORD97325</t>
  </si>
  <si>
    <t>MC56 7EO</t>
  </si>
  <si>
    <t>CUST23854</t>
  </si>
  <si>
    <t>Widget-413Q</t>
  </si>
  <si>
    <t>ORD54381</t>
  </si>
  <si>
    <t>LZ78 3JU</t>
  </si>
  <si>
    <t>CUST78436</t>
  </si>
  <si>
    <t>Thimble-683O</t>
  </si>
  <si>
    <t>ORD20535</t>
  </si>
  <si>
    <t>GP42 4HE</t>
  </si>
  <si>
    <t>Gizmo-181I</t>
  </si>
  <si>
    <t>ORD48992</t>
  </si>
  <si>
    <t>AC67 7NY</t>
  </si>
  <si>
    <t>CUST16512</t>
  </si>
  <si>
    <t>Gizmo-979G</t>
  </si>
  <si>
    <t>ORD71434</t>
  </si>
  <si>
    <t>SQ43 2UA</t>
  </si>
  <si>
    <t>CUST37139</t>
  </si>
  <si>
    <t>Widget-214D</t>
  </si>
  <si>
    <t>ORD32567</t>
  </si>
  <si>
    <t>VK78 8BN</t>
  </si>
  <si>
    <t>CUST38031</t>
  </si>
  <si>
    <t>Thimble-568K</t>
  </si>
  <si>
    <t>ORD50352</t>
  </si>
  <si>
    <t>NF13 9EP</t>
  </si>
  <si>
    <t>CUST38611</t>
  </si>
  <si>
    <t>Gadget-288X</t>
  </si>
  <si>
    <t>RET85865</t>
  </si>
  <si>
    <t>AN42 3HI</t>
  </si>
  <si>
    <t>CUST83402</t>
  </si>
  <si>
    <t>Gadget-904Q</t>
  </si>
  <si>
    <t>NX45 1UL</t>
  </si>
  <si>
    <t>CUST33482</t>
  </si>
  <si>
    <t>Thimble-990E</t>
  </si>
  <si>
    <t>ORD77960</t>
  </si>
  <si>
    <t>AK50 0LP</t>
  </si>
  <si>
    <t>CUST58849</t>
  </si>
  <si>
    <t>Gadget-198I</t>
  </si>
  <si>
    <t>ORD88281</t>
  </si>
  <si>
    <t>YE23 9CM</t>
  </si>
  <si>
    <t>CUST55049</t>
  </si>
  <si>
    <t>Widget-935B</t>
  </si>
  <si>
    <t>ORD14220</t>
  </si>
  <si>
    <t>RY38 9BV</t>
  </si>
  <si>
    <t>Gizmo-081C</t>
  </si>
  <si>
    <t>ORD77022</t>
  </si>
  <si>
    <t>VT02 5OQ</t>
  </si>
  <si>
    <t>CUST78978</t>
  </si>
  <si>
    <t>Widget-275B</t>
  </si>
  <si>
    <t>ORD81652</t>
  </si>
  <si>
    <t>LI01 6JM</t>
  </si>
  <si>
    <t>CUST35524</t>
  </si>
  <si>
    <t>Gadget-120I</t>
  </si>
  <si>
    <t>PL15 1IJ</t>
  </si>
  <si>
    <t>CUST72577</t>
  </si>
  <si>
    <t>Thimble-825J</t>
  </si>
  <si>
    <t>ORD14369</t>
  </si>
  <si>
    <t>QL16 2YY</t>
  </si>
  <si>
    <t>CUST46047</t>
  </si>
  <si>
    <t>Gadget-208H</t>
  </si>
  <si>
    <t>DT72 2JJ</t>
  </si>
  <si>
    <t>CUST63583</t>
  </si>
  <si>
    <t>Widget-880W</t>
  </si>
  <si>
    <t>ORD91727</t>
  </si>
  <si>
    <t>TV03 2CC</t>
  </si>
  <si>
    <t>CUST20773</t>
  </si>
  <si>
    <t>Widget-897R</t>
  </si>
  <si>
    <t>ORD61101</t>
  </si>
  <si>
    <t>ON58 5QP</t>
  </si>
  <si>
    <t>CUST95082</t>
  </si>
  <si>
    <t>Thimble-117B</t>
  </si>
  <si>
    <t>ORD75920</t>
  </si>
  <si>
    <t>HD21 3NW</t>
  </si>
  <si>
    <t>CUST12230</t>
  </si>
  <si>
    <t>Widget-687O</t>
  </si>
  <si>
    <t>YW59 5OZ</t>
  </si>
  <si>
    <t>CUST04337</t>
  </si>
  <si>
    <t>Gizmo-372U</t>
  </si>
  <si>
    <t>RET18514</t>
  </si>
  <si>
    <t>JB81 5QX</t>
  </si>
  <si>
    <t>CUST30416</t>
  </si>
  <si>
    <t>Widget-557M</t>
  </si>
  <si>
    <t>ORD45306</t>
  </si>
  <si>
    <t>CV84 9KC</t>
  </si>
  <si>
    <t>CUST54354</t>
  </si>
  <si>
    <t>Gizmo-610T</t>
  </si>
  <si>
    <t>ORD37441</t>
  </si>
  <si>
    <t>XH67 9IS</t>
  </si>
  <si>
    <t>CUST93070</t>
  </si>
  <si>
    <t>Gadget-244B</t>
  </si>
  <si>
    <t>ORD58416</t>
  </si>
  <si>
    <t>SA24 2KO</t>
  </si>
  <si>
    <t>CUST02676</t>
  </si>
  <si>
    <t>Gizmo-780Y</t>
  </si>
  <si>
    <t>NX15 3KD</t>
  </si>
  <si>
    <t>CUST36583</t>
  </si>
  <si>
    <t>Gizmo-011O</t>
  </si>
  <si>
    <t>ORD16702</t>
  </si>
  <si>
    <t>PE40 0XC</t>
  </si>
  <si>
    <t>CUST12070</t>
  </si>
  <si>
    <t>Gizmo-265S</t>
  </si>
  <si>
    <t>OW84 3ST</t>
  </si>
  <si>
    <t>CUST65272</t>
  </si>
  <si>
    <t>Gizmo-305E</t>
  </si>
  <si>
    <t>RET95191</t>
  </si>
  <si>
    <t>LT62 4AT</t>
  </si>
  <si>
    <t>CUST39793</t>
  </si>
  <si>
    <t>Thimble-523Q</t>
  </si>
  <si>
    <t>ORD83108</t>
  </si>
  <si>
    <t>TO80 7ZF</t>
  </si>
  <si>
    <t>CUST49102</t>
  </si>
  <si>
    <t>Gizmo-719V</t>
  </si>
  <si>
    <t>LQ55 4MQ</t>
  </si>
  <si>
    <t>CUST93707</t>
  </si>
  <si>
    <t>Gizmo-062C</t>
  </si>
  <si>
    <t>ORD22873</t>
  </si>
  <si>
    <t>GW65 3MO</t>
  </si>
  <si>
    <t>CUST58683</t>
  </si>
  <si>
    <t>ORD86740</t>
  </si>
  <si>
    <t>CF83 8MJ</t>
  </si>
  <si>
    <t>CUST94466</t>
  </si>
  <si>
    <t>Widget-057W</t>
  </si>
  <si>
    <t>UQ91 6FU</t>
  </si>
  <si>
    <t>CUST36047</t>
  </si>
  <si>
    <t>Gadget-481B</t>
  </si>
  <si>
    <t>ORD46174</t>
  </si>
  <si>
    <t>LH28 7AK</t>
  </si>
  <si>
    <t>CUST58270</t>
  </si>
  <si>
    <t>Thimble-985Z</t>
  </si>
  <si>
    <t>ORD54362</t>
  </si>
  <si>
    <t>OV52 1WW</t>
  </si>
  <si>
    <t>CUST64078</t>
  </si>
  <si>
    <t>Widget-160Q</t>
  </si>
  <si>
    <t>ORD59156</t>
  </si>
  <si>
    <t>LX81 0OW</t>
  </si>
  <si>
    <t>CUST59644</t>
  </si>
  <si>
    <t>ORD08422</t>
  </si>
  <si>
    <t>NC68 8AF</t>
  </si>
  <si>
    <t>CUST83973</t>
  </si>
  <si>
    <t>Gizmo-056X</t>
  </si>
  <si>
    <t>PP70 3XP</t>
  </si>
  <si>
    <t>CUST08900</t>
  </si>
  <si>
    <t>Thimble-292G</t>
  </si>
  <si>
    <t>ORD52864</t>
  </si>
  <si>
    <t>NN90 0AD</t>
  </si>
  <si>
    <t>CUST52614</t>
  </si>
  <si>
    <t>ORD34316</t>
  </si>
  <si>
    <t>YD30 7VV</t>
  </si>
  <si>
    <t>CUST21437</t>
  </si>
  <si>
    <t>ORD76654</t>
  </si>
  <si>
    <t>NU98 3ZI</t>
  </si>
  <si>
    <t>CUST69423</t>
  </si>
  <si>
    <t>Gadget-731A</t>
  </si>
  <si>
    <t>RET50714</t>
  </si>
  <si>
    <t>VE43 6NT</t>
  </si>
  <si>
    <t>CUST04137</t>
  </si>
  <si>
    <t>Gadget-981U</t>
  </si>
  <si>
    <t>ORD41085</t>
  </si>
  <si>
    <t>VO56 2VH</t>
  </si>
  <si>
    <t>CUST36770</t>
  </si>
  <si>
    <t>Gizmo-455J</t>
  </si>
  <si>
    <t>ORD43408</t>
  </si>
  <si>
    <t>II73 8AV</t>
  </si>
  <si>
    <t>CUST73064</t>
  </si>
  <si>
    <t>Widget-181T</t>
  </si>
  <si>
    <t>ORD37657</t>
  </si>
  <si>
    <t>SS73 7QH</t>
  </si>
  <si>
    <t>CUST49381</t>
  </si>
  <si>
    <t>Gizmo-926H</t>
  </si>
  <si>
    <t>ORD49066</t>
  </si>
  <si>
    <t>XW49 8FN</t>
  </si>
  <si>
    <t>CUST50929</t>
  </si>
  <si>
    <t>Gadget-768D</t>
  </si>
  <si>
    <t>ORD69806</t>
  </si>
  <si>
    <t>AD40 6WS</t>
  </si>
  <si>
    <t>CUST98589</t>
  </si>
  <si>
    <t>Thimble-812Y</t>
  </si>
  <si>
    <t>ORD08155</t>
  </si>
  <si>
    <t>VL36 9JT</t>
  </si>
  <si>
    <t>CUST89633</t>
  </si>
  <si>
    <t>Thimble-324Y</t>
  </si>
  <si>
    <t>ORD60605</t>
  </si>
  <si>
    <t>MA56 3PT</t>
  </si>
  <si>
    <t>CUST33526</t>
  </si>
  <si>
    <t>Thimble-595C</t>
  </si>
  <si>
    <t>ORD28438</t>
  </si>
  <si>
    <t>UN52 1HK</t>
  </si>
  <si>
    <t>CUST80361</t>
  </si>
  <si>
    <t>Widget-933Z</t>
  </si>
  <si>
    <t>ORD40905</t>
  </si>
  <si>
    <t>PL75 4VA</t>
  </si>
  <si>
    <t>CUST35761</t>
  </si>
  <si>
    <t>Gizmo-622X</t>
  </si>
  <si>
    <t>ORD57467</t>
  </si>
  <si>
    <t>PO21 2CO</t>
  </si>
  <si>
    <t>CUST36558</t>
  </si>
  <si>
    <t>Thimble-575Y</t>
  </si>
  <si>
    <t>ORD79810</t>
  </si>
  <si>
    <t>BY29 9XK</t>
  </si>
  <si>
    <t>CUST86881</t>
  </si>
  <si>
    <t>Thimble-599U</t>
  </si>
  <si>
    <t>ORD26369</t>
  </si>
  <si>
    <t>UD95 4JR</t>
  </si>
  <si>
    <t>CUST12145</t>
  </si>
  <si>
    <t>Thimble-012A</t>
  </si>
  <si>
    <t>ORD76897</t>
  </si>
  <si>
    <t>AS18 8BG</t>
  </si>
  <si>
    <t>CUST49126</t>
  </si>
  <si>
    <t>Gadget-528S</t>
  </si>
  <si>
    <t>ORD29039</t>
  </si>
  <si>
    <t>EZ63 7IN</t>
  </si>
  <si>
    <t>Gizmo-534J</t>
  </si>
  <si>
    <t>LN02 8ZT</t>
  </si>
  <si>
    <t>CUST24463</t>
  </si>
  <si>
    <t>Thimble-701U</t>
  </si>
  <si>
    <t>ORD79935</t>
  </si>
  <si>
    <t>RZ58 1GK</t>
  </si>
  <si>
    <t>CUST00771</t>
  </si>
  <si>
    <t>Gizmo-966Z</t>
  </si>
  <si>
    <t>ORD04126</t>
  </si>
  <si>
    <t>GU77 3FO</t>
  </si>
  <si>
    <t>CUST31123</t>
  </si>
  <si>
    <t>Thimble-776T</t>
  </si>
  <si>
    <t>ORD89796</t>
  </si>
  <si>
    <t>HY73 4AU</t>
  </si>
  <si>
    <t>CUST98523</t>
  </si>
  <si>
    <t>Gizmo-992U</t>
  </si>
  <si>
    <t>ORD51289</t>
  </si>
  <si>
    <t>UC69 2QW</t>
  </si>
  <si>
    <t>CUST94686</t>
  </si>
  <si>
    <t>Gadget-120V</t>
  </si>
  <si>
    <t>EJ94 2RT</t>
  </si>
  <si>
    <t>CUST61826</t>
  </si>
  <si>
    <t>Thimble-823E</t>
  </si>
  <si>
    <t>ORD30781</t>
  </si>
  <si>
    <t>RU95 0WO</t>
  </si>
  <si>
    <t>CUST61600</t>
  </si>
  <si>
    <t>Gadget-556Q</t>
  </si>
  <si>
    <t>ORD68030</t>
  </si>
  <si>
    <t>XT42 6CY</t>
  </si>
  <si>
    <t>Widget-931O</t>
  </si>
  <si>
    <t>ORD65959</t>
  </si>
  <si>
    <t>MU91 0UW</t>
  </si>
  <si>
    <t>CUST20435</t>
  </si>
  <si>
    <t>Widget-310M</t>
  </si>
  <si>
    <t>ORD37903</t>
  </si>
  <si>
    <t>QC93 3FT</t>
  </si>
  <si>
    <t>CUST81873</t>
  </si>
  <si>
    <t>Gadget-532K</t>
  </si>
  <si>
    <t>ORD53362</t>
  </si>
  <si>
    <t>TT48 2FH</t>
  </si>
  <si>
    <t>CUST12218</t>
  </si>
  <si>
    <t>Gizmo-071B</t>
  </si>
  <si>
    <t>ORD13892</t>
  </si>
  <si>
    <t>FN15 9CP</t>
  </si>
  <si>
    <t>CUST86886</t>
  </si>
  <si>
    <t>Widget-645O</t>
  </si>
  <si>
    <t>ORD48466</t>
  </si>
  <si>
    <t>PV57 8HV</t>
  </si>
  <si>
    <t>CUST19623</t>
  </si>
  <si>
    <t>Widget-314K</t>
  </si>
  <si>
    <t>RET77752</t>
  </si>
  <si>
    <t>MF00 6RG</t>
  </si>
  <si>
    <t>CUST75134</t>
  </si>
  <si>
    <t>Thimble-046G</t>
  </si>
  <si>
    <t>YS34 6YO</t>
  </si>
  <si>
    <t>CUST31425</t>
  </si>
  <si>
    <t>Widget-542L</t>
  </si>
  <si>
    <t>ORD53383</t>
  </si>
  <si>
    <t>DL59 7ME</t>
  </si>
  <si>
    <t>CUST61530</t>
  </si>
  <si>
    <t>Gadget-859O</t>
  </si>
  <si>
    <t>ORD16147</t>
  </si>
  <si>
    <t>SN45 2HY</t>
  </si>
  <si>
    <t>CUST27000</t>
  </si>
  <si>
    <t>Gizmo-381I</t>
  </si>
  <si>
    <t>ORD36882</t>
  </si>
  <si>
    <t>XQ96 6GG</t>
  </si>
  <si>
    <t>CUST48877</t>
  </si>
  <si>
    <t>Gizmo-868C</t>
  </si>
  <si>
    <t>ORD40611</t>
  </si>
  <si>
    <t>RP83 0FR</t>
  </si>
  <si>
    <t>CUST95001</t>
  </si>
  <si>
    <t>Gizmo-503O</t>
  </si>
  <si>
    <t>ORD72689</t>
  </si>
  <si>
    <t>ZN78 3NS</t>
  </si>
  <si>
    <t>CUST76520</t>
  </si>
  <si>
    <t>Thimble-269H</t>
  </si>
  <si>
    <t>ORD44618</t>
  </si>
  <si>
    <t>JW05 5RK</t>
  </si>
  <si>
    <t>CUST05327</t>
  </si>
  <si>
    <t>Gadget-349F</t>
  </si>
  <si>
    <t>BQ63 1ZN</t>
  </si>
  <si>
    <t>CUST00711</t>
  </si>
  <si>
    <t>Thimble-720O</t>
  </si>
  <si>
    <t>ORD00133</t>
  </si>
  <si>
    <t>FL80 2NQ</t>
  </si>
  <si>
    <t>CUST45571</t>
  </si>
  <si>
    <t>Thimble-953M</t>
  </si>
  <si>
    <t>VK85 9FP</t>
  </si>
  <si>
    <t>CUST88052</t>
  </si>
  <si>
    <t>Widget-665I</t>
  </si>
  <si>
    <t>ORD20234</t>
  </si>
  <si>
    <t>KQ66 3VN</t>
  </si>
  <si>
    <t>Gizmo-106A</t>
  </si>
  <si>
    <t>ORD55857</t>
  </si>
  <si>
    <t>GG31 6KL</t>
  </si>
  <si>
    <t>CUST22459</t>
  </si>
  <si>
    <t>ORD85880</t>
  </si>
  <si>
    <t>GA64 6PZ</t>
  </si>
  <si>
    <t>CUST60014</t>
  </si>
  <si>
    <t>Gadget-655N</t>
  </si>
  <si>
    <t>ORD97874</t>
  </si>
  <si>
    <t>FN27 1MZ</t>
  </si>
  <si>
    <t>CUST38115</t>
  </si>
  <si>
    <t>Thimble-006P</t>
  </si>
  <si>
    <t>ORD34982</t>
  </si>
  <si>
    <t>TJ24 0EH</t>
  </si>
  <si>
    <t>Widget-154D</t>
  </si>
  <si>
    <t>ORD67922</t>
  </si>
  <si>
    <t>NA89 4IV</t>
  </si>
  <si>
    <t>CUST37509</t>
  </si>
  <si>
    <t>Thimble-890C</t>
  </si>
  <si>
    <t>ORD26301</t>
  </si>
  <si>
    <t>GX70 4FX</t>
  </si>
  <si>
    <t>Widget-417V</t>
  </si>
  <si>
    <t>ZS00 8FV</t>
  </si>
  <si>
    <t>CUST68936</t>
  </si>
  <si>
    <t>Gadget-583W</t>
  </si>
  <si>
    <t>ORD40074</t>
  </si>
  <si>
    <t>WY39 2IH</t>
  </si>
  <si>
    <t>CUST94943</t>
  </si>
  <si>
    <t>Gadget-770X</t>
  </si>
  <si>
    <t>ORD09100</t>
  </si>
  <si>
    <t>WK31 7GO</t>
  </si>
  <si>
    <t>CUST66837</t>
  </si>
  <si>
    <t>Gadget-752O</t>
  </si>
  <si>
    <t>ORD66005</t>
  </si>
  <si>
    <t>AR30 2BR</t>
  </si>
  <si>
    <t>CUST15575</t>
  </si>
  <si>
    <t>ORD45160</t>
  </si>
  <si>
    <t>AG47 9BW</t>
  </si>
  <si>
    <t>CUST69022</t>
  </si>
  <si>
    <t>Gizmo-040C</t>
  </si>
  <si>
    <t>ORD09131</t>
  </si>
  <si>
    <t>JV68 7LI</t>
  </si>
  <si>
    <t>CUST20991</t>
  </si>
  <si>
    <t>Gizmo-732X</t>
  </si>
  <si>
    <t>ORD64175</t>
  </si>
  <si>
    <t>JA51 4BP</t>
  </si>
  <si>
    <t>Widget-045A</t>
  </si>
  <si>
    <t>ORD04992</t>
  </si>
  <si>
    <t>ZW94 0CN</t>
  </si>
  <si>
    <t>CUST57588</t>
  </si>
  <si>
    <t>Gadget-018V</t>
  </si>
  <si>
    <t>RET02328</t>
  </si>
  <si>
    <t>XX03 0FZ</t>
  </si>
  <si>
    <t>CUST45317</t>
  </si>
  <si>
    <t>Widget-340K</t>
  </si>
  <si>
    <t>ORD43779</t>
  </si>
  <si>
    <t>VV82 1EA</t>
  </si>
  <si>
    <t>CUST63550</t>
  </si>
  <si>
    <t>Gizmo-501Z</t>
  </si>
  <si>
    <t>RET26553</t>
  </si>
  <si>
    <t>XK70 8BC</t>
  </si>
  <si>
    <t>ORD37289</t>
  </si>
  <si>
    <t>WJ08 7NR</t>
  </si>
  <si>
    <t>CUST89170</t>
  </si>
  <si>
    <t>Gizmo-276H</t>
  </si>
  <si>
    <t>ORD92828</t>
  </si>
  <si>
    <t>RC05 6VM</t>
  </si>
  <si>
    <t>CUST28795</t>
  </si>
  <si>
    <t>Widget-341U</t>
  </si>
  <si>
    <t>ORD16603</t>
  </si>
  <si>
    <t>KA74 5EV</t>
  </si>
  <si>
    <t>CUST43873</t>
  </si>
  <si>
    <t>Gizmo-137I</t>
  </si>
  <si>
    <t>ORD90197</t>
  </si>
  <si>
    <t>OH59 4UG</t>
  </si>
  <si>
    <t>CUST57882</t>
  </si>
  <si>
    <t>Gadget-256K</t>
  </si>
  <si>
    <t>ORD16839</t>
  </si>
  <si>
    <t>WN78 2OM</t>
  </si>
  <si>
    <t>CUST13826</t>
  </si>
  <si>
    <t>Widget-886W</t>
  </si>
  <si>
    <t>ORD46947</t>
  </si>
  <si>
    <t>FI91 6LB</t>
  </si>
  <si>
    <t>CUST31704</t>
  </si>
  <si>
    <t>Widget-340Q</t>
  </si>
  <si>
    <t>ORD77177</t>
  </si>
  <si>
    <t>TO86 2NM</t>
  </si>
  <si>
    <t>CUST69367</t>
  </si>
  <si>
    <t>Widget-284L</t>
  </si>
  <si>
    <t>ORD72046</t>
  </si>
  <si>
    <t>OF27 1NI</t>
  </si>
  <si>
    <t>CUST78703</t>
  </si>
  <si>
    <t>Thimble-411P</t>
  </si>
  <si>
    <t>RQ80 4HW</t>
  </si>
  <si>
    <t>CUST97201</t>
  </si>
  <si>
    <t>Thimble-099A</t>
  </si>
  <si>
    <t>ORD70460</t>
  </si>
  <si>
    <t>NS32 5OE</t>
  </si>
  <si>
    <t>CUST58136</t>
  </si>
  <si>
    <t>Gadget-956B</t>
  </si>
  <si>
    <t>ORD28988</t>
  </si>
  <si>
    <t>AA45 7GC</t>
  </si>
  <si>
    <t>CUST03143</t>
  </si>
  <si>
    <t>Gizmo-209D</t>
  </si>
  <si>
    <t>ORD13956</t>
  </si>
  <si>
    <t>XQ79 2ZQ</t>
  </si>
  <si>
    <t>CUST65738</t>
  </si>
  <si>
    <t>Thimble-178Y</t>
  </si>
  <si>
    <t>ORD39411</t>
  </si>
  <si>
    <t>WD64 5JB</t>
  </si>
  <si>
    <t>CUST51675</t>
  </si>
  <si>
    <t>Thimble-361C</t>
  </si>
  <si>
    <t>ORD38197</t>
  </si>
  <si>
    <t>SR68 0SD</t>
  </si>
  <si>
    <t>CUST61448</t>
  </si>
  <si>
    <t>Gadget-282I</t>
  </si>
  <si>
    <t>ORD28965</t>
  </si>
  <si>
    <t>GL48 3GJ</t>
  </si>
  <si>
    <t>CUST88524</t>
  </si>
  <si>
    <t>Gizmo-335D</t>
  </si>
  <si>
    <t>ORD72568</t>
  </si>
  <si>
    <t>XC90 4LW</t>
  </si>
  <si>
    <t>CUST10278</t>
  </si>
  <si>
    <t>Widget-927B</t>
  </si>
  <si>
    <t>ORD80741</t>
  </si>
  <si>
    <t>JC37 1FG</t>
  </si>
  <si>
    <t>CUST70364</t>
  </si>
  <si>
    <t>Gadget-776L</t>
  </si>
  <si>
    <t>ORD93365</t>
  </si>
  <si>
    <t>FK96 1DL</t>
  </si>
  <si>
    <t>CUST25080</t>
  </si>
  <si>
    <t>Widget-709X</t>
  </si>
  <si>
    <t>ORD08741</t>
  </si>
  <si>
    <t>ES15 5AR</t>
  </si>
  <si>
    <t>CUST58815</t>
  </si>
  <si>
    <t>Thimble-017U</t>
  </si>
  <si>
    <t>ORD92178</t>
  </si>
  <si>
    <t>IV17 9UO</t>
  </si>
  <si>
    <t>CUST83149</t>
  </si>
  <si>
    <t>Gadget-916M</t>
  </si>
  <si>
    <t>RET20639</t>
  </si>
  <si>
    <t>MO77 2CQ</t>
  </si>
  <si>
    <t>CUST57790</t>
  </si>
  <si>
    <t>Gadget-551W</t>
  </si>
  <si>
    <t>ORD35810</t>
  </si>
  <si>
    <t>YC57 4SY</t>
  </si>
  <si>
    <t>CUST63810</t>
  </si>
  <si>
    <t>Gizmo-082S</t>
  </si>
  <si>
    <t>RET79728</t>
  </si>
  <si>
    <t>JC73 8IV</t>
  </si>
  <si>
    <t>CUST41113</t>
  </si>
  <si>
    <t>Gizmo-892A</t>
  </si>
  <si>
    <t>ORD24640</t>
  </si>
  <si>
    <t>IO43 8KU</t>
  </si>
  <si>
    <t>CUST16343</t>
  </si>
  <si>
    <t>Widget-918P</t>
  </si>
  <si>
    <t>JI77 7FC</t>
  </si>
  <si>
    <t>CUST55651</t>
  </si>
  <si>
    <t>Gadget-925C</t>
  </si>
  <si>
    <t>ORD96150</t>
  </si>
  <si>
    <t>RH49 7JY</t>
  </si>
  <si>
    <t>CUST38765</t>
  </si>
  <si>
    <t>XI94 6MJ</t>
  </si>
  <si>
    <t>CUST45292</t>
  </si>
  <si>
    <t>Gizmo-873J</t>
  </si>
  <si>
    <t>AM19 1OD</t>
  </si>
  <si>
    <t>Thimble-665B</t>
  </si>
  <si>
    <t>GE32 4SG</t>
  </si>
  <si>
    <t>CUST85147</t>
  </si>
  <si>
    <t>Widget-758G</t>
  </si>
  <si>
    <t>ORD21628</t>
  </si>
  <si>
    <t>JU73 1OI</t>
  </si>
  <si>
    <t>CUST13223</t>
  </si>
  <si>
    <t>Gadget-096C</t>
  </si>
  <si>
    <t>ORD73413</t>
  </si>
  <si>
    <t>NW59 4ZU</t>
  </si>
  <si>
    <t>CUST95723</t>
  </si>
  <si>
    <t>Gadget-437O</t>
  </si>
  <si>
    <t>ORD95830</t>
  </si>
  <si>
    <t>YG20 1GL</t>
  </si>
  <si>
    <t>CUST42463</t>
  </si>
  <si>
    <t>Gadget-058Q</t>
  </si>
  <si>
    <t>ORD62197</t>
  </si>
  <si>
    <t>JA95 0GB</t>
  </si>
  <si>
    <t>CUST83655</t>
  </si>
  <si>
    <t>Thimble-464I</t>
  </si>
  <si>
    <t>ORD11695</t>
  </si>
  <si>
    <t>OT57 1PP</t>
  </si>
  <si>
    <t>CUST11333</t>
  </si>
  <si>
    <t>Thimble-103Q</t>
  </si>
  <si>
    <t>ORD01437</t>
  </si>
  <si>
    <t>HH81 5IH</t>
  </si>
  <si>
    <t>CUST45194</t>
  </si>
  <si>
    <t>Gadget-312T</t>
  </si>
  <si>
    <t>ORD10532</t>
  </si>
  <si>
    <t>RI37 7UU</t>
  </si>
  <si>
    <t>CUST75344</t>
  </si>
  <si>
    <t>Gadget-208A</t>
  </si>
  <si>
    <t>ORD28261</t>
  </si>
  <si>
    <t>CM42 9AK</t>
  </si>
  <si>
    <t>CUST19981</t>
  </si>
  <si>
    <t>Gizmo-007A</t>
  </si>
  <si>
    <t>ORD06531</t>
  </si>
  <si>
    <t>WX81 9JU</t>
  </si>
  <si>
    <t>CUST65195</t>
  </si>
  <si>
    <t>Gadget-254R</t>
  </si>
  <si>
    <t>ORD06441</t>
  </si>
  <si>
    <t>JT54 2BZ</t>
  </si>
  <si>
    <t>CUST97114</t>
  </si>
  <si>
    <t>Gadget-881R</t>
  </si>
  <si>
    <t>ORD83497</t>
  </si>
  <si>
    <t>HL66 4CU</t>
  </si>
  <si>
    <t>CUST19212</t>
  </si>
  <si>
    <t>Gadget-647C</t>
  </si>
  <si>
    <t>ORD23630</t>
  </si>
  <si>
    <t>BH76 5BL</t>
  </si>
  <si>
    <t>CUST07367</t>
  </si>
  <si>
    <t>Gadget-705T</t>
  </si>
  <si>
    <t>ORD07677</t>
  </si>
  <si>
    <t>HF76 2WA</t>
  </si>
  <si>
    <t>CUST58795</t>
  </si>
  <si>
    <t>ORD95418</t>
  </si>
  <si>
    <t>WR79 8QW</t>
  </si>
  <si>
    <t>CUST02385</t>
  </si>
  <si>
    <t>Thimble-687V</t>
  </si>
  <si>
    <t>ORD05228</t>
  </si>
  <si>
    <t>SU81 6DR</t>
  </si>
  <si>
    <t>CUST52416</t>
  </si>
  <si>
    <t>Thimble-532P</t>
  </si>
  <si>
    <t>ORD86542</t>
  </si>
  <si>
    <t>HI69 8VT</t>
  </si>
  <si>
    <t>CUST21712</t>
  </si>
  <si>
    <t>Gizmo-041Z</t>
  </si>
  <si>
    <t>ORD75022</t>
  </si>
  <si>
    <t>PW13 2MT</t>
  </si>
  <si>
    <t>CUST04149</t>
  </si>
  <si>
    <t>Gadget-595Z</t>
  </si>
  <si>
    <t>ORD98971</t>
  </si>
  <si>
    <t>UU32 2WT</t>
  </si>
  <si>
    <t>CUST20034</t>
  </si>
  <si>
    <t>Gadget-456T</t>
  </si>
  <si>
    <t>ORD53541</t>
  </si>
  <si>
    <t>FU29 8RL</t>
  </si>
  <si>
    <t>Thimble-399S</t>
  </si>
  <si>
    <t>ORD28465</t>
  </si>
  <si>
    <t>DS33 3GK</t>
  </si>
  <si>
    <t>CUST43596</t>
  </si>
  <si>
    <t>Widget-583S</t>
  </si>
  <si>
    <t>ORD66870</t>
  </si>
  <si>
    <t>JJ43 9AR</t>
  </si>
  <si>
    <t>CUST05949</t>
  </si>
  <si>
    <t>Thimble-766U</t>
  </si>
  <si>
    <t>CU40 0FI</t>
  </si>
  <si>
    <t>Thimble-501O</t>
  </si>
  <si>
    <t>ORD34015</t>
  </si>
  <si>
    <t>BO81 6EL</t>
  </si>
  <si>
    <t>CUST95698</t>
  </si>
  <si>
    <t>Thimble-224Q</t>
  </si>
  <si>
    <t>RET52005</t>
  </si>
  <si>
    <t>FT78 5RA</t>
  </si>
  <si>
    <t>CUST70793</t>
  </si>
  <si>
    <t>Gadget-860C</t>
  </si>
  <si>
    <t>ORD77534</t>
  </si>
  <si>
    <t>TU72 9SD</t>
  </si>
  <si>
    <t>CUST34727</t>
  </si>
  <si>
    <t>Thimble-711J</t>
  </si>
  <si>
    <t>ORD65364</t>
  </si>
  <si>
    <t>OW01 5OP</t>
  </si>
  <si>
    <t>CUST94292</t>
  </si>
  <si>
    <t>Gizmo-809V</t>
  </si>
  <si>
    <t>ORD81264</t>
  </si>
  <si>
    <t>YY25 6OM</t>
  </si>
  <si>
    <t>CUST59925</t>
  </si>
  <si>
    <t>Widget-404P</t>
  </si>
  <si>
    <t>ORD37789</t>
  </si>
  <si>
    <t>MQ90 5BN</t>
  </si>
  <si>
    <t>CUST01587</t>
  </si>
  <si>
    <t>Thimble-212V</t>
  </si>
  <si>
    <t>ORD15970</t>
  </si>
  <si>
    <t>JW18 6BN</t>
  </si>
  <si>
    <t>CUST49028</t>
  </si>
  <si>
    <t>Widget-640V</t>
  </si>
  <si>
    <t>ORD19874</t>
  </si>
  <si>
    <t>SG80 0VK</t>
  </si>
  <si>
    <t>CUST26174</t>
  </si>
  <si>
    <t>Thimble-788X</t>
  </si>
  <si>
    <t>ORD92780</t>
  </si>
  <si>
    <t>TK31 4NX</t>
  </si>
  <si>
    <t>CUST71253</t>
  </si>
  <si>
    <t>Gadget-521Y</t>
  </si>
  <si>
    <t>ORD22177</t>
  </si>
  <si>
    <t>AX31 0AU</t>
  </si>
  <si>
    <t>CUST54980</t>
  </si>
  <si>
    <t>Thimble-619F</t>
  </si>
  <si>
    <t>ORD98660</t>
  </si>
  <si>
    <t>QB50 6US</t>
  </si>
  <si>
    <t>CUST66920</t>
  </si>
  <si>
    <t>Gizmo-094W</t>
  </si>
  <si>
    <t>ORD86225</t>
  </si>
  <si>
    <t>QF17 9UF</t>
  </si>
  <si>
    <t>CUST42532</t>
  </si>
  <si>
    <t>Gizmo-191G</t>
  </si>
  <si>
    <t>ORD94074</t>
  </si>
  <si>
    <t>BA02 0BV</t>
  </si>
  <si>
    <t>CUST98653</t>
  </si>
  <si>
    <t>Gizmo-797T</t>
  </si>
  <si>
    <t>ORD22429</t>
  </si>
  <si>
    <t>II66 2XE</t>
  </si>
  <si>
    <t>CUST32389</t>
  </si>
  <si>
    <t>Gizmo-616H</t>
  </si>
  <si>
    <t>ORD04898</t>
  </si>
  <si>
    <t>FS44 8DB</t>
  </si>
  <si>
    <t>CUST94520</t>
  </si>
  <si>
    <t>Widget-875D</t>
  </si>
  <si>
    <t>ORD79141</t>
  </si>
  <si>
    <t>DL69 0HK</t>
  </si>
  <si>
    <t>CUST13763</t>
  </si>
  <si>
    <t>Widget-189I</t>
  </si>
  <si>
    <t>ORD87168</t>
  </si>
  <si>
    <t>AF77 7XG</t>
  </si>
  <si>
    <t>CUST64049</t>
  </si>
  <si>
    <t>Gizmo-466E</t>
  </si>
  <si>
    <t>ORD46983</t>
  </si>
  <si>
    <t>QA79 4ES</t>
  </si>
  <si>
    <t>CUST33214</t>
  </si>
  <si>
    <t>Gadget-451Y</t>
  </si>
  <si>
    <t>ORD63172</t>
  </si>
  <si>
    <t>MT25 2BK</t>
  </si>
  <si>
    <t>CUST69493</t>
  </si>
  <si>
    <t>Gizmo-379H</t>
  </si>
  <si>
    <t>ORD67628</t>
  </si>
  <si>
    <t>NK92 7QE</t>
  </si>
  <si>
    <t>CUST66411</t>
  </si>
  <si>
    <t>Thimble-616M</t>
  </si>
  <si>
    <t>ORD37219</t>
  </si>
  <si>
    <t>VM60 5OH</t>
  </si>
  <si>
    <t>CUST95776</t>
  </si>
  <si>
    <t>Widget-327Z</t>
  </si>
  <si>
    <t>ORD36959</t>
  </si>
  <si>
    <t>OU93 3TT</t>
  </si>
  <si>
    <t>CUST75813</t>
  </si>
  <si>
    <t>Gadget-921Q</t>
  </si>
  <si>
    <t>ORD01198</t>
  </si>
  <si>
    <t>JD44 4EI</t>
  </si>
  <si>
    <t>CUST32653</t>
  </si>
  <si>
    <t>ORD64406</t>
  </si>
  <si>
    <t>CK55 3AI</t>
  </si>
  <si>
    <t>CUST38752</t>
  </si>
  <si>
    <t>Gizmo-722C</t>
  </si>
  <si>
    <t>ORD06244</t>
  </si>
  <si>
    <t>DU85 5ZK</t>
  </si>
  <si>
    <t>CUST03643</t>
  </si>
  <si>
    <t>Gizmo-028Y</t>
  </si>
  <si>
    <t>ORD59719</t>
  </si>
  <si>
    <t>BS44 6NH</t>
  </si>
  <si>
    <t>CUST97420</t>
  </si>
  <si>
    <t>Gadget-540O</t>
  </si>
  <si>
    <t>ORD77573</t>
  </si>
  <si>
    <t>BQ30 7LD</t>
  </si>
  <si>
    <t>CUST69890</t>
  </si>
  <si>
    <t>Gadget-210H</t>
  </si>
  <si>
    <t>ORD72420</t>
  </si>
  <si>
    <t>BR46 5JU</t>
  </si>
  <si>
    <t>CUST06782</t>
  </si>
  <si>
    <t>ORD25864</t>
  </si>
  <si>
    <t>PM58 7OS</t>
  </si>
  <si>
    <t>CUST32473</t>
  </si>
  <si>
    <t>Gizmo-880Y</t>
  </si>
  <si>
    <t>ORD76028</t>
  </si>
  <si>
    <t>TB64 6FJ</t>
  </si>
  <si>
    <t>Gizmo-154C</t>
  </si>
  <si>
    <t>ORD91769</t>
  </si>
  <si>
    <t>VX80 2OK</t>
  </si>
  <si>
    <t>CUST00535</t>
  </si>
  <si>
    <t>Gadget-383M</t>
  </si>
  <si>
    <t>ORD51388</t>
  </si>
  <si>
    <t>AL51 1LI</t>
  </si>
  <si>
    <t>CUST52429</t>
  </si>
  <si>
    <t>Widget-448R</t>
  </si>
  <si>
    <t>ORD64900</t>
  </si>
  <si>
    <t>TZ94 5XG</t>
  </si>
  <si>
    <t>CUST39901</t>
  </si>
  <si>
    <t>Widget-063L</t>
  </si>
  <si>
    <t>ORD12927</t>
  </si>
  <si>
    <t>LN30 3WE</t>
  </si>
  <si>
    <t>CUST73603</t>
  </si>
  <si>
    <t>Widget-474P</t>
  </si>
  <si>
    <t>ORD88430</t>
  </si>
  <si>
    <t>YZ78 4WK</t>
  </si>
  <si>
    <t>CUST96671</t>
  </si>
  <si>
    <t>Gadget-941Z</t>
  </si>
  <si>
    <t>ORD90826</t>
  </si>
  <si>
    <t>EI82 0TG</t>
  </si>
  <si>
    <t>CUST64849</t>
  </si>
  <si>
    <t>Gadget-929B</t>
  </si>
  <si>
    <t>ORD81525</t>
  </si>
  <si>
    <t>DT76 9QD</t>
  </si>
  <si>
    <t>CUST50100</t>
  </si>
  <si>
    <t>Gizmo-867C</t>
  </si>
  <si>
    <t>ORD56542</t>
  </si>
  <si>
    <t>MB38 9RL</t>
  </si>
  <si>
    <t>CUST96633</t>
  </si>
  <si>
    <t>Gizmo-837I</t>
  </si>
  <si>
    <t>ORD06800</t>
  </si>
  <si>
    <t>ED34 9XG</t>
  </si>
  <si>
    <t>CUST20491</t>
  </si>
  <si>
    <t>Widget-592V</t>
  </si>
  <si>
    <t>ORD60888</t>
  </si>
  <si>
    <t>QY33 7PU</t>
  </si>
  <si>
    <t>CUST78304</t>
  </si>
  <si>
    <t>Thimble-174I</t>
  </si>
  <si>
    <t>ORD43037</t>
  </si>
  <si>
    <t>YK56 5BG</t>
  </si>
  <si>
    <t>CUST14090</t>
  </si>
  <si>
    <t>Gadget-237T</t>
  </si>
  <si>
    <t>ORD25810</t>
  </si>
  <si>
    <t>KH68 4IS</t>
  </si>
  <si>
    <t>CUST59703</t>
  </si>
  <si>
    <t>Gadget-534Z</t>
  </si>
  <si>
    <t>ORD29666</t>
  </si>
  <si>
    <t>UI01 9TX</t>
  </si>
  <si>
    <t>Widget-145C</t>
  </si>
  <si>
    <t>GJ42 1DJ</t>
  </si>
  <si>
    <t>CUST94054</t>
  </si>
  <si>
    <t>Widget-707X</t>
  </si>
  <si>
    <t>ORD23956</t>
  </si>
  <si>
    <t>FA64 9CC</t>
  </si>
  <si>
    <t>CUST47422</t>
  </si>
  <si>
    <t>Gadget-440F</t>
  </si>
  <si>
    <t>ORD65049</t>
  </si>
  <si>
    <t>SY15 8ZI</t>
  </si>
  <si>
    <t>CUST20358</t>
  </si>
  <si>
    <t>Thimble-514X</t>
  </si>
  <si>
    <t>ORD94881</t>
  </si>
  <si>
    <t>AT25 8GN</t>
  </si>
  <si>
    <t>CUST46097</t>
  </si>
  <si>
    <t>Gadget-314G</t>
  </si>
  <si>
    <t>ORD83086</t>
  </si>
  <si>
    <t>JX71 1YP</t>
  </si>
  <si>
    <t>CUST95246</t>
  </si>
  <si>
    <t>Gizmo-944K</t>
  </si>
  <si>
    <t>ORD03477</t>
  </si>
  <si>
    <t>AO50 1UC</t>
  </si>
  <si>
    <t>CUST27069</t>
  </si>
  <si>
    <t>Thimble-422F</t>
  </si>
  <si>
    <t>ORD28076</t>
  </si>
  <si>
    <t>LP01 2JH</t>
  </si>
  <si>
    <t>CUST84359</t>
  </si>
  <si>
    <t>Thimble-898T</t>
  </si>
  <si>
    <t>ORD79570</t>
  </si>
  <si>
    <t>GC27 3GJ</t>
  </si>
  <si>
    <t>CUST80934</t>
  </si>
  <si>
    <t>Widget-966G</t>
  </si>
  <si>
    <t>IM63 3MB</t>
  </si>
  <si>
    <t>CUST00896</t>
  </si>
  <si>
    <t>Thimble-130A</t>
  </si>
  <si>
    <t>ORD58321</t>
  </si>
  <si>
    <t>TX65 8DT</t>
  </si>
  <si>
    <t>CUST14702</t>
  </si>
  <si>
    <t>Widget-104F</t>
  </si>
  <si>
    <t>RET82445</t>
  </si>
  <si>
    <t>GK02 4RN</t>
  </si>
  <si>
    <t>CUST16580</t>
  </si>
  <si>
    <t>Thimble-730U</t>
  </si>
  <si>
    <t>RET36646</t>
  </si>
  <si>
    <t>UI86 3EL</t>
  </si>
  <si>
    <t>CUST63394</t>
  </si>
  <si>
    <t>Gizmo-286V</t>
  </si>
  <si>
    <t>ORD06542</t>
  </si>
  <si>
    <t>EN27 7BP</t>
  </si>
  <si>
    <t>CUST53522</t>
  </si>
  <si>
    <t>Thimble-563T</t>
  </si>
  <si>
    <t>ORD19431</t>
  </si>
  <si>
    <t>HC61 4OT</t>
  </si>
  <si>
    <t>CUST72983</t>
  </si>
  <si>
    <t>Widget-938L</t>
  </si>
  <si>
    <t>ORD44785</t>
  </si>
  <si>
    <t>TF46 6JU</t>
  </si>
  <si>
    <t>CUST92519</t>
  </si>
  <si>
    <t>Thimble-733A</t>
  </si>
  <si>
    <t>ORD32418</t>
  </si>
  <si>
    <t>IX23 5SZ</t>
  </si>
  <si>
    <t>Gadget-039I</t>
  </si>
  <si>
    <t>ORD57753</t>
  </si>
  <si>
    <t>XJ16 3ZS</t>
  </si>
  <si>
    <t>CUST37637</t>
  </si>
  <si>
    <t>ORD64252</t>
  </si>
  <si>
    <t>AM75 1YA</t>
  </si>
  <si>
    <t>Thimble-840B</t>
  </si>
  <si>
    <t>ORD04435</t>
  </si>
  <si>
    <t>MA82 7VE</t>
  </si>
  <si>
    <t>CUST25379</t>
  </si>
  <si>
    <t>Widget-420J</t>
  </si>
  <si>
    <t>ORD67907</t>
  </si>
  <si>
    <t>IU42 1QY</t>
  </si>
  <si>
    <t>CUST20619</t>
  </si>
  <si>
    <t>Gizmo-305O</t>
  </si>
  <si>
    <t>ORD57788</t>
  </si>
  <si>
    <t>LS05 4FG</t>
  </si>
  <si>
    <t>CUST06111</t>
  </si>
  <si>
    <t>Gizmo-649V</t>
  </si>
  <si>
    <t>ORD94898</t>
  </si>
  <si>
    <t>TQ04 5CP</t>
  </si>
  <si>
    <t>CUST07796</t>
  </si>
  <si>
    <t>Widget-589K</t>
  </si>
  <si>
    <t>ORD00846</t>
  </si>
  <si>
    <t>IK71 7KR</t>
  </si>
  <si>
    <t>CUST47452</t>
  </si>
  <si>
    <t>Gizmo-306C</t>
  </si>
  <si>
    <t>ORD15288</t>
  </si>
  <si>
    <t>DI74 1AR</t>
  </si>
  <si>
    <t>Gizmo-191E</t>
  </si>
  <si>
    <t>ORD20026</t>
  </si>
  <si>
    <t>LN70 4WD</t>
  </si>
  <si>
    <t>CUST47241</t>
  </si>
  <si>
    <t>Widget-436Q</t>
  </si>
  <si>
    <t>ORD93828</t>
  </si>
  <si>
    <t>NT62 0IA</t>
  </si>
  <si>
    <t>CUST92703</t>
  </si>
  <si>
    <t>Gizmo-640J</t>
  </si>
  <si>
    <t>ORD82222</t>
  </si>
  <si>
    <t>NU49 8ZE</t>
  </si>
  <si>
    <t>CUST28369</t>
  </si>
  <si>
    <t>Gadget-701J</t>
  </si>
  <si>
    <t>ORD20775</t>
  </si>
  <si>
    <t>UV27 6UW</t>
  </si>
  <si>
    <t>CUST20602</t>
  </si>
  <si>
    <t>Gizmo-680Y</t>
  </si>
  <si>
    <t>ORD93073</t>
  </si>
  <si>
    <t>EJ59 7SG</t>
  </si>
  <si>
    <t>CUST84285</t>
  </si>
  <si>
    <t>Widget-154I</t>
  </si>
  <si>
    <t>ORD39498</t>
  </si>
  <si>
    <t>FE27 8LO</t>
  </si>
  <si>
    <t>CUST75236</t>
  </si>
  <si>
    <t>Thimble-080E</t>
  </si>
  <si>
    <t>ORD61516</t>
  </si>
  <si>
    <t>JH32 8WI</t>
  </si>
  <si>
    <t>CUST43731</t>
  </si>
  <si>
    <t>Thimble-691S</t>
  </si>
  <si>
    <t>ORD71918</t>
  </si>
  <si>
    <t>NI56 4YX</t>
  </si>
  <si>
    <t>CUST33378</t>
  </si>
  <si>
    <t>Thimble-488V</t>
  </si>
  <si>
    <t>ORD09453</t>
  </si>
  <si>
    <t>RN81 3MH</t>
  </si>
  <si>
    <t>CUST82379</t>
  </si>
  <si>
    <t>Gadget-180T</t>
  </si>
  <si>
    <t>ORD35329</t>
  </si>
  <si>
    <t>MC17 0WN</t>
  </si>
  <si>
    <t>CUST93069</t>
  </si>
  <si>
    <t>Thimble-907V</t>
  </si>
  <si>
    <t>ORD40299</t>
  </si>
  <si>
    <t>OQ54 4IP</t>
  </si>
  <si>
    <t>CUST84182</t>
  </si>
  <si>
    <t>Thimble-853R</t>
  </si>
  <si>
    <t>ORD22648</t>
  </si>
  <si>
    <t>FI77 1UC</t>
  </si>
  <si>
    <t>CUST93979</t>
  </si>
  <si>
    <t>Thimble-451M</t>
  </si>
  <si>
    <t>ORD01158</t>
  </si>
  <si>
    <t>DI73 6HL</t>
  </si>
  <si>
    <t>CUST70729</t>
  </si>
  <si>
    <t>Thimble-579D</t>
  </si>
  <si>
    <t>ORD67433</t>
  </si>
  <si>
    <t>HS11 8ZW</t>
  </si>
  <si>
    <t>CUST51020</t>
  </si>
  <si>
    <t>Thimble-153B</t>
  </si>
  <si>
    <t>ORD61330</t>
  </si>
  <si>
    <t>MJ23 5HA</t>
  </si>
  <si>
    <t>CUST38894</t>
  </si>
  <si>
    <t>ORD38579</t>
  </si>
  <si>
    <t>LO98 7SH</t>
  </si>
  <si>
    <t>Thimble-041P</t>
  </si>
  <si>
    <t>ORD09964</t>
  </si>
  <si>
    <t>AN89 9JU</t>
  </si>
  <si>
    <t>CUST39785</t>
  </si>
  <si>
    <t>Thimble-668D</t>
  </si>
  <si>
    <t>ORD72322</t>
  </si>
  <si>
    <t>GZ70 9XF</t>
  </si>
  <si>
    <t>CUST38589</t>
  </si>
  <si>
    <t>Widget-419A</t>
  </si>
  <si>
    <t>ORD61992</t>
  </si>
  <si>
    <t>XX42 5TV</t>
  </si>
  <si>
    <t>CUST87335</t>
  </si>
  <si>
    <t>Gizmo-762L</t>
  </si>
  <si>
    <t>ORD17699</t>
  </si>
  <si>
    <t>XN78 8AL</t>
  </si>
  <si>
    <t>CUST84588</t>
  </si>
  <si>
    <t>Widget-020W</t>
  </si>
  <si>
    <t>ORD01774</t>
  </si>
  <si>
    <t>OK25 1ZQ</t>
  </si>
  <si>
    <t>Gadget-295R</t>
  </si>
  <si>
    <t>ORD96834</t>
  </si>
  <si>
    <t>IW62 8TR</t>
  </si>
  <si>
    <t>CUST06191</t>
  </si>
  <si>
    <t>Thimble-278O</t>
  </si>
  <si>
    <t>ORD94061</t>
  </si>
  <si>
    <t>WW54 8EH</t>
  </si>
  <si>
    <t>CUST44212</t>
  </si>
  <si>
    <t>Thimble-988R</t>
  </si>
  <si>
    <t>ORD68050</t>
  </si>
  <si>
    <t>YX23 1US</t>
  </si>
  <si>
    <t>CUST84007</t>
  </si>
  <si>
    <t>Widget-655A</t>
  </si>
  <si>
    <t>ORD71200</t>
  </si>
  <si>
    <t>BC43 3BJ</t>
  </si>
  <si>
    <t>CUST30709</t>
  </si>
  <si>
    <t>Widget-602R</t>
  </si>
  <si>
    <t>ORD36912</t>
  </si>
  <si>
    <t>BG31 2YZ</t>
  </si>
  <si>
    <t>CUST42733</t>
  </si>
  <si>
    <t>Widget-790G</t>
  </si>
  <si>
    <t>ORD66088</t>
  </si>
  <si>
    <t>OD40 6ZO</t>
  </si>
  <si>
    <t>CUST95735</t>
  </si>
  <si>
    <t>Gadget-122W</t>
  </si>
  <si>
    <t>ORD13032</t>
  </si>
  <si>
    <t>DG22 7QP</t>
  </si>
  <si>
    <t>CUST09137</t>
  </si>
  <si>
    <t>Widget-285W</t>
  </si>
  <si>
    <t>ORD91266</t>
  </si>
  <si>
    <t>UQ89 9YD</t>
  </si>
  <si>
    <t>CUST50121</t>
  </si>
  <si>
    <t>Gadget-224K</t>
  </si>
  <si>
    <t>JR36 8KY</t>
  </si>
  <si>
    <t>CUST96075</t>
  </si>
  <si>
    <t>ORD79431</t>
  </si>
  <si>
    <t>IL76 6VX</t>
  </si>
  <si>
    <t>CUST03116</t>
  </si>
  <si>
    <t>Thimble-577C</t>
  </si>
  <si>
    <t>ORD94491</t>
  </si>
  <si>
    <t>AO41 3YU</t>
  </si>
  <si>
    <t>CUST75001</t>
  </si>
  <si>
    <t>Gizmo-165M</t>
  </si>
  <si>
    <t>ORD29262</t>
  </si>
  <si>
    <t>GM37 3KR</t>
  </si>
  <si>
    <t>CUST11180</t>
  </si>
  <si>
    <t>Widget-282J</t>
  </si>
  <si>
    <t>ORD53357</t>
  </si>
  <si>
    <t>NZ51 7OO</t>
  </si>
  <si>
    <t>CUST14184</t>
  </si>
  <si>
    <t>Gadget-639O</t>
  </si>
  <si>
    <t>ORD72383</t>
  </si>
  <si>
    <t>RB65 7DD</t>
  </si>
  <si>
    <t>CUST20363</t>
  </si>
  <si>
    <t>Widget-494Z</t>
  </si>
  <si>
    <t>ORD41288</t>
  </si>
  <si>
    <t>KB63 1EB</t>
  </si>
  <si>
    <t>CUST35368</t>
  </si>
  <si>
    <t>Gadget-162L</t>
  </si>
  <si>
    <t>ORD22432</t>
  </si>
  <si>
    <t>UQ80 1RJ</t>
  </si>
  <si>
    <t>CUST67669</t>
  </si>
  <si>
    <t>Gadget-371S</t>
  </si>
  <si>
    <t>RET17192</t>
  </si>
  <si>
    <t>LT78 7IX</t>
  </si>
  <si>
    <t>CUST13781</t>
  </si>
  <si>
    <t>Gizmo-868B</t>
  </si>
  <si>
    <t>ORD17725</t>
  </si>
  <si>
    <t>BT57 0XX</t>
  </si>
  <si>
    <t>CUST65722</t>
  </si>
  <si>
    <t>Gizmo-625I</t>
  </si>
  <si>
    <t>ORD17034</t>
  </si>
  <si>
    <t>PY83 3LD</t>
  </si>
  <si>
    <t>CUST67162</t>
  </si>
  <si>
    <t>Gizmo-407Z</t>
  </si>
  <si>
    <t>ORD96457</t>
  </si>
  <si>
    <t>FU11 0NG</t>
  </si>
  <si>
    <t>CUST70623</t>
  </si>
  <si>
    <t>Gizmo-306M</t>
  </si>
  <si>
    <t>ORD50086</t>
  </si>
  <si>
    <t>VJ98 3GU</t>
  </si>
  <si>
    <t>Gizmo-448O</t>
  </si>
  <si>
    <t>ORD56659</t>
  </si>
  <si>
    <t>CG24 4UV</t>
  </si>
  <si>
    <t>CUST76444</t>
  </si>
  <si>
    <t>Gizmo-930K</t>
  </si>
  <si>
    <t>ORD69107</t>
  </si>
  <si>
    <t>UC35 9EY</t>
  </si>
  <si>
    <t>CUST76756</t>
  </si>
  <si>
    <t>Thimble-877K</t>
  </si>
  <si>
    <t>ORD79133</t>
  </si>
  <si>
    <t>PX57 4PI</t>
  </si>
  <si>
    <t>CUST75667</t>
  </si>
  <si>
    <t>Widget-486Q</t>
  </si>
  <si>
    <t>ORD57407</t>
  </si>
  <si>
    <t>WV37 9EC</t>
  </si>
  <si>
    <t>CUST31985</t>
  </si>
  <si>
    <t>Gadget-756Z</t>
  </si>
  <si>
    <t>ORD35287</t>
  </si>
  <si>
    <t>MH43 2ZT</t>
  </si>
  <si>
    <t>CUST88433</t>
  </si>
  <si>
    <t>Gizmo-552U</t>
  </si>
  <si>
    <t>ORD75286</t>
  </si>
  <si>
    <t>PZ10 2QY</t>
  </si>
  <si>
    <t>CUST17414</t>
  </si>
  <si>
    <t>Widget-341V</t>
  </si>
  <si>
    <t>ORD55348</t>
  </si>
  <si>
    <t>FH37 0BY</t>
  </si>
  <si>
    <t>CUST54579</t>
  </si>
  <si>
    <t>Widget-515E</t>
  </si>
  <si>
    <t>ORD39699</t>
  </si>
  <si>
    <t>XQ17 1CI</t>
  </si>
  <si>
    <t>CUST67781</t>
  </si>
  <si>
    <t>Gadget-161D</t>
  </si>
  <si>
    <t>ORD48645</t>
  </si>
  <si>
    <t>BR03 2NG</t>
  </si>
  <si>
    <t>CUST41135</t>
  </si>
  <si>
    <t>Gizmo-798U</t>
  </si>
  <si>
    <t>ORD50787</t>
  </si>
  <si>
    <t>IQ11 6XS</t>
  </si>
  <si>
    <t>CUST55843</t>
  </si>
  <si>
    <t>Thimble-121S</t>
  </si>
  <si>
    <t>ORD51442</t>
  </si>
  <si>
    <t>KX61 9DI</t>
  </si>
  <si>
    <t>Thimble-907I</t>
  </si>
  <si>
    <t>ORD79229</t>
  </si>
  <si>
    <t>UN47 8JA</t>
  </si>
  <si>
    <t>CUST14815</t>
  </si>
  <si>
    <t>XD86 5HO</t>
  </si>
  <si>
    <t>CUST22745</t>
  </si>
  <si>
    <t>Thimble-583A</t>
  </si>
  <si>
    <t>ORD51158</t>
  </si>
  <si>
    <t>EF08 3JU</t>
  </si>
  <si>
    <t>CUST60134</t>
  </si>
  <si>
    <t>Thimble-969E</t>
  </si>
  <si>
    <t>QU08 2IS</t>
  </si>
  <si>
    <t>CUST41615</t>
  </si>
  <si>
    <t>Thimble-522D</t>
  </si>
  <si>
    <t>ORD62328</t>
  </si>
  <si>
    <t>TY61 0SI</t>
  </si>
  <si>
    <t>Thimble-406G</t>
  </si>
  <si>
    <t>ORD80203</t>
  </si>
  <si>
    <t>PF33 1TC</t>
  </si>
  <si>
    <t>CUST78144</t>
  </si>
  <si>
    <t>Gadget-894W</t>
  </si>
  <si>
    <t>ORD47347</t>
  </si>
  <si>
    <t>DW51 7OQ</t>
  </si>
  <si>
    <t>CUST71604</t>
  </si>
  <si>
    <t>ORD78615</t>
  </si>
  <si>
    <t>UP57 8MW</t>
  </si>
  <si>
    <t>CUST45717</t>
  </si>
  <si>
    <t>Thimble-738V</t>
  </si>
  <si>
    <t>ORD44178</t>
  </si>
  <si>
    <t>HJ40 6QR</t>
  </si>
  <si>
    <t>Widget-544G</t>
  </si>
  <si>
    <t>ORD55256</t>
  </si>
  <si>
    <t>HT90 2WX</t>
  </si>
  <si>
    <t>CUST58615</t>
  </si>
  <si>
    <t>Widget-290A</t>
  </si>
  <si>
    <t>ORD80304</t>
  </si>
  <si>
    <t>EL88 3OW</t>
  </si>
  <si>
    <t>CUST08783</t>
  </si>
  <si>
    <t>Gizmo-019J</t>
  </si>
  <si>
    <t>YG56 5LB</t>
  </si>
  <si>
    <t>CUST51862</t>
  </si>
  <si>
    <t>Thimble-549G</t>
  </si>
  <si>
    <t>ORD37493</t>
  </si>
  <si>
    <t>YW28 1RB</t>
  </si>
  <si>
    <t>CUST48731</t>
  </si>
  <si>
    <t>Gizmo-064R</t>
  </si>
  <si>
    <t>ORD28434</t>
  </si>
  <si>
    <t>UG24 6PA</t>
  </si>
  <si>
    <t>CUST08341</t>
  </si>
  <si>
    <t>Thimble-964F</t>
  </si>
  <si>
    <t>ORD35110</t>
  </si>
  <si>
    <t>VU08 5UJ</t>
  </si>
  <si>
    <t>CUST42317</t>
  </si>
  <si>
    <t>Gadget-934U</t>
  </si>
  <si>
    <t>ORD16938</t>
  </si>
  <si>
    <t>CP41 6AB</t>
  </si>
  <si>
    <t>CUST39029</t>
  </si>
  <si>
    <t>ORD08026</t>
  </si>
  <si>
    <t>WY33 9NH</t>
  </si>
  <si>
    <t>CUST86720</t>
  </si>
  <si>
    <t>Thimble-416R</t>
  </si>
  <si>
    <t>ORD11608</t>
  </si>
  <si>
    <t>TD12 2QE</t>
  </si>
  <si>
    <t>CUST46062</t>
  </si>
  <si>
    <t>Widget-887I</t>
  </si>
  <si>
    <t>ORD61791</t>
  </si>
  <si>
    <t>BC62 7IS</t>
  </si>
  <si>
    <t>CUST30591</t>
  </si>
  <si>
    <t>Gizmo-652I</t>
  </si>
  <si>
    <t>ORD03083</t>
  </si>
  <si>
    <t>KH02 1FF</t>
  </si>
  <si>
    <t>CUST34951</t>
  </si>
  <si>
    <t>Gadget-278B</t>
  </si>
  <si>
    <t>ORD11879</t>
  </si>
  <si>
    <t>ZO78 7SM</t>
  </si>
  <si>
    <t>Widget-136S</t>
  </si>
  <si>
    <t>ORD98775</t>
  </si>
  <si>
    <t>MX37 1YW</t>
  </si>
  <si>
    <t>CUST60185</t>
  </si>
  <si>
    <t>Gadget-475F</t>
  </si>
  <si>
    <t>ORD87613</t>
  </si>
  <si>
    <t>XY37 4PI</t>
  </si>
  <si>
    <t>CUST96605</t>
  </si>
  <si>
    <t>Thimble-299K</t>
  </si>
  <si>
    <t>IH75 7AJ</t>
  </si>
  <si>
    <t>CUST47853</t>
  </si>
  <si>
    <t>Thimble-721T</t>
  </si>
  <si>
    <t>KL37 0DG</t>
  </si>
  <si>
    <t>CUST20810</t>
  </si>
  <si>
    <t>Widget-520E</t>
  </si>
  <si>
    <t>OF89 3FY</t>
  </si>
  <si>
    <t>CUST97440</t>
  </si>
  <si>
    <t>Gadget-674L</t>
  </si>
  <si>
    <t>ORD25678</t>
  </si>
  <si>
    <t>CB39 6HK</t>
  </si>
  <si>
    <t>CUST33056</t>
  </si>
  <si>
    <t>Thimble-467U</t>
  </si>
  <si>
    <t>ORD98561</t>
  </si>
  <si>
    <t>JT17 6SS</t>
  </si>
  <si>
    <t>CUST59976</t>
  </si>
  <si>
    <t>Widget-809O</t>
  </si>
  <si>
    <t>ORD48926</t>
  </si>
  <si>
    <t>RJ61 0BG</t>
  </si>
  <si>
    <t>CUST87532</t>
  </si>
  <si>
    <t>Gadget-041M</t>
  </si>
  <si>
    <t>ORD24461</t>
  </si>
  <si>
    <t>UN38 9BR</t>
  </si>
  <si>
    <t>CUST41765</t>
  </si>
  <si>
    <t>Gadget-917Z</t>
  </si>
  <si>
    <t>ORD20411</t>
  </si>
  <si>
    <t>NF98 0XE</t>
  </si>
  <si>
    <t>Widget-492R</t>
  </si>
  <si>
    <t>ORD68628</t>
  </si>
  <si>
    <t>ON70 0HW</t>
  </si>
  <si>
    <t>CUST90042</t>
  </si>
  <si>
    <t>Widget-943Z</t>
  </si>
  <si>
    <t>ORD87121</t>
  </si>
  <si>
    <t>WS36 3GJ</t>
  </si>
  <si>
    <t>CUST11115</t>
  </si>
  <si>
    <t>Thimble-826X</t>
  </si>
  <si>
    <t>RET71595</t>
  </si>
  <si>
    <t>MV37 3XD</t>
  </si>
  <si>
    <t>CUST73712</t>
  </si>
  <si>
    <t>ORD79063</t>
  </si>
  <si>
    <t>OZ53 6WM</t>
  </si>
  <si>
    <t>CUST32650</t>
  </si>
  <si>
    <t>Thimble-525S</t>
  </si>
  <si>
    <t>ORD30112</t>
  </si>
  <si>
    <t>JX39 1JN</t>
  </si>
  <si>
    <t>CUST65103</t>
  </si>
  <si>
    <t>Widget-349Y</t>
  </si>
  <si>
    <t>NW67 8ZU</t>
  </si>
  <si>
    <t>CUST26109</t>
  </si>
  <si>
    <t>Widget-351D</t>
  </si>
  <si>
    <t>ORD74889</t>
  </si>
  <si>
    <t>DV29 0GC</t>
  </si>
  <si>
    <t>CUST39091</t>
  </si>
  <si>
    <t>Widget-766R</t>
  </si>
  <si>
    <t>RET55398</t>
  </si>
  <si>
    <t>II26 1CG</t>
  </si>
  <si>
    <t>Gizmo-001P</t>
  </si>
  <si>
    <t>ORD11547</t>
  </si>
  <si>
    <t>JF26 1MV</t>
  </si>
  <si>
    <t>CUST23574</t>
  </si>
  <si>
    <t>Gizmo-618P</t>
  </si>
  <si>
    <t>ORD41023</t>
  </si>
  <si>
    <t>LZ38 8MD</t>
  </si>
  <si>
    <t>CUST27931</t>
  </si>
  <si>
    <t>Gadget-593I</t>
  </si>
  <si>
    <t>ORD41187</t>
  </si>
  <si>
    <t>FW94 4QQ</t>
  </si>
  <si>
    <t>CUST16272</t>
  </si>
  <si>
    <t>Gizmo-220Y</t>
  </si>
  <si>
    <t>RET45125</t>
  </si>
  <si>
    <t>KJ89 2PN</t>
  </si>
  <si>
    <t>CUST73974</t>
  </si>
  <si>
    <t>Gadget-663V</t>
  </si>
  <si>
    <t>ORD75349</t>
  </si>
  <si>
    <t>RU03 3EB</t>
  </si>
  <si>
    <t>CUST92012</t>
  </si>
  <si>
    <t>Thimble-327G</t>
  </si>
  <si>
    <t>ORD43394</t>
  </si>
  <si>
    <t>DI31 0UH</t>
  </si>
  <si>
    <t>CUST89861</t>
  </si>
  <si>
    <t>Gizmo-756O</t>
  </si>
  <si>
    <t>ORD10541</t>
  </si>
  <si>
    <t>DV85 3UY</t>
  </si>
  <si>
    <t>CUST55909</t>
  </si>
  <si>
    <t>Widget-131X</t>
  </si>
  <si>
    <t>ORD67126</t>
  </si>
  <si>
    <t>MD88 3IY</t>
  </si>
  <si>
    <t>CUST10687</t>
  </si>
  <si>
    <t>Widget-934H</t>
  </si>
  <si>
    <t>ORD67722</t>
  </si>
  <si>
    <t>RX40 1BU</t>
  </si>
  <si>
    <t>CUST33981</t>
  </si>
  <si>
    <t>Gizmo-001Z</t>
  </si>
  <si>
    <t>ORD25715</t>
  </si>
  <si>
    <t>VX28 8LX</t>
  </si>
  <si>
    <t>CUST95451</t>
  </si>
  <si>
    <t>Gizmo-134K</t>
  </si>
  <si>
    <t>ORD68836</t>
  </si>
  <si>
    <t>YY99 1NO</t>
  </si>
  <si>
    <t>CUST74371</t>
  </si>
  <si>
    <t>Thimble-316P</t>
  </si>
  <si>
    <t>ORD28380</t>
  </si>
  <si>
    <t>KM01 1BL</t>
  </si>
  <si>
    <t>CUST52773</t>
  </si>
  <si>
    <t>Thimble-102R</t>
  </si>
  <si>
    <t>ORD81009</t>
  </si>
  <si>
    <t>FI71 5ZF</t>
  </si>
  <si>
    <t>CUST57926</t>
  </si>
  <si>
    <t>Thimble-705L</t>
  </si>
  <si>
    <t>ORD87264</t>
  </si>
  <si>
    <t>JB07 1IM</t>
  </si>
  <si>
    <t>CUST93901</t>
  </si>
  <si>
    <t>Thimble-351E</t>
  </si>
  <si>
    <t>ORD04340</t>
  </si>
  <si>
    <t>DI81 9FK</t>
  </si>
  <si>
    <t>CUST87668</t>
  </si>
  <si>
    <t>ORD85081</t>
  </si>
  <si>
    <t>CB33 4FT</t>
  </si>
  <si>
    <t>Widget-249V</t>
  </si>
  <si>
    <t>ORD90660</t>
  </si>
  <si>
    <t>SU03 1MK</t>
  </si>
  <si>
    <t>CUST27048</t>
  </si>
  <si>
    <t>Gizmo-109H</t>
  </si>
  <si>
    <t>ORD78660</t>
  </si>
  <si>
    <t>MB16 0EV</t>
  </si>
  <si>
    <t>CUST29915</t>
  </si>
  <si>
    <t>Gadget-042O</t>
  </si>
  <si>
    <t>ORD88349</t>
  </si>
  <si>
    <t>MU10 6YJ</t>
  </si>
  <si>
    <t>CUST91960</t>
  </si>
  <si>
    <t>Widget-151N</t>
  </si>
  <si>
    <t>MO97 9ZW</t>
  </si>
  <si>
    <t>CUST83827</t>
  </si>
  <si>
    <t>Gizmo-663B</t>
  </si>
  <si>
    <t>ORD10311</t>
  </si>
  <si>
    <t>MU06 7SK</t>
  </si>
  <si>
    <t>CUST34958</t>
  </si>
  <si>
    <t>Gizmo-327N</t>
  </si>
  <si>
    <t>ORD06516</t>
  </si>
  <si>
    <t>CM90 2TF</t>
  </si>
  <si>
    <t>CUST42571</t>
  </si>
  <si>
    <t>Gadget-414N</t>
  </si>
  <si>
    <t>RET41609</t>
  </si>
  <si>
    <t>YD62 7RM</t>
  </si>
  <si>
    <t>CUST60267</t>
  </si>
  <si>
    <t>AF77 0IK</t>
  </si>
  <si>
    <t>CUST42405</t>
  </si>
  <si>
    <t>Gadget-892N</t>
  </si>
  <si>
    <t>ORD36228</t>
  </si>
  <si>
    <t>XN08 5ZJ</t>
  </si>
  <si>
    <t>CUST84871</t>
  </si>
  <si>
    <t>Gadget-672K</t>
  </si>
  <si>
    <t>ORD48801</t>
  </si>
  <si>
    <t>IF49 6RJ</t>
  </si>
  <si>
    <t>CUST57299</t>
  </si>
  <si>
    <t>Gadget-221M</t>
  </si>
  <si>
    <t>ORD72937</t>
  </si>
  <si>
    <t>TQ48 9HL</t>
  </si>
  <si>
    <t>ORD00643</t>
  </si>
  <si>
    <t>NS01 5PY</t>
  </si>
  <si>
    <t>CUST96819</t>
  </si>
  <si>
    <t>Thimble-182B</t>
  </si>
  <si>
    <t>ORD20765</t>
  </si>
  <si>
    <t>HR71 8MB</t>
  </si>
  <si>
    <t>CUST51391</t>
  </si>
  <si>
    <t>Gizmo-559R</t>
  </si>
  <si>
    <t>ORD77843</t>
  </si>
  <si>
    <t>PN16 4UX</t>
  </si>
  <si>
    <t>CUST86657</t>
  </si>
  <si>
    <t>Thimble-436W</t>
  </si>
  <si>
    <t>ORD24788</t>
  </si>
  <si>
    <t>VI07 1BO</t>
  </si>
  <si>
    <t>CUST21360</t>
  </si>
  <si>
    <t>Gadget-672Y</t>
  </si>
  <si>
    <t>ORD37727</t>
  </si>
  <si>
    <t>CO57 1EA</t>
  </si>
  <si>
    <t>CUST37642</t>
  </si>
  <si>
    <t>Gadget-248Z</t>
  </si>
  <si>
    <t>ORD75089</t>
  </si>
  <si>
    <t>NW89 1XY</t>
  </si>
  <si>
    <t>CUST19688</t>
  </si>
  <si>
    <t>Widget-012E</t>
  </si>
  <si>
    <t>TV52 0ZU</t>
  </si>
  <si>
    <t>CUST90693</t>
  </si>
  <si>
    <t>Widget-153G</t>
  </si>
  <si>
    <t>ORD21642</t>
  </si>
  <si>
    <t>YS39 0XT</t>
  </si>
  <si>
    <t>CUST42252</t>
  </si>
  <si>
    <t>Gizmo-051P</t>
  </si>
  <si>
    <t>ORD71614</t>
  </si>
  <si>
    <t>FJ24 3GJ</t>
  </si>
  <si>
    <t>CUST41917</t>
  </si>
  <si>
    <t>Gizmo-714K</t>
  </si>
  <si>
    <t>ORD21913</t>
  </si>
  <si>
    <t>XV87 0DE</t>
  </si>
  <si>
    <t>CUST84675</t>
  </si>
  <si>
    <t>Widget-602K</t>
  </si>
  <si>
    <t>ORD16539</t>
  </si>
  <si>
    <t>QM51 2CL</t>
  </si>
  <si>
    <t>CUST07436</t>
  </si>
  <si>
    <t>Gizmo-865O</t>
  </si>
  <si>
    <t>ORD03397</t>
  </si>
  <si>
    <t>ZL16 0PC</t>
  </si>
  <si>
    <t>CUST26509</t>
  </si>
  <si>
    <t>Thimble-996X</t>
  </si>
  <si>
    <t>ORD41795</t>
  </si>
  <si>
    <t>XL81 3IA</t>
  </si>
  <si>
    <t>CUST99318</t>
  </si>
  <si>
    <t>Widget-307I</t>
  </si>
  <si>
    <t>ORD42321</t>
  </si>
  <si>
    <t>JY55 8VV</t>
  </si>
  <si>
    <t>CUST24982</t>
  </si>
  <si>
    <t>Gizmo-214Q</t>
  </si>
  <si>
    <t>BO49 7UP</t>
  </si>
  <si>
    <t>CUST51130</t>
  </si>
  <si>
    <t>Thimble-461B</t>
  </si>
  <si>
    <t>RET97465</t>
  </si>
  <si>
    <t>RX71 5PE</t>
  </si>
  <si>
    <t>CUST99851</t>
  </si>
  <si>
    <t>ORD32415</t>
  </si>
  <si>
    <t>MN90 7TK</t>
  </si>
  <si>
    <t>CUST33719</t>
  </si>
  <si>
    <t>Widget-939C</t>
  </si>
  <si>
    <t>ORD64653</t>
  </si>
  <si>
    <t>GK07 5CF</t>
  </si>
  <si>
    <t>CUST88154</t>
  </si>
  <si>
    <t>Gadget-992O</t>
  </si>
  <si>
    <t>ORD46535</t>
  </si>
  <si>
    <t>HU80 1JK</t>
  </si>
  <si>
    <t>Thimble-917T</t>
  </si>
  <si>
    <t>ORD73508</t>
  </si>
  <si>
    <t>XR70 9DA</t>
  </si>
  <si>
    <t>CUST69266</t>
  </si>
  <si>
    <t>Gadget-514R</t>
  </si>
  <si>
    <t>ORD62815</t>
  </si>
  <si>
    <t>WC98 6PC</t>
  </si>
  <si>
    <t>CUST43505</t>
  </si>
  <si>
    <t>Gizmo-034C</t>
  </si>
  <si>
    <t>ORD48830</t>
  </si>
  <si>
    <t>WI59 6NQ</t>
  </si>
  <si>
    <t>CUST04978</t>
  </si>
  <si>
    <t>Gizmo-117V</t>
  </si>
  <si>
    <t>ORD43143</t>
  </si>
  <si>
    <t>SC65 6KX</t>
  </si>
  <si>
    <t>CUST20509</t>
  </si>
  <si>
    <t>Widget-982X</t>
  </si>
  <si>
    <t>ORD88357</t>
  </si>
  <si>
    <t>CH54 9TL</t>
  </si>
  <si>
    <t>CUST96990</t>
  </si>
  <si>
    <t>Gadget-328K</t>
  </si>
  <si>
    <t>AM31 1QC</t>
  </si>
  <si>
    <t>CUST33501</t>
  </si>
  <si>
    <t>Gizmo-382G</t>
  </si>
  <si>
    <t>RET29513</t>
  </si>
  <si>
    <t>QG57 3VI</t>
  </si>
  <si>
    <t>CUST99286</t>
  </si>
  <si>
    <t>Widget-642E</t>
  </si>
  <si>
    <t>ORD63859</t>
  </si>
  <si>
    <t>JW68 5HN</t>
  </si>
  <si>
    <t>CUST21018</t>
  </si>
  <si>
    <t>Gadget-147U</t>
  </si>
  <si>
    <t>ORD78256</t>
  </si>
  <si>
    <t>VW94 7DK</t>
  </si>
  <si>
    <t>CUST89104</t>
  </si>
  <si>
    <t>Thimble-680U</t>
  </si>
  <si>
    <t>ORD07048</t>
  </si>
  <si>
    <t>NM82 4PI</t>
  </si>
  <si>
    <t>CUST64884</t>
  </si>
  <si>
    <t>Thimble-343M</t>
  </si>
  <si>
    <t>ORD80753</t>
  </si>
  <si>
    <t>VB39 5NE</t>
  </si>
  <si>
    <t>CUST46828</t>
  </si>
  <si>
    <t>Gadget-381G</t>
  </si>
  <si>
    <t>ORD48030</t>
  </si>
  <si>
    <t>GR15 3TI</t>
  </si>
  <si>
    <t>CUST70882</t>
  </si>
  <si>
    <t>Thimble-428L</t>
  </si>
  <si>
    <t>ORD97334</t>
  </si>
  <si>
    <t>HK64 3RT</t>
  </si>
  <si>
    <t>CUST24262</t>
  </si>
  <si>
    <t>Thimble-545A</t>
  </si>
  <si>
    <t>ORD83328</t>
  </si>
  <si>
    <t>QZ74 7EV</t>
  </si>
  <si>
    <t>CUST79080</t>
  </si>
  <si>
    <t>Widget-845D</t>
  </si>
  <si>
    <t>ORD15900</t>
  </si>
  <si>
    <t>BH28 1MZ</t>
  </si>
  <si>
    <t>CUST11642</t>
  </si>
  <si>
    <t>Thimble-180F</t>
  </si>
  <si>
    <t>ORD96022</t>
  </si>
  <si>
    <t>WQ58 1UR</t>
  </si>
  <si>
    <t>CUST24173</t>
  </si>
  <si>
    <t>Widget-350Y</t>
  </si>
  <si>
    <t>ORD13984</t>
  </si>
  <si>
    <t>MY91 6UM</t>
  </si>
  <si>
    <t>CUST88550</t>
  </si>
  <si>
    <t>Gadget-100I</t>
  </si>
  <si>
    <t>ORD91790</t>
  </si>
  <si>
    <t>JZ68 7RC</t>
  </si>
  <si>
    <t>CUST19452</t>
  </si>
  <si>
    <t>ORD64302</t>
  </si>
  <si>
    <t>OF19 1NC</t>
  </si>
  <si>
    <t>CUST18490</t>
  </si>
  <si>
    <t>Gadget-750W</t>
  </si>
  <si>
    <t>ORD54800</t>
  </si>
  <si>
    <t>KA73 5XS</t>
  </si>
  <si>
    <t>CUST52916</t>
  </si>
  <si>
    <t>ORD72413</t>
  </si>
  <si>
    <t>EV18 3KP</t>
  </si>
  <si>
    <t>CUST05071</t>
  </si>
  <si>
    <t>Gizmo-639Y</t>
  </si>
  <si>
    <t>ORD05094</t>
  </si>
  <si>
    <t>HN10 1XG</t>
  </si>
  <si>
    <t>CUST68227</t>
  </si>
  <si>
    <t>Gizmo-174H</t>
  </si>
  <si>
    <t>ORD38426</t>
  </si>
  <si>
    <t>LN29 1RP</t>
  </si>
  <si>
    <t>CUST88901</t>
  </si>
  <si>
    <t>Widget-019H</t>
  </si>
  <si>
    <t>ORD24205</t>
  </si>
  <si>
    <t>AC99 9AI</t>
  </si>
  <si>
    <t>CUST74333</t>
  </si>
  <si>
    <t>Gizmo-223Z</t>
  </si>
  <si>
    <t>ORD40304</t>
  </si>
  <si>
    <t>MG30 3QV</t>
  </si>
  <si>
    <t>CUST30054</t>
  </si>
  <si>
    <t>Thimble-167D</t>
  </si>
  <si>
    <t>ORD30233</t>
  </si>
  <si>
    <t>BL69 2ZX</t>
  </si>
  <si>
    <t>CUST42259</t>
  </si>
  <si>
    <t>Gadget-925X</t>
  </si>
  <si>
    <t>ORD02566</t>
  </si>
  <si>
    <t>YB84 0DN</t>
  </si>
  <si>
    <t>CUST25214</t>
  </si>
  <si>
    <t>Thimble-868C</t>
  </si>
  <si>
    <t>ORD14034</t>
  </si>
  <si>
    <t>NY82 4ML</t>
  </si>
  <si>
    <t>CUST39112</t>
  </si>
  <si>
    <t>Widget-643H</t>
  </si>
  <si>
    <t>ORD62387</t>
  </si>
  <si>
    <t>YY22 8OS</t>
  </si>
  <si>
    <t>CUST75239</t>
  </si>
  <si>
    <t>Gadget-517I</t>
  </si>
  <si>
    <t>ORD48418</t>
  </si>
  <si>
    <t>SB16 0MV</t>
  </si>
  <si>
    <t>ORD86509</t>
  </si>
  <si>
    <t>CY95 9JR</t>
  </si>
  <si>
    <t>CUST72357</t>
  </si>
  <si>
    <t>Gadget-864N</t>
  </si>
  <si>
    <t>ORD17934</t>
  </si>
  <si>
    <t>EG93 3DR</t>
  </si>
  <si>
    <t>CUST21519</t>
  </si>
  <si>
    <t>Thimble-298P</t>
  </si>
  <si>
    <t>ORD25539</t>
  </si>
  <si>
    <t>RC13 4QU</t>
  </si>
  <si>
    <t>CUST78966</t>
  </si>
  <si>
    <t>Thimble-018X</t>
  </si>
  <si>
    <t>ORD55033</t>
  </si>
  <si>
    <t>RK25 9JE</t>
  </si>
  <si>
    <t>CUST08743</t>
  </si>
  <si>
    <t>Thimble-270W</t>
  </si>
  <si>
    <t>ORD75565</t>
  </si>
  <si>
    <t>TS48 5EJ</t>
  </si>
  <si>
    <t>CUST92505</t>
  </si>
  <si>
    <t>Thimble-619H</t>
  </si>
  <si>
    <t>ORD87055</t>
  </si>
  <si>
    <t>LW88 8PO</t>
  </si>
  <si>
    <t>CUST86869</t>
  </si>
  <si>
    <t>Gadget-536Y</t>
  </si>
  <si>
    <t>ORD99369</t>
  </si>
  <si>
    <t>FN14 9UG</t>
  </si>
  <si>
    <t>CUST03899</t>
  </si>
  <si>
    <t>Gadget-301O</t>
  </si>
  <si>
    <t>ORD33077</t>
  </si>
  <si>
    <t>UZ21 2GS</t>
  </si>
  <si>
    <t>CUST10645</t>
  </si>
  <si>
    <t>Widget-826F</t>
  </si>
  <si>
    <t>ORD60979</t>
  </si>
  <si>
    <t>LY42 7KE</t>
  </si>
  <si>
    <t>CUST01889</t>
  </si>
  <si>
    <t>Thimble-537Z</t>
  </si>
  <si>
    <t>ORD72696</t>
  </si>
  <si>
    <t>LZ05 1VV</t>
  </si>
  <si>
    <t>CUST24925</t>
  </si>
  <si>
    <t>Widget-208W</t>
  </si>
  <si>
    <t>ORD11331</t>
  </si>
  <si>
    <t>GS04 1PG</t>
  </si>
  <si>
    <t>CUST74653</t>
  </si>
  <si>
    <t>Gadget-276Y</t>
  </si>
  <si>
    <t>ORD88847</t>
  </si>
  <si>
    <t>GY26 0YD</t>
  </si>
  <si>
    <t>CUST36559</t>
  </si>
  <si>
    <t>Widget-740Q</t>
  </si>
  <si>
    <t>RET52984</t>
  </si>
  <si>
    <t>SB32 2KH</t>
  </si>
  <si>
    <t>CUST75461</t>
  </si>
  <si>
    <t>Thimble-352C</t>
  </si>
  <si>
    <t>ORD83349</t>
  </si>
  <si>
    <t>YX70 6QK</t>
  </si>
  <si>
    <t>CUST54834</t>
  </si>
  <si>
    <t>Thimble-251E</t>
  </si>
  <si>
    <t>ORD98092</t>
  </si>
  <si>
    <t>MG48 3KT</t>
  </si>
  <si>
    <t>CUST40492</t>
  </si>
  <si>
    <t>Thimble-283G</t>
  </si>
  <si>
    <t>ORD74797</t>
  </si>
  <si>
    <t>GZ40 6CQ</t>
  </si>
  <si>
    <t>CUST16325</t>
  </si>
  <si>
    <t>Thimble-130E</t>
  </si>
  <si>
    <t>ORD58075</t>
  </si>
  <si>
    <t>HP20 7KE</t>
  </si>
  <si>
    <t>CUST20205</t>
  </si>
  <si>
    <t>Thimble-612H</t>
  </si>
  <si>
    <t>ORD46354</t>
  </si>
  <si>
    <t>XH77 7BW</t>
  </si>
  <si>
    <t>CUST20029</t>
  </si>
  <si>
    <t>Widget-265E</t>
  </si>
  <si>
    <t>ORD19643</t>
  </si>
  <si>
    <t>RI40 6FW</t>
  </si>
  <si>
    <t>CUST31749</t>
  </si>
  <si>
    <t>Gizmo-348A</t>
  </si>
  <si>
    <t>ORD98211</t>
  </si>
  <si>
    <t>IU20 9MP</t>
  </si>
  <si>
    <t>CUST23425</t>
  </si>
  <si>
    <t>Thimble-883H</t>
  </si>
  <si>
    <t>RET44074</t>
  </si>
  <si>
    <t>YH20 4TI</t>
  </si>
  <si>
    <t>CUST29011</t>
  </si>
  <si>
    <t>Gizmo-530B</t>
  </si>
  <si>
    <t>ORD47521</t>
  </si>
  <si>
    <t>RG20 9YP</t>
  </si>
  <si>
    <t>Thimble-129S</t>
  </si>
  <si>
    <t>ORD87626</t>
  </si>
  <si>
    <t>SX96 7SW</t>
  </si>
  <si>
    <t>CUST39223</t>
  </si>
  <si>
    <t>Widget-077G</t>
  </si>
  <si>
    <t>ORD21085</t>
  </si>
  <si>
    <t>GX84 1AO</t>
  </si>
  <si>
    <t>CUST59184</t>
  </si>
  <si>
    <t>Thimble-787J</t>
  </si>
  <si>
    <t>ORD78252</t>
  </si>
  <si>
    <t>YC76 6WK</t>
  </si>
  <si>
    <t>CUST56331</t>
  </si>
  <si>
    <t>Widget-235G</t>
  </si>
  <si>
    <t>ORD37775</t>
  </si>
  <si>
    <t>SU04 8OS</t>
  </si>
  <si>
    <t>CUST45341</t>
  </si>
  <si>
    <t>Thimble-280N</t>
  </si>
  <si>
    <t>ORD62736</t>
  </si>
  <si>
    <t>RH45 4IG</t>
  </si>
  <si>
    <t>CUST36786</t>
  </si>
  <si>
    <t>Gizmo-536I</t>
  </si>
  <si>
    <t>ORD77811</t>
  </si>
  <si>
    <t>WG11 9OY</t>
  </si>
  <si>
    <t>CUST96668</t>
  </si>
  <si>
    <t>Thimble-953I</t>
  </si>
  <si>
    <t>ORD07509</t>
  </si>
  <si>
    <t>GN79 6JN</t>
  </si>
  <si>
    <t>CUST95061</t>
  </si>
  <si>
    <t>Gadget-840W</t>
  </si>
  <si>
    <t>ORD86621</t>
  </si>
  <si>
    <t>DT06 4XK</t>
  </si>
  <si>
    <t>CUST52514</t>
  </si>
  <si>
    <t>Thimble-396Q</t>
  </si>
  <si>
    <t>ORD98039</t>
  </si>
  <si>
    <t>YF31 8XS</t>
  </si>
  <si>
    <t>CUST40963</t>
  </si>
  <si>
    <t>ORD01137</t>
  </si>
  <si>
    <t>MX48 3FJ</t>
  </si>
  <si>
    <t>Thimble-600W</t>
  </si>
  <si>
    <t>ORD03705</t>
  </si>
  <si>
    <t>WL49 1SF</t>
  </si>
  <si>
    <t>CUST89488</t>
  </si>
  <si>
    <t>Thimble-019Q</t>
  </si>
  <si>
    <t>ORD60886</t>
  </si>
  <si>
    <t>RW79 1ZD</t>
  </si>
  <si>
    <t>CUST70276</t>
  </si>
  <si>
    <t>Thimble-120W</t>
  </si>
  <si>
    <t>ORD63418</t>
  </si>
  <si>
    <t>FB17 7DW</t>
  </si>
  <si>
    <t>CUST35186</t>
  </si>
  <si>
    <t>Widget-959Q</t>
  </si>
  <si>
    <t>ORD33377</t>
  </si>
  <si>
    <t>DL06 5KM</t>
  </si>
  <si>
    <t>CUST37503</t>
  </si>
  <si>
    <t>Widget-352P</t>
  </si>
  <si>
    <t>ORD70610</t>
  </si>
  <si>
    <t>TC35 8UC</t>
  </si>
  <si>
    <t>CUST76261</t>
  </si>
  <si>
    <t>ORD84709</t>
  </si>
  <si>
    <t>SX40 9KK</t>
  </si>
  <si>
    <t>CUST88178</t>
  </si>
  <si>
    <t>Gadget-646D</t>
  </si>
  <si>
    <t>ORD61163</t>
  </si>
  <si>
    <t>VW22 2BH</t>
  </si>
  <si>
    <t>CUST16803</t>
  </si>
  <si>
    <t>Thimble-975V</t>
  </si>
  <si>
    <t>ORD56603</t>
  </si>
  <si>
    <t>TI73 8FD</t>
  </si>
  <si>
    <t>CUST97753</t>
  </si>
  <si>
    <t>Thimble-549V</t>
  </si>
  <si>
    <t>ORD74618</t>
  </si>
  <si>
    <t>TE33 5ED</t>
  </si>
  <si>
    <t>CUST14523</t>
  </si>
  <si>
    <t>Gizmo-391M</t>
  </si>
  <si>
    <t>ORD09882</t>
  </si>
  <si>
    <t>LP27 0ZE</t>
  </si>
  <si>
    <t>CUST40436</t>
  </si>
  <si>
    <t>Gadget-130K</t>
  </si>
  <si>
    <t>ORD98506</t>
  </si>
  <si>
    <t>EF61 7OF</t>
  </si>
  <si>
    <t>Widget-683H</t>
  </si>
  <si>
    <t>ORD66992</t>
  </si>
  <si>
    <t>ZP66 1JN</t>
  </si>
  <si>
    <t>ORD27480</t>
  </si>
  <si>
    <t>EN53 6AL</t>
  </si>
  <si>
    <t>CUST02440</t>
  </si>
  <si>
    <t>Thimble-090X</t>
  </si>
  <si>
    <t>ORD69705</t>
  </si>
  <si>
    <t>JB78 7VA</t>
  </si>
  <si>
    <t>CUST92598</t>
  </si>
  <si>
    <t>Thimble-968B</t>
  </si>
  <si>
    <t>ORD90078</t>
  </si>
  <si>
    <t>ZD99 0JH</t>
  </si>
  <si>
    <t>CUST85667</t>
  </si>
  <si>
    <t>Gizmo-150X</t>
  </si>
  <si>
    <t>ORD99889</t>
  </si>
  <si>
    <t>AM31 2QU</t>
  </si>
  <si>
    <t>CUST04418</t>
  </si>
  <si>
    <t>Gizmo-030B</t>
  </si>
  <si>
    <t>ORD17971</t>
  </si>
  <si>
    <t>YA93 0RZ</t>
  </si>
  <si>
    <t>CUST59069</t>
  </si>
  <si>
    <t>Gizmo-940Y</t>
  </si>
  <si>
    <t>ORD84120</t>
  </si>
  <si>
    <t>ND93 3UW</t>
  </si>
  <si>
    <t>CUST44652</t>
  </si>
  <si>
    <t>Thimble-101S</t>
  </si>
  <si>
    <t>ORD56634</t>
  </si>
  <si>
    <t>OR24 7UU</t>
  </si>
  <si>
    <t>CUST05245</t>
  </si>
  <si>
    <t>Gadget-021U</t>
  </si>
  <si>
    <t>ORD04991</t>
  </si>
  <si>
    <t>PL95 9RO</t>
  </si>
  <si>
    <t>CUST02140</t>
  </si>
  <si>
    <t>ORD65812</t>
  </si>
  <si>
    <t>DY49 5CL</t>
  </si>
  <si>
    <t>CUST90312</t>
  </si>
  <si>
    <t>Thimble-850G</t>
  </si>
  <si>
    <t>ORD58991</t>
  </si>
  <si>
    <t>VB40 4PN</t>
  </si>
  <si>
    <t>CUST86746</t>
  </si>
  <si>
    <t>Widget-096E</t>
  </si>
  <si>
    <t>ORD72811</t>
  </si>
  <si>
    <t>ZN16 4QP</t>
  </si>
  <si>
    <t>CUST47489</t>
  </si>
  <si>
    <t>Widget-442X</t>
  </si>
  <si>
    <t>ORD36896</t>
  </si>
  <si>
    <t>QH83 2BQ</t>
  </si>
  <si>
    <t>CUST72000</t>
  </si>
  <si>
    <t>Gizmo-025R</t>
  </si>
  <si>
    <t>ORD98757</t>
  </si>
  <si>
    <t>FA08 6CW</t>
  </si>
  <si>
    <t>CUST49829</t>
  </si>
  <si>
    <t>Gadget-170A</t>
  </si>
  <si>
    <t>ORD35546</t>
  </si>
  <si>
    <t>OI76 5KF</t>
  </si>
  <si>
    <t>CUST56081</t>
  </si>
  <si>
    <t>Widget-962I</t>
  </si>
  <si>
    <t>ORD94078</t>
  </si>
  <si>
    <t>QM08 6GH</t>
  </si>
  <si>
    <t>CUST29895</t>
  </si>
  <si>
    <t>Gadget-783H</t>
  </si>
  <si>
    <t>ORD71780</t>
  </si>
  <si>
    <t>BE76 6VS</t>
  </si>
  <si>
    <t>CUST43034</t>
  </si>
  <si>
    <t>Widget-865U</t>
  </si>
  <si>
    <t>ORD91939</t>
  </si>
  <si>
    <t>EI43 3QY</t>
  </si>
  <si>
    <t>CUST76432</t>
  </si>
  <si>
    <t>Gizmo-238N</t>
  </si>
  <si>
    <t>RET16679</t>
  </si>
  <si>
    <t>QP35 5MN</t>
  </si>
  <si>
    <t>CUST52523</t>
  </si>
  <si>
    <t>Gizmo-044J</t>
  </si>
  <si>
    <t>ORD51450</t>
  </si>
  <si>
    <t>YU05 3DC</t>
  </si>
  <si>
    <t>CUST29977</t>
  </si>
  <si>
    <t>Widget-427J</t>
  </si>
  <si>
    <t>ORD68724</t>
  </si>
  <si>
    <t>HC98 3FO</t>
  </si>
  <si>
    <t>CUST17942</t>
  </si>
  <si>
    <t>Gadget-367S</t>
  </si>
  <si>
    <t>ORD18363</t>
  </si>
  <si>
    <t>JQ32 6BU</t>
  </si>
  <si>
    <t>CUST96488</t>
  </si>
  <si>
    <t>Gizmo-340J</t>
  </si>
  <si>
    <t>ORD04745</t>
  </si>
  <si>
    <t>IF26 0FU</t>
  </si>
  <si>
    <t>CUST39485</t>
  </si>
  <si>
    <t>Gadget-619X</t>
  </si>
  <si>
    <t>ORD48976</t>
  </si>
  <si>
    <t>KD76 6HK</t>
  </si>
  <si>
    <t>Widget-997Z</t>
  </si>
  <si>
    <t>ORD66594</t>
  </si>
  <si>
    <t>NM87 4VI</t>
  </si>
  <si>
    <t>CUST06476</t>
  </si>
  <si>
    <t>Gizmo-690F</t>
  </si>
  <si>
    <t>RET18833</t>
  </si>
  <si>
    <t>HO16 8AE</t>
  </si>
  <si>
    <t>CUST22991</t>
  </si>
  <si>
    <t>Gizmo-070A</t>
  </si>
  <si>
    <t>ORD80147</t>
  </si>
  <si>
    <t>LH11 8TQ</t>
  </si>
  <si>
    <t>CUST68512</t>
  </si>
  <si>
    <t>Thimble-481G</t>
  </si>
  <si>
    <t>ORD29585</t>
  </si>
  <si>
    <t>CF94 1ZV</t>
  </si>
  <si>
    <t>CUST85709</t>
  </si>
  <si>
    <t>Widget-456A</t>
  </si>
  <si>
    <t>ORD99556</t>
  </si>
  <si>
    <t>BO60 2XM</t>
  </si>
  <si>
    <t>CUST20945</t>
  </si>
  <si>
    <t>Thimble-501Q</t>
  </si>
  <si>
    <t>ORD01457</t>
  </si>
  <si>
    <t>JA91 3WT</t>
  </si>
  <si>
    <t>CUST72942</t>
  </si>
  <si>
    <t>Widget-417T</t>
  </si>
  <si>
    <t>ORD31799</t>
  </si>
  <si>
    <t>LE11 2QT</t>
  </si>
  <si>
    <t>Widget-335J</t>
  </si>
  <si>
    <t>ORD77308</t>
  </si>
  <si>
    <t>XH52 2PP</t>
  </si>
  <si>
    <t>CUST07028</t>
  </si>
  <si>
    <t>ORD84929</t>
  </si>
  <si>
    <t>IL63 4XG</t>
  </si>
  <si>
    <t>CUST94992</t>
  </si>
  <si>
    <t>Gadget-726R</t>
  </si>
  <si>
    <t>ORD49416</t>
  </si>
  <si>
    <t>BK78 8VF</t>
  </si>
  <si>
    <t>CUST12142</t>
  </si>
  <si>
    <t>Gizmo-663E</t>
  </si>
  <si>
    <t>ORD67730</t>
  </si>
  <si>
    <t>XU11 9EW</t>
  </si>
  <si>
    <t>CUST27695</t>
  </si>
  <si>
    <t>Gadget-331M</t>
  </si>
  <si>
    <t>XQ84 3CM</t>
  </si>
  <si>
    <t>CUST13616</t>
  </si>
  <si>
    <t>Gadget-465A</t>
  </si>
  <si>
    <t>ORD10331</t>
  </si>
  <si>
    <t>TT29 6QN</t>
  </si>
  <si>
    <t>CUST35453</t>
  </si>
  <si>
    <t>Gizmo-997V</t>
  </si>
  <si>
    <t>ORD94984</t>
  </si>
  <si>
    <t>GX38 0YA</t>
  </si>
  <si>
    <t>CUST87277</t>
  </si>
  <si>
    <t>Gizmo-061M</t>
  </si>
  <si>
    <t>ORD61914</t>
  </si>
  <si>
    <t>WI15 3VS</t>
  </si>
  <si>
    <t>CUST58141</t>
  </si>
  <si>
    <t>Thimble-163O</t>
  </si>
  <si>
    <t>ORD58491</t>
  </si>
  <si>
    <t>DY53 3CS</t>
  </si>
  <si>
    <t>CUST50346</t>
  </si>
  <si>
    <t>ORD64574</t>
  </si>
  <si>
    <t>RK92 0SP</t>
  </si>
  <si>
    <t>CUST32368</t>
  </si>
  <si>
    <t>Widget-527I</t>
  </si>
  <si>
    <t>ORD48041</t>
  </si>
  <si>
    <t>DL65 2NX</t>
  </si>
  <si>
    <t>CUST49203</t>
  </si>
  <si>
    <t>Widget-662P</t>
  </si>
  <si>
    <t>ORD23043</t>
  </si>
  <si>
    <t>PB64 5SK</t>
  </si>
  <si>
    <t>CUST15702</t>
  </si>
  <si>
    <t>Gizmo-155R</t>
  </si>
  <si>
    <t>ORD91090</t>
  </si>
  <si>
    <t>RO64 8CK</t>
  </si>
  <si>
    <t>CUST55350</t>
  </si>
  <si>
    <t>Gizmo-269M</t>
  </si>
  <si>
    <t>ORD71515</t>
  </si>
  <si>
    <t>EJ28 5YP</t>
  </si>
  <si>
    <t>CUST75188</t>
  </si>
  <si>
    <t>Thimble-337D</t>
  </si>
  <si>
    <t>ORD94557</t>
  </si>
  <si>
    <t>DN58 0KF</t>
  </si>
  <si>
    <t>CUST27545</t>
  </si>
  <si>
    <t>Gizmo-780N</t>
  </si>
  <si>
    <t>ORD07960</t>
  </si>
  <si>
    <t>HR02 8VT</t>
  </si>
  <si>
    <t>CUST03095</t>
  </si>
  <si>
    <t>Gizmo-872P</t>
  </si>
  <si>
    <t>ORD80390</t>
  </si>
  <si>
    <t>NV46 3AV</t>
  </si>
  <si>
    <t>CUST47544</t>
  </si>
  <si>
    <t>Widget-056Y</t>
  </si>
  <si>
    <t>ORD83666</t>
  </si>
  <si>
    <t>PN57 2EJ</t>
  </si>
  <si>
    <t>CUST96785</t>
  </si>
  <si>
    <t>Gizmo-087N</t>
  </si>
  <si>
    <t>ORD15369</t>
  </si>
  <si>
    <t>GB95 9KK</t>
  </si>
  <si>
    <t>CUST72050</t>
  </si>
  <si>
    <t>Widget-108T</t>
  </si>
  <si>
    <t>ORD69207</t>
  </si>
  <si>
    <t>QM87 5LE</t>
  </si>
  <si>
    <t>CUST62408</t>
  </si>
  <si>
    <t>Widget-382H</t>
  </si>
  <si>
    <t>ORD12708</t>
  </si>
  <si>
    <t>MM88 1GN</t>
  </si>
  <si>
    <t>CUST95981</t>
  </si>
  <si>
    <t>Thimble-444Y</t>
  </si>
  <si>
    <t>ORD49679</t>
  </si>
  <si>
    <t>DA84 9JQ</t>
  </si>
  <si>
    <t>CUST82220</t>
  </si>
  <si>
    <t>Gizmo-167S</t>
  </si>
  <si>
    <t>ORD10637</t>
  </si>
  <si>
    <t>KR81 9AQ</t>
  </si>
  <si>
    <t>CUST21811</t>
  </si>
  <si>
    <t>Gizmo-538V</t>
  </si>
  <si>
    <t>ORD84262</t>
  </si>
  <si>
    <t>QF30 0UJ</t>
  </si>
  <si>
    <t>CUST79795</t>
  </si>
  <si>
    <t>Gizmo-145I</t>
  </si>
  <si>
    <t>ORD58353</t>
  </si>
  <si>
    <t>KQ93 4HI</t>
  </si>
  <si>
    <t>CUST26869</t>
  </si>
  <si>
    <t>Gadget-320L</t>
  </si>
  <si>
    <t>ORD31712</t>
  </si>
  <si>
    <t>ZE00 1LV</t>
  </si>
  <si>
    <t>CUST99989</t>
  </si>
  <si>
    <t>Gizmo-928T</t>
  </si>
  <si>
    <t>ORD99908</t>
  </si>
  <si>
    <t>ER14 4PY</t>
  </si>
  <si>
    <t>CUST33370</t>
  </si>
  <si>
    <t>Gadget-312A</t>
  </si>
  <si>
    <t>ORD74034</t>
  </si>
  <si>
    <t>SP15 8AF</t>
  </si>
  <si>
    <t>CUST80504</t>
  </si>
  <si>
    <t>Thimble-290B</t>
  </si>
  <si>
    <t>ORD68471</t>
  </si>
  <si>
    <t>UP94 1ZG</t>
  </si>
  <si>
    <t>CUST18165</t>
  </si>
  <si>
    <t>Widget-666Q</t>
  </si>
  <si>
    <t>ORD52492</t>
  </si>
  <si>
    <t>YL24 1LS</t>
  </si>
  <si>
    <t>CUST98783</t>
  </si>
  <si>
    <t>Gizmo-537E</t>
  </si>
  <si>
    <t>ORD27751</t>
  </si>
  <si>
    <t>VG04 5KX</t>
  </si>
  <si>
    <t>CUST50794</t>
  </si>
  <si>
    <t>Thimble-536V</t>
  </si>
  <si>
    <t>ORD86270</t>
  </si>
  <si>
    <t>ZE90 0YC</t>
  </si>
  <si>
    <t>RET49414</t>
  </si>
  <si>
    <t>PP12 1FO</t>
  </si>
  <si>
    <t>CUST23948</t>
  </si>
  <si>
    <t>Gadget-896Z</t>
  </si>
  <si>
    <t>ORD44791</t>
  </si>
  <si>
    <t>UO48 9DX</t>
  </si>
  <si>
    <t>CUST52074</t>
  </si>
  <si>
    <t>Gizmo-449X</t>
  </si>
  <si>
    <t>ORD69482</t>
  </si>
  <si>
    <t>YY15 0XD</t>
  </si>
  <si>
    <t>CUST06173</t>
  </si>
  <si>
    <t>Gizmo-584H</t>
  </si>
  <si>
    <t>ORD54399</t>
  </si>
  <si>
    <t>SO63 4KY</t>
  </si>
  <si>
    <t>CUST35939</t>
  </si>
  <si>
    <t>ORD27107</t>
  </si>
  <si>
    <t>DC02 1SZ</t>
  </si>
  <si>
    <t>CUST18634</t>
  </si>
  <si>
    <t>Widget-228R</t>
  </si>
  <si>
    <t>ORD91597</t>
  </si>
  <si>
    <t>TQ86 8MF</t>
  </si>
  <si>
    <t>CUST79740</t>
  </si>
  <si>
    <t>Thimble-036E</t>
  </si>
  <si>
    <t>ORD00044</t>
  </si>
  <si>
    <t>KF56 6LM</t>
  </si>
  <si>
    <t>CUST20080</t>
  </si>
  <si>
    <t>Widget-293G</t>
  </si>
  <si>
    <t>ORD32317</t>
  </si>
  <si>
    <t>XL41 6DE</t>
  </si>
  <si>
    <t>CUST19472</t>
  </si>
  <si>
    <t>Gizmo-579F</t>
  </si>
  <si>
    <t>HT31 7OF</t>
  </si>
  <si>
    <t>CUST77729</t>
  </si>
  <si>
    <t>Gizmo-843B</t>
  </si>
  <si>
    <t>ORD93234</t>
  </si>
  <si>
    <t>CW54 3EQ</t>
  </si>
  <si>
    <t>CUST35322</t>
  </si>
  <si>
    <t>Gadget-374Y</t>
  </si>
  <si>
    <t>ORD65935</t>
  </si>
  <si>
    <t>NF78 8BI</t>
  </si>
  <si>
    <t>CUST43732</t>
  </si>
  <si>
    <t>Thimble-061T</t>
  </si>
  <si>
    <t>ORD62308</t>
  </si>
  <si>
    <t>HA14 7EW</t>
  </si>
  <si>
    <t>CUST14764</t>
  </si>
  <si>
    <t>Widget-201P</t>
  </si>
  <si>
    <t>ORD13034</t>
  </si>
  <si>
    <t>JW78 6DO</t>
  </si>
  <si>
    <t>CUST50032</t>
  </si>
  <si>
    <t>Gizmo-315U</t>
  </si>
  <si>
    <t>ORD64305</t>
  </si>
  <si>
    <t>CR58 6FT</t>
  </si>
  <si>
    <t>CUST57297</t>
  </si>
  <si>
    <t>Gizmo-960D</t>
  </si>
  <si>
    <t>ORD80137</t>
  </si>
  <si>
    <t>VY22 9VI</t>
  </si>
  <si>
    <t>CUST13985</t>
  </si>
  <si>
    <t>Gadget-169C</t>
  </si>
  <si>
    <t>ORD96767</t>
  </si>
  <si>
    <t>BZ82 5VN</t>
  </si>
  <si>
    <t>CUST73958</t>
  </si>
  <si>
    <t>Gizmo-780F</t>
  </si>
  <si>
    <t>ORD82018</t>
  </si>
  <si>
    <t>VF65 7IV</t>
  </si>
  <si>
    <t>CUST00498</t>
  </si>
  <si>
    <t>Widget-998F</t>
  </si>
  <si>
    <t>RET80595</t>
  </si>
  <si>
    <t>HS61 1LV</t>
  </si>
  <si>
    <t>CUST43434</t>
  </si>
  <si>
    <t>Gadget-713I</t>
  </si>
  <si>
    <t>ORD90730</t>
  </si>
  <si>
    <t>IX11 3MG</t>
  </si>
  <si>
    <t>CUST01076</t>
  </si>
  <si>
    <t>Gizmo-902V</t>
  </si>
  <si>
    <t>ORD12486</t>
  </si>
  <si>
    <t>XO85 6VQ</t>
  </si>
  <si>
    <t>CUST08899</t>
  </si>
  <si>
    <t>Thimble-213R</t>
  </si>
  <si>
    <t>ORD29897</t>
  </si>
  <si>
    <t>XL19 4ZL</t>
  </si>
  <si>
    <t>CUST35436</t>
  </si>
  <si>
    <t>Gadget-168E</t>
  </si>
  <si>
    <t>ORD51243</t>
  </si>
  <si>
    <t>NR82 9IG</t>
  </si>
  <si>
    <t>CUST93913</t>
  </si>
  <si>
    <t>Gizmo-690N</t>
  </si>
  <si>
    <t>ORD29389</t>
  </si>
  <si>
    <t>QV53 4HX</t>
  </si>
  <si>
    <t>CUST17124</t>
  </si>
  <si>
    <t>Gadget-138P</t>
  </si>
  <si>
    <t>ORD08183</t>
  </si>
  <si>
    <t>BH46 6ZH</t>
  </si>
  <si>
    <t>CUST18752</t>
  </si>
  <si>
    <t>ORD32973</t>
  </si>
  <si>
    <t>RV25 0WG</t>
  </si>
  <si>
    <t>CUST01880</t>
  </si>
  <si>
    <t>ORD77346</t>
  </si>
  <si>
    <t>FM60 6TL</t>
  </si>
  <si>
    <t>CUST86034</t>
  </si>
  <si>
    <t>Gizmo-684N</t>
  </si>
  <si>
    <t>ORD44698</t>
  </si>
  <si>
    <t>YD44 1IG</t>
  </si>
  <si>
    <t>CUST22743</t>
  </si>
  <si>
    <t>Thimble-404S</t>
  </si>
  <si>
    <t>ORD75583</t>
  </si>
  <si>
    <t>LV22 7LG</t>
  </si>
  <si>
    <t>CUST74041</t>
  </si>
  <si>
    <t>Gadget-234J</t>
  </si>
  <si>
    <t>ORD15987</t>
  </si>
  <si>
    <t>PL02 8XR</t>
  </si>
  <si>
    <t>CUST54855</t>
  </si>
  <si>
    <t>ORD06628</t>
  </si>
  <si>
    <t>WD61 0RT</t>
  </si>
  <si>
    <t>CUST11841</t>
  </si>
  <si>
    <t>Thimble-363B</t>
  </si>
  <si>
    <t>ORD19251</t>
  </si>
  <si>
    <t>HJ01 0QE</t>
  </si>
  <si>
    <t>CUST20996</t>
  </si>
  <si>
    <t>Gadget-586F</t>
  </si>
  <si>
    <t>ORD71585</t>
  </si>
  <si>
    <t>QF92 1HR</t>
  </si>
  <si>
    <t>CUST00486</t>
  </si>
  <si>
    <t>Gadget-909U</t>
  </si>
  <si>
    <t>ORD60034</t>
  </si>
  <si>
    <t>DI46 4WP</t>
  </si>
  <si>
    <t>CUST26662</t>
  </si>
  <si>
    <t>Gadget-395G</t>
  </si>
  <si>
    <t>ORD82113</t>
  </si>
  <si>
    <t>OO73 5GQ</t>
  </si>
  <si>
    <t>CUST47495</t>
  </si>
  <si>
    <t>Gizmo-903Y</t>
  </si>
  <si>
    <t>RET79729</t>
  </si>
  <si>
    <t>MR57 4CP</t>
  </si>
  <si>
    <t>CUST18945</t>
  </si>
  <si>
    <t>Gadget-064M</t>
  </si>
  <si>
    <t>ORD58082</t>
  </si>
  <si>
    <t>ZJ16 4WA</t>
  </si>
  <si>
    <t>CUST64160</t>
  </si>
  <si>
    <t>Widget-286B</t>
  </si>
  <si>
    <t>RET88223</t>
  </si>
  <si>
    <t>KR12 2PC</t>
  </si>
  <si>
    <t>Thimble-286R</t>
  </si>
  <si>
    <t>ORD65047</t>
  </si>
  <si>
    <t>JC32 7ND</t>
  </si>
  <si>
    <t>CUST93655</t>
  </si>
  <si>
    <t>Thimble-288K</t>
  </si>
  <si>
    <t>ORD90280</t>
  </si>
  <si>
    <t>BR53 5TV</t>
  </si>
  <si>
    <t>CUST12842</t>
  </si>
  <si>
    <t>Widget-026L</t>
  </si>
  <si>
    <t>ORD21713</t>
  </si>
  <si>
    <t>AH44 5KQ</t>
  </si>
  <si>
    <t>CUST16798</t>
  </si>
  <si>
    <t>Thimble-076I</t>
  </si>
  <si>
    <t>ORD43843</t>
  </si>
  <si>
    <t>DB51 5FH</t>
  </si>
  <si>
    <t>CUST98431</t>
  </si>
  <si>
    <t>Widget-825L</t>
  </si>
  <si>
    <t>ORD03762</t>
  </si>
  <si>
    <t>OI98 6XH</t>
  </si>
  <si>
    <t>CUST07620</t>
  </si>
  <si>
    <t>Gadget-467W</t>
  </si>
  <si>
    <t>ORD63571</t>
  </si>
  <si>
    <t>IW34 9GJ</t>
  </si>
  <si>
    <t>CUST28061</t>
  </si>
  <si>
    <t>ORD52624</t>
  </si>
  <si>
    <t>PK58 6XW</t>
  </si>
  <si>
    <t>CUST56102</t>
  </si>
  <si>
    <t>Gadget-667M</t>
  </si>
  <si>
    <t>CX23 5JB</t>
  </si>
  <si>
    <t>CUST74463</t>
  </si>
  <si>
    <t>Thimble-964B</t>
  </si>
  <si>
    <t>ORD78804</t>
  </si>
  <si>
    <t>GO79 6CP</t>
  </si>
  <si>
    <t>CUST36968</t>
  </si>
  <si>
    <t>Thimble-615J</t>
  </si>
  <si>
    <t>ORD81669</t>
  </si>
  <si>
    <t>QH99 9SJ</t>
  </si>
  <si>
    <t>CUST36188</t>
  </si>
  <si>
    <t>Gadget-635Q</t>
  </si>
  <si>
    <t>ORD15031</t>
  </si>
  <si>
    <t>AY76 9LD</t>
  </si>
  <si>
    <t>CUST25084</t>
  </si>
  <si>
    <t>Gadget-340V</t>
  </si>
  <si>
    <t>ORD67526</t>
  </si>
  <si>
    <t>CV33 9JP</t>
  </si>
  <si>
    <t>CUST90820</t>
  </si>
  <si>
    <t>Gadget-367F</t>
  </si>
  <si>
    <t>ORD60683</t>
  </si>
  <si>
    <t>YX71 8JY</t>
  </si>
  <si>
    <t>CUST30756</t>
  </si>
  <si>
    <t>Widget-139L</t>
  </si>
  <si>
    <t>ORD70121</t>
  </si>
  <si>
    <t>IW79 3FR</t>
  </si>
  <si>
    <t>CUST08655</t>
  </si>
  <si>
    <t>ORD82677</t>
  </si>
  <si>
    <t>PI42 6LK</t>
  </si>
  <si>
    <t>Gizmo-021D</t>
  </si>
  <si>
    <t>RET10685</t>
  </si>
  <si>
    <t>LS36 6KZ</t>
  </si>
  <si>
    <t>Thimble-582K</t>
  </si>
  <si>
    <t>ORD87591</t>
  </si>
  <si>
    <t>HH40 3DL</t>
  </si>
  <si>
    <t>CUST59161</t>
  </si>
  <si>
    <t>Thimble-430V</t>
  </si>
  <si>
    <t>RET33497</t>
  </si>
  <si>
    <t>TM01 8PL</t>
  </si>
  <si>
    <t>CUST51338</t>
  </si>
  <si>
    <t>Gizmo-780K</t>
  </si>
  <si>
    <t>ORD34883</t>
  </si>
  <si>
    <t>HX30 9HB</t>
  </si>
  <si>
    <t>CUST56173</t>
  </si>
  <si>
    <t>Gadget-672Q</t>
  </si>
  <si>
    <t>ORD03674</t>
  </si>
  <si>
    <t>ZU45 7WK</t>
  </si>
  <si>
    <t>CUST76230</t>
  </si>
  <si>
    <t>ORD12883</t>
  </si>
  <si>
    <t>GE85 2BZ</t>
  </si>
  <si>
    <t>CUST76435</t>
  </si>
  <si>
    <t>Gizmo-374B</t>
  </si>
  <si>
    <t>ORD15915</t>
  </si>
  <si>
    <t>SX33 9NB</t>
  </si>
  <si>
    <t>CUST82606</t>
  </si>
  <si>
    <t>ORD70274</t>
  </si>
  <si>
    <t>NK41 9DA</t>
  </si>
  <si>
    <t>CUST21944</t>
  </si>
  <si>
    <t>Thimble-282P</t>
  </si>
  <si>
    <t>ORD63565</t>
  </si>
  <si>
    <t>XY52 3CU</t>
  </si>
  <si>
    <t>CUST46652</t>
  </si>
  <si>
    <t>Gizmo-814S</t>
  </si>
  <si>
    <t>ORD83797</t>
  </si>
  <si>
    <t>VJ39 8HJ</t>
  </si>
  <si>
    <t>CUST72075</t>
  </si>
  <si>
    <t>Widget-535M</t>
  </si>
  <si>
    <t>ORD24030</t>
  </si>
  <si>
    <t>KI96 3PB</t>
  </si>
  <si>
    <t>CUST87852</t>
  </si>
  <si>
    <t>Gadget-243I</t>
  </si>
  <si>
    <t>ORD11038</t>
  </si>
  <si>
    <t>UN82 3KW</t>
  </si>
  <si>
    <t>CUST14219</t>
  </si>
  <si>
    <t>Widget-228Q</t>
  </si>
  <si>
    <t>ORD72665</t>
  </si>
  <si>
    <t>KP28 2DM</t>
  </si>
  <si>
    <t>CUST39613</t>
  </si>
  <si>
    <t>Gizmo-147H</t>
  </si>
  <si>
    <t>ORD24505</t>
  </si>
  <si>
    <t>TQ88 2OH</t>
  </si>
  <si>
    <t>CUST64557</t>
  </si>
  <si>
    <t>Gizmo-274Q</t>
  </si>
  <si>
    <t>ORD05266</t>
  </si>
  <si>
    <t>GI25 1NB</t>
  </si>
  <si>
    <t>CUST95231</t>
  </si>
  <si>
    <t>Gadget-717A</t>
  </si>
  <si>
    <t>ORD47363</t>
  </si>
  <si>
    <t>VA90 1OA</t>
  </si>
  <si>
    <t>CUST18965</t>
  </si>
  <si>
    <t>Widget-750X</t>
  </si>
  <si>
    <t>ORD33402</t>
  </si>
  <si>
    <t>SH68 1JK</t>
  </si>
  <si>
    <t>CUST96313</t>
  </si>
  <si>
    <t>Widget-368M</t>
  </si>
  <si>
    <t>ORD34246</t>
  </si>
  <si>
    <t>HB37 2LL</t>
  </si>
  <si>
    <t>CUST50416</t>
  </si>
  <si>
    <t>Thimble-698K</t>
  </si>
  <si>
    <t>ORD29231</t>
  </si>
  <si>
    <t>AW16 6BJ</t>
  </si>
  <si>
    <t>CUST53484</t>
  </si>
  <si>
    <t>Gadget-869M</t>
  </si>
  <si>
    <t>ORD57137</t>
  </si>
  <si>
    <t>WU60 1RG</t>
  </si>
  <si>
    <t>CUST21109</t>
  </si>
  <si>
    <t>Gadget-006P</t>
  </si>
  <si>
    <t>ORD09590</t>
  </si>
  <si>
    <t>LR73 1IY</t>
  </si>
  <si>
    <t>CUST43431</t>
  </si>
  <si>
    <t>Gadget-582K</t>
  </si>
  <si>
    <t>ORD89092</t>
  </si>
  <si>
    <t>ZC55 7BM</t>
  </si>
  <si>
    <t>CUST60810</t>
  </si>
  <si>
    <t>Thimble-270Z</t>
  </si>
  <si>
    <t>ORD82675</t>
  </si>
  <si>
    <t>FQ93 8DW</t>
  </si>
  <si>
    <t>CUST43159</t>
  </si>
  <si>
    <t>ORD92009</t>
  </si>
  <si>
    <t>ZK24 3DT</t>
  </si>
  <si>
    <t>CUST77274</t>
  </si>
  <si>
    <t>Thimble-670F</t>
  </si>
  <si>
    <t>ORD66388</t>
  </si>
  <si>
    <t>CJ11 4MQ</t>
  </si>
  <si>
    <t>CUST74093</t>
  </si>
  <si>
    <t>Gizmo-136O</t>
  </si>
  <si>
    <t>ORD56225</t>
  </si>
  <si>
    <t>MQ38 7QT</t>
  </si>
  <si>
    <t>CUST78895</t>
  </si>
  <si>
    <t>Widget-476K</t>
  </si>
  <si>
    <t>ORD78755</t>
  </si>
  <si>
    <t>FS92 8ZJ</t>
  </si>
  <si>
    <t>CUST92238</t>
  </si>
  <si>
    <t>Gizmo-659O</t>
  </si>
  <si>
    <t>ORD39352</t>
  </si>
  <si>
    <t>SM57 9KZ</t>
  </si>
  <si>
    <t>CUST21311</t>
  </si>
  <si>
    <t>Gizmo-957Q</t>
  </si>
  <si>
    <t>WY36 2WW</t>
  </si>
  <si>
    <t>CUST46297</t>
  </si>
  <si>
    <t>Thimble-527U</t>
  </si>
  <si>
    <t>ORD85847</t>
  </si>
  <si>
    <t>WO35 6TC</t>
  </si>
  <si>
    <t>CUST29152</t>
  </si>
  <si>
    <t>Gadget-874R</t>
  </si>
  <si>
    <t>ORD61858</t>
  </si>
  <si>
    <t>NN38 4FE</t>
  </si>
  <si>
    <t>Gadget-539J</t>
  </si>
  <si>
    <t>ORD33464</t>
  </si>
  <si>
    <t>JK76 3FI</t>
  </si>
  <si>
    <t>Widget-324J</t>
  </si>
  <si>
    <t>ORD57978</t>
  </si>
  <si>
    <t>KT83 3VE</t>
  </si>
  <si>
    <t>CUST01810</t>
  </si>
  <si>
    <t>Gizmo-507N</t>
  </si>
  <si>
    <t>ORD93895</t>
  </si>
  <si>
    <t>VD48 3TS</t>
  </si>
  <si>
    <t>CUST88107</t>
  </si>
  <si>
    <t>Thimble-643V</t>
  </si>
  <si>
    <t>ORD59625</t>
  </si>
  <si>
    <t>UE50 2QU</t>
  </si>
  <si>
    <t>CUST22538</t>
  </si>
  <si>
    <t>Gadget-522D</t>
  </si>
  <si>
    <t>ORD83762</t>
  </si>
  <si>
    <t>EA13 4MY</t>
  </si>
  <si>
    <t>CUST46829</t>
  </si>
  <si>
    <t>Gizmo-708E</t>
  </si>
  <si>
    <t>ORD62738</t>
  </si>
  <si>
    <t>HI32 1KT</t>
  </si>
  <si>
    <t>CUST34156</t>
  </si>
  <si>
    <t>Thimble-367M</t>
  </si>
  <si>
    <t>ORD17633</t>
  </si>
  <si>
    <t>JO15 3XP</t>
  </si>
  <si>
    <t>CUST71687</t>
  </si>
  <si>
    <t>Widget-289K</t>
  </si>
  <si>
    <t>ORD29383</t>
  </si>
  <si>
    <t>AZ05 3ZF</t>
  </si>
  <si>
    <t>CUST57152</t>
  </si>
  <si>
    <t>Widget-854B</t>
  </si>
  <si>
    <t>ORD93297</t>
  </si>
  <si>
    <t>EL23 4RL</t>
  </si>
  <si>
    <t>CUST49163</t>
  </si>
  <si>
    <t>Gizmo-690L</t>
  </si>
  <si>
    <t>ORD00967</t>
  </si>
  <si>
    <t>JO48 8YL</t>
  </si>
  <si>
    <t>CUST25841</t>
  </si>
  <si>
    <t>Thimble-139E</t>
  </si>
  <si>
    <t>ORD55586</t>
  </si>
  <si>
    <t>HT67 8QY</t>
  </si>
  <si>
    <t>CUST90032</t>
  </si>
  <si>
    <t>Widget-954L</t>
  </si>
  <si>
    <t>IN59 9ZR</t>
  </si>
  <si>
    <t>CUST72935</t>
  </si>
  <si>
    <t>Gizmo-954T</t>
  </si>
  <si>
    <t>US07 5WY</t>
  </si>
  <si>
    <t>CUST09019</t>
  </si>
  <si>
    <t>ORD20167</t>
  </si>
  <si>
    <t>NH18 9PQ</t>
  </si>
  <si>
    <t>Widget-706Z</t>
  </si>
  <si>
    <t>ORD69744</t>
  </si>
  <si>
    <t>LS80 2AF</t>
  </si>
  <si>
    <t>CUST76582</t>
  </si>
  <si>
    <t>Gizmo-300J</t>
  </si>
  <si>
    <t>ORD27192</t>
  </si>
  <si>
    <t>QX38 3TB</t>
  </si>
  <si>
    <t>CUST40698</t>
  </si>
  <si>
    <t>Gadget-274Y</t>
  </si>
  <si>
    <t>XN78 5EA</t>
  </si>
  <si>
    <t>CUST61539</t>
  </si>
  <si>
    <t>Widget-163Q</t>
  </si>
  <si>
    <t>ORD72083</t>
  </si>
  <si>
    <t>GK52 2YT</t>
  </si>
  <si>
    <t>Gizmo-865E</t>
  </si>
  <si>
    <t>ORD93647</t>
  </si>
  <si>
    <t>AK88 7FI</t>
  </si>
  <si>
    <t>CUST93619</t>
  </si>
  <si>
    <t>Gadget-330R</t>
  </si>
  <si>
    <t>ORD52373</t>
  </si>
  <si>
    <t>VD66 8GE</t>
  </si>
  <si>
    <t>CUST46105</t>
  </si>
  <si>
    <t>Widget-835N</t>
  </si>
  <si>
    <t>ORD16487</t>
  </si>
  <si>
    <t>PN00 6JE</t>
  </si>
  <si>
    <t>CUST40006</t>
  </si>
  <si>
    <t>Widget-390F</t>
  </si>
  <si>
    <t>ORD22228</t>
  </si>
  <si>
    <t>CN52 3TW</t>
  </si>
  <si>
    <t>Gadget-971M</t>
  </si>
  <si>
    <t>ORD60496</t>
  </si>
  <si>
    <t>CP06 1EL</t>
  </si>
  <si>
    <t>CUST30409</t>
  </si>
  <si>
    <t>Gizmo-720D</t>
  </si>
  <si>
    <t>ORD67371</t>
  </si>
  <si>
    <t>IG07 3XU</t>
  </si>
  <si>
    <t>CUST09507</t>
  </si>
  <si>
    <t>Thimble-412T</t>
  </si>
  <si>
    <t>ORD56688</t>
  </si>
  <si>
    <t>DO84 6MZ</t>
  </si>
  <si>
    <t>CUST38488</t>
  </si>
  <si>
    <t>Gadget-770W</t>
  </si>
  <si>
    <t>XW16 9FN</t>
  </si>
  <si>
    <t>CUST58308</t>
  </si>
  <si>
    <t>Gadget-378C</t>
  </si>
  <si>
    <t>ORD90327</t>
  </si>
  <si>
    <t>UK03 6FJ</t>
  </si>
  <si>
    <t>CUST18602</t>
  </si>
  <si>
    <t>Widget-591W</t>
  </si>
  <si>
    <t>RET20549</t>
  </si>
  <si>
    <t>SZ76 3JN</t>
  </si>
  <si>
    <t>CUST16423</t>
  </si>
  <si>
    <t>Widget-847Y</t>
  </si>
  <si>
    <t>ORD61804</t>
  </si>
  <si>
    <t>TB11 7CU</t>
  </si>
  <si>
    <t>CUST79466</t>
  </si>
  <si>
    <t>Thimble-071X</t>
  </si>
  <si>
    <t>ORD08456</t>
  </si>
  <si>
    <t>EH72 5IS</t>
  </si>
  <si>
    <t>CUST85891</t>
  </si>
  <si>
    <t>Gadget-068Z</t>
  </si>
  <si>
    <t>ORD30930</t>
  </si>
  <si>
    <t>SJ59 1BR</t>
  </si>
  <si>
    <t>CUST53164</t>
  </si>
  <si>
    <t>Gadget-726P</t>
  </si>
  <si>
    <t>ORD24893</t>
  </si>
  <si>
    <t>CF87 9LC</t>
  </si>
  <si>
    <t>CUST74503</t>
  </si>
  <si>
    <t>Gadget-417O</t>
  </si>
  <si>
    <t>TV42 6ND</t>
  </si>
  <si>
    <t>CUST28242</t>
  </si>
  <si>
    <t>Gadget-107G</t>
  </si>
  <si>
    <t>ORD87269</t>
  </si>
  <si>
    <t>CE42 0NJ</t>
  </si>
  <si>
    <t>CUST81840</t>
  </si>
  <si>
    <t>Gizmo-268V</t>
  </si>
  <si>
    <t>ORD75820</t>
  </si>
  <si>
    <t>QU14 4GY</t>
  </si>
  <si>
    <t>CUST60307</t>
  </si>
  <si>
    <t>Gizmo-961Z</t>
  </si>
  <si>
    <t>ORD55126</t>
  </si>
  <si>
    <t>OO32 3LV</t>
  </si>
  <si>
    <t>Widget-083P</t>
  </si>
  <si>
    <t>ORD15090</t>
  </si>
  <si>
    <t>MJ60 6NV</t>
  </si>
  <si>
    <t>ORD16009</t>
  </si>
  <si>
    <t>HH82 3LH</t>
  </si>
  <si>
    <t>CUST53715</t>
  </si>
  <si>
    <t>ORD06632</t>
  </si>
  <si>
    <t>YZ92 2PG</t>
  </si>
  <si>
    <t>CUST41602</t>
  </si>
  <si>
    <t>Gizmo-046P</t>
  </si>
  <si>
    <t>ORD37097</t>
  </si>
  <si>
    <t>BW05 6SA</t>
  </si>
  <si>
    <t>CUST38993</t>
  </si>
  <si>
    <t>ORD36681</t>
  </si>
  <si>
    <t>JR18 7RT</t>
  </si>
  <si>
    <t>CUST62228</t>
  </si>
  <si>
    <t>Thimble-322D</t>
  </si>
  <si>
    <t>ORD93898</t>
  </si>
  <si>
    <t>ZV53 6BA</t>
  </si>
  <si>
    <t>CUST25685</t>
  </si>
  <si>
    <t>Gizmo-915H</t>
  </si>
  <si>
    <t>ORD29535</t>
  </si>
  <si>
    <t>QD04 8TR</t>
  </si>
  <si>
    <t>CUST18950</t>
  </si>
  <si>
    <t>Widget-948U</t>
  </si>
  <si>
    <t>ORD20759</t>
  </si>
  <si>
    <t>EK57 1FL</t>
  </si>
  <si>
    <t>CUST25879</t>
  </si>
  <si>
    <t>Thimble-460H</t>
  </si>
  <si>
    <t>ORD17082</t>
  </si>
  <si>
    <t>VJ73 1DB</t>
  </si>
  <si>
    <t>CUST00922</t>
  </si>
  <si>
    <t>Widget-462E</t>
  </si>
  <si>
    <t>ORD24405</t>
  </si>
  <si>
    <t>JO37 8RT</t>
  </si>
  <si>
    <t>CUST21460</t>
  </si>
  <si>
    <t>Gadget-212S</t>
  </si>
  <si>
    <t>ORD62822</t>
  </si>
  <si>
    <t>LL30 1PG</t>
  </si>
  <si>
    <t>CUST32316</t>
  </si>
  <si>
    <t>Gizmo-401T</t>
  </si>
  <si>
    <t>ORD84531</t>
  </si>
  <si>
    <t>UV18 6TE</t>
  </si>
  <si>
    <t>Gadget-283I</t>
  </si>
  <si>
    <t>ORD31333</t>
  </si>
  <si>
    <t>KI52 4PN</t>
  </si>
  <si>
    <t>CUST56717</t>
  </si>
  <si>
    <t>Widget-869C</t>
  </si>
  <si>
    <t>ORD66879</t>
  </si>
  <si>
    <t>FZ75 7UN</t>
  </si>
  <si>
    <t>CUST01596</t>
  </si>
  <si>
    <t>Gizmo-693T</t>
  </si>
  <si>
    <t>ORD45427</t>
  </si>
  <si>
    <t>QW53 5AL</t>
  </si>
  <si>
    <t>CUST76824</t>
  </si>
  <si>
    <t>Gizmo-499T</t>
  </si>
  <si>
    <t>ORD65394</t>
  </si>
  <si>
    <t>VK86 1OP</t>
  </si>
  <si>
    <t>CUST17178</t>
  </si>
  <si>
    <t>Widget-389U</t>
  </si>
  <si>
    <t>ORD90571</t>
  </si>
  <si>
    <t>DA09 8LF</t>
  </si>
  <si>
    <t>CUST49186</t>
  </si>
  <si>
    <t>Gadget-126C</t>
  </si>
  <si>
    <t>ZN27 9QE</t>
  </si>
  <si>
    <t>CUST91532</t>
  </si>
  <si>
    <t>Thimble-563P</t>
  </si>
  <si>
    <t>ORD06392</t>
  </si>
  <si>
    <t>CX39 5QC</t>
  </si>
  <si>
    <t>CUST90842</t>
  </si>
  <si>
    <t>ORD60768</t>
  </si>
  <si>
    <t>CN89 6RE</t>
  </si>
  <si>
    <t>CUST91730</t>
  </si>
  <si>
    <t>Gadget-803X</t>
  </si>
  <si>
    <t>ORD91686</t>
  </si>
  <si>
    <t>PD35 2NI</t>
  </si>
  <si>
    <t>CUST41438</t>
  </si>
  <si>
    <t>Thimble-177M</t>
  </si>
  <si>
    <t>ORD39423</t>
  </si>
  <si>
    <t>NJ67 7QL</t>
  </si>
  <si>
    <t>CUST97627</t>
  </si>
  <si>
    <t>Widget-222C</t>
  </si>
  <si>
    <t>ORD36548</t>
  </si>
  <si>
    <t>CL35 9EY</t>
  </si>
  <si>
    <t>Widget-648P</t>
  </si>
  <si>
    <t>AU66 5MQ</t>
  </si>
  <si>
    <t>CUST67383</t>
  </si>
  <si>
    <t>Gadget-940X</t>
  </si>
  <si>
    <t>ORD71933</t>
  </si>
  <si>
    <t>XV96 9RT</t>
  </si>
  <si>
    <t>CUST23442</t>
  </si>
  <si>
    <t>Gizmo-994C</t>
  </si>
  <si>
    <t>ORD52328</t>
  </si>
  <si>
    <t>HG06 9DE</t>
  </si>
  <si>
    <t>CUST76952</t>
  </si>
  <si>
    <t>Thimble-442R</t>
  </si>
  <si>
    <t>ORD93167</t>
  </si>
  <si>
    <t>NY89 2SS</t>
  </si>
  <si>
    <t>CUST03288</t>
  </si>
  <si>
    <t>BS78 9ZS</t>
  </si>
  <si>
    <t>CUST34442</t>
  </si>
  <si>
    <t>Gadget-319R</t>
  </si>
  <si>
    <t>ORD82503</t>
  </si>
  <si>
    <t>QS86 3YL</t>
  </si>
  <si>
    <t>CUST79823</t>
  </si>
  <si>
    <t>Gadget-304D</t>
  </si>
  <si>
    <t>ORD25988</t>
  </si>
  <si>
    <t>NP54 3FT</t>
  </si>
  <si>
    <t>CUST50038</t>
  </si>
  <si>
    <t>Thimble-757A</t>
  </si>
  <si>
    <t>ORD84645</t>
  </si>
  <si>
    <t>MO29 0QM</t>
  </si>
  <si>
    <t>CUST41680</t>
  </si>
  <si>
    <t>Thimble-979W</t>
  </si>
  <si>
    <t>ORD53814</t>
  </si>
  <si>
    <t>KJ90 8YF</t>
  </si>
  <si>
    <t>CUST49428</t>
  </si>
  <si>
    <t>Widget-175R</t>
  </si>
  <si>
    <t>ORD60995</t>
  </si>
  <si>
    <t>OI96 2NW</t>
  </si>
  <si>
    <t>CUST05164</t>
  </si>
  <si>
    <t>Gizmo-238I</t>
  </si>
  <si>
    <t>ORD01421</t>
  </si>
  <si>
    <t>ER66 9OG</t>
  </si>
  <si>
    <t>CUST42428</t>
  </si>
  <si>
    <t>Widget-404I</t>
  </si>
  <si>
    <t>ORD44954</t>
  </si>
  <si>
    <t>QZ73 6LI</t>
  </si>
  <si>
    <t>CUST69548</t>
  </si>
  <si>
    <t>Widget-422O</t>
  </si>
  <si>
    <t>ORD14410</t>
  </si>
  <si>
    <t>YI53 8MB</t>
  </si>
  <si>
    <t>Gadget-789F</t>
  </si>
  <si>
    <t>ORD34516</t>
  </si>
  <si>
    <t>CQ32 9RC</t>
  </si>
  <si>
    <t>Gizmo-317H</t>
  </si>
  <si>
    <t>ORD09355</t>
  </si>
  <si>
    <t>QP49 0QI</t>
  </si>
  <si>
    <t>CUST84309</t>
  </si>
  <si>
    <t>Thimble-021B</t>
  </si>
  <si>
    <t>ORD98690</t>
  </si>
  <si>
    <t>VC74 8HO</t>
  </si>
  <si>
    <t>ORD40273</t>
  </si>
  <si>
    <t>TZ39 1KV</t>
  </si>
  <si>
    <t>CUST68653</t>
  </si>
  <si>
    <t>Thimble-738W</t>
  </si>
  <si>
    <t>ORD44282</t>
  </si>
  <si>
    <t>LF06 3BW</t>
  </si>
  <si>
    <t>Thimble-217J</t>
  </si>
  <si>
    <t>XO41 3AQ</t>
  </si>
  <si>
    <t>CUST63068</t>
  </si>
  <si>
    <t>Widget-278U</t>
  </si>
  <si>
    <t>ORD62523</t>
  </si>
  <si>
    <t>AA33 4FP</t>
  </si>
  <si>
    <t>CUST87757</t>
  </si>
  <si>
    <t>Gizmo-555H</t>
  </si>
  <si>
    <t>ORD02859</t>
  </si>
  <si>
    <t>KS33 5FJ</t>
  </si>
  <si>
    <t>CUST05377</t>
  </si>
  <si>
    <t>Gizmo-451V</t>
  </si>
  <si>
    <t>GU07 5CO</t>
  </si>
  <si>
    <t>CUST09202</t>
  </si>
  <si>
    <t>Gadget-686Z</t>
  </si>
  <si>
    <t>ORD39121</t>
  </si>
  <si>
    <t>HM11 7ND</t>
  </si>
  <si>
    <t>CUST43285</t>
  </si>
  <si>
    <t>ORD01980</t>
  </si>
  <si>
    <t>JK49 1TF</t>
  </si>
  <si>
    <t>CUST10656</t>
  </si>
  <si>
    <t>ORD66930</t>
  </si>
  <si>
    <t>SQ43 9BT</t>
  </si>
  <si>
    <t>CUST05215</t>
  </si>
  <si>
    <t>Widget-085G</t>
  </si>
  <si>
    <t>ORD85021</t>
  </si>
  <si>
    <t>GI25 5ES</t>
  </si>
  <si>
    <t>CUST17551</t>
  </si>
  <si>
    <t>Thimble-465S</t>
  </si>
  <si>
    <t>ORD35118</t>
  </si>
  <si>
    <t>PH92 3OM</t>
  </si>
  <si>
    <t>CUST36194</t>
  </si>
  <si>
    <t>Gadget-955P</t>
  </si>
  <si>
    <t>ORD98665</t>
  </si>
  <si>
    <t>IU51 9PA</t>
  </si>
  <si>
    <t>CUST69939</t>
  </si>
  <si>
    <t>Thimble-687E</t>
  </si>
  <si>
    <t>ORD83170</t>
  </si>
  <si>
    <t>XN36 3CG</t>
  </si>
  <si>
    <t>CUST71176</t>
  </si>
  <si>
    <t>Thimble-640P</t>
  </si>
  <si>
    <t>ORD81237</t>
  </si>
  <si>
    <t>MM37 7FV</t>
  </si>
  <si>
    <t>CUST33469</t>
  </si>
  <si>
    <t>Thimble-996A</t>
  </si>
  <si>
    <t>ORD04351</t>
  </si>
  <si>
    <t>RR85 8VJ</t>
  </si>
  <si>
    <t>CUST19026</t>
  </si>
  <si>
    <t>Gadget-037C</t>
  </si>
  <si>
    <t>ORD81548</t>
  </si>
  <si>
    <t>TT16 8ND</t>
  </si>
  <si>
    <t>CUST43709</t>
  </si>
  <si>
    <t>Gadget-913W</t>
  </si>
  <si>
    <t>ORD47068</t>
  </si>
  <si>
    <t>SP25 4HC</t>
  </si>
  <si>
    <t>CUST28821</t>
  </si>
  <si>
    <t>Thimble-171X</t>
  </si>
  <si>
    <t>ORD98312</t>
  </si>
  <si>
    <t>HK10 5AZ</t>
  </si>
  <si>
    <t>CUST62248</t>
  </si>
  <si>
    <t>Gadget-895X</t>
  </si>
  <si>
    <t>ML16 2FW</t>
  </si>
  <si>
    <t>CUST20872</t>
  </si>
  <si>
    <t>Thimble-086E</t>
  </si>
  <si>
    <t>ORD35267</t>
  </si>
  <si>
    <t>TF10 7EB</t>
  </si>
  <si>
    <t>CUST98667</t>
  </si>
  <si>
    <t>ORD59665</t>
  </si>
  <si>
    <t>IJ73 0SF</t>
  </si>
  <si>
    <t>CUST97425</t>
  </si>
  <si>
    <t>Thimble-466M</t>
  </si>
  <si>
    <t>ORD90636</t>
  </si>
  <si>
    <t>JC25 9QG</t>
  </si>
  <si>
    <t>CUST50203</t>
  </si>
  <si>
    <t>Gadget-039L</t>
  </si>
  <si>
    <t>ORD02234</t>
  </si>
  <si>
    <t>MO38 1AY</t>
  </si>
  <si>
    <t>CUST21321</t>
  </si>
  <si>
    <t>Widget-810N</t>
  </si>
  <si>
    <t>ORD76835</t>
  </si>
  <si>
    <t>TF32 7CS</t>
  </si>
  <si>
    <t>CUST84422</t>
  </si>
  <si>
    <t>Gizmo-766N</t>
  </si>
  <si>
    <t>ORD73386</t>
  </si>
  <si>
    <t>YM50 2PU</t>
  </si>
  <si>
    <t>Gizmo-035Q</t>
  </si>
  <si>
    <t>ORD11300</t>
  </si>
  <si>
    <t>NE48 1EN</t>
  </si>
  <si>
    <t>CUST44497</t>
  </si>
  <si>
    <t>Gadget-913M</t>
  </si>
  <si>
    <t>ORD75318</t>
  </si>
  <si>
    <t>LR87 0WM</t>
  </si>
  <si>
    <t>CUST13876</t>
  </si>
  <si>
    <t>Thimble-955N</t>
  </si>
  <si>
    <t>ORD32611</t>
  </si>
  <si>
    <t>SJ33 5CJ</t>
  </si>
  <si>
    <t>CUST91281</t>
  </si>
  <si>
    <t>Gizmo-237C</t>
  </si>
  <si>
    <t>ORD44379</t>
  </si>
  <si>
    <t>XR58 8YA</t>
  </si>
  <si>
    <t>CUST84967</t>
  </si>
  <si>
    <t>Thimble-704D</t>
  </si>
  <si>
    <t>ORD17325</t>
  </si>
  <si>
    <t>GY39 2LK</t>
  </si>
  <si>
    <t>CUST30630</t>
  </si>
  <si>
    <t>Widget-910J</t>
  </si>
  <si>
    <t>ORD84361</t>
  </si>
  <si>
    <t>DN03 9WA</t>
  </si>
  <si>
    <t>CUST79818</t>
  </si>
  <si>
    <t>Gadget-777U</t>
  </si>
  <si>
    <t>ORD53018</t>
  </si>
  <si>
    <t>FO29 1OY</t>
  </si>
  <si>
    <t>CUST78724</t>
  </si>
  <si>
    <t>Thimble-107K</t>
  </si>
  <si>
    <t>ORD30270</t>
  </si>
  <si>
    <t>PD45 4QE</t>
  </si>
  <si>
    <t>CUST26913</t>
  </si>
  <si>
    <t>Gizmo-571W</t>
  </si>
  <si>
    <t>ORD84582</t>
  </si>
  <si>
    <t>GI05 5YS</t>
  </si>
  <si>
    <t>CUST89689</t>
  </si>
  <si>
    <t>Thimble-503A</t>
  </si>
  <si>
    <t>ORD57023</t>
  </si>
  <si>
    <t>WE85 4AQ</t>
  </si>
  <si>
    <t>CUST07463</t>
  </si>
  <si>
    <t>Gizmo-225C</t>
  </si>
  <si>
    <t>ORD97292</t>
  </si>
  <si>
    <t>ZD14 8TO</t>
  </si>
  <si>
    <t>CUST95649</t>
  </si>
  <si>
    <t>Gizmo-156X</t>
  </si>
  <si>
    <t>ORD10599</t>
  </si>
  <si>
    <t>LH73 3TT</t>
  </si>
  <si>
    <t>CUST53605</t>
  </si>
  <si>
    <t>Gizmo-624Y</t>
  </si>
  <si>
    <t>RET02560</t>
  </si>
  <si>
    <t>KH60 0JN</t>
  </si>
  <si>
    <t>CUST26150</t>
  </si>
  <si>
    <t>Thimble-406L</t>
  </si>
  <si>
    <t>ORD09483</t>
  </si>
  <si>
    <t>ZT89 1KT</t>
  </si>
  <si>
    <t>CUST96164</t>
  </si>
  <si>
    <t>Thimble-740O</t>
  </si>
  <si>
    <t>ORD44532</t>
  </si>
  <si>
    <t>CC58 4JE</t>
  </si>
  <si>
    <t>CUST23455</t>
  </si>
  <si>
    <t>Widget-975X</t>
  </si>
  <si>
    <t>ORD47207</t>
  </si>
  <si>
    <t>MY18 1HV</t>
  </si>
  <si>
    <t>CUST81039</t>
  </si>
  <si>
    <t>Gizmo-217Z</t>
  </si>
  <si>
    <t>RET10927</t>
  </si>
  <si>
    <t>MT17 8JR</t>
  </si>
  <si>
    <t>CUST72575</t>
  </si>
  <si>
    <t>Widget-774T</t>
  </si>
  <si>
    <t>ORD95005</t>
  </si>
  <si>
    <t>LG95 1HY</t>
  </si>
  <si>
    <t>CUST11522</t>
  </si>
  <si>
    <t>Widget-881S</t>
  </si>
  <si>
    <t>ORD08239</t>
  </si>
  <si>
    <t>CL66 3SC</t>
  </si>
  <si>
    <t>Thimble-791F</t>
  </si>
  <si>
    <t>ORD64783</t>
  </si>
  <si>
    <t>EM47 3ZE</t>
  </si>
  <si>
    <t>CUST00640</t>
  </si>
  <si>
    <t>Gadget-434B</t>
  </si>
  <si>
    <t>ORD44034</t>
  </si>
  <si>
    <t>GP92 1UU</t>
  </si>
  <si>
    <t>Widget-421L</t>
  </si>
  <si>
    <t>ORD17107</t>
  </si>
  <si>
    <t>EA15 6KZ</t>
  </si>
  <si>
    <t>CUST91661</t>
  </si>
  <si>
    <t>Widget-317V</t>
  </si>
  <si>
    <t>ORD61380</t>
  </si>
  <si>
    <t>JF71 7AK</t>
  </si>
  <si>
    <t>CUST60262</t>
  </si>
  <si>
    <t>Thimble-566N</t>
  </si>
  <si>
    <t>ORD48417</t>
  </si>
  <si>
    <t>EJ95 0BY</t>
  </si>
  <si>
    <t>CUST36215</t>
  </si>
  <si>
    <t>Widget-996U</t>
  </si>
  <si>
    <t>RET17621</t>
  </si>
  <si>
    <t>UJ18 7FQ</t>
  </si>
  <si>
    <t>Gizmo-248R</t>
  </si>
  <si>
    <t>ORD47578</t>
  </si>
  <si>
    <t>DK53 4PA</t>
  </si>
  <si>
    <t>CUST46014</t>
  </si>
  <si>
    <t>Widget-387X</t>
  </si>
  <si>
    <t>ORD84883</t>
  </si>
  <si>
    <t>TP04 1LE</t>
  </si>
  <si>
    <t>CUST96367</t>
  </si>
  <si>
    <t>Gizmo-489Z</t>
  </si>
  <si>
    <t>ORD61427</t>
  </si>
  <si>
    <t>MR22 4EQ</t>
  </si>
  <si>
    <t>Gizmo-779T</t>
  </si>
  <si>
    <t>ORD54681</t>
  </si>
  <si>
    <t>YX30 7FM</t>
  </si>
  <si>
    <t>CUST22106</t>
  </si>
  <si>
    <t>Thimble-051Y</t>
  </si>
  <si>
    <t>DM68 7WS</t>
  </si>
  <si>
    <t>CUST78012</t>
  </si>
  <si>
    <t>Widget-456O</t>
  </si>
  <si>
    <t>ORD75479</t>
  </si>
  <si>
    <t>QM26 2DD</t>
  </si>
  <si>
    <t>CUST68667</t>
  </si>
  <si>
    <t>Thimble-197O</t>
  </si>
  <si>
    <t>ORD91545</t>
  </si>
  <si>
    <t>PE78 6SX</t>
  </si>
  <si>
    <t>CUST87583</t>
  </si>
  <si>
    <t>ORD87122</t>
  </si>
  <si>
    <t>OP05 3NY</t>
  </si>
  <si>
    <t>CUST00425</t>
  </si>
  <si>
    <t>Gadget-560B</t>
  </si>
  <si>
    <t>ORD50448</t>
  </si>
  <si>
    <t>IK26 9OS</t>
  </si>
  <si>
    <t>CUST64927</t>
  </si>
  <si>
    <t>Thimble-882I</t>
  </si>
  <si>
    <t>ORD56802</t>
  </si>
  <si>
    <t>NY43 0JC</t>
  </si>
  <si>
    <t>CUST46289</t>
  </si>
  <si>
    <t>ORD62832</t>
  </si>
  <si>
    <t>NM53 4OT</t>
  </si>
  <si>
    <t>CUST74862</t>
  </si>
  <si>
    <t>Thimble-988B</t>
  </si>
  <si>
    <t>ORD12904</t>
  </si>
  <si>
    <t>VC12 4VY</t>
  </si>
  <si>
    <t>CUST26575</t>
  </si>
  <si>
    <t>Gadget-887V</t>
  </si>
  <si>
    <t>ORD60799</t>
  </si>
  <si>
    <t>DP16 9ZQ</t>
  </si>
  <si>
    <t>CUST52921</t>
  </si>
  <si>
    <t>Gizmo-487N</t>
  </si>
  <si>
    <t>ORD26922</t>
  </si>
  <si>
    <t>AF12 6JK</t>
  </si>
  <si>
    <t>CUST28417</t>
  </si>
  <si>
    <t>Gizmo-823A</t>
  </si>
  <si>
    <t>ORD86123</t>
  </si>
  <si>
    <t>ZA53 5GH</t>
  </si>
  <si>
    <t>ORD71139</t>
  </si>
  <si>
    <t>DW04 8IC</t>
  </si>
  <si>
    <t>CUST68591</t>
  </si>
  <si>
    <t>Widget-525J</t>
  </si>
  <si>
    <t>ORD43681</t>
  </si>
  <si>
    <t>SF19 1BP</t>
  </si>
  <si>
    <t>CUST55886</t>
  </si>
  <si>
    <t>Thimble-905M</t>
  </si>
  <si>
    <t>ORD90996</t>
  </si>
  <si>
    <t>IG77 0IR</t>
  </si>
  <si>
    <t>CUST08808</t>
  </si>
  <si>
    <t>Gizmo-498W</t>
  </si>
  <si>
    <t>ORD33246</t>
  </si>
  <si>
    <t>MP10 1MJ</t>
  </si>
  <si>
    <t>CUST97345</t>
  </si>
  <si>
    <t>Thimble-692B</t>
  </si>
  <si>
    <t>ORD44447</t>
  </si>
  <si>
    <t>EV71 7AR</t>
  </si>
  <si>
    <t>CUST56907</t>
  </si>
  <si>
    <t>Thimble-728J</t>
  </si>
  <si>
    <t>ORD52623</t>
  </si>
  <si>
    <t>CO69 4HW</t>
  </si>
  <si>
    <t>CUST63361</t>
  </si>
  <si>
    <t>Thimble-554V</t>
  </si>
  <si>
    <t>ORD94236</t>
  </si>
  <si>
    <t>ZE89 4PO</t>
  </si>
  <si>
    <t>CUST45549</t>
  </si>
  <si>
    <t>Gizmo-344J</t>
  </si>
  <si>
    <t>ORD33135</t>
  </si>
  <si>
    <t>OO50 0ZT</t>
  </si>
  <si>
    <t>CUST50011</t>
  </si>
  <si>
    <t>Gadget-488G</t>
  </si>
  <si>
    <t>ORD26992</t>
  </si>
  <si>
    <t>LU28 1GO</t>
  </si>
  <si>
    <t>CUST53951</t>
  </si>
  <si>
    <t>Thimble-927K</t>
  </si>
  <si>
    <t>RET46383</t>
  </si>
  <si>
    <t>BV07 5VN</t>
  </si>
  <si>
    <t>CUST55108</t>
  </si>
  <si>
    <t>Gadget-557Y</t>
  </si>
  <si>
    <t>ORD24821</t>
  </si>
  <si>
    <t>HW65 5OP</t>
  </si>
  <si>
    <t>CUST96850</t>
  </si>
  <si>
    <t>Gadget-399B</t>
  </si>
  <si>
    <t>ORD52704</t>
  </si>
  <si>
    <t>TS00 5PW</t>
  </si>
  <si>
    <t>CUST58725</t>
  </si>
  <si>
    <t>ORD36495</t>
  </si>
  <si>
    <t>UM98 1VO</t>
  </si>
  <si>
    <t>CUST93582</t>
  </si>
  <si>
    <t>Gizmo-421Q</t>
  </si>
  <si>
    <t>RET81135</t>
  </si>
  <si>
    <t>XH19 2QZ</t>
  </si>
  <si>
    <t>CUST80939</t>
  </si>
  <si>
    <t>Gadget-484U</t>
  </si>
  <si>
    <t>ORD05101</t>
  </si>
  <si>
    <t>UR15 1XN</t>
  </si>
  <si>
    <t>CUST97516</t>
  </si>
  <si>
    <t>ORD38678</t>
  </si>
  <si>
    <t>GE18 0YW</t>
  </si>
  <si>
    <t>CUST70595</t>
  </si>
  <si>
    <t>Gizmo-577Z</t>
  </si>
  <si>
    <t>ORD55086</t>
  </si>
  <si>
    <t>OH37 9UE</t>
  </si>
  <si>
    <t>CUST89029</t>
  </si>
  <si>
    <t>Gizmo-383L</t>
  </si>
  <si>
    <t>WJ54 8PX</t>
  </si>
  <si>
    <t>CUST37218</t>
  </si>
  <si>
    <t>Gadget-967Z</t>
  </si>
  <si>
    <t>RET25497</t>
  </si>
  <si>
    <t>BN08 1TY</t>
  </si>
  <si>
    <t>CUST77122</t>
  </si>
  <si>
    <t>ORD38526</t>
  </si>
  <si>
    <t>OZ69 0OS</t>
  </si>
  <si>
    <t>CUST39873</t>
  </si>
  <si>
    <t>Gadget-791Y</t>
  </si>
  <si>
    <t>ORD32073</t>
  </si>
  <si>
    <t>NQ45 8YO</t>
  </si>
  <si>
    <t>CUST86222</t>
  </si>
  <si>
    <t>Widget-534B</t>
  </si>
  <si>
    <t>ORD79695</t>
  </si>
  <si>
    <t>GT51 3VY</t>
  </si>
  <si>
    <t>CUST30109</t>
  </si>
  <si>
    <t>Thimble-938A</t>
  </si>
  <si>
    <t>WH77 9HU</t>
  </si>
  <si>
    <t>CUST68505</t>
  </si>
  <si>
    <t>PC29 5UE</t>
  </si>
  <si>
    <t>CUST37639</t>
  </si>
  <si>
    <t>Gadget-056E</t>
  </si>
  <si>
    <t>ORD45565</t>
  </si>
  <si>
    <t>NW35 2GM</t>
  </si>
  <si>
    <t>CUST32812</t>
  </si>
  <si>
    <t>Widget-901G</t>
  </si>
  <si>
    <t>ORD11143</t>
  </si>
  <si>
    <t>IA84 3WM</t>
  </si>
  <si>
    <t>CUST25276</t>
  </si>
  <si>
    <t>Gadget-822V</t>
  </si>
  <si>
    <t>ORD73660</t>
  </si>
  <si>
    <t>OD85 6UG</t>
  </si>
  <si>
    <t>CUST62926</t>
  </si>
  <si>
    <t>Gizmo-604F</t>
  </si>
  <si>
    <t>ORD72343</t>
  </si>
  <si>
    <t>SF36 1QO</t>
  </si>
  <si>
    <t>CUST71886</t>
  </si>
  <si>
    <t>Thimble-883Y</t>
  </si>
  <si>
    <t>ORD66541</t>
  </si>
  <si>
    <t>RA91 0SC</t>
  </si>
  <si>
    <t>CUST40330</t>
  </si>
  <si>
    <t>Gadget-341R</t>
  </si>
  <si>
    <t>ORD86845</t>
  </si>
  <si>
    <t>FG07 7YH</t>
  </si>
  <si>
    <t>CUST97358</t>
  </si>
  <si>
    <t>Widget-193A</t>
  </si>
  <si>
    <t>RET47143</t>
  </si>
  <si>
    <t>VO82 1RJ</t>
  </si>
  <si>
    <t>CUST29791</t>
  </si>
  <si>
    <t>Gadget-972W</t>
  </si>
  <si>
    <t>ORD94384</t>
  </si>
  <si>
    <t>DI99 7ZS</t>
  </si>
  <si>
    <t>CUST15744</t>
  </si>
  <si>
    <t>Thimble-948D</t>
  </si>
  <si>
    <t>ORD37641</t>
  </si>
  <si>
    <t>DZ20 3NA</t>
  </si>
  <si>
    <t>CUST44346</t>
  </si>
  <si>
    <t>Gadget-282E</t>
  </si>
  <si>
    <t>ORD86700</t>
  </si>
  <si>
    <t>GQ36 5XR</t>
  </si>
  <si>
    <t>CUST43865</t>
  </si>
  <si>
    <t>Gadget-167V</t>
  </si>
  <si>
    <t>ORD75034</t>
  </si>
  <si>
    <t>KR29 6RT</t>
  </si>
  <si>
    <t>CUST80949</t>
  </si>
  <si>
    <t>Gizmo-240U</t>
  </si>
  <si>
    <t>ORD97222</t>
  </si>
  <si>
    <t>HN23 6LZ</t>
  </si>
  <si>
    <t>CUST91588</t>
  </si>
  <si>
    <t>Gadget-126R</t>
  </si>
  <si>
    <t>ORD18582</t>
  </si>
  <si>
    <t>FX62 4XT</t>
  </si>
  <si>
    <t>CUST69180</t>
  </si>
  <si>
    <t>Gadget-050T</t>
  </si>
  <si>
    <t>RET98129</t>
  </si>
  <si>
    <t>SN05 4FI</t>
  </si>
  <si>
    <t>CUST41538</t>
  </si>
  <si>
    <t>Gadget-882N</t>
  </si>
  <si>
    <t>ORD68804</t>
  </si>
  <si>
    <t>WF78 0EH</t>
  </si>
  <si>
    <t>CUST60607</t>
  </si>
  <si>
    <t>Gadget-589Z</t>
  </si>
  <si>
    <t>ORD07975</t>
  </si>
  <si>
    <t>TG91 8DP</t>
  </si>
  <si>
    <t>CUST37464</t>
  </si>
  <si>
    <t>Thimble-531Q</t>
  </si>
  <si>
    <t>FN85 4II</t>
  </si>
  <si>
    <t>CUST71942</t>
  </si>
  <si>
    <t>Gadget-491Z</t>
  </si>
  <si>
    <t>RET02226</t>
  </si>
  <si>
    <t>HI87 8JT</t>
  </si>
  <si>
    <t>CUST02723</t>
  </si>
  <si>
    <t>Gizmo-273C</t>
  </si>
  <si>
    <t>ORD73821</t>
  </si>
  <si>
    <t>NE42 1UJ</t>
  </si>
  <si>
    <t>Thimble-441A</t>
  </si>
  <si>
    <t>ORD32520</t>
  </si>
  <si>
    <t>QR74 0WJ</t>
  </si>
  <si>
    <t>CUST52664</t>
  </si>
  <si>
    <t>Gadget-255E</t>
  </si>
  <si>
    <t>ORD28803</t>
  </si>
  <si>
    <t>TE69 6VT</t>
  </si>
  <si>
    <t>CUST46688</t>
  </si>
  <si>
    <t>Gizmo-404Y</t>
  </si>
  <si>
    <t>ORD33227</t>
  </si>
  <si>
    <t>BA99 1IT</t>
  </si>
  <si>
    <t>CUST60903</t>
  </si>
  <si>
    <t>Gadget-698U</t>
  </si>
  <si>
    <t>ORD60199</t>
  </si>
  <si>
    <t>SO54 8ZD</t>
  </si>
  <si>
    <t>CUST48471</t>
  </si>
  <si>
    <t>Gadget-663P</t>
  </si>
  <si>
    <t>ORD07185</t>
  </si>
  <si>
    <t>QK21 7LB</t>
  </si>
  <si>
    <t>CUST38465</t>
  </si>
  <si>
    <t>Gizmo-879A</t>
  </si>
  <si>
    <t>ORD80010</t>
  </si>
  <si>
    <t>BP96 3LV</t>
  </si>
  <si>
    <t>CUST21375</t>
  </si>
  <si>
    <t>Widget-216N</t>
  </si>
  <si>
    <t>ORD64041</t>
  </si>
  <si>
    <t>RA06 1ZC</t>
  </si>
  <si>
    <t>CUST79173</t>
  </si>
  <si>
    <t>Gadget-486M</t>
  </si>
  <si>
    <t>ORD84121</t>
  </si>
  <si>
    <t>IM15 9PJ</t>
  </si>
  <si>
    <t>CUST82403</t>
  </si>
  <si>
    <t>Gadget-033E</t>
  </si>
  <si>
    <t>ORD38540</t>
  </si>
  <si>
    <t>FS81 4ZX</t>
  </si>
  <si>
    <t>CUST85960</t>
  </si>
  <si>
    <t>Gizmo-940F</t>
  </si>
  <si>
    <t>ORD21017</t>
  </si>
  <si>
    <t>TD70 9MK</t>
  </si>
  <si>
    <t>CUST28390</t>
  </si>
  <si>
    <t>Thimble-859M</t>
  </si>
  <si>
    <t>ORD04059</t>
  </si>
  <si>
    <t>RJ80 0EB</t>
  </si>
  <si>
    <t>CUST20183</t>
  </si>
  <si>
    <t>Thimble-022A</t>
  </si>
  <si>
    <t>ORD91457</t>
  </si>
  <si>
    <t>SV81 6RZ</t>
  </si>
  <si>
    <t>CUST10402</t>
  </si>
  <si>
    <t>Gizmo-418Z</t>
  </si>
  <si>
    <t>ORD11327</t>
  </si>
  <si>
    <t>IL75 0RH</t>
  </si>
  <si>
    <t>CUST97412</t>
  </si>
  <si>
    <t>Thimble-899L</t>
  </si>
  <si>
    <t>ORD86560</t>
  </si>
  <si>
    <t>BF72 5UC</t>
  </si>
  <si>
    <t>CUST47728</t>
  </si>
  <si>
    <t>Widget-542R</t>
  </si>
  <si>
    <t>ORD82818</t>
  </si>
  <si>
    <t>YR96 8NG</t>
  </si>
  <si>
    <t>CUST29631</t>
  </si>
  <si>
    <t>Thimble-776R</t>
  </si>
  <si>
    <t>ORD68289</t>
  </si>
  <si>
    <t>GS11 9ZU</t>
  </si>
  <si>
    <t>CUST08006</t>
  </si>
  <si>
    <t>Gadget-193U</t>
  </si>
  <si>
    <t>ORD38681</t>
  </si>
  <si>
    <t>HC15 8OH</t>
  </si>
  <si>
    <t>CUST89614</t>
  </si>
  <si>
    <t>Gadget-749B</t>
  </si>
  <si>
    <t>ORD88401</t>
  </si>
  <si>
    <t>GU97 6SE</t>
  </si>
  <si>
    <t>CUST98896</t>
  </si>
  <si>
    <t>Thimble-000W</t>
  </si>
  <si>
    <t>ORD01891</t>
  </si>
  <si>
    <t>JU29 3WW</t>
  </si>
  <si>
    <t>CUST53762</t>
  </si>
  <si>
    <t>Gadget-588S</t>
  </si>
  <si>
    <t>ORD45610</t>
  </si>
  <si>
    <t>UV83 3EO</t>
  </si>
  <si>
    <t>CUST52394</t>
  </si>
  <si>
    <t>Widget-522S</t>
  </si>
  <si>
    <t>ORD84477</t>
  </si>
  <si>
    <t>IE33 4IG</t>
  </si>
  <si>
    <t>CUST64032</t>
  </si>
  <si>
    <t>Gizmo-917P</t>
  </si>
  <si>
    <t>ORD37802</t>
  </si>
  <si>
    <t>SV98 4XD</t>
  </si>
  <si>
    <t>CUST07502</t>
  </si>
  <si>
    <t>Thimble-410M</t>
  </si>
  <si>
    <t>ORD22011</t>
  </si>
  <si>
    <t>EI95 8PD</t>
  </si>
  <si>
    <t>CUST55118</t>
  </si>
  <si>
    <t>Gizmo-919T</t>
  </si>
  <si>
    <t>ORD81355</t>
  </si>
  <si>
    <t>EC17 6KW</t>
  </si>
  <si>
    <t>CUST63691</t>
  </si>
  <si>
    <t>Thimble-306T</t>
  </si>
  <si>
    <t>ORD75169</t>
  </si>
  <si>
    <t>WU73 6IF</t>
  </si>
  <si>
    <t>CUST77516</t>
  </si>
  <si>
    <t>Thimble-218A</t>
  </si>
  <si>
    <t>ORD28238</t>
  </si>
  <si>
    <t>ZD26 9ET</t>
  </si>
  <si>
    <t>CUST23647</t>
  </si>
  <si>
    <t>Gadget-929J</t>
  </si>
  <si>
    <t>ORD13626</t>
  </si>
  <si>
    <t>XR22 5SA</t>
  </si>
  <si>
    <t>CUST86455</t>
  </si>
  <si>
    <t>Widget-726Y</t>
  </si>
  <si>
    <t>ORD64912</t>
  </si>
  <si>
    <t>UE29 3SD</t>
  </si>
  <si>
    <t>CUST31973</t>
  </si>
  <si>
    <t>Widget-571R</t>
  </si>
  <si>
    <t>ORD36771</t>
  </si>
  <si>
    <t>JZ99 5VG</t>
  </si>
  <si>
    <t>CUST75786</t>
  </si>
  <si>
    <t>Widget-505G</t>
  </si>
  <si>
    <t>ORD94738</t>
  </si>
  <si>
    <t>RQ15 9BB</t>
  </si>
  <si>
    <t>CUST46160</t>
  </si>
  <si>
    <t>Widget-968Q</t>
  </si>
  <si>
    <t>ORD04735</t>
  </si>
  <si>
    <t>DK80 1IV</t>
  </si>
  <si>
    <t>CUST19350</t>
  </si>
  <si>
    <t>Gizmo-657M</t>
  </si>
  <si>
    <t>ORD48725</t>
  </si>
  <si>
    <t>SJ33 6QD</t>
  </si>
  <si>
    <t>CUST22641</t>
  </si>
  <si>
    <t>Gadget-577U</t>
  </si>
  <si>
    <t>ORD36355</t>
  </si>
  <si>
    <t>XG39 8MF</t>
  </si>
  <si>
    <t>CUST78687</t>
  </si>
  <si>
    <t>Widget-636R</t>
  </si>
  <si>
    <t>ORD14775</t>
  </si>
  <si>
    <t>FB48 8YJ</t>
  </si>
  <si>
    <t>CUST05021</t>
  </si>
  <si>
    <t>Gizmo-917S</t>
  </si>
  <si>
    <t>KR60 0SS</t>
  </si>
  <si>
    <t>CUST73334</t>
  </si>
  <si>
    <t>Gizmo-899N</t>
  </si>
  <si>
    <t>ORD41327</t>
  </si>
  <si>
    <t>BL09 3VV</t>
  </si>
  <si>
    <t>CUST67394</t>
  </si>
  <si>
    <t>Widget-652X</t>
  </si>
  <si>
    <t>ORD83507</t>
  </si>
  <si>
    <t>AB62 8GJ</t>
  </si>
  <si>
    <t>CUST77315</t>
  </si>
  <si>
    <t>Gadget-198F</t>
  </si>
  <si>
    <t>ORD81659</t>
  </si>
  <si>
    <t>UR46 5NJ</t>
  </si>
  <si>
    <t>CUST47783</t>
  </si>
  <si>
    <t>Gadget-848A</t>
  </si>
  <si>
    <t>ORD41576</t>
  </si>
  <si>
    <t>ZL73 5PJ</t>
  </si>
  <si>
    <t>CUST23909</t>
  </si>
  <si>
    <t>Gadget-706G</t>
  </si>
  <si>
    <t>ORD29477</t>
  </si>
  <si>
    <t>SF97 6TQ</t>
  </si>
  <si>
    <t>CUST10833</t>
  </si>
  <si>
    <t>Gadget-436P</t>
  </si>
  <si>
    <t>ORD17600</t>
  </si>
  <si>
    <t>ZH08 7GB</t>
  </si>
  <si>
    <t>CUST67950</t>
  </si>
  <si>
    <t>ORD39971</t>
  </si>
  <si>
    <t>FB77 1YZ</t>
  </si>
  <si>
    <t>CUST54912</t>
  </si>
  <si>
    <t>Thimble-533M</t>
  </si>
  <si>
    <t>ORD50442</t>
  </si>
  <si>
    <t>FE90 3ZH</t>
  </si>
  <si>
    <t>CUST53852</t>
  </si>
  <si>
    <t>Thimble-817I</t>
  </si>
  <si>
    <t>ORD71101</t>
  </si>
  <si>
    <t>BS09 7KS</t>
  </si>
  <si>
    <t>CUST34505</t>
  </si>
  <si>
    <t>Thimble-703R</t>
  </si>
  <si>
    <t>ORD47300</t>
  </si>
  <si>
    <t>TF32 9RF</t>
  </si>
  <si>
    <t>CUST56462</t>
  </si>
  <si>
    <t>Thimble-708F</t>
  </si>
  <si>
    <t>ORD70628</t>
  </si>
  <si>
    <t>QX58 6WF</t>
  </si>
  <si>
    <t>CUST63769</t>
  </si>
  <si>
    <t>Thimble-844J</t>
  </si>
  <si>
    <t>ORD91992</t>
  </si>
  <si>
    <t>XS02 6TC</t>
  </si>
  <si>
    <t>CUST14050</t>
  </si>
  <si>
    <t>Widget-418Q</t>
  </si>
  <si>
    <t>ORD46340</t>
  </si>
  <si>
    <t>TZ33 5VR</t>
  </si>
  <si>
    <t>CUST03139</t>
  </si>
  <si>
    <t>Gadget-696L</t>
  </si>
  <si>
    <t>ORD73674</t>
  </si>
  <si>
    <t>VV60 6IZ</t>
  </si>
  <si>
    <t>CUST58607</t>
  </si>
  <si>
    <t>Gadget-541N</t>
  </si>
  <si>
    <t>ORD03717</t>
  </si>
  <si>
    <t>CS62 1RN</t>
  </si>
  <si>
    <t>CUST28643</t>
  </si>
  <si>
    <t>ORD28349</t>
  </si>
  <si>
    <t>JE14 9NB</t>
  </si>
  <si>
    <t>CUST92568</t>
  </si>
  <si>
    <t>Widget-281O</t>
  </si>
  <si>
    <t>ORD63545</t>
  </si>
  <si>
    <t>CC20 5YN</t>
  </si>
  <si>
    <t>CUST20071</t>
  </si>
  <si>
    <t>Widget-400W</t>
  </si>
  <si>
    <t>ORD67532</t>
  </si>
  <si>
    <t>PS83 6QW</t>
  </si>
  <si>
    <t>CUST50149</t>
  </si>
  <si>
    <t>Widget-856S</t>
  </si>
  <si>
    <t>ORD64371</t>
  </si>
  <si>
    <t>EW44 0CN</t>
  </si>
  <si>
    <t>CUST92375</t>
  </si>
  <si>
    <t>Widget-191N</t>
  </si>
  <si>
    <t>ORD99697</t>
  </si>
  <si>
    <t>BD57 8RE</t>
  </si>
  <si>
    <t>CUST84401</t>
  </si>
  <si>
    <t>Widget-052D</t>
  </si>
  <si>
    <t>ORD15884</t>
  </si>
  <si>
    <t>TP88 5NP</t>
  </si>
  <si>
    <t>CUST74522</t>
  </si>
  <si>
    <t>Gizmo-363X</t>
  </si>
  <si>
    <t>ORD16230</t>
  </si>
  <si>
    <t>RV28 9JZ</t>
  </si>
  <si>
    <t>CUST21058</t>
  </si>
  <si>
    <t>Gizmo-981G</t>
  </si>
  <si>
    <t>ORD58141</t>
  </si>
  <si>
    <t>TF45 9HI</t>
  </si>
  <si>
    <t>CUST79698</t>
  </si>
  <si>
    <t>Widget-693G</t>
  </si>
  <si>
    <t>ORD72926</t>
  </si>
  <si>
    <t>BE97 9OY</t>
  </si>
  <si>
    <t>CUST05691</t>
  </si>
  <si>
    <t>ORD95816</t>
  </si>
  <si>
    <t>XY23 9XD</t>
  </si>
  <si>
    <t>CUST33789</t>
  </si>
  <si>
    <t>Widget-254S</t>
  </si>
  <si>
    <t>ORD91339</t>
  </si>
  <si>
    <t>BF80 6PI</t>
  </si>
  <si>
    <t>CUST63898</t>
  </si>
  <si>
    <t>Gadget-098F</t>
  </si>
  <si>
    <t>ORD58758</t>
  </si>
  <si>
    <t>GI73 0CN</t>
  </si>
  <si>
    <t>CUST89748</t>
  </si>
  <si>
    <t>Gadget-699O</t>
  </si>
  <si>
    <t>ORD93328</t>
  </si>
  <si>
    <t>RE90 1IS</t>
  </si>
  <si>
    <t>Gadget-405J</t>
  </si>
  <si>
    <t>RET21312</t>
  </si>
  <si>
    <t>WO15 3VO</t>
  </si>
  <si>
    <t>CUST80411</t>
  </si>
  <si>
    <t>ORD06375</t>
  </si>
  <si>
    <t>RX22 4LY</t>
  </si>
  <si>
    <t>CUST73123</t>
  </si>
  <si>
    <t>Thimble-423F</t>
  </si>
  <si>
    <t>ORD43531</t>
  </si>
  <si>
    <t>DP59 7WO</t>
  </si>
  <si>
    <t>CUST25723</t>
  </si>
  <si>
    <t>Thimble-514F</t>
  </si>
  <si>
    <t>ORD28862</t>
  </si>
  <si>
    <t>BG31 7FR</t>
  </si>
  <si>
    <t>CUST18563</t>
  </si>
  <si>
    <t>Widget-531A</t>
  </si>
  <si>
    <t>PN58 1AM</t>
  </si>
  <si>
    <t>CUST67685</t>
  </si>
  <si>
    <t>Gizmo-858O</t>
  </si>
  <si>
    <t>ORD15779</t>
  </si>
  <si>
    <t>BE50 6LR</t>
  </si>
  <si>
    <t>CUST75820</t>
  </si>
  <si>
    <t>Gizmo-823T</t>
  </si>
  <si>
    <t>ORD33337</t>
  </si>
  <si>
    <t>GR67 5IH</t>
  </si>
  <si>
    <t>CUST88509</t>
  </si>
  <si>
    <t>Widget-472G</t>
  </si>
  <si>
    <t>ORD21944</t>
  </si>
  <si>
    <t>YH16 1NY</t>
  </si>
  <si>
    <t>CUST38052</t>
  </si>
  <si>
    <t>Gizmo-140H</t>
  </si>
  <si>
    <t>ORD47348</t>
  </si>
  <si>
    <t>VS36 1WJ</t>
  </si>
  <si>
    <t>CUST01058</t>
  </si>
  <si>
    <t>ORD64527</t>
  </si>
  <si>
    <t>LB67 4YL</t>
  </si>
  <si>
    <t>CUST24436</t>
  </si>
  <si>
    <t>Widget-773S</t>
  </si>
  <si>
    <t>ORD66283</t>
  </si>
  <si>
    <t>KB69 8HK</t>
  </si>
  <si>
    <t>CUST10975</t>
  </si>
  <si>
    <t>Gadget-385S</t>
  </si>
  <si>
    <t>ORD22446</t>
  </si>
  <si>
    <t>XU80 0BD</t>
  </si>
  <si>
    <t>CUST69198</t>
  </si>
  <si>
    <t>Gizmo-988W</t>
  </si>
  <si>
    <t>ORD98550</t>
  </si>
  <si>
    <t>CG97 4IP</t>
  </si>
  <si>
    <t>CUST07930</t>
  </si>
  <si>
    <t>Gadget-275I</t>
  </si>
  <si>
    <t>ORD40443</t>
  </si>
  <si>
    <t>YT68 3BR</t>
  </si>
  <si>
    <t>CUST29091</t>
  </si>
  <si>
    <t>Gadget-138I</t>
  </si>
  <si>
    <t>ORD54850</t>
  </si>
  <si>
    <t>LE45 3CY</t>
  </si>
  <si>
    <t>CUST66930</t>
  </si>
  <si>
    <t>Widget-505X</t>
  </si>
  <si>
    <t>ORD91200</t>
  </si>
  <si>
    <t>BQ12 7SO</t>
  </si>
  <si>
    <t>CUST98629</t>
  </si>
  <si>
    <t>Gizmo-031S</t>
  </si>
  <si>
    <t>ORD88994</t>
  </si>
  <si>
    <t>FR19 8AL</t>
  </si>
  <si>
    <t>CUST05421</t>
  </si>
  <si>
    <t>Thimble-092O</t>
  </si>
  <si>
    <t>ORD59836</t>
  </si>
  <si>
    <t>UO11 5TP</t>
  </si>
  <si>
    <t>CUST72781</t>
  </si>
  <si>
    <t>Widget-821Y</t>
  </si>
  <si>
    <t>ORD82567</t>
  </si>
  <si>
    <t>JK49 4AW</t>
  </si>
  <si>
    <t>CUST14554</t>
  </si>
  <si>
    <t>Thimble-570L</t>
  </si>
  <si>
    <t>ORD67283</t>
  </si>
  <si>
    <t>QW28 3LH</t>
  </si>
  <si>
    <t>CUST28584</t>
  </si>
  <si>
    <t>Thimble-898D</t>
  </si>
  <si>
    <t>ORD11180</t>
  </si>
  <si>
    <t>AA57 3CM</t>
  </si>
  <si>
    <t>CUST97588</t>
  </si>
  <si>
    <t>Gadget-907I</t>
  </si>
  <si>
    <t>ORD55972</t>
  </si>
  <si>
    <t>CI32 8JU</t>
  </si>
  <si>
    <t>CUST21300</t>
  </si>
  <si>
    <t>Widget-144D</t>
  </si>
  <si>
    <t>ORD74341</t>
  </si>
  <si>
    <t>WU17 9FV</t>
  </si>
  <si>
    <t>CUST32777</t>
  </si>
  <si>
    <t>Gadget-808W</t>
  </si>
  <si>
    <t>RET82779</t>
  </si>
  <si>
    <t>PM50 6MW</t>
  </si>
  <si>
    <t>CUST53163</t>
  </si>
  <si>
    <t>Thimble-171V</t>
  </si>
  <si>
    <t>II03 7BD</t>
  </si>
  <si>
    <t>CUST52423</t>
  </si>
  <si>
    <t>Gadget-732J</t>
  </si>
  <si>
    <t>OI40 9SR</t>
  </si>
  <si>
    <t>CUST24776</t>
  </si>
  <si>
    <t>Widget-330L</t>
  </si>
  <si>
    <t>GB22 5NU</t>
  </si>
  <si>
    <t>CUST37096</t>
  </si>
  <si>
    <t>Gadget-200J</t>
  </si>
  <si>
    <t>UF66 6US</t>
  </si>
  <si>
    <t>ORD72408</t>
  </si>
  <si>
    <t>VB05 6HM</t>
  </si>
  <si>
    <t>Thimble-860I</t>
  </si>
  <si>
    <t>ORD54539</t>
  </si>
  <si>
    <t>AT35 8XF</t>
  </si>
  <si>
    <t>CUST10268</t>
  </si>
  <si>
    <t>Gizmo-006R</t>
  </si>
  <si>
    <t>ORD29892</t>
  </si>
  <si>
    <t>BW80 7HS</t>
  </si>
  <si>
    <t>CUST70825</t>
  </si>
  <si>
    <t>Gadget-657S</t>
  </si>
  <si>
    <t>ORD64674</t>
  </si>
  <si>
    <t>PR04 7ZD</t>
  </si>
  <si>
    <t>CUST79114</t>
  </si>
  <si>
    <t>Thimble-034X</t>
  </si>
  <si>
    <t>ORD66905</t>
  </si>
  <si>
    <t>SN96 7YO</t>
  </si>
  <si>
    <t>CUST19088</t>
  </si>
  <si>
    <t>Thimble-085Z</t>
  </si>
  <si>
    <t>ORD29007</t>
  </si>
  <si>
    <t>AT62 4UQ</t>
  </si>
  <si>
    <t>CUST45752</t>
  </si>
  <si>
    <t>Widget-250W</t>
  </si>
  <si>
    <t>ORD90223</t>
  </si>
  <si>
    <t>SU93 3SE</t>
  </si>
  <si>
    <t>CUST27455</t>
  </si>
  <si>
    <t>Gadget-277W</t>
  </si>
  <si>
    <t>ORD60026</t>
  </si>
  <si>
    <t>GZ67 1DZ</t>
  </si>
  <si>
    <t>CUST87330</t>
  </si>
  <si>
    <t>Gadget-353X</t>
  </si>
  <si>
    <t>ORD39905</t>
  </si>
  <si>
    <t>PE76 6EW</t>
  </si>
  <si>
    <t>CUST79806</t>
  </si>
  <si>
    <t>Gadget-441T</t>
  </si>
  <si>
    <t>ORD63879</t>
  </si>
  <si>
    <t>HI41 9VV</t>
  </si>
  <si>
    <t>CUST37348</t>
  </si>
  <si>
    <t>Widget-070X</t>
  </si>
  <si>
    <t>ORD14215</t>
  </si>
  <si>
    <t>VW41 9EB</t>
  </si>
  <si>
    <t>CUST51331</t>
  </si>
  <si>
    <t>Gadget-348N</t>
  </si>
  <si>
    <t>ORD14747</t>
  </si>
  <si>
    <t>VG60 0BP</t>
  </si>
  <si>
    <t>Gizmo-071O</t>
  </si>
  <si>
    <t>ORD70215</t>
  </si>
  <si>
    <t>VW04 1HR</t>
  </si>
  <si>
    <t>CUST17302</t>
  </si>
  <si>
    <t>Gizmo-632X</t>
  </si>
  <si>
    <t>ORD26601</t>
  </si>
  <si>
    <t>VP27 1SQ</t>
  </si>
  <si>
    <t>CUST61741</t>
  </si>
  <si>
    <t>Gizmo-850W</t>
  </si>
  <si>
    <t>ORD02200</t>
  </si>
  <si>
    <t>QF01 3GK</t>
  </si>
  <si>
    <t>CUST88663</t>
  </si>
  <si>
    <t>Gizmo-185Y</t>
  </si>
  <si>
    <t>ORD89637</t>
  </si>
  <si>
    <t>NR56 9OV</t>
  </si>
  <si>
    <t>CUST46395</t>
  </si>
  <si>
    <t>Widget-125X</t>
  </si>
  <si>
    <t>ORD01025</t>
  </si>
  <si>
    <t>SN13 9PZ</t>
  </si>
  <si>
    <t>CUST08605</t>
  </si>
  <si>
    <t>Widget-646M</t>
  </si>
  <si>
    <t>ORD69628</t>
  </si>
  <si>
    <t>YD76 2IR</t>
  </si>
  <si>
    <t>CUST36723</t>
  </si>
  <si>
    <t>ORD52530</t>
  </si>
  <si>
    <t>AV57 1ME</t>
  </si>
  <si>
    <t>CUST54341</t>
  </si>
  <si>
    <t>Gadget-397Y</t>
  </si>
  <si>
    <t>ORD08768</t>
  </si>
  <si>
    <t>DI85 8PQ</t>
  </si>
  <si>
    <t>CUST67914</t>
  </si>
  <si>
    <t>Thimble-923T</t>
  </si>
  <si>
    <t>ORD89993</t>
  </si>
  <si>
    <t>VO16 2BI</t>
  </si>
  <si>
    <t>CUST74615</t>
  </si>
  <si>
    <t>ORD52652</t>
  </si>
  <si>
    <t>JA30 3QC</t>
  </si>
  <si>
    <t>CUST44030</t>
  </si>
  <si>
    <t>Thimble-706Y</t>
  </si>
  <si>
    <t>ORD17288</t>
  </si>
  <si>
    <t>QD32 8RT</t>
  </si>
  <si>
    <t>CUST90555</t>
  </si>
  <si>
    <t>Widget-021B</t>
  </si>
  <si>
    <t>RET08314</t>
  </si>
  <si>
    <t>BY59 7UB</t>
  </si>
  <si>
    <t>CUST58007</t>
  </si>
  <si>
    <t>Widget-098O</t>
  </si>
  <si>
    <t>ORD61782</t>
  </si>
  <si>
    <t>YK85 5JO</t>
  </si>
  <si>
    <t>CUST60050</t>
  </si>
  <si>
    <t>Gadget-324I</t>
  </si>
  <si>
    <t>ORD01910</t>
  </si>
  <si>
    <t>NY24 1MV</t>
  </si>
  <si>
    <t>CUST39304</t>
  </si>
  <si>
    <t>Gizmo-242S</t>
  </si>
  <si>
    <t>RET81798</t>
  </si>
  <si>
    <t>DD66 4HR</t>
  </si>
  <si>
    <t>CUST58961</t>
  </si>
  <si>
    <t>Gadget-718F</t>
  </si>
  <si>
    <t>ORD74684</t>
  </si>
  <si>
    <t>TU90 8FY</t>
  </si>
  <si>
    <t>CUST42394</t>
  </si>
  <si>
    <t>Thimble-266T</t>
  </si>
  <si>
    <t>ORD87323</t>
  </si>
  <si>
    <t>XO50 3NQ</t>
  </si>
  <si>
    <t>CUST81844</t>
  </si>
  <si>
    <t>Gadget-684M</t>
  </si>
  <si>
    <t>ORD66611</t>
  </si>
  <si>
    <t>CQ57 2LD</t>
  </si>
  <si>
    <t>CUST22788</t>
  </si>
  <si>
    <t>Thimble-338O</t>
  </si>
  <si>
    <t>ORD94149</t>
  </si>
  <si>
    <t>UL44 3RF</t>
  </si>
  <si>
    <t>CUST44033</t>
  </si>
  <si>
    <t>Gizmo-885R</t>
  </si>
  <si>
    <t>ORD19546</t>
  </si>
  <si>
    <t>JI27 1NN</t>
  </si>
  <si>
    <t>CUST49091</t>
  </si>
  <si>
    <t>ORD26835</t>
  </si>
  <si>
    <t>OT16 2KV</t>
  </si>
  <si>
    <t>CUST56593</t>
  </si>
  <si>
    <t>Gizmo-267P</t>
  </si>
  <si>
    <t>ORD34875</t>
  </si>
  <si>
    <t>KB90 1CI</t>
  </si>
  <si>
    <t>CUST14164</t>
  </si>
  <si>
    <t>Gizmo-802G</t>
  </si>
  <si>
    <t>ORD31576</t>
  </si>
  <si>
    <t>LF90 1NJ</t>
  </si>
  <si>
    <t>CUST92947</t>
  </si>
  <si>
    <t>Gadget-999L</t>
  </si>
  <si>
    <t>ORD53444</t>
  </si>
  <si>
    <t>YT55 6WU</t>
  </si>
  <si>
    <t>CUST96780</t>
  </si>
  <si>
    <t>Gizmo-750O</t>
  </si>
  <si>
    <t>ORD36518</t>
  </si>
  <si>
    <t>RP37 1RT</t>
  </si>
  <si>
    <t>CUST00934</t>
  </si>
  <si>
    <t>Gizmo-976F</t>
  </si>
  <si>
    <t>ORD29587</t>
  </si>
  <si>
    <t>ZK33 9OG</t>
  </si>
  <si>
    <t>CUST36195</t>
  </si>
  <si>
    <t>Gizmo-084W</t>
  </si>
  <si>
    <t>ORD14166</t>
  </si>
  <si>
    <t>NT48 2XT</t>
  </si>
  <si>
    <t>CUST82367</t>
  </si>
  <si>
    <t>Gizmo-522B</t>
  </si>
  <si>
    <t>RET32620</t>
  </si>
  <si>
    <t>KV18 4ZD</t>
  </si>
  <si>
    <t>CUST40573</t>
  </si>
  <si>
    <t>Gizmo-473T</t>
  </si>
  <si>
    <t>ORD32792</t>
  </si>
  <si>
    <t>NR82 5IX</t>
  </si>
  <si>
    <t>CUST46351</t>
  </si>
  <si>
    <t>Thimble-315K</t>
  </si>
  <si>
    <t>ORD66365</t>
  </si>
  <si>
    <t>DG99 9QE</t>
  </si>
  <si>
    <t>CUST59613</t>
  </si>
  <si>
    <t>Gizmo-393V</t>
  </si>
  <si>
    <t>ORD94143</t>
  </si>
  <si>
    <t>UN41 2QV</t>
  </si>
  <si>
    <t>CUST64635</t>
  </si>
  <si>
    <t>Gizmo-100C</t>
  </si>
  <si>
    <t>RET60912</t>
  </si>
  <si>
    <t>SO11 9TR</t>
  </si>
  <si>
    <t>CUST98706</t>
  </si>
  <si>
    <t>Thimble-848B</t>
  </si>
  <si>
    <t>ORD14548</t>
  </si>
  <si>
    <t>TM32 1MR</t>
  </si>
  <si>
    <t>CUST94266</t>
  </si>
  <si>
    <t>Widget-350L</t>
  </si>
  <si>
    <t>ORD23454</t>
  </si>
  <si>
    <t>XH08 9BO</t>
  </si>
  <si>
    <t>CUST92149</t>
  </si>
  <si>
    <t>Gadget-781X</t>
  </si>
  <si>
    <t>ORD35983</t>
  </si>
  <si>
    <t>ZF66 9BS</t>
  </si>
  <si>
    <t>CUST11424</t>
  </si>
  <si>
    <t>ORD44823</t>
  </si>
  <si>
    <t>ZU19 2DB</t>
  </si>
  <si>
    <t>CUST27379</t>
  </si>
  <si>
    <t>Gizmo-211U</t>
  </si>
  <si>
    <t>ORD66102</t>
  </si>
  <si>
    <t>VK26 5EJ</t>
  </si>
  <si>
    <t>CUST10614</t>
  </si>
  <si>
    <t>Gizmo-241M</t>
  </si>
  <si>
    <t>ORD31560</t>
  </si>
  <si>
    <t>SX89 4ZQ</t>
  </si>
  <si>
    <t>CUST16665</t>
  </si>
  <si>
    <t>Thimble-165P</t>
  </si>
  <si>
    <t>ORD25613</t>
  </si>
  <si>
    <t>GM43 3EV</t>
  </si>
  <si>
    <t>CUST75051</t>
  </si>
  <si>
    <t>ORD63640</t>
  </si>
  <si>
    <t>LJ79 2PW</t>
  </si>
  <si>
    <t>Widget-664N</t>
  </si>
  <si>
    <t>CL74 7TZ</t>
  </si>
  <si>
    <t>CUST22349</t>
  </si>
  <si>
    <t>Gadget-722S</t>
  </si>
  <si>
    <t>ORD04343</t>
  </si>
  <si>
    <t>ZE56 1UA</t>
  </si>
  <si>
    <t>Widget-454L</t>
  </si>
  <si>
    <t>ORD37548</t>
  </si>
  <si>
    <t>UX21 4RZ</t>
  </si>
  <si>
    <t>CUST55280</t>
  </si>
  <si>
    <t>Widget-273R</t>
  </si>
  <si>
    <t>ORD73686</t>
  </si>
  <si>
    <t>NV20 0MX</t>
  </si>
  <si>
    <t>CUST33628</t>
  </si>
  <si>
    <t>Gizmo-266S</t>
  </si>
  <si>
    <t>ORD46078</t>
  </si>
  <si>
    <t>RC37 4BK</t>
  </si>
  <si>
    <t>CUST04162</t>
  </si>
  <si>
    <t>Gizmo-848P</t>
  </si>
  <si>
    <t>ORD70072</t>
  </si>
  <si>
    <t>DS44 9WM</t>
  </si>
  <si>
    <t>CUST59776</t>
  </si>
  <si>
    <t>Gadget-909F</t>
  </si>
  <si>
    <t>RET73971</t>
  </si>
  <si>
    <t>BJ25 8VG</t>
  </si>
  <si>
    <t>CUST94882</t>
  </si>
  <si>
    <t>Thimble-971S</t>
  </si>
  <si>
    <t>ORD19176</t>
  </si>
  <si>
    <t>JM17 3NV</t>
  </si>
  <si>
    <t>CUST47857</t>
  </si>
  <si>
    <t>Thimble-279K</t>
  </si>
  <si>
    <t>ORD46540</t>
  </si>
  <si>
    <t>JC38 6KF</t>
  </si>
  <si>
    <t>CUST66860</t>
  </si>
  <si>
    <t>Gizmo-564L</t>
  </si>
  <si>
    <t>ORD80553</t>
  </si>
  <si>
    <t>YM63 8TK</t>
  </si>
  <si>
    <t>CUST86331</t>
  </si>
  <si>
    <t>Thimble-126J</t>
  </si>
  <si>
    <t>ORD62855</t>
  </si>
  <si>
    <t>SU41 6DF</t>
  </si>
  <si>
    <t>CUST99871</t>
  </si>
  <si>
    <t>Gadget-504H</t>
  </si>
  <si>
    <t>ORD86998</t>
  </si>
  <si>
    <t>LC54 6LN</t>
  </si>
  <si>
    <t>CUST35272</t>
  </si>
  <si>
    <t>Widget-586L</t>
  </si>
  <si>
    <t>ORD24289</t>
  </si>
  <si>
    <t>UF35 6GJ</t>
  </si>
  <si>
    <t>CUST48309</t>
  </si>
  <si>
    <t>Gadget-385C</t>
  </si>
  <si>
    <t>AS07 6HX</t>
  </si>
  <si>
    <t>CUST28193</t>
  </si>
  <si>
    <t>Gizmo-040M</t>
  </si>
  <si>
    <t>ORD61254</t>
  </si>
  <si>
    <t>LF99 5YF</t>
  </si>
  <si>
    <t>Gizmo-943W</t>
  </si>
  <si>
    <t>ORD79035</t>
  </si>
  <si>
    <t>OS15 6IA</t>
  </si>
  <si>
    <t>CUST12304</t>
  </si>
  <si>
    <t>Gadget-607J</t>
  </si>
  <si>
    <t>ORD76074</t>
  </si>
  <si>
    <t>NO33 5HY</t>
  </si>
  <si>
    <t>CUST77356</t>
  </si>
  <si>
    <t>Thimble-261N</t>
  </si>
  <si>
    <t>ORD45031</t>
  </si>
  <si>
    <t>WE21 6US</t>
  </si>
  <si>
    <t>CUST20777</t>
  </si>
  <si>
    <t>Gadget-936W</t>
  </si>
  <si>
    <t>ORD19435</t>
  </si>
  <si>
    <t>RS04 7QV</t>
  </si>
  <si>
    <t>CUST97540</t>
  </si>
  <si>
    <t>Thimble-733I</t>
  </si>
  <si>
    <t>ORD13100</t>
  </si>
  <si>
    <t>NG98 7ML</t>
  </si>
  <si>
    <t>Widget-831U</t>
  </si>
  <si>
    <t>ORD94138</t>
  </si>
  <si>
    <t>NW09 8LW</t>
  </si>
  <si>
    <t>CUST23610</t>
  </si>
  <si>
    <t>Gizmo-502Z</t>
  </si>
  <si>
    <t>ORD23174</t>
  </si>
  <si>
    <t>RH86 5WM</t>
  </si>
  <si>
    <t>CUST44487</t>
  </si>
  <si>
    <t>Widget-249W</t>
  </si>
  <si>
    <t>ORD60127</t>
  </si>
  <si>
    <t>DG52 8MP</t>
  </si>
  <si>
    <t>CUST57057</t>
  </si>
  <si>
    <t>Thimble-844N</t>
  </si>
  <si>
    <t>ORD97188</t>
  </si>
  <si>
    <t>NY02 9WL</t>
  </si>
  <si>
    <t>CUST36120</t>
  </si>
  <si>
    <t>ORD16237</t>
  </si>
  <si>
    <t>KV39 5RY</t>
  </si>
  <si>
    <t>CUST66747</t>
  </si>
  <si>
    <t>ORD90824</t>
  </si>
  <si>
    <t>QD54 8TT</t>
  </si>
  <si>
    <t>CUST38975</t>
  </si>
  <si>
    <t>Thimble-315E</t>
  </si>
  <si>
    <t>ORD10698</t>
  </si>
  <si>
    <t>NM01 9UH</t>
  </si>
  <si>
    <t>CUST92027</t>
  </si>
  <si>
    <t>Gadget-912S</t>
  </si>
  <si>
    <t>ORD25907</t>
  </si>
  <si>
    <t>OH32 4DJ</t>
  </si>
  <si>
    <t>CUST68122</t>
  </si>
  <si>
    <t>Widget-271Y</t>
  </si>
  <si>
    <t>LW27 1OW</t>
  </si>
  <si>
    <t>CUST10208</t>
  </si>
  <si>
    <t>Gadget-691D</t>
  </si>
  <si>
    <t>ORD89779</t>
  </si>
  <si>
    <t>SR98 5FI</t>
  </si>
  <si>
    <t>CUST88506</t>
  </si>
  <si>
    <t>Widget-212D</t>
  </si>
  <si>
    <t>ORD47298</t>
  </si>
  <si>
    <t>HX10 9HC</t>
  </si>
  <si>
    <t>CUST11321</t>
  </si>
  <si>
    <t>Gizmo-696L</t>
  </si>
  <si>
    <t>ORD42208</t>
  </si>
  <si>
    <t>TM09 0GL</t>
  </si>
  <si>
    <t>CUST65453</t>
  </si>
  <si>
    <t>Gizmo-849L</t>
  </si>
  <si>
    <t>RET10448</t>
  </si>
  <si>
    <t>SA47 2IC</t>
  </si>
  <si>
    <t>CUST44741</t>
  </si>
  <si>
    <t>Gadget-777R</t>
  </si>
  <si>
    <t>ORD97542</t>
  </si>
  <si>
    <t>YQ43 1PY</t>
  </si>
  <si>
    <t>CUST84716</t>
  </si>
  <si>
    <t>ORD97673</t>
  </si>
  <si>
    <t>YK49 7SG</t>
  </si>
  <si>
    <t>CUST61279</t>
  </si>
  <si>
    <t>Gizmo-509O</t>
  </si>
  <si>
    <t>ORD63678</t>
  </si>
  <si>
    <t>MU98 3ZW</t>
  </si>
  <si>
    <t>CUST26301</t>
  </si>
  <si>
    <t>Thimble-478S</t>
  </si>
  <si>
    <t>ORD17790</t>
  </si>
  <si>
    <t>HU22 1IL</t>
  </si>
  <si>
    <t>Thimble-427A</t>
  </si>
  <si>
    <t>ORD77906</t>
  </si>
  <si>
    <t>WZ26 2NX</t>
  </si>
  <si>
    <t>CUST69598</t>
  </si>
  <si>
    <t>Gadget-023J</t>
  </si>
  <si>
    <t>ORD42871</t>
  </si>
  <si>
    <t>LH11 0HW</t>
  </si>
  <si>
    <t>CUST35562</t>
  </si>
  <si>
    <t>Gadget-050E</t>
  </si>
  <si>
    <t>ORD74715</t>
  </si>
  <si>
    <t>ST98 6ZJ</t>
  </si>
  <si>
    <t>CUST73736</t>
  </si>
  <si>
    <t>Gadget-444H</t>
  </si>
  <si>
    <t>ORD72086</t>
  </si>
  <si>
    <t>CA37 2GB</t>
  </si>
  <si>
    <t>CUST59488</t>
  </si>
  <si>
    <t>Gadget-135R</t>
  </si>
  <si>
    <t>ORD14566</t>
  </si>
  <si>
    <t>SW32 7NJ</t>
  </si>
  <si>
    <t>CUST49343</t>
  </si>
  <si>
    <t>Gadget-247Q</t>
  </si>
  <si>
    <t>ORD14403</t>
  </si>
  <si>
    <t>KW08 0GA</t>
  </si>
  <si>
    <t>CUST71784</t>
  </si>
  <si>
    <t>ORD94444</t>
  </si>
  <si>
    <t>PC66 8NS</t>
  </si>
  <si>
    <t>CUST42105</t>
  </si>
  <si>
    <t>Gizmo-419R</t>
  </si>
  <si>
    <t>ORD05781</t>
  </si>
  <si>
    <t>CI92 0YW</t>
  </si>
  <si>
    <t>CUST73114</t>
  </si>
  <si>
    <t>Gizmo-717O</t>
  </si>
  <si>
    <t>ORD61509</t>
  </si>
  <si>
    <t>MA39 7WM</t>
  </si>
  <si>
    <t>CUST92726</t>
  </si>
  <si>
    <t>Widget-046S</t>
  </si>
  <si>
    <t>ORD54803</t>
  </si>
  <si>
    <t>AZ40 3YI</t>
  </si>
  <si>
    <t>CUST85595</t>
  </si>
  <si>
    <t>Gizmo-775I</t>
  </si>
  <si>
    <t>ORD72724</t>
  </si>
  <si>
    <t>BB14 9EK</t>
  </si>
  <si>
    <t>CUST97714</t>
  </si>
  <si>
    <t>Widget-197L</t>
  </si>
  <si>
    <t>ORD82120</t>
  </si>
  <si>
    <t>NU25 8VA</t>
  </si>
  <si>
    <t>CUST30377</t>
  </si>
  <si>
    <t>Gadget-848V</t>
  </si>
  <si>
    <t>ORD13279</t>
  </si>
  <si>
    <t>PV66 5WF</t>
  </si>
  <si>
    <t>CUST45981</t>
  </si>
  <si>
    <t>Gadget-929I</t>
  </si>
  <si>
    <t>ORD65641</t>
  </si>
  <si>
    <t>UK43 4KS</t>
  </si>
  <si>
    <t>CUST29747</t>
  </si>
  <si>
    <t>ORD52062</t>
  </si>
  <si>
    <t>BY05 2EJ</t>
  </si>
  <si>
    <t>CUST44106</t>
  </si>
  <si>
    <t>Thimble-788W</t>
  </si>
  <si>
    <t>HI01 2AC</t>
  </si>
  <si>
    <t>CUST67279</t>
  </si>
  <si>
    <t>Gadget-556F</t>
  </si>
  <si>
    <t>ORD08068</t>
  </si>
  <si>
    <t>MC13 3ND</t>
  </si>
  <si>
    <t>CUST46705</t>
  </si>
  <si>
    <t>Gadget-523Y</t>
  </si>
  <si>
    <t>RET91050</t>
  </si>
  <si>
    <t>NO37 7QJ</t>
  </si>
  <si>
    <t>CUST60575</t>
  </si>
  <si>
    <t>Gizmo-821M</t>
  </si>
  <si>
    <t>ORD01377</t>
  </si>
  <si>
    <t>FS68 1AK</t>
  </si>
  <si>
    <t>CUST11837</t>
  </si>
  <si>
    <t>Gizmo-345I</t>
  </si>
  <si>
    <t>ORD22704</t>
  </si>
  <si>
    <t>OJ46 7BQ</t>
  </si>
  <si>
    <t>CUST49468</t>
  </si>
  <si>
    <t>RET08170</t>
  </si>
  <si>
    <t>WN41 9PX</t>
  </si>
  <si>
    <t>CUST15567</t>
  </si>
  <si>
    <t>Gadget-994D</t>
  </si>
  <si>
    <t>ORD48304</t>
  </si>
  <si>
    <t>NN53 8PH</t>
  </si>
  <si>
    <t>CUST45588</t>
  </si>
  <si>
    <t>Thimble-404J</t>
  </si>
  <si>
    <t>ORD48011</t>
  </si>
  <si>
    <t>HN58 1MR</t>
  </si>
  <si>
    <t>CUST81760</t>
  </si>
  <si>
    <t>Thimble-440C</t>
  </si>
  <si>
    <t>ORD64524</t>
  </si>
  <si>
    <t>GZ97 3MA</t>
  </si>
  <si>
    <t>CUST81651</t>
  </si>
  <si>
    <t>ORD13976</t>
  </si>
  <si>
    <t>CZ14 1ZJ</t>
  </si>
  <si>
    <t>CUST45203</t>
  </si>
  <si>
    <t>Thimble-323S</t>
  </si>
  <si>
    <t>ORD53881</t>
  </si>
  <si>
    <t>BW70 6DI</t>
  </si>
  <si>
    <t>CUST34248</t>
  </si>
  <si>
    <t>Gizmo-557X</t>
  </si>
  <si>
    <t>ORD38961</t>
  </si>
  <si>
    <t>CZ36 4QD</t>
  </si>
  <si>
    <t>CUST57197</t>
  </si>
  <si>
    <t>Widget-196Z</t>
  </si>
  <si>
    <t>ORD03981</t>
  </si>
  <si>
    <t>BK32 6AE</t>
  </si>
  <si>
    <t>CUST08722</t>
  </si>
  <si>
    <t>Gadget-087S</t>
  </si>
  <si>
    <t>ORD90990</t>
  </si>
  <si>
    <t>TR36 5HR</t>
  </si>
  <si>
    <t>CUST56284</t>
  </si>
  <si>
    <t>Widget-039L</t>
  </si>
  <si>
    <t>ORD71787</t>
  </si>
  <si>
    <t>TV42 7AW</t>
  </si>
  <si>
    <t>CUST61668</t>
  </si>
  <si>
    <t>Gadget-417W</t>
  </si>
  <si>
    <t>ORD04015</t>
  </si>
  <si>
    <t>CK92 6WT</t>
  </si>
  <si>
    <t>CUST62711</t>
  </si>
  <si>
    <t>ORD20322</t>
  </si>
  <si>
    <t>FH60 4WO</t>
  </si>
  <si>
    <t>CUST58053</t>
  </si>
  <si>
    <t>Gizmo-539C</t>
  </si>
  <si>
    <t>ORD89679</t>
  </si>
  <si>
    <t>YN32 5TF</t>
  </si>
  <si>
    <t>CUST39354</t>
  </si>
  <si>
    <t>ORD03099</t>
  </si>
  <si>
    <t>AL96 8MT</t>
  </si>
  <si>
    <t>CUST98504</t>
  </si>
  <si>
    <t>Thimble-689V</t>
  </si>
  <si>
    <t>ORD43111</t>
  </si>
  <si>
    <t>DG81 1UE</t>
  </si>
  <si>
    <t>CUST50807</t>
  </si>
  <si>
    <t>Thimble-910P</t>
  </si>
  <si>
    <t>ORD04386</t>
  </si>
  <si>
    <t>UD31 8WG</t>
  </si>
  <si>
    <t>CUST47771</t>
  </si>
  <si>
    <t>Gizmo-261I</t>
  </si>
  <si>
    <t>ORD53587</t>
  </si>
  <si>
    <t>RF74 7JE</t>
  </si>
  <si>
    <t>CUST10601</t>
  </si>
  <si>
    <t>Gizmo-154K</t>
  </si>
  <si>
    <t>ORD23725</t>
  </si>
  <si>
    <t>RX98 1NE</t>
  </si>
  <si>
    <t>CUST38609</t>
  </si>
  <si>
    <t>Gadget-054F</t>
  </si>
  <si>
    <t>ORD36501</t>
  </si>
  <si>
    <t>PQ18 0KJ</t>
  </si>
  <si>
    <t>CUST88487</t>
  </si>
  <si>
    <t>Thimble-183S</t>
  </si>
  <si>
    <t>DJ08 6SX</t>
  </si>
  <si>
    <t>CUST78856</t>
  </si>
  <si>
    <t>Widget-869Q</t>
  </si>
  <si>
    <t>ORD85749</t>
  </si>
  <si>
    <t>AD20 8DG</t>
  </si>
  <si>
    <t>CUST91975</t>
  </si>
  <si>
    <t>Gadget-518Q</t>
  </si>
  <si>
    <t>ORD52358</t>
  </si>
  <si>
    <t>IK22 0EE</t>
  </si>
  <si>
    <t>CUST86772</t>
  </si>
  <si>
    <t>Gadget-289Z</t>
  </si>
  <si>
    <t>ORD52547</t>
  </si>
  <si>
    <t>JE57 5IQ</t>
  </si>
  <si>
    <t>CUST36453</t>
  </si>
  <si>
    <t>Gadget-152N</t>
  </si>
  <si>
    <t>ORD65497</t>
  </si>
  <si>
    <t>XR84 4RG</t>
  </si>
  <si>
    <t>Gadget-411X</t>
  </si>
  <si>
    <t>ORD10469</t>
  </si>
  <si>
    <t>DJ64 6SZ</t>
  </si>
  <si>
    <t>CUST14546</t>
  </si>
  <si>
    <t>Gadget-075Q</t>
  </si>
  <si>
    <t>ORD94866</t>
  </si>
  <si>
    <t>HC89 4BU</t>
  </si>
  <si>
    <t>CUST54929</t>
  </si>
  <si>
    <t>Widget-752T</t>
  </si>
  <si>
    <t>ORD31715</t>
  </si>
  <si>
    <t>KL33 6BG</t>
  </si>
  <si>
    <t>CUST17128</t>
  </si>
  <si>
    <t>Thimble-601K</t>
  </si>
  <si>
    <t>ORD32625</t>
  </si>
  <si>
    <t>UI56 9HF</t>
  </si>
  <si>
    <t>CUST70533</t>
  </si>
  <si>
    <t>Thimble-168M</t>
  </si>
  <si>
    <t>JP15 3QG</t>
  </si>
  <si>
    <t>Widget-732M</t>
  </si>
  <si>
    <t>RET02107</t>
  </si>
  <si>
    <t>AJ49 7PE</t>
  </si>
  <si>
    <t>CUST92628</t>
  </si>
  <si>
    <t>Widget-376I</t>
  </si>
  <si>
    <t>ORD95085</t>
  </si>
  <si>
    <t>MZ53 7CL</t>
  </si>
  <si>
    <t>CUST00347</t>
  </si>
  <si>
    <t>Widget-234I</t>
  </si>
  <si>
    <t>ORD96037</t>
  </si>
  <si>
    <t>PQ08 2RZ</t>
  </si>
  <si>
    <t>CUST02399</t>
  </si>
  <si>
    <t>Gizmo-349X</t>
  </si>
  <si>
    <t>ORD34379</t>
  </si>
  <si>
    <t>YJ89 7HE</t>
  </si>
  <si>
    <t>CUST76773</t>
  </si>
  <si>
    <t>Gadget-667T</t>
  </si>
  <si>
    <t>ORD91006</t>
  </si>
  <si>
    <t>WV94 3WS</t>
  </si>
  <si>
    <t>CUST60408</t>
  </si>
  <si>
    <t>Gizmo-840B</t>
  </si>
  <si>
    <t>ORD22472</t>
  </si>
  <si>
    <t>LL21 7OK</t>
  </si>
  <si>
    <t>CUST15068</t>
  </si>
  <si>
    <t>Gizmo-633A</t>
  </si>
  <si>
    <t>ORD91296</t>
  </si>
  <si>
    <t>ZP12 0IJ</t>
  </si>
  <si>
    <t>CUST08924</t>
  </si>
  <si>
    <t>ORD26156</t>
  </si>
  <si>
    <t>DI01 5GM</t>
  </si>
  <si>
    <t>CUST66030</t>
  </si>
  <si>
    <t>Thimble-556B</t>
  </si>
  <si>
    <t>ORD80072</t>
  </si>
  <si>
    <t>PO19 4PT</t>
  </si>
  <si>
    <t>CUST81061</t>
  </si>
  <si>
    <t>Gadget-024E</t>
  </si>
  <si>
    <t>ORD21611</t>
  </si>
  <si>
    <t>MV17 0JT</t>
  </si>
  <si>
    <t>CUST20597</t>
  </si>
  <si>
    <t>ORD04334</t>
  </si>
  <si>
    <t>NG85 0PY</t>
  </si>
  <si>
    <t>CUST87480</t>
  </si>
  <si>
    <t>Widget-521W</t>
  </si>
  <si>
    <t>ORD34203</t>
  </si>
  <si>
    <t>PI94 4WL</t>
  </si>
  <si>
    <t>CUST11650</t>
  </si>
  <si>
    <t>ORD81379</t>
  </si>
  <si>
    <t>DR11 5QY</t>
  </si>
  <si>
    <t>CUST86263</t>
  </si>
  <si>
    <t>Widget-517Z</t>
  </si>
  <si>
    <t>ORD55534</t>
  </si>
  <si>
    <t>DX42 3AC</t>
  </si>
  <si>
    <t>ORD52524</t>
  </si>
  <si>
    <t>FY74 8EF</t>
  </si>
  <si>
    <t>CUST14291</t>
  </si>
  <si>
    <t>ORD99427</t>
  </si>
  <si>
    <t>HQ24 5SM</t>
  </si>
  <si>
    <t>CUST46779</t>
  </si>
  <si>
    <t>Thimble-083A</t>
  </si>
  <si>
    <t>ORD23002</t>
  </si>
  <si>
    <t>MS48 0XB</t>
  </si>
  <si>
    <t>CUST41498</t>
  </si>
  <si>
    <t>Thimble-977F</t>
  </si>
  <si>
    <t>ORD85369</t>
  </si>
  <si>
    <t>EK96 2LP</t>
  </si>
  <si>
    <t>CUST22094</t>
  </si>
  <si>
    <t>Gadget-113K</t>
  </si>
  <si>
    <t>ORD68799</t>
  </si>
  <si>
    <t>ZC43 1TY</t>
  </si>
  <si>
    <t>CUST52017</t>
  </si>
  <si>
    <t>Widget-853B</t>
  </si>
  <si>
    <t>TH37 3DY</t>
  </si>
  <si>
    <t>CUST38452</t>
  </si>
  <si>
    <t>BH65 0MP</t>
  </si>
  <si>
    <t>CUST55541</t>
  </si>
  <si>
    <t>Gizmo-540N</t>
  </si>
  <si>
    <t>ORD95135</t>
  </si>
  <si>
    <t>QI09 7YC</t>
  </si>
  <si>
    <t>CUST26559</t>
  </si>
  <si>
    <t>Thimble-359F</t>
  </si>
  <si>
    <t>ORD79445</t>
  </si>
  <si>
    <t>VD79 8TF</t>
  </si>
  <si>
    <t>CUST82683</t>
  </si>
  <si>
    <t>ORD62755</t>
  </si>
  <si>
    <t>MV61 8EZ</t>
  </si>
  <si>
    <t>CUST42827</t>
  </si>
  <si>
    <t>Thimble-708M</t>
  </si>
  <si>
    <t>ORD50421</t>
  </si>
  <si>
    <t>IE13 3JX</t>
  </si>
  <si>
    <t>CUST12567</t>
  </si>
  <si>
    <t>Thimble-522V</t>
  </si>
  <si>
    <t>ORD07636</t>
  </si>
  <si>
    <t>BN84 4NB</t>
  </si>
  <si>
    <t>CUST09792</t>
  </si>
  <si>
    <t>Thimble-382P</t>
  </si>
  <si>
    <t>ORD47158</t>
  </si>
  <si>
    <t>IJ32 0LJ</t>
  </si>
  <si>
    <t>CUST73635</t>
  </si>
  <si>
    <t>Widget-526H</t>
  </si>
  <si>
    <t>ORD56867</t>
  </si>
  <si>
    <t>TA86 9JD</t>
  </si>
  <si>
    <t>CUST31745</t>
  </si>
  <si>
    <t>Gadget-720U</t>
  </si>
  <si>
    <t>ORD47650</t>
  </si>
  <si>
    <t>AP42 4OF</t>
  </si>
  <si>
    <t>CUST74649</t>
  </si>
  <si>
    <t>Widget-705J</t>
  </si>
  <si>
    <t>ORD18549</t>
  </si>
  <si>
    <t>TT65 6OF</t>
  </si>
  <si>
    <t>CUST80887</t>
  </si>
  <si>
    <t>Widget-896Y</t>
  </si>
  <si>
    <t>ORD68656</t>
  </si>
  <si>
    <t>KF03 1FZ</t>
  </si>
  <si>
    <t>CUST26987</t>
  </si>
  <si>
    <t>Gizmo-131T</t>
  </si>
  <si>
    <t>IL74 1NX</t>
  </si>
  <si>
    <t>CUST50033</t>
  </si>
  <si>
    <t>Gadget-567V</t>
  </si>
  <si>
    <t>ORD80745</t>
  </si>
  <si>
    <t>SV31 3EH</t>
  </si>
  <si>
    <t>CUST17865</t>
  </si>
  <si>
    <t>Thimble-836W</t>
  </si>
  <si>
    <t>ORD23096</t>
  </si>
  <si>
    <t>FM71 6DH</t>
  </si>
  <si>
    <t>CUST33083</t>
  </si>
  <si>
    <t>Widget-234Y</t>
  </si>
  <si>
    <t>ORD88933</t>
  </si>
  <si>
    <t>ND06 4ZP</t>
  </si>
  <si>
    <t>CUST09706</t>
  </si>
  <si>
    <t>Widget-982Y</t>
  </si>
  <si>
    <t>GR02 1TP</t>
  </si>
  <si>
    <t>CUST84686</t>
  </si>
  <si>
    <t>Gadget-766H</t>
  </si>
  <si>
    <t>ORD09655</t>
  </si>
  <si>
    <t>VO67 6IV</t>
  </si>
  <si>
    <t>CUST61545</t>
  </si>
  <si>
    <t>Widget-640G</t>
  </si>
  <si>
    <t>ORD17849</t>
  </si>
  <si>
    <t>HD23 1WA</t>
  </si>
  <si>
    <t>Thimble-426S</t>
  </si>
  <si>
    <t>ORD68389</t>
  </si>
  <si>
    <t>GZ48 8FU</t>
  </si>
  <si>
    <t>CUST39909</t>
  </si>
  <si>
    <t>Widget-640A</t>
  </si>
  <si>
    <t>ORD14362</t>
  </si>
  <si>
    <t>FL10 8OW</t>
  </si>
  <si>
    <t>CUST97995</t>
  </si>
  <si>
    <t>Gizmo-734Q</t>
  </si>
  <si>
    <t>ORD27442</t>
  </si>
  <si>
    <t>GP27 8XR</t>
  </si>
  <si>
    <t>CUST72348</t>
  </si>
  <si>
    <t>Gadget-261E</t>
  </si>
  <si>
    <t>ORD83476</t>
  </si>
  <si>
    <t>PU48 7EN</t>
  </si>
  <si>
    <t>CUST93055</t>
  </si>
  <si>
    <t>Gizmo-368T</t>
  </si>
  <si>
    <t>ORD56371</t>
  </si>
  <si>
    <t>NM89 4OS</t>
  </si>
  <si>
    <t>CUST44171</t>
  </si>
  <si>
    <t>Gizmo-638O</t>
  </si>
  <si>
    <t>ORD42437</t>
  </si>
  <si>
    <t>PM80 7VI</t>
  </si>
  <si>
    <t>CUST96231</t>
  </si>
  <si>
    <t>Thimble-022Y</t>
  </si>
  <si>
    <t>ORD70545</t>
  </si>
  <si>
    <t>LL18 2HH</t>
  </si>
  <si>
    <t>CUST26147</t>
  </si>
  <si>
    <t>Gizmo-280A</t>
  </si>
  <si>
    <t>ORD87805</t>
  </si>
  <si>
    <t>NB31 4KX</t>
  </si>
  <si>
    <t>CUST97097</t>
  </si>
  <si>
    <t>Thimble-314E</t>
  </si>
  <si>
    <t>ORD39589</t>
  </si>
  <si>
    <t>FK91 5XZ</t>
  </si>
  <si>
    <t>CUST48838</t>
  </si>
  <si>
    <t>Gizmo-087G</t>
  </si>
  <si>
    <t>ORD35277</t>
  </si>
  <si>
    <t>OB61 1TP</t>
  </si>
  <si>
    <t>CUST54432</t>
  </si>
  <si>
    <t>FX64 5CR</t>
  </si>
  <si>
    <t>CUST18748</t>
  </si>
  <si>
    <t>Widget-297P</t>
  </si>
  <si>
    <t>ORD54678</t>
  </si>
  <si>
    <t>LJ50 7IV</t>
  </si>
  <si>
    <t>CUST69395</t>
  </si>
  <si>
    <t>Widget-170H</t>
  </si>
  <si>
    <t>ORD43215</t>
  </si>
  <si>
    <t>DH19 3KY</t>
  </si>
  <si>
    <t>CUST07710</t>
  </si>
  <si>
    <t>Widget-506P</t>
  </si>
  <si>
    <t>ORD25108</t>
  </si>
  <si>
    <t>EU18 7TT</t>
  </si>
  <si>
    <t>CUST86877</t>
  </si>
  <si>
    <t>Gadget-359S</t>
  </si>
  <si>
    <t>ORD11105</t>
  </si>
  <si>
    <t>SY61 0ES</t>
  </si>
  <si>
    <t>CUST29706</t>
  </si>
  <si>
    <t>Thimble-079R</t>
  </si>
  <si>
    <t>ORD55087</t>
  </si>
  <si>
    <t>IJ12 8GS</t>
  </si>
  <si>
    <t>CUST93606</t>
  </si>
  <si>
    <t>Gizmo-105X</t>
  </si>
  <si>
    <t>ORD81792</t>
  </si>
  <si>
    <t>TZ94 2YV</t>
  </si>
  <si>
    <t>CUST51509</t>
  </si>
  <si>
    <t>Gadget-787T</t>
  </si>
  <si>
    <t>ORD92983</t>
  </si>
  <si>
    <t>BD85 2ZK</t>
  </si>
  <si>
    <t>CUST13186</t>
  </si>
  <si>
    <t>Gadget-292B</t>
  </si>
  <si>
    <t>ORD75730</t>
  </si>
  <si>
    <t>XV09 3SX</t>
  </si>
  <si>
    <t>Widget-923B</t>
  </si>
  <si>
    <t>UU31 6XO</t>
  </si>
  <si>
    <t>CUST97779</t>
  </si>
  <si>
    <t>Gizmo-267M</t>
  </si>
  <si>
    <t>ORD78905</t>
  </si>
  <si>
    <t>JE57 2WT</t>
  </si>
  <si>
    <t>CUST14118</t>
  </si>
  <si>
    <t>Gizmo-381N</t>
  </si>
  <si>
    <t>ORD86825</t>
  </si>
  <si>
    <t>TA69 6NJ</t>
  </si>
  <si>
    <t>Widget-899P</t>
  </si>
  <si>
    <t>ORD79420</t>
  </si>
  <si>
    <t>QU13 9KQ</t>
  </si>
  <si>
    <t>CUST78765</t>
  </si>
  <si>
    <t>Widget-025Q</t>
  </si>
  <si>
    <t>RET54847</t>
  </si>
  <si>
    <t>ER79 2MY</t>
  </si>
  <si>
    <t>CUST60256</t>
  </si>
  <si>
    <t>ORD40790</t>
  </si>
  <si>
    <t>HR47 0MN</t>
  </si>
  <si>
    <t>CUST94119</t>
  </si>
  <si>
    <t>Widget-806N</t>
  </si>
  <si>
    <t>NG93 7TN</t>
  </si>
  <si>
    <t>CUST98851</t>
  </si>
  <si>
    <t>ORD31600</t>
  </si>
  <si>
    <t>ML81 6EC</t>
  </si>
  <si>
    <t>CUST25719</t>
  </si>
  <si>
    <t>ORD70026</t>
  </si>
  <si>
    <t>JZ16 3DS</t>
  </si>
  <si>
    <t>CUST14092</t>
  </si>
  <si>
    <t>Gizmo-667C</t>
  </si>
  <si>
    <t>ORD24107</t>
  </si>
  <si>
    <t>TM60 7GY</t>
  </si>
  <si>
    <t>CUST66429</t>
  </si>
  <si>
    <t>Gadget-210P</t>
  </si>
  <si>
    <t>RET73146</t>
  </si>
  <si>
    <t>ZX87 8TP</t>
  </si>
  <si>
    <t>Gadget-705U</t>
  </si>
  <si>
    <t>RET17866</t>
  </si>
  <si>
    <t>RL43 9AD</t>
  </si>
  <si>
    <t>CUST11281</t>
  </si>
  <si>
    <t>Thimble-396I</t>
  </si>
  <si>
    <t>ORD45656</t>
  </si>
  <si>
    <t>JK48 4PX</t>
  </si>
  <si>
    <t>CUST53600</t>
  </si>
  <si>
    <t>Thimble-966N</t>
  </si>
  <si>
    <t>ORD79389</t>
  </si>
  <si>
    <t>OB02 0OT</t>
  </si>
  <si>
    <t>CUST51197</t>
  </si>
  <si>
    <t>Widget-791P</t>
  </si>
  <si>
    <t>ORD62622</t>
  </si>
  <si>
    <t>WR79 3AV</t>
  </si>
  <si>
    <t>CUST50952</t>
  </si>
  <si>
    <t>Widget-349S</t>
  </si>
  <si>
    <t>ORD71421</t>
  </si>
  <si>
    <t>EU19 6ST</t>
  </si>
  <si>
    <t>CUST92911</t>
  </si>
  <si>
    <t>Thimble-691X</t>
  </si>
  <si>
    <t>ORD64505</t>
  </si>
  <si>
    <t>ZW95 9EY</t>
  </si>
  <si>
    <t>Widget-106O</t>
  </si>
  <si>
    <t>ORD47972</t>
  </si>
  <si>
    <t>GE72 1LU</t>
  </si>
  <si>
    <t>CUST85370</t>
  </si>
  <si>
    <t>Gadget-868T</t>
  </si>
  <si>
    <t>ORD62816</t>
  </si>
  <si>
    <t>IK73 3FM</t>
  </si>
  <si>
    <t>CUST87487</t>
  </si>
  <si>
    <t>Gizmo-790X</t>
  </si>
  <si>
    <t>DB63 1FD</t>
  </si>
  <si>
    <t>CUST82285</t>
  </si>
  <si>
    <t>Thimble-228W</t>
  </si>
  <si>
    <t>ORD65461</t>
  </si>
  <si>
    <t>UV73 0OR</t>
  </si>
  <si>
    <t>CUST07668</t>
  </si>
  <si>
    <t>Gadget-619J</t>
  </si>
  <si>
    <t>ORD69269</t>
  </si>
  <si>
    <t>SQ24 0WI</t>
  </si>
  <si>
    <t>CUST70574</t>
  </si>
  <si>
    <t>Gizmo-309R</t>
  </si>
  <si>
    <t>ORD46096</t>
  </si>
  <si>
    <t>UX86 6RN</t>
  </si>
  <si>
    <t>CUST37299</t>
  </si>
  <si>
    <t>Gadget-180F</t>
  </si>
  <si>
    <t>ORD26970</t>
  </si>
  <si>
    <t>QT74 4OA</t>
  </si>
  <si>
    <t>CUST53782</t>
  </si>
  <si>
    <t>Gizmo-146S</t>
  </si>
  <si>
    <t>ORD33186</t>
  </si>
  <si>
    <t>XE47 7LJ</t>
  </si>
  <si>
    <t>CUST60906</t>
  </si>
  <si>
    <t>Widget-793O</t>
  </si>
  <si>
    <t>ORD83455</t>
  </si>
  <si>
    <t>CQ99 6NE</t>
  </si>
  <si>
    <t>CUST39571</t>
  </si>
  <si>
    <t>Gizmo-714H</t>
  </si>
  <si>
    <t>ORD10622</t>
  </si>
  <si>
    <t>CZ74 3MH</t>
  </si>
  <si>
    <t>CUST65781</t>
  </si>
  <si>
    <t>Widget-068K</t>
  </si>
  <si>
    <t>RET74547</t>
  </si>
  <si>
    <t>GY23 5LD</t>
  </si>
  <si>
    <t>CUST70155</t>
  </si>
  <si>
    <t>Gadget-874T</t>
  </si>
  <si>
    <t>ORD69783</t>
  </si>
  <si>
    <t>OC82 1OY</t>
  </si>
  <si>
    <t>CUST28673</t>
  </si>
  <si>
    <t>Thimble-140Y</t>
  </si>
  <si>
    <t>ORD51769</t>
  </si>
  <si>
    <t>NQ97 2SH</t>
  </si>
  <si>
    <t>Gadget-025I</t>
  </si>
  <si>
    <t>ORD37424</t>
  </si>
  <si>
    <t>IU49 1FL</t>
  </si>
  <si>
    <t>CUST74493</t>
  </si>
  <si>
    <t>Gadget-199F</t>
  </si>
  <si>
    <t>ORD39000</t>
  </si>
  <si>
    <t>EB01 6HI</t>
  </si>
  <si>
    <t>CUST97822</t>
  </si>
  <si>
    <t>Gizmo-838W</t>
  </si>
  <si>
    <t>ORD17759</t>
  </si>
  <si>
    <t>AF05 2IL</t>
  </si>
  <si>
    <t>CUST25182</t>
  </si>
  <si>
    <t>Thimble-816T</t>
  </si>
  <si>
    <t>DH07 6AI</t>
  </si>
  <si>
    <t>CUST68338</t>
  </si>
  <si>
    <t>Thimble-475R</t>
  </si>
  <si>
    <t>ORD08290</t>
  </si>
  <si>
    <t>NC70 8YN</t>
  </si>
  <si>
    <t>CUST92860</t>
  </si>
  <si>
    <t>Gadget-871Q</t>
  </si>
  <si>
    <t>ORD63982</t>
  </si>
  <si>
    <t>KV01 4TX</t>
  </si>
  <si>
    <t>CUST86710</t>
  </si>
  <si>
    <t>Gizmo-754P</t>
  </si>
  <si>
    <t>ORD50406</t>
  </si>
  <si>
    <t>FB84 6FR</t>
  </si>
  <si>
    <t>CUST75413</t>
  </si>
  <si>
    <t>Gadget-457G</t>
  </si>
  <si>
    <t>ORD12081</t>
  </si>
  <si>
    <t>JH37 4LG</t>
  </si>
  <si>
    <t>Gizmo-012Y</t>
  </si>
  <si>
    <t>ORD50576</t>
  </si>
  <si>
    <t>HO27 6GM</t>
  </si>
  <si>
    <t>CUST17137</t>
  </si>
  <si>
    <t>ORD71433</t>
  </si>
  <si>
    <t>ZI58 9WP</t>
  </si>
  <si>
    <t>CUST07148</t>
  </si>
  <si>
    <t>Gadget-151G</t>
  </si>
  <si>
    <t>ORD90994</t>
  </si>
  <si>
    <t>WN97 9GJ</t>
  </si>
  <si>
    <t>CUST55852</t>
  </si>
  <si>
    <t>Widget-571O</t>
  </si>
  <si>
    <t>ORD65997</t>
  </si>
  <si>
    <t>ZE33 5QW</t>
  </si>
  <si>
    <t>CUST64461</t>
  </si>
  <si>
    <t>Thimble-651J</t>
  </si>
  <si>
    <t>ORD78949</t>
  </si>
  <si>
    <t>XY82 7XO</t>
  </si>
  <si>
    <t>Gadget-121C</t>
  </si>
  <si>
    <t>ORD00148</t>
  </si>
  <si>
    <t>OH89 6KF</t>
  </si>
  <si>
    <t>CUST19726</t>
  </si>
  <si>
    <t>Gadget-154C</t>
  </si>
  <si>
    <t>ORD24884</t>
  </si>
  <si>
    <t>FP36 1OS</t>
  </si>
  <si>
    <t>CUST80495</t>
  </si>
  <si>
    <t>ORD80474</t>
  </si>
  <si>
    <t>KU61 7RV</t>
  </si>
  <si>
    <t>CUST88951</t>
  </si>
  <si>
    <t>Widget-734T</t>
  </si>
  <si>
    <t>ORD22267</t>
  </si>
  <si>
    <t>EC83 2CI</t>
  </si>
  <si>
    <t>CUST56162</t>
  </si>
  <si>
    <t>Gizmo-806Y</t>
  </si>
  <si>
    <t>ORD17986</t>
  </si>
  <si>
    <t>BK43 3AC</t>
  </si>
  <si>
    <t>CUST10834</t>
  </si>
  <si>
    <t>Widget-562K</t>
  </si>
  <si>
    <t>ORD03799</t>
  </si>
  <si>
    <t>FQ20 2FF</t>
  </si>
  <si>
    <t>CUST37916</t>
  </si>
  <si>
    <t>Gadget-739K</t>
  </si>
  <si>
    <t>RET89340</t>
  </si>
  <si>
    <t>XG80 5UM</t>
  </si>
  <si>
    <t>CUST59295</t>
  </si>
  <si>
    <t>Thimble-936W</t>
  </si>
  <si>
    <t>ORD75709</t>
  </si>
  <si>
    <t>IQ43 0HU</t>
  </si>
  <si>
    <t>CUST58787</t>
  </si>
  <si>
    <t>Gizmo-919C</t>
  </si>
  <si>
    <t>ORD80859</t>
  </si>
  <si>
    <t>CD61 5UU</t>
  </si>
  <si>
    <t>CUST92433</t>
  </si>
  <si>
    <t>Gizmo-588J</t>
  </si>
  <si>
    <t>ORD33357</t>
  </si>
  <si>
    <t>KM65 2ZZ</t>
  </si>
  <si>
    <t>CUST45293</t>
  </si>
  <si>
    <t>Gizmo-999H</t>
  </si>
  <si>
    <t>RET59675</t>
  </si>
  <si>
    <t>QY19 9FK</t>
  </si>
  <si>
    <t>Gizmo-791H</t>
  </si>
  <si>
    <t>ORD94508</t>
  </si>
  <si>
    <t>OS33 8BN</t>
  </si>
  <si>
    <t>CUST49447</t>
  </si>
  <si>
    <t>Widget-404K</t>
  </si>
  <si>
    <t>JQ37 5NT</t>
  </si>
  <si>
    <t>CUST15228</t>
  </si>
  <si>
    <t>Gadget-116U</t>
  </si>
  <si>
    <t>ORD35102</t>
  </si>
  <si>
    <t>JI09 3KC</t>
  </si>
  <si>
    <t>CUST55075</t>
  </si>
  <si>
    <t>Widget-729N</t>
  </si>
  <si>
    <t>ORD67398</t>
  </si>
  <si>
    <t>GA41 7HQ</t>
  </si>
  <si>
    <t>CUST65370</t>
  </si>
  <si>
    <t>Gizmo-687Y</t>
  </si>
  <si>
    <t>RET56897</t>
  </si>
  <si>
    <t>NU36 9KO</t>
  </si>
  <si>
    <t>CUST88604</t>
  </si>
  <si>
    <t>Widget-247N</t>
  </si>
  <si>
    <t>ORD06919</t>
  </si>
  <si>
    <t>GD89 4GM</t>
  </si>
  <si>
    <t>CUST68830</t>
  </si>
  <si>
    <t>Gizmo-497D</t>
  </si>
  <si>
    <t>ORD88598</t>
  </si>
  <si>
    <t>DM30 0NW</t>
  </si>
  <si>
    <t>CUST36653</t>
  </si>
  <si>
    <t>Gadget-672V</t>
  </si>
  <si>
    <t>ORD77408</t>
  </si>
  <si>
    <t>SH45 4ZO</t>
  </si>
  <si>
    <t>CUST69758</t>
  </si>
  <si>
    <t>Gizmo-479C</t>
  </si>
  <si>
    <t>ORD09558</t>
  </si>
  <si>
    <t>UX19 6CI</t>
  </si>
  <si>
    <t>CUST25245</t>
  </si>
  <si>
    <t>Thimble-796R</t>
  </si>
  <si>
    <t>ORD78285</t>
  </si>
  <si>
    <t>AX75 4AD</t>
  </si>
  <si>
    <t>CUST69401</t>
  </si>
  <si>
    <t>ORD43853</t>
  </si>
  <si>
    <t>YI17 0YE</t>
  </si>
  <si>
    <t>CUST34051</t>
  </si>
  <si>
    <t>Thimble-809S</t>
  </si>
  <si>
    <t>ORD54672</t>
  </si>
  <si>
    <t>FZ20 3LF</t>
  </si>
  <si>
    <t>CUST90146</t>
  </si>
  <si>
    <t>Widget-004D</t>
  </si>
  <si>
    <t>ORD76345</t>
  </si>
  <si>
    <t>QR54 1WK</t>
  </si>
  <si>
    <t>CUST78861</t>
  </si>
  <si>
    <t>Widget-127I</t>
  </si>
  <si>
    <t>ORD57346</t>
  </si>
  <si>
    <t>FJ12 7LS</t>
  </si>
  <si>
    <t>Gadget-232L</t>
  </si>
  <si>
    <t>DW60 0JX</t>
  </si>
  <si>
    <t>CUST90979</t>
  </si>
  <si>
    <t>Thimble-618K</t>
  </si>
  <si>
    <t>ORD76487</t>
  </si>
  <si>
    <t>QS18 7OO</t>
  </si>
  <si>
    <t>CUST96627</t>
  </si>
  <si>
    <t>Widget-593U</t>
  </si>
  <si>
    <t>ORD71395</t>
  </si>
  <si>
    <t>JJ56 0AI</t>
  </si>
  <si>
    <t>CUST24322</t>
  </si>
  <si>
    <t>Widget-668U</t>
  </si>
  <si>
    <t>ORD57253</t>
  </si>
  <si>
    <t>JI69 4VU</t>
  </si>
  <si>
    <t>CUST14941</t>
  </si>
  <si>
    <t>Thimble-477N</t>
  </si>
  <si>
    <t>ORD88212</t>
  </si>
  <si>
    <t>IB82 4WE</t>
  </si>
  <si>
    <t>Gadget-390T</t>
  </si>
  <si>
    <t>ORD08237</t>
  </si>
  <si>
    <t>LW15 1XW</t>
  </si>
  <si>
    <t>CUST67704</t>
  </si>
  <si>
    <t>Gizmo-035M</t>
  </si>
  <si>
    <t>ORD71452</t>
  </si>
  <si>
    <t>VJ94 6BH</t>
  </si>
  <si>
    <t>Gizmo-557G</t>
  </si>
  <si>
    <t>ORD02213</t>
  </si>
  <si>
    <t>XJ01 3UJ</t>
  </si>
  <si>
    <t>CUST01207</t>
  </si>
  <si>
    <t>Gizmo-355G</t>
  </si>
  <si>
    <t>ORD14729</t>
  </si>
  <si>
    <t>PQ17 6ON</t>
  </si>
  <si>
    <t>CUST78496</t>
  </si>
  <si>
    <t>Gizmo-606K</t>
  </si>
  <si>
    <t>ORD10257</t>
  </si>
  <si>
    <t>VM40 5YM</t>
  </si>
  <si>
    <t>CUST60651</t>
  </si>
  <si>
    <t>Widget-436D</t>
  </si>
  <si>
    <t>ORD09035</t>
  </si>
  <si>
    <t>FE24 9CG</t>
  </si>
  <si>
    <t>CUST09214</t>
  </si>
  <si>
    <t>Gizmo-979N</t>
  </si>
  <si>
    <t>RET14787</t>
  </si>
  <si>
    <t>UM82 4AG</t>
  </si>
  <si>
    <t>CUST93479</t>
  </si>
  <si>
    <t>Thimble-174G</t>
  </si>
  <si>
    <t>ORD41330</t>
  </si>
  <si>
    <t>VU62 7UC</t>
  </si>
  <si>
    <t>CUST11356</t>
  </si>
  <si>
    <t>Gizmo-049W</t>
  </si>
  <si>
    <t>ORD15808</t>
  </si>
  <si>
    <t>JR43 9NV</t>
  </si>
  <si>
    <t>CUST29639</t>
  </si>
  <si>
    <t>Thimble-660A</t>
  </si>
  <si>
    <t>ORD61620</t>
  </si>
  <si>
    <t>RA90 1PO</t>
  </si>
  <si>
    <t>CUST47969</t>
  </si>
  <si>
    <t>Widget-930U</t>
  </si>
  <si>
    <t>ORD30646</t>
  </si>
  <si>
    <t>JF57 8XF</t>
  </si>
  <si>
    <t>CUST09203</t>
  </si>
  <si>
    <t>Gizmo-484M</t>
  </si>
  <si>
    <t>ORD34784</t>
  </si>
  <si>
    <t>KF31 5ID</t>
  </si>
  <si>
    <t>CUST76060</t>
  </si>
  <si>
    <t>Gadget-379P</t>
  </si>
  <si>
    <t>ORD34841</t>
  </si>
  <si>
    <t>ZU71 5YZ</t>
  </si>
  <si>
    <t>CUST03286</t>
  </si>
  <si>
    <t>Widget-416N</t>
  </si>
  <si>
    <t>ORD70867</t>
  </si>
  <si>
    <t>UW31 4AK</t>
  </si>
  <si>
    <t>CUST54178</t>
  </si>
  <si>
    <t>Gadget-452D</t>
  </si>
  <si>
    <t>ORD76330</t>
  </si>
  <si>
    <t>UX56 5AK</t>
  </si>
  <si>
    <t>CUST63992</t>
  </si>
  <si>
    <t>Gizmo-365C</t>
  </si>
  <si>
    <t>ORD93552</t>
  </si>
  <si>
    <t>HX82 8VY</t>
  </si>
  <si>
    <t>CUST90841</t>
  </si>
  <si>
    <t>Gizmo-611X</t>
  </si>
  <si>
    <t>ORD83597</t>
  </si>
  <si>
    <t>MW08 4BW</t>
  </si>
  <si>
    <t>CUST27697</t>
  </si>
  <si>
    <t>Gadget-847K</t>
  </si>
  <si>
    <t>ORD37850</t>
  </si>
  <si>
    <t>OB00 8IF</t>
  </si>
  <si>
    <t>Gizmo-357W</t>
  </si>
  <si>
    <t>ORD01835</t>
  </si>
  <si>
    <t>PL92 5ZI</t>
  </si>
  <si>
    <t>CUST61491</t>
  </si>
  <si>
    <t>Widget-361B</t>
  </si>
  <si>
    <t>ORD88987</t>
  </si>
  <si>
    <t>LL11 0FL</t>
  </si>
  <si>
    <t>CUST97664</t>
  </si>
  <si>
    <t>Gizmo-953W</t>
  </si>
  <si>
    <t>ORD75368</t>
  </si>
  <si>
    <t>ES13 6IQ</t>
  </si>
  <si>
    <t>CUST72226</t>
  </si>
  <si>
    <t>Thimble-301M</t>
  </si>
  <si>
    <t>ORD68490</t>
  </si>
  <si>
    <t>AY27 0FH</t>
  </si>
  <si>
    <t>CUST53947</t>
  </si>
  <si>
    <t>Gadget-302U</t>
  </si>
  <si>
    <t>ORD13371</t>
  </si>
  <si>
    <t>XI47 1RK</t>
  </si>
  <si>
    <t>CUST77972</t>
  </si>
  <si>
    <t>Gizmo-273J</t>
  </si>
  <si>
    <t>ORD77747</t>
  </si>
  <si>
    <t>BH19 9VE</t>
  </si>
  <si>
    <t>CUST32154</t>
  </si>
  <si>
    <t>Gizmo-514Z</t>
  </si>
  <si>
    <t>ORD42242</t>
  </si>
  <si>
    <t>NE07 1KD</t>
  </si>
  <si>
    <t>CUST27228</t>
  </si>
  <si>
    <t>Gizmo-445A</t>
  </si>
  <si>
    <t>ORD38964</t>
  </si>
  <si>
    <t>AA59 9ND</t>
  </si>
  <si>
    <t>CUST35572</t>
  </si>
  <si>
    <t>Thimble-269S</t>
  </si>
  <si>
    <t>ORD45441</t>
  </si>
  <si>
    <t>HW40 0QQ</t>
  </si>
  <si>
    <t>CUST11943</t>
  </si>
  <si>
    <t>Thimble-153A</t>
  </si>
  <si>
    <t>ORD56721</t>
  </si>
  <si>
    <t>CT35 8UJ</t>
  </si>
  <si>
    <t>CUST57165</t>
  </si>
  <si>
    <t>Gizmo-609Z</t>
  </si>
  <si>
    <t>ORD94164</t>
  </si>
  <si>
    <t>CR80 5QW</t>
  </si>
  <si>
    <t>CUST74647</t>
  </si>
  <si>
    <t>Gadget-054R</t>
  </si>
  <si>
    <t>ORD56685</t>
  </si>
  <si>
    <t>TD39 4WR</t>
  </si>
  <si>
    <t>CUST94568</t>
  </si>
  <si>
    <t>Thimble-136J</t>
  </si>
  <si>
    <t>ORD70619</t>
  </si>
  <si>
    <t>BB97 6QI</t>
  </si>
  <si>
    <t>CUST21966</t>
  </si>
  <si>
    <t>Gizmo-686T</t>
  </si>
  <si>
    <t>ORD03259</t>
  </si>
  <si>
    <t>NK03 4MZ</t>
  </si>
  <si>
    <t>CUST55236</t>
  </si>
  <si>
    <t>Thimble-709X</t>
  </si>
  <si>
    <t>NB73 1XV</t>
  </si>
  <si>
    <t>CUST26697</t>
  </si>
  <si>
    <t>Gadget-628M</t>
  </si>
  <si>
    <t>ORD37322</t>
  </si>
  <si>
    <t>UE09 6WS</t>
  </si>
  <si>
    <t>CUST80753</t>
  </si>
  <si>
    <t>Gizmo-849P</t>
  </si>
  <si>
    <t>ORD34317</t>
  </si>
  <si>
    <t>HG06 7CO</t>
  </si>
  <si>
    <t>CUST87353</t>
  </si>
  <si>
    <t>Widget-713F</t>
  </si>
  <si>
    <t>ORD55925</t>
  </si>
  <si>
    <t>IU51 6PI</t>
  </si>
  <si>
    <t>CUST73150</t>
  </si>
  <si>
    <t>Thimble-467K</t>
  </si>
  <si>
    <t>ORD44833</t>
  </si>
  <si>
    <t>KG66 4QL</t>
  </si>
  <si>
    <t>CUST11877</t>
  </si>
  <si>
    <t>Widget-221F</t>
  </si>
  <si>
    <t>ORD23391</t>
  </si>
  <si>
    <t>DG49 3TR</t>
  </si>
  <si>
    <t>Gadget-270Y</t>
  </si>
  <si>
    <t>ORD87181</t>
  </si>
  <si>
    <t>GI86 1DO</t>
  </si>
  <si>
    <t>ORD57566</t>
  </si>
  <si>
    <t>BX01 7TT</t>
  </si>
  <si>
    <t>CUST50502</t>
  </si>
  <si>
    <t>ORD04421</t>
  </si>
  <si>
    <t>DH44 8DT</t>
  </si>
  <si>
    <t>CUST30091</t>
  </si>
  <si>
    <t>Thimble-386Q</t>
  </si>
  <si>
    <t>ORD23513</t>
  </si>
  <si>
    <t>KJ44 2WG</t>
  </si>
  <si>
    <t>CUST35616</t>
  </si>
  <si>
    <t>Widget-179F</t>
  </si>
  <si>
    <t>ORD78750</t>
  </si>
  <si>
    <t>GX69 8DO</t>
  </si>
  <si>
    <t>CUST17794</t>
  </si>
  <si>
    <t>Gadget-409V</t>
  </si>
  <si>
    <t>ORD32694</t>
  </si>
  <si>
    <t>VE04 8VL</t>
  </si>
  <si>
    <t>CUST50490</t>
  </si>
  <si>
    <t>Gadget-814C</t>
  </si>
  <si>
    <t>ORD82835</t>
  </si>
  <si>
    <t>VQ10 1UH</t>
  </si>
  <si>
    <t>CUST37901</t>
  </si>
  <si>
    <t>Gadget-759B</t>
  </si>
  <si>
    <t>RET31487</t>
  </si>
  <si>
    <t>YW95 3FA</t>
  </si>
  <si>
    <t>CUST65058</t>
  </si>
  <si>
    <t>Gadget-399E</t>
  </si>
  <si>
    <t>II71 8XO</t>
  </si>
  <si>
    <t>CUST92785</t>
  </si>
  <si>
    <t>Gadget-329J</t>
  </si>
  <si>
    <t>ORD47949</t>
  </si>
  <si>
    <t>KQ87 6QU</t>
  </si>
  <si>
    <t>CUST06374</t>
  </si>
  <si>
    <t>Gadget-607S</t>
  </si>
  <si>
    <t>ORD58061</t>
  </si>
  <si>
    <t>OW40 2IL</t>
  </si>
  <si>
    <t>CUST29383</t>
  </si>
  <si>
    <t>Thimble-384O</t>
  </si>
  <si>
    <t>ORD03352</t>
  </si>
  <si>
    <t>HH09 8JZ</t>
  </si>
  <si>
    <t>CUST52278</t>
  </si>
  <si>
    <t>Thimble-200M</t>
  </si>
  <si>
    <t>ORD40329</t>
  </si>
  <si>
    <t>YC41 4MJ</t>
  </si>
  <si>
    <t>CUST90927</t>
  </si>
  <si>
    <t>Widget-165P</t>
  </si>
  <si>
    <t>ORD87336</t>
  </si>
  <si>
    <t>ZP12 8IQ</t>
  </si>
  <si>
    <t>CUST88432</t>
  </si>
  <si>
    <t>ORD37477</t>
  </si>
  <si>
    <t>EM51 5JI</t>
  </si>
  <si>
    <t>CUST56761</t>
  </si>
  <si>
    <t>Gizmo-486C</t>
  </si>
  <si>
    <t>ORD26817</t>
  </si>
  <si>
    <t>UA89 8JI</t>
  </si>
  <si>
    <t>ORD11106</t>
  </si>
  <si>
    <t>PT75 6BD</t>
  </si>
  <si>
    <t>CUST99570</t>
  </si>
  <si>
    <t>Gadget-025K</t>
  </si>
  <si>
    <t>ORD29097</t>
  </si>
  <si>
    <t>FU39 6CM</t>
  </si>
  <si>
    <t>CUST72961</t>
  </si>
  <si>
    <t>Gizmo-051H</t>
  </si>
  <si>
    <t>ORD95114</t>
  </si>
  <si>
    <t>XS12 9RH</t>
  </si>
  <si>
    <t>CUST19382</t>
  </si>
  <si>
    <t>Widget-403C</t>
  </si>
  <si>
    <t>ORD37495</t>
  </si>
  <si>
    <t>ZE32 4WM</t>
  </si>
  <si>
    <t>Gadget-818Z</t>
  </si>
  <si>
    <t>ORD91531</t>
  </si>
  <si>
    <t>ZL40 0WD</t>
  </si>
  <si>
    <t>CUST56770</t>
  </si>
  <si>
    <t>Gizmo-243C</t>
  </si>
  <si>
    <t>ORD20530</t>
  </si>
  <si>
    <t>BY60 0DY</t>
  </si>
  <si>
    <t>CUST85784</t>
  </si>
  <si>
    <t>Gadget-083O</t>
  </si>
  <si>
    <t>ORD85323</t>
  </si>
  <si>
    <t>JU65 0GH</t>
  </si>
  <si>
    <t>CUST29043</t>
  </si>
  <si>
    <t>Widget-121F</t>
  </si>
  <si>
    <t>ORD20856</t>
  </si>
  <si>
    <t>LT50 6MS</t>
  </si>
  <si>
    <t>Thimble-682U</t>
  </si>
  <si>
    <t>ORD03289</t>
  </si>
  <si>
    <t>CK59 5OV</t>
  </si>
  <si>
    <t>Widget-975E</t>
  </si>
  <si>
    <t>ORD91952</t>
  </si>
  <si>
    <t>FJ72 1YZ</t>
  </si>
  <si>
    <t>CUST81028</t>
  </si>
  <si>
    <t>Gadget-443T</t>
  </si>
  <si>
    <t>ORD45741</t>
  </si>
  <si>
    <t>WL34 7KC</t>
  </si>
  <si>
    <t>CUST45867</t>
  </si>
  <si>
    <t>Gizmo-834Q</t>
  </si>
  <si>
    <t>ORD99678</t>
  </si>
  <si>
    <t>LX48 0HR</t>
  </si>
  <si>
    <t>CUST29086</t>
  </si>
  <si>
    <t>Gadget-357Q</t>
  </si>
  <si>
    <t>RI29 3KF</t>
  </si>
  <si>
    <t>CUST74217</t>
  </si>
  <si>
    <t>Thimble-807D</t>
  </si>
  <si>
    <t>ORD59815</t>
  </si>
  <si>
    <t>WL35 9KE</t>
  </si>
  <si>
    <t>CUST89873</t>
  </si>
  <si>
    <t>Gizmo-262M</t>
  </si>
  <si>
    <t>ORD17407</t>
  </si>
  <si>
    <t>BM59 6XC</t>
  </si>
  <si>
    <t>CUST45683</t>
  </si>
  <si>
    <t>Widget-729I</t>
  </si>
  <si>
    <t>ORD57017</t>
  </si>
  <si>
    <t>HO36 1HO</t>
  </si>
  <si>
    <t>CUST38251</t>
  </si>
  <si>
    <t>Thimble-167H</t>
  </si>
  <si>
    <t>RET94382</t>
  </si>
  <si>
    <t>GA26 7DT</t>
  </si>
  <si>
    <t>CUST40605</t>
  </si>
  <si>
    <t>Gizmo-447F</t>
  </si>
  <si>
    <t>ORD32231</t>
  </si>
  <si>
    <t>QI87 1EG</t>
  </si>
  <si>
    <t>CUST46560</t>
  </si>
  <si>
    <t>Thimble-104E</t>
  </si>
  <si>
    <t>ORD49932</t>
  </si>
  <si>
    <t>HJ00 4EG</t>
  </si>
  <si>
    <t>CUST25940</t>
  </si>
  <si>
    <t>ORD88882</t>
  </si>
  <si>
    <t>SL60 9KP</t>
  </si>
  <si>
    <t>CUST51339</t>
  </si>
  <si>
    <t>Gizmo-810E</t>
  </si>
  <si>
    <t>ORD85529</t>
  </si>
  <si>
    <t>AK05 4KX</t>
  </si>
  <si>
    <t>CUST25678</t>
  </si>
  <si>
    <t>Gizmo-546W</t>
  </si>
  <si>
    <t>ORD09640</t>
  </si>
  <si>
    <t>ON58 4YX</t>
  </si>
  <si>
    <t>CUST18108</t>
  </si>
  <si>
    <t>Thimble-637S</t>
  </si>
  <si>
    <t>ORD23205</t>
  </si>
  <si>
    <t>XY75 3LI</t>
  </si>
  <si>
    <t>CUST65011</t>
  </si>
  <si>
    <t>Widget-769M</t>
  </si>
  <si>
    <t>ORD21056</t>
  </si>
  <si>
    <t>YW82 2UL</t>
  </si>
  <si>
    <t>CUST50198</t>
  </si>
  <si>
    <t>Gizmo-387Q</t>
  </si>
  <si>
    <t>ORD25880</t>
  </si>
  <si>
    <t>MC15 1AY</t>
  </si>
  <si>
    <t>CUST34899</t>
  </si>
  <si>
    <t>Widget-701K</t>
  </si>
  <si>
    <t>ORD31634</t>
  </si>
  <si>
    <t>KV57 2FE</t>
  </si>
  <si>
    <t>CUST72865</t>
  </si>
  <si>
    <t>Widget-245V</t>
  </si>
  <si>
    <t>ORD38270</t>
  </si>
  <si>
    <t>SS35 7SW</t>
  </si>
  <si>
    <t>CUST87315</t>
  </si>
  <si>
    <t>Thimble-824B</t>
  </si>
  <si>
    <t>ORD79090</t>
  </si>
  <si>
    <t>GA72 6OO</t>
  </si>
  <si>
    <t>CUST91544</t>
  </si>
  <si>
    <t>Widget-217H</t>
  </si>
  <si>
    <t>ORD52619</t>
  </si>
  <si>
    <t>EC53 1NM</t>
  </si>
  <si>
    <t>Widget-774Y</t>
  </si>
  <si>
    <t>RET46223</t>
  </si>
  <si>
    <t>MP61 5WL</t>
  </si>
  <si>
    <t>CUST37987</t>
  </si>
  <si>
    <t>Thimble-623G</t>
  </si>
  <si>
    <t>ORD12242</t>
  </si>
  <si>
    <t>IN42 1XK</t>
  </si>
  <si>
    <t>CUST51512</t>
  </si>
  <si>
    <t>Thimble-337H</t>
  </si>
  <si>
    <t>ORD29799</t>
  </si>
  <si>
    <t>MD02 2WK</t>
  </si>
  <si>
    <t>CUST23469</t>
  </si>
  <si>
    <t>Gizmo-223V</t>
  </si>
  <si>
    <t>ORD52793</t>
  </si>
  <si>
    <t>TC72 4EU</t>
  </si>
  <si>
    <t>CUST39267</t>
  </si>
  <si>
    <t>Widget-104M</t>
  </si>
  <si>
    <t>ORD57369</t>
  </si>
  <si>
    <t>HO44 1AJ</t>
  </si>
  <si>
    <t>CUST11681</t>
  </si>
  <si>
    <t>Widget-552G</t>
  </si>
  <si>
    <t>ORD35630</t>
  </si>
  <si>
    <t>JP05 0IZ</t>
  </si>
  <si>
    <t>CUST63568</t>
  </si>
  <si>
    <t>Gadget-432X</t>
  </si>
  <si>
    <t>ORD76085</t>
  </si>
  <si>
    <t>OR43 7YE</t>
  </si>
  <si>
    <t>CUST37077</t>
  </si>
  <si>
    <t>Gadget-388W</t>
  </si>
  <si>
    <t>ORD96689</t>
  </si>
  <si>
    <t>WT96 1WD</t>
  </si>
  <si>
    <t>CUST32949</t>
  </si>
  <si>
    <t>Widget-985O</t>
  </si>
  <si>
    <t>MP61 5SN</t>
  </si>
  <si>
    <t>CUST27718</t>
  </si>
  <si>
    <t>RET49485</t>
  </si>
  <si>
    <t>XO59 5QJ</t>
  </si>
  <si>
    <t>CUST23313</t>
  </si>
  <si>
    <t>Gizmo-826N</t>
  </si>
  <si>
    <t>ORD37744</t>
  </si>
  <si>
    <t>WJ64 0IV</t>
  </si>
  <si>
    <t>CUST79047</t>
  </si>
  <si>
    <t>Gadget-604A</t>
  </si>
  <si>
    <t>ORD55497</t>
  </si>
  <si>
    <t>YA90 6YL</t>
  </si>
  <si>
    <t>CUST48102</t>
  </si>
  <si>
    <t>Widget-364W</t>
  </si>
  <si>
    <t>ORD21238</t>
  </si>
  <si>
    <t>NZ51 3GM</t>
  </si>
  <si>
    <t>CUST00810</t>
  </si>
  <si>
    <t>Thimble-018N</t>
  </si>
  <si>
    <t>ORD61409</t>
  </si>
  <si>
    <t>QU17 7UH</t>
  </si>
  <si>
    <t>CUST40016</t>
  </si>
  <si>
    <t>ORD67228</t>
  </si>
  <si>
    <t>UJ09 8EA</t>
  </si>
  <si>
    <t>CUST23624</t>
  </si>
  <si>
    <t>Gadget-957U</t>
  </si>
  <si>
    <t>ORD74720</t>
  </si>
  <si>
    <t>WN19 6MP</t>
  </si>
  <si>
    <t>CUST40496</t>
  </si>
  <si>
    <t>Gizmo-865K</t>
  </si>
  <si>
    <t>ORD44196</t>
  </si>
  <si>
    <t>CW14 4TP</t>
  </si>
  <si>
    <t>CUST52857</t>
  </si>
  <si>
    <t>Widget-509A</t>
  </si>
  <si>
    <t>ORD05171</t>
  </si>
  <si>
    <t>CR90 5TD</t>
  </si>
  <si>
    <t>CUST04051</t>
  </si>
  <si>
    <t>RET18242</t>
  </si>
  <si>
    <t>NW51 5KA</t>
  </si>
  <si>
    <t>CUST42585</t>
  </si>
  <si>
    <t>Gadget-669A</t>
  </si>
  <si>
    <t>ORD03031</t>
  </si>
  <si>
    <t>GO08 2VH</t>
  </si>
  <si>
    <t>CUST26386</t>
  </si>
  <si>
    <t>Gizmo-785P</t>
  </si>
  <si>
    <t>ORD00805</t>
  </si>
  <si>
    <t>SX92 3SI</t>
  </si>
  <si>
    <t>CUST33751</t>
  </si>
  <si>
    <t>CT39 9ZI</t>
  </si>
  <si>
    <t>CUST33058</t>
  </si>
  <si>
    <t>ORD81675</t>
  </si>
  <si>
    <t>NT99 5LX</t>
  </si>
  <si>
    <t>CUST08247</t>
  </si>
  <si>
    <t>Gizmo-694E</t>
  </si>
  <si>
    <t>ORD13081</t>
  </si>
  <si>
    <t>OY67 8JF</t>
  </si>
  <si>
    <t>Thimble-346Q</t>
  </si>
  <si>
    <t>ORD29945</t>
  </si>
  <si>
    <t>AD48 9HV</t>
  </si>
  <si>
    <t>CUST74652</t>
  </si>
  <si>
    <t>Gadget-277J</t>
  </si>
  <si>
    <t>ORD45526</t>
  </si>
  <si>
    <t>GM52 3EM</t>
  </si>
  <si>
    <t>CUST33145</t>
  </si>
  <si>
    <t>Thimble-366F</t>
  </si>
  <si>
    <t>LP26 2SR</t>
  </si>
  <si>
    <t>CUST92696</t>
  </si>
  <si>
    <t>Thimble-899S</t>
  </si>
  <si>
    <t>TL50 3MI</t>
  </si>
  <si>
    <t>CUST19699</t>
  </si>
  <si>
    <t>Widget-770U</t>
  </si>
  <si>
    <t>ORD67643</t>
  </si>
  <si>
    <t>LO50 9SG</t>
  </si>
  <si>
    <t>CUST73129</t>
  </si>
  <si>
    <t>Gadget-015G</t>
  </si>
  <si>
    <t>RET62315</t>
  </si>
  <si>
    <t>IL93 3WQ</t>
  </si>
  <si>
    <t>Gadget-762L</t>
  </si>
  <si>
    <t>ORD27954</t>
  </si>
  <si>
    <t>MG73 5TQ</t>
  </si>
  <si>
    <t>CUST98834</t>
  </si>
  <si>
    <t>Widget-612K</t>
  </si>
  <si>
    <t>ORD86655</t>
  </si>
  <si>
    <t>SW43 5SB</t>
  </si>
  <si>
    <t>CUST82396</t>
  </si>
  <si>
    <t>Gizmo-262O</t>
  </si>
  <si>
    <t>ORD89485</t>
  </si>
  <si>
    <t>YK76 8KP</t>
  </si>
  <si>
    <t>CUST75394</t>
  </si>
  <si>
    <t>Widget-838E</t>
  </si>
  <si>
    <t>ORD77128</t>
  </si>
  <si>
    <t>RL82 6XO</t>
  </si>
  <si>
    <t>CUST95827</t>
  </si>
  <si>
    <t>Widget-349P</t>
  </si>
  <si>
    <t>ORD71135</t>
  </si>
  <si>
    <t>WK40 3JW</t>
  </si>
  <si>
    <t>CUST36636</t>
  </si>
  <si>
    <t>Gizmo-083O</t>
  </si>
  <si>
    <t>ORD22121</t>
  </si>
  <si>
    <t>PQ96 5GW</t>
  </si>
  <si>
    <t>CUST78378</t>
  </si>
  <si>
    <t>Gadget-720E</t>
  </si>
  <si>
    <t>ORD69075</t>
  </si>
  <si>
    <t>LO18 1AF</t>
  </si>
  <si>
    <t>CUST32200</t>
  </si>
  <si>
    <t>Gadget-994Q</t>
  </si>
  <si>
    <t>ORD62982</t>
  </si>
  <si>
    <t>KJ24 5CB</t>
  </si>
  <si>
    <t>CUST66290</t>
  </si>
  <si>
    <t>RET67092</t>
  </si>
  <si>
    <t>TC39 1RO</t>
  </si>
  <si>
    <t>CUST72798</t>
  </si>
  <si>
    <t>Gizmo-308T</t>
  </si>
  <si>
    <t>RET36601</t>
  </si>
  <si>
    <t>OW72 2YE</t>
  </si>
  <si>
    <t>Widget-676L</t>
  </si>
  <si>
    <t>ORD36042</t>
  </si>
  <si>
    <t>MR46 0NM</t>
  </si>
  <si>
    <t>CUST91006</t>
  </si>
  <si>
    <t>Thimble-105D</t>
  </si>
  <si>
    <t>ORD85662</t>
  </si>
  <si>
    <t>ET11 5XQ</t>
  </si>
  <si>
    <t>CUST47310</t>
  </si>
  <si>
    <t>Thimble-389A</t>
  </si>
  <si>
    <t>ORD86587</t>
  </si>
  <si>
    <t>DH04 4YS</t>
  </si>
  <si>
    <t>CUST08660</t>
  </si>
  <si>
    <t>ORD87972</t>
  </si>
  <si>
    <t>NS58 0HR</t>
  </si>
  <si>
    <t>CUST70695</t>
  </si>
  <si>
    <t>Widget-373H</t>
  </si>
  <si>
    <t>ORD77086</t>
  </si>
  <si>
    <t>TK60 5YO</t>
  </si>
  <si>
    <t>CUST27482</t>
  </si>
  <si>
    <t>Gizmo-750G</t>
  </si>
  <si>
    <t>ORD57217</t>
  </si>
  <si>
    <t>VB42 0WY</t>
  </si>
  <si>
    <t>CUST89491</t>
  </si>
  <si>
    <t>ORD71066</t>
  </si>
  <si>
    <t>QF04 1KX</t>
  </si>
  <si>
    <t>CUST46998</t>
  </si>
  <si>
    <t>Thimble-437B</t>
  </si>
  <si>
    <t>ORD07324</t>
  </si>
  <si>
    <t>JM57 5VN</t>
  </si>
  <si>
    <t>CUST22290</t>
  </si>
  <si>
    <t>Gizmo-914F</t>
  </si>
  <si>
    <t>RET38959</t>
  </si>
  <si>
    <t>YQ80 9GI</t>
  </si>
  <si>
    <t>CUST81990</t>
  </si>
  <si>
    <t>Gizmo-773M</t>
  </si>
  <si>
    <t>RET95451</t>
  </si>
  <si>
    <t>KU39 9XS</t>
  </si>
  <si>
    <t>CUST32042</t>
  </si>
  <si>
    <t>Gizmo-858U</t>
  </si>
  <si>
    <t>ORD14522</t>
  </si>
  <si>
    <t>WB09 6YL</t>
  </si>
  <si>
    <t>CUST80859</t>
  </si>
  <si>
    <t>ORD11909</t>
  </si>
  <si>
    <t>DN97 9WJ</t>
  </si>
  <si>
    <t>CUST25109</t>
  </si>
  <si>
    <t>Thimble-970Z</t>
  </si>
  <si>
    <t>ORD87503</t>
  </si>
  <si>
    <t>LO64 9LT</t>
  </si>
  <si>
    <t>CUST82526</t>
  </si>
  <si>
    <t>Thimble-459X</t>
  </si>
  <si>
    <t>GB45 2RL</t>
  </si>
  <si>
    <t>CUST61103</t>
  </si>
  <si>
    <t>Gadget-920X</t>
  </si>
  <si>
    <t>VQ92 3VN</t>
  </si>
  <si>
    <t>CUST71904</t>
  </si>
  <si>
    <t>Widget-734A</t>
  </si>
  <si>
    <t>ORD89336</t>
  </si>
  <si>
    <t>GF20 1GF</t>
  </si>
  <si>
    <t>CUST35141</t>
  </si>
  <si>
    <t>Widget-535A</t>
  </si>
  <si>
    <t>WK84 3WI</t>
  </si>
  <si>
    <t>CUST20929</t>
  </si>
  <si>
    <t>Thimble-491N</t>
  </si>
  <si>
    <t>ORD03419</t>
  </si>
  <si>
    <t>KG72 2OP</t>
  </si>
  <si>
    <t>CUST82557</t>
  </si>
  <si>
    <t>Thimble-059C</t>
  </si>
  <si>
    <t>ORD34805</t>
  </si>
  <si>
    <t>CL84 9DN</t>
  </si>
  <si>
    <t>CUST52132</t>
  </si>
  <si>
    <t>Gadget-653N</t>
  </si>
  <si>
    <t>ORD89290</t>
  </si>
  <si>
    <t>JV94 0FR</t>
  </si>
  <si>
    <t>CUST00726</t>
  </si>
  <si>
    <t>Gadget-337E</t>
  </si>
  <si>
    <t>ORD42252</t>
  </si>
  <si>
    <t>EV65 1FV</t>
  </si>
  <si>
    <t>CUST90078</t>
  </si>
  <si>
    <t>Gizmo-655R</t>
  </si>
  <si>
    <t>ORD82615</t>
  </si>
  <si>
    <t>FP37 5QX</t>
  </si>
  <si>
    <t>CUST21815</t>
  </si>
  <si>
    <t>ORD41088</t>
  </si>
  <si>
    <t>BF38 6CM</t>
  </si>
  <si>
    <t>CUST82157</t>
  </si>
  <si>
    <t>Thimble-183U</t>
  </si>
  <si>
    <t>ORD67572</t>
  </si>
  <si>
    <t>QV63 5RN</t>
  </si>
  <si>
    <t>CUST96230</t>
  </si>
  <si>
    <t>Gadget-791K</t>
  </si>
  <si>
    <t>KD23 3XK</t>
  </si>
  <si>
    <t>CUST52094</t>
  </si>
  <si>
    <t>Gadget-224J</t>
  </si>
  <si>
    <t>ORD59916</t>
  </si>
  <si>
    <t>UR19 6NX</t>
  </si>
  <si>
    <t>CUST98490</t>
  </si>
  <si>
    <t>Gizmo-410U</t>
  </si>
  <si>
    <t>ORD07453</t>
  </si>
  <si>
    <t>LQ90 0TL</t>
  </si>
  <si>
    <t>CUST59218</t>
  </si>
  <si>
    <t>Widget-637G</t>
  </si>
  <si>
    <t>ORD70754</t>
  </si>
  <si>
    <t>CY98 6SM</t>
  </si>
  <si>
    <t>CUST85278</t>
  </si>
  <si>
    <t>Widget-390V</t>
  </si>
  <si>
    <t>ORD86559</t>
  </si>
  <si>
    <t>GR69 7SE</t>
  </si>
  <si>
    <t>CUST50787</t>
  </si>
  <si>
    <t>Thimble-027K</t>
  </si>
  <si>
    <t>RET66545</t>
  </si>
  <si>
    <t>QM85 2TR</t>
  </si>
  <si>
    <t>CUST41312</t>
  </si>
  <si>
    <t>Thimble-906I</t>
  </si>
  <si>
    <t>ORD92561</t>
  </si>
  <si>
    <t>SS53 5XE</t>
  </si>
  <si>
    <t>CUST25705</t>
  </si>
  <si>
    <t>Thimble-747M</t>
  </si>
  <si>
    <t>ORD81521</t>
  </si>
  <si>
    <t>KT53 5IN</t>
  </si>
  <si>
    <t>CUST08084</t>
  </si>
  <si>
    <t>ORD33008</t>
  </si>
  <si>
    <t>WY69 8ZV</t>
  </si>
  <si>
    <t>CUST32931</t>
  </si>
  <si>
    <t>Gizmo-867U</t>
  </si>
  <si>
    <t>ORD61194</t>
  </si>
  <si>
    <t>DF45 3XI</t>
  </si>
  <si>
    <t>CUST02524</t>
  </si>
  <si>
    <t>Gadget-762B</t>
  </si>
  <si>
    <t>RV44 2NH</t>
  </si>
  <si>
    <t>CUST63754</t>
  </si>
  <si>
    <t>Gizmo-840C</t>
  </si>
  <si>
    <t>ORD74172</t>
  </si>
  <si>
    <t>XE85 0HT</t>
  </si>
  <si>
    <t>CUST97512</t>
  </si>
  <si>
    <t>Gizmo-455M</t>
  </si>
  <si>
    <t>ORD94816</t>
  </si>
  <si>
    <t>DV41 4QX</t>
  </si>
  <si>
    <t>CUST73056</t>
  </si>
  <si>
    <t>Widget-864B</t>
  </si>
  <si>
    <t>ORD56564</t>
  </si>
  <si>
    <t>XI32 8XC</t>
  </si>
  <si>
    <t>CUST98091</t>
  </si>
  <si>
    <t>ORD53737</t>
  </si>
  <si>
    <t>EO34 3OX</t>
  </si>
  <si>
    <t>CUST57827</t>
  </si>
  <si>
    <t>Widget-857B</t>
  </si>
  <si>
    <t>ORD32459</t>
  </si>
  <si>
    <t>EO71 2XK</t>
  </si>
  <si>
    <t>CUST26945</t>
  </si>
  <si>
    <t>Thimble-637W</t>
  </si>
  <si>
    <t>ORD62685</t>
  </si>
  <si>
    <t>RK25 4UJ</t>
  </si>
  <si>
    <t>Gadget-635T</t>
  </si>
  <si>
    <t>ORD60374</t>
  </si>
  <si>
    <t>EO64 6DO</t>
  </si>
  <si>
    <t>CUST88676</t>
  </si>
  <si>
    <t>Widget-368P</t>
  </si>
  <si>
    <t>ORD76445</t>
  </si>
  <si>
    <t>LS54 0UL</t>
  </si>
  <si>
    <t>CUST31909</t>
  </si>
  <si>
    <t>Gizmo-729D</t>
  </si>
  <si>
    <t>WB11 8LN</t>
  </si>
  <si>
    <t>CUST52991</t>
  </si>
  <si>
    <t>Gadget-136O</t>
  </si>
  <si>
    <t>SX42 1XK</t>
  </si>
  <si>
    <t>CUST90045</t>
  </si>
  <si>
    <t>Thimble-472H</t>
  </si>
  <si>
    <t>ORD84792</t>
  </si>
  <si>
    <t>OV12 1ZB</t>
  </si>
  <si>
    <t>CUST95192</t>
  </si>
  <si>
    <t>Widget-001Q</t>
  </si>
  <si>
    <t>PV25 2WB</t>
  </si>
  <si>
    <t>CUST02027</t>
  </si>
  <si>
    <t>Gizmo-443N</t>
  </si>
  <si>
    <t>RET50528</t>
  </si>
  <si>
    <t>TJ53 2LV</t>
  </si>
  <si>
    <t>CUST76459</t>
  </si>
  <si>
    <t>Gizmo-629N</t>
  </si>
  <si>
    <t>EE32 0WM</t>
  </si>
  <si>
    <t>CUST38633</t>
  </si>
  <si>
    <t>Widget-695Z</t>
  </si>
  <si>
    <t>YN61 9PQ</t>
  </si>
  <si>
    <t>CUST27549</t>
  </si>
  <si>
    <t>Gadget-071W</t>
  </si>
  <si>
    <t>ORD09866</t>
  </si>
  <si>
    <t>TC35 2CW</t>
  </si>
  <si>
    <t>CUST73078</t>
  </si>
  <si>
    <t>Thimble-865H</t>
  </si>
  <si>
    <t>ORD15943</t>
  </si>
  <si>
    <t>GE29 9JV</t>
  </si>
  <si>
    <t>CUST24622</t>
  </si>
  <si>
    <t>Widget-348P</t>
  </si>
  <si>
    <t>RET00423</t>
  </si>
  <si>
    <t>JZ04 1KV</t>
  </si>
  <si>
    <t>Gizmo-274S</t>
  </si>
  <si>
    <t>ORD86474</t>
  </si>
  <si>
    <t>VE74 6JA</t>
  </si>
  <si>
    <t>CUST48340</t>
  </si>
  <si>
    <t>Gadget-206W</t>
  </si>
  <si>
    <t>ORD23664</t>
  </si>
  <si>
    <t>JR92 8AL</t>
  </si>
  <si>
    <t>CUST73361</t>
  </si>
  <si>
    <t>Gadget-296O</t>
  </si>
  <si>
    <t>RET72394</t>
  </si>
  <si>
    <t>TZ71 9JO</t>
  </si>
  <si>
    <t>CUST96084</t>
  </si>
  <si>
    <t>Widget-695Y</t>
  </si>
  <si>
    <t>ORD54432</t>
  </si>
  <si>
    <t>EF36 3ZO</t>
  </si>
  <si>
    <t>CUST67791</t>
  </si>
  <si>
    <t>Widget-423A</t>
  </si>
  <si>
    <t>ORD24150</t>
  </si>
  <si>
    <t>TR34 1GK</t>
  </si>
  <si>
    <t>CUST39680</t>
  </si>
  <si>
    <t>Widget-313F</t>
  </si>
  <si>
    <t>ORD80971</t>
  </si>
  <si>
    <t>XT76 1CN</t>
  </si>
  <si>
    <t>CUST60948</t>
  </si>
  <si>
    <t>Gadget-845T</t>
  </si>
  <si>
    <t>RET53982</t>
  </si>
  <si>
    <t>RJ42 2OB</t>
  </si>
  <si>
    <t>CUST26134</t>
  </si>
  <si>
    <t>Widget-412N</t>
  </si>
  <si>
    <t>ORD63217</t>
  </si>
  <si>
    <t>YF75 4WY</t>
  </si>
  <si>
    <t>CUST64479</t>
  </si>
  <si>
    <t>Widget-756U</t>
  </si>
  <si>
    <t>ORD06026</t>
  </si>
  <si>
    <t>NV50 8WI</t>
  </si>
  <si>
    <t>CUST01746</t>
  </si>
  <si>
    <t>Thimble-950A</t>
  </si>
  <si>
    <t>ORD29936</t>
  </si>
  <si>
    <t>CK12 6GQ</t>
  </si>
  <si>
    <t>CUST78682</t>
  </si>
  <si>
    <t>Gadget-852D</t>
  </si>
  <si>
    <t>RET07053</t>
  </si>
  <si>
    <t>SX48 7NE</t>
  </si>
  <si>
    <t>CUST00063</t>
  </si>
  <si>
    <t>Gadget-734E</t>
  </si>
  <si>
    <t>ORD84675</t>
  </si>
  <si>
    <t>KX95 9GV</t>
  </si>
  <si>
    <t>CUST64046</t>
  </si>
  <si>
    <t>Gadget-472P</t>
  </si>
  <si>
    <t>ORD76142</t>
  </si>
  <si>
    <t>DB42 4WV</t>
  </si>
  <si>
    <t>CUST41203</t>
  </si>
  <si>
    <t>Gadget-125N</t>
  </si>
  <si>
    <t>ORD34458</t>
  </si>
  <si>
    <t>NI94 5KW</t>
  </si>
  <si>
    <t>CUST57176</t>
  </si>
  <si>
    <t>Gadget-368J</t>
  </si>
  <si>
    <t>RET73056</t>
  </si>
  <si>
    <t>HA66 0DI</t>
  </si>
  <si>
    <t>CUST20717</t>
  </si>
  <si>
    <t>Gadget-615G</t>
  </si>
  <si>
    <t>ORD59387</t>
  </si>
  <si>
    <t>IK22 4BH</t>
  </si>
  <si>
    <t>CUST39875</t>
  </si>
  <si>
    <t>Thimble-479U</t>
  </si>
  <si>
    <t>ORD63511</t>
  </si>
  <si>
    <t>FX38 3QA</t>
  </si>
  <si>
    <t>CUST57301</t>
  </si>
  <si>
    <t>Thimble-188P</t>
  </si>
  <si>
    <t>ORD13525</t>
  </si>
  <si>
    <t>YX54 4OB</t>
  </si>
  <si>
    <t>CUST60082</t>
  </si>
  <si>
    <t>Gizmo-511Y</t>
  </si>
  <si>
    <t>ORD53760</t>
  </si>
  <si>
    <t>LD72 5AQ</t>
  </si>
  <si>
    <t>CUST93310</t>
  </si>
  <si>
    <t>ORD90426</t>
  </si>
  <si>
    <t>ZD02 8EQ</t>
  </si>
  <si>
    <t>CUST80449</t>
  </si>
  <si>
    <t>Widget-385B</t>
  </si>
  <si>
    <t>ORD97255</t>
  </si>
  <si>
    <t>SO58 7LR</t>
  </si>
  <si>
    <t>CUST45766</t>
  </si>
  <si>
    <t>RM91 6AY</t>
  </si>
  <si>
    <t>CUST17821</t>
  </si>
  <si>
    <t>Gadget-025D</t>
  </si>
  <si>
    <t>ORD11979</t>
  </si>
  <si>
    <t>UK68 1PU</t>
  </si>
  <si>
    <t>CUST41199</t>
  </si>
  <si>
    <t>Widget-191O</t>
  </si>
  <si>
    <t>ORD68853</t>
  </si>
  <si>
    <t>JQ17 9VV</t>
  </si>
  <si>
    <t>CUST81866</t>
  </si>
  <si>
    <t>Gizmo-634Z</t>
  </si>
  <si>
    <t>ORD98310</t>
  </si>
  <si>
    <t>NE15 6XM</t>
  </si>
  <si>
    <t>CUST48198</t>
  </si>
  <si>
    <t>Gizmo-798O</t>
  </si>
  <si>
    <t>ORD07704</t>
  </si>
  <si>
    <t>BG40 0KW</t>
  </si>
  <si>
    <t>CUST97379</t>
  </si>
  <si>
    <t>Widget-747N</t>
  </si>
  <si>
    <t>ORD57171</t>
  </si>
  <si>
    <t>LA04 9GQ</t>
  </si>
  <si>
    <t>CUST17440</t>
  </si>
  <si>
    <t>Gizmo-590I</t>
  </si>
  <si>
    <t>ORD18985</t>
  </si>
  <si>
    <t>VK19 5HN</t>
  </si>
  <si>
    <t>CUST58663</t>
  </si>
  <si>
    <t>Thimble-983S</t>
  </si>
  <si>
    <t>PD35 1DR</t>
  </si>
  <si>
    <t>CUST09224</t>
  </si>
  <si>
    <t>Gadget-011Q</t>
  </si>
  <si>
    <t>RET97696</t>
  </si>
  <si>
    <t>HA61 8WB</t>
  </si>
  <si>
    <t>CUST52520</t>
  </si>
  <si>
    <t>Gadget-580E</t>
  </si>
  <si>
    <t>ORD74577</t>
  </si>
  <si>
    <t>SZ24 8CT</t>
  </si>
  <si>
    <t>CUST70531</t>
  </si>
  <si>
    <t>Gadget-429C</t>
  </si>
  <si>
    <t>ORD33833</t>
  </si>
  <si>
    <t>SL15 6JN</t>
  </si>
  <si>
    <t>CUST93994</t>
  </si>
  <si>
    <t>Gizmo-801A</t>
  </si>
  <si>
    <t>ORD15121</t>
  </si>
  <si>
    <t>GF17 4GV</t>
  </si>
  <si>
    <t>CUST20874</t>
  </si>
  <si>
    <t>ORD43114</t>
  </si>
  <si>
    <t>CZ18 7UP</t>
  </si>
  <si>
    <t>CUST22478</t>
  </si>
  <si>
    <t>Widget-578A</t>
  </si>
  <si>
    <t>CM86 2DN</t>
  </si>
  <si>
    <t>CUST11496</t>
  </si>
  <si>
    <t>Thimble-640H</t>
  </si>
  <si>
    <t>EC07 5PB</t>
  </si>
  <si>
    <t>CUST60705</t>
  </si>
  <si>
    <t>Thimble-679V</t>
  </si>
  <si>
    <t>RET97180</t>
  </si>
  <si>
    <t>RX75 7QW</t>
  </si>
  <si>
    <t>CUST04522</t>
  </si>
  <si>
    <t>Gadget-430J</t>
  </si>
  <si>
    <t>ORD63551</t>
  </si>
  <si>
    <t>QX47 3UQ</t>
  </si>
  <si>
    <t>CUST65440</t>
  </si>
  <si>
    <t>Thimble-452O</t>
  </si>
  <si>
    <t>ORD25205</t>
  </si>
  <si>
    <t>UR33 1PV</t>
  </si>
  <si>
    <t>CUST46646</t>
  </si>
  <si>
    <t>Widget-090X</t>
  </si>
  <si>
    <t>ORD73323</t>
  </si>
  <si>
    <t>KP73 3MN</t>
  </si>
  <si>
    <t>CUST01762</t>
  </si>
  <si>
    <t>Gizmo-498Y</t>
  </si>
  <si>
    <t>RET25352</t>
  </si>
  <si>
    <t>CV37 8QS</t>
  </si>
  <si>
    <t>CUST75060</t>
  </si>
  <si>
    <t>Gizmo-011B</t>
  </si>
  <si>
    <t>ORD72098</t>
  </si>
  <si>
    <t>VE98 2GR</t>
  </si>
  <si>
    <t>CUST81268</t>
  </si>
  <si>
    <t>Thimble-318K</t>
  </si>
  <si>
    <t>ORD97949</t>
  </si>
  <si>
    <t>OW39 3EA</t>
  </si>
  <si>
    <t>CUST55303</t>
  </si>
  <si>
    <t>Gizmo-239H</t>
  </si>
  <si>
    <t>ORD95531</t>
  </si>
  <si>
    <t>LH79 3DV</t>
  </si>
  <si>
    <t>CUST40122</t>
  </si>
  <si>
    <t>Gizmo-198C</t>
  </si>
  <si>
    <t>ORD91891</t>
  </si>
  <si>
    <t>CH22 6SZ</t>
  </si>
  <si>
    <t>CUST97406</t>
  </si>
  <si>
    <t>Gadget-427S</t>
  </si>
  <si>
    <t>ORD42183</t>
  </si>
  <si>
    <t>ZT58 7QQ</t>
  </si>
  <si>
    <t>CUST31639</t>
  </si>
  <si>
    <t>Thimble-357F</t>
  </si>
  <si>
    <t>ORD45327</t>
  </si>
  <si>
    <t>HI13 5WZ</t>
  </si>
  <si>
    <t>CUST00910</t>
  </si>
  <si>
    <t>Thimble-566H</t>
  </si>
  <si>
    <t>ORD21582</t>
  </si>
  <si>
    <t>YX18 8KS</t>
  </si>
  <si>
    <t>Gadget-713Z</t>
  </si>
  <si>
    <t>UP98 1KK</t>
  </si>
  <si>
    <t>CUST28540</t>
  </si>
  <si>
    <t>Gadget-994F</t>
  </si>
  <si>
    <t>ORD15402</t>
  </si>
  <si>
    <t>DG79 3BX</t>
  </si>
  <si>
    <t>CUST31436</t>
  </si>
  <si>
    <t>Thimble-098L</t>
  </si>
  <si>
    <t>NQ30 8XT</t>
  </si>
  <si>
    <t>CUST97127</t>
  </si>
  <si>
    <t>Gizmo-376W</t>
  </si>
  <si>
    <t>RET32120</t>
  </si>
  <si>
    <t>YE89 6ET</t>
  </si>
  <si>
    <t>CUST75063</t>
  </si>
  <si>
    <t>Widget-963N</t>
  </si>
  <si>
    <t>ORD75200</t>
  </si>
  <si>
    <t>KP17 9OM</t>
  </si>
  <si>
    <t>CUST74277</t>
  </si>
  <si>
    <t>Thimble-711H</t>
  </si>
  <si>
    <t>ORD99920</t>
  </si>
  <si>
    <t>ET30 7IE</t>
  </si>
  <si>
    <t>CUST35848</t>
  </si>
  <si>
    <t>Thimble-030F</t>
  </si>
  <si>
    <t>ORD22832</t>
  </si>
  <si>
    <t>AE12 1EV</t>
  </si>
  <si>
    <t>CUST01043</t>
  </si>
  <si>
    <t>Widget-864I</t>
  </si>
  <si>
    <t>ORD48023</t>
  </si>
  <si>
    <t>XO75 8FV</t>
  </si>
  <si>
    <t>CUST41607</t>
  </si>
  <si>
    <t>Gadget-572S</t>
  </si>
  <si>
    <t>ORD04680</t>
  </si>
  <si>
    <t>JD05 0KX</t>
  </si>
  <si>
    <t>CUST64992</t>
  </si>
  <si>
    <t>Gadget-471B</t>
  </si>
  <si>
    <t>ORD31505</t>
  </si>
  <si>
    <t>YD94 2LB</t>
  </si>
  <si>
    <t>CUST63099</t>
  </si>
  <si>
    <t>Gadget-219H</t>
  </si>
  <si>
    <t>ORD37448</t>
  </si>
  <si>
    <t>UF05 7JR</t>
  </si>
  <si>
    <t>CUST25377</t>
  </si>
  <si>
    <t>Thimble-128J</t>
  </si>
  <si>
    <t>ORD49944</t>
  </si>
  <si>
    <t>JP15 5BD</t>
  </si>
  <si>
    <t>CUST79370</t>
  </si>
  <si>
    <t>Widget-865F</t>
  </si>
  <si>
    <t>JU35 0XL</t>
  </si>
  <si>
    <t>CUST40270</t>
  </si>
  <si>
    <t>Gadget-044Y</t>
  </si>
  <si>
    <t>ORD19219</t>
  </si>
  <si>
    <t>MQ56 8TI</t>
  </si>
  <si>
    <t>CUST49606</t>
  </si>
  <si>
    <t>Gadget-386O</t>
  </si>
  <si>
    <t>ORD76921</t>
  </si>
  <si>
    <t>FA33 6LC</t>
  </si>
  <si>
    <t>CUST76583</t>
  </si>
  <si>
    <t>Thimble-926Z</t>
  </si>
  <si>
    <t>ORD35541</t>
  </si>
  <si>
    <t>NR25 1ZD</t>
  </si>
  <si>
    <t>CUST87014</t>
  </si>
  <si>
    <t>Gadget-846Z</t>
  </si>
  <si>
    <t>ORD46389</t>
  </si>
  <si>
    <t>RB93 4NR</t>
  </si>
  <si>
    <t>CUST41054</t>
  </si>
  <si>
    <t>Gadget-943P</t>
  </si>
  <si>
    <t>ORD52431</t>
  </si>
  <si>
    <t>XF41 8IT</t>
  </si>
  <si>
    <t>CUST68864</t>
  </si>
  <si>
    <t>Gadget-489U</t>
  </si>
  <si>
    <t>ORD98006</t>
  </si>
  <si>
    <t>DE88 7JK</t>
  </si>
  <si>
    <t>CUST97716</t>
  </si>
  <si>
    <t>Thimble-744T</t>
  </si>
  <si>
    <t>ORD33791</t>
  </si>
  <si>
    <t>HF92 8JW</t>
  </si>
  <si>
    <t>Gizmo-987P</t>
  </si>
  <si>
    <t>WH59 1SE</t>
  </si>
  <si>
    <t>CUST51529</t>
  </si>
  <si>
    <t>Gadget-218X</t>
  </si>
  <si>
    <t>ORD50469</t>
  </si>
  <si>
    <t>LI03 0RV</t>
  </si>
  <si>
    <t>CUST90107</t>
  </si>
  <si>
    <t>Widget-353O</t>
  </si>
  <si>
    <t>ORD65934</t>
  </si>
  <si>
    <t>DF63 1FQ</t>
  </si>
  <si>
    <t>CUST99886</t>
  </si>
  <si>
    <t>Widget-058M</t>
  </si>
  <si>
    <t>ORD18783</t>
  </si>
  <si>
    <t>PO61 6AJ</t>
  </si>
  <si>
    <t>CUST21200</t>
  </si>
  <si>
    <t>Widget-928B</t>
  </si>
  <si>
    <t>ORD09213</t>
  </si>
  <si>
    <t>ED29 2DN</t>
  </si>
  <si>
    <t>CUST03391</t>
  </si>
  <si>
    <t>Gadget-762Z</t>
  </si>
  <si>
    <t>RET62989</t>
  </si>
  <si>
    <t>BL94 1ER</t>
  </si>
  <si>
    <t>CUST05719</t>
  </si>
  <si>
    <t>Gizmo-054A</t>
  </si>
  <si>
    <t>ORD35543</t>
  </si>
  <si>
    <t>QY89 6AJ</t>
  </si>
  <si>
    <t>CUST69897</t>
  </si>
  <si>
    <t>Gadget-627I</t>
  </si>
  <si>
    <t>ORD23914</t>
  </si>
  <si>
    <t>SJ42 8SG</t>
  </si>
  <si>
    <t>CUST67916</t>
  </si>
  <si>
    <t>Thimble-155A</t>
  </si>
  <si>
    <t>ORD78231</t>
  </si>
  <si>
    <t>IL61 7LC</t>
  </si>
  <si>
    <t>CUST32761</t>
  </si>
  <si>
    <t>ORD41331</t>
  </si>
  <si>
    <t>UL50 2MI</t>
  </si>
  <si>
    <t>CUST25652</t>
  </si>
  <si>
    <t>Widget-857Q</t>
  </si>
  <si>
    <t>ORD48520</t>
  </si>
  <si>
    <t>ZM95 0WI</t>
  </si>
  <si>
    <t>CUST47247</t>
  </si>
  <si>
    <t>Thimble-254J</t>
  </si>
  <si>
    <t>ORD94600</t>
  </si>
  <si>
    <t>EZ40 8IN</t>
  </si>
  <si>
    <t>CUST75886</t>
  </si>
  <si>
    <t>Gadget-688Z</t>
  </si>
  <si>
    <t>ORD39893</t>
  </si>
  <si>
    <t>ZA25 6TO</t>
  </si>
  <si>
    <t>CUST79899</t>
  </si>
  <si>
    <t>RET33129</t>
  </si>
  <si>
    <t>CN97 7WP</t>
  </si>
  <si>
    <t>CUST60642</t>
  </si>
  <si>
    <t>Gadget-958V</t>
  </si>
  <si>
    <t>ORD25286</t>
  </si>
  <si>
    <t>IZ63 4ML</t>
  </si>
  <si>
    <t>CUST91411</t>
  </si>
  <si>
    <t>Gizmo-257I</t>
  </si>
  <si>
    <t>ORD48704</t>
  </si>
  <si>
    <t>XI13 2TN</t>
  </si>
  <si>
    <t>CUST66389</t>
  </si>
  <si>
    <t>Thimble-275T</t>
  </si>
  <si>
    <t>ORD25072</t>
  </si>
  <si>
    <t>CT69 8LH</t>
  </si>
  <si>
    <t>CUST88560</t>
  </si>
  <si>
    <t>Gizmo-409G</t>
  </si>
  <si>
    <t>ORD49624</t>
  </si>
  <si>
    <t>VI00 9YM</t>
  </si>
  <si>
    <t>CUST60859</t>
  </si>
  <si>
    <t>Thimble-026C</t>
  </si>
  <si>
    <t>ORD82766</t>
  </si>
  <si>
    <t>MB91 6WS</t>
  </si>
  <si>
    <t>CUST87363</t>
  </si>
  <si>
    <t>Gadget-069A</t>
  </si>
  <si>
    <t>IM59 3XW</t>
  </si>
  <si>
    <t>Widget-557X</t>
  </si>
  <si>
    <t>ORD33848</t>
  </si>
  <si>
    <t>YY37 6OI</t>
  </si>
  <si>
    <t>CUST78807</t>
  </si>
  <si>
    <t>Gizmo-994P</t>
  </si>
  <si>
    <t>ORD25076</t>
  </si>
  <si>
    <t>DB87 0LD</t>
  </si>
  <si>
    <t>Gadget-705K</t>
  </si>
  <si>
    <t>ORD15299</t>
  </si>
  <si>
    <t>WU77 7KS</t>
  </si>
  <si>
    <t>CUST29156</t>
  </si>
  <si>
    <t>Widget-782P</t>
  </si>
  <si>
    <t>ORD23947</t>
  </si>
  <si>
    <t>UZ83 3SM</t>
  </si>
  <si>
    <t>CUST00624</t>
  </si>
  <si>
    <t>Widget-278H</t>
  </si>
  <si>
    <t>ORD82652</t>
  </si>
  <si>
    <t>UI01 7WL</t>
  </si>
  <si>
    <t>CUST38913</t>
  </si>
  <si>
    <t>RET05950</t>
  </si>
  <si>
    <t>RS86 8WV</t>
  </si>
  <si>
    <t>CUST36388</t>
  </si>
  <si>
    <t>Gadget-956S</t>
  </si>
  <si>
    <t>ORD45787</t>
  </si>
  <si>
    <t>AQ83 9CU</t>
  </si>
  <si>
    <t>Thimble-202X</t>
  </si>
  <si>
    <t>ORD28774</t>
  </si>
  <si>
    <t>IC56 5JA</t>
  </si>
  <si>
    <t>CUST72747</t>
  </si>
  <si>
    <t>Widget-047E</t>
  </si>
  <si>
    <t>ORD98120</t>
  </si>
  <si>
    <t>FJ61 9PU</t>
  </si>
  <si>
    <t>CUST39028</t>
  </si>
  <si>
    <t>Thimble-402W</t>
  </si>
  <si>
    <t>ORD27913</t>
  </si>
  <si>
    <t>GL19 1HX</t>
  </si>
  <si>
    <t>CUST55702</t>
  </si>
  <si>
    <t>Thimble-318U</t>
  </si>
  <si>
    <t>ORD32060</t>
  </si>
  <si>
    <t>BF54 1SR</t>
  </si>
  <si>
    <t>CUST47529</t>
  </si>
  <si>
    <t>Widget-109Z</t>
  </si>
  <si>
    <t>ORD79204</t>
  </si>
  <si>
    <t>JT20 0YB</t>
  </si>
  <si>
    <t>CUST17801</t>
  </si>
  <si>
    <t>Widget-893S</t>
  </si>
  <si>
    <t>ORD83124</t>
  </si>
  <si>
    <t>XT30 4VJ</t>
  </si>
  <si>
    <t>CUST58608</t>
  </si>
  <si>
    <t>ZV07 2SC</t>
  </si>
  <si>
    <t>CUST85985</t>
  </si>
  <si>
    <t>Gadget-476P</t>
  </si>
  <si>
    <t>ORD99967</t>
  </si>
  <si>
    <t>SK37 6RY</t>
  </si>
  <si>
    <t>CUST15922</t>
  </si>
  <si>
    <t>Widget-200J</t>
  </si>
  <si>
    <t>GA65 5WF</t>
  </si>
  <si>
    <t>CUST80238</t>
  </si>
  <si>
    <t>Thimble-756V</t>
  </si>
  <si>
    <t>RET72880</t>
  </si>
  <si>
    <t>RF93 1UH</t>
  </si>
  <si>
    <t>CUST17376</t>
  </si>
  <si>
    <t>Thimble-861Z</t>
  </si>
  <si>
    <t>ORD29662</t>
  </si>
  <si>
    <t>RB30 2NJ</t>
  </si>
  <si>
    <t>Gadget-694S</t>
  </si>
  <si>
    <t>ORD13146</t>
  </si>
  <si>
    <t>HO77 2ZI</t>
  </si>
  <si>
    <t>CUST51000</t>
  </si>
  <si>
    <t>ORD21860</t>
  </si>
  <si>
    <t>NY28 6LB</t>
  </si>
  <si>
    <t>CUST40120</t>
  </si>
  <si>
    <t>Gadget-139Z</t>
  </si>
  <si>
    <t>ORD28690</t>
  </si>
  <si>
    <t>SC29 8JT</t>
  </si>
  <si>
    <t>CUST45515</t>
  </si>
  <si>
    <t>Widget-252R</t>
  </si>
  <si>
    <t>ORD28519</t>
  </si>
  <si>
    <t>SN67 0CI</t>
  </si>
  <si>
    <t>Thimble-234A</t>
  </si>
  <si>
    <t>ORD05008</t>
  </si>
  <si>
    <t>SY45 9CK</t>
  </si>
  <si>
    <t>CUST02009</t>
  </si>
  <si>
    <t>Gadget-109N</t>
  </si>
  <si>
    <t>ORD59016</t>
  </si>
  <si>
    <t>SB25 7NM</t>
  </si>
  <si>
    <t>CUST42150</t>
  </si>
  <si>
    <t>Gadget-644J</t>
  </si>
  <si>
    <t>ORD72722</t>
  </si>
  <si>
    <t>HL05 0JZ</t>
  </si>
  <si>
    <t>CUST35582</t>
  </si>
  <si>
    <t>Gizmo-938J</t>
  </si>
  <si>
    <t>IH77 9GC</t>
  </si>
  <si>
    <t>CUST63805</t>
  </si>
  <si>
    <t>Gizmo-067P</t>
  </si>
  <si>
    <t>ORD35597</t>
  </si>
  <si>
    <t>RC64 5IU</t>
  </si>
  <si>
    <t>Thimble-885Q</t>
  </si>
  <si>
    <t>ORD24808</t>
  </si>
  <si>
    <t>IA03 6TY</t>
  </si>
  <si>
    <t>CUST82757</t>
  </si>
  <si>
    <t>Widget-792G</t>
  </si>
  <si>
    <t>ORD55016</t>
  </si>
  <si>
    <t>ZE96 8KR</t>
  </si>
  <si>
    <t>CUST15441</t>
  </si>
  <si>
    <t>Widget-643O</t>
  </si>
  <si>
    <t>ORD74553</t>
  </si>
  <si>
    <t>DK43 2AB</t>
  </si>
  <si>
    <t>CUST37814</t>
  </si>
  <si>
    <t>Gizmo-274Y</t>
  </si>
  <si>
    <t>ORD34635</t>
  </si>
  <si>
    <t>TI31 9JN</t>
  </si>
  <si>
    <t>CUST20794</t>
  </si>
  <si>
    <t>Gadget-165T</t>
  </si>
  <si>
    <t>ORD58860</t>
  </si>
  <si>
    <t>EJ85 5WO</t>
  </si>
  <si>
    <t>ORD51694</t>
  </si>
  <si>
    <t>MN62 8PE</t>
  </si>
  <si>
    <t>CUST56703</t>
  </si>
  <si>
    <t>Gizmo-552I</t>
  </si>
  <si>
    <t>ORD77620</t>
  </si>
  <si>
    <t>MH28 5YO</t>
  </si>
  <si>
    <t>CUST25498</t>
  </si>
  <si>
    <t>Widget-018O</t>
  </si>
  <si>
    <t>RET45623</t>
  </si>
  <si>
    <t>CZ85 7QT</t>
  </si>
  <si>
    <t>CUST30366</t>
  </si>
  <si>
    <t>Gadget-133C</t>
  </si>
  <si>
    <t>ORD89432</t>
  </si>
  <si>
    <t>JP28 2RC</t>
  </si>
  <si>
    <t>CUST53555</t>
  </si>
  <si>
    <t>Gizmo-477X</t>
  </si>
  <si>
    <t>ORD09635</t>
  </si>
  <si>
    <t>FE22 2DR</t>
  </si>
  <si>
    <t>CUST26918</t>
  </si>
  <si>
    <t>Gadget-293A</t>
  </si>
  <si>
    <t>ORD63234</t>
  </si>
  <si>
    <t>TW00 0YV</t>
  </si>
  <si>
    <t>CUST80863</t>
  </si>
  <si>
    <t>Gadget-805Q</t>
  </si>
  <si>
    <t>ORD57702</t>
  </si>
  <si>
    <t>ND56 7YI</t>
  </si>
  <si>
    <t>CUST44825</t>
  </si>
  <si>
    <t>Thimble-912E</t>
  </si>
  <si>
    <t>ORD48699</t>
  </si>
  <si>
    <t>UC50 5LZ</t>
  </si>
  <si>
    <t>CUST61217</t>
  </si>
  <si>
    <t>Gadget-925M</t>
  </si>
  <si>
    <t>ORD52246</t>
  </si>
  <si>
    <t>ED29 4ST</t>
  </si>
  <si>
    <t>CUST59093</t>
  </si>
  <si>
    <t>Widget-229L</t>
  </si>
  <si>
    <t>VI98 9JZ</t>
  </si>
  <si>
    <t>Gizmo-742I</t>
  </si>
  <si>
    <t>RET05726</t>
  </si>
  <si>
    <t>PA31 9IN</t>
  </si>
  <si>
    <t>CUST47777</t>
  </si>
  <si>
    <t>Gadget-688O</t>
  </si>
  <si>
    <t>ORD70437</t>
  </si>
  <si>
    <t>NR37 8TU</t>
  </si>
  <si>
    <t>CUST46819</t>
  </si>
  <si>
    <t>Widget-703C</t>
  </si>
  <si>
    <t>ORD24688</t>
  </si>
  <si>
    <t>ZA63 1TT</t>
  </si>
  <si>
    <t>CUST79542</t>
  </si>
  <si>
    <t>Gadget-792W</t>
  </si>
  <si>
    <t>ORD97079</t>
  </si>
  <si>
    <t>ER82 9UN</t>
  </si>
  <si>
    <t>CUST63387</t>
  </si>
  <si>
    <t>Thimble-225A</t>
  </si>
  <si>
    <t>ORD82593</t>
  </si>
  <si>
    <t>MV05 7BF</t>
  </si>
  <si>
    <t>CUST91378</t>
  </si>
  <si>
    <t>Gizmo-399E</t>
  </si>
  <si>
    <t>ORD33835</t>
  </si>
  <si>
    <t>MQ27 0EE</t>
  </si>
  <si>
    <t>CUST54136</t>
  </si>
  <si>
    <t>Gadget-009G</t>
  </si>
  <si>
    <t>ORD28511</t>
  </si>
  <si>
    <t>EK96 2KH</t>
  </si>
  <si>
    <t>CUST50370</t>
  </si>
  <si>
    <t>Gadget-993T</t>
  </si>
  <si>
    <t>ORD31788</t>
  </si>
  <si>
    <t>BI68 0PC</t>
  </si>
  <si>
    <t>CUST72132</t>
  </si>
  <si>
    <t>Widget-344U</t>
  </si>
  <si>
    <t>ORD70067</t>
  </si>
  <si>
    <t>BS68 1BQ</t>
  </si>
  <si>
    <t>CUST28787</t>
  </si>
  <si>
    <t>ORD72099</t>
  </si>
  <si>
    <t>ED48 6LD</t>
  </si>
  <si>
    <t>CUST11463</t>
  </si>
  <si>
    <t>Gizmo-891N</t>
  </si>
  <si>
    <t>ORD39961</t>
  </si>
  <si>
    <t>KR01 1DI</t>
  </si>
  <si>
    <t>CUST72513</t>
  </si>
  <si>
    <t>Gizmo-085H</t>
  </si>
  <si>
    <t>ORD82834</t>
  </si>
  <si>
    <t>OA34 4DY</t>
  </si>
  <si>
    <t>CUST78225</t>
  </si>
  <si>
    <t>Thimble-228M</t>
  </si>
  <si>
    <t>ORD86297</t>
  </si>
  <si>
    <t>DR89 5TS</t>
  </si>
  <si>
    <t>CUST92380</t>
  </si>
  <si>
    <t>Thimble-564T</t>
  </si>
  <si>
    <t>ORD47493</t>
  </si>
  <si>
    <t>AH57 8IC</t>
  </si>
  <si>
    <t>CUST74472</t>
  </si>
  <si>
    <t>ORD87773</t>
  </si>
  <si>
    <t>SU89 1QQ</t>
  </si>
  <si>
    <t>Gizmo-078F</t>
  </si>
  <si>
    <t>ORD01009</t>
  </si>
  <si>
    <t>TR45 1YL</t>
  </si>
  <si>
    <t>CUST52935</t>
  </si>
  <si>
    <t>Widget-773D</t>
  </si>
  <si>
    <t>ORD50244</t>
  </si>
  <si>
    <t>JG14 4RA</t>
  </si>
  <si>
    <t>CUST72967</t>
  </si>
  <si>
    <t>Thimble-382J</t>
  </si>
  <si>
    <t>ORD09209</t>
  </si>
  <si>
    <t>CH07 8OR</t>
  </si>
  <si>
    <t>CUST68877</t>
  </si>
  <si>
    <t>Gadget-340S</t>
  </si>
  <si>
    <t>ORD05596</t>
  </si>
  <si>
    <t>JD72 5WT</t>
  </si>
  <si>
    <t>CUST63557</t>
  </si>
  <si>
    <t>Gadget-894F</t>
  </si>
  <si>
    <t>ORD31460</t>
  </si>
  <si>
    <t>RO12 2FU</t>
  </si>
  <si>
    <t>CUST52815</t>
  </si>
  <si>
    <t>Widget-409W</t>
  </si>
  <si>
    <t>ORD30043</t>
  </si>
  <si>
    <t>HA50 3TT</t>
  </si>
  <si>
    <t>CUST62715</t>
  </si>
  <si>
    <t>Gadget-638S</t>
  </si>
  <si>
    <t>ORD63470</t>
  </si>
  <si>
    <t>PL19 5IV</t>
  </si>
  <si>
    <t>CUST53599</t>
  </si>
  <si>
    <t>Widget-429X</t>
  </si>
  <si>
    <t>ORD41664</t>
  </si>
  <si>
    <t>IP62 6MX</t>
  </si>
  <si>
    <t>CUST64042</t>
  </si>
  <si>
    <t>Widget-063J</t>
  </si>
  <si>
    <t>ORD84435</t>
  </si>
  <si>
    <t>RI87 5OD</t>
  </si>
  <si>
    <t>CUST08004</t>
  </si>
  <si>
    <t>Gizmo-901D</t>
  </si>
  <si>
    <t>ORD24562</t>
  </si>
  <si>
    <t>EI82 4AZ</t>
  </si>
  <si>
    <t>CUST69231</t>
  </si>
  <si>
    <t>Thimble-101D</t>
  </si>
  <si>
    <t>ORD62527</t>
  </si>
  <si>
    <t>HM28 2TJ</t>
  </si>
  <si>
    <t>CUST31814</t>
  </si>
  <si>
    <t>ORD78944</t>
  </si>
  <si>
    <t>SK10 5HS</t>
  </si>
  <si>
    <t>CUST06556</t>
  </si>
  <si>
    <t>ORD44468</t>
  </si>
  <si>
    <t>KK14 9KP</t>
  </si>
  <si>
    <t>CUST39688</t>
  </si>
  <si>
    <t>Widget-333N</t>
  </si>
  <si>
    <t>ORD52513</t>
  </si>
  <si>
    <t>TR60 8AI</t>
  </si>
  <si>
    <t>Widget-752W</t>
  </si>
  <si>
    <t>ORD61550</t>
  </si>
  <si>
    <t>FG57 2XG</t>
  </si>
  <si>
    <t>ORD33519</t>
  </si>
  <si>
    <t>EY78 8JD</t>
  </si>
  <si>
    <t>CUST27852</t>
  </si>
  <si>
    <t>Widget-269S</t>
  </si>
  <si>
    <t>ORD34001</t>
  </si>
  <si>
    <t>SC16 6MO</t>
  </si>
  <si>
    <t>CUST79341</t>
  </si>
  <si>
    <t>Widget-764X</t>
  </si>
  <si>
    <t>ORD28316</t>
  </si>
  <si>
    <t>LW67 3KP</t>
  </si>
  <si>
    <t>TP21 8RU</t>
  </si>
  <si>
    <t>ORD86290</t>
  </si>
  <si>
    <t>HK21 6JK</t>
  </si>
  <si>
    <t>CUST00809</t>
  </si>
  <si>
    <t>Thimble-770Y</t>
  </si>
  <si>
    <t>ORD26532</t>
  </si>
  <si>
    <t>UD18 8ER</t>
  </si>
  <si>
    <t>CUST30875</t>
  </si>
  <si>
    <t>Widget-870U</t>
  </si>
  <si>
    <t>ORD85194</t>
  </si>
  <si>
    <t>OW22 1AN</t>
  </si>
  <si>
    <t>CUST35131</t>
  </si>
  <si>
    <t>Widget-213G</t>
  </si>
  <si>
    <t>ORD19171</t>
  </si>
  <si>
    <t>MQ09 7ZM</t>
  </si>
  <si>
    <t>CUST83167</t>
  </si>
  <si>
    <t>Gadget-516N</t>
  </si>
  <si>
    <t>ORD68926</t>
  </si>
  <si>
    <t>BA86 3FZ</t>
  </si>
  <si>
    <t>CUST22476</t>
  </si>
  <si>
    <t>Gadget-619D</t>
  </si>
  <si>
    <t>RET43524</t>
  </si>
  <si>
    <t>UT63 2GF</t>
  </si>
  <si>
    <t>CUST59527</t>
  </si>
  <si>
    <t>Widget-062W</t>
  </si>
  <si>
    <t>ORD06219</t>
  </si>
  <si>
    <t>RV62 8YV</t>
  </si>
  <si>
    <t>CUST08965</t>
  </si>
  <si>
    <t>Thimble-053O</t>
  </si>
  <si>
    <t>ORD25447</t>
  </si>
  <si>
    <t>VI99 2BD</t>
  </si>
  <si>
    <t>CUST34003</t>
  </si>
  <si>
    <t>Thimble-126G</t>
  </si>
  <si>
    <t>ORD29483</t>
  </si>
  <si>
    <t>RR83 7HY</t>
  </si>
  <si>
    <t>CUST88847</t>
  </si>
  <si>
    <t>Gizmo-386J</t>
  </si>
  <si>
    <t>ORD10801</t>
  </si>
  <si>
    <t>AO17 4JC</t>
  </si>
  <si>
    <t>Thimble-054U</t>
  </si>
  <si>
    <t>ORD36325</t>
  </si>
  <si>
    <t>PP07 9QN</t>
  </si>
  <si>
    <t>CUST22279</t>
  </si>
  <si>
    <t>Gizmo-786N</t>
  </si>
  <si>
    <t>ORD88971</t>
  </si>
  <si>
    <t>RA66 7AY</t>
  </si>
  <si>
    <t>CUST71207</t>
  </si>
  <si>
    <t>Widget-231L</t>
  </si>
  <si>
    <t>ORD23534</t>
  </si>
  <si>
    <t>BG55 8XX</t>
  </si>
  <si>
    <t>CUST02463</t>
  </si>
  <si>
    <t>Thimble-198U</t>
  </si>
  <si>
    <t>ORD94752</t>
  </si>
  <si>
    <t>AO65 0QB</t>
  </si>
  <si>
    <t>CUST17713</t>
  </si>
  <si>
    <t>Thimble-480G</t>
  </si>
  <si>
    <t>ORD17426</t>
  </si>
  <si>
    <t>LE45 6VN</t>
  </si>
  <si>
    <t>CUST54433</t>
  </si>
  <si>
    <t>Thimble-769R</t>
  </si>
  <si>
    <t>ORD88988</t>
  </si>
  <si>
    <t>RY02 9AP</t>
  </si>
  <si>
    <t>CUST30104</t>
  </si>
  <si>
    <t>Gadget-066F</t>
  </si>
  <si>
    <t>ORD78021</t>
  </si>
  <si>
    <t>OW91 8KU</t>
  </si>
  <si>
    <t>CUST71530</t>
  </si>
  <si>
    <t>ORD23825</t>
  </si>
  <si>
    <t>EO65 0RE</t>
  </si>
  <si>
    <t>CUST71302</t>
  </si>
  <si>
    <t>Widget-519K</t>
  </si>
  <si>
    <t>RET75844</t>
  </si>
  <si>
    <t>JI64 0JD</t>
  </si>
  <si>
    <t>CUST81776</t>
  </si>
  <si>
    <t>Widget-810F</t>
  </si>
  <si>
    <t>ORD04125</t>
  </si>
  <si>
    <t>SM34 5LP</t>
  </si>
  <si>
    <t>CUST36674</t>
  </si>
  <si>
    <t>Gizmo-250Z</t>
  </si>
  <si>
    <t>ORD56069</t>
  </si>
  <si>
    <t>FJ98 0NU</t>
  </si>
  <si>
    <t>Gadget-273S</t>
  </si>
  <si>
    <t>ORD94989</t>
  </si>
  <si>
    <t>LR76 8TN</t>
  </si>
  <si>
    <t>CUST57646</t>
  </si>
  <si>
    <t>Thimble-314H</t>
  </si>
  <si>
    <t>ORD51265</t>
  </si>
  <si>
    <t>HN45 2XY</t>
  </si>
  <si>
    <t>CUST18292</t>
  </si>
  <si>
    <t>Gizmo-770F</t>
  </si>
  <si>
    <t>SK37 7KX</t>
  </si>
  <si>
    <t>CUST96910</t>
  </si>
  <si>
    <t>Gadget-999U</t>
  </si>
  <si>
    <t>ORD87760</t>
  </si>
  <si>
    <t>VT63 8PE</t>
  </si>
  <si>
    <t>CUST75407</t>
  </si>
  <si>
    <t>Widget-610Z</t>
  </si>
  <si>
    <t>ORD33862</t>
  </si>
  <si>
    <t>XX09 2OF</t>
  </si>
  <si>
    <t>Widget-403W</t>
  </si>
  <si>
    <t>ORD99935</t>
  </si>
  <si>
    <t>VS10 9OD</t>
  </si>
  <si>
    <t>CUST44930</t>
  </si>
  <si>
    <t>Thimble-073E</t>
  </si>
  <si>
    <t>ORD12405</t>
  </si>
  <si>
    <t>UV78 5YH</t>
  </si>
  <si>
    <t>ORD77675</t>
  </si>
  <si>
    <t>MD63 6VS</t>
  </si>
  <si>
    <t>CUST31188</t>
  </si>
  <si>
    <t>Gizmo-717U</t>
  </si>
  <si>
    <t>ORD29421</t>
  </si>
  <si>
    <t>NJ34 1FI</t>
  </si>
  <si>
    <t>CUST96032</t>
  </si>
  <si>
    <t>Widget-382K</t>
  </si>
  <si>
    <t>ORD87231</t>
  </si>
  <si>
    <t>MD77 1FQ</t>
  </si>
  <si>
    <t>CUST89068</t>
  </si>
  <si>
    <t>Thimble-342L</t>
  </si>
  <si>
    <t>ORD52452</t>
  </si>
  <si>
    <t>GN31 1DY</t>
  </si>
  <si>
    <t>CUST31113</t>
  </si>
  <si>
    <t>Thimble-517A</t>
  </si>
  <si>
    <t>RET84988</t>
  </si>
  <si>
    <t>PU65 9PR</t>
  </si>
  <si>
    <t>CUST61692</t>
  </si>
  <si>
    <t>Gizmo-301X</t>
  </si>
  <si>
    <t>ORD82404</t>
  </si>
  <si>
    <t>ME35 5PP</t>
  </si>
  <si>
    <t>CUST47416</t>
  </si>
  <si>
    <t>Gizmo-270I</t>
  </si>
  <si>
    <t>FF58 7YX</t>
  </si>
  <si>
    <t>Widget-264C</t>
  </si>
  <si>
    <t>ORD91658</t>
  </si>
  <si>
    <t>RX67 8RG</t>
  </si>
  <si>
    <t>CUST40031</t>
  </si>
  <si>
    <t>Gadget-896K</t>
  </si>
  <si>
    <t>ORD37315</t>
  </si>
  <si>
    <t>BV35 0TV</t>
  </si>
  <si>
    <t>CUST28512</t>
  </si>
  <si>
    <t>Gizmo-069X</t>
  </si>
  <si>
    <t>ORD27769</t>
  </si>
  <si>
    <t>WR66 9SD</t>
  </si>
  <si>
    <t>CUST17309</t>
  </si>
  <si>
    <t>Thimble-044M</t>
  </si>
  <si>
    <t>ORD87171</t>
  </si>
  <si>
    <t>VH80 3OW</t>
  </si>
  <si>
    <t>Thimble-445Q</t>
  </si>
  <si>
    <t>DI64 9LM</t>
  </si>
  <si>
    <t>CUST97621</t>
  </si>
  <si>
    <t>Gadget-406X</t>
  </si>
  <si>
    <t>ORD98387</t>
  </si>
  <si>
    <t>XF81 5SN</t>
  </si>
  <si>
    <t>CUST07623</t>
  </si>
  <si>
    <t>Thimble-340L</t>
  </si>
  <si>
    <t>ORD80352</t>
  </si>
  <si>
    <t>WC88 8GA</t>
  </si>
  <si>
    <t>CUST23063</t>
  </si>
  <si>
    <t>Gadget-343N</t>
  </si>
  <si>
    <t>ORD14322</t>
  </si>
  <si>
    <t>KT66 3GW</t>
  </si>
  <si>
    <t>CUST31018</t>
  </si>
  <si>
    <t>Gadget-101Q</t>
  </si>
  <si>
    <t>ORD50339</t>
  </si>
  <si>
    <t>AS46 4TT</t>
  </si>
  <si>
    <t>CUST89784</t>
  </si>
  <si>
    <t>ORD09905</t>
  </si>
  <si>
    <t>GH93 3KG</t>
  </si>
  <si>
    <t>Gizmo-182Y</t>
  </si>
  <si>
    <t>ORD62301</t>
  </si>
  <si>
    <t>VB55 0EY</t>
  </si>
  <si>
    <t>CUST26822</t>
  </si>
  <si>
    <t>Gadget-791S</t>
  </si>
  <si>
    <t>HE02 7PI</t>
  </si>
  <si>
    <t>CUST12565</t>
  </si>
  <si>
    <t>Thimble-381Q</t>
  </si>
  <si>
    <t>ORD50702</t>
  </si>
  <si>
    <t>QE32 1EF</t>
  </si>
  <si>
    <t>CUST24423</t>
  </si>
  <si>
    <t>Gadget-011H</t>
  </si>
  <si>
    <t>ORD09656</t>
  </si>
  <si>
    <t>CO30 9WC</t>
  </si>
  <si>
    <t>CUST23286</t>
  </si>
  <si>
    <t>Thimble-653T</t>
  </si>
  <si>
    <t>ORD26823</t>
  </si>
  <si>
    <t>OT29 0VA</t>
  </si>
  <si>
    <t>CUST13709</t>
  </si>
  <si>
    <t>Thimble-108W</t>
  </si>
  <si>
    <t>ORD11597</t>
  </si>
  <si>
    <t>SC16 2MK</t>
  </si>
  <si>
    <t>CUST59132</t>
  </si>
  <si>
    <t>ORD94788</t>
  </si>
  <si>
    <t>AK24 4HA</t>
  </si>
  <si>
    <t>CUST11986</t>
  </si>
  <si>
    <t>Widget-602I</t>
  </si>
  <si>
    <t>ORD02848</t>
  </si>
  <si>
    <t>MX54 1EY</t>
  </si>
  <si>
    <t>CUST18596</t>
  </si>
  <si>
    <t>Gadget-853C</t>
  </si>
  <si>
    <t>ORD17634</t>
  </si>
  <si>
    <t>QZ63 6LQ</t>
  </si>
  <si>
    <t>CUST03943</t>
  </si>
  <si>
    <t>Gizmo-809B</t>
  </si>
  <si>
    <t>ORD10272</t>
  </si>
  <si>
    <t>BV41 1EJ</t>
  </si>
  <si>
    <t>CUST46123</t>
  </si>
  <si>
    <t>Thimble-704B</t>
  </si>
  <si>
    <t>ORD89676</t>
  </si>
  <si>
    <t>BB02 1FN</t>
  </si>
  <si>
    <t>Widget-332M</t>
  </si>
  <si>
    <t>ORD87667</t>
  </si>
  <si>
    <t>ID51 0HQ</t>
  </si>
  <si>
    <t>CUST30706</t>
  </si>
  <si>
    <t>Gizmo-728T</t>
  </si>
  <si>
    <t>ORD61626</t>
  </si>
  <si>
    <t>EK47 7XY</t>
  </si>
  <si>
    <t>CUST87028</t>
  </si>
  <si>
    <t>Gadget-125O</t>
  </si>
  <si>
    <t>ORD91847</t>
  </si>
  <si>
    <t>HU26 4ZE</t>
  </si>
  <si>
    <t>CUST00339</t>
  </si>
  <si>
    <t>ORD86116</t>
  </si>
  <si>
    <t>ZY42 8JZ</t>
  </si>
  <si>
    <t>CUST41112</t>
  </si>
  <si>
    <t>Gadget-813Y</t>
  </si>
  <si>
    <t>ORD61747</t>
  </si>
  <si>
    <t>SS02 0WS</t>
  </si>
  <si>
    <t>Gadget-064T</t>
  </si>
  <si>
    <t>ORD17523</t>
  </si>
  <si>
    <t>OB81 1OJ</t>
  </si>
  <si>
    <t>CUST40057</t>
  </si>
  <si>
    <t>Thimble-350L</t>
  </si>
  <si>
    <t>ORD33673</t>
  </si>
  <si>
    <t>OL05 3HY</t>
  </si>
  <si>
    <t>CUST83860</t>
  </si>
  <si>
    <t>Gadget-125Z</t>
  </si>
  <si>
    <t>ORD37507</t>
  </si>
  <si>
    <t>BZ88 5XA</t>
  </si>
  <si>
    <t>CUST07244</t>
  </si>
  <si>
    <t>Widget-227Z</t>
  </si>
  <si>
    <t>ORD25211</t>
  </si>
  <si>
    <t>DK58 2TX</t>
  </si>
  <si>
    <t>CUST32085</t>
  </si>
  <si>
    <t>Gadget-200I</t>
  </si>
  <si>
    <t>ORD54890</t>
  </si>
  <si>
    <t>AI48 9DJ</t>
  </si>
  <si>
    <t>Gadget-716B</t>
  </si>
  <si>
    <t>ORD88607</t>
  </si>
  <si>
    <t>TS94 1CO</t>
  </si>
  <si>
    <t>CUST94205</t>
  </si>
  <si>
    <t>Thimble-337P</t>
  </si>
  <si>
    <t>ORD62191</t>
  </si>
  <si>
    <t>ZY58 7JL</t>
  </si>
  <si>
    <t>CUST61869</t>
  </si>
  <si>
    <t>ORD63024</t>
  </si>
  <si>
    <t>XG37 4YE</t>
  </si>
  <si>
    <t>CUST21421</t>
  </si>
  <si>
    <t>Gizmo-567L</t>
  </si>
  <si>
    <t>ORD37397</t>
  </si>
  <si>
    <t>MX04 0WN</t>
  </si>
  <si>
    <t>CUST93114</t>
  </si>
  <si>
    <t>Widget-903R</t>
  </si>
  <si>
    <t>ORD26851</t>
  </si>
  <si>
    <t>UC21 7OI</t>
  </si>
  <si>
    <t>CUST72574</t>
  </si>
  <si>
    <t>ORD61271</t>
  </si>
  <si>
    <t>AN25 1BK</t>
  </si>
  <si>
    <t>CUST24054</t>
  </si>
  <si>
    <t>Widget-412Q</t>
  </si>
  <si>
    <t>ORD44062</t>
  </si>
  <si>
    <t>BJ61 2HK</t>
  </si>
  <si>
    <t>CUST06048</t>
  </si>
  <si>
    <t>Gadget-887A</t>
  </si>
  <si>
    <t>ORD01423</t>
  </si>
  <si>
    <t>RH94 5DI</t>
  </si>
  <si>
    <t>CUST64647</t>
  </si>
  <si>
    <t>Thimble-710Q</t>
  </si>
  <si>
    <t>ORD35970</t>
  </si>
  <si>
    <t>OA03 8OS</t>
  </si>
  <si>
    <t>CUST75645</t>
  </si>
  <si>
    <t>ORD52162</t>
  </si>
  <si>
    <t>KH09 6TQ</t>
  </si>
  <si>
    <t>CUST16397</t>
  </si>
  <si>
    <t>ORD04305</t>
  </si>
  <si>
    <t>HU14 1JO</t>
  </si>
  <si>
    <t>CUST25192</t>
  </si>
  <si>
    <t>Thimble-784D</t>
  </si>
  <si>
    <t>ORD70354</t>
  </si>
  <si>
    <t>DS60 0CI</t>
  </si>
  <si>
    <t>CUST52573</t>
  </si>
  <si>
    <t>Thimble-012J</t>
  </si>
  <si>
    <t>ORD17524</t>
  </si>
  <si>
    <t>CU70 1NM</t>
  </si>
  <si>
    <t>Gadget-643J</t>
  </si>
  <si>
    <t>ORD48147</t>
  </si>
  <si>
    <t>XY73 9NB</t>
  </si>
  <si>
    <t>CUST68703</t>
  </si>
  <si>
    <t>ORD57235</t>
  </si>
  <si>
    <t>SL04 1MG</t>
  </si>
  <si>
    <t>CUST79210</t>
  </si>
  <si>
    <t>Widget-797D</t>
  </si>
  <si>
    <t>ORD09732</t>
  </si>
  <si>
    <t>ZQ04 7QW</t>
  </si>
  <si>
    <t>CUST22796</t>
  </si>
  <si>
    <t>Gadget-667A</t>
  </si>
  <si>
    <t>ORD60409</t>
  </si>
  <si>
    <t>AQ02 3MN</t>
  </si>
  <si>
    <t>CUST09922</t>
  </si>
  <si>
    <t>Thimble-793L</t>
  </si>
  <si>
    <t>ORD02776</t>
  </si>
  <si>
    <t>BU36 0JG</t>
  </si>
  <si>
    <t>CUST37102</t>
  </si>
  <si>
    <t>Thimble-085B</t>
  </si>
  <si>
    <t>ORD97215</t>
  </si>
  <si>
    <t>BN70 2OB</t>
  </si>
  <si>
    <t>CUST67510</t>
  </si>
  <si>
    <t>Thimble-473P</t>
  </si>
  <si>
    <t>ORD43799</t>
  </si>
  <si>
    <t>RS26 2DS</t>
  </si>
  <si>
    <t>CUST02105</t>
  </si>
  <si>
    <t>Gizmo-327Y</t>
  </si>
  <si>
    <t>UT00 2UX</t>
  </si>
  <si>
    <t>CUST95300</t>
  </si>
  <si>
    <t>Gizmo-217C</t>
  </si>
  <si>
    <t>ORD41419</t>
  </si>
  <si>
    <t>CX64 3JZ</t>
  </si>
  <si>
    <t>Gadget-850Z</t>
  </si>
  <si>
    <t>ORD83305</t>
  </si>
  <si>
    <t>HB67 7CB</t>
  </si>
  <si>
    <t>CUST29807</t>
  </si>
  <si>
    <t>Gizmo-715K</t>
  </si>
  <si>
    <t>ORD18958</t>
  </si>
  <si>
    <t>AO52 5JE</t>
  </si>
  <si>
    <t>CUST45288</t>
  </si>
  <si>
    <t>ORD26881</t>
  </si>
  <si>
    <t>DE16 8YQ</t>
  </si>
  <si>
    <t>CUST77981</t>
  </si>
  <si>
    <t>Gadget-306S</t>
  </si>
  <si>
    <t>ORD11582</t>
  </si>
  <si>
    <t>QF42 1RE</t>
  </si>
  <si>
    <t>CUST22528</t>
  </si>
  <si>
    <t>Thimble-597B</t>
  </si>
  <si>
    <t>ORD65160</t>
  </si>
  <si>
    <t>ES68 5BR</t>
  </si>
  <si>
    <t>Thimble-302Q</t>
  </si>
  <si>
    <t>ORD76036</t>
  </si>
  <si>
    <t>OE47 7SJ</t>
  </si>
  <si>
    <t>CUST10549</t>
  </si>
  <si>
    <t>Gizmo-833E</t>
  </si>
  <si>
    <t>ORD93539</t>
  </si>
  <si>
    <t>BJ74 6GK</t>
  </si>
  <si>
    <t>CUST42419</t>
  </si>
  <si>
    <t>Widget-748O</t>
  </si>
  <si>
    <t>ORD69080</t>
  </si>
  <si>
    <t>US66 7DC</t>
  </si>
  <si>
    <t>CUST29981</t>
  </si>
  <si>
    <t>Gadget-260F</t>
  </si>
  <si>
    <t>ORD82730</t>
  </si>
  <si>
    <t>WA15 5KV</t>
  </si>
  <si>
    <t>CUST98039</t>
  </si>
  <si>
    <t>Widget-843L</t>
  </si>
  <si>
    <t>ORD88831</t>
  </si>
  <si>
    <t>MB87 5KQ</t>
  </si>
  <si>
    <t>Thimble-051E</t>
  </si>
  <si>
    <t>SM98 2TB</t>
  </si>
  <si>
    <t>CUST10620</t>
  </si>
  <si>
    <t>Gizmo-961T</t>
  </si>
  <si>
    <t>ORD89482</t>
  </si>
  <si>
    <t>YF49 7OF</t>
  </si>
  <si>
    <t>CUST23733</t>
  </si>
  <si>
    <t>Gizmo-525U</t>
  </si>
  <si>
    <t>ORD82001</t>
  </si>
  <si>
    <t>XC93 0YI</t>
  </si>
  <si>
    <t>CUST67821</t>
  </si>
  <si>
    <t>Gadget-605I</t>
  </si>
  <si>
    <t>ORD94773</t>
  </si>
  <si>
    <t>XD15 5WP</t>
  </si>
  <si>
    <t>CUST68810</t>
  </si>
  <si>
    <t>ORD49926</t>
  </si>
  <si>
    <t>UQ79 7VI</t>
  </si>
  <si>
    <t>CUST63807</t>
  </si>
  <si>
    <t>Widget-102X</t>
  </si>
  <si>
    <t>ORD58723</t>
  </si>
  <si>
    <t>TG52 7SW</t>
  </si>
  <si>
    <t>Thimble-058M</t>
  </si>
  <si>
    <t>ORD46229</t>
  </si>
  <si>
    <t>HA22 2ZV</t>
  </si>
  <si>
    <t>CUST00461</t>
  </si>
  <si>
    <t>Thimble-591O</t>
  </si>
  <si>
    <t>ORD95030</t>
  </si>
  <si>
    <t>VN36 9BN</t>
  </si>
  <si>
    <t>Widget-713R</t>
  </si>
  <si>
    <t>ORD92506</t>
  </si>
  <si>
    <t>YQ38 9IK</t>
  </si>
  <si>
    <t>CUST68425</t>
  </si>
  <si>
    <t>Gizmo-176S</t>
  </si>
  <si>
    <t>ORD25018</t>
  </si>
  <si>
    <t>MG30 0FY</t>
  </si>
  <si>
    <t>CUST00861</t>
  </si>
  <si>
    <t>ORD24117</t>
  </si>
  <si>
    <t>FY81 7OD</t>
  </si>
  <si>
    <t>CUST48062</t>
  </si>
  <si>
    <t>Thimble-594Y</t>
  </si>
  <si>
    <t>ORD37708</t>
  </si>
  <si>
    <t>DV11 7QH</t>
  </si>
  <si>
    <t>CUST45498</t>
  </si>
  <si>
    <t>Gadget-451I</t>
  </si>
  <si>
    <t>ORD36259</t>
  </si>
  <si>
    <t>EL10 9LY</t>
  </si>
  <si>
    <t>CUST72594</t>
  </si>
  <si>
    <t>Gizmo-344P</t>
  </si>
  <si>
    <t>UO60 5IF</t>
  </si>
  <si>
    <t>CUST23395</t>
  </si>
  <si>
    <t>Gizmo-688G</t>
  </si>
  <si>
    <t>ORD73027</t>
  </si>
  <si>
    <t>PI75 4HN</t>
  </si>
  <si>
    <t>CUST84574</t>
  </si>
  <si>
    <t>Widget-766G</t>
  </si>
  <si>
    <t>ORD23547</t>
  </si>
  <si>
    <t>OS17 5HL</t>
  </si>
  <si>
    <t>CUST43876</t>
  </si>
  <si>
    <t>Gizmo-668P</t>
  </si>
  <si>
    <t>ORD28514</t>
  </si>
  <si>
    <t>YV02 7XJ</t>
  </si>
  <si>
    <t>CUST29299</t>
  </si>
  <si>
    <t>Gizmo-197J</t>
  </si>
  <si>
    <t>ORD82929</t>
  </si>
  <si>
    <t>YQ40 5AX</t>
  </si>
  <si>
    <t>CUST54381</t>
  </si>
  <si>
    <t>Gadget-793L</t>
  </si>
  <si>
    <t>ORD95573</t>
  </si>
  <si>
    <t>FG52 2PI</t>
  </si>
  <si>
    <t>CUST34091</t>
  </si>
  <si>
    <t>Gadget-696B</t>
  </si>
  <si>
    <t>ORD80562</t>
  </si>
  <si>
    <t>DU83 2ME</t>
  </si>
  <si>
    <t>CUST60166</t>
  </si>
  <si>
    <t>Widget-136J</t>
  </si>
  <si>
    <t>SH16 2MA</t>
  </si>
  <si>
    <t>CUST08332</t>
  </si>
  <si>
    <t>ORD70220</t>
  </si>
  <si>
    <t>XW38 8WL</t>
  </si>
  <si>
    <t>CUST72027</t>
  </si>
  <si>
    <t>Gizmo-892W</t>
  </si>
  <si>
    <t>ORD34409</t>
  </si>
  <si>
    <t>MV35 1DI</t>
  </si>
  <si>
    <t>CUST22364</t>
  </si>
  <si>
    <t>Gadget-442D</t>
  </si>
  <si>
    <t>ORD98686</t>
  </si>
  <si>
    <t>OP62 7KW</t>
  </si>
  <si>
    <t>CUST52129</t>
  </si>
  <si>
    <t>ORD17276</t>
  </si>
  <si>
    <t>WZ44 0UG</t>
  </si>
  <si>
    <t>CUST69526</t>
  </si>
  <si>
    <t>Thimble-057P</t>
  </si>
  <si>
    <t>ORD37848</t>
  </si>
  <si>
    <t>EO04 1WB</t>
  </si>
  <si>
    <t>CUST90245</t>
  </si>
  <si>
    <t>Widget-668W</t>
  </si>
  <si>
    <t>ORD16812</t>
  </si>
  <si>
    <t>FW68 1PE</t>
  </si>
  <si>
    <t>CUST57998</t>
  </si>
  <si>
    <t>Widget-230B</t>
  </si>
  <si>
    <t>ORD85253</t>
  </si>
  <si>
    <t>EC88 3AE</t>
  </si>
  <si>
    <t>Gadget-588J</t>
  </si>
  <si>
    <t>ORD64981</t>
  </si>
  <si>
    <t>NY26 7FF</t>
  </si>
  <si>
    <t>CUST16176</t>
  </si>
  <si>
    <t>Gadget-841C</t>
  </si>
  <si>
    <t>ORD09397</t>
  </si>
  <si>
    <t>JB22 9LR</t>
  </si>
  <si>
    <t>CUST06296</t>
  </si>
  <si>
    <t>Gizmo-344A</t>
  </si>
  <si>
    <t>ORD05132</t>
  </si>
  <si>
    <t>YS73 1WT</t>
  </si>
  <si>
    <t>CUST22634</t>
  </si>
  <si>
    <t>ORD59479</t>
  </si>
  <si>
    <t>GY14 9PR</t>
  </si>
  <si>
    <t>CUST16187</t>
  </si>
  <si>
    <t>Widget-912K</t>
  </si>
  <si>
    <t>ORD34648</t>
  </si>
  <si>
    <t>MW27 3ZU</t>
  </si>
  <si>
    <t>CUST73191</t>
  </si>
  <si>
    <t>Gadget-277K</t>
  </si>
  <si>
    <t>ORD59212</t>
  </si>
  <si>
    <t>NX39 1QE</t>
  </si>
  <si>
    <t>CUST96620</t>
  </si>
  <si>
    <t>Gadget-281A</t>
  </si>
  <si>
    <t>ORD29327</t>
  </si>
  <si>
    <t>EB09 0KV</t>
  </si>
  <si>
    <t>CUST29933</t>
  </si>
  <si>
    <t>Gizmo-063G</t>
  </si>
  <si>
    <t>ORD36625</t>
  </si>
  <si>
    <t>XJ21 9EI</t>
  </si>
  <si>
    <t>CUST35217</t>
  </si>
  <si>
    <t>Gadget-346P</t>
  </si>
  <si>
    <t>ORD17479</t>
  </si>
  <si>
    <t>HD56 1XW</t>
  </si>
  <si>
    <t>CUST19639</t>
  </si>
  <si>
    <t>Widget-817S</t>
  </si>
  <si>
    <t>ORD02540</t>
  </si>
  <si>
    <t>PQ48 0YA</t>
  </si>
  <si>
    <t>CUST31205</t>
  </si>
  <si>
    <t>Widget-532U</t>
  </si>
  <si>
    <t>ORD34410</t>
  </si>
  <si>
    <t>YF54 6UU</t>
  </si>
  <si>
    <t>CUST91555</t>
  </si>
  <si>
    <t>Widget-507E</t>
  </si>
  <si>
    <t>ORD17428</t>
  </si>
  <si>
    <t>TC25 8PG</t>
  </si>
  <si>
    <t>CUST72667</t>
  </si>
  <si>
    <t>Thimble-184E</t>
  </si>
  <si>
    <t>ORD46704</t>
  </si>
  <si>
    <t>IM51 3FF</t>
  </si>
  <si>
    <t>CUST55590</t>
  </si>
  <si>
    <t>ORD71727</t>
  </si>
  <si>
    <t>FN50 8OS</t>
  </si>
  <si>
    <t>CUST73772</t>
  </si>
  <si>
    <t>Gizmo-288X</t>
  </si>
  <si>
    <t>ORD95633</t>
  </si>
  <si>
    <t>XA26 8WT</t>
  </si>
  <si>
    <t>CUST75773</t>
  </si>
  <si>
    <t>Widget-491U</t>
  </si>
  <si>
    <t>ORD73927</t>
  </si>
  <si>
    <t>DL42 7CD</t>
  </si>
  <si>
    <t>CUST59583</t>
  </si>
  <si>
    <t>Gadget-589X</t>
  </si>
  <si>
    <t>ORD09827</t>
  </si>
  <si>
    <t>XV64 8OD</t>
  </si>
  <si>
    <t>Thimble-142J</t>
  </si>
  <si>
    <t>ORD32349</t>
  </si>
  <si>
    <t>EK39 0PG</t>
  </si>
  <si>
    <t>CUST81900</t>
  </si>
  <si>
    <t>Thimble-849N</t>
  </si>
  <si>
    <t>ORD82090</t>
  </si>
  <si>
    <t>KZ93 6MT</t>
  </si>
  <si>
    <t>CUST38841</t>
  </si>
  <si>
    <t>Gadget-161T</t>
  </si>
  <si>
    <t>ORD01906</t>
  </si>
  <si>
    <t>VV08 3ND</t>
  </si>
  <si>
    <t>CUST55901</t>
  </si>
  <si>
    <t>Thimble-662H</t>
  </si>
  <si>
    <t>ORD50117</t>
  </si>
  <si>
    <t>AK94 9VT</t>
  </si>
  <si>
    <t>CUST50229</t>
  </si>
  <si>
    <t>ORD68410</t>
  </si>
  <si>
    <t>WP08 8ZI</t>
  </si>
  <si>
    <t>CUST76305</t>
  </si>
  <si>
    <t>Widget-522F</t>
  </si>
  <si>
    <t>OH32 2US</t>
  </si>
  <si>
    <t>CUST68518</t>
  </si>
  <si>
    <t>Gizmo-552H</t>
  </si>
  <si>
    <t>ORD77406</t>
  </si>
  <si>
    <t>IG01 5QI</t>
  </si>
  <si>
    <t>CUST42576</t>
  </si>
  <si>
    <t>Gadget-519S</t>
  </si>
  <si>
    <t>ORD23552</t>
  </si>
  <si>
    <t>HZ53 1HU</t>
  </si>
  <si>
    <t>CUST28569</t>
  </si>
  <si>
    <t>Gadget-844W</t>
  </si>
  <si>
    <t>ORD79331</t>
  </si>
  <si>
    <t>UC79 9DB</t>
  </si>
  <si>
    <t>CUST65022</t>
  </si>
  <si>
    <t>Widget-308C</t>
  </si>
  <si>
    <t>ORD19424</t>
  </si>
  <si>
    <t>BC53 4WR</t>
  </si>
  <si>
    <t>CUST18840</t>
  </si>
  <si>
    <t>ORD81864</t>
  </si>
  <si>
    <t>LY73 6SD</t>
  </si>
  <si>
    <t>CUST97262</t>
  </si>
  <si>
    <t>Widget-979C</t>
  </si>
  <si>
    <t>RV07 8JD</t>
  </si>
  <si>
    <t>Gizmo-020W</t>
  </si>
  <si>
    <t>ORD07923</t>
  </si>
  <si>
    <t>GK00 6GR</t>
  </si>
  <si>
    <t>CUST99264</t>
  </si>
  <si>
    <t>Widget-097X</t>
  </si>
  <si>
    <t>RET16008</t>
  </si>
  <si>
    <t>VQ93 5RS</t>
  </si>
  <si>
    <t>CUST97307</t>
  </si>
  <si>
    <t>Gadget-825C</t>
  </si>
  <si>
    <t>BX28 9NB</t>
  </si>
  <si>
    <t>CUST06144</t>
  </si>
  <si>
    <t>Thimble-283K</t>
  </si>
  <si>
    <t>ORD56907</t>
  </si>
  <si>
    <t>PM19 9TU</t>
  </si>
  <si>
    <t>Widget-030I</t>
  </si>
  <si>
    <t>ORD66401</t>
  </si>
  <si>
    <t>PD64 5DA</t>
  </si>
  <si>
    <t>CUST22896</t>
  </si>
  <si>
    <t>Thimble-544T</t>
  </si>
  <si>
    <t>ORD53332</t>
  </si>
  <si>
    <t>GV10 8PE</t>
  </si>
  <si>
    <t>CUST65683</t>
  </si>
  <si>
    <t>Thimble-180W</t>
  </si>
  <si>
    <t>ORD58314</t>
  </si>
  <si>
    <t>KA49 0YB</t>
  </si>
  <si>
    <t>CUST13099</t>
  </si>
  <si>
    <t>Gizmo-692N</t>
  </si>
  <si>
    <t>ORD05897</t>
  </si>
  <si>
    <t>UU11 8SA</t>
  </si>
  <si>
    <t>CUST23827</t>
  </si>
  <si>
    <t>Thimble-625Q</t>
  </si>
  <si>
    <t>ORD93462</t>
  </si>
  <si>
    <t>RJ56 4XQ</t>
  </si>
  <si>
    <t>CUST10850</t>
  </si>
  <si>
    <t>Thimble-462F</t>
  </si>
  <si>
    <t>ORD22835</t>
  </si>
  <si>
    <t>QD45 7HJ</t>
  </si>
  <si>
    <t>CUST55025</t>
  </si>
  <si>
    <t>ORD83775</t>
  </si>
  <si>
    <t>SH54 7NK</t>
  </si>
  <si>
    <t>CUST25653</t>
  </si>
  <si>
    <t>Gadget-451V</t>
  </si>
  <si>
    <t>ORD37282</t>
  </si>
  <si>
    <t>SH46 5NW</t>
  </si>
  <si>
    <t>CUST74108</t>
  </si>
  <si>
    <t>ORD28199</t>
  </si>
  <si>
    <t>RE75 3DL</t>
  </si>
  <si>
    <t>CUST37798</t>
  </si>
  <si>
    <t>Gizmo-207P</t>
  </si>
  <si>
    <t>ORD83757</t>
  </si>
  <si>
    <t>VG22 6FI</t>
  </si>
  <si>
    <t>CUST72233</t>
  </si>
  <si>
    <t>Thimble-340J</t>
  </si>
  <si>
    <t>GF48 0LZ</t>
  </si>
  <si>
    <t>CUST82859</t>
  </si>
  <si>
    <t>ORD49730</t>
  </si>
  <si>
    <t>UQ55 4KJ</t>
  </si>
  <si>
    <t>CUST44409</t>
  </si>
  <si>
    <t>Widget-241I</t>
  </si>
  <si>
    <t>ORD60498</t>
  </si>
  <si>
    <t>BR09 7WN</t>
  </si>
  <si>
    <t>CUST83115</t>
  </si>
  <si>
    <t>Thimble-673L</t>
  </si>
  <si>
    <t>ORD02594</t>
  </si>
  <si>
    <t>KO97 5LA</t>
  </si>
  <si>
    <t>CUST92364</t>
  </si>
  <si>
    <t>Gadget-757J</t>
  </si>
  <si>
    <t>JL16 3WU</t>
  </si>
  <si>
    <t>CUST89772</t>
  </si>
  <si>
    <t>Gadget-622M</t>
  </si>
  <si>
    <t>ORD31843</t>
  </si>
  <si>
    <t>PG75 2OL</t>
  </si>
  <si>
    <t>CUST54367</t>
  </si>
  <si>
    <t>Thimble-607K</t>
  </si>
  <si>
    <t>ORD70745</t>
  </si>
  <si>
    <t>JN82 0GM</t>
  </si>
  <si>
    <t>Thimble-114S</t>
  </si>
  <si>
    <t>ORD50373</t>
  </si>
  <si>
    <t>HZ73 9MV</t>
  </si>
  <si>
    <t>CUST54680</t>
  </si>
  <si>
    <t>Gadget-752F</t>
  </si>
  <si>
    <t>ORD91513</t>
  </si>
  <si>
    <t>VA47 3LK</t>
  </si>
  <si>
    <t>CUST53399</t>
  </si>
  <si>
    <t>Gadget-903H</t>
  </si>
  <si>
    <t>ORD67366</t>
  </si>
  <si>
    <t>ML73 9TI</t>
  </si>
  <si>
    <t>CUST62993</t>
  </si>
  <si>
    <t>Widget-831G</t>
  </si>
  <si>
    <t>ORD06935</t>
  </si>
  <si>
    <t>AJ31 3BS</t>
  </si>
  <si>
    <t>CUST02474</t>
  </si>
  <si>
    <t>Gadget-280X</t>
  </si>
  <si>
    <t>ORD38302</t>
  </si>
  <si>
    <t>NB04 4HZ</t>
  </si>
  <si>
    <t>CUST48295</t>
  </si>
  <si>
    <t>ORD73002</t>
  </si>
  <si>
    <t>VA68 9ZF</t>
  </si>
  <si>
    <t>Thimble-310C</t>
  </si>
  <si>
    <t>ORD69725</t>
  </si>
  <si>
    <t>RR67 8FR</t>
  </si>
  <si>
    <t>CUST69495</t>
  </si>
  <si>
    <t>Thimble-647R</t>
  </si>
  <si>
    <t>ORD01965</t>
  </si>
  <si>
    <t>HY91 4NG</t>
  </si>
  <si>
    <t>Widget-942Z</t>
  </si>
  <si>
    <t>ORD29151</t>
  </si>
  <si>
    <t>UC18 9BY</t>
  </si>
  <si>
    <t>CUST76236</t>
  </si>
  <si>
    <t>Gizmo-642D</t>
  </si>
  <si>
    <t>ORD62595</t>
  </si>
  <si>
    <t>OB88 4WM</t>
  </si>
  <si>
    <t>CUST50358</t>
  </si>
  <si>
    <t>Widget-941S</t>
  </si>
  <si>
    <t>ORD86085</t>
  </si>
  <si>
    <t>GJ39 7UW</t>
  </si>
  <si>
    <t>Thimble</t>
  </si>
  <si>
    <t>Gadget</t>
  </si>
  <si>
    <t>Gizmo</t>
  </si>
  <si>
    <t>Widget</t>
  </si>
  <si>
    <t>Product type</t>
  </si>
  <si>
    <t>Hash</t>
  </si>
  <si>
    <t>Sum of Net £</t>
  </si>
  <si>
    <t>Sum of VAT £</t>
  </si>
  <si>
    <t>Sum of Gross £</t>
  </si>
  <si>
    <t>Column1</t>
  </si>
  <si>
    <t>01/06/19|England|Gadget</t>
  </si>
  <si>
    <t>01/06/19|England|Gizmo</t>
  </si>
  <si>
    <t>01/06/19|England|Thimble</t>
  </si>
  <si>
    <t>01/06/19|England|Widget</t>
  </si>
  <si>
    <t>01/06/19|Northern Ireland|Gadget</t>
  </si>
  <si>
    <t>01/06/19|Northern Ireland|Thimble</t>
  </si>
  <si>
    <t>01/06/19|Northern Ireland|Widget</t>
  </si>
  <si>
    <t>01/06/19|Scotland|Gadget</t>
  </si>
  <si>
    <t>01/06/19|Scotland|Gizmo</t>
  </si>
  <si>
    <t>01/06/19|Scotland|Thimble</t>
  </si>
  <si>
    <t>01/06/19|Scotland|Widget</t>
  </si>
  <si>
    <t>01/06/19|Wales|Gadget</t>
  </si>
  <si>
    <t>01/06/19|Wales|Gizmo</t>
  </si>
  <si>
    <t>01/06/19|Wales|Thimble</t>
  </si>
  <si>
    <t>01/06/19|Wales|Widget</t>
  </si>
  <si>
    <t>02/06/19|England|Gadget</t>
  </si>
  <si>
    <t>02/06/19|England|Gizmo</t>
  </si>
  <si>
    <t>02/06/19|England|Thimble</t>
  </si>
  <si>
    <t>02/06/19|England|Widget</t>
  </si>
  <si>
    <t>02/06/19|Northern Ireland|Gadget</t>
  </si>
  <si>
    <t>02/06/19|Northern Ireland|Gizmo</t>
  </si>
  <si>
    <t>02/06/19|Scotland|Gadget</t>
  </si>
  <si>
    <t>02/06/19|Scotland|Gizmo</t>
  </si>
  <si>
    <t>02/06/19|Scotland|Thimble</t>
  </si>
  <si>
    <t>02/06/19|Scotland|Widget</t>
  </si>
  <si>
    <t>02/06/19|Wales|Gadget</t>
  </si>
  <si>
    <t>02/06/19|Wales|Gizmo</t>
  </si>
  <si>
    <t>02/06/19|Wales|Thimble</t>
  </si>
  <si>
    <t>02/06/19|Wales|Widget</t>
  </si>
  <si>
    <t>03/06/19|England|Gadget</t>
  </si>
  <si>
    <t>03/06/19|England|Gizmo</t>
  </si>
  <si>
    <t>03/06/19|England|Thimble</t>
  </si>
  <si>
    <t>03/06/19|England|Widget</t>
  </si>
  <si>
    <t>03/06/19|Northern Ireland|Gizmo</t>
  </si>
  <si>
    <t>03/06/19|Northern Ireland|Widget</t>
  </si>
  <si>
    <t>03/06/19|Scotland|Gadget</t>
  </si>
  <si>
    <t>03/06/19|Scotland|Gizmo</t>
  </si>
  <si>
    <t>03/06/19|Scotland|Thimble</t>
  </si>
  <si>
    <t>03/06/19|Scotland|Widget</t>
  </si>
  <si>
    <t>03/06/19|Wales|Gadget</t>
  </si>
  <si>
    <t>03/06/19|Wales|Gizmo</t>
  </si>
  <si>
    <t>03/06/19|Wales|Thimble</t>
  </si>
  <si>
    <t>03/06/19|Wales|Widget</t>
  </si>
  <si>
    <t>04/06/19|England|Gadget</t>
  </si>
  <si>
    <t>04/06/19|England|Gizmo</t>
  </si>
  <si>
    <t>04/06/19|England|Thimble</t>
  </si>
  <si>
    <t>04/06/19|England|Widget</t>
  </si>
  <si>
    <t>04/06/19|Northern Ireland|Gadget</t>
  </si>
  <si>
    <t>04/06/19|Northern Ireland|Gizmo</t>
  </si>
  <si>
    <t>04/06/19|Northern Ireland|Thimble</t>
  </si>
  <si>
    <t>04/06/19|Northern Ireland|Widget</t>
  </si>
  <si>
    <t>04/06/19|Scotland|Gadget</t>
  </si>
  <si>
    <t>04/06/19|Scotland|Gizmo</t>
  </si>
  <si>
    <t>04/06/19|Scotland|Thimble</t>
  </si>
  <si>
    <t>04/06/19|Scotland|Widget</t>
  </si>
  <si>
    <t>04/06/19|Wales|Gadget</t>
  </si>
  <si>
    <t>04/06/19|Wales|Gizmo</t>
  </si>
  <si>
    <t>04/06/19|Wales|Thimble</t>
  </si>
  <si>
    <t>04/06/19|Wales|Widget</t>
  </si>
  <si>
    <t>05/06/19|England|Gadget</t>
  </si>
  <si>
    <t>05/06/19|England|Gizmo</t>
  </si>
  <si>
    <t>05/06/19|England|Thimble</t>
  </si>
  <si>
    <t>05/06/19|England|Widget</t>
  </si>
  <si>
    <t>05/06/19|Northern Ireland|Gadget</t>
  </si>
  <si>
    <t>05/06/19|Northern Ireland|Gizmo</t>
  </si>
  <si>
    <t>05/06/19|Northern Ireland|Widget</t>
  </si>
  <si>
    <t>05/06/19|Scotland|Gadget</t>
  </si>
  <si>
    <t>05/06/19|Scotland|Gizmo</t>
  </si>
  <si>
    <t>05/06/19|Scotland|Thimble</t>
  </si>
  <si>
    <t>05/06/19|Scotland|Widget</t>
  </si>
  <si>
    <t>05/06/19|Wales|Gadget</t>
  </si>
  <si>
    <t>05/06/19|Wales|Gizmo</t>
  </si>
  <si>
    <t>05/06/19|Wales|Thimble</t>
  </si>
  <si>
    <t>05/06/19|Wales|Widget</t>
  </si>
  <si>
    <t>06/06/19|England|Gadget</t>
  </si>
  <si>
    <t>06/06/19|England|Gizmo</t>
  </si>
  <si>
    <t>06/06/19|England|Thimble</t>
  </si>
  <si>
    <t>06/06/19|England|Widget</t>
  </si>
  <si>
    <t>06/06/19|Northern Ireland|Gadget</t>
  </si>
  <si>
    <t>06/06/19|Northern Ireland|Gizmo</t>
  </si>
  <si>
    <t>06/06/19|Northern Ireland|Thimble</t>
  </si>
  <si>
    <t>06/06/19|Scotland|Gadget</t>
  </si>
  <si>
    <t>06/06/19|Scotland|Gizmo</t>
  </si>
  <si>
    <t>06/06/19|Scotland|Thimble</t>
  </si>
  <si>
    <t>06/06/19|Scotland|Widget</t>
  </si>
  <si>
    <t>06/06/19|Wales|Gadget</t>
  </si>
  <si>
    <t>06/06/19|Wales|Gizmo</t>
  </si>
  <si>
    <t>06/06/19|Wales|Thimble</t>
  </si>
  <si>
    <t>06/06/19|Wales|Widget</t>
  </si>
  <si>
    <t>07/06/19|England|Gadget</t>
  </si>
  <si>
    <t>07/06/19|England|Gizmo</t>
  </si>
  <si>
    <t>07/06/19|England|Thimble</t>
  </si>
  <si>
    <t>07/06/19|England|Widget</t>
  </si>
  <si>
    <t>07/06/19|Northern Ireland|Gadget</t>
  </si>
  <si>
    <t>07/06/19|Northern Ireland|Gizmo</t>
  </si>
  <si>
    <t>07/06/19|Northern Ireland|Thimble</t>
  </si>
  <si>
    <t>07/06/19|Northern Ireland|Widget</t>
  </si>
  <si>
    <t>07/06/19|Scotland|Gadget</t>
  </si>
  <si>
    <t>07/06/19|Scotland|Gizmo</t>
  </si>
  <si>
    <t>07/06/19|Scotland|Thimble</t>
  </si>
  <si>
    <t>07/06/19|Scotland|Widget</t>
  </si>
  <si>
    <t>07/06/19|Wales|Gadget</t>
  </si>
  <si>
    <t>07/06/19|Wales|Gizmo</t>
  </si>
  <si>
    <t>07/06/19|Wales|Thimble</t>
  </si>
  <si>
    <t>07/06/19|Wales|Widget</t>
  </si>
  <si>
    <t>08/06/19|England|Gadget</t>
  </si>
  <si>
    <t>08/06/19|England|Gizmo</t>
  </si>
  <si>
    <t>08/06/19|England|Thimble</t>
  </si>
  <si>
    <t>08/06/19|England|Widget</t>
  </si>
  <si>
    <t>08/06/19|Northern Ireland|Gadget</t>
  </si>
  <si>
    <t>08/06/19|Northern Ireland|Gizmo</t>
  </si>
  <si>
    <t>08/06/19|Northern Ireland|Thimble</t>
  </si>
  <si>
    <t>08/06/19|Northern Ireland|Widget</t>
  </si>
  <si>
    <t>08/06/19|Scotland|Gadget</t>
  </si>
  <si>
    <t>08/06/19|Scotland|Gizmo</t>
  </si>
  <si>
    <t>08/06/19|Scotland|Thimble</t>
  </si>
  <si>
    <t>08/06/19|Scotland|Widget</t>
  </si>
  <si>
    <t>08/06/19|Wales|Gadget</t>
  </si>
  <si>
    <t>08/06/19|Wales|Gizmo</t>
  </si>
  <si>
    <t>08/06/19|Wales|Thimble</t>
  </si>
  <si>
    <t>08/06/19|Wales|Widget</t>
  </si>
  <si>
    <t>09/06/19|England|Gadget</t>
  </si>
  <si>
    <t>09/06/19|England|Gizmo</t>
  </si>
  <si>
    <t>09/06/19|England|Thimble</t>
  </si>
  <si>
    <t>09/06/19|England|Widget</t>
  </si>
  <si>
    <t>09/06/19|Northern Ireland|Gadget</t>
  </si>
  <si>
    <t>09/06/19|Northern Ireland|Gizmo</t>
  </si>
  <si>
    <t>09/06/19|Northern Ireland|Thimble</t>
  </si>
  <si>
    <t>09/06/19|Northern Ireland|Widget</t>
  </si>
  <si>
    <t>09/06/19|Scotland|Gadget</t>
  </si>
  <si>
    <t>09/06/19|Scotland|Gizmo</t>
  </si>
  <si>
    <t>09/06/19|Scotland|Thimble</t>
  </si>
  <si>
    <t>09/06/19|Scotland|Widget</t>
  </si>
  <si>
    <t>09/06/19|Wales|Gadget</t>
  </si>
  <si>
    <t>09/06/19|Wales|Gizmo</t>
  </si>
  <si>
    <t>09/06/19|Wales|Thimble</t>
  </si>
  <si>
    <t>09/06/19|Wales|Widget</t>
  </si>
  <si>
    <t>10/06/19|England|Gadget</t>
  </si>
  <si>
    <t>10/06/19|England|Gizmo</t>
  </si>
  <si>
    <t>10/06/19|England|Thimble</t>
  </si>
  <si>
    <t>10/06/19|England|Widget</t>
  </si>
  <si>
    <t>10/06/19|Northern Ireland|Gadget</t>
  </si>
  <si>
    <t>10/06/19|Northern Ireland|Gizmo</t>
  </si>
  <si>
    <t>10/06/19|Northern Ireland|Widget</t>
  </si>
  <si>
    <t>10/06/19|Scotland|Gadget</t>
  </si>
  <si>
    <t>10/06/19|Scotland|Gizmo</t>
  </si>
  <si>
    <t>10/06/19|Scotland|Thimble</t>
  </si>
  <si>
    <t>10/06/19|Scotland|Widget</t>
  </si>
  <si>
    <t>10/06/19|Wales|Gadget</t>
  </si>
  <si>
    <t>10/06/19|Wales|Gizmo</t>
  </si>
  <si>
    <t>10/06/19|Wales|Widget</t>
  </si>
  <si>
    <t>11/06/19|England|Gadget</t>
  </si>
  <si>
    <t>11/06/19|England|Gizmo</t>
  </si>
  <si>
    <t>11/06/19|England|Thimble</t>
  </si>
  <si>
    <t>11/06/19|England|Widget</t>
  </si>
  <si>
    <t>11/06/19|Northern Ireland|Thimble</t>
  </si>
  <si>
    <t>11/06/19|Northern Ireland|Widget</t>
  </si>
  <si>
    <t>11/06/19|Scotland|Gadget</t>
  </si>
  <si>
    <t>11/06/19|Scotland|Gizmo</t>
  </si>
  <si>
    <t>11/06/19|Scotland|Thimble</t>
  </si>
  <si>
    <t>11/06/19|Scotland|Widget</t>
  </si>
  <si>
    <t>11/06/19|Wales|Gadget</t>
  </si>
  <si>
    <t>11/06/19|Wales|Gizmo</t>
  </si>
  <si>
    <t>11/06/19|Wales|Thimble</t>
  </si>
  <si>
    <t>11/06/19|Wales|Widget</t>
  </si>
  <si>
    <t>12/06/19|England|Gadget</t>
  </si>
  <si>
    <t>12/06/19|England|Gizmo</t>
  </si>
  <si>
    <t>12/06/19|England|Thimble</t>
  </si>
  <si>
    <t>12/06/19|England|Widget</t>
  </si>
  <si>
    <t>12/06/19|Northern Ireland|Gadget</t>
  </si>
  <si>
    <t>12/06/19|Northern Ireland|Gizmo</t>
  </si>
  <si>
    <t>12/06/19|Northern Ireland|Thimble</t>
  </si>
  <si>
    <t>12/06/19|Northern Ireland|Widget</t>
  </si>
  <si>
    <t>12/06/19|Scotland|Gadget</t>
  </si>
  <si>
    <t>12/06/19|Scotland|Gizmo</t>
  </si>
  <si>
    <t>12/06/19|Scotland|Thimble</t>
  </si>
  <si>
    <t>12/06/19|Scotland|Widget</t>
  </si>
  <si>
    <t>12/06/19|Wales|Gadget</t>
  </si>
  <si>
    <t>12/06/19|Wales|Gizmo</t>
  </si>
  <si>
    <t>12/06/19|Wales|Thimble</t>
  </si>
  <si>
    <t>12/06/19|Wales|Widget</t>
  </si>
  <si>
    <t>13/06/19|England|Gadget</t>
  </si>
  <si>
    <t>13/06/19|England|Gizmo</t>
  </si>
  <si>
    <t>13/06/19|England|Thimble</t>
  </si>
  <si>
    <t>13/06/19|England|Widget</t>
  </si>
  <si>
    <t>13/06/19|Northern Ireland|Gadget</t>
  </si>
  <si>
    <t>13/06/19|Northern Ireland|Gizmo</t>
  </si>
  <si>
    <t>13/06/19|Northern Ireland|Thimble</t>
  </si>
  <si>
    <t>13/06/19|Northern Ireland|Widget</t>
  </si>
  <si>
    <t>13/06/19|Scotland|Gadget</t>
  </si>
  <si>
    <t>13/06/19|Scotland|Gizmo</t>
  </si>
  <si>
    <t>13/06/19|Scotland|Thimble</t>
  </si>
  <si>
    <t>13/06/19|Scotland|Widget</t>
  </si>
  <si>
    <t>13/06/19|Wales|Gadget</t>
  </si>
  <si>
    <t>13/06/19|Wales|Gizmo</t>
  </si>
  <si>
    <t>13/06/19|Wales|Thimble</t>
  </si>
  <si>
    <t>13/06/19|Wales|Widget</t>
  </si>
  <si>
    <t>14/06/19|England|Gadget</t>
  </si>
  <si>
    <t>14/06/19|England|Gizmo</t>
  </si>
  <si>
    <t>14/06/19|England|Thimble</t>
  </si>
  <si>
    <t>14/06/19|England|Widget</t>
  </si>
  <si>
    <t>14/06/19|Northern Ireland|Gizmo</t>
  </si>
  <si>
    <t>14/06/19|Northern Ireland|Thimble</t>
  </si>
  <si>
    <t>14/06/19|Scotland|Gadget</t>
  </si>
  <si>
    <t>14/06/19|Scotland|Gizmo</t>
  </si>
  <si>
    <t>14/06/19|Scotland|Thimble</t>
  </si>
  <si>
    <t>14/06/19|Scotland|Widget</t>
  </si>
  <si>
    <t>14/06/19|Wales|Gadget</t>
  </si>
  <si>
    <t>14/06/19|Wales|Gizmo</t>
  </si>
  <si>
    <t>14/06/19|Wales|Thimble</t>
  </si>
  <si>
    <t>14/06/19|Wales|Widget</t>
  </si>
  <si>
    <t>15/06/19|England|Gadget</t>
  </si>
  <si>
    <t>15/06/19|England|Gizmo</t>
  </si>
  <si>
    <t>15/06/19|England|Thimble</t>
  </si>
  <si>
    <t>15/06/19|England|Widget</t>
  </si>
  <si>
    <t>15/06/19|Northern Ireland|Gizmo</t>
  </si>
  <si>
    <t>15/06/19|Northern Ireland|Thimble</t>
  </si>
  <si>
    <t>15/06/19|Northern Ireland|Widget</t>
  </si>
  <si>
    <t>15/06/19|Scotland|Gadget</t>
  </si>
  <si>
    <t>15/06/19|Scotland|Gizmo</t>
  </si>
  <si>
    <t>15/06/19|Scotland|Thimble</t>
  </si>
  <si>
    <t>15/06/19|Scotland|Widget</t>
  </si>
  <si>
    <t>15/06/19|Wales|Gadget</t>
  </si>
  <si>
    <t>15/06/19|Wales|Gizmo</t>
  </si>
  <si>
    <t>15/06/19|Wales|Thimble</t>
  </si>
  <si>
    <t>15/06/19|Wales|Widget</t>
  </si>
  <si>
    <t>16/06/19|England|Gadget</t>
  </si>
  <si>
    <t>16/06/19|England|Gizmo</t>
  </si>
  <si>
    <t>16/06/19|England|Thimble</t>
  </si>
  <si>
    <t>16/06/19|England|Widget</t>
  </si>
  <si>
    <t>16/06/19|Northern Ireland|Thimble</t>
  </si>
  <si>
    <t>16/06/19|Northern Ireland|Widget</t>
  </si>
  <si>
    <t>16/06/19|Scotland|Gadget</t>
  </si>
  <si>
    <t>16/06/19|Scotland|Gizmo</t>
  </si>
  <si>
    <t>16/06/19|Scotland|Thimble</t>
  </si>
  <si>
    <t>16/06/19|Scotland|Widget</t>
  </si>
  <si>
    <t>16/06/19|Wales|Gadget</t>
  </si>
  <si>
    <t>16/06/19|Wales|Gizmo</t>
  </si>
  <si>
    <t>16/06/19|Wales|Thimble</t>
  </si>
  <si>
    <t>16/06/19|Wales|Widget</t>
  </si>
  <si>
    <t>17/06/19|England|Gadget</t>
  </si>
  <si>
    <t>17/06/19|England|Gizmo</t>
  </si>
  <si>
    <t>17/06/19|England|Thimble</t>
  </si>
  <si>
    <t>17/06/19|England|Widget</t>
  </si>
  <si>
    <t>17/06/19|Northern Ireland|Gadget</t>
  </si>
  <si>
    <t>17/06/19|Northern Ireland|Thimble</t>
  </si>
  <si>
    <t>17/06/19|Northern Ireland|Widget</t>
  </si>
  <si>
    <t>17/06/19|Scotland|Gadget</t>
  </si>
  <si>
    <t>17/06/19|Scotland|Gizmo</t>
  </si>
  <si>
    <t>17/06/19|Scotland|Thimble</t>
  </si>
  <si>
    <t>17/06/19|Scotland|Widget</t>
  </si>
  <si>
    <t>17/06/19|Wales|Gadget</t>
  </si>
  <si>
    <t>17/06/19|Wales|Gizmo</t>
  </si>
  <si>
    <t>17/06/19|Wales|Thimble</t>
  </si>
  <si>
    <t>17/06/19|Wales|Widget</t>
  </si>
  <si>
    <t>18/06/19|England|Gadget</t>
  </si>
  <si>
    <t>18/06/19|England|Gizmo</t>
  </si>
  <si>
    <t>18/06/19|England|Thimble</t>
  </si>
  <si>
    <t>18/06/19|England|Widget</t>
  </si>
  <si>
    <t>18/06/19|Northern Ireland|Gadget</t>
  </si>
  <si>
    <t>18/06/19|Northern Ireland|Gizmo</t>
  </si>
  <si>
    <t>18/06/19|Northern Ireland|Widget</t>
  </si>
  <si>
    <t>18/06/19|Scotland|Gadget</t>
  </si>
  <si>
    <t>18/06/19|Scotland|Gizmo</t>
  </si>
  <si>
    <t>18/06/19|Scotland|Thimble</t>
  </si>
  <si>
    <t>18/06/19|Scotland|Widget</t>
  </si>
  <si>
    <t>18/06/19|Wales|Gadget</t>
  </si>
  <si>
    <t>18/06/19|Wales|Gizmo</t>
  </si>
  <si>
    <t>18/06/19|Wales|Thimble</t>
  </si>
  <si>
    <t>18/06/19|Wales|Widget</t>
  </si>
  <si>
    <t>19/06/19|England|Gadget</t>
  </si>
  <si>
    <t>19/06/19|England|Gizmo</t>
  </si>
  <si>
    <t>19/06/19|England|Thimble</t>
  </si>
  <si>
    <t>19/06/19|England|Widget</t>
  </si>
  <si>
    <t>19/06/19|Northern Ireland|Gadget</t>
  </si>
  <si>
    <t>19/06/19|Northern Ireland|Thimble</t>
  </si>
  <si>
    <t>19/06/19|Northern Ireland|Widget</t>
  </si>
  <si>
    <t>19/06/19|Scotland|Gadget</t>
  </si>
  <si>
    <t>19/06/19|Scotland|Gizmo</t>
  </si>
  <si>
    <t>19/06/19|Scotland|Thimble</t>
  </si>
  <si>
    <t>19/06/19|Scotland|Widget</t>
  </si>
  <si>
    <t>19/06/19|Wales|Gadget</t>
  </si>
  <si>
    <t>19/06/19|Wales|Gizmo</t>
  </si>
  <si>
    <t>19/06/19|Wales|Thimble</t>
  </si>
  <si>
    <t>19/06/19|Wales|Widget</t>
  </si>
  <si>
    <t>20/06/19|England|Gadget</t>
  </si>
  <si>
    <t>20/06/19|England|Gizmo</t>
  </si>
  <si>
    <t>20/06/19|England|Thimble</t>
  </si>
  <si>
    <t>20/06/19|England|Widget</t>
  </si>
  <si>
    <t>20/06/19|Northern Ireland|Gizmo</t>
  </si>
  <si>
    <t>20/06/19|Northern Ireland|Thimble</t>
  </si>
  <si>
    <t>20/06/19|Northern Ireland|Widget</t>
  </si>
  <si>
    <t>20/06/19|Scotland|Gadget</t>
  </si>
  <si>
    <t>20/06/19|Scotland|Gizmo</t>
  </si>
  <si>
    <t>20/06/19|Scotland|Thimble</t>
  </si>
  <si>
    <t>20/06/19|Scotland|Widget</t>
  </si>
  <si>
    <t>20/06/19|Wales|Gadget</t>
  </si>
  <si>
    <t>20/06/19|Wales|Gizmo</t>
  </si>
  <si>
    <t>20/06/19|Wales|Thimble</t>
  </si>
  <si>
    <t>20/06/19|Wales|Widget</t>
  </si>
  <si>
    <t>21/06/19|England|Gadget</t>
  </si>
  <si>
    <t>21/06/19|England|Gizmo</t>
  </si>
  <si>
    <t>21/06/19|England|Thimble</t>
  </si>
  <si>
    <t>21/06/19|England|Widget</t>
  </si>
  <si>
    <t>21/06/19|Northern Ireland|Gadget</t>
  </si>
  <si>
    <t>21/06/19|Northern Ireland|Gizmo</t>
  </si>
  <si>
    <t>21/06/19|Northern Ireland|Thimble</t>
  </si>
  <si>
    <t>21/06/19|Northern Ireland|Widget</t>
  </si>
  <si>
    <t>21/06/19|Scotland|Gadget</t>
  </si>
  <si>
    <t>21/06/19|Scotland|Gizmo</t>
  </si>
  <si>
    <t>21/06/19|Scotland|Thimble</t>
  </si>
  <si>
    <t>21/06/19|Scotland|Widget</t>
  </si>
  <si>
    <t>21/06/19|Wales|Gadget</t>
  </si>
  <si>
    <t>21/06/19|Wales|Gizmo</t>
  </si>
  <si>
    <t>21/06/19|Wales|Thimble</t>
  </si>
  <si>
    <t>21/06/19|Wales|Widget</t>
  </si>
  <si>
    <t>22/06/19|England|Gadget</t>
  </si>
  <si>
    <t>22/06/19|England|Gizmo</t>
  </si>
  <si>
    <t>22/06/19|England|Thimble</t>
  </si>
  <si>
    <t>22/06/19|England|Widget</t>
  </si>
  <si>
    <t>22/06/19|Northern Ireland|Gizmo</t>
  </si>
  <si>
    <t>22/06/19|Northern Ireland|Widget</t>
  </si>
  <si>
    <t>22/06/19|Scotland|Gadget</t>
  </si>
  <si>
    <t>22/06/19|Scotland|Gizmo</t>
  </si>
  <si>
    <t>22/06/19|Scotland|Thimble</t>
  </si>
  <si>
    <t>22/06/19|Scotland|Widget</t>
  </si>
  <si>
    <t>22/06/19|Wales|Gadget</t>
  </si>
  <si>
    <t>22/06/19|Wales|Gizmo</t>
  </si>
  <si>
    <t>22/06/19|Wales|Thimble</t>
  </si>
  <si>
    <t>22/06/19|Wales|Widget</t>
  </si>
  <si>
    <t>23/06/19|England|Gadget</t>
  </si>
  <si>
    <t>23/06/19|England|Gizmo</t>
  </si>
  <si>
    <t>23/06/19|England|Thimble</t>
  </si>
  <si>
    <t>23/06/19|England|Widget</t>
  </si>
  <si>
    <t>23/06/19|Northern Ireland|Gadget</t>
  </si>
  <si>
    <t>23/06/19|Northern Ireland|Gizmo</t>
  </si>
  <si>
    <t>23/06/19|Northern Ireland|Widget</t>
  </si>
  <si>
    <t>23/06/19|Scotland|Gadget</t>
  </si>
  <si>
    <t>23/06/19|Scotland|Gizmo</t>
  </si>
  <si>
    <t>23/06/19|Scotland|Thimble</t>
  </si>
  <si>
    <t>23/06/19|Scotland|Widget</t>
  </si>
  <si>
    <t>23/06/19|Wales|Gadget</t>
  </si>
  <si>
    <t>23/06/19|Wales|Gizmo</t>
  </si>
  <si>
    <t>23/06/19|Wales|Thimble</t>
  </si>
  <si>
    <t>23/06/19|Wales|Widget</t>
  </si>
  <si>
    <t>24/06/19|England|Gadget</t>
  </si>
  <si>
    <t>24/06/19|England|Gizmo</t>
  </si>
  <si>
    <t>24/06/19|England|Thimble</t>
  </si>
  <si>
    <t>24/06/19|England|Widget</t>
  </si>
  <si>
    <t>24/06/19|Northern Ireland|Gadget</t>
  </si>
  <si>
    <t>24/06/19|Northern Ireland|Thimble</t>
  </si>
  <si>
    <t>24/06/19|Northern Ireland|Widget</t>
  </si>
  <si>
    <t>24/06/19|Scotland|Gadget</t>
  </si>
  <si>
    <t>24/06/19|Scotland|Gizmo</t>
  </si>
  <si>
    <t>24/06/19|Scotland|Thimble</t>
  </si>
  <si>
    <t>24/06/19|Scotland|Widget</t>
  </si>
  <si>
    <t>24/06/19|Wales|Gadget</t>
  </si>
  <si>
    <t>24/06/19|Wales|Gizmo</t>
  </si>
  <si>
    <t>24/06/19|Wales|Thimble</t>
  </si>
  <si>
    <t>24/06/19|Wales|Widget</t>
  </si>
  <si>
    <t>25/06/19|England|Gadget</t>
  </si>
  <si>
    <t>25/06/19|England|Gizmo</t>
  </si>
  <si>
    <t>25/06/19|England|Thimble</t>
  </si>
  <si>
    <t>25/06/19|England|Widget</t>
  </si>
  <si>
    <t>25/06/19|Northern Ireland|Thimble</t>
  </si>
  <si>
    <t>25/06/19|Northern Ireland|Widget</t>
  </si>
  <si>
    <t>25/06/19|Scotland|Gadget</t>
  </si>
  <si>
    <t>25/06/19|Scotland|Gizmo</t>
  </si>
  <si>
    <t>25/06/19|Scotland|Thimble</t>
  </si>
  <si>
    <t>25/06/19|Scotland|Widget</t>
  </si>
  <si>
    <t>25/06/19|Wales|Gadget</t>
  </si>
  <si>
    <t>25/06/19|Wales|Gizmo</t>
  </si>
  <si>
    <t>25/06/19|Wales|Thimble</t>
  </si>
  <si>
    <t>25/06/19|Wales|Widget</t>
  </si>
  <si>
    <t>26/06/19|England|Gadget</t>
  </si>
  <si>
    <t>26/06/19|England|Gizmo</t>
  </si>
  <si>
    <t>26/06/19|England|Thimble</t>
  </si>
  <si>
    <t>26/06/19|England|Widget</t>
  </si>
  <si>
    <t>26/06/19|Northern Ireland|Gadget</t>
  </si>
  <si>
    <t>26/06/19|Northern Ireland|Thimble</t>
  </si>
  <si>
    <t>26/06/19|Northern Ireland|Widget</t>
  </si>
  <si>
    <t>26/06/19|Scotland|Gadget</t>
  </si>
  <si>
    <t>26/06/19|Scotland|Gizmo</t>
  </si>
  <si>
    <t>26/06/19|Scotland|Thimble</t>
  </si>
  <si>
    <t>26/06/19|Scotland|Widget</t>
  </si>
  <si>
    <t>26/06/19|Wales|Gadget</t>
  </si>
  <si>
    <t>26/06/19|Wales|Gizmo</t>
  </si>
  <si>
    <t>26/06/19|Wales|Thimble</t>
  </si>
  <si>
    <t>26/06/19|Wales|Widget</t>
  </si>
  <si>
    <t>27/06/19|England|Gadget</t>
  </si>
  <si>
    <t>27/06/19|England|Gizmo</t>
  </si>
  <si>
    <t>27/06/19|England|Thimble</t>
  </si>
  <si>
    <t>27/06/19|England|Widget</t>
  </si>
  <si>
    <t>27/06/19|Northern Ireland|Gadget</t>
  </si>
  <si>
    <t>27/06/19|Northern Ireland|Gizmo</t>
  </si>
  <si>
    <t>27/06/19|Northern Ireland|Thimble</t>
  </si>
  <si>
    <t>27/06/19|Northern Ireland|Widget</t>
  </si>
  <si>
    <t>27/06/19|Scotland|Gadget</t>
  </si>
  <si>
    <t>27/06/19|Scotland|Gizmo</t>
  </si>
  <si>
    <t>27/06/19|Scotland|Thimble</t>
  </si>
  <si>
    <t>27/06/19|Scotland|Widget</t>
  </si>
  <si>
    <t>27/06/19|Wales|Gadget</t>
  </si>
  <si>
    <t>27/06/19|Wales|Gizmo</t>
  </si>
  <si>
    <t>27/06/19|Wales|Thimble</t>
  </si>
  <si>
    <t>27/06/19|Wales|Widget</t>
  </si>
  <si>
    <t>28/06/19|England|Gadget</t>
  </si>
  <si>
    <t>28/06/19|England|Gizmo</t>
  </si>
  <si>
    <t>28/06/19|England|Thimble</t>
  </si>
  <si>
    <t>28/06/19|England|Widget</t>
  </si>
  <si>
    <t>28/06/19|Northern Ireland|Gadget</t>
  </si>
  <si>
    <t>28/06/19|Northern Ireland|Gizmo</t>
  </si>
  <si>
    <t>28/06/19|Northern Ireland|Thimble</t>
  </si>
  <si>
    <t>28/06/19|Scotland|Gadget</t>
  </si>
  <si>
    <t>28/06/19|Scotland|Gizmo</t>
  </si>
  <si>
    <t>28/06/19|Scotland|Thimble</t>
  </si>
  <si>
    <t>28/06/19|Scotland|Widget</t>
  </si>
  <si>
    <t>28/06/19|Wales|Gadget</t>
  </si>
  <si>
    <t>28/06/19|Wales|Gizmo</t>
  </si>
  <si>
    <t>28/06/19|Wales|Thimble</t>
  </si>
  <si>
    <t>28/06/19|Wales|Widget</t>
  </si>
  <si>
    <t>29/06/19|England|Gadget</t>
  </si>
  <si>
    <t>29/06/19|England|Gizmo</t>
  </si>
  <si>
    <t>29/06/19|England|Thimble</t>
  </si>
  <si>
    <t>29/06/19|England|Widget</t>
  </si>
  <si>
    <t>29/06/19|Northern Ireland|Gizmo</t>
  </si>
  <si>
    <t>29/06/19|Northern Ireland|Thimble</t>
  </si>
  <si>
    <t>29/06/19|Northern Ireland|Widget</t>
  </si>
  <si>
    <t>29/06/19|Scotland|Gadget</t>
  </si>
  <si>
    <t>29/06/19|Scotland|Gizmo</t>
  </si>
  <si>
    <t>29/06/19|Scotland|Thimble</t>
  </si>
  <si>
    <t>29/06/19|Scotland|Widget</t>
  </si>
  <si>
    <t>29/06/19|Wales|Gadget</t>
  </si>
  <si>
    <t>29/06/19|Wales|Gizmo</t>
  </si>
  <si>
    <t>29/06/19|Wales|Thimble</t>
  </si>
  <si>
    <t>29/06/19|Wales|Widget</t>
  </si>
  <si>
    <t>30/06/19|England|Gadget</t>
  </si>
  <si>
    <t>30/06/19|England|Gizmo</t>
  </si>
  <si>
    <t>30/06/19|England|Thimble</t>
  </si>
  <si>
    <t>30/06/19|England|Widget</t>
  </si>
  <si>
    <t>30/06/19|Northern Ireland|Gadget</t>
  </si>
  <si>
    <t>30/06/19|Northern Ireland|Gizmo</t>
  </si>
  <si>
    <t>30/06/19|Northern Ireland|Thimble</t>
  </si>
  <si>
    <t>30/06/19|Northern Ireland|Widget</t>
  </si>
  <si>
    <t>30/06/19|Scotland|Gadget</t>
  </si>
  <si>
    <t>30/06/19|Scotland|Gizmo</t>
  </si>
  <si>
    <t>30/06/19|Scotland|Thimble</t>
  </si>
  <si>
    <t>30/06/19|Scotland|Widget</t>
  </si>
  <si>
    <t>30/06/19|Wales|Gizmo</t>
  </si>
  <si>
    <t>30/06/19|Wales|Thimble</t>
  </si>
  <si>
    <t>30/06/19|Wales|Widget</t>
  </si>
  <si>
    <t>Sales ledger</t>
  </si>
  <si>
    <t>Sales control</t>
  </si>
  <si>
    <t>Journal</t>
  </si>
  <si>
    <t>Difference</t>
  </si>
  <si>
    <t>07/06/19|England|Journal</t>
  </si>
  <si>
    <t>07/06/19|Northern Ireland|Journal</t>
  </si>
  <si>
    <t>07/06/19|Scotland|Journal</t>
  </si>
  <si>
    <t>07/06/19|Wales|Journal</t>
  </si>
  <si>
    <t>14/06/19|England|Journal</t>
  </si>
  <si>
    <t>14/06/19|Northern Ireland|Journal</t>
  </si>
  <si>
    <t>14/06/19|Scotland|Journal</t>
  </si>
  <si>
    <t>14/06/19|Wales|Journal</t>
  </si>
  <si>
    <t>21/06/19|England|Journal</t>
  </si>
  <si>
    <t>21/06/19|Northern Ireland|Journal</t>
  </si>
  <si>
    <t>21/06/19|Scotland|Journal</t>
  </si>
  <si>
    <t>21/06/19|Wales|Journal</t>
  </si>
  <si>
    <t>28/06/19|England|Journal</t>
  </si>
  <si>
    <t>28/06/19|Northern Ireland|Journal</t>
  </si>
  <si>
    <t>28/06/19|Scotland|Journal</t>
  </si>
  <si>
    <t>28/06/19|Wales|Journal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</si>
</sst>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);[Red]\(#,##0.00\);\-\ \ \ ;@_)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64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2" borderId="0" xfId="0" applyNumberFormat="1" applyFill="1"/>
    <xf numFmtId="164" fontId="0" fillId="3" borderId="0" xfId="0" applyNumberFormat="1" applyFill="1"/>
    <xf numFmtId="0" fontId="0" fillId="2" borderId="0" xfId="0" applyFill="1"/>
    <xf numFmtId="0" fontId="0" fillId="0" borderId="0" xfId="0" applyFill="1"/>
    <xf numFmtId="164" fontId="0" fillId="0" borderId="0" xfId="0" applyNumberFormat="1" applyFill="1"/>
    <xf numFmtId="0" fontId="0" fillId="4" borderId="0" xfId="0" applyFill="1"/>
    <xf numFmtId="164" fontId="0" fillId="4" borderId="0" xfId="0" applyNumberFormat="1" applyFill="1"/>
  </cellXfs>
  <cellStyles count="1">
    <cellStyle name="Normal" xfId="0" builtinId="0"/>
  </cellStyles>
  <dxfs count="32">
    <dxf>
      <fill>
        <patternFill patternType="solid">
          <fgColor rgb="FFFFD966"/>
          <bgColor rgb="FF000000"/>
        </patternFill>
      </fill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  <fill>
        <patternFill patternType="solid">
          <fgColor indexed="64"/>
          <bgColor theme="8" tint="0.59999389629810485"/>
        </patternFill>
      </fill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numFmt numFmtId="164" formatCode="#,##0.00_);[Red]\(#,##0.00\);\-\ \ \ ;@_)"/>
      <fill>
        <patternFill patternType="solid">
          <fgColor indexed="64"/>
          <bgColor theme="7" tint="0.39997558519241921"/>
        </patternFill>
      </fill>
    </dxf>
    <dxf>
      <numFmt numFmtId="164" formatCode="#,##0.00_);[Red]\(#,##0.00\);\-\ \ \ ;@_)"/>
      <fill>
        <patternFill patternType="solid">
          <fgColor indexed="64"/>
          <bgColor theme="7" tint="0.39997558519241921"/>
        </patternFill>
      </fill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164" formatCode="#,##0.00_);[Red]\(#,##0.00\);\-\ \ \ ;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109F14B-391F-4089-B5ED-406EDB161BEA}" name="Table1" displayName="Table1" ref="A1:L10038" totalsRowCount="1">
  <autoFilter ref="A1:L10037" xr:uid="{29E354B5-74E0-44AF-8603-5AAE92389369}"/>
  <tableColumns count="12">
    <tableColumn id="1" xr3:uid="{80AE123F-273D-4DDE-9C01-1232B57BD928}" name="Date" totalsRowLabel="Total" dataDxfId="31" totalsRowDxfId="30"/>
    <tableColumn id="2" xr3:uid="{D590C201-ED55-475F-BA67-0D187D626973}" name="Customer ID" dataDxfId="29"/>
    <tableColumn id="9" xr3:uid="{71B896AE-AF72-4D69-ADB4-D02D34C2EDAC}" name="Type" dataDxfId="28"/>
    <tableColumn id="3" xr3:uid="{B20D02D0-D8C8-4814-A697-C4B9ED4A9BD6}" name="Product" dataDxfId="27"/>
    <tableColumn id="4" xr3:uid="{903EDBD6-B846-44ED-B167-1DAD8675DFCA}" name="Order number" dataDxfId="26"/>
    <tableColumn id="5" xr3:uid="{FD95E2ED-5B3D-4FB5-A816-FFF6408D2922}" name="Post code" dataDxfId="25"/>
    <tableColumn id="10" xr3:uid="{BE321CEB-A45E-4548-969A-C5BD77591C80}" name="Region" dataDxfId="24"/>
    <tableColumn id="6" xr3:uid="{5D5FC7C7-932F-4BE4-B4C2-EFDFC60E85DE}" name="Net £" totalsRowFunction="sum" dataDxfId="23" totalsRowDxfId="22"/>
    <tableColumn id="7" xr3:uid="{ABE9EDEC-5527-4269-8F3F-1855CF90AC08}" name="VAT £" totalsRowFunction="sum" dataDxfId="21" totalsRowDxfId="20"/>
    <tableColumn id="8" xr3:uid="{3A14435C-7D48-4099-8E43-B8D2AEE7F1DB}" name="Gross £" totalsRowFunction="sum" dataDxfId="19" totalsRowDxfId="18"/>
    <tableColumn id="11" xr3:uid="{2B20232F-37EF-47D2-9B88-03DC30E4D3CD}" name="Product type" dataDxfId="17"/>
    <tableColumn id="12" xr3:uid="{731D6FFE-015F-49D9-AF59-86FCA6D77EBE}" name="Hash" dataDxfId="16">
      <calculatedColumnFormula>TEXT(Table1[[#This Row],[Date]],"dd/mm/yy")&amp;"|"&amp;Table1[[#This Row],[Region]]&amp;"|"&amp;Table1[[#This Row],[Product type]]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067896-8D08-4DBC-9453-507D62F19E43}" name="Table24" displayName="Table24" ref="A2:G454" totalsRowCount="1">
  <autoFilter ref="A2:G453" xr:uid="{59E63AE1-8C18-4D14-AD79-1DE3084A60C9}"/>
  <sortState ref="A3:G453">
    <sortCondition ref="C2:C453"/>
  </sortState>
  <tableColumns count="7">
    <tableColumn id="1" xr3:uid="{6DB99E13-5290-4EEC-B2D9-3F6C0517C630}" name="Date" totalsRowLabel="Total" dataDxfId="15" totalsRowDxfId="14"/>
    <tableColumn id="2" xr3:uid="{F6A651B7-647A-4125-A7A8-446AEB99DC15}" name="Region"/>
    <tableColumn id="3" xr3:uid="{863E438D-34D8-4C16-82CC-FB2DDBC31EE2}" name="Product type"/>
    <tableColumn id="4" xr3:uid="{903752C4-1CA5-4287-9A19-CCB3781DD154}" name="Sum of Net £" totalsRowFunction="sum" dataDxfId="13" totalsRowDxfId="12"/>
    <tableColumn id="5" xr3:uid="{E63C9C15-FCA3-45B1-9F27-23F2CBA3EFC7}" name="Sum of VAT £" totalsRowFunction="sum" dataDxfId="11" totalsRowDxfId="10"/>
    <tableColumn id="6" xr3:uid="{A6EFDE5E-C8D9-477D-B8C2-AC7E48DC125B}" name="Sum of Gross £" totalsRowFunction="sum" dataDxfId="9" totalsRowDxfId="8"/>
    <tableColumn id="7" xr3:uid="{28700E65-532D-481A-945C-F8FF36684D12}" name="Column1" dataDxfId="7">
      <calculatedColumnFormula>TEXT(Table24[[#This Row],[Date]],"dd/mm/yy")&amp;"|"&amp;Table24[[#This Row],[Region]]&amp;"|"&amp;Table24[[#This Row],[Product type]]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32E1109-D911-40A3-89E9-3E28C4844309}" name="Table4" displayName="Table4" ref="A1:D468" totalsRowCount="1">
  <autoFilter ref="A1:D467" xr:uid="{34EDACE9-8866-458B-87D9-663E5B6BAB96}"/>
  <tableColumns count="4">
    <tableColumn id="1" xr3:uid="{5B22EF95-85AE-4F66-A6A8-DFA3EFB9042C}" name="Column1" totalsRowLabel="Total"/>
    <tableColumn id="2" xr3:uid="{FD299766-26F0-45FF-A50E-049D175F1522}" name="Sales ledger" totalsRowFunction="sum" dataDxfId="6" totalsRowDxfId="5">
      <calculatedColumnFormula>SUMIF(Table1[Hash],Table4[[#This Row],[Column1]],Table1[Net £])</calculatedColumnFormula>
    </tableColumn>
    <tableColumn id="3" xr3:uid="{C4081354-BD4C-40DF-91C3-AD91ED835F60}" name="Sales control" totalsRowFunction="sum" dataDxfId="4" totalsRowDxfId="3">
      <calculatedColumnFormula>SUMIF(Table24[Column1],Table4[[#This Row],[Column1]],Table24[Sum of Net £])</calculatedColumnFormula>
    </tableColumn>
    <tableColumn id="4" xr3:uid="{D5B76A9B-3943-48DB-8DE0-AF0E833C7AED}" name="Difference" totalsRowFunction="sum" dataDxfId="2" totalsRowDxfId="1">
      <calculatedColumnFormula>Table4[[#This Row],[Sales ledger]]-Table4[[#This Row],[Sales control]]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03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.42578125" customWidth="1"/>
    <col min="2" max="2" width="13.28515625" customWidth="1"/>
    <col min="3" max="3" width="13.42578125" customWidth="1"/>
    <col min="4" max="4" width="15.7109375" customWidth="1"/>
    <col min="5" max="5" width="15.5703125" customWidth="1"/>
    <col min="6" max="7" width="15.85546875" customWidth="1"/>
    <col min="8" max="10" width="12.5703125" customWidth="1"/>
    <col min="12" max="12" width="30.140625" customWidth="1"/>
  </cols>
  <sheetData>
    <row r="1" spans="1:12" x14ac:dyDescent="0.25">
      <c r="A1" t="s">
        <v>0</v>
      </c>
      <c r="B1" t="s">
        <v>3</v>
      </c>
      <c r="C1" t="s">
        <v>5</v>
      </c>
      <c r="D1" t="s">
        <v>1</v>
      </c>
      <c r="E1" t="s">
        <v>2</v>
      </c>
      <c r="F1" t="s">
        <v>4</v>
      </c>
      <c r="G1" t="s">
        <v>10</v>
      </c>
      <c r="H1" t="s">
        <v>6</v>
      </c>
      <c r="I1" t="s">
        <v>7</v>
      </c>
      <c r="J1" t="s">
        <v>8</v>
      </c>
      <c r="K1" t="s">
        <v>38759</v>
      </c>
      <c r="L1" t="s">
        <v>38760</v>
      </c>
    </row>
    <row r="2" spans="1:12" x14ac:dyDescent="0.25">
      <c r="A2" s="2">
        <v>43617</v>
      </c>
      <c r="B2" t="s">
        <v>88</v>
      </c>
      <c r="C2" t="s">
        <v>12</v>
      </c>
      <c r="D2" t="s">
        <v>89</v>
      </c>
      <c r="E2" t="s">
        <v>90</v>
      </c>
      <c r="F2" t="s">
        <v>91</v>
      </c>
      <c r="G2" t="s">
        <v>21</v>
      </c>
      <c r="H2" s="1">
        <v>5.86</v>
      </c>
      <c r="I2" s="1">
        <v>1.1720000000000002</v>
      </c>
      <c r="J2" s="1">
        <v>7.032</v>
      </c>
      <c r="K2" s="4" t="s">
        <v>38755</v>
      </c>
      <c r="L2" s="4" t="str">
        <f>TEXT(Table1[[#This Row],[Date]],"dd/mm/yy")&amp;"|"&amp;Table1[[#This Row],[Region]]&amp;"|"&amp;Table1[[#This Row],[Product type]]</f>
        <v>01/06/19|England|Thimble</v>
      </c>
    </row>
    <row r="3" spans="1:12" x14ac:dyDescent="0.25">
      <c r="A3" s="2">
        <v>43617</v>
      </c>
      <c r="B3" t="s">
        <v>124</v>
      </c>
      <c r="C3" t="s">
        <v>12</v>
      </c>
      <c r="D3" t="s">
        <v>125</v>
      </c>
      <c r="E3" t="s">
        <v>126</v>
      </c>
      <c r="F3" t="s">
        <v>127</v>
      </c>
      <c r="G3" t="s">
        <v>21</v>
      </c>
      <c r="H3" s="1">
        <v>45.29</v>
      </c>
      <c r="I3" s="1">
        <v>9.0579999999999998</v>
      </c>
      <c r="J3" s="1">
        <v>54.347999999999999</v>
      </c>
      <c r="K3" s="4" t="s">
        <v>38756</v>
      </c>
      <c r="L3" s="4" t="str">
        <f>TEXT(Table1[[#This Row],[Date]],"dd/mm/yy")&amp;"|"&amp;Table1[[#This Row],[Region]]&amp;"|"&amp;Table1[[#This Row],[Product type]]</f>
        <v>01/06/19|England|Gadget</v>
      </c>
    </row>
    <row r="4" spans="1:12" x14ac:dyDescent="0.25">
      <c r="A4" s="2">
        <v>43617</v>
      </c>
      <c r="B4" t="s">
        <v>353</v>
      </c>
      <c r="C4" t="s">
        <v>12</v>
      </c>
      <c r="D4" t="s">
        <v>354</v>
      </c>
      <c r="E4" t="s">
        <v>355</v>
      </c>
      <c r="F4" t="s">
        <v>356</v>
      </c>
      <c r="G4" t="s">
        <v>59</v>
      </c>
      <c r="H4" s="1">
        <v>31.5</v>
      </c>
      <c r="I4" s="1">
        <v>6.3000000000000007</v>
      </c>
      <c r="J4" s="1">
        <v>37.799999999999997</v>
      </c>
      <c r="K4" s="4" t="s">
        <v>38756</v>
      </c>
      <c r="L4" s="4" t="str">
        <f>TEXT(Table1[[#This Row],[Date]],"dd/mm/yy")&amp;"|"&amp;Table1[[#This Row],[Region]]&amp;"|"&amp;Table1[[#This Row],[Product type]]</f>
        <v>01/06/19|Scotland|Gadget</v>
      </c>
    </row>
    <row r="5" spans="1:12" x14ac:dyDescent="0.25">
      <c r="A5" s="2">
        <v>43617</v>
      </c>
      <c r="B5" t="s">
        <v>461</v>
      </c>
      <c r="C5" t="s">
        <v>12</v>
      </c>
      <c r="D5" t="s">
        <v>462</v>
      </c>
      <c r="E5" t="s">
        <v>463</v>
      </c>
      <c r="F5" t="s">
        <v>464</v>
      </c>
      <c r="G5" t="s">
        <v>21</v>
      </c>
      <c r="H5" s="1">
        <v>10.27</v>
      </c>
      <c r="I5" s="1">
        <v>2.0539999999999998</v>
      </c>
      <c r="J5" s="1">
        <v>12.324</v>
      </c>
      <c r="K5" s="4" t="s">
        <v>38755</v>
      </c>
      <c r="L5" s="4" t="str">
        <f>TEXT(Table1[[#This Row],[Date]],"dd/mm/yy")&amp;"|"&amp;Table1[[#This Row],[Region]]&amp;"|"&amp;Table1[[#This Row],[Product type]]</f>
        <v>01/06/19|England|Thimble</v>
      </c>
    </row>
    <row r="6" spans="1:12" x14ac:dyDescent="0.25">
      <c r="A6" s="2">
        <v>43617</v>
      </c>
      <c r="B6" t="s">
        <v>489</v>
      </c>
      <c r="C6" t="s">
        <v>12</v>
      </c>
      <c r="D6" t="s">
        <v>490</v>
      </c>
      <c r="E6" t="s">
        <v>491</v>
      </c>
      <c r="F6" t="s">
        <v>492</v>
      </c>
      <c r="G6" t="s">
        <v>59</v>
      </c>
      <c r="H6" s="1">
        <v>7.52</v>
      </c>
      <c r="I6" s="1">
        <v>1.504</v>
      </c>
      <c r="J6" s="1">
        <v>9.0239999999999991</v>
      </c>
      <c r="K6" s="4" t="s">
        <v>38756</v>
      </c>
      <c r="L6" s="4" t="str">
        <f>TEXT(Table1[[#This Row],[Date]],"dd/mm/yy")&amp;"|"&amp;Table1[[#This Row],[Region]]&amp;"|"&amp;Table1[[#This Row],[Product type]]</f>
        <v>01/06/19|Scotland|Gadget</v>
      </c>
    </row>
    <row r="7" spans="1:12" x14ac:dyDescent="0.25">
      <c r="A7" s="2">
        <v>43617</v>
      </c>
      <c r="B7" t="s">
        <v>541</v>
      </c>
      <c r="C7" t="s">
        <v>12</v>
      </c>
      <c r="D7" t="s">
        <v>542</v>
      </c>
      <c r="E7" t="s">
        <v>543</v>
      </c>
      <c r="F7" t="s">
        <v>544</v>
      </c>
      <c r="G7" t="s">
        <v>21</v>
      </c>
      <c r="H7" s="1">
        <v>18.940000000000001</v>
      </c>
      <c r="I7" s="1">
        <v>3.7880000000000003</v>
      </c>
      <c r="J7" s="1">
        <v>22.728000000000002</v>
      </c>
      <c r="K7" s="4" t="s">
        <v>38755</v>
      </c>
      <c r="L7" s="4" t="str">
        <f>TEXT(Table1[[#This Row],[Date]],"dd/mm/yy")&amp;"|"&amp;Table1[[#This Row],[Region]]&amp;"|"&amp;Table1[[#This Row],[Product type]]</f>
        <v>01/06/19|England|Thimble</v>
      </c>
    </row>
    <row r="8" spans="1:12" x14ac:dyDescent="0.25">
      <c r="A8" s="2">
        <v>43617</v>
      </c>
      <c r="B8" t="s">
        <v>581</v>
      </c>
      <c r="C8" t="s">
        <v>12</v>
      </c>
      <c r="D8" t="s">
        <v>582</v>
      </c>
      <c r="E8" t="s">
        <v>583</v>
      </c>
      <c r="F8" t="s">
        <v>584</v>
      </c>
      <c r="G8" t="s">
        <v>21</v>
      </c>
      <c r="H8" s="1">
        <v>35.24</v>
      </c>
      <c r="I8" s="1">
        <v>7.0480000000000009</v>
      </c>
      <c r="J8" s="1">
        <v>42.288000000000004</v>
      </c>
      <c r="K8" s="4" t="s">
        <v>38755</v>
      </c>
      <c r="L8" s="4" t="str">
        <f>TEXT(Table1[[#This Row],[Date]],"dd/mm/yy")&amp;"|"&amp;Table1[[#This Row],[Region]]&amp;"|"&amp;Table1[[#This Row],[Product type]]</f>
        <v>01/06/19|England|Thimble</v>
      </c>
    </row>
    <row r="9" spans="1:12" x14ac:dyDescent="0.25">
      <c r="A9" s="2">
        <v>43617</v>
      </c>
      <c r="B9" t="s">
        <v>609</v>
      </c>
      <c r="C9" t="s">
        <v>12</v>
      </c>
      <c r="D9" t="s">
        <v>610</v>
      </c>
      <c r="E9" t="s">
        <v>611</v>
      </c>
      <c r="F9" t="s">
        <v>612</v>
      </c>
      <c r="G9" t="s">
        <v>59</v>
      </c>
      <c r="H9" s="1">
        <v>41.8</v>
      </c>
      <c r="I9" s="1">
        <v>8.36</v>
      </c>
      <c r="J9" s="1">
        <v>50.16</v>
      </c>
      <c r="K9" s="4" t="s">
        <v>38757</v>
      </c>
      <c r="L9" s="4" t="str">
        <f>TEXT(Table1[[#This Row],[Date]],"dd/mm/yy")&amp;"|"&amp;Table1[[#This Row],[Region]]&amp;"|"&amp;Table1[[#This Row],[Product type]]</f>
        <v>01/06/19|Scotland|Gizmo</v>
      </c>
    </row>
    <row r="10" spans="1:12" x14ac:dyDescent="0.25">
      <c r="A10" s="2">
        <v>43617</v>
      </c>
      <c r="B10" t="s">
        <v>765</v>
      </c>
      <c r="C10" t="s">
        <v>12</v>
      </c>
      <c r="D10" t="s">
        <v>766</v>
      </c>
      <c r="E10" t="s">
        <v>767</v>
      </c>
      <c r="F10" t="s">
        <v>768</v>
      </c>
      <c r="G10" t="s">
        <v>21</v>
      </c>
      <c r="H10" s="1">
        <v>2.84</v>
      </c>
      <c r="I10" s="1">
        <v>0.56799999999999995</v>
      </c>
      <c r="J10" s="1">
        <v>3.4079999999999999</v>
      </c>
      <c r="K10" s="4" t="s">
        <v>38758</v>
      </c>
      <c r="L10" s="4" t="str">
        <f>TEXT(Table1[[#This Row],[Date]],"dd/mm/yy")&amp;"|"&amp;Table1[[#This Row],[Region]]&amp;"|"&amp;Table1[[#This Row],[Product type]]</f>
        <v>01/06/19|England|Widget</v>
      </c>
    </row>
    <row r="11" spans="1:12" x14ac:dyDescent="0.25">
      <c r="A11" s="2">
        <v>43617</v>
      </c>
      <c r="B11" t="s">
        <v>889</v>
      </c>
      <c r="C11" t="s">
        <v>12</v>
      </c>
      <c r="D11" t="s">
        <v>890</v>
      </c>
      <c r="E11" t="s">
        <v>891</v>
      </c>
      <c r="F11" t="s">
        <v>892</v>
      </c>
      <c r="G11" t="s">
        <v>16</v>
      </c>
      <c r="H11" s="1">
        <v>22.08</v>
      </c>
      <c r="I11" s="1">
        <v>4.4159999999999995</v>
      </c>
      <c r="J11" s="1">
        <v>26.495999999999999</v>
      </c>
      <c r="K11" s="4" t="s">
        <v>38757</v>
      </c>
      <c r="L11" s="4" t="str">
        <f>TEXT(Table1[[#This Row],[Date]],"dd/mm/yy")&amp;"|"&amp;Table1[[#This Row],[Region]]&amp;"|"&amp;Table1[[#This Row],[Product type]]</f>
        <v>01/06/19|Wales|Gizmo</v>
      </c>
    </row>
    <row r="12" spans="1:12" x14ac:dyDescent="0.25">
      <c r="A12" s="2">
        <v>43617</v>
      </c>
      <c r="B12" t="s">
        <v>909</v>
      </c>
      <c r="C12" t="s">
        <v>12</v>
      </c>
      <c r="D12" t="s">
        <v>910</v>
      </c>
      <c r="E12" t="s">
        <v>911</v>
      </c>
      <c r="F12" t="s">
        <v>912</v>
      </c>
      <c r="G12" t="s">
        <v>21</v>
      </c>
      <c r="H12" s="1">
        <v>10.19</v>
      </c>
      <c r="I12" s="1">
        <v>2.0379999999999998</v>
      </c>
      <c r="J12" s="1">
        <v>12.228</v>
      </c>
      <c r="K12" s="4" t="s">
        <v>38756</v>
      </c>
      <c r="L12" s="4" t="str">
        <f>TEXT(Table1[[#This Row],[Date]],"dd/mm/yy")&amp;"|"&amp;Table1[[#This Row],[Region]]&amp;"|"&amp;Table1[[#This Row],[Product type]]</f>
        <v>01/06/19|England|Gadget</v>
      </c>
    </row>
    <row r="13" spans="1:12" x14ac:dyDescent="0.25">
      <c r="A13" s="2">
        <v>43617</v>
      </c>
      <c r="B13" t="s">
        <v>969</v>
      </c>
      <c r="C13" t="s">
        <v>12</v>
      </c>
      <c r="D13" t="s">
        <v>970</v>
      </c>
      <c r="E13" t="s">
        <v>971</v>
      </c>
      <c r="F13" t="s">
        <v>972</v>
      </c>
      <c r="G13" t="s">
        <v>21</v>
      </c>
      <c r="H13" s="1">
        <v>2.4</v>
      </c>
      <c r="I13" s="1">
        <v>0.48</v>
      </c>
      <c r="J13" s="1">
        <v>2.88</v>
      </c>
      <c r="K13" s="4" t="s">
        <v>38757</v>
      </c>
      <c r="L13" s="4" t="str">
        <f>TEXT(Table1[[#This Row],[Date]],"dd/mm/yy")&amp;"|"&amp;Table1[[#This Row],[Region]]&amp;"|"&amp;Table1[[#This Row],[Product type]]</f>
        <v>01/06/19|England|Gizmo</v>
      </c>
    </row>
    <row r="14" spans="1:12" x14ac:dyDescent="0.25">
      <c r="A14" s="2">
        <v>43617</v>
      </c>
      <c r="B14" t="s">
        <v>997</v>
      </c>
      <c r="C14" t="s">
        <v>12</v>
      </c>
      <c r="D14" t="s">
        <v>998</v>
      </c>
      <c r="E14" t="s">
        <v>999</v>
      </c>
      <c r="F14" t="s">
        <v>1000</v>
      </c>
      <c r="G14" t="s">
        <v>59</v>
      </c>
      <c r="H14" s="1">
        <v>13.73</v>
      </c>
      <c r="I14" s="1">
        <v>2.7460000000000004</v>
      </c>
      <c r="J14" s="1">
        <v>16.475999999999999</v>
      </c>
      <c r="K14" s="4" t="s">
        <v>38757</v>
      </c>
      <c r="L14" s="4" t="str">
        <f>TEXT(Table1[[#This Row],[Date]],"dd/mm/yy")&amp;"|"&amp;Table1[[#This Row],[Region]]&amp;"|"&amp;Table1[[#This Row],[Product type]]</f>
        <v>01/06/19|Scotland|Gizmo</v>
      </c>
    </row>
    <row r="15" spans="1:12" x14ac:dyDescent="0.25">
      <c r="A15" s="2">
        <v>43617</v>
      </c>
      <c r="B15" t="s">
        <v>1009</v>
      </c>
      <c r="C15" t="s">
        <v>43</v>
      </c>
      <c r="D15" t="s">
        <v>1010</v>
      </c>
      <c r="E15" t="s">
        <v>1011</v>
      </c>
      <c r="F15" t="s">
        <v>1012</v>
      </c>
      <c r="G15" t="s">
        <v>16</v>
      </c>
      <c r="H15" s="1">
        <v>-39.06</v>
      </c>
      <c r="I15" s="1">
        <v>-7.8120000000000012</v>
      </c>
      <c r="J15" s="1">
        <v>-46.872</v>
      </c>
      <c r="K15" s="4" t="s">
        <v>38758</v>
      </c>
      <c r="L15" s="4" t="str">
        <f>TEXT(Table1[[#This Row],[Date]],"dd/mm/yy")&amp;"|"&amp;Table1[[#This Row],[Region]]&amp;"|"&amp;Table1[[#This Row],[Product type]]</f>
        <v>01/06/19|Wales|Widget</v>
      </c>
    </row>
    <row r="16" spans="1:12" x14ac:dyDescent="0.25">
      <c r="A16" s="2">
        <v>43617</v>
      </c>
      <c r="B16" t="s">
        <v>1040</v>
      </c>
      <c r="C16" t="s">
        <v>12</v>
      </c>
      <c r="D16" t="s">
        <v>1041</v>
      </c>
      <c r="E16" t="s">
        <v>1042</v>
      </c>
      <c r="F16" t="s">
        <v>1043</v>
      </c>
      <c r="G16" t="s">
        <v>21</v>
      </c>
      <c r="H16" s="1">
        <v>36.450000000000003</v>
      </c>
      <c r="I16" s="1">
        <v>7.2900000000000009</v>
      </c>
      <c r="J16" s="1">
        <v>43.74</v>
      </c>
      <c r="K16" s="4" t="s">
        <v>38756</v>
      </c>
      <c r="L16" s="4" t="str">
        <f>TEXT(Table1[[#This Row],[Date]],"dd/mm/yy")&amp;"|"&amp;Table1[[#This Row],[Region]]&amp;"|"&amp;Table1[[#This Row],[Product type]]</f>
        <v>01/06/19|England|Gadget</v>
      </c>
    </row>
    <row r="17" spans="1:12" x14ac:dyDescent="0.25">
      <c r="A17" s="2">
        <v>43617</v>
      </c>
      <c r="B17" t="s">
        <v>1308</v>
      </c>
      <c r="C17" t="s">
        <v>12</v>
      </c>
      <c r="D17" t="s">
        <v>1309</v>
      </c>
      <c r="E17" t="s">
        <v>1310</v>
      </c>
      <c r="F17" t="s">
        <v>1311</v>
      </c>
      <c r="G17" t="s">
        <v>21</v>
      </c>
      <c r="H17" s="1">
        <v>12.92</v>
      </c>
      <c r="I17" s="1">
        <v>2.5840000000000001</v>
      </c>
      <c r="J17" s="1">
        <v>15.504</v>
      </c>
      <c r="K17" s="4" t="s">
        <v>38757</v>
      </c>
      <c r="L17" s="4" t="str">
        <f>TEXT(Table1[[#This Row],[Date]],"dd/mm/yy")&amp;"|"&amp;Table1[[#This Row],[Region]]&amp;"|"&amp;Table1[[#This Row],[Product type]]</f>
        <v>01/06/19|England|Gizmo</v>
      </c>
    </row>
    <row r="18" spans="1:12" x14ac:dyDescent="0.25">
      <c r="A18" s="2">
        <v>43617</v>
      </c>
      <c r="B18" t="s">
        <v>1456</v>
      </c>
      <c r="C18" t="s">
        <v>12</v>
      </c>
      <c r="D18" t="s">
        <v>1457</v>
      </c>
      <c r="E18" t="s">
        <v>1458</v>
      </c>
      <c r="F18" t="s">
        <v>1459</v>
      </c>
      <c r="G18" t="s">
        <v>59</v>
      </c>
      <c r="H18" s="1">
        <v>35.049999999999997</v>
      </c>
      <c r="I18" s="1">
        <v>7.01</v>
      </c>
      <c r="J18" s="1">
        <v>42.059999999999995</v>
      </c>
      <c r="K18" s="4" t="s">
        <v>38756</v>
      </c>
      <c r="L18" s="4" t="str">
        <f>TEXT(Table1[[#This Row],[Date]],"dd/mm/yy")&amp;"|"&amp;Table1[[#This Row],[Region]]&amp;"|"&amp;Table1[[#This Row],[Product type]]</f>
        <v>01/06/19|Scotland|Gadget</v>
      </c>
    </row>
    <row r="19" spans="1:12" x14ac:dyDescent="0.25">
      <c r="A19" s="2">
        <v>43617</v>
      </c>
      <c r="B19" t="s">
        <v>1460</v>
      </c>
      <c r="C19" t="s">
        <v>12</v>
      </c>
      <c r="D19" t="s">
        <v>1461</v>
      </c>
      <c r="E19" t="s">
        <v>1462</v>
      </c>
      <c r="F19" t="s">
        <v>1463</v>
      </c>
      <c r="G19" t="s">
        <v>21</v>
      </c>
      <c r="H19" s="1">
        <v>16.38</v>
      </c>
      <c r="I19" s="1">
        <v>3.2759999999999998</v>
      </c>
      <c r="J19" s="1">
        <v>19.655999999999999</v>
      </c>
      <c r="K19" s="4" t="s">
        <v>38758</v>
      </c>
      <c r="L19" s="4" t="str">
        <f>TEXT(Table1[[#This Row],[Date]],"dd/mm/yy")&amp;"|"&amp;Table1[[#This Row],[Region]]&amp;"|"&amp;Table1[[#This Row],[Product type]]</f>
        <v>01/06/19|England|Widget</v>
      </c>
    </row>
    <row r="20" spans="1:12" x14ac:dyDescent="0.25">
      <c r="A20" s="2">
        <v>43617</v>
      </c>
      <c r="B20" t="s">
        <v>1480</v>
      </c>
      <c r="C20" t="s">
        <v>12</v>
      </c>
      <c r="D20" t="s">
        <v>1481</v>
      </c>
      <c r="E20" t="s">
        <v>1482</v>
      </c>
      <c r="F20" t="s">
        <v>1483</v>
      </c>
      <c r="G20" t="s">
        <v>21</v>
      </c>
      <c r="H20" s="1">
        <v>44.59</v>
      </c>
      <c r="I20" s="1">
        <v>8.918000000000001</v>
      </c>
      <c r="J20" s="1">
        <v>53.508000000000003</v>
      </c>
      <c r="K20" s="4" t="s">
        <v>38758</v>
      </c>
      <c r="L20" s="4" t="str">
        <f>TEXT(Table1[[#This Row],[Date]],"dd/mm/yy")&amp;"|"&amp;Table1[[#This Row],[Region]]&amp;"|"&amp;Table1[[#This Row],[Product type]]</f>
        <v>01/06/19|England|Widget</v>
      </c>
    </row>
    <row r="21" spans="1:12" x14ac:dyDescent="0.25">
      <c r="A21" s="2">
        <v>43617</v>
      </c>
      <c r="B21" t="s">
        <v>1640</v>
      </c>
      <c r="C21" t="s">
        <v>12</v>
      </c>
      <c r="D21" t="s">
        <v>1641</v>
      </c>
      <c r="E21" t="s">
        <v>1642</v>
      </c>
      <c r="F21" t="s">
        <v>1643</v>
      </c>
      <c r="G21" t="s">
        <v>21</v>
      </c>
      <c r="H21" s="1">
        <v>49.62</v>
      </c>
      <c r="I21" s="1">
        <v>9.9239999999999995</v>
      </c>
      <c r="J21" s="1">
        <v>59.543999999999997</v>
      </c>
      <c r="K21" s="4" t="s">
        <v>38758</v>
      </c>
      <c r="L21" s="4" t="str">
        <f>TEXT(Table1[[#This Row],[Date]],"dd/mm/yy")&amp;"|"&amp;Table1[[#This Row],[Region]]&amp;"|"&amp;Table1[[#This Row],[Product type]]</f>
        <v>01/06/19|England|Widget</v>
      </c>
    </row>
    <row r="22" spans="1:12" x14ac:dyDescent="0.25">
      <c r="A22" s="2">
        <v>43617</v>
      </c>
      <c r="B22" t="s">
        <v>1820</v>
      </c>
      <c r="C22" t="s">
        <v>12</v>
      </c>
      <c r="D22" t="s">
        <v>1821</v>
      </c>
      <c r="E22" t="s">
        <v>1822</v>
      </c>
      <c r="F22" t="s">
        <v>1823</v>
      </c>
      <c r="G22" t="s">
        <v>59</v>
      </c>
      <c r="H22" s="1">
        <v>24.31</v>
      </c>
      <c r="I22" s="1">
        <v>4.8620000000000001</v>
      </c>
      <c r="J22" s="1">
        <v>29.171999999999997</v>
      </c>
      <c r="K22" s="4" t="s">
        <v>38755</v>
      </c>
      <c r="L22" s="4" t="str">
        <f>TEXT(Table1[[#This Row],[Date]],"dd/mm/yy")&amp;"|"&amp;Table1[[#This Row],[Region]]&amp;"|"&amp;Table1[[#This Row],[Product type]]</f>
        <v>01/06/19|Scotland|Thimble</v>
      </c>
    </row>
    <row r="23" spans="1:12" x14ac:dyDescent="0.25">
      <c r="A23" s="2">
        <v>43617</v>
      </c>
      <c r="B23" t="s">
        <v>1828</v>
      </c>
      <c r="C23" t="s">
        <v>12</v>
      </c>
      <c r="D23" t="s">
        <v>1829</v>
      </c>
      <c r="E23" t="s">
        <v>1830</v>
      </c>
      <c r="F23" t="s">
        <v>1831</v>
      </c>
      <c r="G23" t="s">
        <v>21</v>
      </c>
      <c r="H23" s="1">
        <v>0.53</v>
      </c>
      <c r="I23" s="1">
        <v>0.10600000000000001</v>
      </c>
      <c r="J23" s="1">
        <v>0.63600000000000001</v>
      </c>
      <c r="K23" s="4" t="s">
        <v>38755</v>
      </c>
      <c r="L23" s="4" t="str">
        <f>TEXT(Table1[[#This Row],[Date]],"dd/mm/yy")&amp;"|"&amp;Table1[[#This Row],[Region]]&amp;"|"&amp;Table1[[#This Row],[Product type]]</f>
        <v>01/06/19|England|Thimble</v>
      </c>
    </row>
    <row r="24" spans="1:12" x14ac:dyDescent="0.25">
      <c r="A24" s="2">
        <v>43617</v>
      </c>
      <c r="B24" t="s">
        <v>1908</v>
      </c>
      <c r="C24" t="s">
        <v>12</v>
      </c>
      <c r="D24" t="s">
        <v>1909</v>
      </c>
      <c r="E24" t="s">
        <v>1910</v>
      </c>
      <c r="F24" t="s">
        <v>1911</v>
      </c>
      <c r="G24" t="s">
        <v>21</v>
      </c>
      <c r="H24" s="1">
        <v>20.260000000000002</v>
      </c>
      <c r="I24" s="1">
        <v>4.0520000000000005</v>
      </c>
      <c r="J24" s="1">
        <v>24.312000000000001</v>
      </c>
      <c r="K24" s="4" t="s">
        <v>38755</v>
      </c>
      <c r="L24" s="4" t="str">
        <f>TEXT(Table1[[#This Row],[Date]],"dd/mm/yy")&amp;"|"&amp;Table1[[#This Row],[Region]]&amp;"|"&amp;Table1[[#This Row],[Product type]]</f>
        <v>01/06/19|England|Thimble</v>
      </c>
    </row>
    <row r="25" spans="1:12" x14ac:dyDescent="0.25">
      <c r="A25" s="2">
        <v>43617</v>
      </c>
      <c r="B25" t="s">
        <v>1924</v>
      </c>
      <c r="C25" t="s">
        <v>12</v>
      </c>
      <c r="D25" t="s">
        <v>1925</v>
      </c>
      <c r="E25" t="s">
        <v>1926</v>
      </c>
      <c r="F25" t="s">
        <v>1927</v>
      </c>
      <c r="G25" t="s">
        <v>21</v>
      </c>
      <c r="H25" s="1">
        <v>35.94</v>
      </c>
      <c r="I25" s="1">
        <v>7.1879999999999997</v>
      </c>
      <c r="J25" s="1">
        <v>43.128</v>
      </c>
      <c r="K25" s="4" t="s">
        <v>38758</v>
      </c>
      <c r="L25" s="4" t="str">
        <f>TEXT(Table1[[#This Row],[Date]],"dd/mm/yy")&amp;"|"&amp;Table1[[#This Row],[Region]]&amp;"|"&amp;Table1[[#This Row],[Product type]]</f>
        <v>01/06/19|England|Widget</v>
      </c>
    </row>
    <row r="26" spans="1:12" x14ac:dyDescent="0.25">
      <c r="A26" s="2">
        <v>43617</v>
      </c>
      <c r="B26" t="s">
        <v>2120</v>
      </c>
      <c r="C26" t="s">
        <v>12</v>
      </c>
      <c r="D26" t="s">
        <v>2121</v>
      </c>
      <c r="E26" t="s">
        <v>2122</v>
      </c>
      <c r="F26" t="s">
        <v>2123</v>
      </c>
      <c r="G26" t="s">
        <v>59</v>
      </c>
      <c r="H26" s="1">
        <v>23.27</v>
      </c>
      <c r="I26" s="1">
        <v>4.6539999999999999</v>
      </c>
      <c r="J26" s="1">
        <v>27.923999999999999</v>
      </c>
      <c r="K26" s="4" t="s">
        <v>38755</v>
      </c>
      <c r="L26" s="4" t="str">
        <f>TEXT(Table1[[#This Row],[Date]],"dd/mm/yy")&amp;"|"&amp;Table1[[#This Row],[Region]]&amp;"|"&amp;Table1[[#This Row],[Product type]]</f>
        <v>01/06/19|Scotland|Thimble</v>
      </c>
    </row>
    <row r="27" spans="1:12" x14ac:dyDescent="0.25">
      <c r="A27" s="2">
        <v>43617</v>
      </c>
      <c r="B27" t="s">
        <v>2331</v>
      </c>
      <c r="C27" t="s">
        <v>12</v>
      </c>
      <c r="D27" t="s">
        <v>2332</v>
      </c>
      <c r="E27" t="s">
        <v>2333</v>
      </c>
      <c r="F27" t="s">
        <v>2334</v>
      </c>
      <c r="G27" t="s">
        <v>59</v>
      </c>
      <c r="H27" s="1">
        <v>37.97</v>
      </c>
      <c r="I27" s="1">
        <v>7.5940000000000003</v>
      </c>
      <c r="J27" s="1">
        <v>45.564</v>
      </c>
      <c r="K27" s="4" t="s">
        <v>38757</v>
      </c>
      <c r="L27" s="4" t="str">
        <f>TEXT(Table1[[#This Row],[Date]],"dd/mm/yy")&amp;"|"&amp;Table1[[#This Row],[Region]]&amp;"|"&amp;Table1[[#This Row],[Product type]]</f>
        <v>01/06/19|Scotland|Gizmo</v>
      </c>
    </row>
    <row r="28" spans="1:12" x14ac:dyDescent="0.25">
      <c r="A28" s="2">
        <v>43617</v>
      </c>
      <c r="B28" t="s">
        <v>2439</v>
      </c>
      <c r="C28" t="s">
        <v>12</v>
      </c>
      <c r="D28" t="s">
        <v>2440</v>
      </c>
      <c r="E28" t="s">
        <v>2441</v>
      </c>
      <c r="F28" t="s">
        <v>2442</v>
      </c>
      <c r="G28" t="s">
        <v>21</v>
      </c>
      <c r="H28" s="1">
        <v>19.54</v>
      </c>
      <c r="I28" s="1">
        <v>3.9079999999999999</v>
      </c>
      <c r="J28" s="1">
        <v>23.448</v>
      </c>
      <c r="K28" s="4" t="s">
        <v>38755</v>
      </c>
      <c r="L28" s="4" t="str">
        <f>TEXT(Table1[[#This Row],[Date]],"dd/mm/yy")&amp;"|"&amp;Table1[[#This Row],[Region]]&amp;"|"&amp;Table1[[#This Row],[Product type]]</f>
        <v>01/06/19|England|Thimble</v>
      </c>
    </row>
    <row r="29" spans="1:12" x14ac:dyDescent="0.25">
      <c r="A29" s="2">
        <v>43617</v>
      </c>
      <c r="B29" t="s">
        <v>2459</v>
      </c>
      <c r="C29" t="s">
        <v>12</v>
      </c>
      <c r="D29" t="s">
        <v>2460</v>
      </c>
      <c r="E29" t="s">
        <v>2461</v>
      </c>
      <c r="F29" t="s">
        <v>2462</v>
      </c>
      <c r="G29" t="s">
        <v>21</v>
      </c>
      <c r="H29" s="1">
        <v>15.9</v>
      </c>
      <c r="I29" s="1">
        <v>3.18</v>
      </c>
      <c r="J29" s="1">
        <v>19.080000000000002</v>
      </c>
      <c r="K29" s="4" t="s">
        <v>38758</v>
      </c>
      <c r="L29" s="4" t="str">
        <f>TEXT(Table1[[#This Row],[Date]],"dd/mm/yy")&amp;"|"&amp;Table1[[#This Row],[Region]]&amp;"|"&amp;Table1[[#This Row],[Product type]]</f>
        <v>01/06/19|England|Widget</v>
      </c>
    </row>
    <row r="30" spans="1:12" x14ac:dyDescent="0.25">
      <c r="A30" s="2">
        <v>43617</v>
      </c>
      <c r="B30" t="s">
        <v>2487</v>
      </c>
      <c r="C30" t="s">
        <v>12</v>
      </c>
      <c r="D30" t="s">
        <v>2488</v>
      </c>
      <c r="E30" t="s">
        <v>2489</v>
      </c>
      <c r="F30" t="s">
        <v>2490</v>
      </c>
      <c r="G30" t="s">
        <v>21</v>
      </c>
      <c r="H30" s="1">
        <v>12.14</v>
      </c>
      <c r="I30" s="1">
        <v>2.4280000000000004</v>
      </c>
      <c r="J30" s="1">
        <v>14.568000000000001</v>
      </c>
      <c r="K30" s="4" t="s">
        <v>38758</v>
      </c>
      <c r="L30" s="4" t="str">
        <f>TEXT(Table1[[#This Row],[Date]],"dd/mm/yy")&amp;"|"&amp;Table1[[#This Row],[Region]]&amp;"|"&amp;Table1[[#This Row],[Product type]]</f>
        <v>01/06/19|England|Widget</v>
      </c>
    </row>
    <row r="31" spans="1:12" x14ac:dyDescent="0.25">
      <c r="A31" s="2">
        <v>43617</v>
      </c>
      <c r="B31" t="s">
        <v>2602</v>
      </c>
      <c r="C31" t="s">
        <v>12</v>
      </c>
      <c r="D31" t="s">
        <v>2603</v>
      </c>
      <c r="E31" t="s">
        <v>2604</v>
      </c>
      <c r="F31" t="s">
        <v>2605</v>
      </c>
      <c r="G31" t="s">
        <v>21</v>
      </c>
      <c r="H31" s="1">
        <v>26.3</v>
      </c>
      <c r="I31" s="1">
        <v>5.2600000000000007</v>
      </c>
      <c r="J31" s="1">
        <v>31.560000000000002</v>
      </c>
      <c r="K31" s="4" t="s">
        <v>38758</v>
      </c>
      <c r="L31" s="4" t="str">
        <f>TEXT(Table1[[#This Row],[Date]],"dd/mm/yy")&amp;"|"&amp;Table1[[#This Row],[Region]]&amp;"|"&amp;Table1[[#This Row],[Product type]]</f>
        <v>01/06/19|England|Widget</v>
      </c>
    </row>
    <row r="32" spans="1:12" x14ac:dyDescent="0.25">
      <c r="A32" s="2">
        <v>43617</v>
      </c>
      <c r="B32" t="s">
        <v>2658</v>
      </c>
      <c r="C32" t="s">
        <v>12</v>
      </c>
      <c r="D32" t="s">
        <v>2659</v>
      </c>
      <c r="E32" t="s">
        <v>2660</v>
      </c>
      <c r="F32" t="s">
        <v>2661</v>
      </c>
      <c r="G32" t="s">
        <v>16</v>
      </c>
      <c r="H32" s="1">
        <v>6.66</v>
      </c>
      <c r="I32" s="1">
        <v>1.3320000000000001</v>
      </c>
      <c r="J32" s="1">
        <v>7.992</v>
      </c>
      <c r="K32" s="4" t="s">
        <v>38755</v>
      </c>
      <c r="L32" s="4" t="str">
        <f>TEXT(Table1[[#This Row],[Date]],"dd/mm/yy")&amp;"|"&amp;Table1[[#This Row],[Region]]&amp;"|"&amp;Table1[[#This Row],[Product type]]</f>
        <v>01/06/19|Wales|Thimble</v>
      </c>
    </row>
    <row r="33" spans="1:12" x14ac:dyDescent="0.25">
      <c r="A33" s="2">
        <v>43617</v>
      </c>
      <c r="B33" t="s">
        <v>2741</v>
      </c>
      <c r="C33" t="s">
        <v>12</v>
      </c>
      <c r="D33" t="s">
        <v>2742</v>
      </c>
      <c r="E33" t="s">
        <v>2743</v>
      </c>
      <c r="F33" t="s">
        <v>2744</v>
      </c>
      <c r="G33" t="s">
        <v>59</v>
      </c>
      <c r="H33" s="1">
        <v>36.08</v>
      </c>
      <c r="I33" s="1">
        <v>7.2160000000000002</v>
      </c>
      <c r="J33" s="1">
        <v>43.295999999999999</v>
      </c>
      <c r="K33" s="4" t="s">
        <v>38758</v>
      </c>
      <c r="L33" s="4" t="str">
        <f>TEXT(Table1[[#This Row],[Date]],"dd/mm/yy")&amp;"|"&amp;Table1[[#This Row],[Region]]&amp;"|"&amp;Table1[[#This Row],[Product type]]</f>
        <v>01/06/19|Scotland|Widget</v>
      </c>
    </row>
    <row r="34" spans="1:12" x14ac:dyDescent="0.25">
      <c r="A34" s="2">
        <v>43617</v>
      </c>
      <c r="B34" t="s">
        <v>2837</v>
      </c>
      <c r="C34" t="s">
        <v>12</v>
      </c>
      <c r="D34" t="s">
        <v>2838</v>
      </c>
      <c r="E34" t="s">
        <v>2839</v>
      </c>
      <c r="F34" t="s">
        <v>2840</v>
      </c>
      <c r="G34" t="s">
        <v>21</v>
      </c>
      <c r="H34" s="1">
        <v>36.94</v>
      </c>
      <c r="I34" s="1">
        <v>7.3879999999999999</v>
      </c>
      <c r="J34" s="1">
        <v>44.327999999999996</v>
      </c>
      <c r="K34" s="4" t="s">
        <v>38756</v>
      </c>
      <c r="L34" s="4" t="str">
        <f>TEXT(Table1[[#This Row],[Date]],"dd/mm/yy")&amp;"|"&amp;Table1[[#This Row],[Region]]&amp;"|"&amp;Table1[[#This Row],[Product type]]</f>
        <v>01/06/19|England|Gadget</v>
      </c>
    </row>
    <row r="35" spans="1:12" x14ac:dyDescent="0.25">
      <c r="A35" s="2">
        <v>43617</v>
      </c>
      <c r="B35" t="s">
        <v>2865</v>
      </c>
      <c r="C35" t="s">
        <v>12</v>
      </c>
      <c r="D35" t="s">
        <v>2866</v>
      </c>
      <c r="E35" t="s">
        <v>2867</v>
      </c>
      <c r="F35" t="s">
        <v>2868</v>
      </c>
      <c r="G35" t="s">
        <v>59</v>
      </c>
      <c r="H35" s="1">
        <v>34.340000000000003</v>
      </c>
      <c r="I35" s="1">
        <v>6.8680000000000012</v>
      </c>
      <c r="J35" s="1">
        <v>41.208000000000006</v>
      </c>
      <c r="K35" s="4" t="s">
        <v>38758</v>
      </c>
      <c r="L35" s="4" t="str">
        <f>TEXT(Table1[[#This Row],[Date]],"dd/mm/yy")&amp;"|"&amp;Table1[[#This Row],[Region]]&amp;"|"&amp;Table1[[#This Row],[Product type]]</f>
        <v>01/06/19|Scotland|Widget</v>
      </c>
    </row>
    <row r="36" spans="1:12" x14ac:dyDescent="0.25">
      <c r="A36" s="2">
        <v>43617</v>
      </c>
      <c r="B36" t="s">
        <v>2933</v>
      </c>
      <c r="C36" t="s">
        <v>12</v>
      </c>
      <c r="D36" t="s">
        <v>2934</v>
      </c>
      <c r="E36" t="s">
        <v>2935</v>
      </c>
      <c r="F36" t="s">
        <v>2936</v>
      </c>
      <c r="G36" t="s">
        <v>21</v>
      </c>
      <c r="H36" s="1">
        <v>40.369999999999997</v>
      </c>
      <c r="I36" s="1">
        <v>8.0739999999999998</v>
      </c>
      <c r="J36" s="1">
        <v>48.443999999999996</v>
      </c>
      <c r="K36" s="4" t="s">
        <v>38758</v>
      </c>
      <c r="L36" s="4" t="str">
        <f>TEXT(Table1[[#This Row],[Date]],"dd/mm/yy")&amp;"|"&amp;Table1[[#This Row],[Region]]&amp;"|"&amp;Table1[[#This Row],[Product type]]</f>
        <v>01/06/19|England|Widget</v>
      </c>
    </row>
    <row r="37" spans="1:12" x14ac:dyDescent="0.25">
      <c r="A37" s="2">
        <v>43617</v>
      </c>
      <c r="B37" t="s">
        <v>3136</v>
      </c>
      <c r="C37" t="s">
        <v>12</v>
      </c>
      <c r="D37" t="s">
        <v>3137</v>
      </c>
      <c r="E37" t="s">
        <v>3138</v>
      </c>
      <c r="F37" t="s">
        <v>3139</v>
      </c>
      <c r="G37" t="s">
        <v>59</v>
      </c>
      <c r="H37" s="1">
        <v>48.65</v>
      </c>
      <c r="I37" s="1">
        <v>9.73</v>
      </c>
      <c r="J37" s="1">
        <v>58.379999999999995</v>
      </c>
      <c r="K37" s="4" t="s">
        <v>38755</v>
      </c>
      <c r="L37" s="4" t="str">
        <f>TEXT(Table1[[#This Row],[Date]],"dd/mm/yy")&amp;"|"&amp;Table1[[#This Row],[Region]]&amp;"|"&amp;Table1[[#This Row],[Product type]]</f>
        <v>01/06/19|Scotland|Thimble</v>
      </c>
    </row>
    <row r="38" spans="1:12" x14ac:dyDescent="0.25">
      <c r="A38" s="2">
        <v>43617</v>
      </c>
      <c r="B38" t="s">
        <v>3156</v>
      </c>
      <c r="C38" t="s">
        <v>12</v>
      </c>
      <c r="D38" t="s">
        <v>3157</v>
      </c>
      <c r="E38" t="s">
        <v>3158</v>
      </c>
      <c r="F38" t="s">
        <v>3159</v>
      </c>
      <c r="G38" t="s">
        <v>21</v>
      </c>
      <c r="H38" s="1">
        <v>45.68</v>
      </c>
      <c r="I38" s="1">
        <v>9.136000000000001</v>
      </c>
      <c r="J38" s="1">
        <v>54.816000000000003</v>
      </c>
      <c r="K38" s="4" t="s">
        <v>38757</v>
      </c>
      <c r="L38" s="4" t="str">
        <f>TEXT(Table1[[#This Row],[Date]],"dd/mm/yy")&amp;"|"&amp;Table1[[#This Row],[Region]]&amp;"|"&amp;Table1[[#This Row],[Product type]]</f>
        <v>01/06/19|England|Gizmo</v>
      </c>
    </row>
    <row r="39" spans="1:12" x14ac:dyDescent="0.25">
      <c r="A39" s="2">
        <v>43617</v>
      </c>
      <c r="B39" t="s">
        <v>3236</v>
      </c>
      <c r="C39" t="s">
        <v>12</v>
      </c>
      <c r="D39" t="s">
        <v>3237</v>
      </c>
      <c r="E39" t="s">
        <v>3238</v>
      </c>
      <c r="F39" t="s">
        <v>3239</v>
      </c>
      <c r="G39" t="s">
        <v>21</v>
      </c>
      <c r="H39" s="1">
        <v>33.700000000000003</v>
      </c>
      <c r="I39" s="1">
        <v>6.7400000000000011</v>
      </c>
      <c r="J39" s="1">
        <v>40.440000000000005</v>
      </c>
      <c r="K39" s="4" t="s">
        <v>38757</v>
      </c>
      <c r="L39" s="4" t="str">
        <f>TEXT(Table1[[#This Row],[Date]],"dd/mm/yy")&amp;"|"&amp;Table1[[#This Row],[Region]]&amp;"|"&amp;Table1[[#This Row],[Product type]]</f>
        <v>01/06/19|England|Gizmo</v>
      </c>
    </row>
    <row r="40" spans="1:12" x14ac:dyDescent="0.25">
      <c r="A40" s="2">
        <v>43617</v>
      </c>
      <c r="B40" t="s">
        <v>3359</v>
      </c>
      <c r="C40" t="s">
        <v>12</v>
      </c>
      <c r="D40" t="s">
        <v>3360</v>
      </c>
      <c r="E40" t="s">
        <v>3361</v>
      </c>
      <c r="F40" t="s">
        <v>3362</v>
      </c>
      <c r="G40" t="s">
        <v>21</v>
      </c>
      <c r="H40" s="1">
        <v>0.52</v>
      </c>
      <c r="I40" s="1">
        <v>0.10400000000000001</v>
      </c>
      <c r="J40" s="1">
        <v>0.624</v>
      </c>
      <c r="K40" s="4" t="s">
        <v>38758</v>
      </c>
      <c r="L40" s="4" t="str">
        <f>TEXT(Table1[[#This Row],[Date]],"dd/mm/yy")&amp;"|"&amp;Table1[[#This Row],[Region]]&amp;"|"&amp;Table1[[#This Row],[Product type]]</f>
        <v>01/06/19|England|Widget</v>
      </c>
    </row>
    <row r="41" spans="1:12" x14ac:dyDescent="0.25">
      <c r="A41" s="2">
        <v>43617</v>
      </c>
      <c r="B41" t="s">
        <v>3470</v>
      </c>
      <c r="C41" t="s">
        <v>12</v>
      </c>
      <c r="D41" t="s">
        <v>3471</v>
      </c>
      <c r="E41" t="s">
        <v>3472</v>
      </c>
      <c r="F41" t="s">
        <v>3473</v>
      </c>
      <c r="G41" t="s">
        <v>21</v>
      </c>
      <c r="H41" s="1">
        <v>12.35</v>
      </c>
      <c r="I41" s="1">
        <v>2.4700000000000002</v>
      </c>
      <c r="J41" s="1">
        <v>14.82</v>
      </c>
      <c r="K41" s="4" t="s">
        <v>38756</v>
      </c>
      <c r="L41" s="4" t="str">
        <f>TEXT(Table1[[#This Row],[Date]],"dd/mm/yy")&amp;"|"&amp;Table1[[#This Row],[Region]]&amp;"|"&amp;Table1[[#This Row],[Product type]]</f>
        <v>01/06/19|England|Gadget</v>
      </c>
    </row>
    <row r="42" spans="1:12" x14ac:dyDescent="0.25">
      <c r="A42" s="2">
        <v>43617</v>
      </c>
      <c r="B42" t="s">
        <v>3546</v>
      </c>
      <c r="C42" t="s">
        <v>12</v>
      </c>
      <c r="D42" t="s">
        <v>3547</v>
      </c>
      <c r="E42" t="s">
        <v>3548</v>
      </c>
      <c r="F42" t="s">
        <v>3549</v>
      </c>
      <c r="G42" t="s">
        <v>21</v>
      </c>
      <c r="H42" s="1">
        <v>27.66</v>
      </c>
      <c r="I42" s="1">
        <v>5.532</v>
      </c>
      <c r="J42" s="1">
        <v>33.192</v>
      </c>
      <c r="K42" s="4" t="s">
        <v>38755</v>
      </c>
      <c r="L42" s="4" t="str">
        <f>TEXT(Table1[[#This Row],[Date]],"dd/mm/yy")&amp;"|"&amp;Table1[[#This Row],[Region]]&amp;"|"&amp;Table1[[#This Row],[Product type]]</f>
        <v>01/06/19|England|Thimble</v>
      </c>
    </row>
    <row r="43" spans="1:12" x14ac:dyDescent="0.25">
      <c r="A43" s="2">
        <v>43617</v>
      </c>
      <c r="B43" t="s">
        <v>4090</v>
      </c>
      <c r="C43" t="s">
        <v>12</v>
      </c>
      <c r="D43" t="s">
        <v>4091</v>
      </c>
      <c r="E43" t="s">
        <v>4092</v>
      </c>
      <c r="F43" t="s">
        <v>4093</v>
      </c>
      <c r="G43" t="s">
        <v>21</v>
      </c>
      <c r="H43" s="1">
        <v>29.24</v>
      </c>
      <c r="I43" s="1">
        <v>5.8479999999999999</v>
      </c>
      <c r="J43" s="1">
        <v>35.088000000000001</v>
      </c>
      <c r="K43" s="4" t="s">
        <v>38756</v>
      </c>
      <c r="L43" s="4" t="str">
        <f>TEXT(Table1[[#This Row],[Date]],"dd/mm/yy")&amp;"|"&amp;Table1[[#This Row],[Region]]&amp;"|"&amp;Table1[[#This Row],[Product type]]</f>
        <v>01/06/19|England|Gadget</v>
      </c>
    </row>
    <row r="44" spans="1:12" x14ac:dyDescent="0.25">
      <c r="A44" s="2">
        <v>43617</v>
      </c>
      <c r="B44" t="s">
        <v>4118</v>
      </c>
      <c r="C44" t="s">
        <v>12</v>
      </c>
      <c r="D44" t="s">
        <v>4119</v>
      </c>
      <c r="E44" t="s">
        <v>4120</v>
      </c>
      <c r="F44" t="s">
        <v>4121</v>
      </c>
      <c r="G44" t="s">
        <v>21</v>
      </c>
      <c r="H44" s="1">
        <v>11.55</v>
      </c>
      <c r="I44" s="1">
        <v>2.31</v>
      </c>
      <c r="J44" s="1">
        <v>13.860000000000001</v>
      </c>
      <c r="K44" s="4" t="s">
        <v>38757</v>
      </c>
      <c r="L44" s="4" t="str">
        <f>TEXT(Table1[[#This Row],[Date]],"dd/mm/yy")&amp;"|"&amp;Table1[[#This Row],[Region]]&amp;"|"&amp;Table1[[#This Row],[Product type]]</f>
        <v>01/06/19|England|Gizmo</v>
      </c>
    </row>
    <row r="45" spans="1:12" x14ac:dyDescent="0.25">
      <c r="A45" s="2">
        <v>43617</v>
      </c>
      <c r="B45" t="s">
        <v>4126</v>
      </c>
      <c r="C45" t="s">
        <v>12</v>
      </c>
      <c r="D45" t="s">
        <v>4127</v>
      </c>
      <c r="E45" t="s">
        <v>4128</v>
      </c>
      <c r="F45" t="s">
        <v>4129</v>
      </c>
      <c r="G45" t="s">
        <v>59</v>
      </c>
      <c r="H45" s="1">
        <v>1.81</v>
      </c>
      <c r="I45" s="1">
        <v>0.36200000000000004</v>
      </c>
      <c r="J45" s="1">
        <v>2.1720000000000002</v>
      </c>
      <c r="K45" s="4" t="s">
        <v>38756</v>
      </c>
      <c r="L45" s="4" t="str">
        <f>TEXT(Table1[[#This Row],[Date]],"dd/mm/yy")&amp;"|"&amp;Table1[[#This Row],[Region]]&amp;"|"&amp;Table1[[#This Row],[Product type]]</f>
        <v>01/06/19|Scotland|Gadget</v>
      </c>
    </row>
    <row r="46" spans="1:12" x14ac:dyDescent="0.25">
      <c r="A46" s="2">
        <v>43617</v>
      </c>
      <c r="B46" t="s">
        <v>4146</v>
      </c>
      <c r="C46" t="s">
        <v>12</v>
      </c>
      <c r="D46" t="s">
        <v>4147</v>
      </c>
      <c r="E46" t="s">
        <v>4148</v>
      </c>
      <c r="F46" t="s">
        <v>4149</v>
      </c>
      <c r="G46" t="s">
        <v>21</v>
      </c>
      <c r="H46" s="1">
        <v>40.26</v>
      </c>
      <c r="I46" s="1">
        <v>8.0519999999999996</v>
      </c>
      <c r="J46" s="1">
        <v>48.311999999999998</v>
      </c>
      <c r="K46" s="4" t="s">
        <v>38755</v>
      </c>
      <c r="L46" s="4" t="str">
        <f>TEXT(Table1[[#This Row],[Date]],"dd/mm/yy")&amp;"|"&amp;Table1[[#This Row],[Region]]&amp;"|"&amp;Table1[[#This Row],[Product type]]</f>
        <v>01/06/19|England|Thimble</v>
      </c>
    </row>
    <row r="47" spans="1:12" x14ac:dyDescent="0.25">
      <c r="A47" s="2">
        <v>43617</v>
      </c>
      <c r="B47" t="s">
        <v>4451</v>
      </c>
      <c r="C47" t="s">
        <v>12</v>
      </c>
      <c r="D47" t="s">
        <v>4452</v>
      </c>
      <c r="E47" t="s">
        <v>4453</v>
      </c>
      <c r="F47" t="s">
        <v>4454</v>
      </c>
      <c r="G47" t="s">
        <v>21</v>
      </c>
      <c r="H47" s="1">
        <v>34.26</v>
      </c>
      <c r="I47" s="1">
        <v>6.8520000000000003</v>
      </c>
      <c r="J47" s="1">
        <v>41.111999999999995</v>
      </c>
      <c r="K47" s="4" t="s">
        <v>38755</v>
      </c>
      <c r="L47" s="4" t="str">
        <f>TEXT(Table1[[#This Row],[Date]],"dd/mm/yy")&amp;"|"&amp;Table1[[#This Row],[Region]]&amp;"|"&amp;Table1[[#This Row],[Product type]]</f>
        <v>01/06/19|England|Thimble</v>
      </c>
    </row>
    <row r="48" spans="1:12" x14ac:dyDescent="0.25">
      <c r="A48" s="2">
        <v>43617</v>
      </c>
      <c r="B48" t="s">
        <v>4490</v>
      </c>
      <c r="C48" t="s">
        <v>12</v>
      </c>
      <c r="D48" t="s">
        <v>4491</v>
      </c>
      <c r="E48" t="s">
        <v>4492</v>
      </c>
      <c r="F48" t="s">
        <v>4493</v>
      </c>
      <c r="G48" t="s">
        <v>21</v>
      </c>
      <c r="H48" s="1">
        <v>23.49</v>
      </c>
      <c r="I48" s="1">
        <v>4.6979999999999995</v>
      </c>
      <c r="J48" s="1">
        <v>28.187999999999999</v>
      </c>
      <c r="K48" s="4" t="s">
        <v>38757</v>
      </c>
      <c r="L48" s="4" t="str">
        <f>TEXT(Table1[[#This Row],[Date]],"dd/mm/yy")&amp;"|"&amp;Table1[[#This Row],[Region]]&amp;"|"&amp;Table1[[#This Row],[Product type]]</f>
        <v>01/06/19|England|Gizmo</v>
      </c>
    </row>
    <row r="49" spans="1:12" x14ac:dyDescent="0.25">
      <c r="A49" s="2">
        <v>43617</v>
      </c>
      <c r="B49" t="s">
        <v>4506</v>
      </c>
      <c r="C49" t="s">
        <v>12</v>
      </c>
      <c r="D49" t="s">
        <v>4507</v>
      </c>
      <c r="E49" t="s">
        <v>4508</v>
      </c>
      <c r="F49" t="s">
        <v>4509</v>
      </c>
      <c r="G49" t="s">
        <v>21</v>
      </c>
      <c r="H49" s="1">
        <v>38.08</v>
      </c>
      <c r="I49" s="1">
        <v>7.6159999999999997</v>
      </c>
      <c r="J49" s="1">
        <v>45.695999999999998</v>
      </c>
      <c r="K49" s="4" t="s">
        <v>38755</v>
      </c>
      <c r="L49" s="4" t="str">
        <f>TEXT(Table1[[#This Row],[Date]],"dd/mm/yy")&amp;"|"&amp;Table1[[#This Row],[Region]]&amp;"|"&amp;Table1[[#This Row],[Product type]]</f>
        <v>01/06/19|England|Thimble</v>
      </c>
    </row>
    <row r="50" spans="1:12" x14ac:dyDescent="0.25">
      <c r="A50" s="2">
        <v>43617</v>
      </c>
      <c r="B50" t="s">
        <v>4690</v>
      </c>
      <c r="C50" t="s">
        <v>12</v>
      </c>
      <c r="D50" t="s">
        <v>4691</v>
      </c>
      <c r="E50" t="s">
        <v>4692</v>
      </c>
      <c r="F50" t="s">
        <v>4693</v>
      </c>
      <c r="G50" t="s">
        <v>59</v>
      </c>
      <c r="H50" s="1">
        <v>6.18</v>
      </c>
      <c r="I50" s="1">
        <v>1.236</v>
      </c>
      <c r="J50" s="1">
        <v>7.4159999999999995</v>
      </c>
      <c r="K50" s="4" t="s">
        <v>38755</v>
      </c>
      <c r="L50" s="4" t="str">
        <f>TEXT(Table1[[#This Row],[Date]],"dd/mm/yy")&amp;"|"&amp;Table1[[#This Row],[Region]]&amp;"|"&amp;Table1[[#This Row],[Product type]]</f>
        <v>01/06/19|Scotland|Thimble</v>
      </c>
    </row>
    <row r="51" spans="1:12" x14ac:dyDescent="0.25">
      <c r="A51" s="2">
        <v>43617</v>
      </c>
      <c r="B51" t="s">
        <v>4999</v>
      </c>
      <c r="C51" t="s">
        <v>12</v>
      </c>
      <c r="D51" t="s">
        <v>5000</v>
      </c>
      <c r="E51" t="s">
        <v>5001</v>
      </c>
      <c r="F51" t="s">
        <v>5002</v>
      </c>
      <c r="G51" t="s">
        <v>21</v>
      </c>
      <c r="H51" s="1">
        <v>43.95</v>
      </c>
      <c r="I51" s="1">
        <v>8.7900000000000009</v>
      </c>
      <c r="J51" s="1">
        <v>52.74</v>
      </c>
      <c r="K51" s="4" t="s">
        <v>38758</v>
      </c>
      <c r="L51" s="4" t="str">
        <f>TEXT(Table1[[#This Row],[Date]],"dd/mm/yy")&amp;"|"&amp;Table1[[#This Row],[Region]]&amp;"|"&amp;Table1[[#This Row],[Product type]]</f>
        <v>01/06/19|England|Widget</v>
      </c>
    </row>
    <row r="52" spans="1:12" x14ac:dyDescent="0.25">
      <c r="A52" s="2">
        <v>43617</v>
      </c>
      <c r="B52" t="s">
        <v>5154</v>
      </c>
      <c r="C52" t="s">
        <v>12</v>
      </c>
      <c r="D52" t="s">
        <v>5155</v>
      </c>
      <c r="E52" t="s">
        <v>5156</v>
      </c>
      <c r="F52" t="s">
        <v>5157</v>
      </c>
      <c r="G52" t="s">
        <v>21</v>
      </c>
      <c r="H52" s="1">
        <v>22.46</v>
      </c>
      <c r="I52" s="1">
        <v>4.492</v>
      </c>
      <c r="J52" s="1">
        <v>26.952000000000002</v>
      </c>
      <c r="K52" s="4" t="s">
        <v>38756</v>
      </c>
      <c r="L52" s="4" t="str">
        <f>TEXT(Table1[[#This Row],[Date]],"dd/mm/yy")&amp;"|"&amp;Table1[[#This Row],[Region]]&amp;"|"&amp;Table1[[#This Row],[Product type]]</f>
        <v>01/06/19|England|Gadget</v>
      </c>
    </row>
    <row r="53" spans="1:12" x14ac:dyDescent="0.25">
      <c r="A53" s="2">
        <v>43617</v>
      </c>
      <c r="B53" t="s">
        <v>5206</v>
      </c>
      <c r="C53" t="s">
        <v>12</v>
      </c>
      <c r="D53" t="s">
        <v>5207</v>
      </c>
      <c r="E53" t="s">
        <v>5208</v>
      </c>
      <c r="F53" t="s">
        <v>5209</v>
      </c>
      <c r="G53" t="s">
        <v>21</v>
      </c>
      <c r="H53" s="1">
        <v>6.71</v>
      </c>
      <c r="I53" s="1">
        <v>1.3420000000000001</v>
      </c>
      <c r="J53" s="1">
        <v>8.0519999999999996</v>
      </c>
      <c r="K53" s="4" t="s">
        <v>38758</v>
      </c>
      <c r="L53" s="4" t="str">
        <f>TEXT(Table1[[#This Row],[Date]],"dd/mm/yy")&amp;"|"&amp;Table1[[#This Row],[Region]]&amp;"|"&amp;Table1[[#This Row],[Product type]]</f>
        <v>01/06/19|England|Widget</v>
      </c>
    </row>
    <row r="54" spans="1:12" x14ac:dyDescent="0.25">
      <c r="A54" s="2">
        <v>43617</v>
      </c>
      <c r="B54" t="s">
        <v>5293</v>
      </c>
      <c r="C54" t="s">
        <v>43</v>
      </c>
      <c r="D54" t="s">
        <v>5294</v>
      </c>
      <c r="E54" t="s">
        <v>5295</v>
      </c>
      <c r="F54" t="s">
        <v>5296</v>
      </c>
      <c r="G54" t="s">
        <v>21</v>
      </c>
      <c r="H54" s="1">
        <v>-15</v>
      </c>
      <c r="I54" s="1">
        <v>-3</v>
      </c>
      <c r="J54" s="1">
        <v>-18</v>
      </c>
      <c r="K54" s="4" t="s">
        <v>38757</v>
      </c>
      <c r="L54" s="4" t="str">
        <f>TEXT(Table1[[#This Row],[Date]],"dd/mm/yy")&amp;"|"&amp;Table1[[#This Row],[Region]]&amp;"|"&amp;Table1[[#This Row],[Product type]]</f>
        <v>01/06/19|England|Gizmo</v>
      </c>
    </row>
    <row r="55" spans="1:12" x14ac:dyDescent="0.25">
      <c r="A55" s="2">
        <v>43617</v>
      </c>
      <c r="B55" t="s">
        <v>5364</v>
      </c>
      <c r="C55" t="s">
        <v>12</v>
      </c>
      <c r="D55" t="s">
        <v>5365</v>
      </c>
      <c r="E55" t="s">
        <v>5366</v>
      </c>
      <c r="F55" t="s">
        <v>5367</v>
      </c>
      <c r="G55" t="s">
        <v>21</v>
      </c>
      <c r="H55" s="1">
        <v>10.029999999999999</v>
      </c>
      <c r="I55" s="1">
        <v>2.0059999999999998</v>
      </c>
      <c r="J55" s="1">
        <v>12.036</v>
      </c>
      <c r="K55" s="4" t="s">
        <v>38755</v>
      </c>
      <c r="L55" s="4" t="str">
        <f>TEXT(Table1[[#This Row],[Date]],"dd/mm/yy")&amp;"|"&amp;Table1[[#This Row],[Region]]&amp;"|"&amp;Table1[[#This Row],[Product type]]</f>
        <v>01/06/19|England|Thimble</v>
      </c>
    </row>
    <row r="56" spans="1:12" x14ac:dyDescent="0.25">
      <c r="A56" s="2">
        <v>43617</v>
      </c>
      <c r="B56" t="s">
        <v>5444</v>
      </c>
      <c r="C56" t="s">
        <v>12</v>
      </c>
      <c r="D56" t="s">
        <v>5445</v>
      </c>
      <c r="E56" t="s">
        <v>5446</v>
      </c>
      <c r="F56" t="s">
        <v>5447</v>
      </c>
      <c r="G56" t="s">
        <v>21</v>
      </c>
      <c r="H56" s="1">
        <v>19.82</v>
      </c>
      <c r="I56" s="1">
        <v>3.9640000000000004</v>
      </c>
      <c r="J56" s="1">
        <v>23.783999999999999</v>
      </c>
      <c r="K56" s="4" t="s">
        <v>38757</v>
      </c>
      <c r="L56" s="4" t="str">
        <f>TEXT(Table1[[#This Row],[Date]],"dd/mm/yy")&amp;"|"&amp;Table1[[#This Row],[Region]]&amp;"|"&amp;Table1[[#This Row],[Product type]]</f>
        <v>01/06/19|England|Gizmo</v>
      </c>
    </row>
    <row r="57" spans="1:12" x14ac:dyDescent="0.25">
      <c r="A57" s="2">
        <v>43617</v>
      </c>
      <c r="B57" t="s">
        <v>5510</v>
      </c>
      <c r="C57" t="s">
        <v>12</v>
      </c>
      <c r="D57" t="s">
        <v>5511</v>
      </c>
      <c r="E57" t="s">
        <v>5512</v>
      </c>
      <c r="F57" t="s">
        <v>5513</v>
      </c>
      <c r="G57" t="s">
        <v>21</v>
      </c>
      <c r="H57" s="1">
        <v>5.53</v>
      </c>
      <c r="I57" s="1">
        <v>1.1060000000000001</v>
      </c>
      <c r="J57" s="1">
        <v>6.6360000000000001</v>
      </c>
      <c r="K57" s="4" t="s">
        <v>38757</v>
      </c>
      <c r="L57" s="4" t="str">
        <f>TEXT(Table1[[#This Row],[Date]],"dd/mm/yy")&amp;"|"&amp;Table1[[#This Row],[Region]]&amp;"|"&amp;Table1[[#This Row],[Product type]]</f>
        <v>01/06/19|England|Gizmo</v>
      </c>
    </row>
    <row r="58" spans="1:12" x14ac:dyDescent="0.25">
      <c r="A58" s="2">
        <v>43617</v>
      </c>
      <c r="B58" t="s">
        <v>5574</v>
      </c>
      <c r="C58" t="s">
        <v>12</v>
      </c>
      <c r="D58" t="s">
        <v>5575</v>
      </c>
      <c r="E58" t="s">
        <v>5576</v>
      </c>
      <c r="F58" t="s">
        <v>5577</v>
      </c>
      <c r="G58" t="s">
        <v>21</v>
      </c>
      <c r="H58" s="1">
        <v>31.88</v>
      </c>
      <c r="I58" s="1">
        <v>6.3760000000000003</v>
      </c>
      <c r="J58" s="1">
        <v>38.256</v>
      </c>
      <c r="K58" s="4" t="s">
        <v>38756</v>
      </c>
      <c r="L58" s="4" t="str">
        <f>TEXT(Table1[[#This Row],[Date]],"dd/mm/yy")&amp;"|"&amp;Table1[[#This Row],[Region]]&amp;"|"&amp;Table1[[#This Row],[Product type]]</f>
        <v>01/06/19|England|Gadget</v>
      </c>
    </row>
    <row r="59" spans="1:12" x14ac:dyDescent="0.25">
      <c r="A59" s="2">
        <v>43617</v>
      </c>
      <c r="B59" t="s">
        <v>5742</v>
      </c>
      <c r="C59" t="s">
        <v>12</v>
      </c>
      <c r="D59" t="s">
        <v>5743</v>
      </c>
      <c r="E59" t="s">
        <v>5744</v>
      </c>
      <c r="F59" t="s">
        <v>5745</v>
      </c>
      <c r="G59" t="s">
        <v>21</v>
      </c>
      <c r="H59" s="1">
        <v>8.0399999999999991</v>
      </c>
      <c r="I59" s="1">
        <v>1.6079999999999999</v>
      </c>
      <c r="J59" s="1">
        <v>9.6479999999999997</v>
      </c>
      <c r="K59" s="4" t="s">
        <v>38758</v>
      </c>
      <c r="L59" s="4" t="str">
        <f>TEXT(Table1[[#This Row],[Date]],"dd/mm/yy")&amp;"|"&amp;Table1[[#This Row],[Region]]&amp;"|"&amp;Table1[[#This Row],[Product type]]</f>
        <v>01/06/19|England|Widget</v>
      </c>
    </row>
    <row r="60" spans="1:12" x14ac:dyDescent="0.25">
      <c r="A60" s="2">
        <v>43617</v>
      </c>
      <c r="B60" t="s">
        <v>5865</v>
      </c>
      <c r="C60" t="s">
        <v>12</v>
      </c>
      <c r="D60" t="s">
        <v>5866</v>
      </c>
      <c r="E60" t="s">
        <v>5867</v>
      </c>
      <c r="F60" t="s">
        <v>5868</v>
      </c>
      <c r="G60" t="s">
        <v>21</v>
      </c>
      <c r="H60" s="1">
        <v>5.49</v>
      </c>
      <c r="I60" s="1">
        <v>1.0980000000000001</v>
      </c>
      <c r="J60" s="1">
        <v>6.5880000000000001</v>
      </c>
      <c r="K60" s="4" t="s">
        <v>38756</v>
      </c>
      <c r="L60" s="4" t="str">
        <f>TEXT(Table1[[#This Row],[Date]],"dd/mm/yy")&amp;"|"&amp;Table1[[#This Row],[Region]]&amp;"|"&amp;Table1[[#This Row],[Product type]]</f>
        <v>01/06/19|England|Gadget</v>
      </c>
    </row>
    <row r="61" spans="1:12" x14ac:dyDescent="0.25">
      <c r="A61" s="2">
        <v>43617</v>
      </c>
      <c r="B61" t="s">
        <v>6253</v>
      </c>
      <c r="C61" t="s">
        <v>12</v>
      </c>
      <c r="D61" t="s">
        <v>6254</v>
      </c>
      <c r="E61" t="s">
        <v>6255</v>
      </c>
      <c r="F61" t="s">
        <v>6256</v>
      </c>
      <c r="G61" t="s">
        <v>21</v>
      </c>
      <c r="H61" s="1">
        <v>15.8</v>
      </c>
      <c r="I61" s="1">
        <v>3.16</v>
      </c>
      <c r="J61" s="1">
        <v>18.96</v>
      </c>
      <c r="K61" s="4" t="s">
        <v>38755</v>
      </c>
      <c r="L61" s="4" t="str">
        <f>TEXT(Table1[[#This Row],[Date]],"dd/mm/yy")&amp;"|"&amp;Table1[[#This Row],[Region]]&amp;"|"&amp;Table1[[#This Row],[Product type]]</f>
        <v>01/06/19|England|Thimble</v>
      </c>
    </row>
    <row r="62" spans="1:12" x14ac:dyDescent="0.25">
      <c r="A62" s="2">
        <v>43617</v>
      </c>
      <c r="B62" t="s">
        <v>6332</v>
      </c>
      <c r="C62" t="s">
        <v>12</v>
      </c>
      <c r="D62" t="s">
        <v>6333</v>
      </c>
      <c r="E62" t="s">
        <v>6334</v>
      </c>
      <c r="F62" t="s">
        <v>6335</v>
      </c>
      <c r="G62" t="s">
        <v>21</v>
      </c>
      <c r="H62" s="1">
        <v>23.96</v>
      </c>
      <c r="I62" s="1">
        <v>4.7920000000000007</v>
      </c>
      <c r="J62" s="1">
        <v>28.752000000000002</v>
      </c>
      <c r="K62" s="4" t="s">
        <v>38756</v>
      </c>
      <c r="L62" s="4" t="str">
        <f>TEXT(Table1[[#This Row],[Date]],"dd/mm/yy")&amp;"|"&amp;Table1[[#This Row],[Region]]&amp;"|"&amp;Table1[[#This Row],[Product type]]</f>
        <v>01/06/19|England|Gadget</v>
      </c>
    </row>
    <row r="63" spans="1:12" x14ac:dyDescent="0.25">
      <c r="A63" s="2">
        <v>43617</v>
      </c>
      <c r="B63" t="s">
        <v>6471</v>
      </c>
      <c r="C63" t="s">
        <v>12</v>
      </c>
      <c r="D63" t="s">
        <v>6472</v>
      </c>
      <c r="E63" t="s">
        <v>6473</v>
      </c>
      <c r="F63" t="s">
        <v>6474</v>
      </c>
      <c r="G63" t="s">
        <v>59</v>
      </c>
      <c r="H63" s="1">
        <v>23.08</v>
      </c>
      <c r="I63" s="1">
        <v>4.6159999999999997</v>
      </c>
      <c r="J63" s="1">
        <v>27.695999999999998</v>
      </c>
      <c r="K63" s="4" t="s">
        <v>38757</v>
      </c>
      <c r="L63" s="4" t="str">
        <f>TEXT(Table1[[#This Row],[Date]],"dd/mm/yy")&amp;"|"&amp;Table1[[#This Row],[Region]]&amp;"|"&amp;Table1[[#This Row],[Product type]]</f>
        <v>01/06/19|Scotland|Gizmo</v>
      </c>
    </row>
    <row r="64" spans="1:12" x14ac:dyDescent="0.25">
      <c r="A64" s="2">
        <v>43617</v>
      </c>
      <c r="B64" t="s">
        <v>6777</v>
      </c>
      <c r="C64" t="s">
        <v>12</v>
      </c>
      <c r="D64" t="s">
        <v>6778</v>
      </c>
      <c r="E64" t="s">
        <v>6779</v>
      </c>
      <c r="F64" t="s">
        <v>6780</v>
      </c>
      <c r="G64" t="s">
        <v>21</v>
      </c>
      <c r="H64" s="1">
        <v>36.299999999999997</v>
      </c>
      <c r="I64" s="1">
        <v>7.26</v>
      </c>
      <c r="J64" s="1">
        <v>43.559999999999995</v>
      </c>
      <c r="K64" s="4" t="s">
        <v>38758</v>
      </c>
      <c r="L64" s="4" t="str">
        <f>TEXT(Table1[[#This Row],[Date]],"dd/mm/yy")&amp;"|"&amp;Table1[[#This Row],[Region]]&amp;"|"&amp;Table1[[#This Row],[Product type]]</f>
        <v>01/06/19|England|Widget</v>
      </c>
    </row>
    <row r="65" spans="1:12" x14ac:dyDescent="0.25">
      <c r="A65" s="2">
        <v>43617</v>
      </c>
      <c r="B65" t="s">
        <v>1568</v>
      </c>
      <c r="C65" t="s">
        <v>12</v>
      </c>
      <c r="D65" t="s">
        <v>6793</v>
      </c>
      <c r="E65" t="s">
        <v>6794</v>
      </c>
      <c r="F65" t="s">
        <v>6795</v>
      </c>
      <c r="G65" t="s">
        <v>21</v>
      </c>
      <c r="H65" s="1">
        <v>38.69</v>
      </c>
      <c r="I65" s="1">
        <v>7.7379999999999995</v>
      </c>
      <c r="J65" s="1">
        <v>46.427999999999997</v>
      </c>
      <c r="K65" s="4" t="s">
        <v>38755</v>
      </c>
      <c r="L65" s="4" t="str">
        <f>TEXT(Table1[[#This Row],[Date]],"dd/mm/yy")&amp;"|"&amp;Table1[[#This Row],[Region]]&amp;"|"&amp;Table1[[#This Row],[Product type]]</f>
        <v>01/06/19|England|Thimble</v>
      </c>
    </row>
    <row r="66" spans="1:12" x14ac:dyDescent="0.25">
      <c r="A66" s="2">
        <v>43617</v>
      </c>
      <c r="B66" t="s">
        <v>6828</v>
      </c>
      <c r="C66" t="s">
        <v>12</v>
      </c>
      <c r="D66" t="s">
        <v>6829</v>
      </c>
      <c r="E66" t="s">
        <v>6830</v>
      </c>
      <c r="F66" t="s">
        <v>6831</v>
      </c>
      <c r="G66" t="s">
        <v>21</v>
      </c>
      <c r="H66" s="1">
        <v>33.94</v>
      </c>
      <c r="I66" s="1">
        <v>6.7880000000000003</v>
      </c>
      <c r="J66" s="1">
        <v>40.727999999999994</v>
      </c>
      <c r="K66" s="4" t="s">
        <v>38755</v>
      </c>
      <c r="L66" s="4" t="str">
        <f>TEXT(Table1[[#This Row],[Date]],"dd/mm/yy")&amp;"|"&amp;Table1[[#This Row],[Region]]&amp;"|"&amp;Table1[[#This Row],[Product type]]</f>
        <v>01/06/19|England|Thimble</v>
      </c>
    </row>
    <row r="67" spans="1:12" x14ac:dyDescent="0.25">
      <c r="A67" s="2">
        <v>43617</v>
      </c>
      <c r="B67" t="s">
        <v>7134</v>
      </c>
      <c r="C67" t="s">
        <v>12</v>
      </c>
      <c r="D67" t="s">
        <v>7135</v>
      </c>
      <c r="E67" t="s">
        <v>7136</v>
      </c>
      <c r="F67" t="s">
        <v>7137</v>
      </c>
      <c r="G67" t="s">
        <v>21</v>
      </c>
      <c r="H67" s="1">
        <v>2.99</v>
      </c>
      <c r="I67" s="1">
        <v>0.59800000000000009</v>
      </c>
      <c r="J67" s="1">
        <v>3.5880000000000001</v>
      </c>
      <c r="K67" s="4" t="s">
        <v>38757</v>
      </c>
      <c r="L67" s="4" t="str">
        <f>TEXT(Table1[[#This Row],[Date]],"dd/mm/yy")&amp;"|"&amp;Table1[[#This Row],[Region]]&amp;"|"&amp;Table1[[#This Row],[Product type]]</f>
        <v>01/06/19|England|Gizmo</v>
      </c>
    </row>
    <row r="68" spans="1:12" x14ac:dyDescent="0.25">
      <c r="A68" s="2">
        <v>43617</v>
      </c>
      <c r="B68" t="s">
        <v>7270</v>
      </c>
      <c r="C68" t="s">
        <v>12</v>
      </c>
      <c r="D68" t="s">
        <v>7271</v>
      </c>
      <c r="E68" t="s">
        <v>7272</v>
      </c>
      <c r="F68" t="s">
        <v>7273</v>
      </c>
      <c r="G68" t="s">
        <v>21</v>
      </c>
      <c r="H68" s="1">
        <v>36.47</v>
      </c>
      <c r="I68" s="1">
        <v>7.2940000000000005</v>
      </c>
      <c r="J68" s="1">
        <v>43.763999999999996</v>
      </c>
      <c r="K68" s="4" t="s">
        <v>38758</v>
      </c>
      <c r="L68" s="4" t="str">
        <f>TEXT(Table1[[#This Row],[Date]],"dd/mm/yy")&amp;"|"&amp;Table1[[#This Row],[Region]]&amp;"|"&amp;Table1[[#This Row],[Product type]]</f>
        <v>01/06/19|England|Widget</v>
      </c>
    </row>
    <row r="69" spans="1:12" x14ac:dyDescent="0.25">
      <c r="A69" s="2">
        <v>43617</v>
      </c>
      <c r="B69" t="s">
        <v>7318</v>
      </c>
      <c r="C69" t="s">
        <v>12</v>
      </c>
      <c r="D69" t="s">
        <v>7319</v>
      </c>
      <c r="E69" t="s">
        <v>7320</v>
      </c>
      <c r="F69" t="s">
        <v>7321</v>
      </c>
      <c r="G69" t="s">
        <v>21</v>
      </c>
      <c r="H69" s="1">
        <v>29.72</v>
      </c>
      <c r="I69" s="1">
        <v>5.944</v>
      </c>
      <c r="J69" s="1">
        <v>35.664000000000001</v>
      </c>
      <c r="K69" s="4" t="s">
        <v>38758</v>
      </c>
      <c r="L69" s="4" t="str">
        <f>TEXT(Table1[[#This Row],[Date]],"dd/mm/yy")&amp;"|"&amp;Table1[[#This Row],[Region]]&amp;"|"&amp;Table1[[#This Row],[Product type]]</f>
        <v>01/06/19|England|Widget</v>
      </c>
    </row>
    <row r="70" spans="1:12" x14ac:dyDescent="0.25">
      <c r="A70" s="2">
        <v>43617</v>
      </c>
      <c r="B70" t="s">
        <v>7366</v>
      </c>
      <c r="C70" t="s">
        <v>12</v>
      </c>
      <c r="D70" t="s">
        <v>7367</v>
      </c>
      <c r="E70" t="s">
        <v>7368</v>
      </c>
      <c r="F70" t="s">
        <v>7369</v>
      </c>
      <c r="G70" t="s">
        <v>59</v>
      </c>
      <c r="H70" s="1">
        <v>6.6</v>
      </c>
      <c r="I70" s="1">
        <v>1.32</v>
      </c>
      <c r="J70" s="1">
        <v>7.92</v>
      </c>
      <c r="K70" s="4" t="s">
        <v>38757</v>
      </c>
      <c r="L70" s="4" t="str">
        <f>TEXT(Table1[[#This Row],[Date]],"dd/mm/yy")&amp;"|"&amp;Table1[[#This Row],[Region]]&amp;"|"&amp;Table1[[#This Row],[Product type]]</f>
        <v>01/06/19|Scotland|Gizmo</v>
      </c>
    </row>
    <row r="71" spans="1:12" x14ac:dyDescent="0.25">
      <c r="A71" s="2">
        <v>43617</v>
      </c>
      <c r="B71" t="s">
        <v>7557</v>
      </c>
      <c r="C71" t="s">
        <v>12</v>
      </c>
      <c r="D71" t="s">
        <v>7558</v>
      </c>
      <c r="E71" t="s">
        <v>7559</v>
      </c>
      <c r="F71" t="s">
        <v>7560</v>
      </c>
      <c r="G71" t="s">
        <v>21</v>
      </c>
      <c r="H71" s="1">
        <v>38.479999999999997</v>
      </c>
      <c r="I71" s="1">
        <v>7.6959999999999997</v>
      </c>
      <c r="J71" s="1">
        <v>46.175999999999995</v>
      </c>
      <c r="K71" s="4" t="s">
        <v>38758</v>
      </c>
      <c r="L71" s="4" t="str">
        <f>TEXT(Table1[[#This Row],[Date]],"dd/mm/yy")&amp;"|"&amp;Table1[[#This Row],[Region]]&amp;"|"&amp;Table1[[#This Row],[Product type]]</f>
        <v>01/06/19|England|Widget</v>
      </c>
    </row>
    <row r="72" spans="1:12" x14ac:dyDescent="0.25">
      <c r="A72" s="2">
        <v>43617</v>
      </c>
      <c r="B72" t="s">
        <v>7688</v>
      </c>
      <c r="C72" t="s">
        <v>12</v>
      </c>
      <c r="D72" t="s">
        <v>7689</v>
      </c>
      <c r="E72" t="s">
        <v>7690</v>
      </c>
      <c r="F72" t="s">
        <v>7691</v>
      </c>
      <c r="G72" t="s">
        <v>21</v>
      </c>
      <c r="H72" s="1">
        <v>26.03</v>
      </c>
      <c r="I72" s="1">
        <v>5.2060000000000004</v>
      </c>
      <c r="J72" s="1">
        <v>31.236000000000001</v>
      </c>
      <c r="K72" s="4" t="s">
        <v>38756</v>
      </c>
      <c r="L72" s="4" t="str">
        <f>TEXT(Table1[[#This Row],[Date]],"dd/mm/yy")&amp;"|"&amp;Table1[[#This Row],[Region]]&amp;"|"&amp;Table1[[#This Row],[Product type]]</f>
        <v>01/06/19|England|Gadget</v>
      </c>
    </row>
    <row r="73" spans="1:12" x14ac:dyDescent="0.25">
      <c r="A73" s="2">
        <v>43617</v>
      </c>
      <c r="B73" t="s">
        <v>7842</v>
      </c>
      <c r="C73" t="s">
        <v>12</v>
      </c>
      <c r="D73" t="s">
        <v>7843</v>
      </c>
      <c r="E73" t="s">
        <v>7844</v>
      </c>
      <c r="F73" t="s">
        <v>7845</v>
      </c>
      <c r="G73" t="s">
        <v>59</v>
      </c>
      <c r="H73" s="1">
        <v>31.87</v>
      </c>
      <c r="I73" s="1">
        <v>6.3740000000000006</v>
      </c>
      <c r="J73" s="1">
        <v>38.244</v>
      </c>
      <c r="K73" s="4" t="s">
        <v>38756</v>
      </c>
      <c r="L73" s="4" t="str">
        <f>TEXT(Table1[[#This Row],[Date]],"dd/mm/yy")&amp;"|"&amp;Table1[[#This Row],[Region]]&amp;"|"&amp;Table1[[#This Row],[Product type]]</f>
        <v>01/06/19|Scotland|Gadget</v>
      </c>
    </row>
    <row r="74" spans="1:12" x14ac:dyDescent="0.25">
      <c r="A74" s="2">
        <v>43617</v>
      </c>
      <c r="B74" t="s">
        <v>7854</v>
      </c>
      <c r="C74" t="s">
        <v>12</v>
      </c>
      <c r="D74" t="s">
        <v>7855</v>
      </c>
      <c r="E74" t="s">
        <v>7856</v>
      </c>
      <c r="F74" t="s">
        <v>7857</v>
      </c>
      <c r="G74" t="s">
        <v>21</v>
      </c>
      <c r="H74" s="1">
        <v>36.25</v>
      </c>
      <c r="I74" s="1">
        <v>7.25</v>
      </c>
      <c r="J74" s="1">
        <v>43.5</v>
      </c>
      <c r="K74" s="4" t="s">
        <v>38757</v>
      </c>
      <c r="L74" s="4" t="str">
        <f>TEXT(Table1[[#This Row],[Date]],"dd/mm/yy")&amp;"|"&amp;Table1[[#This Row],[Region]]&amp;"|"&amp;Table1[[#This Row],[Product type]]</f>
        <v>01/06/19|England|Gizmo</v>
      </c>
    </row>
    <row r="75" spans="1:12" x14ac:dyDescent="0.25">
      <c r="A75" s="2">
        <v>43617</v>
      </c>
      <c r="B75" t="s">
        <v>8228</v>
      </c>
      <c r="C75" t="s">
        <v>12</v>
      </c>
      <c r="D75" t="s">
        <v>8229</v>
      </c>
      <c r="E75" t="s">
        <v>8230</v>
      </c>
      <c r="F75" t="s">
        <v>8231</v>
      </c>
      <c r="G75" t="s">
        <v>59</v>
      </c>
      <c r="H75" s="1">
        <v>12.65</v>
      </c>
      <c r="I75" s="1">
        <v>2.5300000000000002</v>
      </c>
      <c r="J75" s="1">
        <v>15.18</v>
      </c>
      <c r="K75" s="4" t="s">
        <v>38755</v>
      </c>
      <c r="L75" s="4" t="str">
        <f>TEXT(Table1[[#This Row],[Date]],"dd/mm/yy")&amp;"|"&amp;Table1[[#This Row],[Region]]&amp;"|"&amp;Table1[[#This Row],[Product type]]</f>
        <v>01/06/19|Scotland|Thimble</v>
      </c>
    </row>
    <row r="76" spans="1:12" x14ac:dyDescent="0.25">
      <c r="A76" s="2">
        <v>43617</v>
      </c>
      <c r="B76" t="s">
        <v>8341</v>
      </c>
      <c r="C76" t="s">
        <v>12</v>
      </c>
      <c r="D76" t="s">
        <v>4559</v>
      </c>
      <c r="E76" t="s">
        <v>8342</v>
      </c>
      <c r="F76" t="s">
        <v>8343</v>
      </c>
      <c r="G76" t="s">
        <v>21</v>
      </c>
      <c r="H76" s="1">
        <v>39.14</v>
      </c>
      <c r="I76" s="1">
        <v>7.8280000000000003</v>
      </c>
      <c r="J76" s="1">
        <v>46.968000000000004</v>
      </c>
      <c r="K76" s="4" t="s">
        <v>38757</v>
      </c>
      <c r="L76" s="4" t="str">
        <f>TEXT(Table1[[#This Row],[Date]],"dd/mm/yy")&amp;"|"&amp;Table1[[#This Row],[Region]]&amp;"|"&amp;Table1[[#This Row],[Product type]]</f>
        <v>01/06/19|England|Gizmo</v>
      </c>
    </row>
    <row r="77" spans="1:12" x14ac:dyDescent="0.25">
      <c r="A77" s="2">
        <v>43617</v>
      </c>
      <c r="B77" t="s">
        <v>8576</v>
      </c>
      <c r="C77" t="s">
        <v>12</v>
      </c>
      <c r="D77" t="s">
        <v>8577</v>
      </c>
      <c r="E77" t="s">
        <v>8578</v>
      </c>
      <c r="F77" t="s">
        <v>8579</v>
      </c>
      <c r="G77" t="s">
        <v>21</v>
      </c>
      <c r="H77" s="1">
        <v>23.94</v>
      </c>
      <c r="I77" s="1">
        <v>4.7880000000000003</v>
      </c>
      <c r="J77" s="1">
        <v>28.728000000000002</v>
      </c>
      <c r="K77" s="4" t="s">
        <v>38755</v>
      </c>
      <c r="L77" s="4" t="str">
        <f>TEXT(Table1[[#This Row],[Date]],"dd/mm/yy")&amp;"|"&amp;Table1[[#This Row],[Region]]&amp;"|"&amp;Table1[[#This Row],[Product type]]</f>
        <v>01/06/19|England|Thimble</v>
      </c>
    </row>
    <row r="78" spans="1:12" x14ac:dyDescent="0.25">
      <c r="A78" s="2">
        <v>43617</v>
      </c>
      <c r="B78" t="s">
        <v>8635</v>
      </c>
      <c r="C78" t="s">
        <v>43</v>
      </c>
      <c r="D78" t="s">
        <v>8636</v>
      </c>
      <c r="E78" t="s">
        <v>8637</v>
      </c>
      <c r="F78" t="s">
        <v>8638</v>
      </c>
      <c r="G78" t="s">
        <v>59</v>
      </c>
      <c r="H78" s="1">
        <v>-40.99</v>
      </c>
      <c r="I78" s="1">
        <v>-8.1980000000000004</v>
      </c>
      <c r="J78" s="1">
        <v>-49.188000000000002</v>
      </c>
      <c r="K78" s="4" t="s">
        <v>38757</v>
      </c>
      <c r="L78" s="4" t="str">
        <f>TEXT(Table1[[#This Row],[Date]],"dd/mm/yy")&amp;"|"&amp;Table1[[#This Row],[Region]]&amp;"|"&amp;Table1[[#This Row],[Product type]]</f>
        <v>01/06/19|Scotland|Gizmo</v>
      </c>
    </row>
    <row r="79" spans="1:12" x14ac:dyDescent="0.25">
      <c r="A79" s="2">
        <v>43617</v>
      </c>
      <c r="B79" t="s">
        <v>8733</v>
      </c>
      <c r="C79" t="s">
        <v>12</v>
      </c>
      <c r="D79" t="s">
        <v>8734</v>
      </c>
      <c r="E79" t="s">
        <v>8735</v>
      </c>
      <c r="F79" t="s">
        <v>8736</v>
      </c>
      <c r="G79" t="s">
        <v>16</v>
      </c>
      <c r="H79" s="1">
        <v>40.22</v>
      </c>
      <c r="I79" s="1">
        <v>8.0440000000000005</v>
      </c>
      <c r="J79" s="1">
        <v>48.263999999999996</v>
      </c>
      <c r="K79" s="4" t="s">
        <v>38756</v>
      </c>
      <c r="L79" s="4" t="str">
        <f>TEXT(Table1[[#This Row],[Date]],"dd/mm/yy")&amp;"|"&amp;Table1[[#This Row],[Region]]&amp;"|"&amp;Table1[[#This Row],[Product type]]</f>
        <v>01/06/19|Wales|Gadget</v>
      </c>
    </row>
    <row r="80" spans="1:12" x14ac:dyDescent="0.25">
      <c r="A80" s="2">
        <v>43617</v>
      </c>
      <c r="B80" t="s">
        <v>8756</v>
      </c>
      <c r="C80" t="s">
        <v>12</v>
      </c>
      <c r="D80" t="s">
        <v>8757</v>
      </c>
      <c r="E80" t="s">
        <v>8758</v>
      </c>
      <c r="F80" t="s">
        <v>8759</v>
      </c>
      <c r="G80" t="s">
        <v>21</v>
      </c>
      <c r="H80" s="1">
        <v>41.01</v>
      </c>
      <c r="I80" s="1">
        <v>8.202</v>
      </c>
      <c r="J80" s="1">
        <v>49.211999999999996</v>
      </c>
      <c r="K80" s="4" t="s">
        <v>38756</v>
      </c>
      <c r="L80" s="4" t="str">
        <f>TEXT(Table1[[#This Row],[Date]],"dd/mm/yy")&amp;"|"&amp;Table1[[#This Row],[Region]]&amp;"|"&amp;Table1[[#This Row],[Product type]]</f>
        <v>01/06/19|England|Gadget</v>
      </c>
    </row>
    <row r="81" spans="1:12" x14ac:dyDescent="0.25">
      <c r="A81" s="2">
        <v>43617</v>
      </c>
      <c r="B81" t="s">
        <v>8835</v>
      </c>
      <c r="C81" t="s">
        <v>12</v>
      </c>
      <c r="D81" t="s">
        <v>8836</v>
      </c>
      <c r="E81" t="s">
        <v>8837</v>
      </c>
      <c r="F81" t="s">
        <v>8838</v>
      </c>
      <c r="G81" t="s">
        <v>21</v>
      </c>
      <c r="H81" s="1">
        <v>14.38</v>
      </c>
      <c r="I81" s="1">
        <v>2.8760000000000003</v>
      </c>
      <c r="J81" s="1">
        <v>17.256</v>
      </c>
      <c r="K81" s="4" t="s">
        <v>38755</v>
      </c>
      <c r="L81" s="4" t="str">
        <f>TEXT(Table1[[#This Row],[Date]],"dd/mm/yy")&amp;"|"&amp;Table1[[#This Row],[Region]]&amp;"|"&amp;Table1[[#This Row],[Product type]]</f>
        <v>01/06/19|England|Thimble</v>
      </c>
    </row>
    <row r="82" spans="1:12" x14ac:dyDescent="0.25">
      <c r="A82" s="2">
        <v>43617</v>
      </c>
      <c r="B82" t="s">
        <v>8961</v>
      </c>
      <c r="C82" t="s">
        <v>12</v>
      </c>
      <c r="D82" t="s">
        <v>8962</v>
      </c>
      <c r="E82" t="s">
        <v>8963</v>
      </c>
      <c r="F82" t="s">
        <v>8964</v>
      </c>
      <c r="G82" t="s">
        <v>21</v>
      </c>
      <c r="H82" s="1">
        <v>28.72</v>
      </c>
      <c r="I82" s="1">
        <v>5.7439999999999998</v>
      </c>
      <c r="J82" s="1">
        <v>34.463999999999999</v>
      </c>
      <c r="K82" s="4" t="s">
        <v>38755</v>
      </c>
      <c r="L82" s="4" t="str">
        <f>TEXT(Table1[[#This Row],[Date]],"dd/mm/yy")&amp;"|"&amp;Table1[[#This Row],[Region]]&amp;"|"&amp;Table1[[#This Row],[Product type]]</f>
        <v>01/06/19|England|Thimble</v>
      </c>
    </row>
    <row r="83" spans="1:12" x14ac:dyDescent="0.25">
      <c r="A83" s="2">
        <v>43617</v>
      </c>
      <c r="B83" t="s">
        <v>9068</v>
      </c>
      <c r="C83" t="s">
        <v>12</v>
      </c>
      <c r="D83" t="s">
        <v>9069</v>
      </c>
      <c r="E83" t="s">
        <v>9070</v>
      </c>
      <c r="F83" t="s">
        <v>9071</v>
      </c>
      <c r="G83" t="s">
        <v>21</v>
      </c>
      <c r="H83" s="1">
        <v>18.809999999999999</v>
      </c>
      <c r="I83" s="1">
        <v>3.762</v>
      </c>
      <c r="J83" s="1">
        <v>22.571999999999999</v>
      </c>
      <c r="K83" s="4" t="s">
        <v>38756</v>
      </c>
      <c r="L83" s="4" t="str">
        <f>TEXT(Table1[[#This Row],[Date]],"dd/mm/yy")&amp;"|"&amp;Table1[[#This Row],[Region]]&amp;"|"&amp;Table1[[#This Row],[Product type]]</f>
        <v>01/06/19|England|Gadget</v>
      </c>
    </row>
    <row r="84" spans="1:12" x14ac:dyDescent="0.25">
      <c r="A84" s="2">
        <v>43617</v>
      </c>
      <c r="B84" t="s">
        <v>9247</v>
      </c>
      <c r="C84" t="s">
        <v>12</v>
      </c>
      <c r="D84" t="s">
        <v>9248</v>
      </c>
      <c r="E84" t="s">
        <v>9249</v>
      </c>
      <c r="F84" t="s">
        <v>9250</v>
      </c>
      <c r="G84" t="s">
        <v>59</v>
      </c>
      <c r="H84" s="1">
        <v>12.47</v>
      </c>
      <c r="I84" s="1">
        <v>2.4940000000000002</v>
      </c>
      <c r="J84" s="1">
        <v>14.964</v>
      </c>
      <c r="K84" s="4" t="s">
        <v>38758</v>
      </c>
      <c r="L84" s="4" t="str">
        <f>TEXT(Table1[[#This Row],[Date]],"dd/mm/yy")&amp;"|"&amp;Table1[[#This Row],[Region]]&amp;"|"&amp;Table1[[#This Row],[Product type]]</f>
        <v>01/06/19|Scotland|Widget</v>
      </c>
    </row>
    <row r="85" spans="1:12" x14ac:dyDescent="0.25">
      <c r="A85" s="2">
        <v>43617</v>
      </c>
      <c r="B85" t="s">
        <v>9336</v>
      </c>
      <c r="C85" t="s">
        <v>12</v>
      </c>
      <c r="D85" t="s">
        <v>9337</v>
      </c>
      <c r="E85" t="s">
        <v>9338</v>
      </c>
      <c r="F85" t="s">
        <v>9339</v>
      </c>
      <c r="G85" t="s">
        <v>21</v>
      </c>
      <c r="H85" s="1">
        <v>40.5</v>
      </c>
      <c r="I85" s="1">
        <v>8.1</v>
      </c>
      <c r="J85" s="1">
        <v>48.6</v>
      </c>
      <c r="K85" s="4" t="s">
        <v>38757</v>
      </c>
      <c r="L85" s="4" t="str">
        <f>TEXT(Table1[[#This Row],[Date]],"dd/mm/yy")&amp;"|"&amp;Table1[[#This Row],[Region]]&amp;"|"&amp;Table1[[#This Row],[Product type]]</f>
        <v>01/06/19|England|Gizmo</v>
      </c>
    </row>
    <row r="86" spans="1:12" x14ac:dyDescent="0.25">
      <c r="A86" s="2">
        <v>43617</v>
      </c>
      <c r="B86" t="s">
        <v>9426</v>
      </c>
      <c r="C86" t="s">
        <v>12</v>
      </c>
      <c r="D86" t="s">
        <v>9427</v>
      </c>
      <c r="E86" t="s">
        <v>9428</v>
      </c>
      <c r="F86" t="s">
        <v>9429</v>
      </c>
      <c r="G86" t="s">
        <v>21</v>
      </c>
      <c r="H86" s="1">
        <v>0.06</v>
      </c>
      <c r="I86" s="1">
        <v>1.2E-2</v>
      </c>
      <c r="J86" s="1">
        <v>7.1999999999999995E-2</v>
      </c>
      <c r="K86" s="4" t="s">
        <v>38757</v>
      </c>
      <c r="L86" s="4" t="str">
        <f>TEXT(Table1[[#This Row],[Date]],"dd/mm/yy")&amp;"|"&amp;Table1[[#This Row],[Region]]&amp;"|"&amp;Table1[[#This Row],[Product type]]</f>
        <v>01/06/19|England|Gizmo</v>
      </c>
    </row>
    <row r="87" spans="1:12" x14ac:dyDescent="0.25">
      <c r="A87" s="2">
        <v>43617</v>
      </c>
      <c r="B87" t="s">
        <v>9504</v>
      </c>
      <c r="C87" t="s">
        <v>12</v>
      </c>
      <c r="D87" t="s">
        <v>9505</v>
      </c>
      <c r="E87" t="s">
        <v>9506</v>
      </c>
      <c r="F87" t="s">
        <v>9507</v>
      </c>
      <c r="G87" t="s">
        <v>21</v>
      </c>
      <c r="H87" s="1">
        <v>21.32</v>
      </c>
      <c r="I87" s="1">
        <v>4.2640000000000002</v>
      </c>
      <c r="J87" s="1">
        <v>25.584</v>
      </c>
      <c r="K87" s="4" t="s">
        <v>38756</v>
      </c>
      <c r="L87" s="4" t="str">
        <f>TEXT(Table1[[#This Row],[Date]],"dd/mm/yy")&amp;"|"&amp;Table1[[#This Row],[Region]]&amp;"|"&amp;Table1[[#This Row],[Product type]]</f>
        <v>01/06/19|England|Gadget</v>
      </c>
    </row>
    <row r="88" spans="1:12" x14ac:dyDescent="0.25">
      <c r="A88" s="2">
        <v>43617</v>
      </c>
      <c r="B88" t="s">
        <v>9512</v>
      </c>
      <c r="C88" t="s">
        <v>12</v>
      </c>
      <c r="D88" t="s">
        <v>9513</v>
      </c>
      <c r="E88" t="s">
        <v>9514</v>
      </c>
      <c r="F88" t="s">
        <v>9515</v>
      </c>
      <c r="G88" t="s">
        <v>21</v>
      </c>
      <c r="H88" s="1">
        <v>15.25</v>
      </c>
      <c r="I88" s="1">
        <v>3.0500000000000003</v>
      </c>
      <c r="J88" s="1">
        <v>18.3</v>
      </c>
      <c r="K88" s="4" t="s">
        <v>38757</v>
      </c>
      <c r="L88" s="4" t="str">
        <f>TEXT(Table1[[#This Row],[Date]],"dd/mm/yy")&amp;"|"&amp;Table1[[#This Row],[Region]]&amp;"|"&amp;Table1[[#This Row],[Product type]]</f>
        <v>01/06/19|England|Gizmo</v>
      </c>
    </row>
    <row r="89" spans="1:12" x14ac:dyDescent="0.25">
      <c r="A89" s="2">
        <v>43617</v>
      </c>
      <c r="B89" t="s">
        <v>9555</v>
      </c>
      <c r="C89" t="s">
        <v>12</v>
      </c>
      <c r="D89" t="s">
        <v>9556</v>
      </c>
      <c r="E89" t="s">
        <v>9557</v>
      </c>
      <c r="F89" t="s">
        <v>9558</v>
      </c>
      <c r="G89" t="s">
        <v>21</v>
      </c>
      <c r="H89" s="1">
        <v>15.85</v>
      </c>
      <c r="I89" s="1">
        <v>3.17</v>
      </c>
      <c r="J89" s="1">
        <v>19.02</v>
      </c>
      <c r="K89" s="4" t="s">
        <v>38755</v>
      </c>
      <c r="L89" s="4" t="str">
        <f>TEXT(Table1[[#This Row],[Date]],"dd/mm/yy")&amp;"|"&amp;Table1[[#This Row],[Region]]&amp;"|"&amp;Table1[[#This Row],[Product type]]</f>
        <v>01/06/19|England|Thimble</v>
      </c>
    </row>
    <row r="90" spans="1:12" x14ac:dyDescent="0.25">
      <c r="A90" s="2">
        <v>43617</v>
      </c>
      <c r="B90" t="s">
        <v>9613</v>
      </c>
      <c r="C90" t="s">
        <v>12</v>
      </c>
      <c r="D90" t="s">
        <v>8369</v>
      </c>
      <c r="E90" t="s">
        <v>9614</v>
      </c>
      <c r="F90" t="s">
        <v>9615</v>
      </c>
      <c r="G90" t="s">
        <v>21</v>
      </c>
      <c r="H90" s="1">
        <v>26.47</v>
      </c>
      <c r="I90" s="1">
        <v>5.2940000000000005</v>
      </c>
      <c r="J90" s="1">
        <v>31.763999999999999</v>
      </c>
      <c r="K90" s="4" t="s">
        <v>38757</v>
      </c>
      <c r="L90" s="4" t="str">
        <f>TEXT(Table1[[#This Row],[Date]],"dd/mm/yy")&amp;"|"&amp;Table1[[#This Row],[Region]]&amp;"|"&amp;Table1[[#This Row],[Product type]]</f>
        <v>01/06/19|England|Gizmo</v>
      </c>
    </row>
    <row r="91" spans="1:12" x14ac:dyDescent="0.25">
      <c r="A91" s="2">
        <v>43617</v>
      </c>
      <c r="B91" t="s">
        <v>9754</v>
      </c>
      <c r="C91" t="s">
        <v>12</v>
      </c>
      <c r="D91" t="s">
        <v>9755</v>
      </c>
      <c r="E91" t="s">
        <v>9756</v>
      </c>
      <c r="F91" t="s">
        <v>9757</v>
      </c>
      <c r="G91" t="s">
        <v>21</v>
      </c>
      <c r="H91" s="1">
        <v>7</v>
      </c>
      <c r="I91" s="1">
        <v>1.4000000000000001</v>
      </c>
      <c r="J91" s="1">
        <v>8.4</v>
      </c>
      <c r="K91" s="4" t="s">
        <v>38758</v>
      </c>
      <c r="L91" s="4" t="str">
        <f>TEXT(Table1[[#This Row],[Date]],"dd/mm/yy")&amp;"|"&amp;Table1[[#This Row],[Region]]&amp;"|"&amp;Table1[[#This Row],[Product type]]</f>
        <v>01/06/19|England|Widget</v>
      </c>
    </row>
    <row r="92" spans="1:12" x14ac:dyDescent="0.25">
      <c r="A92" s="2">
        <v>43617</v>
      </c>
      <c r="B92" t="s">
        <v>9940</v>
      </c>
      <c r="C92" t="s">
        <v>12</v>
      </c>
      <c r="D92" t="s">
        <v>9941</v>
      </c>
      <c r="E92" t="s">
        <v>9942</v>
      </c>
      <c r="F92" t="s">
        <v>9943</v>
      </c>
      <c r="G92" t="s">
        <v>21</v>
      </c>
      <c r="H92" s="1">
        <v>27.2</v>
      </c>
      <c r="I92" s="1">
        <v>5.44</v>
      </c>
      <c r="J92" s="1">
        <v>32.64</v>
      </c>
      <c r="K92" s="4" t="s">
        <v>38758</v>
      </c>
      <c r="L92" s="4" t="str">
        <f>TEXT(Table1[[#This Row],[Date]],"dd/mm/yy")&amp;"|"&amp;Table1[[#This Row],[Region]]&amp;"|"&amp;Table1[[#This Row],[Product type]]</f>
        <v>01/06/19|England|Widget</v>
      </c>
    </row>
    <row r="93" spans="1:12" x14ac:dyDescent="0.25">
      <c r="A93" s="2">
        <v>43617</v>
      </c>
      <c r="B93" t="s">
        <v>10262</v>
      </c>
      <c r="C93" t="s">
        <v>12</v>
      </c>
      <c r="D93" t="s">
        <v>10263</v>
      </c>
      <c r="E93" t="s">
        <v>10264</v>
      </c>
      <c r="F93" t="s">
        <v>10265</v>
      </c>
      <c r="G93" t="s">
        <v>21</v>
      </c>
      <c r="H93" s="1">
        <v>39.74</v>
      </c>
      <c r="I93" s="1">
        <v>7.9480000000000004</v>
      </c>
      <c r="J93" s="1">
        <v>47.688000000000002</v>
      </c>
      <c r="K93" s="4" t="s">
        <v>38755</v>
      </c>
      <c r="L93" s="4" t="str">
        <f>TEXT(Table1[[#This Row],[Date]],"dd/mm/yy")&amp;"|"&amp;Table1[[#This Row],[Region]]&amp;"|"&amp;Table1[[#This Row],[Product type]]</f>
        <v>01/06/19|England|Thimble</v>
      </c>
    </row>
    <row r="94" spans="1:12" x14ac:dyDescent="0.25">
      <c r="A94" s="2">
        <v>43617</v>
      </c>
      <c r="B94" t="s">
        <v>10312</v>
      </c>
      <c r="C94" t="s">
        <v>12</v>
      </c>
      <c r="D94" t="s">
        <v>10313</v>
      </c>
      <c r="E94" t="s">
        <v>10314</v>
      </c>
      <c r="F94" t="s">
        <v>10315</v>
      </c>
      <c r="G94" t="s">
        <v>21</v>
      </c>
      <c r="H94" s="1">
        <v>1.89</v>
      </c>
      <c r="I94" s="1">
        <v>0.378</v>
      </c>
      <c r="J94" s="1">
        <v>2.2679999999999998</v>
      </c>
      <c r="K94" s="4" t="s">
        <v>38758</v>
      </c>
      <c r="L94" s="4" t="str">
        <f>TEXT(Table1[[#This Row],[Date]],"dd/mm/yy")&amp;"|"&amp;Table1[[#This Row],[Region]]&amp;"|"&amp;Table1[[#This Row],[Product type]]</f>
        <v>01/06/19|England|Widget</v>
      </c>
    </row>
    <row r="95" spans="1:12" x14ac:dyDescent="0.25">
      <c r="A95" s="2">
        <v>43617</v>
      </c>
      <c r="B95" t="s">
        <v>10426</v>
      </c>
      <c r="C95" t="s">
        <v>12</v>
      </c>
      <c r="D95" t="s">
        <v>10427</v>
      </c>
      <c r="E95" t="s">
        <v>10428</v>
      </c>
      <c r="F95" t="s">
        <v>10429</v>
      </c>
      <c r="G95" t="s">
        <v>21</v>
      </c>
      <c r="H95" s="1">
        <v>35.799999999999997</v>
      </c>
      <c r="I95" s="1">
        <v>7.16</v>
      </c>
      <c r="J95" s="1">
        <v>42.959999999999994</v>
      </c>
      <c r="K95" s="4" t="s">
        <v>38757</v>
      </c>
      <c r="L95" s="4" t="str">
        <f>TEXT(Table1[[#This Row],[Date]],"dd/mm/yy")&amp;"|"&amp;Table1[[#This Row],[Region]]&amp;"|"&amp;Table1[[#This Row],[Product type]]</f>
        <v>01/06/19|England|Gizmo</v>
      </c>
    </row>
    <row r="96" spans="1:12" x14ac:dyDescent="0.25">
      <c r="A96" s="2">
        <v>43617</v>
      </c>
      <c r="B96" t="s">
        <v>8839</v>
      </c>
      <c r="C96" t="s">
        <v>12</v>
      </c>
      <c r="D96" t="s">
        <v>10526</v>
      </c>
      <c r="E96" t="s">
        <v>10527</v>
      </c>
      <c r="F96" t="s">
        <v>10528</v>
      </c>
      <c r="G96" t="s">
        <v>21</v>
      </c>
      <c r="H96" s="1">
        <v>30.99</v>
      </c>
      <c r="I96" s="1">
        <v>6.1980000000000004</v>
      </c>
      <c r="J96" s="1">
        <v>37.188000000000002</v>
      </c>
      <c r="K96" s="4" t="s">
        <v>38757</v>
      </c>
      <c r="L96" s="4" t="str">
        <f>TEXT(Table1[[#This Row],[Date]],"dd/mm/yy")&amp;"|"&amp;Table1[[#This Row],[Region]]&amp;"|"&amp;Table1[[#This Row],[Product type]]</f>
        <v>01/06/19|England|Gizmo</v>
      </c>
    </row>
    <row r="97" spans="1:12" x14ac:dyDescent="0.25">
      <c r="A97" s="2">
        <v>43617</v>
      </c>
      <c r="B97" t="s">
        <v>10561</v>
      </c>
      <c r="C97" t="s">
        <v>12</v>
      </c>
      <c r="D97" t="s">
        <v>10562</v>
      </c>
      <c r="E97" t="s">
        <v>10563</v>
      </c>
      <c r="F97" t="s">
        <v>10564</v>
      </c>
      <c r="G97" t="s">
        <v>59</v>
      </c>
      <c r="H97" s="1">
        <v>24.67</v>
      </c>
      <c r="I97" s="1">
        <v>4.9340000000000011</v>
      </c>
      <c r="J97" s="1">
        <v>29.604000000000003</v>
      </c>
      <c r="K97" s="4" t="s">
        <v>38756</v>
      </c>
      <c r="L97" s="4" t="str">
        <f>TEXT(Table1[[#This Row],[Date]],"dd/mm/yy")&amp;"|"&amp;Table1[[#This Row],[Region]]&amp;"|"&amp;Table1[[#This Row],[Product type]]</f>
        <v>01/06/19|Scotland|Gadget</v>
      </c>
    </row>
    <row r="98" spans="1:12" x14ac:dyDescent="0.25">
      <c r="A98" s="2">
        <v>43617</v>
      </c>
      <c r="B98" t="s">
        <v>10685</v>
      </c>
      <c r="C98" t="s">
        <v>43</v>
      </c>
      <c r="D98" t="s">
        <v>10686</v>
      </c>
      <c r="E98" t="s">
        <v>10687</v>
      </c>
      <c r="F98" t="s">
        <v>10688</v>
      </c>
      <c r="G98" t="s">
        <v>21</v>
      </c>
      <c r="H98" s="1">
        <v>-42.13</v>
      </c>
      <c r="I98" s="1">
        <v>-8.4260000000000002</v>
      </c>
      <c r="J98" s="1">
        <v>-50.556000000000004</v>
      </c>
      <c r="K98" s="4" t="s">
        <v>38757</v>
      </c>
      <c r="L98" s="4" t="str">
        <f>TEXT(Table1[[#This Row],[Date]],"dd/mm/yy")&amp;"|"&amp;Table1[[#This Row],[Region]]&amp;"|"&amp;Table1[[#This Row],[Product type]]</f>
        <v>01/06/19|England|Gizmo</v>
      </c>
    </row>
    <row r="99" spans="1:12" x14ac:dyDescent="0.25">
      <c r="A99" s="2">
        <v>43617</v>
      </c>
      <c r="B99" t="s">
        <v>10689</v>
      </c>
      <c r="C99" t="s">
        <v>12</v>
      </c>
      <c r="D99" t="s">
        <v>10690</v>
      </c>
      <c r="E99" t="s">
        <v>10691</v>
      </c>
      <c r="F99" t="s">
        <v>10692</v>
      </c>
      <c r="G99" t="s">
        <v>21</v>
      </c>
      <c r="H99" s="1">
        <v>36.14</v>
      </c>
      <c r="I99" s="1">
        <v>7.2280000000000006</v>
      </c>
      <c r="J99" s="1">
        <v>43.368000000000002</v>
      </c>
      <c r="K99" s="4" t="s">
        <v>38755</v>
      </c>
      <c r="L99" s="4" t="str">
        <f>TEXT(Table1[[#This Row],[Date]],"dd/mm/yy")&amp;"|"&amp;Table1[[#This Row],[Region]]&amp;"|"&amp;Table1[[#This Row],[Product type]]</f>
        <v>01/06/19|England|Thimble</v>
      </c>
    </row>
    <row r="100" spans="1:12" x14ac:dyDescent="0.25">
      <c r="A100" s="2">
        <v>43617</v>
      </c>
      <c r="B100" t="s">
        <v>4881</v>
      </c>
      <c r="C100" t="s">
        <v>12</v>
      </c>
      <c r="D100" t="s">
        <v>10721</v>
      </c>
      <c r="E100" t="s">
        <v>10722</v>
      </c>
      <c r="F100" t="s">
        <v>10723</v>
      </c>
      <c r="G100" t="s">
        <v>21</v>
      </c>
      <c r="H100" s="1">
        <v>0.3</v>
      </c>
      <c r="I100" s="1">
        <v>0.06</v>
      </c>
      <c r="J100" s="1">
        <v>0.36</v>
      </c>
      <c r="K100" s="4" t="s">
        <v>38758</v>
      </c>
      <c r="L100" s="4" t="str">
        <f>TEXT(Table1[[#This Row],[Date]],"dd/mm/yy")&amp;"|"&amp;Table1[[#This Row],[Region]]&amp;"|"&amp;Table1[[#This Row],[Product type]]</f>
        <v>01/06/19|England|Widget</v>
      </c>
    </row>
    <row r="101" spans="1:12" x14ac:dyDescent="0.25">
      <c r="A101" s="2">
        <v>43617</v>
      </c>
      <c r="B101" t="s">
        <v>11217</v>
      </c>
      <c r="C101" t="s">
        <v>12</v>
      </c>
      <c r="D101" t="s">
        <v>11218</v>
      </c>
      <c r="E101" t="s">
        <v>11219</v>
      </c>
      <c r="F101" t="s">
        <v>11220</v>
      </c>
      <c r="G101" t="s">
        <v>21</v>
      </c>
      <c r="H101" s="1">
        <v>12.39</v>
      </c>
      <c r="I101" s="1">
        <v>2.4780000000000002</v>
      </c>
      <c r="J101" s="1">
        <v>14.868</v>
      </c>
      <c r="K101" s="4" t="s">
        <v>38755</v>
      </c>
      <c r="L101" s="4" t="str">
        <f>TEXT(Table1[[#This Row],[Date]],"dd/mm/yy")&amp;"|"&amp;Table1[[#This Row],[Region]]&amp;"|"&amp;Table1[[#This Row],[Product type]]</f>
        <v>01/06/19|England|Thimble</v>
      </c>
    </row>
    <row r="102" spans="1:12" x14ac:dyDescent="0.25">
      <c r="A102" s="2">
        <v>43617</v>
      </c>
      <c r="B102" t="s">
        <v>11237</v>
      </c>
      <c r="C102" t="s">
        <v>12</v>
      </c>
      <c r="D102" t="s">
        <v>11238</v>
      </c>
      <c r="E102" t="s">
        <v>11239</v>
      </c>
      <c r="F102" t="s">
        <v>11240</v>
      </c>
      <c r="G102" t="s">
        <v>21</v>
      </c>
      <c r="H102" s="1">
        <v>44.32</v>
      </c>
      <c r="I102" s="1">
        <v>8.8640000000000008</v>
      </c>
      <c r="J102" s="1">
        <v>53.183999999999997</v>
      </c>
      <c r="K102" s="4" t="s">
        <v>38756</v>
      </c>
      <c r="L102" s="4" t="str">
        <f>TEXT(Table1[[#This Row],[Date]],"dd/mm/yy")&amp;"|"&amp;Table1[[#This Row],[Region]]&amp;"|"&amp;Table1[[#This Row],[Product type]]</f>
        <v>01/06/19|England|Gadget</v>
      </c>
    </row>
    <row r="103" spans="1:12" x14ac:dyDescent="0.25">
      <c r="A103" s="2">
        <v>43617</v>
      </c>
      <c r="B103" t="s">
        <v>11661</v>
      </c>
      <c r="C103" t="s">
        <v>12</v>
      </c>
      <c r="D103" t="s">
        <v>11662</v>
      </c>
      <c r="E103" t="s">
        <v>11663</v>
      </c>
      <c r="F103" t="s">
        <v>11664</v>
      </c>
      <c r="G103" t="s">
        <v>21</v>
      </c>
      <c r="H103" s="1">
        <v>26.01</v>
      </c>
      <c r="I103" s="1">
        <v>5.2020000000000008</v>
      </c>
      <c r="J103" s="1">
        <v>31.212000000000003</v>
      </c>
      <c r="K103" s="4" t="s">
        <v>38757</v>
      </c>
      <c r="L103" s="4" t="str">
        <f>TEXT(Table1[[#This Row],[Date]],"dd/mm/yy")&amp;"|"&amp;Table1[[#This Row],[Region]]&amp;"|"&amp;Table1[[#This Row],[Product type]]</f>
        <v>01/06/19|England|Gizmo</v>
      </c>
    </row>
    <row r="104" spans="1:12" x14ac:dyDescent="0.25">
      <c r="A104" s="2">
        <v>43617</v>
      </c>
      <c r="B104" t="s">
        <v>11802</v>
      </c>
      <c r="C104" t="s">
        <v>12</v>
      </c>
      <c r="D104" t="s">
        <v>11803</v>
      </c>
      <c r="E104" t="s">
        <v>11804</v>
      </c>
      <c r="F104" t="s">
        <v>11805</v>
      </c>
      <c r="G104" t="s">
        <v>21</v>
      </c>
      <c r="H104" s="1">
        <v>36.29</v>
      </c>
      <c r="I104" s="1">
        <v>7.258</v>
      </c>
      <c r="J104" s="1">
        <v>43.548000000000002</v>
      </c>
      <c r="K104" s="4" t="s">
        <v>38756</v>
      </c>
      <c r="L104" s="4" t="str">
        <f>TEXT(Table1[[#This Row],[Date]],"dd/mm/yy")&amp;"|"&amp;Table1[[#This Row],[Region]]&amp;"|"&amp;Table1[[#This Row],[Product type]]</f>
        <v>01/06/19|England|Gadget</v>
      </c>
    </row>
    <row r="105" spans="1:12" x14ac:dyDescent="0.25">
      <c r="A105" s="2">
        <v>43617</v>
      </c>
      <c r="B105" t="s">
        <v>11936</v>
      </c>
      <c r="C105" t="s">
        <v>12</v>
      </c>
      <c r="D105" t="s">
        <v>11937</v>
      </c>
      <c r="E105" t="s">
        <v>11938</v>
      </c>
      <c r="F105" t="s">
        <v>11939</v>
      </c>
      <c r="G105" t="s">
        <v>21</v>
      </c>
      <c r="H105" s="1">
        <v>26.35</v>
      </c>
      <c r="I105" s="1">
        <v>5.2700000000000005</v>
      </c>
      <c r="J105" s="1">
        <v>31.62</v>
      </c>
      <c r="K105" s="4" t="s">
        <v>38757</v>
      </c>
      <c r="L105" s="4" t="str">
        <f>TEXT(Table1[[#This Row],[Date]],"dd/mm/yy")&amp;"|"&amp;Table1[[#This Row],[Region]]&amp;"|"&amp;Table1[[#This Row],[Product type]]</f>
        <v>01/06/19|England|Gizmo</v>
      </c>
    </row>
    <row r="106" spans="1:12" x14ac:dyDescent="0.25">
      <c r="A106" s="2">
        <v>43617</v>
      </c>
      <c r="B106" t="s">
        <v>12069</v>
      </c>
      <c r="C106" t="s">
        <v>43</v>
      </c>
      <c r="D106" t="s">
        <v>12070</v>
      </c>
      <c r="E106" t="s">
        <v>12071</v>
      </c>
      <c r="F106" t="s">
        <v>12072</v>
      </c>
      <c r="G106" t="s">
        <v>21</v>
      </c>
      <c r="H106" s="1">
        <v>-5.24</v>
      </c>
      <c r="I106" s="1">
        <v>-1.048</v>
      </c>
      <c r="J106" s="1">
        <v>-6.2880000000000003</v>
      </c>
      <c r="K106" s="4" t="s">
        <v>38758</v>
      </c>
      <c r="L106" s="4" t="str">
        <f>TEXT(Table1[[#This Row],[Date]],"dd/mm/yy")&amp;"|"&amp;Table1[[#This Row],[Region]]&amp;"|"&amp;Table1[[#This Row],[Product type]]</f>
        <v>01/06/19|England|Widget</v>
      </c>
    </row>
    <row r="107" spans="1:12" x14ac:dyDescent="0.25">
      <c r="A107" s="2">
        <v>43617</v>
      </c>
      <c r="B107" t="s">
        <v>12285</v>
      </c>
      <c r="C107" t="s">
        <v>12</v>
      </c>
      <c r="D107" t="s">
        <v>12286</v>
      </c>
      <c r="E107" t="s">
        <v>12287</v>
      </c>
      <c r="F107" t="s">
        <v>12288</v>
      </c>
      <c r="G107" t="s">
        <v>21</v>
      </c>
      <c r="H107" s="1">
        <v>19.54</v>
      </c>
      <c r="I107" s="1">
        <v>3.9079999999999999</v>
      </c>
      <c r="J107" s="1">
        <v>23.448</v>
      </c>
      <c r="K107" s="4" t="s">
        <v>38758</v>
      </c>
      <c r="L107" s="4" t="str">
        <f>TEXT(Table1[[#This Row],[Date]],"dd/mm/yy")&amp;"|"&amp;Table1[[#This Row],[Region]]&amp;"|"&amp;Table1[[#This Row],[Product type]]</f>
        <v>01/06/19|England|Widget</v>
      </c>
    </row>
    <row r="108" spans="1:12" x14ac:dyDescent="0.25">
      <c r="A108" s="2">
        <v>43617</v>
      </c>
      <c r="B108" t="s">
        <v>12425</v>
      </c>
      <c r="C108" t="s">
        <v>12</v>
      </c>
      <c r="D108" t="s">
        <v>12426</v>
      </c>
      <c r="E108" t="s">
        <v>12427</v>
      </c>
      <c r="F108" t="s">
        <v>12428</v>
      </c>
      <c r="G108" t="s">
        <v>21</v>
      </c>
      <c r="H108" s="1">
        <v>22.21</v>
      </c>
      <c r="I108" s="1">
        <v>4.4420000000000002</v>
      </c>
      <c r="J108" s="1">
        <v>26.652000000000001</v>
      </c>
      <c r="K108" s="4" t="s">
        <v>38755</v>
      </c>
      <c r="L108" s="4" t="str">
        <f>TEXT(Table1[[#This Row],[Date]],"dd/mm/yy")&amp;"|"&amp;Table1[[#This Row],[Region]]&amp;"|"&amp;Table1[[#This Row],[Product type]]</f>
        <v>01/06/19|England|Thimble</v>
      </c>
    </row>
    <row r="109" spans="1:12" x14ac:dyDescent="0.25">
      <c r="A109" s="2">
        <v>43617</v>
      </c>
      <c r="B109" t="s">
        <v>12469</v>
      </c>
      <c r="C109" t="s">
        <v>12</v>
      </c>
      <c r="D109" t="s">
        <v>12470</v>
      </c>
      <c r="E109" t="s">
        <v>12471</v>
      </c>
      <c r="F109" t="s">
        <v>12472</v>
      </c>
      <c r="G109" t="s">
        <v>21</v>
      </c>
      <c r="H109" s="1">
        <v>17.98</v>
      </c>
      <c r="I109" s="1">
        <v>3.5960000000000001</v>
      </c>
      <c r="J109" s="1">
        <v>21.576000000000001</v>
      </c>
      <c r="K109" s="4" t="s">
        <v>38755</v>
      </c>
      <c r="L109" s="4" t="str">
        <f>TEXT(Table1[[#This Row],[Date]],"dd/mm/yy")&amp;"|"&amp;Table1[[#This Row],[Region]]&amp;"|"&amp;Table1[[#This Row],[Product type]]</f>
        <v>01/06/19|England|Thimble</v>
      </c>
    </row>
    <row r="110" spans="1:12" x14ac:dyDescent="0.25">
      <c r="A110" s="2">
        <v>43617</v>
      </c>
      <c r="B110" t="s">
        <v>12513</v>
      </c>
      <c r="C110" t="s">
        <v>12</v>
      </c>
      <c r="D110" t="s">
        <v>12514</v>
      </c>
      <c r="E110" t="s">
        <v>12515</v>
      </c>
      <c r="F110" t="s">
        <v>12516</v>
      </c>
      <c r="G110" t="s">
        <v>21</v>
      </c>
      <c r="H110" s="1">
        <v>26.34</v>
      </c>
      <c r="I110" s="1">
        <v>5.2680000000000007</v>
      </c>
      <c r="J110" s="1">
        <v>31.608000000000001</v>
      </c>
      <c r="K110" s="4" t="s">
        <v>38757</v>
      </c>
      <c r="L110" s="4" t="str">
        <f>TEXT(Table1[[#This Row],[Date]],"dd/mm/yy")&amp;"|"&amp;Table1[[#This Row],[Region]]&amp;"|"&amp;Table1[[#This Row],[Product type]]</f>
        <v>01/06/19|England|Gizmo</v>
      </c>
    </row>
    <row r="111" spans="1:12" x14ac:dyDescent="0.25">
      <c r="A111" s="2">
        <v>43617</v>
      </c>
      <c r="B111" t="s">
        <v>441</v>
      </c>
      <c r="C111" t="s">
        <v>12</v>
      </c>
      <c r="D111" t="s">
        <v>12535</v>
      </c>
      <c r="E111" t="s">
        <v>12536</v>
      </c>
      <c r="F111" t="s">
        <v>12537</v>
      </c>
      <c r="G111" t="s">
        <v>21</v>
      </c>
      <c r="H111" s="1">
        <v>5.34</v>
      </c>
      <c r="I111" s="1">
        <v>1.0680000000000001</v>
      </c>
      <c r="J111" s="1">
        <v>6.4079999999999995</v>
      </c>
      <c r="K111" s="4" t="s">
        <v>38756</v>
      </c>
      <c r="L111" s="4" t="str">
        <f>TEXT(Table1[[#This Row],[Date]],"dd/mm/yy")&amp;"|"&amp;Table1[[#This Row],[Region]]&amp;"|"&amp;Table1[[#This Row],[Product type]]</f>
        <v>01/06/19|England|Gadget</v>
      </c>
    </row>
    <row r="112" spans="1:12" x14ac:dyDescent="0.25">
      <c r="A112" s="2">
        <v>43617</v>
      </c>
      <c r="B112" t="s">
        <v>12634</v>
      </c>
      <c r="C112" t="s">
        <v>12</v>
      </c>
      <c r="D112" t="s">
        <v>12635</v>
      </c>
      <c r="E112" t="s">
        <v>12636</v>
      </c>
      <c r="F112" t="s">
        <v>12637</v>
      </c>
      <c r="G112" t="s">
        <v>21</v>
      </c>
      <c r="H112" s="1">
        <v>5.96</v>
      </c>
      <c r="I112" s="1">
        <v>1.1919999999999999</v>
      </c>
      <c r="J112" s="1">
        <v>7.1520000000000001</v>
      </c>
      <c r="K112" s="4" t="s">
        <v>38755</v>
      </c>
      <c r="L112" s="4" t="str">
        <f>TEXT(Table1[[#This Row],[Date]],"dd/mm/yy")&amp;"|"&amp;Table1[[#This Row],[Region]]&amp;"|"&amp;Table1[[#This Row],[Product type]]</f>
        <v>01/06/19|England|Thimble</v>
      </c>
    </row>
    <row r="113" spans="1:12" x14ac:dyDescent="0.25">
      <c r="A113" s="2">
        <v>43617</v>
      </c>
      <c r="B113" t="s">
        <v>12706</v>
      </c>
      <c r="C113" t="s">
        <v>12</v>
      </c>
      <c r="D113" t="s">
        <v>12707</v>
      </c>
      <c r="E113" t="s">
        <v>12708</v>
      </c>
      <c r="F113" t="s">
        <v>12709</v>
      </c>
      <c r="G113" t="s">
        <v>21</v>
      </c>
      <c r="H113" s="1">
        <v>34.39</v>
      </c>
      <c r="I113" s="1">
        <v>6.8780000000000001</v>
      </c>
      <c r="J113" s="1">
        <v>41.268000000000001</v>
      </c>
      <c r="K113" s="4" t="s">
        <v>38758</v>
      </c>
      <c r="L113" s="4" t="str">
        <f>TEXT(Table1[[#This Row],[Date]],"dd/mm/yy")&amp;"|"&amp;Table1[[#This Row],[Region]]&amp;"|"&amp;Table1[[#This Row],[Product type]]</f>
        <v>01/06/19|England|Widget</v>
      </c>
    </row>
    <row r="114" spans="1:12" x14ac:dyDescent="0.25">
      <c r="A114" s="2">
        <v>43617</v>
      </c>
      <c r="B114" t="s">
        <v>12796</v>
      </c>
      <c r="C114" t="s">
        <v>12</v>
      </c>
      <c r="D114" t="s">
        <v>12797</v>
      </c>
      <c r="E114" t="s">
        <v>12798</v>
      </c>
      <c r="F114" t="s">
        <v>12799</v>
      </c>
      <c r="G114" t="s">
        <v>21</v>
      </c>
      <c r="H114" s="1">
        <v>14.25</v>
      </c>
      <c r="I114" s="1">
        <v>2.85</v>
      </c>
      <c r="J114" s="1">
        <v>17.100000000000001</v>
      </c>
      <c r="K114" s="4" t="s">
        <v>38755</v>
      </c>
      <c r="L114" s="4" t="str">
        <f>TEXT(Table1[[#This Row],[Date]],"dd/mm/yy")&amp;"|"&amp;Table1[[#This Row],[Region]]&amp;"|"&amp;Table1[[#This Row],[Product type]]</f>
        <v>01/06/19|England|Thimble</v>
      </c>
    </row>
    <row r="115" spans="1:12" x14ac:dyDescent="0.25">
      <c r="A115" s="2">
        <v>43617</v>
      </c>
      <c r="B115" t="s">
        <v>12831</v>
      </c>
      <c r="C115" t="s">
        <v>12</v>
      </c>
      <c r="D115" t="s">
        <v>12832</v>
      </c>
      <c r="E115" t="s">
        <v>12833</v>
      </c>
      <c r="F115" t="s">
        <v>12834</v>
      </c>
      <c r="G115" t="s">
        <v>59</v>
      </c>
      <c r="H115" s="1">
        <v>28.69</v>
      </c>
      <c r="I115" s="1">
        <v>5.7380000000000004</v>
      </c>
      <c r="J115" s="1">
        <v>34.428000000000004</v>
      </c>
      <c r="K115" s="4" t="s">
        <v>38755</v>
      </c>
      <c r="L115" s="4" t="str">
        <f>TEXT(Table1[[#This Row],[Date]],"dd/mm/yy")&amp;"|"&amp;Table1[[#This Row],[Region]]&amp;"|"&amp;Table1[[#This Row],[Product type]]</f>
        <v>01/06/19|Scotland|Thimble</v>
      </c>
    </row>
    <row r="116" spans="1:12" x14ac:dyDescent="0.25">
      <c r="A116" s="2">
        <v>43617</v>
      </c>
      <c r="B116" t="s">
        <v>12901</v>
      </c>
      <c r="C116" t="s">
        <v>12</v>
      </c>
      <c r="D116" t="s">
        <v>12902</v>
      </c>
      <c r="E116" t="s">
        <v>12903</v>
      </c>
      <c r="F116" t="s">
        <v>12904</v>
      </c>
      <c r="G116" t="s">
        <v>59</v>
      </c>
      <c r="H116" s="1">
        <v>1.38</v>
      </c>
      <c r="I116" s="1">
        <v>0.27599999999999997</v>
      </c>
      <c r="J116" s="1">
        <v>1.6559999999999999</v>
      </c>
      <c r="K116" s="4" t="s">
        <v>38755</v>
      </c>
      <c r="L116" s="4" t="str">
        <f>TEXT(Table1[[#This Row],[Date]],"dd/mm/yy")&amp;"|"&amp;Table1[[#This Row],[Region]]&amp;"|"&amp;Table1[[#This Row],[Product type]]</f>
        <v>01/06/19|Scotland|Thimble</v>
      </c>
    </row>
    <row r="117" spans="1:12" x14ac:dyDescent="0.25">
      <c r="A117" s="2">
        <v>43617</v>
      </c>
      <c r="B117" t="s">
        <v>12979</v>
      </c>
      <c r="C117" t="s">
        <v>12</v>
      </c>
      <c r="D117" t="s">
        <v>12980</v>
      </c>
      <c r="E117" t="s">
        <v>12981</v>
      </c>
      <c r="F117" t="s">
        <v>12982</v>
      </c>
      <c r="G117" t="s">
        <v>21</v>
      </c>
      <c r="H117" s="1">
        <v>40.4</v>
      </c>
      <c r="I117" s="1">
        <v>8.08</v>
      </c>
      <c r="J117" s="1">
        <v>48.48</v>
      </c>
      <c r="K117" s="4" t="s">
        <v>38755</v>
      </c>
      <c r="L117" s="4" t="str">
        <f>TEXT(Table1[[#This Row],[Date]],"dd/mm/yy")&amp;"|"&amp;Table1[[#This Row],[Region]]&amp;"|"&amp;Table1[[#This Row],[Product type]]</f>
        <v>01/06/19|England|Thimble</v>
      </c>
    </row>
    <row r="118" spans="1:12" x14ac:dyDescent="0.25">
      <c r="A118" s="2">
        <v>43617</v>
      </c>
      <c r="B118" t="s">
        <v>13030</v>
      </c>
      <c r="C118" t="s">
        <v>12</v>
      </c>
      <c r="D118" t="s">
        <v>13031</v>
      </c>
      <c r="E118" t="s">
        <v>13032</v>
      </c>
      <c r="F118" t="s">
        <v>13033</v>
      </c>
      <c r="G118" t="s">
        <v>21</v>
      </c>
      <c r="H118" s="1">
        <v>29.85</v>
      </c>
      <c r="I118" s="1">
        <v>5.9700000000000006</v>
      </c>
      <c r="J118" s="1">
        <v>35.82</v>
      </c>
      <c r="K118" s="4" t="s">
        <v>38757</v>
      </c>
      <c r="L118" s="4" t="str">
        <f>TEXT(Table1[[#This Row],[Date]],"dd/mm/yy")&amp;"|"&amp;Table1[[#This Row],[Region]]&amp;"|"&amp;Table1[[#This Row],[Product type]]</f>
        <v>01/06/19|England|Gizmo</v>
      </c>
    </row>
    <row r="119" spans="1:12" x14ac:dyDescent="0.25">
      <c r="A119" s="2">
        <v>43617</v>
      </c>
      <c r="B119" t="s">
        <v>13061</v>
      </c>
      <c r="C119" t="s">
        <v>12</v>
      </c>
      <c r="D119" t="s">
        <v>7760</v>
      </c>
      <c r="E119" t="s">
        <v>13062</v>
      </c>
      <c r="F119" t="s">
        <v>13063</v>
      </c>
      <c r="G119" t="s">
        <v>21</v>
      </c>
      <c r="H119" s="1">
        <v>37.35</v>
      </c>
      <c r="I119" s="1">
        <v>7.4700000000000006</v>
      </c>
      <c r="J119" s="1">
        <v>44.82</v>
      </c>
      <c r="K119" s="4" t="s">
        <v>38756</v>
      </c>
      <c r="L119" s="4" t="str">
        <f>TEXT(Table1[[#This Row],[Date]],"dd/mm/yy")&amp;"|"&amp;Table1[[#This Row],[Region]]&amp;"|"&amp;Table1[[#This Row],[Product type]]</f>
        <v>01/06/19|England|Gadget</v>
      </c>
    </row>
    <row r="120" spans="1:12" x14ac:dyDescent="0.25">
      <c r="A120" s="2">
        <v>43617</v>
      </c>
      <c r="B120" t="s">
        <v>13173</v>
      </c>
      <c r="C120" t="s">
        <v>12</v>
      </c>
      <c r="D120" t="s">
        <v>13174</v>
      </c>
      <c r="E120" t="s">
        <v>13175</v>
      </c>
      <c r="F120" t="s">
        <v>13176</v>
      </c>
      <c r="G120" t="s">
        <v>21</v>
      </c>
      <c r="H120" s="1">
        <v>38.85</v>
      </c>
      <c r="I120" s="1">
        <v>7.7700000000000005</v>
      </c>
      <c r="J120" s="1">
        <v>46.620000000000005</v>
      </c>
      <c r="K120" s="4" t="s">
        <v>38758</v>
      </c>
      <c r="L120" s="4" t="str">
        <f>TEXT(Table1[[#This Row],[Date]],"dd/mm/yy")&amp;"|"&amp;Table1[[#This Row],[Region]]&amp;"|"&amp;Table1[[#This Row],[Product type]]</f>
        <v>01/06/19|England|Widget</v>
      </c>
    </row>
    <row r="121" spans="1:12" x14ac:dyDescent="0.25">
      <c r="A121" s="2">
        <v>43617</v>
      </c>
      <c r="B121" t="s">
        <v>13236</v>
      </c>
      <c r="C121" t="s">
        <v>12</v>
      </c>
      <c r="D121" t="s">
        <v>13237</v>
      </c>
      <c r="E121" t="s">
        <v>13238</v>
      </c>
      <c r="F121" t="s">
        <v>13239</v>
      </c>
      <c r="G121" t="s">
        <v>16</v>
      </c>
      <c r="H121" s="1">
        <v>50</v>
      </c>
      <c r="I121" s="1">
        <v>10</v>
      </c>
      <c r="J121" s="1">
        <v>60</v>
      </c>
      <c r="K121" s="4" t="s">
        <v>38757</v>
      </c>
      <c r="L121" s="4" t="str">
        <f>TEXT(Table1[[#This Row],[Date]],"dd/mm/yy")&amp;"|"&amp;Table1[[#This Row],[Region]]&amp;"|"&amp;Table1[[#This Row],[Product type]]</f>
        <v>01/06/19|Wales|Gizmo</v>
      </c>
    </row>
    <row r="122" spans="1:12" x14ac:dyDescent="0.25">
      <c r="A122" s="2">
        <v>43617</v>
      </c>
      <c r="B122" t="s">
        <v>13292</v>
      </c>
      <c r="C122" t="s">
        <v>12</v>
      </c>
      <c r="D122" t="s">
        <v>13293</v>
      </c>
      <c r="E122" t="s">
        <v>13294</v>
      </c>
      <c r="F122" t="s">
        <v>13295</v>
      </c>
      <c r="G122" t="s">
        <v>21</v>
      </c>
      <c r="H122" s="1">
        <v>25.21</v>
      </c>
      <c r="I122" s="1">
        <v>5.0420000000000007</v>
      </c>
      <c r="J122" s="1">
        <v>30.252000000000002</v>
      </c>
      <c r="K122" s="4" t="s">
        <v>38757</v>
      </c>
      <c r="L122" s="4" t="str">
        <f>TEXT(Table1[[#This Row],[Date]],"dd/mm/yy")&amp;"|"&amp;Table1[[#This Row],[Region]]&amp;"|"&amp;Table1[[#This Row],[Product type]]</f>
        <v>01/06/19|England|Gizmo</v>
      </c>
    </row>
    <row r="123" spans="1:12" x14ac:dyDescent="0.25">
      <c r="A123" s="2">
        <v>43617</v>
      </c>
      <c r="B123" t="s">
        <v>13491</v>
      </c>
      <c r="C123" t="s">
        <v>12</v>
      </c>
      <c r="D123" t="s">
        <v>13492</v>
      </c>
      <c r="E123" t="s">
        <v>13493</v>
      </c>
      <c r="F123" t="s">
        <v>13494</v>
      </c>
      <c r="G123" t="s">
        <v>21</v>
      </c>
      <c r="H123" s="1">
        <v>24.23</v>
      </c>
      <c r="I123" s="1">
        <v>4.8460000000000001</v>
      </c>
      <c r="J123" s="1">
        <v>29.076000000000001</v>
      </c>
      <c r="K123" s="4" t="s">
        <v>38756</v>
      </c>
      <c r="L123" s="4" t="str">
        <f>TEXT(Table1[[#This Row],[Date]],"dd/mm/yy")&amp;"|"&amp;Table1[[#This Row],[Region]]&amp;"|"&amp;Table1[[#This Row],[Product type]]</f>
        <v>01/06/19|England|Gadget</v>
      </c>
    </row>
    <row r="124" spans="1:12" x14ac:dyDescent="0.25">
      <c r="A124" s="2">
        <v>43617</v>
      </c>
      <c r="B124" t="s">
        <v>13879</v>
      </c>
      <c r="C124" t="s">
        <v>12</v>
      </c>
      <c r="D124" t="s">
        <v>13880</v>
      </c>
      <c r="E124" t="s">
        <v>13881</v>
      </c>
      <c r="F124" t="s">
        <v>13882</v>
      </c>
      <c r="G124" t="s">
        <v>59</v>
      </c>
      <c r="H124" s="1">
        <v>4.93</v>
      </c>
      <c r="I124" s="1">
        <v>0.98599999999999999</v>
      </c>
      <c r="J124" s="1">
        <v>5.9159999999999995</v>
      </c>
      <c r="K124" s="4" t="s">
        <v>38756</v>
      </c>
      <c r="L124" s="4" t="str">
        <f>TEXT(Table1[[#This Row],[Date]],"dd/mm/yy")&amp;"|"&amp;Table1[[#This Row],[Region]]&amp;"|"&amp;Table1[[#This Row],[Product type]]</f>
        <v>01/06/19|Scotland|Gadget</v>
      </c>
    </row>
    <row r="125" spans="1:12" x14ac:dyDescent="0.25">
      <c r="A125" s="2">
        <v>43617</v>
      </c>
      <c r="B125" t="s">
        <v>14093</v>
      </c>
      <c r="C125" t="s">
        <v>12</v>
      </c>
      <c r="D125" t="s">
        <v>14094</v>
      </c>
      <c r="E125" t="s">
        <v>14095</v>
      </c>
      <c r="F125" t="s">
        <v>14096</v>
      </c>
      <c r="G125" t="s">
        <v>59</v>
      </c>
      <c r="H125" s="1">
        <v>1.56</v>
      </c>
      <c r="I125" s="1">
        <v>0.31200000000000006</v>
      </c>
      <c r="J125" s="1">
        <v>1.8720000000000001</v>
      </c>
      <c r="K125" s="4" t="s">
        <v>38758</v>
      </c>
      <c r="L125" s="4" t="str">
        <f>TEXT(Table1[[#This Row],[Date]],"dd/mm/yy")&amp;"|"&amp;Table1[[#This Row],[Region]]&amp;"|"&amp;Table1[[#This Row],[Product type]]</f>
        <v>01/06/19|Scotland|Widget</v>
      </c>
    </row>
    <row r="126" spans="1:12" x14ac:dyDescent="0.25">
      <c r="A126" s="2">
        <v>43617</v>
      </c>
      <c r="B126" t="s">
        <v>14097</v>
      </c>
      <c r="C126" t="s">
        <v>12</v>
      </c>
      <c r="D126" t="s">
        <v>14098</v>
      </c>
      <c r="E126" t="s">
        <v>14099</v>
      </c>
      <c r="F126" t="s">
        <v>14100</v>
      </c>
      <c r="G126" t="s">
        <v>59</v>
      </c>
      <c r="H126" s="1">
        <v>2</v>
      </c>
      <c r="I126" s="1">
        <v>0.4</v>
      </c>
      <c r="J126" s="1">
        <v>2.4</v>
      </c>
      <c r="K126" s="4" t="s">
        <v>38757</v>
      </c>
      <c r="L126" s="4" t="str">
        <f>TEXT(Table1[[#This Row],[Date]],"dd/mm/yy")&amp;"|"&amp;Table1[[#This Row],[Region]]&amp;"|"&amp;Table1[[#This Row],[Product type]]</f>
        <v>01/06/19|Scotland|Gizmo</v>
      </c>
    </row>
    <row r="127" spans="1:12" x14ac:dyDescent="0.25">
      <c r="A127" s="2">
        <v>43617</v>
      </c>
      <c r="B127" t="s">
        <v>14229</v>
      </c>
      <c r="C127" t="s">
        <v>12</v>
      </c>
      <c r="D127" t="s">
        <v>14230</v>
      </c>
      <c r="E127" t="s">
        <v>14231</v>
      </c>
      <c r="F127" t="s">
        <v>14232</v>
      </c>
      <c r="G127" t="s">
        <v>21</v>
      </c>
      <c r="H127" s="1">
        <v>43.18</v>
      </c>
      <c r="I127" s="1">
        <v>8.636000000000001</v>
      </c>
      <c r="J127" s="1">
        <v>51.816000000000003</v>
      </c>
      <c r="K127" s="4" t="s">
        <v>38756</v>
      </c>
      <c r="L127" s="4" t="str">
        <f>TEXT(Table1[[#This Row],[Date]],"dd/mm/yy")&amp;"|"&amp;Table1[[#This Row],[Region]]&amp;"|"&amp;Table1[[#This Row],[Product type]]</f>
        <v>01/06/19|England|Gadget</v>
      </c>
    </row>
    <row r="128" spans="1:12" x14ac:dyDescent="0.25">
      <c r="A128" s="2">
        <v>43617</v>
      </c>
      <c r="B128" t="s">
        <v>14292</v>
      </c>
      <c r="C128" t="s">
        <v>12</v>
      </c>
      <c r="D128" t="s">
        <v>14293</v>
      </c>
      <c r="E128" t="s">
        <v>14294</v>
      </c>
      <c r="F128" t="s">
        <v>14295</v>
      </c>
      <c r="G128" t="s">
        <v>21</v>
      </c>
      <c r="H128" s="1">
        <v>3.85</v>
      </c>
      <c r="I128" s="1">
        <v>0.77</v>
      </c>
      <c r="J128" s="1">
        <v>4.62</v>
      </c>
      <c r="K128" s="4" t="s">
        <v>38757</v>
      </c>
      <c r="L128" s="4" t="str">
        <f>TEXT(Table1[[#This Row],[Date]],"dd/mm/yy")&amp;"|"&amp;Table1[[#This Row],[Region]]&amp;"|"&amp;Table1[[#This Row],[Product type]]</f>
        <v>01/06/19|England|Gizmo</v>
      </c>
    </row>
    <row r="129" spans="1:12" x14ac:dyDescent="0.25">
      <c r="A129" s="2">
        <v>43617</v>
      </c>
      <c r="B129" t="s">
        <v>14380</v>
      </c>
      <c r="C129" t="s">
        <v>12</v>
      </c>
      <c r="D129" t="s">
        <v>14381</v>
      </c>
      <c r="E129" t="s">
        <v>14382</v>
      </c>
      <c r="F129" t="s">
        <v>14383</v>
      </c>
      <c r="G129" t="s">
        <v>21</v>
      </c>
      <c r="H129" s="1">
        <v>47.47</v>
      </c>
      <c r="I129" s="1">
        <v>9.4939999999999998</v>
      </c>
      <c r="J129" s="1">
        <v>56.963999999999999</v>
      </c>
      <c r="K129" s="4" t="s">
        <v>38756</v>
      </c>
      <c r="L129" s="4" t="str">
        <f>TEXT(Table1[[#This Row],[Date]],"dd/mm/yy")&amp;"|"&amp;Table1[[#This Row],[Region]]&amp;"|"&amp;Table1[[#This Row],[Product type]]</f>
        <v>01/06/19|England|Gadget</v>
      </c>
    </row>
    <row r="130" spans="1:12" x14ac:dyDescent="0.25">
      <c r="A130" s="2">
        <v>43617</v>
      </c>
      <c r="B130" t="s">
        <v>14476</v>
      </c>
      <c r="C130" t="s">
        <v>12</v>
      </c>
      <c r="D130" t="s">
        <v>14477</v>
      </c>
      <c r="E130" t="s">
        <v>14478</v>
      </c>
      <c r="F130" t="s">
        <v>14479</v>
      </c>
      <c r="G130" t="s">
        <v>21</v>
      </c>
      <c r="H130" s="1">
        <v>32.4</v>
      </c>
      <c r="I130" s="1">
        <v>6.48</v>
      </c>
      <c r="J130" s="1">
        <v>38.879999999999995</v>
      </c>
      <c r="K130" s="4" t="s">
        <v>38756</v>
      </c>
      <c r="L130" s="4" t="str">
        <f>TEXT(Table1[[#This Row],[Date]],"dd/mm/yy")&amp;"|"&amp;Table1[[#This Row],[Region]]&amp;"|"&amp;Table1[[#This Row],[Product type]]</f>
        <v>01/06/19|England|Gadget</v>
      </c>
    </row>
    <row r="131" spans="1:12" x14ac:dyDescent="0.25">
      <c r="A131" s="2">
        <v>43617</v>
      </c>
      <c r="B131" t="s">
        <v>14536</v>
      </c>
      <c r="C131" t="s">
        <v>12</v>
      </c>
      <c r="D131" t="s">
        <v>14537</v>
      </c>
      <c r="E131" t="s">
        <v>14538</v>
      </c>
      <c r="F131" t="s">
        <v>14539</v>
      </c>
      <c r="G131" t="s">
        <v>21</v>
      </c>
      <c r="H131" s="1">
        <v>28.89</v>
      </c>
      <c r="I131" s="1">
        <v>5.7780000000000005</v>
      </c>
      <c r="J131" s="1">
        <v>34.667999999999999</v>
      </c>
      <c r="K131" s="4" t="s">
        <v>38757</v>
      </c>
      <c r="L131" s="4" t="str">
        <f>TEXT(Table1[[#This Row],[Date]],"dd/mm/yy")&amp;"|"&amp;Table1[[#This Row],[Region]]&amp;"|"&amp;Table1[[#This Row],[Product type]]</f>
        <v>01/06/19|England|Gizmo</v>
      </c>
    </row>
    <row r="132" spans="1:12" x14ac:dyDescent="0.25">
      <c r="A132" s="2">
        <v>43617</v>
      </c>
      <c r="B132" t="s">
        <v>14550</v>
      </c>
      <c r="C132" t="s">
        <v>12</v>
      </c>
      <c r="D132" t="s">
        <v>14551</v>
      </c>
      <c r="E132" t="s">
        <v>14552</v>
      </c>
      <c r="F132" t="s">
        <v>14553</v>
      </c>
      <c r="G132" t="s">
        <v>21</v>
      </c>
      <c r="H132" s="1">
        <v>24.17</v>
      </c>
      <c r="I132" s="1">
        <v>4.8340000000000005</v>
      </c>
      <c r="J132" s="1">
        <v>29.004000000000001</v>
      </c>
      <c r="K132" s="4" t="s">
        <v>38757</v>
      </c>
      <c r="L132" s="4" t="str">
        <f>TEXT(Table1[[#This Row],[Date]],"dd/mm/yy")&amp;"|"&amp;Table1[[#This Row],[Region]]&amp;"|"&amp;Table1[[#This Row],[Product type]]</f>
        <v>01/06/19|England|Gizmo</v>
      </c>
    </row>
    <row r="133" spans="1:12" x14ac:dyDescent="0.25">
      <c r="A133" s="2">
        <v>43617</v>
      </c>
      <c r="B133" t="s">
        <v>14898</v>
      </c>
      <c r="C133" t="s">
        <v>12</v>
      </c>
      <c r="D133" t="s">
        <v>14899</v>
      </c>
      <c r="E133" t="s">
        <v>14900</v>
      </c>
      <c r="F133" t="s">
        <v>14901</v>
      </c>
      <c r="G133" t="s">
        <v>21</v>
      </c>
      <c r="H133" s="1">
        <v>11.04</v>
      </c>
      <c r="I133" s="1">
        <v>2.2079999999999997</v>
      </c>
      <c r="J133" s="1">
        <v>13.247999999999999</v>
      </c>
      <c r="K133" s="4" t="s">
        <v>38756</v>
      </c>
      <c r="L133" s="4" t="str">
        <f>TEXT(Table1[[#This Row],[Date]],"dd/mm/yy")&amp;"|"&amp;Table1[[#This Row],[Region]]&amp;"|"&amp;Table1[[#This Row],[Product type]]</f>
        <v>01/06/19|England|Gadget</v>
      </c>
    </row>
    <row r="134" spans="1:12" x14ac:dyDescent="0.25">
      <c r="A134" s="2">
        <v>43617</v>
      </c>
      <c r="B134" t="s">
        <v>15235</v>
      </c>
      <c r="C134" t="s">
        <v>12</v>
      </c>
      <c r="D134" t="s">
        <v>15236</v>
      </c>
      <c r="E134" t="s">
        <v>15237</v>
      </c>
      <c r="F134" t="s">
        <v>15238</v>
      </c>
      <c r="G134" t="s">
        <v>21</v>
      </c>
      <c r="H134" s="1">
        <v>23.17</v>
      </c>
      <c r="I134" s="1">
        <v>4.6340000000000003</v>
      </c>
      <c r="J134" s="1">
        <v>27.804000000000002</v>
      </c>
      <c r="K134" s="4" t="s">
        <v>38758</v>
      </c>
      <c r="L134" s="4" t="str">
        <f>TEXT(Table1[[#This Row],[Date]],"dd/mm/yy")&amp;"|"&amp;Table1[[#This Row],[Region]]&amp;"|"&amp;Table1[[#This Row],[Product type]]</f>
        <v>01/06/19|England|Widget</v>
      </c>
    </row>
    <row r="135" spans="1:12" x14ac:dyDescent="0.25">
      <c r="A135" s="2">
        <v>43617</v>
      </c>
      <c r="B135" t="s">
        <v>15337</v>
      </c>
      <c r="C135" t="s">
        <v>12</v>
      </c>
      <c r="D135" t="s">
        <v>15338</v>
      </c>
      <c r="E135" t="s">
        <v>15339</v>
      </c>
      <c r="F135" t="s">
        <v>15340</v>
      </c>
      <c r="G135" t="s">
        <v>21</v>
      </c>
      <c r="H135" s="1">
        <v>42.18</v>
      </c>
      <c r="I135" s="1">
        <v>8.4359999999999999</v>
      </c>
      <c r="J135" s="1">
        <v>50.616</v>
      </c>
      <c r="K135" s="4" t="s">
        <v>38755</v>
      </c>
      <c r="L135" s="4" t="str">
        <f>TEXT(Table1[[#This Row],[Date]],"dd/mm/yy")&amp;"|"&amp;Table1[[#This Row],[Region]]&amp;"|"&amp;Table1[[#This Row],[Product type]]</f>
        <v>01/06/19|England|Thimble</v>
      </c>
    </row>
    <row r="136" spans="1:12" x14ac:dyDescent="0.25">
      <c r="A136" s="2">
        <v>43617</v>
      </c>
      <c r="B136" t="s">
        <v>15375</v>
      </c>
      <c r="C136" t="s">
        <v>12</v>
      </c>
      <c r="D136" t="s">
        <v>15376</v>
      </c>
      <c r="E136" t="s">
        <v>15377</v>
      </c>
      <c r="F136" t="s">
        <v>15378</v>
      </c>
      <c r="G136" t="s">
        <v>21</v>
      </c>
      <c r="H136" s="1">
        <v>6.87</v>
      </c>
      <c r="I136" s="1">
        <v>1.3740000000000001</v>
      </c>
      <c r="J136" s="1">
        <v>8.2439999999999998</v>
      </c>
      <c r="K136" s="4" t="s">
        <v>38757</v>
      </c>
      <c r="L136" s="4" t="str">
        <f>TEXT(Table1[[#This Row],[Date]],"dd/mm/yy")&amp;"|"&amp;Table1[[#This Row],[Region]]&amp;"|"&amp;Table1[[#This Row],[Product type]]</f>
        <v>01/06/19|England|Gizmo</v>
      </c>
    </row>
    <row r="137" spans="1:12" x14ac:dyDescent="0.25">
      <c r="A137" s="2">
        <v>43617</v>
      </c>
      <c r="B137" t="s">
        <v>15565</v>
      </c>
      <c r="C137" t="s">
        <v>12</v>
      </c>
      <c r="D137" t="s">
        <v>15566</v>
      </c>
      <c r="E137" t="s">
        <v>15567</v>
      </c>
      <c r="F137" t="s">
        <v>15568</v>
      </c>
      <c r="G137" t="s">
        <v>21</v>
      </c>
      <c r="H137" s="1">
        <v>39.54</v>
      </c>
      <c r="I137" s="1">
        <v>7.9080000000000004</v>
      </c>
      <c r="J137" s="1">
        <v>47.448</v>
      </c>
      <c r="K137" s="4" t="s">
        <v>38758</v>
      </c>
      <c r="L137" s="4" t="str">
        <f>TEXT(Table1[[#This Row],[Date]],"dd/mm/yy")&amp;"|"&amp;Table1[[#This Row],[Region]]&amp;"|"&amp;Table1[[#This Row],[Product type]]</f>
        <v>01/06/19|England|Widget</v>
      </c>
    </row>
    <row r="138" spans="1:12" x14ac:dyDescent="0.25">
      <c r="A138" s="2">
        <v>43617</v>
      </c>
      <c r="B138" t="s">
        <v>15686</v>
      </c>
      <c r="C138" t="s">
        <v>12</v>
      </c>
      <c r="D138" t="s">
        <v>15687</v>
      </c>
      <c r="E138" t="s">
        <v>15688</v>
      </c>
      <c r="F138" t="s">
        <v>15689</v>
      </c>
      <c r="G138" t="s">
        <v>21</v>
      </c>
      <c r="H138" s="1">
        <v>3.4</v>
      </c>
      <c r="I138" s="1">
        <v>0.68</v>
      </c>
      <c r="J138" s="1">
        <v>4.08</v>
      </c>
      <c r="K138" s="4" t="s">
        <v>38757</v>
      </c>
      <c r="L138" s="4" t="str">
        <f>TEXT(Table1[[#This Row],[Date]],"dd/mm/yy")&amp;"|"&amp;Table1[[#This Row],[Region]]&amp;"|"&amp;Table1[[#This Row],[Product type]]</f>
        <v>01/06/19|England|Gizmo</v>
      </c>
    </row>
    <row r="139" spans="1:12" x14ac:dyDescent="0.25">
      <c r="A139" s="2">
        <v>43617</v>
      </c>
      <c r="B139" t="s">
        <v>15718</v>
      </c>
      <c r="C139" t="s">
        <v>12</v>
      </c>
      <c r="D139" t="s">
        <v>15719</v>
      </c>
      <c r="E139" t="s">
        <v>15720</v>
      </c>
      <c r="F139" t="s">
        <v>15721</v>
      </c>
      <c r="G139" t="s">
        <v>21</v>
      </c>
      <c r="H139" s="1">
        <v>33.049999999999997</v>
      </c>
      <c r="I139" s="1">
        <v>6.6099999999999994</v>
      </c>
      <c r="J139" s="1">
        <v>39.659999999999997</v>
      </c>
      <c r="K139" s="4" t="s">
        <v>38756</v>
      </c>
      <c r="L139" s="4" t="str">
        <f>TEXT(Table1[[#This Row],[Date]],"dd/mm/yy")&amp;"|"&amp;Table1[[#This Row],[Region]]&amp;"|"&amp;Table1[[#This Row],[Product type]]</f>
        <v>01/06/19|England|Gadget</v>
      </c>
    </row>
    <row r="140" spans="1:12" x14ac:dyDescent="0.25">
      <c r="A140" s="2">
        <v>43617</v>
      </c>
      <c r="B140" t="s">
        <v>15948</v>
      </c>
      <c r="C140" t="s">
        <v>12</v>
      </c>
      <c r="D140" t="s">
        <v>15949</v>
      </c>
      <c r="E140" t="s">
        <v>15950</v>
      </c>
      <c r="F140" t="s">
        <v>15951</v>
      </c>
      <c r="G140" t="s">
        <v>21</v>
      </c>
      <c r="H140" s="1">
        <v>21.13</v>
      </c>
      <c r="I140" s="1">
        <v>4.226</v>
      </c>
      <c r="J140" s="1">
        <v>25.355999999999998</v>
      </c>
      <c r="K140" s="4" t="s">
        <v>38758</v>
      </c>
      <c r="L140" s="4" t="str">
        <f>TEXT(Table1[[#This Row],[Date]],"dd/mm/yy")&amp;"|"&amp;Table1[[#This Row],[Region]]&amp;"|"&amp;Table1[[#This Row],[Product type]]</f>
        <v>01/06/19|England|Widget</v>
      </c>
    </row>
    <row r="141" spans="1:12" x14ac:dyDescent="0.25">
      <c r="A141" s="2">
        <v>43617</v>
      </c>
      <c r="B141" t="s">
        <v>15398</v>
      </c>
      <c r="C141" t="s">
        <v>12</v>
      </c>
      <c r="D141" t="s">
        <v>16200</v>
      </c>
      <c r="E141" t="s">
        <v>16201</v>
      </c>
      <c r="F141" t="s">
        <v>16202</v>
      </c>
      <c r="G141" t="s">
        <v>59</v>
      </c>
      <c r="H141" s="1">
        <v>21.34</v>
      </c>
      <c r="I141" s="1">
        <v>4.2679999999999998</v>
      </c>
      <c r="J141" s="1">
        <v>25.608000000000001</v>
      </c>
      <c r="K141" s="4" t="s">
        <v>38756</v>
      </c>
      <c r="L141" s="4" t="str">
        <f>TEXT(Table1[[#This Row],[Date]],"dd/mm/yy")&amp;"|"&amp;Table1[[#This Row],[Region]]&amp;"|"&amp;Table1[[#This Row],[Product type]]</f>
        <v>01/06/19|Scotland|Gadget</v>
      </c>
    </row>
    <row r="142" spans="1:12" x14ac:dyDescent="0.25">
      <c r="A142" s="2">
        <v>43617</v>
      </c>
      <c r="B142" t="s">
        <v>16219</v>
      </c>
      <c r="C142" t="s">
        <v>12</v>
      </c>
      <c r="D142" t="s">
        <v>16220</v>
      </c>
      <c r="E142" t="s">
        <v>16221</v>
      </c>
      <c r="F142" t="s">
        <v>16222</v>
      </c>
      <c r="G142" t="s">
        <v>21</v>
      </c>
      <c r="H142" s="1">
        <v>7.63</v>
      </c>
      <c r="I142" s="1">
        <v>1.526</v>
      </c>
      <c r="J142" s="1">
        <v>9.1560000000000006</v>
      </c>
      <c r="K142" s="4" t="s">
        <v>38758</v>
      </c>
      <c r="L142" s="4" t="str">
        <f>TEXT(Table1[[#This Row],[Date]],"dd/mm/yy")&amp;"|"&amp;Table1[[#This Row],[Region]]&amp;"|"&amp;Table1[[#This Row],[Product type]]</f>
        <v>01/06/19|England|Widget</v>
      </c>
    </row>
    <row r="143" spans="1:12" x14ac:dyDescent="0.25">
      <c r="A143" s="2">
        <v>43617</v>
      </c>
      <c r="B143" t="s">
        <v>16279</v>
      </c>
      <c r="C143" t="s">
        <v>12</v>
      </c>
      <c r="D143" t="s">
        <v>16280</v>
      </c>
      <c r="E143" t="s">
        <v>16281</v>
      </c>
      <c r="F143" t="s">
        <v>16282</v>
      </c>
      <c r="G143" t="s">
        <v>21</v>
      </c>
      <c r="H143" s="1">
        <v>32.659999999999997</v>
      </c>
      <c r="I143" s="1">
        <v>6.532</v>
      </c>
      <c r="J143" s="1">
        <v>39.191999999999993</v>
      </c>
      <c r="K143" s="4" t="s">
        <v>38757</v>
      </c>
      <c r="L143" s="4" t="str">
        <f>TEXT(Table1[[#This Row],[Date]],"dd/mm/yy")&amp;"|"&amp;Table1[[#This Row],[Region]]&amp;"|"&amp;Table1[[#This Row],[Product type]]</f>
        <v>01/06/19|England|Gizmo</v>
      </c>
    </row>
    <row r="144" spans="1:12" x14ac:dyDescent="0.25">
      <c r="A144" s="2">
        <v>43617</v>
      </c>
      <c r="B144" t="s">
        <v>16333</v>
      </c>
      <c r="C144" t="s">
        <v>12</v>
      </c>
      <c r="D144" t="s">
        <v>16334</v>
      </c>
      <c r="E144" t="s">
        <v>16335</v>
      </c>
      <c r="F144" t="s">
        <v>16336</v>
      </c>
      <c r="G144" t="s">
        <v>21</v>
      </c>
      <c r="H144" s="1">
        <v>24.32</v>
      </c>
      <c r="I144" s="1">
        <v>4.8640000000000008</v>
      </c>
      <c r="J144" s="1">
        <v>29.184000000000001</v>
      </c>
      <c r="K144" s="4" t="s">
        <v>38757</v>
      </c>
      <c r="L144" s="4" t="str">
        <f>TEXT(Table1[[#This Row],[Date]],"dd/mm/yy")&amp;"|"&amp;Table1[[#This Row],[Region]]&amp;"|"&amp;Table1[[#This Row],[Product type]]</f>
        <v>01/06/19|England|Gizmo</v>
      </c>
    </row>
    <row r="145" spans="1:12" x14ac:dyDescent="0.25">
      <c r="A145" s="2">
        <v>43617</v>
      </c>
      <c r="B145" t="s">
        <v>16461</v>
      </c>
      <c r="C145" t="s">
        <v>12</v>
      </c>
      <c r="D145" t="s">
        <v>16462</v>
      </c>
      <c r="E145" t="s">
        <v>16463</v>
      </c>
      <c r="F145" t="s">
        <v>16464</v>
      </c>
      <c r="G145" t="s">
        <v>21</v>
      </c>
      <c r="H145" s="1">
        <v>31.94</v>
      </c>
      <c r="I145" s="1">
        <v>6.3880000000000008</v>
      </c>
      <c r="J145" s="1">
        <v>38.328000000000003</v>
      </c>
      <c r="K145" s="4" t="s">
        <v>38758</v>
      </c>
      <c r="L145" s="4" t="str">
        <f>TEXT(Table1[[#This Row],[Date]],"dd/mm/yy")&amp;"|"&amp;Table1[[#This Row],[Region]]&amp;"|"&amp;Table1[[#This Row],[Product type]]</f>
        <v>01/06/19|England|Widget</v>
      </c>
    </row>
    <row r="146" spans="1:12" x14ac:dyDescent="0.25">
      <c r="A146" s="2">
        <v>43617</v>
      </c>
      <c r="B146" t="s">
        <v>16577</v>
      </c>
      <c r="C146" t="s">
        <v>12</v>
      </c>
      <c r="D146" t="s">
        <v>16578</v>
      </c>
      <c r="E146" t="s">
        <v>16579</v>
      </c>
      <c r="F146" t="s">
        <v>16580</v>
      </c>
      <c r="G146" t="s">
        <v>21</v>
      </c>
      <c r="H146" s="1">
        <v>27.97</v>
      </c>
      <c r="I146" s="1">
        <v>5.5940000000000003</v>
      </c>
      <c r="J146" s="1">
        <v>33.564</v>
      </c>
      <c r="K146" s="4" t="s">
        <v>38757</v>
      </c>
      <c r="L146" s="4" t="str">
        <f>TEXT(Table1[[#This Row],[Date]],"dd/mm/yy")&amp;"|"&amp;Table1[[#This Row],[Region]]&amp;"|"&amp;Table1[[#This Row],[Product type]]</f>
        <v>01/06/19|England|Gizmo</v>
      </c>
    </row>
    <row r="147" spans="1:12" x14ac:dyDescent="0.25">
      <c r="A147" s="2">
        <v>43617</v>
      </c>
      <c r="B147" t="s">
        <v>16703</v>
      </c>
      <c r="C147" t="s">
        <v>12</v>
      </c>
      <c r="D147" t="s">
        <v>16704</v>
      </c>
      <c r="E147" t="s">
        <v>16705</v>
      </c>
      <c r="F147" t="s">
        <v>16706</v>
      </c>
      <c r="G147" t="s">
        <v>21</v>
      </c>
      <c r="H147" s="1">
        <v>0.27</v>
      </c>
      <c r="I147" s="1">
        <v>5.4000000000000006E-2</v>
      </c>
      <c r="J147" s="1">
        <v>0.32400000000000001</v>
      </c>
      <c r="K147" s="4" t="s">
        <v>38758</v>
      </c>
      <c r="L147" s="4" t="str">
        <f>TEXT(Table1[[#This Row],[Date]],"dd/mm/yy")&amp;"|"&amp;Table1[[#This Row],[Region]]&amp;"|"&amp;Table1[[#This Row],[Product type]]</f>
        <v>01/06/19|England|Widget</v>
      </c>
    </row>
    <row r="148" spans="1:12" x14ac:dyDescent="0.25">
      <c r="A148" s="2">
        <v>43617</v>
      </c>
      <c r="B148" t="s">
        <v>16920</v>
      </c>
      <c r="C148" t="s">
        <v>12</v>
      </c>
      <c r="D148" t="s">
        <v>16921</v>
      </c>
      <c r="E148" t="s">
        <v>11840</v>
      </c>
      <c r="F148" t="s">
        <v>16922</v>
      </c>
      <c r="G148" t="s">
        <v>59</v>
      </c>
      <c r="H148" s="1">
        <v>48.16</v>
      </c>
      <c r="I148" s="1">
        <v>9.6319999999999997</v>
      </c>
      <c r="J148" s="1">
        <v>57.791999999999994</v>
      </c>
      <c r="K148" s="4" t="s">
        <v>38756</v>
      </c>
      <c r="L148" s="4" t="str">
        <f>TEXT(Table1[[#This Row],[Date]],"dd/mm/yy")&amp;"|"&amp;Table1[[#This Row],[Region]]&amp;"|"&amp;Table1[[#This Row],[Product type]]</f>
        <v>01/06/19|Scotland|Gadget</v>
      </c>
    </row>
    <row r="149" spans="1:12" x14ac:dyDescent="0.25">
      <c r="A149" s="2">
        <v>43617</v>
      </c>
      <c r="B149" t="s">
        <v>17029</v>
      </c>
      <c r="C149" t="s">
        <v>12</v>
      </c>
      <c r="D149" t="s">
        <v>17030</v>
      </c>
      <c r="E149" t="s">
        <v>17031</v>
      </c>
      <c r="F149" t="s">
        <v>17032</v>
      </c>
      <c r="G149" t="s">
        <v>21</v>
      </c>
      <c r="H149" s="1">
        <v>30.29</v>
      </c>
      <c r="I149" s="1">
        <v>6.0579999999999998</v>
      </c>
      <c r="J149" s="1">
        <v>36.347999999999999</v>
      </c>
      <c r="K149" s="4" t="s">
        <v>38756</v>
      </c>
      <c r="L149" s="4" t="str">
        <f>TEXT(Table1[[#This Row],[Date]],"dd/mm/yy")&amp;"|"&amp;Table1[[#This Row],[Region]]&amp;"|"&amp;Table1[[#This Row],[Product type]]</f>
        <v>01/06/19|England|Gadget</v>
      </c>
    </row>
    <row r="150" spans="1:12" x14ac:dyDescent="0.25">
      <c r="A150" s="2">
        <v>43617</v>
      </c>
      <c r="B150" t="s">
        <v>17095</v>
      </c>
      <c r="C150" t="s">
        <v>12</v>
      </c>
      <c r="D150" t="s">
        <v>17096</v>
      </c>
      <c r="E150" t="s">
        <v>17097</v>
      </c>
      <c r="F150" t="s">
        <v>17098</v>
      </c>
      <c r="G150" t="s">
        <v>59</v>
      </c>
      <c r="H150" s="1">
        <v>22.17</v>
      </c>
      <c r="I150" s="1">
        <v>4.4340000000000002</v>
      </c>
      <c r="J150" s="1">
        <v>26.604000000000003</v>
      </c>
      <c r="K150" s="4" t="s">
        <v>38755</v>
      </c>
      <c r="L150" s="4" t="str">
        <f>TEXT(Table1[[#This Row],[Date]],"dd/mm/yy")&amp;"|"&amp;Table1[[#This Row],[Region]]&amp;"|"&amp;Table1[[#This Row],[Product type]]</f>
        <v>01/06/19|Scotland|Thimble</v>
      </c>
    </row>
    <row r="151" spans="1:12" x14ac:dyDescent="0.25">
      <c r="A151" s="2">
        <v>43617</v>
      </c>
      <c r="B151" t="s">
        <v>17103</v>
      </c>
      <c r="C151" t="s">
        <v>12</v>
      </c>
      <c r="D151" t="s">
        <v>17104</v>
      </c>
      <c r="E151" t="s">
        <v>17105</v>
      </c>
      <c r="F151" t="s">
        <v>17106</v>
      </c>
      <c r="G151" t="s">
        <v>21</v>
      </c>
      <c r="H151" s="1">
        <v>35.94</v>
      </c>
      <c r="I151" s="1">
        <v>7.1879999999999997</v>
      </c>
      <c r="J151" s="1">
        <v>43.128</v>
      </c>
      <c r="K151" s="4" t="s">
        <v>38757</v>
      </c>
      <c r="L151" s="4" t="str">
        <f>TEXT(Table1[[#This Row],[Date]],"dd/mm/yy")&amp;"|"&amp;Table1[[#This Row],[Region]]&amp;"|"&amp;Table1[[#This Row],[Product type]]</f>
        <v>01/06/19|England|Gizmo</v>
      </c>
    </row>
    <row r="152" spans="1:12" x14ac:dyDescent="0.25">
      <c r="A152" s="2">
        <v>43617</v>
      </c>
      <c r="B152" t="s">
        <v>17126</v>
      </c>
      <c r="C152" t="s">
        <v>12</v>
      </c>
      <c r="D152" t="s">
        <v>17127</v>
      </c>
      <c r="E152" t="s">
        <v>17128</v>
      </c>
      <c r="F152" t="s">
        <v>17129</v>
      </c>
      <c r="G152" t="s">
        <v>16</v>
      </c>
      <c r="H152" s="1">
        <v>16.28</v>
      </c>
      <c r="I152" s="1">
        <v>3.2560000000000002</v>
      </c>
      <c r="J152" s="1">
        <v>19.536000000000001</v>
      </c>
      <c r="K152" s="4" t="s">
        <v>38757</v>
      </c>
      <c r="L152" s="4" t="str">
        <f>TEXT(Table1[[#This Row],[Date]],"dd/mm/yy")&amp;"|"&amp;Table1[[#This Row],[Region]]&amp;"|"&amp;Table1[[#This Row],[Product type]]</f>
        <v>01/06/19|Wales|Gizmo</v>
      </c>
    </row>
    <row r="153" spans="1:12" x14ac:dyDescent="0.25">
      <c r="A153" s="2">
        <v>43617</v>
      </c>
      <c r="B153" t="s">
        <v>17196</v>
      </c>
      <c r="C153" t="s">
        <v>12</v>
      </c>
      <c r="D153" t="s">
        <v>17197</v>
      </c>
      <c r="E153" t="s">
        <v>17198</v>
      </c>
      <c r="F153" t="s">
        <v>17199</v>
      </c>
      <c r="G153" t="s">
        <v>59</v>
      </c>
      <c r="H153" s="1">
        <v>21.35</v>
      </c>
      <c r="I153" s="1">
        <v>4.2700000000000005</v>
      </c>
      <c r="J153" s="1">
        <v>25.62</v>
      </c>
      <c r="K153" s="4" t="s">
        <v>38756</v>
      </c>
      <c r="L153" s="4" t="str">
        <f>TEXT(Table1[[#This Row],[Date]],"dd/mm/yy")&amp;"|"&amp;Table1[[#This Row],[Region]]&amp;"|"&amp;Table1[[#This Row],[Product type]]</f>
        <v>01/06/19|Scotland|Gadget</v>
      </c>
    </row>
    <row r="154" spans="1:12" x14ac:dyDescent="0.25">
      <c r="A154" s="2">
        <v>43617</v>
      </c>
      <c r="B154" t="s">
        <v>17216</v>
      </c>
      <c r="C154" t="s">
        <v>12</v>
      </c>
      <c r="D154" t="s">
        <v>17217</v>
      </c>
      <c r="E154" t="s">
        <v>17218</v>
      </c>
      <c r="F154" t="s">
        <v>17219</v>
      </c>
      <c r="G154" t="s">
        <v>59</v>
      </c>
      <c r="H154" s="1">
        <v>41.16</v>
      </c>
      <c r="I154" s="1">
        <v>8.2319999999999993</v>
      </c>
      <c r="J154" s="1">
        <v>49.391999999999996</v>
      </c>
      <c r="K154" s="4" t="s">
        <v>38756</v>
      </c>
      <c r="L154" s="4" t="str">
        <f>TEXT(Table1[[#This Row],[Date]],"dd/mm/yy")&amp;"|"&amp;Table1[[#This Row],[Region]]&amp;"|"&amp;Table1[[#This Row],[Product type]]</f>
        <v>01/06/19|Scotland|Gadget</v>
      </c>
    </row>
    <row r="155" spans="1:12" x14ac:dyDescent="0.25">
      <c r="A155" s="2">
        <v>43617</v>
      </c>
      <c r="B155" t="s">
        <v>17308</v>
      </c>
      <c r="C155" t="s">
        <v>12</v>
      </c>
      <c r="D155" t="s">
        <v>17309</v>
      </c>
      <c r="E155" t="s">
        <v>17310</v>
      </c>
      <c r="F155" t="s">
        <v>17311</v>
      </c>
      <c r="G155" t="s">
        <v>21</v>
      </c>
      <c r="H155" s="1">
        <v>43.1</v>
      </c>
      <c r="I155" s="1">
        <v>8.620000000000001</v>
      </c>
      <c r="J155" s="1">
        <v>51.72</v>
      </c>
      <c r="K155" s="4" t="s">
        <v>38758</v>
      </c>
      <c r="L155" s="4" t="str">
        <f>TEXT(Table1[[#This Row],[Date]],"dd/mm/yy")&amp;"|"&amp;Table1[[#This Row],[Region]]&amp;"|"&amp;Table1[[#This Row],[Product type]]</f>
        <v>01/06/19|England|Widget</v>
      </c>
    </row>
    <row r="156" spans="1:12" x14ac:dyDescent="0.25">
      <c r="A156" s="2">
        <v>43617</v>
      </c>
      <c r="B156" t="s">
        <v>17356</v>
      </c>
      <c r="C156" t="s">
        <v>12</v>
      </c>
      <c r="D156" t="s">
        <v>17357</v>
      </c>
      <c r="E156" t="s">
        <v>17358</v>
      </c>
      <c r="F156" t="s">
        <v>17359</v>
      </c>
      <c r="G156" t="s">
        <v>21</v>
      </c>
      <c r="H156" s="1">
        <v>31.89</v>
      </c>
      <c r="I156" s="1">
        <v>6.3780000000000001</v>
      </c>
      <c r="J156" s="1">
        <v>38.268000000000001</v>
      </c>
      <c r="K156" s="4" t="s">
        <v>38757</v>
      </c>
      <c r="L156" s="4" t="str">
        <f>TEXT(Table1[[#This Row],[Date]],"dd/mm/yy")&amp;"|"&amp;Table1[[#This Row],[Region]]&amp;"|"&amp;Table1[[#This Row],[Product type]]</f>
        <v>01/06/19|England|Gizmo</v>
      </c>
    </row>
    <row r="157" spans="1:12" x14ac:dyDescent="0.25">
      <c r="A157" s="2">
        <v>43617</v>
      </c>
      <c r="B157" t="s">
        <v>17360</v>
      </c>
      <c r="C157" t="s">
        <v>12</v>
      </c>
      <c r="D157" t="s">
        <v>17361</v>
      </c>
      <c r="E157" t="s">
        <v>17362</v>
      </c>
      <c r="F157" t="s">
        <v>17363</v>
      </c>
      <c r="G157" t="s">
        <v>21</v>
      </c>
      <c r="H157" s="1">
        <v>36.68</v>
      </c>
      <c r="I157" s="1">
        <v>7.3360000000000003</v>
      </c>
      <c r="J157" s="1">
        <v>44.015999999999998</v>
      </c>
      <c r="K157" s="4" t="s">
        <v>38756</v>
      </c>
      <c r="L157" s="4" t="str">
        <f>TEXT(Table1[[#This Row],[Date]],"dd/mm/yy")&amp;"|"&amp;Table1[[#This Row],[Region]]&amp;"|"&amp;Table1[[#This Row],[Product type]]</f>
        <v>01/06/19|England|Gadget</v>
      </c>
    </row>
    <row r="158" spans="1:12" x14ac:dyDescent="0.25">
      <c r="A158" s="2">
        <v>43617</v>
      </c>
      <c r="B158" t="s">
        <v>17376</v>
      </c>
      <c r="C158" t="s">
        <v>12</v>
      </c>
      <c r="D158" t="s">
        <v>17377</v>
      </c>
      <c r="E158" t="s">
        <v>17378</v>
      </c>
      <c r="F158" t="s">
        <v>17379</v>
      </c>
      <c r="G158" t="s">
        <v>59</v>
      </c>
      <c r="H158" s="1">
        <v>10.97</v>
      </c>
      <c r="I158" s="1">
        <v>2.1940000000000004</v>
      </c>
      <c r="J158" s="1">
        <v>13.164000000000001</v>
      </c>
      <c r="K158" s="4" t="s">
        <v>38756</v>
      </c>
      <c r="L158" s="4" t="str">
        <f>TEXT(Table1[[#This Row],[Date]],"dd/mm/yy")&amp;"|"&amp;Table1[[#This Row],[Region]]&amp;"|"&amp;Table1[[#This Row],[Product type]]</f>
        <v>01/06/19|Scotland|Gadget</v>
      </c>
    </row>
    <row r="159" spans="1:12" x14ac:dyDescent="0.25">
      <c r="A159" s="2">
        <v>43617</v>
      </c>
      <c r="B159" t="s">
        <v>17633</v>
      </c>
      <c r="C159" t="s">
        <v>12</v>
      </c>
      <c r="D159" t="s">
        <v>17634</v>
      </c>
      <c r="E159" t="s">
        <v>17635</v>
      </c>
      <c r="F159" t="s">
        <v>17636</v>
      </c>
      <c r="G159" t="s">
        <v>59</v>
      </c>
      <c r="H159" s="1">
        <v>8.98</v>
      </c>
      <c r="I159" s="1">
        <v>1.7960000000000003</v>
      </c>
      <c r="J159" s="1">
        <v>10.776</v>
      </c>
      <c r="K159" s="4" t="s">
        <v>38756</v>
      </c>
      <c r="L159" s="4" t="str">
        <f>TEXT(Table1[[#This Row],[Date]],"dd/mm/yy")&amp;"|"&amp;Table1[[#This Row],[Region]]&amp;"|"&amp;Table1[[#This Row],[Product type]]</f>
        <v>01/06/19|Scotland|Gadget</v>
      </c>
    </row>
    <row r="160" spans="1:12" x14ac:dyDescent="0.25">
      <c r="A160" s="2">
        <v>43617</v>
      </c>
      <c r="B160" t="s">
        <v>4490</v>
      </c>
      <c r="C160" t="s">
        <v>12</v>
      </c>
      <c r="D160" t="s">
        <v>17810</v>
      </c>
      <c r="E160" t="s">
        <v>17811</v>
      </c>
      <c r="F160" t="s">
        <v>17812</v>
      </c>
      <c r="G160" t="s">
        <v>59</v>
      </c>
      <c r="H160" s="1">
        <v>35.380000000000003</v>
      </c>
      <c r="I160" s="1">
        <v>7.0760000000000005</v>
      </c>
      <c r="J160" s="1">
        <v>42.456000000000003</v>
      </c>
      <c r="K160" s="4" t="s">
        <v>38758</v>
      </c>
      <c r="L160" s="4" t="str">
        <f>TEXT(Table1[[#This Row],[Date]],"dd/mm/yy")&amp;"|"&amp;Table1[[#This Row],[Region]]&amp;"|"&amp;Table1[[#This Row],[Product type]]</f>
        <v>01/06/19|Scotland|Widget</v>
      </c>
    </row>
    <row r="161" spans="1:12" x14ac:dyDescent="0.25">
      <c r="A161" s="2">
        <v>43617</v>
      </c>
      <c r="B161" t="s">
        <v>17937</v>
      </c>
      <c r="C161" t="s">
        <v>12</v>
      </c>
      <c r="D161" t="s">
        <v>17938</v>
      </c>
      <c r="E161" t="s">
        <v>17939</v>
      </c>
      <c r="F161" t="s">
        <v>17940</v>
      </c>
      <c r="G161" t="s">
        <v>21</v>
      </c>
      <c r="H161" s="1">
        <v>13.67</v>
      </c>
      <c r="I161" s="1">
        <v>2.734</v>
      </c>
      <c r="J161" s="1">
        <v>16.404</v>
      </c>
      <c r="K161" s="4" t="s">
        <v>38757</v>
      </c>
      <c r="L161" s="4" t="str">
        <f>TEXT(Table1[[#This Row],[Date]],"dd/mm/yy")&amp;"|"&amp;Table1[[#This Row],[Region]]&amp;"|"&amp;Table1[[#This Row],[Product type]]</f>
        <v>01/06/19|England|Gizmo</v>
      </c>
    </row>
    <row r="162" spans="1:12" x14ac:dyDescent="0.25">
      <c r="A162" s="2">
        <v>43617</v>
      </c>
      <c r="B162" t="s">
        <v>17972</v>
      </c>
      <c r="C162" t="s">
        <v>12</v>
      </c>
      <c r="D162" t="s">
        <v>17973</v>
      </c>
      <c r="E162" t="s">
        <v>17974</v>
      </c>
      <c r="F162" t="s">
        <v>17975</v>
      </c>
      <c r="G162" t="s">
        <v>21</v>
      </c>
      <c r="H162" s="1">
        <v>32.369999999999997</v>
      </c>
      <c r="I162" s="1">
        <v>6.4740000000000002</v>
      </c>
      <c r="J162" s="1">
        <v>38.843999999999994</v>
      </c>
      <c r="K162" s="4" t="s">
        <v>38757</v>
      </c>
      <c r="L162" s="4" t="str">
        <f>TEXT(Table1[[#This Row],[Date]],"dd/mm/yy")&amp;"|"&amp;Table1[[#This Row],[Region]]&amp;"|"&amp;Table1[[#This Row],[Product type]]</f>
        <v>01/06/19|England|Gizmo</v>
      </c>
    </row>
    <row r="163" spans="1:12" x14ac:dyDescent="0.25">
      <c r="A163" s="2">
        <v>43617</v>
      </c>
      <c r="B163" t="s">
        <v>18089</v>
      </c>
      <c r="C163" t="s">
        <v>12</v>
      </c>
      <c r="D163" t="s">
        <v>18090</v>
      </c>
      <c r="E163" t="s">
        <v>18091</v>
      </c>
      <c r="F163" t="s">
        <v>18092</v>
      </c>
      <c r="G163" t="s">
        <v>59</v>
      </c>
      <c r="H163" s="1">
        <v>24.43</v>
      </c>
      <c r="I163" s="1">
        <v>4.8860000000000001</v>
      </c>
      <c r="J163" s="1">
        <v>29.315999999999999</v>
      </c>
      <c r="K163" s="4" t="s">
        <v>38758</v>
      </c>
      <c r="L163" s="4" t="str">
        <f>TEXT(Table1[[#This Row],[Date]],"dd/mm/yy")&amp;"|"&amp;Table1[[#This Row],[Region]]&amp;"|"&amp;Table1[[#This Row],[Product type]]</f>
        <v>01/06/19|Scotland|Widget</v>
      </c>
    </row>
    <row r="164" spans="1:12" x14ac:dyDescent="0.25">
      <c r="A164" s="2">
        <v>43617</v>
      </c>
      <c r="B164" t="s">
        <v>18105</v>
      </c>
      <c r="C164" t="s">
        <v>12</v>
      </c>
      <c r="D164" t="s">
        <v>18106</v>
      </c>
      <c r="E164" t="s">
        <v>18107</v>
      </c>
      <c r="F164" t="s">
        <v>18108</v>
      </c>
      <c r="G164" t="s">
        <v>21</v>
      </c>
      <c r="H164" s="1">
        <v>30.81</v>
      </c>
      <c r="I164" s="1">
        <v>6.1619999999999999</v>
      </c>
      <c r="J164" s="1">
        <v>36.972000000000001</v>
      </c>
      <c r="K164" s="4" t="s">
        <v>38758</v>
      </c>
      <c r="L164" s="4" t="str">
        <f>TEXT(Table1[[#This Row],[Date]],"dd/mm/yy")&amp;"|"&amp;Table1[[#This Row],[Region]]&amp;"|"&amp;Table1[[#This Row],[Product type]]</f>
        <v>01/06/19|England|Widget</v>
      </c>
    </row>
    <row r="165" spans="1:12" x14ac:dyDescent="0.25">
      <c r="A165" s="2">
        <v>43617</v>
      </c>
      <c r="B165" t="s">
        <v>18359</v>
      </c>
      <c r="C165" t="s">
        <v>12</v>
      </c>
      <c r="D165" t="s">
        <v>18360</v>
      </c>
      <c r="E165" t="s">
        <v>18361</v>
      </c>
      <c r="F165" t="s">
        <v>18362</v>
      </c>
      <c r="G165" t="s">
        <v>21</v>
      </c>
      <c r="H165" s="1">
        <v>23.67</v>
      </c>
      <c r="I165" s="1">
        <v>4.7340000000000009</v>
      </c>
      <c r="J165" s="1">
        <v>28.404000000000003</v>
      </c>
      <c r="K165" s="4" t="s">
        <v>38757</v>
      </c>
      <c r="L165" s="4" t="str">
        <f>TEXT(Table1[[#This Row],[Date]],"dd/mm/yy")&amp;"|"&amp;Table1[[#This Row],[Region]]&amp;"|"&amp;Table1[[#This Row],[Product type]]</f>
        <v>01/06/19|England|Gizmo</v>
      </c>
    </row>
    <row r="166" spans="1:12" x14ac:dyDescent="0.25">
      <c r="A166" s="2">
        <v>43617</v>
      </c>
      <c r="B166" t="s">
        <v>18591</v>
      </c>
      <c r="C166" t="s">
        <v>12</v>
      </c>
      <c r="D166" t="s">
        <v>2802</v>
      </c>
      <c r="E166" t="s">
        <v>18592</v>
      </c>
      <c r="F166" t="s">
        <v>18593</v>
      </c>
      <c r="G166" t="s">
        <v>21</v>
      </c>
      <c r="H166" s="1">
        <v>47.42</v>
      </c>
      <c r="I166" s="1">
        <v>9.484</v>
      </c>
      <c r="J166" s="1">
        <v>56.904000000000003</v>
      </c>
      <c r="K166" s="4" t="s">
        <v>38757</v>
      </c>
      <c r="L166" s="4" t="str">
        <f>TEXT(Table1[[#This Row],[Date]],"dd/mm/yy")&amp;"|"&amp;Table1[[#This Row],[Region]]&amp;"|"&amp;Table1[[#This Row],[Product type]]</f>
        <v>01/06/19|England|Gizmo</v>
      </c>
    </row>
    <row r="167" spans="1:12" x14ac:dyDescent="0.25">
      <c r="A167" s="2">
        <v>43617</v>
      </c>
      <c r="B167" t="s">
        <v>18957</v>
      </c>
      <c r="C167" t="s">
        <v>12</v>
      </c>
      <c r="D167" t="s">
        <v>18958</v>
      </c>
      <c r="E167" t="s">
        <v>18959</v>
      </c>
      <c r="F167" t="s">
        <v>18960</v>
      </c>
      <c r="G167" t="s">
        <v>59</v>
      </c>
      <c r="H167" s="1">
        <v>2.35</v>
      </c>
      <c r="I167" s="1">
        <v>0.47000000000000003</v>
      </c>
      <c r="J167" s="1">
        <v>2.8200000000000003</v>
      </c>
      <c r="K167" s="4" t="s">
        <v>38756</v>
      </c>
      <c r="L167" s="4" t="str">
        <f>TEXT(Table1[[#This Row],[Date]],"dd/mm/yy")&amp;"|"&amp;Table1[[#This Row],[Region]]&amp;"|"&amp;Table1[[#This Row],[Product type]]</f>
        <v>01/06/19|Scotland|Gadget</v>
      </c>
    </row>
    <row r="168" spans="1:12" x14ac:dyDescent="0.25">
      <c r="A168" s="2">
        <v>43617</v>
      </c>
      <c r="B168" t="s">
        <v>19075</v>
      </c>
      <c r="C168" t="s">
        <v>12</v>
      </c>
      <c r="D168" t="s">
        <v>19076</v>
      </c>
      <c r="E168" t="s">
        <v>19077</v>
      </c>
      <c r="F168" t="s">
        <v>19078</v>
      </c>
      <c r="G168" t="s">
        <v>16</v>
      </c>
      <c r="H168" s="1">
        <v>21.23</v>
      </c>
      <c r="I168" s="1">
        <v>4.2460000000000004</v>
      </c>
      <c r="J168" s="1">
        <v>25.475999999999999</v>
      </c>
      <c r="K168" s="4" t="s">
        <v>38757</v>
      </c>
      <c r="L168" s="4" t="str">
        <f>TEXT(Table1[[#This Row],[Date]],"dd/mm/yy")&amp;"|"&amp;Table1[[#This Row],[Region]]&amp;"|"&amp;Table1[[#This Row],[Product type]]</f>
        <v>01/06/19|Wales|Gizmo</v>
      </c>
    </row>
    <row r="169" spans="1:12" x14ac:dyDescent="0.25">
      <c r="A169" s="2">
        <v>43617</v>
      </c>
      <c r="B169" t="s">
        <v>19321</v>
      </c>
      <c r="C169" t="s">
        <v>12</v>
      </c>
      <c r="D169" t="s">
        <v>19322</v>
      </c>
      <c r="E169" t="s">
        <v>19323</v>
      </c>
      <c r="F169" t="s">
        <v>19324</v>
      </c>
      <c r="G169" t="s">
        <v>21</v>
      </c>
      <c r="H169" s="1">
        <v>9.5</v>
      </c>
      <c r="I169" s="1">
        <v>1.9000000000000001</v>
      </c>
      <c r="J169" s="1">
        <v>11.4</v>
      </c>
      <c r="K169" s="4" t="s">
        <v>38757</v>
      </c>
      <c r="L169" s="4" t="str">
        <f>TEXT(Table1[[#This Row],[Date]],"dd/mm/yy")&amp;"|"&amp;Table1[[#This Row],[Region]]&amp;"|"&amp;Table1[[#This Row],[Product type]]</f>
        <v>01/06/19|England|Gizmo</v>
      </c>
    </row>
    <row r="170" spans="1:12" x14ac:dyDescent="0.25">
      <c r="A170" s="2">
        <v>43617</v>
      </c>
      <c r="B170" t="s">
        <v>19405</v>
      </c>
      <c r="C170" t="s">
        <v>12</v>
      </c>
      <c r="D170" t="s">
        <v>19406</v>
      </c>
      <c r="E170" t="s">
        <v>19407</v>
      </c>
      <c r="F170" t="s">
        <v>19408</v>
      </c>
      <c r="G170" t="s">
        <v>21</v>
      </c>
      <c r="H170" s="1">
        <v>31.9</v>
      </c>
      <c r="I170" s="1">
        <v>6.38</v>
      </c>
      <c r="J170" s="1">
        <v>38.28</v>
      </c>
      <c r="K170" s="4" t="s">
        <v>38757</v>
      </c>
      <c r="L170" s="4" t="str">
        <f>TEXT(Table1[[#This Row],[Date]],"dd/mm/yy")&amp;"|"&amp;Table1[[#This Row],[Region]]&amp;"|"&amp;Table1[[#This Row],[Product type]]</f>
        <v>01/06/19|England|Gizmo</v>
      </c>
    </row>
    <row r="171" spans="1:12" x14ac:dyDescent="0.25">
      <c r="A171" s="2">
        <v>43617</v>
      </c>
      <c r="B171" t="s">
        <v>19731</v>
      </c>
      <c r="C171" t="s">
        <v>43</v>
      </c>
      <c r="D171" t="s">
        <v>19732</v>
      </c>
      <c r="E171" t="s">
        <v>19733</v>
      </c>
      <c r="F171" t="s">
        <v>19734</v>
      </c>
      <c r="G171" t="s">
        <v>21</v>
      </c>
      <c r="H171" s="1">
        <v>-32.14</v>
      </c>
      <c r="I171" s="1">
        <v>-6.4280000000000008</v>
      </c>
      <c r="J171" s="1">
        <v>-38.567999999999998</v>
      </c>
      <c r="K171" s="4" t="s">
        <v>38758</v>
      </c>
      <c r="L171" s="4" t="str">
        <f>TEXT(Table1[[#This Row],[Date]],"dd/mm/yy")&amp;"|"&amp;Table1[[#This Row],[Region]]&amp;"|"&amp;Table1[[#This Row],[Product type]]</f>
        <v>01/06/19|England|Widget</v>
      </c>
    </row>
    <row r="172" spans="1:12" x14ac:dyDescent="0.25">
      <c r="A172" s="2">
        <v>43617</v>
      </c>
      <c r="B172" t="s">
        <v>19961</v>
      </c>
      <c r="C172" t="s">
        <v>12</v>
      </c>
      <c r="D172" t="s">
        <v>19962</v>
      </c>
      <c r="E172" t="s">
        <v>19963</v>
      </c>
      <c r="F172" t="s">
        <v>19964</v>
      </c>
      <c r="G172" t="s">
        <v>21</v>
      </c>
      <c r="H172" s="1">
        <v>4.53</v>
      </c>
      <c r="I172" s="1">
        <v>0.90600000000000014</v>
      </c>
      <c r="J172" s="1">
        <v>5.4359999999999999</v>
      </c>
      <c r="K172" s="4" t="s">
        <v>38758</v>
      </c>
      <c r="L172" s="4" t="str">
        <f>TEXT(Table1[[#This Row],[Date]],"dd/mm/yy")&amp;"|"&amp;Table1[[#This Row],[Region]]&amp;"|"&amp;Table1[[#This Row],[Product type]]</f>
        <v>01/06/19|England|Widget</v>
      </c>
    </row>
    <row r="173" spans="1:12" x14ac:dyDescent="0.25">
      <c r="A173" s="2">
        <v>43617</v>
      </c>
      <c r="B173" t="s">
        <v>20241</v>
      </c>
      <c r="C173" t="s">
        <v>12</v>
      </c>
      <c r="D173" t="s">
        <v>20242</v>
      </c>
      <c r="E173" t="s">
        <v>20243</v>
      </c>
      <c r="F173" t="s">
        <v>20244</v>
      </c>
      <c r="G173" t="s">
        <v>59</v>
      </c>
      <c r="H173" s="1">
        <v>4.72</v>
      </c>
      <c r="I173" s="1">
        <v>0.94399999999999995</v>
      </c>
      <c r="J173" s="1">
        <v>5.6639999999999997</v>
      </c>
      <c r="K173" s="4" t="s">
        <v>38755</v>
      </c>
      <c r="L173" s="4" t="str">
        <f>TEXT(Table1[[#This Row],[Date]],"dd/mm/yy")&amp;"|"&amp;Table1[[#This Row],[Region]]&amp;"|"&amp;Table1[[#This Row],[Product type]]</f>
        <v>01/06/19|Scotland|Thimble</v>
      </c>
    </row>
    <row r="174" spans="1:12" x14ac:dyDescent="0.25">
      <c r="A174" s="2">
        <v>43617</v>
      </c>
      <c r="B174" t="s">
        <v>20305</v>
      </c>
      <c r="C174" t="s">
        <v>12</v>
      </c>
      <c r="D174" t="s">
        <v>20306</v>
      </c>
      <c r="E174" t="s">
        <v>12439</v>
      </c>
      <c r="F174" t="s">
        <v>20307</v>
      </c>
      <c r="G174" t="s">
        <v>21</v>
      </c>
      <c r="H174" s="1">
        <v>45.75</v>
      </c>
      <c r="I174" s="1">
        <v>9.15</v>
      </c>
      <c r="J174" s="1">
        <v>54.9</v>
      </c>
      <c r="K174" s="4" t="s">
        <v>38757</v>
      </c>
      <c r="L174" s="4" t="str">
        <f>TEXT(Table1[[#This Row],[Date]],"dd/mm/yy")&amp;"|"&amp;Table1[[#This Row],[Region]]&amp;"|"&amp;Table1[[#This Row],[Product type]]</f>
        <v>01/06/19|England|Gizmo</v>
      </c>
    </row>
    <row r="175" spans="1:12" x14ac:dyDescent="0.25">
      <c r="A175" s="2">
        <v>43617</v>
      </c>
      <c r="B175" t="s">
        <v>20482</v>
      </c>
      <c r="C175" t="s">
        <v>12</v>
      </c>
      <c r="D175" t="s">
        <v>20483</v>
      </c>
      <c r="E175" t="s">
        <v>20484</v>
      </c>
      <c r="F175" t="s">
        <v>20485</v>
      </c>
      <c r="G175" t="s">
        <v>59</v>
      </c>
      <c r="H175" s="1">
        <v>0.64</v>
      </c>
      <c r="I175" s="1">
        <v>0.128</v>
      </c>
      <c r="J175" s="1">
        <v>0.76800000000000002</v>
      </c>
      <c r="K175" s="4" t="s">
        <v>38755</v>
      </c>
      <c r="L175" s="4" t="str">
        <f>TEXT(Table1[[#This Row],[Date]],"dd/mm/yy")&amp;"|"&amp;Table1[[#This Row],[Region]]&amp;"|"&amp;Table1[[#This Row],[Product type]]</f>
        <v>01/06/19|Scotland|Thimble</v>
      </c>
    </row>
    <row r="176" spans="1:12" x14ac:dyDescent="0.25">
      <c r="A176" s="2">
        <v>43617</v>
      </c>
      <c r="B176" t="s">
        <v>20528</v>
      </c>
      <c r="C176" t="s">
        <v>12</v>
      </c>
      <c r="D176" t="s">
        <v>20529</v>
      </c>
      <c r="E176" t="s">
        <v>20530</v>
      </c>
      <c r="F176" t="s">
        <v>20531</v>
      </c>
      <c r="G176" t="s">
        <v>21</v>
      </c>
      <c r="H176" s="1">
        <v>6.57</v>
      </c>
      <c r="I176" s="1">
        <v>1.3140000000000001</v>
      </c>
      <c r="J176" s="1">
        <v>7.8840000000000003</v>
      </c>
      <c r="K176" s="4" t="s">
        <v>38758</v>
      </c>
      <c r="L176" s="4" t="str">
        <f>TEXT(Table1[[#This Row],[Date]],"dd/mm/yy")&amp;"|"&amp;Table1[[#This Row],[Region]]&amp;"|"&amp;Table1[[#This Row],[Product type]]</f>
        <v>01/06/19|England|Widget</v>
      </c>
    </row>
    <row r="177" spans="1:12" x14ac:dyDescent="0.25">
      <c r="A177" s="2">
        <v>43617</v>
      </c>
      <c r="B177" t="s">
        <v>20881</v>
      </c>
      <c r="C177" t="s">
        <v>12</v>
      </c>
      <c r="D177" t="s">
        <v>20882</v>
      </c>
      <c r="E177" t="s">
        <v>20883</v>
      </c>
      <c r="F177" t="s">
        <v>20884</v>
      </c>
      <c r="G177" t="s">
        <v>21</v>
      </c>
      <c r="H177" s="1">
        <v>35.729999999999997</v>
      </c>
      <c r="I177" s="1">
        <v>7.1459999999999999</v>
      </c>
      <c r="J177" s="1">
        <v>42.875999999999998</v>
      </c>
      <c r="K177" s="4" t="s">
        <v>38755</v>
      </c>
      <c r="L177" s="4" t="str">
        <f>TEXT(Table1[[#This Row],[Date]],"dd/mm/yy")&amp;"|"&amp;Table1[[#This Row],[Region]]&amp;"|"&amp;Table1[[#This Row],[Product type]]</f>
        <v>01/06/19|England|Thimble</v>
      </c>
    </row>
    <row r="178" spans="1:12" x14ac:dyDescent="0.25">
      <c r="A178" s="2">
        <v>43617</v>
      </c>
      <c r="B178" t="s">
        <v>21158</v>
      </c>
      <c r="C178" t="s">
        <v>12</v>
      </c>
      <c r="D178" t="s">
        <v>21159</v>
      </c>
      <c r="E178" t="s">
        <v>21160</v>
      </c>
      <c r="F178" t="s">
        <v>21161</v>
      </c>
      <c r="G178" t="s">
        <v>21</v>
      </c>
      <c r="H178" s="1">
        <v>44.37</v>
      </c>
      <c r="I178" s="1">
        <v>8.8740000000000006</v>
      </c>
      <c r="J178" s="1">
        <v>53.244</v>
      </c>
      <c r="K178" s="4" t="s">
        <v>38756</v>
      </c>
      <c r="L178" s="4" t="str">
        <f>TEXT(Table1[[#This Row],[Date]],"dd/mm/yy")&amp;"|"&amp;Table1[[#This Row],[Region]]&amp;"|"&amp;Table1[[#This Row],[Product type]]</f>
        <v>01/06/19|England|Gadget</v>
      </c>
    </row>
    <row r="179" spans="1:12" x14ac:dyDescent="0.25">
      <c r="A179" s="2">
        <v>43617</v>
      </c>
      <c r="B179" t="s">
        <v>21176</v>
      </c>
      <c r="C179" t="s">
        <v>12</v>
      </c>
      <c r="D179" t="s">
        <v>13189</v>
      </c>
      <c r="E179" t="s">
        <v>21177</v>
      </c>
      <c r="F179" t="s">
        <v>21178</v>
      </c>
      <c r="G179" t="s">
        <v>21</v>
      </c>
      <c r="H179" s="1">
        <v>30.23</v>
      </c>
      <c r="I179" s="1">
        <v>6.0460000000000003</v>
      </c>
      <c r="J179" s="1">
        <v>36.276000000000003</v>
      </c>
      <c r="K179" s="4" t="s">
        <v>38758</v>
      </c>
      <c r="L179" s="4" t="str">
        <f>TEXT(Table1[[#This Row],[Date]],"dd/mm/yy")&amp;"|"&amp;Table1[[#This Row],[Region]]&amp;"|"&amp;Table1[[#This Row],[Product type]]</f>
        <v>01/06/19|England|Widget</v>
      </c>
    </row>
    <row r="180" spans="1:12" x14ac:dyDescent="0.25">
      <c r="A180" s="2">
        <v>43617</v>
      </c>
      <c r="B180" t="s">
        <v>21379</v>
      </c>
      <c r="C180" t="s">
        <v>12</v>
      </c>
      <c r="D180" t="s">
        <v>21380</v>
      </c>
      <c r="E180" t="s">
        <v>21381</v>
      </c>
      <c r="F180" t="s">
        <v>21382</v>
      </c>
      <c r="G180" t="s">
        <v>59</v>
      </c>
      <c r="H180" s="1">
        <v>43.94</v>
      </c>
      <c r="I180" s="1">
        <v>8.7880000000000003</v>
      </c>
      <c r="J180" s="1">
        <v>52.727999999999994</v>
      </c>
      <c r="K180" s="4" t="s">
        <v>38756</v>
      </c>
      <c r="L180" s="4" t="str">
        <f>TEXT(Table1[[#This Row],[Date]],"dd/mm/yy")&amp;"|"&amp;Table1[[#This Row],[Region]]&amp;"|"&amp;Table1[[#This Row],[Product type]]</f>
        <v>01/06/19|Scotland|Gadget</v>
      </c>
    </row>
    <row r="181" spans="1:12" x14ac:dyDescent="0.25">
      <c r="A181" s="2">
        <v>43617</v>
      </c>
      <c r="B181" t="s">
        <v>21508</v>
      </c>
      <c r="C181" t="s">
        <v>12</v>
      </c>
      <c r="D181" t="s">
        <v>21509</v>
      </c>
      <c r="E181" t="s">
        <v>21510</v>
      </c>
      <c r="F181" t="s">
        <v>21511</v>
      </c>
      <c r="G181" t="s">
        <v>21</v>
      </c>
      <c r="H181" s="1">
        <v>35.69</v>
      </c>
      <c r="I181" s="1">
        <v>7.1379999999999999</v>
      </c>
      <c r="J181" s="1">
        <v>42.827999999999996</v>
      </c>
      <c r="K181" s="4" t="s">
        <v>38756</v>
      </c>
      <c r="L181" s="4" t="str">
        <f>TEXT(Table1[[#This Row],[Date]],"dd/mm/yy")&amp;"|"&amp;Table1[[#This Row],[Region]]&amp;"|"&amp;Table1[[#This Row],[Product type]]</f>
        <v>01/06/19|England|Gadget</v>
      </c>
    </row>
    <row r="182" spans="1:12" x14ac:dyDescent="0.25">
      <c r="A182" s="2">
        <v>43617</v>
      </c>
      <c r="B182" t="s">
        <v>21554</v>
      </c>
      <c r="C182" t="s">
        <v>12</v>
      </c>
      <c r="D182" t="s">
        <v>21555</v>
      </c>
      <c r="E182" t="s">
        <v>21556</v>
      </c>
      <c r="F182" t="s">
        <v>21557</v>
      </c>
      <c r="G182" t="s">
        <v>21</v>
      </c>
      <c r="H182" s="1">
        <v>21.71</v>
      </c>
      <c r="I182" s="1">
        <v>4.3420000000000005</v>
      </c>
      <c r="J182" s="1">
        <v>26.052</v>
      </c>
      <c r="K182" s="4" t="s">
        <v>38758</v>
      </c>
      <c r="L182" s="4" t="str">
        <f>TEXT(Table1[[#This Row],[Date]],"dd/mm/yy")&amp;"|"&amp;Table1[[#This Row],[Region]]&amp;"|"&amp;Table1[[#This Row],[Product type]]</f>
        <v>01/06/19|England|Widget</v>
      </c>
    </row>
    <row r="183" spans="1:12" x14ac:dyDescent="0.25">
      <c r="A183" s="2">
        <v>43617</v>
      </c>
      <c r="B183" t="s">
        <v>21588</v>
      </c>
      <c r="C183" t="s">
        <v>12</v>
      </c>
      <c r="D183" t="s">
        <v>21589</v>
      </c>
      <c r="E183" t="s">
        <v>21590</v>
      </c>
      <c r="F183" t="s">
        <v>21591</v>
      </c>
      <c r="G183" t="s">
        <v>21</v>
      </c>
      <c r="H183" s="1">
        <v>49.05</v>
      </c>
      <c r="I183" s="1">
        <v>9.81</v>
      </c>
      <c r="J183" s="1">
        <v>58.86</v>
      </c>
      <c r="K183" s="4" t="s">
        <v>38757</v>
      </c>
      <c r="L183" s="4" t="str">
        <f>TEXT(Table1[[#This Row],[Date]],"dd/mm/yy")&amp;"|"&amp;Table1[[#This Row],[Region]]&amp;"|"&amp;Table1[[#This Row],[Product type]]</f>
        <v>01/06/19|England|Gizmo</v>
      </c>
    </row>
    <row r="184" spans="1:12" x14ac:dyDescent="0.25">
      <c r="A184" s="2">
        <v>43617</v>
      </c>
      <c r="B184" t="s">
        <v>22079</v>
      </c>
      <c r="C184" t="s">
        <v>12</v>
      </c>
      <c r="D184" t="s">
        <v>22080</v>
      </c>
      <c r="E184" t="s">
        <v>22081</v>
      </c>
      <c r="F184" t="s">
        <v>22082</v>
      </c>
      <c r="G184" t="s">
        <v>21</v>
      </c>
      <c r="H184" s="1">
        <v>27.82</v>
      </c>
      <c r="I184" s="1">
        <v>5.5640000000000001</v>
      </c>
      <c r="J184" s="1">
        <v>33.384</v>
      </c>
      <c r="K184" s="4" t="s">
        <v>38755</v>
      </c>
      <c r="L184" s="4" t="str">
        <f>TEXT(Table1[[#This Row],[Date]],"dd/mm/yy")&amp;"|"&amp;Table1[[#This Row],[Region]]&amp;"|"&amp;Table1[[#This Row],[Product type]]</f>
        <v>01/06/19|England|Thimble</v>
      </c>
    </row>
    <row r="185" spans="1:12" x14ac:dyDescent="0.25">
      <c r="A185" s="2">
        <v>43617</v>
      </c>
      <c r="B185" t="s">
        <v>2949</v>
      </c>
      <c r="C185" t="s">
        <v>12</v>
      </c>
      <c r="D185" t="s">
        <v>22326</v>
      </c>
      <c r="E185" t="s">
        <v>22327</v>
      </c>
      <c r="F185" t="s">
        <v>22328</v>
      </c>
      <c r="G185" t="s">
        <v>21</v>
      </c>
      <c r="H185" s="1">
        <v>47.55</v>
      </c>
      <c r="I185" s="1">
        <v>9.51</v>
      </c>
      <c r="J185" s="1">
        <v>57.059999999999995</v>
      </c>
      <c r="K185" s="4" t="s">
        <v>38755</v>
      </c>
      <c r="L185" s="4" t="str">
        <f>TEXT(Table1[[#This Row],[Date]],"dd/mm/yy")&amp;"|"&amp;Table1[[#This Row],[Region]]&amp;"|"&amp;Table1[[#This Row],[Product type]]</f>
        <v>01/06/19|England|Thimble</v>
      </c>
    </row>
    <row r="186" spans="1:12" x14ac:dyDescent="0.25">
      <c r="A186" s="2">
        <v>43617</v>
      </c>
      <c r="B186" t="s">
        <v>22660</v>
      </c>
      <c r="C186" t="s">
        <v>12</v>
      </c>
      <c r="D186" t="s">
        <v>22661</v>
      </c>
      <c r="E186" t="s">
        <v>22662</v>
      </c>
      <c r="F186" t="s">
        <v>22663</v>
      </c>
      <c r="G186" t="s">
        <v>21</v>
      </c>
      <c r="H186" s="1">
        <v>10</v>
      </c>
      <c r="I186" s="1">
        <v>2</v>
      </c>
      <c r="J186" s="1">
        <v>12</v>
      </c>
      <c r="K186" s="4" t="s">
        <v>38757</v>
      </c>
      <c r="L186" s="4" t="str">
        <f>TEXT(Table1[[#This Row],[Date]],"dd/mm/yy")&amp;"|"&amp;Table1[[#This Row],[Region]]&amp;"|"&amp;Table1[[#This Row],[Product type]]</f>
        <v>01/06/19|England|Gizmo</v>
      </c>
    </row>
    <row r="187" spans="1:12" x14ac:dyDescent="0.25">
      <c r="A187" s="2">
        <v>43617</v>
      </c>
      <c r="B187" t="s">
        <v>22730</v>
      </c>
      <c r="C187" t="s">
        <v>12</v>
      </c>
      <c r="D187" t="s">
        <v>22731</v>
      </c>
      <c r="E187" t="s">
        <v>22732</v>
      </c>
      <c r="F187" t="s">
        <v>22733</v>
      </c>
      <c r="G187" t="s">
        <v>59</v>
      </c>
      <c r="H187" s="1">
        <v>41.93</v>
      </c>
      <c r="I187" s="1">
        <v>8.386000000000001</v>
      </c>
      <c r="J187" s="1">
        <v>50.316000000000003</v>
      </c>
      <c r="K187" s="4" t="s">
        <v>38755</v>
      </c>
      <c r="L187" s="4" t="str">
        <f>TEXT(Table1[[#This Row],[Date]],"dd/mm/yy")&amp;"|"&amp;Table1[[#This Row],[Region]]&amp;"|"&amp;Table1[[#This Row],[Product type]]</f>
        <v>01/06/19|Scotland|Thimble</v>
      </c>
    </row>
    <row r="188" spans="1:12" x14ac:dyDescent="0.25">
      <c r="A188" s="2">
        <v>43617</v>
      </c>
      <c r="B188" t="s">
        <v>23034</v>
      </c>
      <c r="C188" t="s">
        <v>12</v>
      </c>
      <c r="D188" t="s">
        <v>23035</v>
      </c>
      <c r="E188" t="s">
        <v>23036</v>
      </c>
      <c r="F188" t="s">
        <v>23037</v>
      </c>
      <c r="G188" t="s">
        <v>21</v>
      </c>
      <c r="H188" s="1">
        <v>29.82</v>
      </c>
      <c r="I188" s="1">
        <v>5.9640000000000004</v>
      </c>
      <c r="J188" s="1">
        <v>35.783999999999999</v>
      </c>
      <c r="K188" s="4" t="s">
        <v>38758</v>
      </c>
      <c r="L188" s="4" t="str">
        <f>TEXT(Table1[[#This Row],[Date]],"dd/mm/yy")&amp;"|"&amp;Table1[[#This Row],[Region]]&amp;"|"&amp;Table1[[#This Row],[Product type]]</f>
        <v>01/06/19|England|Widget</v>
      </c>
    </row>
    <row r="189" spans="1:12" x14ac:dyDescent="0.25">
      <c r="A189" s="2">
        <v>43617</v>
      </c>
      <c r="B189" t="s">
        <v>23126</v>
      </c>
      <c r="C189" t="s">
        <v>43</v>
      </c>
      <c r="D189" t="s">
        <v>23127</v>
      </c>
      <c r="E189" t="s">
        <v>23128</v>
      </c>
      <c r="F189" t="s">
        <v>23129</v>
      </c>
      <c r="G189" t="s">
        <v>21</v>
      </c>
      <c r="H189" s="1">
        <v>-45.62</v>
      </c>
      <c r="I189" s="1">
        <v>-9.1240000000000006</v>
      </c>
      <c r="J189" s="1">
        <v>-54.744</v>
      </c>
      <c r="K189" s="4" t="s">
        <v>38755</v>
      </c>
      <c r="L189" s="4" t="str">
        <f>TEXT(Table1[[#This Row],[Date]],"dd/mm/yy")&amp;"|"&amp;Table1[[#This Row],[Region]]&amp;"|"&amp;Table1[[#This Row],[Product type]]</f>
        <v>01/06/19|England|Thimble</v>
      </c>
    </row>
    <row r="190" spans="1:12" x14ac:dyDescent="0.25">
      <c r="A190" s="2">
        <v>43617</v>
      </c>
      <c r="B190" t="s">
        <v>23153</v>
      </c>
      <c r="C190" t="s">
        <v>12</v>
      </c>
      <c r="D190" t="s">
        <v>23154</v>
      </c>
      <c r="E190" t="s">
        <v>23155</v>
      </c>
      <c r="F190" t="s">
        <v>23156</v>
      </c>
      <c r="G190" t="s">
        <v>59</v>
      </c>
      <c r="H190" s="1">
        <v>17.309999999999999</v>
      </c>
      <c r="I190" s="1">
        <v>3.4619999999999997</v>
      </c>
      <c r="J190" s="1">
        <v>20.771999999999998</v>
      </c>
      <c r="K190" s="4" t="s">
        <v>38756</v>
      </c>
      <c r="L190" s="4" t="str">
        <f>TEXT(Table1[[#This Row],[Date]],"dd/mm/yy")&amp;"|"&amp;Table1[[#This Row],[Region]]&amp;"|"&amp;Table1[[#This Row],[Product type]]</f>
        <v>01/06/19|Scotland|Gadget</v>
      </c>
    </row>
    <row r="191" spans="1:12" x14ac:dyDescent="0.25">
      <c r="A191" s="2">
        <v>43617</v>
      </c>
      <c r="B191" t="s">
        <v>23303</v>
      </c>
      <c r="C191" t="s">
        <v>12</v>
      </c>
      <c r="D191" t="s">
        <v>23304</v>
      </c>
      <c r="E191" t="s">
        <v>23305</v>
      </c>
      <c r="F191" t="s">
        <v>23306</v>
      </c>
      <c r="G191" t="s">
        <v>21</v>
      </c>
      <c r="H191" s="1">
        <v>37.35</v>
      </c>
      <c r="I191" s="1">
        <v>7.4700000000000006</v>
      </c>
      <c r="J191" s="1">
        <v>44.82</v>
      </c>
      <c r="K191" s="4" t="s">
        <v>38755</v>
      </c>
      <c r="L191" s="4" t="str">
        <f>TEXT(Table1[[#This Row],[Date]],"dd/mm/yy")&amp;"|"&amp;Table1[[#This Row],[Region]]&amp;"|"&amp;Table1[[#This Row],[Product type]]</f>
        <v>01/06/19|England|Thimble</v>
      </c>
    </row>
    <row r="192" spans="1:12" x14ac:dyDescent="0.25">
      <c r="A192" s="2">
        <v>43617</v>
      </c>
      <c r="B192" t="s">
        <v>23315</v>
      </c>
      <c r="C192" t="s">
        <v>12</v>
      </c>
      <c r="D192" t="s">
        <v>23316</v>
      </c>
      <c r="E192" t="s">
        <v>23317</v>
      </c>
      <c r="F192" t="s">
        <v>23318</v>
      </c>
      <c r="G192" t="s">
        <v>21</v>
      </c>
      <c r="H192" s="1">
        <v>24.08</v>
      </c>
      <c r="I192" s="1">
        <v>4.8159999999999998</v>
      </c>
      <c r="J192" s="1">
        <v>28.895999999999997</v>
      </c>
      <c r="K192" s="4" t="s">
        <v>38757</v>
      </c>
      <c r="L192" s="4" t="str">
        <f>TEXT(Table1[[#This Row],[Date]],"dd/mm/yy")&amp;"|"&amp;Table1[[#This Row],[Region]]&amp;"|"&amp;Table1[[#This Row],[Product type]]</f>
        <v>01/06/19|England|Gizmo</v>
      </c>
    </row>
    <row r="193" spans="1:12" x14ac:dyDescent="0.25">
      <c r="A193" s="2">
        <v>43617</v>
      </c>
      <c r="B193" t="s">
        <v>23556</v>
      </c>
      <c r="C193" t="s">
        <v>12</v>
      </c>
      <c r="D193" t="s">
        <v>23557</v>
      </c>
      <c r="E193" t="s">
        <v>23558</v>
      </c>
      <c r="F193" t="s">
        <v>23559</v>
      </c>
      <c r="G193" t="s">
        <v>21</v>
      </c>
      <c r="H193" s="1">
        <v>48.15</v>
      </c>
      <c r="I193" s="1">
        <v>9.6300000000000008</v>
      </c>
      <c r="J193" s="1">
        <v>57.78</v>
      </c>
      <c r="K193" s="4" t="s">
        <v>38757</v>
      </c>
      <c r="L193" s="4" t="str">
        <f>TEXT(Table1[[#This Row],[Date]],"dd/mm/yy")&amp;"|"&amp;Table1[[#This Row],[Region]]&amp;"|"&amp;Table1[[#This Row],[Product type]]</f>
        <v>01/06/19|England|Gizmo</v>
      </c>
    </row>
    <row r="194" spans="1:12" x14ac:dyDescent="0.25">
      <c r="A194" s="2">
        <v>43617</v>
      </c>
      <c r="B194" t="s">
        <v>18602</v>
      </c>
      <c r="C194" t="s">
        <v>12</v>
      </c>
      <c r="D194" t="s">
        <v>23719</v>
      </c>
      <c r="E194" t="s">
        <v>23720</v>
      </c>
      <c r="F194" t="s">
        <v>23721</v>
      </c>
      <c r="G194" t="s">
        <v>59</v>
      </c>
      <c r="H194" s="1">
        <v>31.23</v>
      </c>
      <c r="I194" s="1">
        <v>6.2460000000000004</v>
      </c>
      <c r="J194" s="1">
        <v>37.475999999999999</v>
      </c>
      <c r="K194" s="4" t="s">
        <v>38758</v>
      </c>
      <c r="L194" s="4" t="str">
        <f>TEXT(Table1[[#This Row],[Date]],"dd/mm/yy")&amp;"|"&amp;Table1[[#This Row],[Region]]&amp;"|"&amp;Table1[[#This Row],[Product type]]</f>
        <v>01/06/19|Scotland|Widget</v>
      </c>
    </row>
    <row r="195" spans="1:12" x14ac:dyDescent="0.25">
      <c r="A195" s="2">
        <v>43617</v>
      </c>
      <c r="B195" t="s">
        <v>23753</v>
      </c>
      <c r="C195" t="s">
        <v>12</v>
      </c>
      <c r="D195" t="s">
        <v>23754</v>
      </c>
      <c r="E195" t="s">
        <v>23755</v>
      </c>
      <c r="F195" t="s">
        <v>23756</v>
      </c>
      <c r="G195" t="s">
        <v>21</v>
      </c>
      <c r="H195" s="1">
        <v>29.15</v>
      </c>
      <c r="I195" s="1">
        <v>5.83</v>
      </c>
      <c r="J195" s="1">
        <v>34.979999999999997</v>
      </c>
      <c r="K195" s="4" t="s">
        <v>38757</v>
      </c>
      <c r="L195" s="4" t="str">
        <f>TEXT(Table1[[#This Row],[Date]],"dd/mm/yy")&amp;"|"&amp;Table1[[#This Row],[Region]]&amp;"|"&amp;Table1[[#This Row],[Product type]]</f>
        <v>01/06/19|England|Gizmo</v>
      </c>
    </row>
    <row r="196" spans="1:12" x14ac:dyDescent="0.25">
      <c r="A196" s="2">
        <v>43617</v>
      </c>
      <c r="B196" t="s">
        <v>23825</v>
      </c>
      <c r="C196" t="s">
        <v>12</v>
      </c>
      <c r="D196" t="s">
        <v>23826</v>
      </c>
      <c r="E196" t="s">
        <v>23827</v>
      </c>
      <c r="F196" t="s">
        <v>23828</v>
      </c>
      <c r="G196" t="s">
        <v>21</v>
      </c>
      <c r="H196" s="1">
        <v>32.46</v>
      </c>
      <c r="I196" s="1">
        <v>6.4920000000000009</v>
      </c>
      <c r="J196" s="1">
        <v>38.951999999999998</v>
      </c>
      <c r="K196" s="4" t="s">
        <v>38755</v>
      </c>
      <c r="L196" s="4" t="str">
        <f>TEXT(Table1[[#This Row],[Date]],"dd/mm/yy")&amp;"|"&amp;Table1[[#This Row],[Region]]&amp;"|"&amp;Table1[[#This Row],[Product type]]</f>
        <v>01/06/19|England|Thimble</v>
      </c>
    </row>
    <row r="197" spans="1:12" x14ac:dyDescent="0.25">
      <c r="A197" s="2">
        <v>43617</v>
      </c>
      <c r="B197" t="s">
        <v>23859</v>
      </c>
      <c r="C197" t="s">
        <v>12</v>
      </c>
      <c r="D197" t="s">
        <v>23860</v>
      </c>
      <c r="E197" t="s">
        <v>23861</v>
      </c>
      <c r="F197" t="s">
        <v>23862</v>
      </c>
      <c r="G197" t="s">
        <v>21</v>
      </c>
      <c r="H197" s="1">
        <v>8.2899999999999991</v>
      </c>
      <c r="I197" s="1">
        <v>1.6579999999999999</v>
      </c>
      <c r="J197" s="1">
        <v>9.9479999999999986</v>
      </c>
      <c r="K197" s="4" t="s">
        <v>38756</v>
      </c>
      <c r="L197" s="4" t="str">
        <f>TEXT(Table1[[#This Row],[Date]],"dd/mm/yy")&amp;"|"&amp;Table1[[#This Row],[Region]]&amp;"|"&amp;Table1[[#This Row],[Product type]]</f>
        <v>01/06/19|England|Gadget</v>
      </c>
    </row>
    <row r="198" spans="1:12" x14ac:dyDescent="0.25">
      <c r="A198" s="2">
        <v>43617</v>
      </c>
      <c r="B198" t="s">
        <v>23870</v>
      </c>
      <c r="C198" t="s">
        <v>12</v>
      </c>
      <c r="D198" t="s">
        <v>23871</v>
      </c>
      <c r="E198" t="s">
        <v>23872</v>
      </c>
      <c r="F198" t="s">
        <v>23873</v>
      </c>
      <c r="G198" t="s">
        <v>21</v>
      </c>
      <c r="H198" s="1">
        <v>34.61</v>
      </c>
      <c r="I198" s="1">
        <v>6.9220000000000006</v>
      </c>
      <c r="J198" s="1">
        <v>41.531999999999996</v>
      </c>
      <c r="K198" s="4" t="s">
        <v>38758</v>
      </c>
      <c r="L198" s="4" t="str">
        <f>TEXT(Table1[[#This Row],[Date]],"dd/mm/yy")&amp;"|"&amp;Table1[[#This Row],[Region]]&amp;"|"&amp;Table1[[#This Row],[Product type]]</f>
        <v>01/06/19|England|Widget</v>
      </c>
    </row>
    <row r="199" spans="1:12" x14ac:dyDescent="0.25">
      <c r="A199" s="2">
        <v>43617</v>
      </c>
      <c r="B199" t="s">
        <v>24647</v>
      </c>
      <c r="C199" t="s">
        <v>12</v>
      </c>
      <c r="D199" t="s">
        <v>24648</v>
      </c>
      <c r="E199" t="s">
        <v>24649</v>
      </c>
      <c r="F199" t="s">
        <v>24650</v>
      </c>
      <c r="G199" t="s">
        <v>21</v>
      </c>
      <c r="H199" s="1">
        <v>10.08</v>
      </c>
      <c r="I199" s="1">
        <v>2.016</v>
      </c>
      <c r="J199" s="1">
        <v>12.096</v>
      </c>
      <c r="K199" s="4" t="s">
        <v>38756</v>
      </c>
      <c r="L199" s="4" t="str">
        <f>TEXT(Table1[[#This Row],[Date]],"dd/mm/yy")&amp;"|"&amp;Table1[[#This Row],[Region]]&amp;"|"&amp;Table1[[#This Row],[Product type]]</f>
        <v>01/06/19|England|Gadget</v>
      </c>
    </row>
    <row r="200" spans="1:12" x14ac:dyDescent="0.25">
      <c r="A200" s="2">
        <v>43617</v>
      </c>
      <c r="B200" t="s">
        <v>24850</v>
      </c>
      <c r="C200" t="s">
        <v>12</v>
      </c>
      <c r="D200" t="s">
        <v>24851</v>
      </c>
      <c r="E200" t="s">
        <v>24852</v>
      </c>
      <c r="F200" t="s">
        <v>24853</v>
      </c>
      <c r="G200" t="s">
        <v>21</v>
      </c>
      <c r="H200" s="1">
        <v>45.89</v>
      </c>
      <c r="I200" s="1">
        <v>9.1780000000000008</v>
      </c>
      <c r="J200" s="1">
        <v>55.067999999999998</v>
      </c>
      <c r="K200" s="4" t="s">
        <v>38756</v>
      </c>
      <c r="L200" s="4" t="str">
        <f>TEXT(Table1[[#This Row],[Date]],"dd/mm/yy")&amp;"|"&amp;Table1[[#This Row],[Region]]&amp;"|"&amp;Table1[[#This Row],[Product type]]</f>
        <v>01/06/19|England|Gadget</v>
      </c>
    </row>
    <row r="201" spans="1:12" x14ac:dyDescent="0.25">
      <c r="A201" s="2">
        <v>43617</v>
      </c>
      <c r="B201" t="s">
        <v>24888</v>
      </c>
      <c r="C201" t="s">
        <v>12</v>
      </c>
      <c r="D201" t="s">
        <v>24889</v>
      </c>
      <c r="E201" t="s">
        <v>24890</v>
      </c>
      <c r="F201" t="s">
        <v>24891</v>
      </c>
      <c r="G201" t="s">
        <v>21</v>
      </c>
      <c r="H201" s="1">
        <v>36.770000000000003</v>
      </c>
      <c r="I201" s="1">
        <v>7.354000000000001</v>
      </c>
      <c r="J201" s="1">
        <v>44.124000000000002</v>
      </c>
      <c r="K201" s="4" t="s">
        <v>38755</v>
      </c>
      <c r="L201" s="4" t="str">
        <f>TEXT(Table1[[#This Row],[Date]],"dd/mm/yy")&amp;"|"&amp;Table1[[#This Row],[Region]]&amp;"|"&amp;Table1[[#This Row],[Product type]]</f>
        <v>01/06/19|England|Thimble</v>
      </c>
    </row>
    <row r="202" spans="1:12" x14ac:dyDescent="0.25">
      <c r="A202" s="2">
        <v>43617</v>
      </c>
      <c r="B202" t="s">
        <v>24926</v>
      </c>
      <c r="C202" t="s">
        <v>43</v>
      </c>
      <c r="D202" t="s">
        <v>24927</v>
      </c>
      <c r="E202" t="s">
        <v>24928</v>
      </c>
      <c r="F202" t="s">
        <v>24929</v>
      </c>
      <c r="G202" t="s">
        <v>21</v>
      </c>
      <c r="H202" s="1">
        <v>-11.34</v>
      </c>
      <c r="I202" s="1">
        <v>-2.2680000000000002</v>
      </c>
      <c r="J202" s="1">
        <v>-13.608000000000001</v>
      </c>
      <c r="K202" s="4" t="s">
        <v>38756</v>
      </c>
      <c r="L202" s="4" t="str">
        <f>TEXT(Table1[[#This Row],[Date]],"dd/mm/yy")&amp;"|"&amp;Table1[[#This Row],[Region]]&amp;"|"&amp;Table1[[#This Row],[Product type]]</f>
        <v>01/06/19|England|Gadget</v>
      </c>
    </row>
    <row r="203" spans="1:12" x14ac:dyDescent="0.25">
      <c r="A203" s="2">
        <v>43617</v>
      </c>
      <c r="B203" t="s">
        <v>24982</v>
      </c>
      <c r="C203" t="s">
        <v>12</v>
      </c>
      <c r="D203" t="s">
        <v>16478</v>
      </c>
      <c r="E203" t="s">
        <v>24983</v>
      </c>
      <c r="F203" t="s">
        <v>24984</v>
      </c>
      <c r="G203" t="s">
        <v>21</v>
      </c>
      <c r="H203" s="1">
        <v>41.63</v>
      </c>
      <c r="I203" s="1">
        <v>8.3260000000000005</v>
      </c>
      <c r="J203" s="1">
        <v>49.956000000000003</v>
      </c>
      <c r="K203" s="4" t="s">
        <v>38757</v>
      </c>
      <c r="L203" s="4" t="str">
        <f>TEXT(Table1[[#This Row],[Date]],"dd/mm/yy")&amp;"|"&amp;Table1[[#This Row],[Region]]&amp;"|"&amp;Table1[[#This Row],[Product type]]</f>
        <v>01/06/19|England|Gizmo</v>
      </c>
    </row>
    <row r="204" spans="1:12" x14ac:dyDescent="0.25">
      <c r="A204" s="2">
        <v>43617</v>
      </c>
      <c r="B204" t="s">
        <v>25083</v>
      </c>
      <c r="C204" t="s">
        <v>12</v>
      </c>
      <c r="D204" t="s">
        <v>25084</v>
      </c>
      <c r="E204" t="s">
        <v>25085</v>
      </c>
      <c r="F204" t="s">
        <v>25086</v>
      </c>
      <c r="G204" t="s">
        <v>16</v>
      </c>
      <c r="H204" s="1">
        <v>37.42</v>
      </c>
      <c r="I204" s="1">
        <v>7.4840000000000009</v>
      </c>
      <c r="J204" s="1">
        <v>44.904000000000003</v>
      </c>
      <c r="K204" s="4" t="s">
        <v>38757</v>
      </c>
      <c r="L204" s="4" t="str">
        <f>TEXT(Table1[[#This Row],[Date]],"dd/mm/yy")&amp;"|"&amp;Table1[[#This Row],[Region]]&amp;"|"&amp;Table1[[#This Row],[Product type]]</f>
        <v>01/06/19|Wales|Gizmo</v>
      </c>
    </row>
    <row r="205" spans="1:12" x14ac:dyDescent="0.25">
      <c r="A205" s="2">
        <v>43617</v>
      </c>
      <c r="B205" t="s">
        <v>22258</v>
      </c>
      <c r="C205" t="s">
        <v>12</v>
      </c>
      <c r="D205" t="s">
        <v>25241</v>
      </c>
      <c r="E205" t="s">
        <v>25242</v>
      </c>
      <c r="F205" t="s">
        <v>25243</v>
      </c>
      <c r="G205" t="s">
        <v>21</v>
      </c>
      <c r="H205" s="1">
        <v>28.06</v>
      </c>
      <c r="I205" s="1">
        <v>5.6120000000000001</v>
      </c>
      <c r="J205" s="1">
        <v>33.671999999999997</v>
      </c>
      <c r="K205" s="4" t="s">
        <v>38758</v>
      </c>
      <c r="L205" s="4" t="str">
        <f>TEXT(Table1[[#This Row],[Date]],"dd/mm/yy")&amp;"|"&amp;Table1[[#This Row],[Region]]&amp;"|"&amp;Table1[[#This Row],[Product type]]</f>
        <v>01/06/19|England|Widget</v>
      </c>
    </row>
    <row r="206" spans="1:12" x14ac:dyDescent="0.25">
      <c r="A206" s="2">
        <v>43617</v>
      </c>
      <c r="B206" t="s">
        <v>25285</v>
      </c>
      <c r="C206" t="s">
        <v>12</v>
      </c>
      <c r="D206" t="s">
        <v>25286</v>
      </c>
      <c r="E206" t="s">
        <v>25287</v>
      </c>
      <c r="F206" t="s">
        <v>25288</v>
      </c>
      <c r="G206" t="s">
        <v>59</v>
      </c>
      <c r="H206" s="1">
        <v>22.76</v>
      </c>
      <c r="I206" s="1">
        <v>4.5520000000000005</v>
      </c>
      <c r="J206" s="1">
        <v>27.312000000000001</v>
      </c>
      <c r="K206" s="4" t="s">
        <v>38757</v>
      </c>
      <c r="L206" s="4" t="str">
        <f>TEXT(Table1[[#This Row],[Date]],"dd/mm/yy")&amp;"|"&amp;Table1[[#This Row],[Region]]&amp;"|"&amp;Table1[[#This Row],[Product type]]</f>
        <v>01/06/19|Scotland|Gizmo</v>
      </c>
    </row>
    <row r="207" spans="1:12" x14ac:dyDescent="0.25">
      <c r="A207" s="2">
        <v>43617</v>
      </c>
      <c r="B207" t="s">
        <v>25425</v>
      </c>
      <c r="C207" t="s">
        <v>12</v>
      </c>
      <c r="D207" t="s">
        <v>25426</v>
      </c>
      <c r="E207" t="s">
        <v>25427</v>
      </c>
      <c r="F207" t="s">
        <v>25428</v>
      </c>
      <c r="G207" t="s">
        <v>21</v>
      </c>
      <c r="H207" s="1">
        <v>34.99</v>
      </c>
      <c r="I207" s="1">
        <v>6.9980000000000011</v>
      </c>
      <c r="J207" s="1">
        <v>41.988</v>
      </c>
      <c r="K207" s="4" t="s">
        <v>38755</v>
      </c>
      <c r="L207" s="4" t="str">
        <f>TEXT(Table1[[#This Row],[Date]],"dd/mm/yy")&amp;"|"&amp;Table1[[#This Row],[Region]]&amp;"|"&amp;Table1[[#This Row],[Product type]]</f>
        <v>01/06/19|England|Thimble</v>
      </c>
    </row>
    <row r="208" spans="1:12" x14ac:dyDescent="0.25">
      <c r="A208" s="2">
        <v>43617</v>
      </c>
      <c r="B208" t="s">
        <v>25496</v>
      </c>
      <c r="C208" t="s">
        <v>12</v>
      </c>
      <c r="D208" t="s">
        <v>25497</v>
      </c>
      <c r="E208" t="s">
        <v>25498</v>
      </c>
      <c r="F208" t="s">
        <v>25499</v>
      </c>
      <c r="G208" t="s">
        <v>21</v>
      </c>
      <c r="H208" s="1">
        <v>46.21</v>
      </c>
      <c r="I208" s="1">
        <v>9.2420000000000009</v>
      </c>
      <c r="J208" s="1">
        <v>55.451999999999998</v>
      </c>
      <c r="K208" s="4" t="s">
        <v>38756</v>
      </c>
      <c r="L208" s="4" t="str">
        <f>TEXT(Table1[[#This Row],[Date]],"dd/mm/yy")&amp;"|"&amp;Table1[[#This Row],[Region]]&amp;"|"&amp;Table1[[#This Row],[Product type]]</f>
        <v>01/06/19|England|Gadget</v>
      </c>
    </row>
    <row r="209" spans="1:12" x14ac:dyDescent="0.25">
      <c r="A209" s="2">
        <v>43617</v>
      </c>
      <c r="B209" t="s">
        <v>25587</v>
      </c>
      <c r="C209" t="s">
        <v>12</v>
      </c>
      <c r="D209" t="s">
        <v>25588</v>
      </c>
      <c r="E209" t="s">
        <v>25589</v>
      </c>
      <c r="F209" t="s">
        <v>25590</v>
      </c>
      <c r="G209" t="s">
        <v>21</v>
      </c>
      <c r="H209" s="1">
        <v>11.37</v>
      </c>
      <c r="I209" s="1">
        <v>2.274</v>
      </c>
      <c r="J209" s="1">
        <v>13.643999999999998</v>
      </c>
      <c r="K209" s="4" t="s">
        <v>38756</v>
      </c>
      <c r="L209" s="4" t="str">
        <f>TEXT(Table1[[#This Row],[Date]],"dd/mm/yy")&amp;"|"&amp;Table1[[#This Row],[Region]]&amp;"|"&amp;Table1[[#This Row],[Product type]]</f>
        <v>01/06/19|England|Gadget</v>
      </c>
    </row>
    <row r="210" spans="1:12" x14ac:dyDescent="0.25">
      <c r="A210" s="2">
        <v>43617</v>
      </c>
      <c r="B210" t="s">
        <v>25662</v>
      </c>
      <c r="C210" t="s">
        <v>12</v>
      </c>
      <c r="D210" t="s">
        <v>25663</v>
      </c>
      <c r="E210" t="s">
        <v>25664</v>
      </c>
      <c r="F210" t="s">
        <v>25665</v>
      </c>
      <c r="G210" t="s">
        <v>204</v>
      </c>
      <c r="H210" s="1">
        <v>33.6</v>
      </c>
      <c r="I210" s="1">
        <v>6.7200000000000006</v>
      </c>
      <c r="J210" s="1">
        <v>40.32</v>
      </c>
      <c r="K210" s="4" t="s">
        <v>38758</v>
      </c>
      <c r="L210" s="4" t="str">
        <f>TEXT(Table1[[#This Row],[Date]],"dd/mm/yy")&amp;"|"&amp;Table1[[#This Row],[Region]]&amp;"|"&amp;Table1[[#This Row],[Product type]]</f>
        <v>01/06/19|Northern Ireland|Widget</v>
      </c>
    </row>
    <row r="211" spans="1:12" x14ac:dyDescent="0.25">
      <c r="A211" s="2">
        <v>43617</v>
      </c>
      <c r="B211" t="s">
        <v>25785</v>
      </c>
      <c r="C211" t="s">
        <v>12</v>
      </c>
      <c r="D211" t="s">
        <v>25786</v>
      </c>
      <c r="E211" t="s">
        <v>25787</v>
      </c>
      <c r="F211" t="s">
        <v>25788</v>
      </c>
      <c r="G211" t="s">
        <v>21</v>
      </c>
      <c r="H211" s="1">
        <v>0.65</v>
      </c>
      <c r="I211" s="1">
        <v>0.13</v>
      </c>
      <c r="J211" s="1">
        <v>0.78</v>
      </c>
      <c r="K211" s="4" t="s">
        <v>38755</v>
      </c>
      <c r="L211" s="4" t="str">
        <f>TEXT(Table1[[#This Row],[Date]],"dd/mm/yy")&amp;"|"&amp;Table1[[#This Row],[Region]]&amp;"|"&amp;Table1[[#This Row],[Product type]]</f>
        <v>01/06/19|England|Thimble</v>
      </c>
    </row>
    <row r="212" spans="1:12" x14ac:dyDescent="0.25">
      <c r="A212" s="2">
        <v>43617</v>
      </c>
      <c r="B212" t="s">
        <v>26018</v>
      </c>
      <c r="C212" t="s">
        <v>12</v>
      </c>
      <c r="D212" t="s">
        <v>26019</v>
      </c>
      <c r="E212" t="s">
        <v>26020</v>
      </c>
      <c r="F212" t="s">
        <v>26021</v>
      </c>
      <c r="G212" t="s">
        <v>21</v>
      </c>
      <c r="H212" s="1">
        <v>49.87</v>
      </c>
      <c r="I212" s="1">
        <v>9.9740000000000002</v>
      </c>
      <c r="J212" s="1">
        <v>59.843999999999994</v>
      </c>
      <c r="K212" s="4" t="s">
        <v>38756</v>
      </c>
      <c r="L212" s="4" t="str">
        <f>TEXT(Table1[[#This Row],[Date]],"dd/mm/yy")&amp;"|"&amp;Table1[[#This Row],[Region]]&amp;"|"&amp;Table1[[#This Row],[Product type]]</f>
        <v>01/06/19|England|Gadget</v>
      </c>
    </row>
    <row r="213" spans="1:12" x14ac:dyDescent="0.25">
      <c r="A213" s="2">
        <v>43617</v>
      </c>
      <c r="B213" t="s">
        <v>26542</v>
      </c>
      <c r="C213" t="s">
        <v>12</v>
      </c>
      <c r="D213" t="s">
        <v>26543</v>
      </c>
      <c r="E213" t="s">
        <v>26544</v>
      </c>
      <c r="F213" t="s">
        <v>26545</v>
      </c>
      <c r="G213" t="s">
        <v>21</v>
      </c>
      <c r="H213" s="1">
        <v>48.95</v>
      </c>
      <c r="I213" s="1">
        <v>9.7900000000000009</v>
      </c>
      <c r="J213" s="1">
        <v>58.74</v>
      </c>
      <c r="K213" s="4" t="s">
        <v>38757</v>
      </c>
      <c r="L213" s="4" t="str">
        <f>TEXT(Table1[[#This Row],[Date]],"dd/mm/yy")&amp;"|"&amp;Table1[[#This Row],[Region]]&amp;"|"&amp;Table1[[#This Row],[Product type]]</f>
        <v>01/06/19|England|Gizmo</v>
      </c>
    </row>
    <row r="214" spans="1:12" x14ac:dyDescent="0.25">
      <c r="A214" s="2">
        <v>43617</v>
      </c>
      <c r="B214" t="s">
        <v>26580</v>
      </c>
      <c r="C214" t="s">
        <v>12</v>
      </c>
      <c r="D214" t="s">
        <v>26581</v>
      </c>
      <c r="E214" t="s">
        <v>26582</v>
      </c>
      <c r="F214" t="s">
        <v>26583</v>
      </c>
      <c r="G214" t="s">
        <v>59</v>
      </c>
      <c r="H214" s="1">
        <v>42.58</v>
      </c>
      <c r="I214" s="1">
        <v>8.516</v>
      </c>
      <c r="J214" s="1">
        <v>51.095999999999997</v>
      </c>
      <c r="K214" s="4" t="s">
        <v>38756</v>
      </c>
      <c r="L214" s="4" t="str">
        <f>TEXT(Table1[[#This Row],[Date]],"dd/mm/yy")&amp;"|"&amp;Table1[[#This Row],[Region]]&amp;"|"&amp;Table1[[#This Row],[Product type]]</f>
        <v>01/06/19|Scotland|Gadget</v>
      </c>
    </row>
    <row r="215" spans="1:12" x14ac:dyDescent="0.25">
      <c r="A215" s="2">
        <v>43617</v>
      </c>
      <c r="B215" t="s">
        <v>26646</v>
      </c>
      <c r="C215" t="s">
        <v>12</v>
      </c>
      <c r="D215" t="s">
        <v>26647</v>
      </c>
      <c r="E215" t="s">
        <v>26648</v>
      </c>
      <c r="F215" t="s">
        <v>26649</v>
      </c>
      <c r="G215" t="s">
        <v>21</v>
      </c>
      <c r="H215" s="1">
        <v>6.07</v>
      </c>
      <c r="I215" s="1">
        <v>1.2140000000000002</v>
      </c>
      <c r="J215" s="1">
        <v>7.2840000000000007</v>
      </c>
      <c r="K215" s="4" t="s">
        <v>38758</v>
      </c>
      <c r="L215" s="4" t="str">
        <f>TEXT(Table1[[#This Row],[Date]],"dd/mm/yy")&amp;"|"&amp;Table1[[#This Row],[Region]]&amp;"|"&amp;Table1[[#This Row],[Product type]]</f>
        <v>01/06/19|England|Widget</v>
      </c>
    </row>
    <row r="216" spans="1:12" x14ac:dyDescent="0.25">
      <c r="A216" s="2">
        <v>43617</v>
      </c>
      <c r="B216" t="s">
        <v>26692</v>
      </c>
      <c r="C216" t="s">
        <v>12</v>
      </c>
      <c r="D216" t="s">
        <v>26693</v>
      </c>
      <c r="E216" t="s">
        <v>26694</v>
      </c>
      <c r="F216" t="s">
        <v>26695</v>
      </c>
      <c r="G216" t="s">
        <v>16</v>
      </c>
      <c r="H216" s="1">
        <v>19.63</v>
      </c>
      <c r="I216" s="1">
        <v>3.9260000000000002</v>
      </c>
      <c r="J216" s="1">
        <v>23.555999999999997</v>
      </c>
      <c r="K216" s="4" t="s">
        <v>38756</v>
      </c>
      <c r="L216" s="4" t="str">
        <f>TEXT(Table1[[#This Row],[Date]],"dd/mm/yy")&amp;"|"&amp;Table1[[#This Row],[Region]]&amp;"|"&amp;Table1[[#This Row],[Product type]]</f>
        <v>01/06/19|Wales|Gadget</v>
      </c>
    </row>
    <row r="217" spans="1:12" x14ac:dyDescent="0.25">
      <c r="A217" s="2">
        <v>43617</v>
      </c>
      <c r="B217" t="s">
        <v>26738</v>
      </c>
      <c r="C217" t="s">
        <v>12</v>
      </c>
      <c r="D217" t="s">
        <v>26739</v>
      </c>
      <c r="E217" t="s">
        <v>26740</v>
      </c>
      <c r="F217" t="s">
        <v>26741</v>
      </c>
      <c r="G217" t="s">
        <v>59</v>
      </c>
      <c r="H217" s="1">
        <v>49.52</v>
      </c>
      <c r="I217" s="1">
        <v>9.9040000000000017</v>
      </c>
      <c r="J217" s="1">
        <v>59.424000000000007</v>
      </c>
      <c r="K217" s="4" t="s">
        <v>38756</v>
      </c>
      <c r="L217" s="4" t="str">
        <f>TEXT(Table1[[#This Row],[Date]],"dd/mm/yy")&amp;"|"&amp;Table1[[#This Row],[Region]]&amp;"|"&amp;Table1[[#This Row],[Product type]]</f>
        <v>01/06/19|Scotland|Gadget</v>
      </c>
    </row>
    <row r="218" spans="1:12" x14ac:dyDescent="0.25">
      <c r="A218" s="2">
        <v>43617</v>
      </c>
      <c r="B218" t="s">
        <v>26785</v>
      </c>
      <c r="C218" t="s">
        <v>12</v>
      </c>
      <c r="D218" t="s">
        <v>26786</v>
      </c>
      <c r="E218" t="s">
        <v>26787</v>
      </c>
      <c r="F218" t="s">
        <v>26788</v>
      </c>
      <c r="G218" t="s">
        <v>16</v>
      </c>
      <c r="H218" s="1">
        <v>19.66</v>
      </c>
      <c r="I218" s="1">
        <v>3.9320000000000004</v>
      </c>
      <c r="J218" s="1">
        <v>23.591999999999999</v>
      </c>
      <c r="K218" s="4" t="s">
        <v>38758</v>
      </c>
      <c r="L218" s="4" t="str">
        <f>TEXT(Table1[[#This Row],[Date]],"dd/mm/yy")&amp;"|"&amp;Table1[[#This Row],[Region]]&amp;"|"&amp;Table1[[#This Row],[Product type]]</f>
        <v>01/06/19|Wales|Widget</v>
      </c>
    </row>
    <row r="219" spans="1:12" x14ac:dyDescent="0.25">
      <c r="A219" s="2">
        <v>43617</v>
      </c>
      <c r="B219" t="s">
        <v>26831</v>
      </c>
      <c r="C219" t="s">
        <v>12</v>
      </c>
      <c r="D219" t="s">
        <v>26832</v>
      </c>
      <c r="E219" t="s">
        <v>26833</v>
      </c>
      <c r="F219" t="s">
        <v>26834</v>
      </c>
      <c r="G219" t="s">
        <v>21</v>
      </c>
      <c r="H219" s="1">
        <v>18.649999999999999</v>
      </c>
      <c r="I219" s="1">
        <v>3.73</v>
      </c>
      <c r="J219" s="1">
        <v>22.38</v>
      </c>
      <c r="K219" s="4" t="s">
        <v>38756</v>
      </c>
      <c r="L219" s="4" t="str">
        <f>TEXT(Table1[[#This Row],[Date]],"dd/mm/yy")&amp;"|"&amp;Table1[[#This Row],[Region]]&amp;"|"&amp;Table1[[#This Row],[Product type]]</f>
        <v>01/06/19|England|Gadget</v>
      </c>
    </row>
    <row r="220" spans="1:12" x14ac:dyDescent="0.25">
      <c r="A220" s="2">
        <v>43617</v>
      </c>
      <c r="B220" t="s">
        <v>26948</v>
      </c>
      <c r="C220" t="s">
        <v>12</v>
      </c>
      <c r="D220" t="s">
        <v>26949</v>
      </c>
      <c r="E220" t="s">
        <v>26950</v>
      </c>
      <c r="F220" t="s">
        <v>26951</v>
      </c>
      <c r="G220" t="s">
        <v>59</v>
      </c>
      <c r="H220" s="1">
        <v>38.22</v>
      </c>
      <c r="I220" s="1">
        <v>7.6440000000000001</v>
      </c>
      <c r="J220" s="1">
        <v>45.863999999999997</v>
      </c>
      <c r="K220" s="4" t="s">
        <v>38758</v>
      </c>
      <c r="L220" s="4" t="str">
        <f>TEXT(Table1[[#This Row],[Date]],"dd/mm/yy")&amp;"|"&amp;Table1[[#This Row],[Region]]&amp;"|"&amp;Table1[[#This Row],[Product type]]</f>
        <v>01/06/19|Scotland|Widget</v>
      </c>
    </row>
    <row r="221" spans="1:12" x14ac:dyDescent="0.25">
      <c r="A221" s="2">
        <v>43617</v>
      </c>
      <c r="B221" t="s">
        <v>27071</v>
      </c>
      <c r="C221" t="s">
        <v>12</v>
      </c>
      <c r="D221" t="s">
        <v>27072</v>
      </c>
      <c r="E221" t="s">
        <v>27073</v>
      </c>
      <c r="F221" t="s">
        <v>27074</v>
      </c>
      <c r="G221" t="s">
        <v>21</v>
      </c>
      <c r="H221" s="1">
        <v>14.12</v>
      </c>
      <c r="I221" s="1">
        <v>2.8239999999999998</v>
      </c>
      <c r="J221" s="1">
        <v>16.943999999999999</v>
      </c>
      <c r="K221" s="4" t="s">
        <v>38758</v>
      </c>
      <c r="L221" s="4" t="str">
        <f>TEXT(Table1[[#This Row],[Date]],"dd/mm/yy")&amp;"|"&amp;Table1[[#This Row],[Region]]&amp;"|"&amp;Table1[[#This Row],[Product type]]</f>
        <v>01/06/19|England|Widget</v>
      </c>
    </row>
    <row r="222" spans="1:12" x14ac:dyDescent="0.25">
      <c r="A222" s="2">
        <v>43617</v>
      </c>
      <c r="B222" t="s">
        <v>27207</v>
      </c>
      <c r="C222" t="s">
        <v>12</v>
      </c>
      <c r="D222" t="s">
        <v>27208</v>
      </c>
      <c r="E222" t="s">
        <v>27209</v>
      </c>
      <c r="F222" t="s">
        <v>27210</v>
      </c>
      <c r="G222" t="s">
        <v>21</v>
      </c>
      <c r="H222" s="1">
        <v>42.21</v>
      </c>
      <c r="I222" s="1">
        <v>8.4420000000000002</v>
      </c>
      <c r="J222" s="1">
        <v>50.652000000000001</v>
      </c>
      <c r="K222" s="4" t="s">
        <v>38756</v>
      </c>
      <c r="L222" s="4" t="str">
        <f>TEXT(Table1[[#This Row],[Date]],"dd/mm/yy")&amp;"|"&amp;Table1[[#This Row],[Region]]&amp;"|"&amp;Table1[[#This Row],[Product type]]</f>
        <v>01/06/19|England|Gadget</v>
      </c>
    </row>
    <row r="223" spans="1:12" x14ac:dyDescent="0.25">
      <c r="A223" s="2">
        <v>43617</v>
      </c>
      <c r="B223" t="s">
        <v>27551</v>
      </c>
      <c r="C223" t="s">
        <v>12</v>
      </c>
      <c r="D223" t="s">
        <v>27552</v>
      </c>
      <c r="E223" t="s">
        <v>27553</v>
      </c>
      <c r="F223" t="s">
        <v>27554</v>
      </c>
      <c r="G223" t="s">
        <v>21</v>
      </c>
      <c r="H223" s="1">
        <v>22.78</v>
      </c>
      <c r="I223" s="1">
        <v>4.556</v>
      </c>
      <c r="J223" s="1">
        <v>27.336000000000002</v>
      </c>
      <c r="K223" s="4" t="s">
        <v>38758</v>
      </c>
      <c r="L223" s="4" t="str">
        <f>TEXT(Table1[[#This Row],[Date]],"dd/mm/yy")&amp;"|"&amp;Table1[[#This Row],[Region]]&amp;"|"&amp;Table1[[#This Row],[Product type]]</f>
        <v>01/06/19|England|Widget</v>
      </c>
    </row>
    <row r="224" spans="1:12" x14ac:dyDescent="0.25">
      <c r="A224" s="2">
        <v>43617</v>
      </c>
      <c r="B224" t="s">
        <v>27607</v>
      </c>
      <c r="C224" t="s">
        <v>12</v>
      </c>
      <c r="D224" t="s">
        <v>27608</v>
      </c>
      <c r="E224" t="s">
        <v>27609</v>
      </c>
      <c r="F224" t="s">
        <v>27610</v>
      </c>
      <c r="G224" t="s">
        <v>21</v>
      </c>
      <c r="H224" s="1">
        <v>14.61</v>
      </c>
      <c r="I224" s="1">
        <v>2.9220000000000002</v>
      </c>
      <c r="J224" s="1">
        <v>17.532</v>
      </c>
      <c r="K224" s="4" t="s">
        <v>38755</v>
      </c>
      <c r="L224" s="4" t="str">
        <f>TEXT(Table1[[#This Row],[Date]],"dd/mm/yy")&amp;"|"&amp;Table1[[#This Row],[Region]]&amp;"|"&amp;Table1[[#This Row],[Product type]]</f>
        <v>01/06/19|England|Thimble</v>
      </c>
    </row>
    <row r="225" spans="1:12" x14ac:dyDescent="0.25">
      <c r="A225" s="2">
        <v>43617</v>
      </c>
      <c r="B225" t="s">
        <v>27783</v>
      </c>
      <c r="C225" t="s">
        <v>12</v>
      </c>
      <c r="D225" t="s">
        <v>27784</v>
      </c>
      <c r="E225" t="s">
        <v>27785</v>
      </c>
      <c r="F225" t="s">
        <v>27786</v>
      </c>
      <c r="G225" t="s">
        <v>59</v>
      </c>
      <c r="H225" s="1">
        <v>48.51</v>
      </c>
      <c r="I225" s="1">
        <v>9.702</v>
      </c>
      <c r="J225" s="1">
        <v>58.211999999999996</v>
      </c>
      <c r="K225" s="4" t="s">
        <v>38755</v>
      </c>
      <c r="L225" s="4" t="str">
        <f>TEXT(Table1[[#This Row],[Date]],"dd/mm/yy")&amp;"|"&amp;Table1[[#This Row],[Region]]&amp;"|"&amp;Table1[[#This Row],[Product type]]</f>
        <v>01/06/19|Scotland|Thimble</v>
      </c>
    </row>
    <row r="226" spans="1:12" x14ac:dyDescent="0.25">
      <c r="A226" s="2">
        <v>43617</v>
      </c>
      <c r="B226" t="s">
        <v>27836</v>
      </c>
      <c r="C226" t="s">
        <v>12</v>
      </c>
      <c r="D226" t="s">
        <v>27837</v>
      </c>
      <c r="E226" t="s">
        <v>27838</v>
      </c>
      <c r="F226" t="s">
        <v>27839</v>
      </c>
      <c r="G226" t="s">
        <v>21</v>
      </c>
      <c r="H226" s="1">
        <v>46.07</v>
      </c>
      <c r="I226" s="1">
        <v>9.2140000000000004</v>
      </c>
      <c r="J226" s="1">
        <v>55.283999999999999</v>
      </c>
      <c r="K226" s="4" t="s">
        <v>38758</v>
      </c>
      <c r="L226" s="4" t="str">
        <f>TEXT(Table1[[#This Row],[Date]],"dd/mm/yy")&amp;"|"&amp;Table1[[#This Row],[Region]]&amp;"|"&amp;Table1[[#This Row],[Product type]]</f>
        <v>01/06/19|England|Widget</v>
      </c>
    </row>
    <row r="227" spans="1:12" x14ac:dyDescent="0.25">
      <c r="A227" s="2">
        <v>43617</v>
      </c>
      <c r="B227" t="s">
        <v>27883</v>
      </c>
      <c r="C227" t="s">
        <v>12</v>
      </c>
      <c r="D227" t="s">
        <v>27884</v>
      </c>
      <c r="E227" t="s">
        <v>27885</v>
      </c>
      <c r="F227" t="s">
        <v>27886</v>
      </c>
      <c r="G227" t="s">
        <v>21</v>
      </c>
      <c r="H227" s="1">
        <v>38.81</v>
      </c>
      <c r="I227" s="1">
        <v>7.7620000000000005</v>
      </c>
      <c r="J227" s="1">
        <v>46.572000000000003</v>
      </c>
      <c r="K227" s="4" t="s">
        <v>38755</v>
      </c>
      <c r="L227" s="4" t="str">
        <f>TEXT(Table1[[#This Row],[Date]],"dd/mm/yy")&amp;"|"&amp;Table1[[#This Row],[Region]]&amp;"|"&amp;Table1[[#This Row],[Product type]]</f>
        <v>01/06/19|England|Thimble</v>
      </c>
    </row>
    <row r="228" spans="1:12" x14ac:dyDescent="0.25">
      <c r="A228" s="2">
        <v>43617</v>
      </c>
      <c r="B228" t="s">
        <v>27909</v>
      </c>
      <c r="C228" t="s">
        <v>12</v>
      </c>
      <c r="D228" t="s">
        <v>27910</v>
      </c>
      <c r="E228" t="s">
        <v>27911</v>
      </c>
      <c r="F228" t="s">
        <v>27912</v>
      </c>
      <c r="G228" t="s">
        <v>21</v>
      </c>
      <c r="H228" s="1">
        <v>31.54</v>
      </c>
      <c r="I228" s="1">
        <v>6.3079999999999998</v>
      </c>
      <c r="J228" s="1">
        <v>37.847999999999999</v>
      </c>
      <c r="K228" s="4" t="s">
        <v>38756</v>
      </c>
      <c r="L228" s="4" t="str">
        <f>TEXT(Table1[[#This Row],[Date]],"dd/mm/yy")&amp;"|"&amp;Table1[[#This Row],[Region]]&amp;"|"&amp;Table1[[#This Row],[Product type]]</f>
        <v>01/06/19|England|Gadget</v>
      </c>
    </row>
    <row r="229" spans="1:12" x14ac:dyDescent="0.25">
      <c r="A229" s="2">
        <v>43617</v>
      </c>
      <c r="B229" t="s">
        <v>27936</v>
      </c>
      <c r="C229" t="s">
        <v>12</v>
      </c>
      <c r="D229" t="s">
        <v>27937</v>
      </c>
      <c r="E229" t="s">
        <v>27938</v>
      </c>
      <c r="F229" t="s">
        <v>27939</v>
      </c>
      <c r="G229" t="s">
        <v>21</v>
      </c>
      <c r="H229" s="1">
        <v>3.25</v>
      </c>
      <c r="I229" s="1">
        <v>0.65</v>
      </c>
      <c r="J229" s="1">
        <v>3.9</v>
      </c>
      <c r="K229" s="4" t="s">
        <v>38755</v>
      </c>
      <c r="L229" s="4" t="str">
        <f>TEXT(Table1[[#This Row],[Date]],"dd/mm/yy")&amp;"|"&amp;Table1[[#This Row],[Region]]&amp;"|"&amp;Table1[[#This Row],[Product type]]</f>
        <v>01/06/19|England|Thimble</v>
      </c>
    </row>
    <row r="230" spans="1:12" x14ac:dyDescent="0.25">
      <c r="A230" s="2">
        <v>43617</v>
      </c>
      <c r="B230" t="s">
        <v>27982</v>
      </c>
      <c r="C230" t="s">
        <v>12</v>
      </c>
      <c r="D230" t="s">
        <v>27983</v>
      </c>
      <c r="E230" t="s">
        <v>27984</v>
      </c>
      <c r="F230" t="s">
        <v>27985</v>
      </c>
      <c r="G230" t="s">
        <v>21</v>
      </c>
      <c r="H230" s="1">
        <v>16.71</v>
      </c>
      <c r="I230" s="1">
        <v>3.3420000000000005</v>
      </c>
      <c r="J230" s="1">
        <v>20.052</v>
      </c>
      <c r="K230" s="4" t="s">
        <v>38757</v>
      </c>
      <c r="L230" s="4" t="str">
        <f>TEXT(Table1[[#This Row],[Date]],"dd/mm/yy")&amp;"|"&amp;Table1[[#This Row],[Region]]&amp;"|"&amp;Table1[[#This Row],[Product type]]</f>
        <v>01/06/19|England|Gizmo</v>
      </c>
    </row>
    <row r="231" spans="1:12" x14ac:dyDescent="0.25">
      <c r="A231" s="2">
        <v>43617</v>
      </c>
      <c r="B231" t="s">
        <v>28062</v>
      </c>
      <c r="C231" t="s">
        <v>12</v>
      </c>
      <c r="D231" t="s">
        <v>28063</v>
      </c>
      <c r="E231" t="s">
        <v>28064</v>
      </c>
      <c r="F231" t="s">
        <v>28065</v>
      </c>
      <c r="G231" t="s">
        <v>21</v>
      </c>
      <c r="H231" s="1">
        <v>15.61</v>
      </c>
      <c r="I231" s="1">
        <v>3.1219999999999999</v>
      </c>
      <c r="J231" s="1">
        <v>18.731999999999999</v>
      </c>
      <c r="K231" s="4" t="s">
        <v>38758</v>
      </c>
      <c r="L231" s="4" t="str">
        <f>TEXT(Table1[[#This Row],[Date]],"dd/mm/yy")&amp;"|"&amp;Table1[[#This Row],[Region]]&amp;"|"&amp;Table1[[#This Row],[Product type]]</f>
        <v>01/06/19|England|Widget</v>
      </c>
    </row>
    <row r="232" spans="1:12" x14ac:dyDescent="0.25">
      <c r="A232" s="2">
        <v>43617</v>
      </c>
      <c r="B232" t="s">
        <v>28322</v>
      </c>
      <c r="C232" t="s">
        <v>12</v>
      </c>
      <c r="D232" t="s">
        <v>28323</v>
      </c>
      <c r="E232" t="s">
        <v>28324</v>
      </c>
      <c r="F232" t="s">
        <v>28325</v>
      </c>
      <c r="G232" t="s">
        <v>16</v>
      </c>
      <c r="H232" s="1">
        <v>39.99</v>
      </c>
      <c r="I232" s="1">
        <v>7.9980000000000011</v>
      </c>
      <c r="J232" s="1">
        <v>47.988</v>
      </c>
      <c r="K232" s="4" t="s">
        <v>38758</v>
      </c>
      <c r="L232" s="4" t="str">
        <f>TEXT(Table1[[#This Row],[Date]],"dd/mm/yy")&amp;"|"&amp;Table1[[#This Row],[Region]]&amp;"|"&amp;Table1[[#This Row],[Product type]]</f>
        <v>01/06/19|Wales|Widget</v>
      </c>
    </row>
    <row r="233" spans="1:12" x14ac:dyDescent="0.25">
      <c r="A233" s="2">
        <v>43617</v>
      </c>
      <c r="B233" t="s">
        <v>28447</v>
      </c>
      <c r="C233" t="s">
        <v>12</v>
      </c>
      <c r="D233" t="s">
        <v>28448</v>
      </c>
      <c r="E233" t="s">
        <v>28449</v>
      </c>
      <c r="F233" t="s">
        <v>28450</v>
      </c>
      <c r="G233" t="s">
        <v>21</v>
      </c>
      <c r="H233" s="1">
        <v>37.04</v>
      </c>
      <c r="I233" s="1">
        <v>7.4080000000000004</v>
      </c>
      <c r="J233" s="1">
        <v>44.448</v>
      </c>
      <c r="K233" s="4" t="s">
        <v>38755</v>
      </c>
      <c r="L233" s="4" t="str">
        <f>TEXT(Table1[[#This Row],[Date]],"dd/mm/yy")&amp;"|"&amp;Table1[[#This Row],[Region]]&amp;"|"&amp;Table1[[#This Row],[Product type]]</f>
        <v>01/06/19|England|Thimble</v>
      </c>
    </row>
    <row r="234" spans="1:12" x14ac:dyDescent="0.25">
      <c r="A234" s="2">
        <v>43617</v>
      </c>
      <c r="B234" t="s">
        <v>28641</v>
      </c>
      <c r="C234" t="s">
        <v>12</v>
      </c>
      <c r="D234" t="s">
        <v>28642</v>
      </c>
      <c r="E234" t="s">
        <v>28643</v>
      </c>
      <c r="F234" t="s">
        <v>28644</v>
      </c>
      <c r="G234" t="s">
        <v>21</v>
      </c>
      <c r="H234" s="1">
        <v>1.46</v>
      </c>
      <c r="I234" s="1">
        <v>0.29199999999999998</v>
      </c>
      <c r="J234" s="1">
        <v>1.752</v>
      </c>
      <c r="K234" s="4" t="s">
        <v>38758</v>
      </c>
      <c r="L234" s="4" t="str">
        <f>TEXT(Table1[[#This Row],[Date]],"dd/mm/yy")&amp;"|"&amp;Table1[[#This Row],[Region]]&amp;"|"&amp;Table1[[#This Row],[Product type]]</f>
        <v>01/06/19|England|Widget</v>
      </c>
    </row>
    <row r="235" spans="1:12" x14ac:dyDescent="0.25">
      <c r="A235" s="2">
        <v>43617</v>
      </c>
      <c r="B235" t="s">
        <v>28683</v>
      </c>
      <c r="C235" t="s">
        <v>12</v>
      </c>
      <c r="D235" t="s">
        <v>28684</v>
      </c>
      <c r="E235" t="s">
        <v>28685</v>
      </c>
      <c r="F235" t="s">
        <v>28686</v>
      </c>
      <c r="G235" t="s">
        <v>21</v>
      </c>
      <c r="H235" s="1">
        <v>16.21</v>
      </c>
      <c r="I235" s="1">
        <v>3.2420000000000004</v>
      </c>
      <c r="J235" s="1">
        <v>19.452000000000002</v>
      </c>
      <c r="K235" s="4" t="s">
        <v>38758</v>
      </c>
      <c r="L235" s="4" t="str">
        <f>TEXT(Table1[[#This Row],[Date]],"dd/mm/yy")&amp;"|"&amp;Table1[[#This Row],[Region]]&amp;"|"&amp;Table1[[#This Row],[Product type]]</f>
        <v>01/06/19|England|Widget</v>
      </c>
    </row>
    <row r="236" spans="1:12" x14ac:dyDescent="0.25">
      <c r="A236" s="2">
        <v>43617</v>
      </c>
      <c r="B236" t="s">
        <v>28687</v>
      </c>
      <c r="C236" t="s">
        <v>12</v>
      </c>
      <c r="D236" t="s">
        <v>28688</v>
      </c>
      <c r="E236" t="s">
        <v>28689</v>
      </c>
      <c r="F236" t="s">
        <v>28690</v>
      </c>
      <c r="G236" t="s">
        <v>59</v>
      </c>
      <c r="H236" s="1">
        <v>39.229999999999997</v>
      </c>
      <c r="I236" s="1">
        <v>7.8460000000000001</v>
      </c>
      <c r="J236" s="1">
        <v>47.075999999999993</v>
      </c>
      <c r="K236" s="4" t="s">
        <v>38755</v>
      </c>
      <c r="L236" s="4" t="str">
        <f>TEXT(Table1[[#This Row],[Date]],"dd/mm/yy")&amp;"|"&amp;Table1[[#This Row],[Region]]&amp;"|"&amp;Table1[[#This Row],[Product type]]</f>
        <v>01/06/19|Scotland|Thimble</v>
      </c>
    </row>
    <row r="237" spans="1:12" x14ac:dyDescent="0.25">
      <c r="A237" s="2">
        <v>43617</v>
      </c>
      <c r="B237" t="s">
        <v>28899</v>
      </c>
      <c r="C237" t="s">
        <v>12</v>
      </c>
      <c r="D237" t="s">
        <v>28900</v>
      </c>
      <c r="E237" t="s">
        <v>28901</v>
      </c>
      <c r="F237" t="s">
        <v>28902</v>
      </c>
      <c r="G237" t="s">
        <v>21</v>
      </c>
      <c r="H237" s="1">
        <v>30.91</v>
      </c>
      <c r="I237" s="1">
        <v>6.1820000000000004</v>
      </c>
      <c r="J237" s="1">
        <v>37.091999999999999</v>
      </c>
      <c r="K237" s="4" t="s">
        <v>38756</v>
      </c>
      <c r="L237" s="4" t="str">
        <f>TEXT(Table1[[#This Row],[Date]],"dd/mm/yy")&amp;"|"&amp;Table1[[#This Row],[Region]]&amp;"|"&amp;Table1[[#This Row],[Product type]]</f>
        <v>01/06/19|England|Gadget</v>
      </c>
    </row>
    <row r="238" spans="1:12" x14ac:dyDescent="0.25">
      <c r="A238" s="2">
        <v>43617</v>
      </c>
      <c r="B238" t="s">
        <v>28929</v>
      </c>
      <c r="C238" t="s">
        <v>12</v>
      </c>
      <c r="D238" t="s">
        <v>28930</v>
      </c>
      <c r="E238" t="s">
        <v>28931</v>
      </c>
      <c r="F238" t="s">
        <v>28932</v>
      </c>
      <c r="G238" t="s">
        <v>21</v>
      </c>
      <c r="H238" s="1">
        <v>15.73</v>
      </c>
      <c r="I238" s="1">
        <v>3.1460000000000004</v>
      </c>
      <c r="J238" s="1">
        <v>18.876000000000001</v>
      </c>
      <c r="K238" s="4" t="s">
        <v>38755</v>
      </c>
      <c r="L238" s="4" t="str">
        <f>TEXT(Table1[[#This Row],[Date]],"dd/mm/yy")&amp;"|"&amp;Table1[[#This Row],[Region]]&amp;"|"&amp;Table1[[#This Row],[Product type]]</f>
        <v>01/06/19|England|Thimble</v>
      </c>
    </row>
    <row r="239" spans="1:12" x14ac:dyDescent="0.25">
      <c r="A239" s="2">
        <v>43617</v>
      </c>
      <c r="B239" t="s">
        <v>28933</v>
      </c>
      <c r="C239" t="s">
        <v>12</v>
      </c>
      <c r="D239" t="s">
        <v>28934</v>
      </c>
      <c r="E239" t="s">
        <v>28935</v>
      </c>
      <c r="F239" t="s">
        <v>28936</v>
      </c>
      <c r="G239" t="s">
        <v>59</v>
      </c>
      <c r="H239" s="1">
        <v>21.72</v>
      </c>
      <c r="I239" s="1">
        <v>4.3440000000000003</v>
      </c>
      <c r="J239" s="1">
        <v>26.064</v>
      </c>
      <c r="K239" s="4" t="s">
        <v>38756</v>
      </c>
      <c r="L239" s="4" t="str">
        <f>TEXT(Table1[[#This Row],[Date]],"dd/mm/yy")&amp;"|"&amp;Table1[[#This Row],[Region]]&amp;"|"&amp;Table1[[#This Row],[Product type]]</f>
        <v>01/06/19|Scotland|Gadget</v>
      </c>
    </row>
    <row r="240" spans="1:12" x14ac:dyDescent="0.25">
      <c r="A240" s="2">
        <v>43617</v>
      </c>
      <c r="B240" t="s">
        <v>28975</v>
      </c>
      <c r="C240" t="s">
        <v>12</v>
      </c>
      <c r="D240" t="s">
        <v>28976</v>
      </c>
      <c r="E240" t="s">
        <v>28977</v>
      </c>
      <c r="F240" t="s">
        <v>28978</v>
      </c>
      <c r="G240" t="s">
        <v>21</v>
      </c>
      <c r="H240" s="1">
        <v>26.14</v>
      </c>
      <c r="I240" s="1">
        <v>5.2280000000000006</v>
      </c>
      <c r="J240" s="1">
        <v>31.368000000000002</v>
      </c>
      <c r="K240" s="4" t="s">
        <v>38755</v>
      </c>
      <c r="L240" s="4" t="str">
        <f>TEXT(Table1[[#This Row],[Date]],"dd/mm/yy")&amp;"|"&amp;Table1[[#This Row],[Region]]&amp;"|"&amp;Table1[[#This Row],[Product type]]</f>
        <v>01/06/19|England|Thimble</v>
      </c>
    </row>
    <row r="241" spans="1:12" x14ac:dyDescent="0.25">
      <c r="A241" s="2">
        <v>43617</v>
      </c>
      <c r="B241" t="s">
        <v>1116</v>
      </c>
      <c r="C241" t="s">
        <v>12</v>
      </c>
      <c r="D241" t="s">
        <v>29119</v>
      </c>
      <c r="E241" t="s">
        <v>29120</v>
      </c>
      <c r="F241" t="s">
        <v>29121</v>
      </c>
      <c r="G241" t="s">
        <v>59</v>
      </c>
      <c r="H241" s="1">
        <v>37.39</v>
      </c>
      <c r="I241" s="1">
        <v>7.4780000000000006</v>
      </c>
      <c r="J241" s="1">
        <v>44.868000000000002</v>
      </c>
      <c r="K241" s="4" t="s">
        <v>38757</v>
      </c>
      <c r="L241" s="4" t="str">
        <f>TEXT(Table1[[#This Row],[Date]],"dd/mm/yy")&amp;"|"&amp;Table1[[#This Row],[Region]]&amp;"|"&amp;Table1[[#This Row],[Product type]]</f>
        <v>01/06/19|Scotland|Gizmo</v>
      </c>
    </row>
    <row r="242" spans="1:12" x14ac:dyDescent="0.25">
      <c r="A242" s="2">
        <v>43617</v>
      </c>
      <c r="B242" t="s">
        <v>29136</v>
      </c>
      <c r="C242" t="s">
        <v>12</v>
      </c>
      <c r="D242" t="s">
        <v>29137</v>
      </c>
      <c r="E242" t="s">
        <v>29138</v>
      </c>
      <c r="F242" t="s">
        <v>29139</v>
      </c>
      <c r="G242" t="s">
        <v>21</v>
      </c>
      <c r="H242" s="1">
        <v>8.16</v>
      </c>
      <c r="I242" s="1">
        <v>1.6320000000000001</v>
      </c>
      <c r="J242" s="1">
        <v>9.7919999999999998</v>
      </c>
      <c r="K242" s="4" t="s">
        <v>38756</v>
      </c>
      <c r="L242" s="4" t="str">
        <f>TEXT(Table1[[#This Row],[Date]],"dd/mm/yy")&amp;"|"&amp;Table1[[#This Row],[Region]]&amp;"|"&amp;Table1[[#This Row],[Product type]]</f>
        <v>01/06/19|England|Gadget</v>
      </c>
    </row>
    <row r="243" spans="1:12" x14ac:dyDescent="0.25">
      <c r="A243" s="2">
        <v>43617</v>
      </c>
      <c r="B243" t="s">
        <v>29152</v>
      </c>
      <c r="C243" t="s">
        <v>12</v>
      </c>
      <c r="D243" t="s">
        <v>29153</v>
      </c>
      <c r="E243" t="s">
        <v>29154</v>
      </c>
      <c r="F243" t="s">
        <v>29155</v>
      </c>
      <c r="G243" t="s">
        <v>59</v>
      </c>
      <c r="H243" s="1">
        <v>20.99</v>
      </c>
      <c r="I243" s="1">
        <v>4.1979999999999995</v>
      </c>
      <c r="J243" s="1">
        <v>25.187999999999999</v>
      </c>
      <c r="K243" s="4" t="s">
        <v>38756</v>
      </c>
      <c r="L243" s="4" t="str">
        <f>TEXT(Table1[[#This Row],[Date]],"dd/mm/yy")&amp;"|"&amp;Table1[[#This Row],[Region]]&amp;"|"&amp;Table1[[#This Row],[Product type]]</f>
        <v>01/06/19|Scotland|Gadget</v>
      </c>
    </row>
    <row r="244" spans="1:12" x14ac:dyDescent="0.25">
      <c r="A244" s="2">
        <v>43617</v>
      </c>
      <c r="B244" t="s">
        <v>29214</v>
      </c>
      <c r="C244" t="s">
        <v>12</v>
      </c>
      <c r="D244" t="s">
        <v>29215</v>
      </c>
      <c r="E244" t="s">
        <v>3770</v>
      </c>
      <c r="F244" t="s">
        <v>29216</v>
      </c>
      <c r="G244" t="s">
        <v>21</v>
      </c>
      <c r="H244" s="1">
        <v>40.840000000000003</v>
      </c>
      <c r="I244" s="1">
        <v>8.168000000000001</v>
      </c>
      <c r="J244" s="1">
        <v>49.008000000000003</v>
      </c>
      <c r="K244" s="4" t="s">
        <v>38757</v>
      </c>
      <c r="L244" s="4" t="str">
        <f>TEXT(Table1[[#This Row],[Date]],"dd/mm/yy")&amp;"|"&amp;Table1[[#This Row],[Region]]&amp;"|"&amp;Table1[[#This Row],[Product type]]</f>
        <v>01/06/19|England|Gizmo</v>
      </c>
    </row>
    <row r="245" spans="1:12" x14ac:dyDescent="0.25">
      <c r="A245" s="2">
        <v>43617</v>
      </c>
      <c r="B245" t="s">
        <v>29292</v>
      </c>
      <c r="C245" t="s">
        <v>12</v>
      </c>
      <c r="D245" t="s">
        <v>29293</v>
      </c>
      <c r="E245" t="s">
        <v>29294</v>
      </c>
      <c r="F245" t="s">
        <v>29295</v>
      </c>
      <c r="G245" t="s">
        <v>21</v>
      </c>
      <c r="H245" s="1">
        <v>47.73</v>
      </c>
      <c r="I245" s="1">
        <v>9.5459999999999994</v>
      </c>
      <c r="J245" s="1">
        <v>57.275999999999996</v>
      </c>
      <c r="K245" s="4" t="s">
        <v>38758</v>
      </c>
      <c r="L245" s="4" t="str">
        <f>TEXT(Table1[[#This Row],[Date]],"dd/mm/yy")&amp;"|"&amp;Table1[[#This Row],[Region]]&amp;"|"&amp;Table1[[#This Row],[Product type]]</f>
        <v>01/06/19|England|Widget</v>
      </c>
    </row>
    <row r="246" spans="1:12" x14ac:dyDescent="0.25">
      <c r="A246" s="2">
        <v>43617</v>
      </c>
      <c r="B246" t="s">
        <v>29327</v>
      </c>
      <c r="C246" t="s">
        <v>12</v>
      </c>
      <c r="D246" t="s">
        <v>29328</v>
      </c>
      <c r="E246" t="s">
        <v>29329</v>
      </c>
      <c r="F246" t="s">
        <v>29330</v>
      </c>
      <c r="G246" t="s">
        <v>21</v>
      </c>
      <c r="H246" s="1">
        <v>7.2</v>
      </c>
      <c r="I246" s="1">
        <v>1.4400000000000002</v>
      </c>
      <c r="J246" s="1">
        <v>8.64</v>
      </c>
      <c r="K246" s="4" t="s">
        <v>38757</v>
      </c>
      <c r="L246" s="4" t="str">
        <f>TEXT(Table1[[#This Row],[Date]],"dd/mm/yy")&amp;"|"&amp;Table1[[#This Row],[Region]]&amp;"|"&amp;Table1[[#This Row],[Product type]]</f>
        <v>01/06/19|England|Gizmo</v>
      </c>
    </row>
    <row r="247" spans="1:12" x14ac:dyDescent="0.25">
      <c r="A247" s="2">
        <v>43617</v>
      </c>
      <c r="B247" t="s">
        <v>29439</v>
      </c>
      <c r="C247" t="s">
        <v>12</v>
      </c>
      <c r="D247" t="s">
        <v>29440</v>
      </c>
      <c r="E247" t="s">
        <v>29441</v>
      </c>
      <c r="F247" t="s">
        <v>29442</v>
      </c>
      <c r="G247" t="s">
        <v>21</v>
      </c>
      <c r="H247" s="1">
        <v>36.130000000000003</v>
      </c>
      <c r="I247" s="1">
        <v>7.2260000000000009</v>
      </c>
      <c r="J247" s="1">
        <v>43.356000000000002</v>
      </c>
      <c r="K247" s="4" t="s">
        <v>38758</v>
      </c>
      <c r="L247" s="4" t="str">
        <f>TEXT(Table1[[#This Row],[Date]],"dd/mm/yy")&amp;"|"&amp;Table1[[#This Row],[Region]]&amp;"|"&amp;Table1[[#This Row],[Product type]]</f>
        <v>01/06/19|England|Widget</v>
      </c>
    </row>
    <row r="248" spans="1:12" x14ac:dyDescent="0.25">
      <c r="A248" s="2">
        <v>43617</v>
      </c>
      <c r="B248" t="s">
        <v>15502</v>
      </c>
      <c r="C248" t="s">
        <v>12</v>
      </c>
      <c r="D248" t="s">
        <v>29454</v>
      </c>
      <c r="E248" t="s">
        <v>29455</v>
      </c>
      <c r="F248" t="s">
        <v>29456</v>
      </c>
      <c r="G248" t="s">
        <v>21</v>
      </c>
      <c r="H248" s="1">
        <v>26.79</v>
      </c>
      <c r="I248" s="1">
        <v>5.3580000000000005</v>
      </c>
      <c r="J248" s="1">
        <v>32.147999999999996</v>
      </c>
      <c r="K248" s="4" t="s">
        <v>38758</v>
      </c>
      <c r="L248" s="4" t="str">
        <f>TEXT(Table1[[#This Row],[Date]],"dd/mm/yy")&amp;"|"&amp;Table1[[#This Row],[Region]]&amp;"|"&amp;Table1[[#This Row],[Product type]]</f>
        <v>01/06/19|England|Widget</v>
      </c>
    </row>
    <row r="249" spans="1:12" x14ac:dyDescent="0.25">
      <c r="A249" s="2">
        <v>43617</v>
      </c>
      <c r="B249" t="s">
        <v>29594</v>
      </c>
      <c r="C249" t="s">
        <v>12</v>
      </c>
      <c r="D249" t="s">
        <v>29595</v>
      </c>
      <c r="E249" t="s">
        <v>29596</v>
      </c>
      <c r="F249" t="s">
        <v>29597</v>
      </c>
      <c r="G249" t="s">
        <v>21</v>
      </c>
      <c r="H249" s="1">
        <v>2.58</v>
      </c>
      <c r="I249" s="1">
        <v>0.51600000000000001</v>
      </c>
      <c r="J249" s="1">
        <v>3.0960000000000001</v>
      </c>
      <c r="K249" s="4" t="s">
        <v>38756</v>
      </c>
      <c r="L249" s="4" t="str">
        <f>TEXT(Table1[[#This Row],[Date]],"dd/mm/yy")&amp;"|"&amp;Table1[[#This Row],[Region]]&amp;"|"&amp;Table1[[#This Row],[Product type]]</f>
        <v>01/06/19|England|Gadget</v>
      </c>
    </row>
    <row r="250" spans="1:12" x14ac:dyDescent="0.25">
      <c r="A250" s="2">
        <v>43617</v>
      </c>
      <c r="B250" t="s">
        <v>29710</v>
      </c>
      <c r="C250" t="s">
        <v>12</v>
      </c>
      <c r="D250" t="s">
        <v>29711</v>
      </c>
      <c r="E250" t="s">
        <v>29712</v>
      </c>
      <c r="F250" t="s">
        <v>29713</v>
      </c>
      <c r="G250" t="s">
        <v>21</v>
      </c>
      <c r="H250" s="1">
        <v>16.600000000000001</v>
      </c>
      <c r="I250" s="1">
        <v>3.3200000000000003</v>
      </c>
      <c r="J250" s="1">
        <v>19.920000000000002</v>
      </c>
      <c r="K250" s="4" t="s">
        <v>38757</v>
      </c>
      <c r="L250" s="4" t="str">
        <f>TEXT(Table1[[#This Row],[Date]],"dd/mm/yy")&amp;"|"&amp;Table1[[#This Row],[Region]]&amp;"|"&amp;Table1[[#This Row],[Product type]]</f>
        <v>01/06/19|England|Gizmo</v>
      </c>
    </row>
    <row r="251" spans="1:12" x14ac:dyDescent="0.25">
      <c r="A251" s="2">
        <v>43617</v>
      </c>
      <c r="B251" t="s">
        <v>29819</v>
      </c>
      <c r="C251" t="s">
        <v>12</v>
      </c>
      <c r="D251" t="s">
        <v>29820</v>
      </c>
      <c r="E251" t="s">
        <v>29821</v>
      </c>
      <c r="F251" t="s">
        <v>29822</v>
      </c>
      <c r="G251" t="s">
        <v>21</v>
      </c>
      <c r="H251" s="1">
        <v>2.89</v>
      </c>
      <c r="I251" s="1">
        <v>0.57800000000000007</v>
      </c>
      <c r="J251" s="1">
        <v>3.468</v>
      </c>
      <c r="K251" s="4" t="s">
        <v>38755</v>
      </c>
      <c r="L251" s="4" t="str">
        <f>TEXT(Table1[[#This Row],[Date]],"dd/mm/yy")&amp;"|"&amp;Table1[[#This Row],[Region]]&amp;"|"&amp;Table1[[#This Row],[Product type]]</f>
        <v>01/06/19|England|Thimble</v>
      </c>
    </row>
    <row r="252" spans="1:12" x14ac:dyDescent="0.25">
      <c r="A252" s="2">
        <v>43617</v>
      </c>
      <c r="B252" t="s">
        <v>30009</v>
      </c>
      <c r="C252" t="s">
        <v>12</v>
      </c>
      <c r="D252" t="s">
        <v>30010</v>
      </c>
      <c r="E252" t="s">
        <v>10571</v>
      </c>
      <c r="F252" t="s">
        <v>30011</v>
      </c>
      <c r="G252" t="s">
        <v>59</v>
      </c>
      <c r="H252" s="1">
        <v>4.92</v>
      </c>
      <c r="I252" s="1">
        <v>0.98399999999999999</v>
      </c>
      <c r="J252" s="1">
        <v>5.9039999999999999</v>
      </c>
      <c r="K252" s="4" t="s">
        <v>38755</v>
      </c>
      <c r="L252" s="4" t="str">
        <f>TEXT(Table1[[#This Row],[Date]],"dd/mm/yy")&amp;"|"&amp;Table1[[#This Row],[Region]]&amp;"|"&amp;Table1[[#This Row],[Product type]]</f>
        <v>01/06/19|Scotland|Thimble</v>
      </c>
    </row>
    <row r="253" spans="1:12" x14ac:dyDescent="0.25">
      <c r="A253" s="2">
        <v>43617</v>
      </c>
      <c r="B253" t="s">
        <v>30051</v>
      </c>
      <c r="C253" t="s">
        <v>12</v>
      </c>
      <c r="D253" t="s">
        <v>30052</v>
      </c>
      <c r="E253" t="s">
        <v>30053</v>
      </c>
      <c r="F253" t="s">
        <v>30054</v>
      </c>
      <c r="G253" t="s">
        <v>59</v>
      </c>
      <c r="H253" s="1">
        <v>22.41</v>
      </c>
      <c r="I253" s="1">
        <v>4.4820000000000002</v>
      </c>
      <c r="J253" s="1">
        <v>26.891999999999999</v>
      </c>
      <c r="K253" s="4" t="s">
        <v>38755</v>
      </c>
      <c r="L253" s="4" t="str">
        <f>TEXT(Table1[[#This Row],[Date]],"dd/mm/yy")&amp;"|"&amp;Table1[[#This Row],[Region]]&amp;"|"&amp;Table1[[#This Row],[Product type]]</f>
        <v>01/06/19|Scotland|Thimble</v>
      </c>
    </row>
    <row r="254" spans="1:12" x14ac:dyDescent="0.25">
      <c r="A254" s="2">
        <v>43617</v>
      </c>
      <c r="B254" t="s">
        <v>19941</v>
      </c>
      <c r="C254" t="s">
        <v>12</v>
      </c>
      <c r="D254" t="s">
        <v>30120</v>
      </c>
      <c r="E254" t="s">
        <v>30121</v>
      </c>
      <c r="F254" t="s">
        <v>30122</v>
      </c>
      <c r="G254" t="s">
        <v>21</v>
      </c>
      <c r="H254" s="1">
        <v>13.71</v>
      </c>
      <c r="I254" s="1">
        <v>2.7420000000000004</v>
      </c>
      <c r="J254" s="1">
        <v>16.452000000000002</v>
      </c>
      <c r="K254" s="4" t="s">
        <v>38757</v>
      </c>
      <c r="L254" s="4" t="str">
        <f>TEXT(Table1[[#This Row],[Date]],"dd/mm/yy")&amp;"|"&amp;Table1[[#This Row],[Region]]&amp;"|"&amp;Table1[[#This Row],[Product type]]</f>
        <v>01/06/19|England|Gizmo</v>
      </c>
    </row>
    <row r="255" spans="1:12" x14ac:dyDescent="0.25">
      <c r="A255" s="2">
        <v>43617</v>
      </c>
      <c r="B255" t="s">
        <v>30169</v>
      </c>
      <c r="C255" t="s">
        <v>43</v>
      </c>
      <c r="D255" t="s">
        <v>30170</v>
      </c>
      <c r="E255" t="s">
        <v>30171</v>
      </c>
      <c r="F255" t="s">
        <v>30172</v>
      </c>
      <c r="G255" t="s">
        <v>21</v>
      </c>
      <c r="H255" s="1">
        <v>-49.12</v>
      </c>
      <c r="I255" s="1">
        <v>-9.8239999999999998</v>
      </c>
      <c r="J255" s="1">
        <v>-58.943999999999996</v>
      </c>
      <c r="K255" s="4" t="s">
        <v>38757</v>
      </c>
      <c r="L255" s="4" t="str">
        <f>TEXT(Table1[[#This Row],[Date]],"dd/mm/yy")&amp;"|"&amp;Table1[[#This Row],[Region]]&amp;"|"&amp;Table1[[#This Row],[Product type]]</f>
        <v>01/06/19|England|Gizmo</v>
      </c>
    </row>
    <row r="256" spans="1:12" x14ac:dyDescent="0.25">
      <c r="A256" s="2">
        <v>43617</v>
      </c>
      <c r="B256" t="s">
        <v>30361</v>
      </c>
      <c r="C256" t="s">
        <v>12</v>
      </c>
      <c r="D256" t="s">
        <v>30362</v>
      </c>
      <c r="E256" t="s">
        <v>30363</v>
      </c>
      <c r="F256" t="s">
        <v>30364</v>
      </c>
      <c r="G256" t="s">
        <v>21</v>
      </c>
      <c r="H256" s="1">
        <v>37.96</v>
      </c>
      <c r="I256" s="1">
        <v>7.5920000000000005</v>
      </c>
      <c r="J256" s="1">
        <v>45.552</v>
      </c>
      <c r="K256" s="4" t="s">
        <v>38756</v>
      </c>
      <c r="L256" s="4" t="str">
        <f>TEXT(Table1[[#This Row],[Date]],"dd/mm/yy")&amp;"|"&amp;Table1[[#This Row],[Region]]&amp;"|"&amp;Table1[[#This Row],[Product type]]</f>
        <v>01/06/19|England|Gadget</v>
      </c>
    </row>
    <row r="257" spans="1:12" x14ac:dyDescent="0.25">
      <c r="A257" s="2">
        <v>43617</v>
      </c>
      <c r="B257" t="s">
        <v>30493</v>
      </c>
      <c r="C257" t="s">
        <v>12</v>
      </c>
      <c r="D257" t="s">
        <v>30494</v>
      </c>
      <c r="E257" t="s">
        <v>30495</v>
      </c>
      <c r="F257" t="s">
        <v>30496</v>
      </c>
      <c r="G257" t="s">
        <v>21</v>
      </c>
      <c r="H257" s="1">
        <v>23.72</v>
      </c>
      <c r="I257" s="1">
        <v>4.7439999999999998</v>
      </c>
      <c r="J257" s="1">
        <v>28.463999999999999</v>
      </c>
      <c r="K257" s="4" t="s">
        <v>38756</v>
      </c>
      <c r="L257" s="4" t="str">
        <f>TEXT(Table1[[#This Row],[Date]],"dd/mm/yy")&amp;"|"&amp;Table1[[#This Row],[Region]]&amp;"|"&amp;Table1[[#This Row],[Product type]]</f>
        <v>01/06/19|England|Gadget</v>
      </c>
    </row>
    <row r="258" spans="1:12" x14ac:dyDescent="0.25">
      <c r="A258" s="2">
        <v>43617</v>
      </c>
      <c r="B258" t="s">
        <v>30670</v>
      </c>
      <c r="C258" t="s">
        <v>12</v>
      </c>
      <c r="D258" t="s">
        <v>30671</v>
      </c>
      <c r="E258" t="s">
        <v>30672</v>
      </c>
      <c r="F258" t="s">
        <v>30673</v>
      </c>
      <c r="G258" t="s">
        <v>59</v>
      </c>
      <c r="H258" s="1">
        <v>15.99</v>
      </c>
      <c r="I258" s="1">
        <v>3.1980000000000004</v>
      </c>
      <c r="J258" s="1">
        <v>19.188000000000002</v>
      </c>
      <c r="K258" s="4" t="s">
        <v>38758</v>
      </c>
      <c r="L258" s="4" t="str">
        <f>TEXT(Table1[[#This Row],[Date]],"dd/mm/yy")&amp;"|"&amp;Table1[[#This Row],[Region]]&amp;"|"&amp;Table1[[#This Row],[Product type]]</f>
        <v>01/06/19|Scotland|Widget</v>
      </c>
    </row>
    <row r="259" spans="1:12" x14ac:dyDescent="0.25">
      <c r="A259" s="2">
        <v>43617</v>
      </c>
      <c r="B259" t="s">
        <v>30715</v>
      </c>
      <c r="C259" t="s">
        <v>12</v>
      </c>
      <c r="D259" t="s">
        <v>30716</v>
      </c>
      <c r="E259" t="s">
        <v>1174</v>
      </c>
      <c r="F259" t="s">
        <v>30717</v>
      </c>
      <c r="G259" t="s">
        <v>21</v>
      </c>
      <c r="H259" s="1">
        <v>37.81</v>
      </c>
      <c r="I259" s="1">
        <v>7.5620000000000012</v>
      </c>
      <c r="J259" s="1">
        <v>45.372</v>
      </c>
      <c r="K259" s="4" t="s">
        <v>38757</v>
      </c>
      <c r="L259" s="4" t="str">
        <f>TEXT(Table1[[#This Row],[Date]],"dd/mm/yy")&amp;"|"&amp;Table1[[#This Row],[Region]]&amp;"|"&amp;Table1[[#This Row],[Product type]]</f>
        <v>01/06/19|England|Gizmo</v>
      </c>
    </row>
    <row r="260" spans="1:12" x14ac:dyDescent="0.25">
      <c r="A260" s="2">
        <v>43617</v>
      </c>
      <c r="B260" t="s">
        <v>27214</v>
      </c>
      <c r="C260" t="s">
        <v>12</v>
      </c>
      <c r="D260" t="s">
        <v>30753</v>
      </c>
      <c r="E260" t="s">
        <v>30754</v>
      </c>
      <c r="F260" t="s">
        <v>30755</v>
      </c>
      <c r="G260" t="s">
        <v>21</v>
      </c>
      <c r="H260" s="1">
        <v>33.369999999999997</v>
      </c>
      <c r="I260" s="1">
        <v>6.6739999999999995</v>
      </c>
      <c r="J260" s="1">
        <v>40.043999999999997</v>
      </c>
      <c r="K260" s="4" t="s">
        <v>38755</v>
      </c>
      <c r="L260" s="4" t="str">
        <f>TEXT(Table1[[#This Row],[Date]],"dd/mm/yy")&amp;"|"&amp;Table1[[#This Row],[Region]]&amp;"|"&amp;Table1[[#This Row],[Product type]]</f>
        <v>01/06/19|England|Thimble</v>
      </c>
    </row>
    <row r="261" spans="1:12" x14ac:dyDescent="0.25">
      <c r="A261" s="2">
        <v>43617</v>
      </c>
      <c r="B261" t="s">
        <v>30826</v>
      </c>
      <c r="C261" t="s">
        <v>12</v>
      </c>
      <c r="D261" t="s">
        <v>30827</v>
      </c>
      <c r="E261" t="s">
        <v>30828</v>
      </c>
      <c r="F261" t="s">
        <v>30829</v>
      </c>
      <c r="G261" t="s">
        <v>21</v>
      </c>
      <c r="H261" s="1">
        <v>8.6</v>
      </c>
      <c r="I261" s="1">
        <v>1.72</v>
      </c>
      <c r="J261" s="1">
        <v>10.32</v>
      </c>
      <c r="K261" s="4" t="s">
        <v>38758</v>
      </c>
      <c r="L261" s="4" t="str">
        <f>TEXT(Table1[[#This Row],[Date]],"dd/mm/yy")&amp;"|"&amp;Table1[[#This Row],[Region]]&amp;"|"&amp;Table1[[#This Row],[Product type]]</f>
        <v>01/06/19|England|Widget</v>
      </c>
    </row>
    <row r="262" spans="1:12" x14ac:dyDescent="0.25">
      <c r="A262" s="2">
        <v>43617</v>
      </c>
      <c r="B262" t="s">
        <v>30880</v>
      </c>
      <c r="C262" t="s">
        <v>12</v>
      </c>
      <c r="D262" t="s">
        <v>30881</v>
      </c>
      <c r="E262" t="s">
        <v>30882</v>
      </c>
      <c r="F262" t="s">
        <v>30883</v>
      </c>
      <c r="G262" t="s">
        <v>21</v>
      </c>
      <c r="H262" s="1">
        <v>22.56</v>
      </c>
      <c r="I262" s="1">
        <v>4.5119999999999996</v>
      </c>
      <c r="J262" s="1">
        <v>27.071999999999999</v>
      </c>
      <c r="K262" s="4" t="s">
        <v>38757</v>
      </c>
      <c r="L262" s="4" t="str">
        <f>TEXT(Table1[[#This Row],[Date]],"dd/mm/yy")&amp;"|"&amp;Table1[[#This Row],[Region]]&amp;"|"&amp;Table1[[#This Row],[Product type]]</f>
        <v>01/06/19|England|Gizmo</v>
      </c>
    </row>
    <row r="263" spans="1:12" x14ac:dyDescent="0.25">
      <c r="A263" s="2">
        <v>43617</v>
      </c>
      <c r="B263" t="s">
        <v>30945</v>
      </c>
      <c r="C263" t="s">
        <v>12</v>
      </c>
      <c r="D263" t="s">
        <v>30946</v>
      </c>
      <c r="E263" t="s">
        <v>30947</v>
      </c>
      <c r="F263" t="s">
        <v>30948</v>
      </c>
      <c r="G263" t="s">
        <v>21</v>
      </c>
      <c r="H263" s="1">
        <v>16.71</v>
      </c>
      <c r="I263" s="1">
        <v>3.3420000000000005</v>
      </c>
      <c r="J263" s="1">
        <v>20.052</v>
      </c>
      <c r="K263" s="4" t="s">
        <v>38757</v>
      </c>
      <c r="L263" s="4" t="str">
        <f>TEXT(Table1[[#This Row],[Date]],"dd/mm/yy")&amp;"|"&amp;Table1[[#This Row],[Region]]&amp;"|"&amp;Table1[[#This Row],[Product type]]</f>
        <v>01/06/19|England|Gizmo</v>
      </c>
    </row>
    <row r="264" spans="1:12" x14ac:dyDescent="0.25">
      <c r="A264" s="2">
        <v>43617</v>
      </c>
      <c r="B264" t="s">
        <v>31050</v>
      </c>
      <c r="C264" t="s">
        <v>12</v>
      </c>
      <c r="D264" t="s">
        <v>31051</v>
      </c>
      <c r="E264" t="s">
        <v>31052</v>
      </c>
      <c r="F264" t="s">
        <v>31053</v>
      </c>
      <c r="G264" t="s">
        <v>21</v>
      </c>
      <c r="H264" s="1">
        <v>34.159999999999997</v>
      </c>
      <c r="I264" s="1">
        <v>6.8319999999999999</v>
      </c>
      <c r="J264" s="1">
        <v>40.991999999999997</v>
      </c>
      <c r="K264" s="4" t="s">
        <v>38755</v>
      </c>
      <c r="L264" s="4" t="str">
        <f>TEXT(Table1[[#This Row],[Date]],"dd/mm/yy")&amp;"|"&amp;Table1[[#This Row],[Region]]&amp;"|"&amp;Table1[[#This Row],[Product type]]</f>
        <v>01/06/19|England|Thimble</v>
      </c>
    </row>
    <row r="265" spans="1:12" x14ac:dyDescent="0.25">
      <c r="A265" s="2">
        <v>43617</v>
      </c>
      <c r="B265" t="s">
        <v>31426</v>
      </c>
      <c r="C265" t="s">
        <v>12</v>
      </c>
      <c r="D265" t="s">
        <v>31427</v>
      </c>
      <c r="E265" t="s">
        <v>31428</v>
      </c>
      <c r="F265" t="s">
        <v>31429</v>
      </c>
      <c r="G265" t="s">
        <v>21</v>
      </c>
      <c r="H265" s="1">
        <v>45.29</v>
      </c>
      <c r="I265" s="1">
        <v>9.0579999999999998</v>
      </c>
      <c r="J265" s="1">
        <v>54.347999999999999</v>
      </c>
      <c r="K265" s="4" t="s">
        <v>38756</v>
      </c>
      <c r="L265" s="4" t="str">
        <f>TEXT(Table1[[#This Row],[Date]],"dd/mm/yy")&amp;"|"&amp;Table1[[#This Row],[Region]]&amp;"|"&amp;Table1[[#This Row],[Product type]]</f>
        <v>01/06/19|England|Gadget</v>
      </c>
    </row>
    <row r="266" spans="1:12" x14ac:dyDescent="0.25">
      <c r="A266" s="2">
        <v>43617</v>
      </c>
      <c r="B266" t="s">
        <v>31501</v>
      </c>
      <c r="C266" t="s">
        <v>12</v>
      </c>
      <c r="D266" t="s">
        <v>31502</v>
      </c>
      <c r="E266" t="s">
        <v>31503</v>
      </c>
      <c r="F266" t="s">
        <v>31504</v>
      </c>
      <c r="G266" t="s">
        <v>21</v>
      </c>
      <c r="H266" s="1">
        <v>9.49</v>
      </c>
      <c r="I266" s="1">
        <v>1.8980000000000001</v>
      </c>
      <c r="J266" s="1">
        <v>11.388</v>
      </c>
      <c r="K266" s="4" t="s">
        <v>38756</v>
      </c>
      <c r="L266" s="4" t="str">
        <f>TEXT(Table1[[#This Row],[Date]],"dd/mm/yy")&amp;"|"&amp;Table1[[#This Row],[Region]]&amp;"|"&amp;Table1[[#This Row],[Product type]]</f>
        <v>01/06/19|England|Gadget</v>
      </c>
    </row>
    <row r="267" spans="1:12" x14ac:dyDescent="0.25">
      <c r="A267" s="2">
        <v>43617</v>
      </c>
      <c r="B267" t="s">
        <v>31558</v>
      </c>
      <c r="C267" t="s">
        <v>12</v>
      </c>
      <c r="D267" t="s">
        <v>31559</v>
      </c>
      <c r="E267" t="s">
        <v>31560</v>
      </c>
      <c r="F267" t="s">
        <v>31561</v>
      </c>
      <c r="G267" t="s">
        <v>21</v>
      </c>
      <c r="H267" s="1">
        <v>20.84</v>
      </c>
      <c r="I267" s="1">
        <v>4.1680000000000001</v>
      </c>
      <c r="J267" s="1">
        <v>25.007999999999999</v>
      </c>
      <c r="K267" s="4" t="s">
        <v>38755</v>
      </c>
      <c r="L267" s="4" t="str">
        <f>TEXT(Table1[[#This Row],[Date]],"dd/mm/yy")&amp;"|"&amp;Table1[[#This Row],[Region]]&amp;"|"&amp;Table1[[#This Row],[Product type]]</f>
        <v>01/06/19|England|Thimble</v>
      </c>
    </row>
    <row r="268" spans="1:12" x14ac:dyDescent="0.25">
      <c r="A268" s="2">
        <v>43617</v>
      </c>
      <c r="B268" t="s">
        <v>31735</v>
      </c>
      <c r="C268" t="s">
        <v>12</v>
      </c>
      <c r="D268" t="s">
        <v>31736</v>
      </c>
      <c r="E268" t="s">
        <v>31737</v>
      </c>
      <c r="F268" t="s">
        <v>31738</v>
      </c>
      <c r="G268" t="s">
        <v>21</v>
      </c>
      <c r="H268" s="1">
        <v>45.9</v>
      </c>
      <c r="I268" s="1">
        <v>9.18</v>
      </c>
      <c r="J268" s="1">
        <v>55.08</v>
      </c>
      <c r="K268" s="4" t="s">
        <v>38756</v>
      </c>
      <c r="L268" s="4" t="str">
        <f>TEXT(Table1[[#This Row],[Date]],"dd/mm/yy")&amp;"|"&amp;Table1[[#This Row],[Region]]&amp;"|"&amp;Table1[[#This Row],[Product type]]</f>
        <v>01/06/19|England|Gadget</v>
      </c>
    </row>
    <row r="269" spans="1:12" x14ac:dyDescent="0.25">
      <c r="A269" s="2">
        <v>43617</v>
      </c>
      <c r="B269" t="s">
        <v>31854</v>
      </c>
      <c r="C269" t="s">
        <v>12</v>
      </c>
      <c r="D269" t="s">
        <v>31855</v>
      </c>
      <c r="E269" t="s">
        <v>31856</v>
      </c>
      <c r="F269" t="s">
        <v>31857</v>
      </c>
      <c r="G269" t="s">
        <v>21</v>
      </c>
      <c r="H269" s="1">
        <v>37.49</v>
      </c>
      <c r="I269" s="1">
        <v>7.4980000000000011</v>
      </c>
      <c r="J269" s="1">
        <v>44.988</v>
      </c>
      <c r="K269" s="4" t="s">
        <v>38757</v>
      </c>
      <c r="L269" s="4" t="str">
        <f>TEXT(Table1[[#This Row],[Date]],"dd/mm/yy")&amp;"|"&amp;Table1[[#This Row],[Region]]&amp;"|"&amp;Table1[[#This Row],[Product type]]</f>
        <v>01/06/19|England|Gizmo</v>
      </c>
    </row>
    <row r="270" spans="1:12" x14ac:dyDescent="0.25">
      <c r="A270" s="2">
        <v>43617</v>
      </c>
      <c r="B270" t="s">
        <v>31870</v>
      </c>
      <c r="C270" t="s">
        <v>12</v>
      </c>
      <c r="D270" t="s">
        <v>31871</v>
      </c>
      <c r="E270" t="s">
        <v>31872</v>
      </c>
      <c r="F270" t="s">
        <v>31873</v>
      </c>
      <c r="G270" t="s">
        <v>21</v>
      </c>
      <c r="H270" s="1">
        <v>34.979999999999997</v>
      </c>
      <c r="I270" s="1">
        <v>6.9959999999999996</v>
      </c>
      <c r="J270" s="1">
        <v>41.975999999999999</v>
      </c>
      <c r="K270" s="4" t="s">
        <v>38757</v>
      </c>
      <c r="L270" s="4" t="str">
        <f>TEXT(Table1[[#This Row],[Date]],"dd/mm/yy")&amp;"|"&amp;Table1[[#This Row],[Region]]&amp;"|"&amp;Table1[[#This Row],[Product type]]</f>
        <v>01/06/19|England|Gizmo</v>
      </c>
    </row>
    <row r="271" spans="1:12" x14ac:dyDescent="0.25">
      <c r="A271" s="2">
        <v>43617</v>
      </c>
      <c r="B271" t="s">
        <v>31878</v>
      </c>
      <c r="C271" t="s">
        <v>12</v>
      </c>
      <c r="D271" t="s">
        <v>31879</v>
      </c>
      <c r="E271" t="s">
        <v>31880</v>
      </c>
      <c r="F271" t="s">
        <v>31881</v>
      </c>
      <c r="G271" t="s">
        <v>21</v>
      </c>
      <c r="H271" s="1">
        <v>4.28</v>
      </c>
      <c r="I271" s="1">
        <v>0.85600000000000009</v>
      </c>
      <c r="J271" s="1">
        <v>5.1360000000000001</v>
      </c>
      <c r="K271" s="4" t="s">
        <v>38756</v>
      </c>
      <c r="L271" s="4" t="str">
        <f>TEXT(Table1[[#This Row],[Date]],"dd/mm/yy")&amp;"|"&amp;Table1[[#This Row],[Region]]&amp;"|"&amp;Table1[[#This Row],[Product type]]</f>
        <v>01/06/19|England|Gadget</v>
      </c>
    </row>
    <row r="272" spans="1:12" x14ac:dyDescent="0.25">
      <c r="A272" s="2">
        <v>43617</v>
      </c>
      <c r="B272" t="s">
        <v>31969</v>
      </c>
      <c r="C272" t="s">
        <v>12</v>
      </c>
      <c r="D272" t="s">
        <v>31970</v>
      </c>
      <c r="E272" t="s">
        <v>31971</v>
      </c>
      <c r="F272" t="s">
        <v>31972</v>
      </c>
      <c r="G272" t="s">
        <v>59</v>
      </c>
      <c r="H272" s="1">
        <v>14.28</v>
      </c>
      <c r="I272" s="1">
        <v>2.8559999999999999</v>
      </c>
      <c r="J272" s="1">
        <v>17.135999999999999</v>
      </c>
      <c r="K272" s="4" t="s">
        <v>38758</v>
      </c>
      <c r="L272" s="4" t="str">
        <f>TEXT(Table1[[#This Row],[Date]],"dd/mm/yy")&amp;"|"&amp;Table1[[#This Row],[Region]]&amp;"|"&amp;Table1[[#This Row],[Product type]]</f>
        <v>01/06/19|Scotland|Widget</v>
      </c>
    </row>
    <row r="273" spans="1:12" x14ac:dyDescent="0.25">
      <c r="A273" s="2">
        <v>43617</v>
      </c>
      <c r="B273" t="s">
        <v>32072</v>
      </c>
      <c r="C273" t="s">
        <v>12</v>
      </c>
      <c r="D273" t="s">
        <v>32073</v>
      </c>
      <c r="E273" t="s">
        <v>32074</v>
      </c>
      <c r="F273" t="s">
        <v>32075</v>
      </c>
      <c r="G273" t="s">
        <v>21</v>
      </c>
      <c r="H273" s="1">
        <v>18.14</v>
      </c>
      <c r="I273" s="1">
        <v>3.6280000000000001</v>
      </c>
      <c r="J273" s="1">
        <v>21.768000000000001</v>
      </c>
      <c r="K273" s="4" t="s">
        <v>38756</v>
      </c>
      <c r="L273" s="4" t="str">
        <f>TEXT(Table1[[#This Row],[Date]],"dd/mm/yy")&amp;"|"&amp;Table1[[#This Row],[Region]]&amp;"|"&amp;Table1[[#This Row],[Product type]]</f>
        <v>01/06/19|England|Gadget</v>
      </c>
    </row>
    <row r="274" spans="1:12" x14ac:dyDescent="0.25">
      <c r="A274" s="2">
        <v>43617</v>
      </c>
      <c r="B274" t="s">
        <v>32298</v>
      </c>
      <c r="C274" t="s">
        <v>12</v>
      </c>
      <c r="D274" t="s">
        <v>32299</v>
      </c>
      <c r="E274" t="s">
        <v>32300</v>
      </c>
      <c r="F274" t="s">
        <v>32301</v>
      </c>
      <c r="G274" t="s">
        <v>21</v>
      </c>
      <c r="H274" s="1">
        <v>13.93</v>
      </c>
      <c r="I274" s="1">
        <v>2.786</v>
      </c>
      <c r="J274" s="1">
        <v>16.716000000000001</v>
      </c>
      <c r="K274" s="4" t="s">
        <v>38758</v>
      </c>
      <c r="L274" s="4" t="str">
        <f>TEXT(Table1[[#This Row],[Date]],"dd/mm/yy")&amp;"|"&amp;Table1[[#This Row],[Region]]&amp;"|"&amp;Table1[[#This Row],[Product type]]</f>
        <v>01/06/19|England|Widget</v>
      </c>
    </row>
    <row r="275" spans="1:12" x14ac:dyDescent="0.25">
      <c r="A275" s="2">
        <v>43617</v>
      </c>
      <c r="B275" t="s">
        <v>32441</v>
      </c>
      <c r="C275" t="s">
        <v>12</v>
      </c>
      <c r="D275" t="s">
        <v>32442</v>
      </c>
      <c r="E275" t="s">
        <v>32443</v>
      </c>
      <c r="F275" t="s">
        <v>32444</v>
      </c>
      <c r="G275" t="s">
        <v>21</v>
      </c>
      <c r="H275" s="1">
        <v>35.159999999999997</v>
      </c>
      <c r="I275" s="1">
        <v>7.032</v>
      </c>
      <c r="J275" s="1">
        <v>42.191999999999993</v>
      </c>
      <c r="K275" s="4" t="s">
        <v>38757</v>
      </c>
      <c r="L275" s="4" t="str">
        <f>TEXT(Table1[[#This Row],[Date]],"dd/mm/yy")&amp;"|"&amp;Table1[[#This Row],[Region]]&amp;"|"&amp;Table1[[#This Row],[Product type]]</f>
        <v>01/06/19|England|Gizmo</v>
      </c>
    </row>
    <row r="276" spans="1:12" x14ac:dyDescent="0.25">
      <c r="A276" s="2">
        <v>43617</v>
      </c>
      <c r="B276" t="s">
        <v>32550</v>
      </c>
      <c r="C276" t="s">
        <v>12</v>
      </c>
      <c r="D276" t="s">
        <v>32551</v>
      </c>
      <c r="E276" t="s">
        <v>32552</v>
      </c>
      <c r="F276" t="s">
        <v>32553</v>
      </c>
      <c r="G276" t="s">
        <v>21</v>
      </c>
      <c r="H276" s="1">
        <v>30.11</v>
      </c>
      <c r="I276" s="1">
        <v>6.0220000000000002</v>
      </c>
      <c r="J276" s="1">
        <v>36.131999999999998</v>
      </c>
      <c r="K276" s="4" t="s">
        <v>38756</v>
      </c>
      <c r="L276" s="4" t="str">
        <f>TEXT(Table1[[#This Row],[Date]],"dd/mm/yy")&amp;"|"&amp;Table1[[#This Row],[Region]]&amp;"|"&amp;Table1[[#This Row],[Product type]]</f>
        <v>01/06/19|England|Gadget</v>
      </c>
    </row>
    <row r="277" spans="1:12" x14ac:dyDescent="0.25">
      <c r="A277" s="2">
        <v>43617</v>
      </c>
      <c r="B277" t="s">
        <v>32612</v>
      </c>
      <c r="C277" t="s">
        <v>12</v>
      </c>
      <c r="D277" t="s">
        <v>32613</v>
      </c>
      <c r="E277" t="s">
        <v>32614</v>
      </c>
      <c r="F277" t="s">
        <v>32615</v>
      </c>
      <c r="G277" t="s">
        <v>21</v>
      </c>
      <c r="H277" s="1">
        <v>15.04</v>
      </c>
      <c r="I277" s="1">
        <v>3.008</v>
      </c>
      <c r="J277" s="1">
        <v>18.047999999999998</v>
      </c>
      <c r="K277" s="4" t="s">
        <v>38755</v>
      </c>
      <c r="L277" s="4" t="str">
        <f>TEXT(Table1[[#This Row],[Date]],"dd/mm/yy")&amp;"|"&amp;Table1[[#This Row],[Region]]&amp;"|"&amp;Table1[[#This Row],[Product type]]</f>
        <v>01/06/19|England|Thimble</v>
      </c>
    </row>
    <row r="278" spans="1:12" x14ac:dyDescent="0.25">
      <c r="A278" s="2">
        <v>43617</v>
      </c>
      <c r="B278" t="s">
        <v>32782</v>
      </c>
      <c r="C278" t="s">
        <v>12</v>
      </c>
      <c r="D278" t="s">
        <v>32783</v>
      </c>
      <c r="E278" t="s">
        <v>32784</v>
      </c>
      <c r="F278" t="s">
        <v>32785</v>
      </c>
      <c r="G278" t="s">
        <v>59</v>
      </c>
      <c r="H278" s="1">
        <v>32.26</v>
      </c>
      <c r="I278" s="1">
        <v>6.452</v>
      </c>
      <c r="J278" s="1">
        <v>38.711999999999996</v>
      </c>
      <c r="K278" s="4" t="s">
        <v>38757</v>
      </c>
      <c r="L278" s="4" t="str">
        <f>TEXT(Table1[[#This Row],[Date]],"dd/mm/yy")&amp;"|"&amp;Table1[[#This Row],[Region]]&amp;"|"&amp;Table1[[#This Row],[Product type]]</f>
        <v>01/06/19|Scotland|Gizmo</v>
      </c>
    </row>
    <row r="279" spans="1:12" x14ac:dyDescent="0.25">
      <c r="A279" s="2">
        <v>43617</v>
      </c>
      <c r="B279" t="s">
        <v>32881</v>
      </c>
      <c r="C279" t="s">
        <v>12</v>
      </c>
      <c r="D279" t="s">
        <v>32882</v>
      </c>
      <c r="E279" t="s">
        <v>18760</v>
      </c>
      <c r="F279" t="s">
        <v>32883</v>
      </c>
      <c r="G279" t="s">
        <v>21</v>
      </c>
      <c r="H279" s="1">
        <v>25.15</v>
      </c>
      <c r="I279" s="1">
        <v>5.03</v>
      </c>
      <c r="J279" s="1">
        <v>30.18</v>
      </c>
      <c r="K279" s="4" t="s">
        <v>38756</v>
      </c>
      <c r="L279" s="4" t="str">
        <f>TEXT(Table1[[#This Row],[Date]],"dd/mm/yy")&amp;"|"&amp;Table1[[#This Row],[Region]]&amp;"|"&amp;Table1[[#This Row],[Product type]]</f>
        <v>01/06/19|England|Gadget</v>
      </c>
    </row>
    <row r="280" spans="1:12" x14ac:dyDescent="0.25">
      <c r="A280" s="2">
        <v>43617</v>
      </c>
      <c r="B280" t="s">
        <v>24015</v>
      </c>
      <c r="C280" t="s">
        <v>12</v>
      </c>
      <c r="D280" t="s">
        <v>32941</v>
      </c>
      <c r="E280" t="s">
        <v>32942</v>
      </c>
      <c r="F280" t="s">
        <v>32943</v>
      </c>
      <c r="G280" t="s">
        <v>21</v>
      </c>
      <c r="H280" s="1">
        <v>17.670000000000002</v>
      </c>
      <c r="I280" s="1">
        <v>3.5340000000000007</v>
      </c>
      <c r="J280" s="1">
        <v>21.204000000000001</v>
      </c>
      <c r="K280" s="4" t="s">
        <v>38758</v>
      </c>
      <c r="L280" s="4" t="str">
        <f>TEXT(Table1[[#This Row],[Date]],"dd/mm/yy")&amp;"|"&amp;Table1[[#This Row],[Region]]&amp;"|"&amp;Table1[[#This Row],[Product type]]</f>
        <v>01/06/19|England|Widget</v>
      </c>
    </row>
    <row r="281" spans="1:12" x14ac:dyDescent="0.25">
      <c r="A281" s="2">
        <v>43617</v>
      </c>
      <c r="B281" t="s">
        <v>32997</v>
      </c>
      <c r="C281" t="s">
        <v>12</v>
      </c>
      <c r="D281" t="s">
        <v>32998</v>
      </c>
      <c r="E281" t="s">
        <v>32999</v>
      </c>
      <c r="F281" t="s">
        <v>33000</v>
      </c>
      <c r="G281" t="s">
        <v>59</v>
      </c>
      <c r="H281" s="1">
        <v>9.32</v>
      </c>
      <c r="I281" s="1">
        <v>1.8640000000000001</v>
      </c>
      <c r="J281" s="1">
        <v>11.184000000000001</v>
      </c>
      <c r="K281" s="4" t="s">
        <v>38757</v>
      </c>
      <c r="L281" s="4" t="str">
        <f>TEXT(Table1[[#This Row],[Date]],"dd/mm/yy")&amp;"|"&amp;Table1[[#This Row],[Region]]&amp;"|"&amp;Table1[[#This Row],[Product type]]</f>
        <v>01/06/19|Scotland|Gizmo</v>
      </c>
    </row>
    <row r="282" spans="1:12" x14ac:dyDescent="0.25">
      <c r="A282" s="2">
        <v>43617</v>
      </c>
      <c r="B282" t="s">
        <v>33049</v>
      </c>
      <c r="C282" t="s">
        <v>12</v>
      </c>
      <c r="D282" t="s">
        <v>33050</v>
      </c>
      <c r="E282" t="s">
        <v>27490</v>
      </c>
      <c r="F282" t="s">
        <v>33051</v>
      </c>
      <c r="G282" t="s">
        <v>21</v>
      </c>
      <c r="H282" s="1">
        <v>40.72</v>
      </c>
      <c r="I282" s="1">
        <v>8.1440000000000001</v>
      </c>
      <c r="J282" s="1">
        <v>48.863999999999997</v>
      </c>
      <c r="K282" s="4" t="s">
        <v>38758</v>
      </c>
      <c r="L282" s="4" t="str">
        <f>TEXT(Table1[[#This Row],[Date]],"dd/mm/yy")&amp;"|"&amp;Table1[[#This Row],[Region]]&amp;"|"&amp;Table1[[#This Row],[Product type]]</f>
        <v>01/06/19|England|Widget</v>
      </c>
    </row>
    <row r="283" spans="1:12" x14ac:dyDescent="0.25">
      <c r="A283" s="2">
        <v>43617</v>
      </c>
      <c r="B283" t="s">
        <v>33075</v>
      </c>
      <c r="C283" t="s">
        <v>12</v>
      </c>
      <c r="D283" t="s">
        <v>33076</v>
      </c>
      <c r="E283" t="s">
        <v>33077</v>
      </c>
      <c r="F283" t="s">
        <v>33078</v>
      </c>
      <c r="G283" t="s">
        <v>59</v>
      </c>
      <c r="H283" s="1">
        <v>26.62</v>
      </c>
      <c r="I283" s="1">
        <v>5.3240000000000007</v>
      </c>
      <c r="J283" s="1">
        <v>31.944000000000003</v>
      </c>
      <c r="K283" s="4" t="s">
        <v>38756</v>
      </c>
      <c r="L283" s="4" t="str">
        <f>TEXT(Table1[[#This Row],[Date]],"dd/mm/yy")&amp;"|"&amp;Table1[[#This Row],[Region]]&amp;"|"&amp;Table1[[#This Row],[Product type]]</f>
        <v>01/06/19|Scotland|Gadget</v>
      </c>
    </row>
    <row r="284" spans="1:12" x14ac:dyDescent="0.25">
      <c r="A284" s="2">
        <v>43617</v>
      </c>
      <c r="B284" t="s">
        <v>33079</v>
      </c>
      <c r="C284" t="s">
        <v>12</v>
      </c>
      <c r="D284" t="s">
        <v>33080</v>
      </c>
      <c r="E284" t="s">
        <v>33081</v>
      </c>
      <c r="F284" t="s">
        <v>33082</v>
      </c>
      <c r="G284" t="s">
        <v>21</v>
      </c>
      <c r="H284" s="1">
        <v>30.63</v>
      </c>
      <c r="I284" s="1">
        <v>6.1260000000000003</v>
      </c>
      <c r="J284" s="1">
        <v>36.756</v>
      </c>
      <c r="K284" s="4" t="s">
        <v>38755</v>
      </c>
      <c r="L284" s="4" t="str">
        <f>TEXT(Table1[[#This Row],[Date]],"dd/mm/yy")&amp;"|"&amp;Table1[[#This Row],[Region]]&amp;"|"&amp;Table1[[#This Row],[Product type]]</f>
        <v>01/06/19|England|Thimble</v>
      </c>
    </row>
    <row r="285" spans="1:12" x14ac:dyDescent="0.25">
      <c r="A285" s="2">
        <v>43617</v>
      </c>
      <c r="B285" t="s">
        <v>33111</v>
      </c>
      <c r="C285" t="s">
        <v>12</v>
      </c>
      <c r="D285" t="s">
        <v>33112</v>
      </c>
      <c r="E285" t="s">
        <v>33113</v>
      </c>
      <c r="F285" t="s">
        <v>33114</v>
      </c>
      <c r="G285" t="s">
        <v>21</v>
      </c>
      <c r="H285" s="1">
        <v>21.06</v>
      </c>
      <c r="I285" s="1">
        <v>4.2119999999999997</v>
      </c>
      <c r="J285" s="1">
        <v>25.271999999999998</v>
      </c>
      <c r="K285" s="4" t="s">
        <v>38756</v>
      </c>
      <c r="L285" s="4" t="str">
        <f>TEXT(Table1[[#This Row],[Date]],"dd/mm/yy")&amp;"|"&amp;Table1[[#This Row],[Region]]&amp;"|"&amp;Table1[[#This Row],[Product type]]</f>
        <v>01/06/19|England|Gadget</v>
      </c>
    </row>
    <row r="286" spans="1:12" x14ac:dyDescent="0.25">
      <c r="A286" s="2">
        <v>43617</v>
      </c>
      <c r="B286" t="s">
        <v>33163</v>
      </c>
      <c r="C286" t="s">
        <v>12</v>
      </c>
      <c r="D286" t="s">
        <v>33164</v>
      </c>
      <c r="E286" t="s">
        <v>33165</v>
      </c>
      <c r="F286" t="s">
        <v>33166</v>
      </c>
      <c r="G286" t="s">
        <v>21</v>
      </c>
      <c r="H286" s="1">
        <v>47.03</v>
      </c>
      <c r="I286" s="1">
        <v>9.4060000000000006</v>
      </c>
      <c r="J286" s="1">
        <v>56.436</v>
      </c>
      <c r="K286" s="4" t="s">
        <v>38757</v>
      </c>
      <c r="L286" s="4" t="str">
        <f>TEXT(Table1[[#This Row],[Date]],"dd/mm/yy")&amp;"|"&amp;Table1[[#This Row],[Region]]&amp;"|"&amp;Table1[[#This Row],[Product type]]</f>
        <v>01/06/19|England|Gizmo</v>
      </c>
    </row>
    <row r="287" spans="1:12" x14ac:dyDescent="0.25">
      <c r="A287" s="2">
        <v>43617</v>
      </c>
      <c r="B287" t="s">
        <v>33215</v>
      </c>
      <c r="C287" t="s">
        <v>12</v>
      </c>
      <c r="D287" t="s">
        <v>33216</v>
      </c>
      <c r="E287" t="s">
        <v>33217</v>
      </c>
      <c r="F287" t="s">
        <v>33218</v>
      </c>
      <c r="G287" t="s">
        <v>21</v>
      </c>
      <c r="H287" s="1">
        <v>48.61</v>
      </c>
      <c r="I287" s="1">
        <v>9.7220000000000013</v>
      </c>
      <c r="J287" s="1">
        <v>58.332000000000001</v>
      </c>
      <c r="K287" s="4" t="s">
        <v>38757</v>
      </c>
      <c r="L287" s="4" t="str">
        <f>TEXT(Table1[[#This Row],[Date]],"dd/mm/yy")&amp;"|"&amp;Table1[[#This Row],[Region]]&amp;"|"&amp;Table1[[#This Row],[Product type]]</f>
        <v>01/06/19|England|Gizmo</v>
      </c>
    </row>
    <row r="288" spans="1:12" x14ac:dyDescent="0.25">
      <c r="A288" s="2">
        <v>43617</v>
      </c>
      <c r="B288" t="s">
        <v>33506</v>
      </c>
      <c r="C288" t="s">
        <v>12</v>
      </c>
      <c r="D288" t="s">
        <v>33507</v>
      </c>
      <c r="E288" t="s">
        <v>33508</v>
      </c>
      <c r="F288" t="s">
        <v>33509</v>
      </c>
      <c r="G288" t="s">
        <v>59</v>
      </c>
      <c r="H288" s="1">
        <v>5.64</v>
      </c>
      <c r="I288" s="1">
        <v>1.1279999999999999</v>
      </c>
      <c r="J288" s="1">
        <v>6.7679999999999998</v>
      </c>
      <c r="K288" s="4" t="s">
        <v>38758</v>
      </c>
      <c r="L288" s="4" t="str">
        <f>TEXT(Table1[[#This Row],[Date]],"dd/mm/yy")&amp;"|"&amp;Table1[[#This Row],[Region]]&amp;"|"&amp;Table1[[#This Row],[Product type]]</f>
        <v>01/06/19|Scotland|Widget</v>
      </c>
    </row>
    <row r="289" spans="1:12" x14ac:dyDescent="0.25">
      <c r="A289" s="2">
        <v>43617</v>
      </c>
      <c r="B289" t="s">
        <v>33564</v>
      </c>
      <c r="C289" t="s">
        <v>12</v>
      </c>
      <c r="D289" t="s">
        <v>33565</v>
      </c>
      <c r="E289" t="s">
        <v>33566</v>
      </c>
      <c r="F289" t="s">
        <v>33567</v>
      </c>
      <c r="G289" t="s">
        <v>21</v>
      </c>
      <c r="H289" s="1">
        <v>46.63</v>
      </c>
      <c r="I289" s="1">
        <v>9.3260000000000005</v>
      </c>
      <c r="J289" s="1">
        <v>55.956000000000003</v>
      </c>
      <c r="K289" s="4" t="s">
        <v>38757</v>
      </c>
      <c r="L289" s="4" t="str">
        <f>TEXT(Table1[[#This Row],[Date]],"dd/mm/yy")&amp;"|"&amp;Table1[[#This Row],[Region]]&amp;"|"&amp;Table1[[#This Row],[Product type]]</f>
        <v>01/06/19|England|Gizmo</v>
      </c>
    </row>
    <row r="290" spans="1:12" x14ac:dyDescent="0.25">
      <c r="A290" s="2">
        <v>43617</v>
      </c>
      <c r="B290" t="s">
        <v>33587</v>
      </c>
      <c r="C290" t="s">
        <v>12</v>
      </c>
      <c r="D290" t="s">
        <v>33588</v>
      </c>
      <c r="E290" t="s">
        <v>33589</v>
      </c>
      <c r="F290" t="s">
        <v>33590</v>
      </c>
      <c r="G290" t="s">
        <v>21</v>
      </c>
      <c r="H290" s="1">
        <v>8.06</v>
      </c>
      <c r="I290" s="1">
        <v>1.6120000000000001</v>
      </c>
      <c r="J290" s="1">
        <v>9.6720000000000006</v>
      </c>
      <c r="K290" s="4" t="s">
        <v>38757</v>
      </c>
      <c r="L290" s="4" t="str">
        <f>TEXT(Table1[[#This Row],[Date]],"dd/mm/yy")&amp;"|"&amp;Table1[[#This Row],[Region]]&amp;"|"&amp;Table1[[#This Row],[Product type]]</f>
        <v>01/06/19|England|Gizmo</v>
      </c>
    </row>
    <row r="291" spans="1:12" x14ac:dyDescent="0.25">
      <c r="A291" s="2">
        <v>43617</v>
      </c>
      <c r="B291" t="s">
        <v>33743</v>
      </c>
      <c r="C291" t="s">
        <v>12</v>
      </c>
      <c r="D291" t="s">
        <v>33744</v>
      </c>
      <c r="E291" t="s">
        <v>33745</v>
      </c>
      <c r="F291" t="s">
        <v>33746</v>
      </c>
      <c r="G291" t="s">
        <v>21</v>
      </c>
      <c r="H291" s="1">
        <v>24.69</v>
      </c>
      <c r="I291" s="1">
        <v>4.9380000000000006</v>
      </c>
      <c r="J291" s="1">
        <v>29.628</v>
      </c>
      <c r="K291" s="4" t="s">
        <v>38758</v>
      </c>
      <c r="L291" s="4" t="str">
        <f>TEXT(Table1[[#This Row],[Date]],"dd/mm/yy")&amp;"|"&amp;Table1[[#This Row],[Region]]&amp;"|"&amp;Table1[[#This Row],[Product type]]</f>
        <v>01/06/19|England|Widget</v>
      </c>
    </row>
    <row r="292" spans="1:12" x14ac:dyDescent="0.25">
      <c r="A292" s="2">
        <v>43617</v>
      </c>
      <c r="B292" t="s">
        <v>33916</v>
      </c>
      <c r="C292" t="s">
        <v>12</v>
      </c>
      <c r="D292" t="s">
        <v>33917</v>
      </c>
      <c r="E292" t="s">
        <v>33918</v>
      </c>
      <c r="F292" t="s">
        <v>33919</v>
      </c>
      <c r="G292" t="s">
        <v>21</v>
      </c>
      <c r="H292" s="1">
        <v>28.27</v>
      </c>
      <c r="I292" s="1">
        <v>5.6539999999999999</v>
      </c>
      <c r="J292" s="1">
        <v>33.923999999999999</v>
      </c>
      <c r="K292" s="4" t="s">
        <v>38758</v>
      </c>
      <c r="L292" s="4" t="str">
        <f>TEXT(Table1[[#This Row],[Date]],"dd/mm/yy")&amp;"|"&amp;Table1[[#This Row],[Region]]&amp;"|"&amp;Table1[[#This Row],[Product type]]</f>
        <v>01/06/19|England|Widget</v>
      </c>
    </row>
    <row r="293" spans="1:12" x14ac:dyDescent="0.25">
      <c r="A293" s="2">
        <v>43617</v>
      </c>
      <c r="B293" t="s">
        <v>33920</v>
      </c>
      <c r="C293" t="s">
        <v>12</v>
      </c>
      <c r="D293" t="s">
        <v>33921</v>
      </c>
      <c r="E293" t="s">
        <v>33922</v>
      </c>
      <c r="F293" t="s">
        <v>33923</v>
      </c>
      <c r="G293" t="s">
        <v>21</v>
      </c>
      <c r="H293" s="1">
        <v>0.22</v>
      </c>
      <c r="I293" s="1">
        <v>4.4000000000000004E-2</v>
      </c>
      <c r="J293" s="1">
        <v>0.26400000000000001</v>
      </c>
      <c r="K293" s="4" t="s">
        <v>38756</v>
      </c>
      <c r="L293" s="4" t="str">
        <f>TEXT(Table1[[#This Row],[Date]],"dd/mm/yy")&amp;"|"&amp;Table1[[#This Row],[Region]]&amp;"|"&amp;Table1[[#This Row],[Product type]]</f>
        <v>01/06/19|England|Gadget</v>
      </c>
    </row>
    <row r="294" spans="1:12" x14ac:dyDescent="0.25">
      <c r="A294" s="2">
        <v>43617</v>
      </c>
      <c r="B294" t="s">
        <v>33927</v>
      </c>
      <c r="C294" t="s">
        <v>12</v>
      </c>
      <c r="D294" t="s">
        <v>33928</v>
      </c>
      <c r="E294" t="s">
        <v>33929</v>
      </c>
      <c r="F294" t="s">
        <v>33930</v>
      </c>
      <c r="G294" t="s">
        <v>204</v>
      </c>
      <c r="H294" s="1">
        <v>23.74</v>
      </c>
      <c r="I294" s="1">
        <v>4.7480000000000002</v>
      </c>
      <c r="J294" s="1">
        <v>28.488</v>
      </c>
      <c r="K294" s="4" t="s">
        <v>38756</v>
      </c>
      <c r="L294" s="4" t="str">
        <f>TEXT(Table1[[#This Row],[Date]],"dd/mm/yy")&amp;"|"&amp;Table1[[#This Row],[Region]]&amp;"|"&amp;Table1[[#This Row],[Product type]]</f>
        <v>01/06/19|Northern Ireland|Gadget</v>
      </c>
    </row>
    <row r="295" spans="1:12" x14ac:dyDescent="0.25">
      <c r="A295" s="2">
        <v>43617</v>
      </c>
      <c r="B295" t="s">
        <v>33962</v>
      </c>
      <c r="C295" t="s">
        <v>12</v>
      </c>
      <c r="D295" t="s">
        <v>33963</v>
      </c>
      <c r="E295" t="s">
        <v>33964</v>
      </c>
      <c r="F295" t="s">
        <v>33965</v>
      </c>
      <c r="G295" t="s">
        <v>16</v>
      </c>
      <c r="H295" s="1">
        <v>8.36</v>
      </c>
      <c r="I295" s="1">
        <v>1.6719999999999999</v>
      </c>
      <c r="J295" s="1">
        <v>10.032</v>
      </c>
      <c r="K295" s="4" t="s">
        <v>38755</v>
      </c>
      <c r="L295" s="4" t="str">
        <f>TEXT(Table1[[#This Row],[Date]],"dd/mm/yy")&amp;"|"&amp;Table1[[#This Row],[Region]]&amp;"|"&amp;Table1[[#This Row],[Product type]]</f>
        <v>01/06/19|Wales|Thimble</v>
      </c>
    </row>
    <row r="296" spans="1:12" x14ac:dyDescent="0.25">
      <c r="A296" s="2">
        <v>43617</v>
      </c>
      <c r="B296" t="s">
        <v>34024</v>
      </c>
      <c r="C296" t="s">
        <v>12</v>
      </c>
      <c r="D296" t="s">
        <v>34025</v>
      </c>
      <c r="E296" t="s">
        <v>34026</v>
      </c>
      <c r="F296" t="s">
        <v>34027</v>
      </c>
      <c r="G296" t="s">
        <v>59</v>
      </c>
      <c r="H296" s="1">
        <v>49.79</v>
      </c>
      <c r="I296" s="1">
        <v>9.9580000000000002</v>
      </c>
      <c r="J296" s="1">
        <v>59.747999999999998</v>
      </c>
      <c r="K296" s="4" t="s">
        <v>38756</v>
      </c>
      <c r="L296" s="4" t="str">
        <f>TEXT(Table1[[#This Row],[Date]],"dd/mm/yy")&amp;"|"&amp;Table1[[#This Row],[Region]]&amp;"|"&amp;Table1[[#This Row],[Product type]]</f>
        <v>01/06/19|Scotland|Gadget</v>
      </c>
    </row>
    <row r="297" spans="1:12" x14ac:dyDescent="0.25">
      <c r="A297" s="2">
        <v>43617</v>
      </c>
      <c r="B297" t="s">
        <v>34179</v>
      </c>
      <c r="C297" t="s">
        <v>12</v>
      </c>
      <c r="D297" t="s">
        <v>34180</v>
      </c>
      <c r="E297" t="s">
        <v>34181</v>
      </c>
      <c r="F297" t="s">
        <v>34182</v>
      </c>
      <c r="G297" t="s">
        <v>21</v>
      </c>
      <c r="H297" s="1">
        <v>6.89</v>
      </c>
      <c r="I297" s="1">
        <v>1.3780000000000001</v>
      </c>
      <c r="J297" s="1">
        <v>8.2680000000000007</v>
      </c>
      <c r="K297" s="4" t="s">
        <v>38758</v>
      </c>
      <c r="L297" s="4" t="str">
        <f>TEXT(Table1[[#This Row],[Date]],"dd/mm/yy")&amp;"|"&amp;Table1[[#This Row],[Region]]&amp;"|"&amp;Table1[[#This Row],[Product type]]</f>
        <v>01/06/19|England|Widget</v>
      </c>
    </row>
    <row r="298" spans="1:12" x14ac:dyDescent="0.25">
      <c r="A298" s="2">
        <v>43617</v>
      </c>
      <c r="B298" t="s">
        <v>34321</v>
      </c>
      <c r="C298" t="s">
        <v>12</v>
      </c>
      <c r="D298" t="s">
        <v>34322</v>
      </c>
      <c r="E298" t="s">
        <v>34323</v>
      </c>
      <c r="F298" t="s">
        <v>34324</v>
      </c>
      <c r="G298" t="s">
        <v>59</v>
      </c>
      <c r="H298" s="1">
        <v>25.59</v>
      </c>
      <c r="I298" s="1">
        <v>5.1180000000000003</v>
      </c>
      <c r="J298" s="1">
        <v>30.707999999999998</v>
      </c>
      <c r="K298" s="4" t="s">
        <v>38758</v>
      </c>
      <c r="L298" s="4" t="str">
        <f>TEXT(Table1[[#This Row],[Date]],"dd/mm/yy")&amp;"|"&amp;Table1[[#This Row],[Region]]&amp;"|"&amp;Table1[[#This Row],[Product type]]</f>
        <v>01/06/19|Scotland|Widget</v>
      </c>
    </row>
    <row r="299" spans="1:12" x14ac:dyDescent="0.25">
      <c r="A299" s="2">
        <v>43617</v>
      </c>
      <c r="B299" t="s">
        <v>34358</v>
      </c>
      <c r="C299" t="s">
        <v>12</v>
      </c>
      <c r="D299" t="s">
        <v>10600</v>
      </c>
      <c r="E299" t="s">
        <v>34359</v>
      </c>
      <c r="F299" t="s">
        <v>34360</v>
      </c>
      <c r="G299" t="s">
        <v>59</v>
      </c>
      <c r="H299" s="1">
        <v>36.68</v>
      </c>
      <c r="I299" s="1">
        <v>7.3360000000000003</v>
      </c>
      <c r="J299" s="1">
        <v>44.015999999999998</v>
      </c>
      <c r="K299" s="4" t="s">
        <v>38756</v>
      </c>
      <c r="L299" s="4" t="str">
        <f>TEXT(Table1[[#This Row],[Date]],"dd/mm/yy")&amp;"|"&amp;Table1[[#This Row],[Region]]&amp;"|"&amp;Table1[[#This Row],[Product type]]</f>
        <v>01/06/19|Scotland|Gadget</v>
      </c>
    </row>
    <row r="300" spans="1:12" x14ac:dyDescent="0.25">
      <c r="A300" s="2">
        <v>43617</v>
      </c>
      <c r="B300" t="s">
        <v>34361</v>
      </c>
      <c r="C300" t="s">
        <v>12</v>
      </c>
      <c r="D300" t="s">
        <v>34362</v>
      </c>
      <c r="E300" t="s">
        <v>34363</v>
      </c>
      <c r="F300" t="s">
        <v>34364</v>
      </c>
      <c r="G300" t="s">
        <v>21</v>
      </c>
      <c r="H300" s="1">
        <v>38.26</v>
      </c>
      <c r="I300" s="1">
        <v>7.6520000000000001</v>
      </c>
      <c r="J300" s="1">
        <v>45.911999999999999</v>
      </c>
      <c r="K300" s="4" t="s">
        <v>38758</v>
      </c>
      <c r="L300" s="4" t="str">
        <f>TEXT(Table1[[#This Row],[Date]],"dd/mm/yy")&amp;"|"&amp;Table1[[#This Row],[Region]]&amp;"|"&amp;Table1[[#This Row],[Product type]]</f>
        <v>01/06/19|England|Widget</v>
      </c>
    </row>
    <row r="301" spans="1:12" x14ac:dyDescent="0.25">
      <c r="A301" s="2">
        <v>43617</v>
      </c>
      <c r="B301" t="s">
        <v>34373</v>
      </c>
      <c r="C301" t="s">
        <v>12</v>
      </c>
      <c r="D301" t="s">
        <v>34374</v>
      </c>
      <c r="E301" t="s">
        <v>34375</v>
      </c>
      <c r="F301" t="s">
        <v>34376</v>
      </c>
      <c r="G301" t="s">
        <v>59</v>
      </c>
      <c r="H301" s="1">
        <v>12.1</v>
      </c>
      <c r="I301" s="1">
        <v>2.42</v>
      </c>
      <c r="J301" s="1">
        <v>14.52</v>
      </c>
      <c r="K301" s="4" t="s">
        <v>38757</v>
      </c>
      <c r="L301" s="4" t="str">
        <f>TEXT(Table1[[#This Row],[Date]],"dd/mm/yy")&amp;"|"&amp;Table1[[#This Row],[Region]]&amp;"|"&amp;Table1[[#This Row],[Product type]]</f>
        <v>01/06/19|Scotland|Gizmo</v>
      </c>
    </row>
    <row r="302" spans="1:12" x14ac:dyDescent="0.25">
      <c r="A302" s="2">
        <v>43617</v>
      </c>
      <c r="B302" t="s">
        <v>34605</v>
      </c>
      <c r="C302" t="s">
        <v>12</v>
      </c>
      <c r="D302" t="s">
        <v>34606</v>
      </c>
      <c r="E302" t="s">
        <v>34607</v>
      </c>
      <c r="F302" t="s">
        <v>34608</v>
      </c>
      <c r="G302" t="s">
        <v>59</v>
      </c>
      <c r="H302" s="1">
        <v>4.5</v>
      </c>
      <c r="I302" s="1">
        <v>0.9</v>
      </c>
      <c r="J302" s="1">
        <v>5.4</v>
      </c>
      <c r="K302" s="4" t="s">
        <v>38758</v>
      </c>
      <c r="L302" s="4" t="str">
        <f>TEXT(Table1[[#This Row],[Date]],"dd/mm/yy")&amp;"|"&amp;Table1[[#This Row],[Region]]&amp;"|"&amp;Table1[[#This Row],[Product type]]</f>
        <v>01/06/19|Scotland|Widget</v>
      </c>
    </row>
    <row r="303" spans="1:12" x14ac:dyDescent="0.25">
      <c r="A303" s="2">
        <v>43617</v>
      </c>
      <c r="B303" t="s">
        <v>34656</v>
      </c>
      <c r="C303" t="s">
        <v>12</v>
      </c>
      <c r="D303" t="s">
        <v>34657</v>
      </c>
      <c r="E303" t="s">
        <v>34658</v>
      </c>
      <c r="F303" t="s">
        <v>34659</v>
      </c>
      <c r="G303" t="s">
        <v>21</v>
      </c>
      <c r="H303" s="1">
        <v>39.07</v>
      </c>
      <c r="I303" s="1">
        <v>7.8140000000000001</v>
      </c>
      <c r="J303" s="1">
        <v>46.884</v>
      </c>
      <c r="K303" s="4" t="s">
        <v>38757</v>
      </c>
      <c r="L303" s="4" t="str">
        <f>TEXT(Table1[[#This Row],[Date]],"dd/mm/yy")&amp;"|"&amp;Table1[[#This Row],[Region]]&amp;"|"&amp;Table1[[#This Row],[Product type]]</f>
        <v>01/06/19|England|Gizmo</v>
      </c>
    </row>
    <row r="304" spans="1:12" x14ac:dyDescent="0.25">
      <c r="A304" s="2">
        <v>43617</v>
      </c>
      <c r="B304" t="s">
        <v>34726</v>
      </c>
      <c r="C304" t="s">
        <v>12</v>
      </c>
      <c r="D304" t="s">
        <v>34727</v>
      </c>
      <c r="E304" t="s">
        <v>34728</v>
      </c>
      <c r="F304" t="s">
        <v>34729</v>
      </c>
      <c r="G304" t="s">
        <v>21</v>
      </c>
      <c r="H304" s="1">
        <v>29.83</v>
      </c>
      <c r="I304" s="1">
        <v>5.9660000000000002</v>
      </c>
      <c r="J304" s="1">
        <v>35.795999999999999</v>
      </c>
      <c r="K304" s="4" t="s">
        <v>38756</v>
      </c>
      <c r="L304" s="4" t="str">
        <f>TEXT(Table1[[#This Row],[Date]],"dd/mm/yy")&amp;"|"&amp;Table1[[#This Row],[Region]]&amp;"|"&amp;Table1[[#This Row],[Product type]]</f>
        <v>01/06/19|England|Gadget</v>
      </c>
    </row>
    <row r="305" spans="1:12" x14ac:dyDescent="0.25">
      <c r="A305" s="2">
        <v>43617</v>
      </c>
      <c r="B305" t="s">
        <v>34756</v>
      </c>
      <c r="C305" t="s">
        <v>12</v>
      </c>
      <c r="D305" t="s">
        <v>34757</v>
      </c>
      <c r="E305" t="s">
        <v>34758</v>
      </c>
      <c r="F305" t="s">
        <v>34759</v>
      </c>
      <c r="G305" t="s">
        <v>21</v>
      </c>
      <c r="H305" s="1">
        <v>10.67</v>
      </c>
      <c r="I305" s="1">
        <v>2.1339999999999999</v>
      </c>
      <c r="J305" s="1">
        <v>12.804</v>
      </c>
      <c r="K305" s="4" t="s">
        <v>38755</v>
      </c>
      <c r="L305" s="4" t="str">
        <f>TEXT(Table1[[#This Row],[Date]],"dd/mm/yy")&amp;"|"&amp;Table1[[#This Row],[Region]]&amp;"|"&amp;Table1[[#This Row],[Product type]]</f>
        <v>01/06/19|England|Thimble</v>
      </c>
    </row>
    <row r="306" spans="1:12" x14ac:dyDescent="0.25">
      <c r="A306" s="2">
        <v>43617</v>
      </c>
      <c r="B306" t="s">
        <v>34782</v>
      </c>
      <c r="C306" t="s">
        <v>12</v>
      </c>
      <c r="D306" t="s">
        <v>34783</v>
      </c>
      <c r="E306" t="s">
        <v>34784</v>
      </c>
      <c r="F306" t="s">
        <v>34785</v>
      </c>
      <c r="G306" t="s">
        <v>21</v>
      </c>
      <c r="H306" s="1">
        <v>29.22</v>
      </c>
      <c r="I306" s="1">
        <v>5.8440000000000003</v>
      </c>
      <c r="J306" s="1">
        <v>35.064</v>
      </c>
      <c r="K306" s="4" t="s">
        <v>38757</v>
      </c>
      <c r="L306" s="4" t="str">
        <f>TEXT(Table1[[#This Row],[Date]],"dd/mm/yy")&amp;"|"&amp;Table1[[#This Row],[Region]]&amp;"|"&amp;Table1[[#This Row],[Product type]]</f>
        <v>01/06/19|England|Gizmo</v>
      </c>
    </row>
    <row r="307" spans="1:12" x14ac:dyDescent="0.25">
      <c r="A307" s="2">
        <v>43617</v>
      </c>
      <c r="B307" t="s">
        <v>34902</v>
      </c>
      <c r="C307" t="s">
        <v>12</v>
      </c>
      <c r="D307" t="s">
        <v>28618</v>
      </c>
      <c r="E307" t="s">
        <v>34903</v>
      </c>
      <c r="F307" t="s">
        <v>34904</v>
      </c>
      <c r="G307" t="s">
        <v>21</v>
      </c>
      <c r="H307" s="1">
        <v>37.78</v>
      </c>
      <c r="I307" s="1">
        <v>7.5560000000000009</v>
      </c>
      <c r="J307" s="1">
        <v>45.335999999999999</v>
      </c>
      <c r="K307" s="4" t="s">
        <v>38755</v>
      </c>
      <c r="L307" s="4" t="str">
        <f>TEXT(Table1[[#This Row],[Date]],"dd/mm/yy")&amp;"|"&amp;Table1[[#This Row],[Region]]&amp;"|"&amp;Table1[[#This Row],[Product type]]</f>
        <v>01/06/19|England|Thimble</v>
      </c>
    </row>
    <row r="308" spans="1:12" x14ac:dyDescent="0.25">
      <c r="A308" s="2">
        <v>43617</v>
      </c>
      <c r="B308" t="s">
        <v>35013</v>
      </c>
      <c r="C308" t="s">
        <v>12</v>
      </c>
      <c r="D308" t="s">
        <v>35014</v>
      </c>
      <c r="E308" t="s">
        <v>35015</v>
      </c>
      <c r="F308" t="s">
        <v>35016</v>
      </c>
      <c r="G308" t="s">
        <v>21</v>
      </c>
      <c r="H308" s="1">
        <v>17.22</v>
      </c>
      <c r="I308" s="1">
        <v>3.444</v>
      </c>
      <c r="J308" s="1">
        <v>20.663999999999998</v>
      </c>
      <c r="K308" s="4" t="s">
        <v>38758</v>
      </c>
      <c r="L308" s="4" t="str">
        <f>TEXT(Table1[[#This Row],[Date]],"dd/mm/yy")&amp;"|"&amp;Table1[[#This Row],[Region]]&amp;"|"&amp;Table1[[#This Row],[Product type]]</f>
        <v>01/06/19|England|Widget</v>
      </c>
    </row>
    <row r="309" spans="1:12" x14ac:dyDescent="0.25">
      <c r="A309" s="2">
        <v>43617</v>
      </c>
      <c r="B309" t="s">
        <v>35035</v>
      </c>
      <c r="C309" t="s">
        <v>12</v>
      </c>
      <c r="D309" t="s">
        <v>35036</v>
      </c>
      <c r="E309" t="s">
        <v>35037</v>
      </c>
      <c r="F309" t="s">
        <v>35038</v>
      </c>
      <c r="G309" t="s">
        <v>21</v>
      </c>
      <c r="H309" s="1">
        <v>35.86</v>
      </c>
      <c r="I309" s="1">
        <v>7.1720000000000006</v>
      </c>
      <c r="J309" s="1">
        <v>43.031999999999996</v>
      </c>
      <c r="K309" s="4" t="s">
        <v>38755</v>
      </c>
      <c r="L309" s="4" t="str">
        <f>TEXT(Table1[[#This Row],[Date]],"dd/mm/yy")&amp;"|"&amp;Table1[[#This Row],[Region]]&amp;"|"&amp;Table1[[#This Row],[Product type]]</f>
        <v>01/06/19|England|Thimble</v>
      </c>
    </row>
    <row r="310" spans="1:12" x14ac:dyDescent="0.25">
      <c r="A310" s="2">
        <v>43617</v>
      </c>
      <c r="B310" t="s">
        <v>35201</v>
      </c>
      <c r="C310" t="s">
        <v>12</v>
      </c>
      <c r="D310" t="s">
        <v>35202</v>
      </c>
      <c r="E310" t="s">
        <v>35203</v>
      </c>
      <c r="F310" t="s">
        <v>35204</v>
      </c>
      <c r="G310" t="s">
        <v>21</v>
      </c>
      <c r="H310" s="1">
        <v>30.98</v>
      </c>
      <c r="I310" s="1">
        <v>6.1960000000000006</v>
      </c>
      <c r="J310" s="1">
        <v>37.176000000000002</v>
      </c>
      <c r="K310" s="4" t="s">
        <v>38758</v>
      </c>
      <c r="L310" s="4" t="str">
        <f>TEXT(Table1[[#This Row],[Date]],"dd/mm/yy")&amp;"|"&amp;Table1[[#This Row],[Region]]&amp;"|"&amp;Table1[[#This Row],[Product type]]</f>
        <v>01/06/19|England|Widget</v>
      </c>
    </row>
    <row r="311" spans="1:12" x14ac:dyDescent="0.25">
      <c r="A311" s="2">
        <v>43617</v>
      </c>
      <c r="B311" t="s">
        <v>6666</v>
      </c>
      <c r="C311" t="s">
        <v>12</v>
      </c>
      <c r="D311" t="s">
        <v>35212</v>
      </c>
      <c r="E311" t="s">
        <v>35213</v>
      </c>
      <c r="F311" t="s">
        <v>35214</v>
      </c>
      <c r="G311" t="s">
        <v>21</v>
      </c>
      <c r="H311" s="1">
        <v>47.35</v>
      </c>
      <c r="I311" s="1">
        <v>9.4700000000000006</v>
      </c>
      <c r="J311" s="1">
        <v>56.82</v>
      </c>
      <c r="K311" s="4" t="s">
        <v>38758</v>
      </c>
      <c r="L311" s="4" t="str">
        <f>TEXT(Table1[[#This Row],[Date]],"dd/mm/yy")&amp;"|"&amp;Table1[[#This Row],[Region]]&amp;"|"&amp;Table1[[#This Row],[Product type]]</f>
        <v>01/06/19|England|Widget</v>
      </c>
    </row>
    <row r="312" spans="1:12" x14ac:dyDescent="0.25">
      <c r="A312" s="2">
        <v>43617</v>
      </c>
      <c r="B312" t="s">
        <v>35230</v>
      </c>
      <c r="C312" t="s">
        <v>12</v>
      </c>
      <c r="D312" t="s">
        <v>35231</v>
      </c>
      <c r="E312" t="s">
        <v>35232</v>
      </c>
      <c r="F312" t="s">
        <v>35233</v>
      </c>
      <c r="G312" t="s">
        <v>21</v>
      </c>
      <c r="H312" s="1">
        <v>15.04</v>
      </c>
      <c r="I312" s="1">
        <v>3.008</v>
      </c>
      <c r="J312" s="1">
        <v>18.047999999999998</v>
      </c>
      <c r="K312" s="4" t="s">
        <v>38758</v>
      </c>
      <c r="L312" s="4" t="str">
        <f>TEXT(Table1[[#This Row],[Date]],"dd/mm/yy")&amp;"|"&amp;Table1[[#This Row],[Region]]&amp;"|"&amp;Table1[[#This Row],[Product type]]</f>
        <v>01/06/19|England|Widget</v>
      </c>
    </row>
    <row r="313" spans="1:12" x14ac:dyDescent="0.25">
      <c r="A313" s="2">
        <v>43617</v>
      </c>
      <c r="B313" t="s">
        <v>35353</v>
      </c>
      <c r="C313" t="s">
        <v>12</v>
      </c>
      <c r="D313" t="s">
        <v>30528</v>
      </c>
      <c r="E313" t="s">
        <v>35354</v>
      </c>
      <c r="F313" t="s">
        <v>35355</v>
      </c>
      <c r="G313" t="s">
        <v>204</v>
      </c>
      <c r="H313" s="1">
        <v>15.8</v>
      </c>
      <c r="I313" s="1">
        <v>3.16</v>
      </c>
      <c r="J313" s="1">
        <v>18.96</v>
      </c>
      <c r="K313" s="4" t="s">
        <v>38755</v>
      </c>
      <c r="L313" s="4" t="str">
        <f>TEXT(Table1[[#This Row],[Date]],"dd/mm/yy")&amp;"|"&amp;Table1[[#This Row],[Region]]&amp;"|"&amp;Table1[[#This Row],[Product type]]</f>
        <v>01/06/19|Northern Ireland|Thimble</v>
      </c>
    </row>
    <row r="314" spans="1:12" x14ac:dyDescent="0.25">
      <c r="A314" s="2">
        <v>43617</v>
      </c>
      <c r="B314" t="s">
        <v>35397</v>
      </c>
      <c r="C314" t="s">
        <v>12</v>
      </c>
      <c r="D314" t="s">
        <v>35398</v>
      </c>
      <c r="E314" t="s">
        <v>35399</v>
      </c>
      <c r="F314" t="s">
        <v>35400</v>
      </c>
      <c r="G314" t="s">
        <v>59</v>
      </c>
      <c r="H314" s="1">
        <v>2.4300000000000002</v>
      </c>
      <c r="I314" s="1">
        <v>0.48600000000000004</v>
      </c>
      <c r="J314" s="1">
        <v>2.9160000000000004</v>
      </c>
      <c r="K314" s="4" t="s">
        <v>38756</v>
      </c>
      <c r="L314" s="4" t="str">
        <f>TEXT(Table1[[#This Row],[Date]],"dd/mm/yy")&amp;"|"&amp;Table1[[#This Row],[Region]]&amp;"|"&amp;Table1[[#This Row],[Product type]]</f>
        <v>01/06/19|Scotland|Gadget</v>
      </c>
    </row>
    <row r="315" spans="1:12" x14ac:dyDescent="0.25">
      <c r="A315" s="2">
        <v>43617</v>
      </c>
      <c r="B315" t="s">
        <v>35429</v>
      </c>
      <c r="C315" t="s">
        <v>12</v>
      </c>
      <c r="D315" t="s">
        <v>35430</v>
      </c>
      <c r="E315" t="s">
        <v>35431</v>
      </c>
      <c r="F315" t="s">
        <v>35432</v>
      </c>
      <c r="G315" t="s">
        <v>21</v>
      </c>
      <c r="H315" s="1">
        <v>20.32</v>
      </c>
      <c r="I315" s="1">
        <v>4.0640000000000001</v>
      </c>
      <c r="J315" s="1">
        <v>24.384</v>
      </c>
      <c r="K315" s="4" t="s">
        <v>38756</v>
      </c>
      <c r="L315" s="4" t="str">
        <f>TEXT(Table1[[#This Row],[Date]],"dd/mm/yy")&amp;"|"&amp;Table1[[#This Row],[Region]]&amp;"|"&amp;Table1[[#This Row],[Product type]]</f>
        <v>01/06/19|England|Gadget</v>
      </c>
    </row>
    <row r="316" spans="1:12" x14ac:dyDescent="0.25">
      <c r="A316" s="2">
        <v>43617</v>
      </c>
      <c r="B316" t="s">
        <v>35467</v>
      </c>
      <c r="C316" t="s">
        <v>12</v>
      </c>
      <c r="D316" t="s">
        <v>35468</v>
      </c>
      <c r="E316" t="s">
        <v>35469</v>
      </c>
      <c r="F316" t="s">
        <v>35470</v>
      </c>
      <c r="G316" t="s">
        <v>16</v>
      </c>
      <c r="H316" s="1">
        <v>46.02</v>
      </c>
      <c r="I316" s="1">
        <v>9.2040000000000006</v>
      </c>
      <c r="J316" s="1">
        <v>55.224000000000004</v>
      </c>
      <c r="K316" s="4" t="s">
        <v>38758</v>
      </c>
      <c r="L316" s="4" t="str">
        <f>TEXT(Table1[[#This Row],[Date]],"dd/mm/yy")&amp;"|"&amp;Table1[[#This Row],[Region]]&amp;"|"&amp;Table1[[#This Row],[Product type]]</f>
        <v>01/06/19|Wales|Widget</v>
      </c>
    </row>
    <row r="317" spans="1:12" x14ac:dyDescent="0.25">
      <c r="A317" s="2">
        <v>43617</v>
      </c>
      <c r="B317" t="s">
        <v>35543</v>
      </c>
      <c r="C317" t="s">
        <v>12</v>
      </c>
      <c r="D317" t="s">
        <v>35544</v>
      </c>
      <c r="E317" t="s">
        <v>35545</v>
      </c>
      <c r="F317" t="s">
        <v>35546</v>
      </c>
      <c r="G317" t="s">
        <v>59</v>
      </c>
      <c r="H317" s="1">
        <v>28.61</v>
      </c>
      <c r="I317" s="1">
        <v>5.7220000000000004</v>
      </c>
      <c r="J317" s="1">
        <v>34.332000000000001</v>
      </c>
      <c r="K317" s="4" t="s">
        <v>38755</v>
      </c>
      <c r="L317" s="4" t="str">
        <f>TEXT(Table1[[#This Row],[Date]],"dd/mm/yy")&amp;"|"&amp;Table1[[#This Row],[Region]]&amp;"|"&amp;Table1[[#This Row],[Product type]]</f>
        <v>01/06/19|Scotland|Thimble</v>
      </c>
    </row>
    <row r="318" spans="1:12" x14ac:dyDescent="0.25">
      <c r="A318" s="2">
        <v>43617</v>
      </c>
      <c r="B318" t="s">
        <v>35602</v>
      </c>
      <c r="C318" t="s">
        <v>12</v>
      </c>
      <c r="D318" t="s">
        <v>35603</v>
      </c>
      <c r="E318" t="s">
        <v>35604</v>
      </c>
      <c r="F318" t="s">
        <v>35605</v>
      </c>
      <c r="G318" t="s">
        <v>16</v>
      </c>
      <c r="H318" s="1">
        <v>10.98</v>
      </c>
      <c r="I318" s="1">
        <v>2.1960000000000002</v>
      </c>
      <c r="J318" s="1">
        <v>13.176</v>
      </c>
      <c r="K318" s="4" t="s">
        <v>38756</v>
      </c>
      <c r="L318" s="4" t="str">
        <f>TEXT(Table1[[#This Row],[Date]],"dd/mm/yy")&amp;"|"&amp;Table1[[#This Row],[Region]]&amp;"|"&amp;Table1[[#This Row],[Product type]]</f>
        <v>01/06/19|Wales|Gadget</v>
      </c>
    </row>
    <row r="319" spans="1:12" x14ac:dyDescent="0.25">
      <c r="A319" s="2">
        <v>43617</v>
      </c>
      <c r="B319" t="s">
        <v>35617</v>
      </c>
      <c r="C319" t="s">
        <v>12</v>
      </c>
      <c r="D319" t="s">
        <v>35618</v>
      </c>
      <c r="E319" t="s">
        <v>35619</v>
      </c>
      <c r="F319" t="s">
        <v>35620</v>
      </c>
      <c r="G319" t="s">
        <v>21</v>
      </c>
      <c r="H319" s="1">
        <v>42.04</v>
      </c>
      <c r="I319" s="1">
        <v>8.4079999999999995</v>
      </c>
      <c r="J319" s="1">
        <v>50.448</v>
      </c>
      <c r="K319" s="4" t="s">
        <v>38755</v>
      </c>
      <c r="L319" s="4" t="str">
        <f>TEXT(Table1[[#This Row],[Date]],"dd/mm/yy")&amp;"|"&amp;Table1[[#This Row],[Region]]&amp;"|"&amp;Table1[[#This Row],[Product type]]</f>
        <v>01/06/19|England|Thimble</v>
      </c>
    </row>
    <row r="320" spans="1:12" x14ac:dyDescent="0.25">
      <c r="A320" s="2">
        <v>43617</v>
      </c>
      <c r="B320" t="s">
        <v>35687</v>
      </c>
      <c r="C320" t="s">
        <v>12</v>
      </c>
      <c r="D320" t="s">
        <v>35688</v>
      </c>
      <c r="E320" t="s">
        <v>35689</v>
      </c>
      <c r="F320" t="s">
        <v>35690</v>
      </c>
      <c r="G320" t="s">
        <v>21</v>
      </c>
      <c r="H320" s="1">
        <v>23.86</v>
      </c>
      <c r="I320" s="1">
        <v>4.7720000000000002</v>
      </c>
      <c r="J320" s="1">
        <v>28.631999999999998</v>
      </c>
      <c r="K320" s="4" t="s">
        <v>38756</v>
      </c>
      <c r="L320" s="4" t="str">
        <f>TEXT(Table1[[#This Row],[Date]],"dd/mm/yy")&amp;"|"&amp;Table1[[#This Row],[Region]]&amp;"|"&amp;Table1[[#This Row],[Product type]]</f>
        <v>01/06/19|England|Gadget</v>
      </c>
    </row>
    <row r="321" spans="1:12" x14ac:dyDescent="0.25">
      <c r="A321" s="2">
        <v>43617</v>
      </c>
      <c r="B321" t="s">
        <v>35747</v>
      </c>
      <c r="C321" t="s">
        <v>12</v>
      </c>
      <c r="D321" t="s">
        <v>35748</v>
      </c>
      <c r="E321" t="s">
        <v>35749</v>
      </c>
      <c r="F321" t="s">
        <v>35750</v>
      </c>
      <c r="G321" t="s">
        <v>59</v>
      </c>
      <c r="H321" s="1">
        <v>48.29</v>
      </c>
      <c r="I321" s="1">
        <v>9.6580000000000013</v>
      </c>
      <c r="J321" s="1">
        <v>57.948</v>
      </c>
      <c r="K321" s="4" t="s">
        <v>38758</v>
      </c>
      <c r="L321" s="4" t="str">
        <f>TEXT(Table1[[#This Row],[Date]],"dd/mm/yy")&amp;"|"&amp;Table1[[#This Row],[Region]]&amp;"|"&amp;Table1[[#This Row],[Product type]]</f>
        <v>01/06/19|Scotland|Widget</v>
      </c>
    </row>
    <row r="322" spans="1:12" x14ac:dyDescent="0.25">
      <c r="A322" s="2">
        <v>43617</v>
      </c>
      <c r="B322" t="s">
        <v>35792</v>
      </c>
      <c r="C322" t="s">
        <v>12</v>
      </c>
      <c r="D322" t="s">
        <v>35793</v>
      </c>
      <c r="E322" t="s">
        <v>15657</v>
      </c>
      <c r="F322" t="s">
        <v>35794</v>
      </c>
      <c r="G322" t="s">
        <v>21</v>
      </c>
      <c r="H322" s="1">
        <v>40.11</v>
      </c>
      <c r="I322" s="1">
        <v>8.0220000000000002</v>
      </c>
      <c r="J322" s="1">
        <v>48.131999999999998</v>
      </c>
      <c r="K322" s="4" t="s">
        <v>38756</v>
      </c>
      <c r="L322" s="4" t="str">
        <f>TEXT(Table1[[#This Row],[Date]],"dd/mm/yy")&amp;"|"&amp;Table1[[#This Row],[Region]]&amp;"|"&amp;Table1[[#This Row],[Product type]]</f>
        <v>01/06/19|England|Gadget</v>
      </c>
    </row>
    <row r="323" spans="1:12" x14ac:dyDescent="0.25">
      <c r="A323" s="2">
        <v>43617</v>
      </c>
      <c r="B323" t="s">
        <v>35952</v>
      </c>
      <c r="C323" t="s">
        <v>12</v>
      </c>
      <c r="D323" t="s">
        <v>35953</v>
      </c>
      <c r="E323" t="s">
        <v>35954</v>
      </c>
      <c r="F323" t="s">
        <v>35955</v>
      </c>
      <c r="G323" t="s">
        <v>21</v>
      </c>
      <c r="H323" s="1">
        <v>7.49</v>
      </c>
      <c r="I323" s="1">
        <v>1.4980000000000002</v>
      </c>
      <c r="J323" s="1">
        <v>8.9879999999999995</v>
      </c>
      <c r="K323" s="4" t="s">
        <v>38755</v>
      </c>
      <c r="L323" s="4" t="str">
        <f>TEXT(Table1[[#This Row],[Date]],"dd/mm/yy")&amp;"|"&amp;Table1[[#This Row],[Region]]&amp;"|"&amp;Table1[[#This Row],[Product type]]</f>
        <v>01/06/19|England|Thimble</v>
      </c>
    </row>
    <row r="324" spans="1:12" x14ac:dyDescent="0.25">
      <c r="A324" s="2">
        <v>43617</v>
      </c>
      <c r="B324" t="s">
        <v>36061</v>
      </c>
      <c r="C324" t="s">
        <v>12</v>
      </c>
      <c r="D324" t="s">
        <v>36062</v>
      </c>
      <c r="E324" t="s">
        <v>36063</v>
      </c>
      <c r="F324" t="s">
        <v>36064</v>
      </c>
      <c r="G324" t="s">
        <v>16</v>
      </c>
      <c r="H324" s="1">
        <v>38.21</v>
      </c>
      <c r="I324" s="1">
        <v>7.6420000000000003</v>
      </c>
      <c r="J324" s="1">
        <v>45.852000000000004</v>
      </c>
      <c r="K324" s="4" t="s">
        <v>38756</v>
      </c>
      <c r="L324" s="4" t="str">
        <f>TEXT(Table1[[#This Row],[Date]],"dd/mm/yy")&amp;"|"&amp;Table1[[#This Row],[Region]]&amp;"|"&amp;Table1[[#This Row],[Product type]]</f>
        <v>01/06/19|Wales|Gadget</v>
      </c>
    </row>
    <row r="325" spans="1:12" x14ac:dyDescent="0.25">
      <c r="A325" s="2">
        <v>43617</v>
      </c>
      <c r="B325" t="s">
        <v>36143</v>
      </c>
      <c r="C325" t="s">
        <v>12</v>
      </c>
      <c r="D325" t="s">
        <v>36144</v>
      </c>
      <c r="E325" t="s">
        <v>36145</v>
      </c>
      <c r="F325" t="s">
        <v>36146</v>
      </c>
      <c r="G325" t="s">
        <v>59</v>
      </c>
      <c r="H325" s="1">
        <v>28.26</v>
      </c>
      <c r="I325" s="1">
        <v>5.652000000000001</v>
      </c>
      <c r="J325" s="1">
        <v>33.912000000000006</v>
      </c>
      <c r="K325" s="4" t="s">
        <v>38756</v>
      </c>
      <c r="L325" s="4" t="str">
        <f>TEXT(Table1[[#This Row],[Date]],"dd/mm/yy")&amp;"|"&amp;Table1[[#This Row],[Region]]&amp;"|"&amp;Table1[[#This Row],[Product type]]</f>
        <v>01/06/19|Scotland|Gadget</v>
      </c>
    </row>
    <row r="326" spans="1:12" x14ac:dyDescent="0.25">
      <c r="A326" s="2">
        <v>43617</v>
      </c>
      <c r="B326" t="s">
        <v>36162</v>
      </c>
      <c r="C326" t="s">
        <v>12</v>
      </c>
      <c r="D326" t="s">
        <v>36163</v>
      </c>
      <c r="E326" t="s">
        <v>36164</v>
      </c>
      <c r="F326" t="s">
        <v>36165</v>
      </c>
      <c r="G326" t="s">
        <v>59</v>
      </c>
      <c r="H326" s="1">
        <v>38.619999999999997</v>
      </c>
      <c r="I326" s="1">
        <v>7.7240000000000002</v>
      </c>
      <c r="J326" s="1">
        <v>46.343999999999994</v>
      </c>
      <c r="K326" s="4" t="s">
        <v>38757</v>
      </c>
      <c r="L326" s="4" t="str">
        <f>TEXT(Table1[[#This Row],[Date]],"dd/mm/yy")&amp;"|"&amp;Table1[[#This Row],[Region]]&amp;"|"&amp;Table1[[#This Row],[Product type]]</f>
        <v>01/06/19|Scotland|Gizmo</v>
      </c>
    </row>
    <row r="327" spans="1:12" x14ac:dyDescent="0.25">
      <c r="A327" s="2">
        <v>43617</v>
      </c>
      <c r="B327" t="s">
        <v>36310</v>
      </c>
      <c r="C327" t="s">
        <v>12</v>
      </c>
      <c r="D327" t="s">
        <v>36311</v>
      </c>
      <c r="E327" t="s">
        <v>36312</v>
      </c>
      <c r="F327" t="s">
        <v>36313</v>
      </c>
      <c r="G327" t="s">
        <v>21</v>
      </c>
      <c r="H327" s="1">
        <v>6.18</v>
      </c>
      <c r="I327" s="1">
        <v>1.236</v>
      </c>
      <c r="J327" s="1">
        <v>7.4159999999999995</v>
      </c>
      <c r="K327" s="4" t="s">
        <v>38755</v>
      </c>
      <c r="L327" s="4" t="str">
        <f>TEXT(Table1[[#This Row],[Date]],"dd/mm/yy")&amp;"|"&amp;Table1[[#This Row],[Region]]&amp;"|"&amp;Table1[[#This Row],[Product type]]</f>
        <v>01/06/19|England|Thimble</v>
      </c>
    </row>
    <row r="328" spans="1:12" x14ac:dyDescent="0.25">
      <c r="A328" s="2">
        <v>43617</v>
      </c>
      <c r="B328" t="s">
        <v>36358</v>
      </c>
      <c r="C328" t="s">
        <v>12</v>
      </c>
      <c r="D328" t="s">
        <v>36359</v>
      </c>
      <c r="E328" t="s">
        <v>36360</v>
      </c>
      <c r="F328" t="s">
        <v>36361</v>
      </c>
      <c r="G328" t="s">
        <v>59</v>
      </c>
      <c r="H328" s="1">
        <v>13.9</v>
      </c>
      <c r="I328" s="1">
        <v>2.7800000000000002</v>
      </c>
      <c r="J328" s="1">
        <v>16.68</v>
      </c>
      <c r="K328" s="4" t="s">
        <v>38758</v>
      </c>
      <c r="L328" s="4" t="str">
        <f>TEXT(Table1[[#This Row],[Date]],"dd/mm/yy")&amp;"|"&amp;Table1[[#This Row],[Region]]&amp;"|"&amp;Table1[[#This Row],[Product type]]</f>
        <v>01/06/19|Scotland|Widget</v>
      </c>
    </row>
    <row r="329" spans="1:12" x14ac:dyDescent="0.25">
      <c r="A329" s="2">
        <v>43617</v>
      </c>
      <c r="B329" t="s">
        <v>36406</v>
      </c>
      <c r="C329" t="s">
        <v>12</v>
      </c>
      <c r="D329" t="s">
        <v>36407</v>
      </c>
      <c r="E329" t="s">
        <v>36408</v>
      </c>
      <c r="F329" t="s">
        <v>36409</v>
      </c>
      <c r="G329" t="s">
        <v>21</v>
      </c>
      <c r="H329" s="1">
        <v>48.66</v>
      </c>
      <c r="I329" s="1">
        <v>9.7319999999999993</v>
      </c>
      <c r="J329" s="1">
        <v>58.391999999999996</v>
      </c>
      <c r="K329" s="4" t="s">
        <v>38755</v>
      </c>
      <c r="L329" s="4" t="str">
        <f>TEXT(Table1[[#This Row],[Date]],"dd/mm/yy")&amp;"|"&amp;Table1[[#This Row],[Region]]&amp;"|"&amp;Table1[[#This Row],[Product type]]</f>
        <v>01/06/19|England|Thimble</v>
      </c>
    </row>
    <row r="330" spans="1:12" x14ac:dyDescent="0.25">
      <c r="A330" s="2">
        <v>43617</v>
      </c>
      <c r="B330" t="s">
        <v>36418</v>
      </c>
      <c r="C330" t="s">
        <v>12</v>
      </c>
      <c r="D330" t="s">
        <v>36419</v>
      </c>
      <c r="E330" t="s">
        <v>36420</v>
      </c>
      <c r="F330" t="s">
        <v>36421</v>
      </c>
      <c r="G330" t="s">
        <v>21</v>
      </c>
      <c r="H330" s="1">
        <v>31.52</v>
      </c>
      <c r="I330" s="1">
        <v>6.3040000000000003</v>
      </c>
      <c r="J330" s="1">
        <v>37.823999999999998</v>
      </c>
      <c r="K330" s="4" t="s">
        <v>38756</v>
      </c>
      <c r="L330" s="4" t="str">
        <f>TEXT(Table1[[#This Row],[Date]],"dd/mm/yy")&amp;"|"&amp;Table1[[#This Row],[Region]]&amp;"|"&amp;Table1[[#This Row],[Product type]]</f>
        <v>01/06/19|England|Gadget</v>
      </c>
    </row>
    <row r="331" spans="1:12" x14ac:dyDescent="0.25">
      <c r="A331" s="2">
        <v>43617</v>
      </c>
      <c r="B331" t="s">
        <v>36445</v>
      </c>
      <c r="C331" t="s">
        <v>12</v>
      </c>
      <c r="D331" t="s">
        <v>36446</v>
      </c>
      <c r="E331" t="s">
        <v>28097</v>
      </c>
      <c r="F331" t="s">
        <v>36447</v>
      </c>
      <c r="G331" t="s">
        <v>21</v>
      </c>
      <c r="H331" s="1">
        <v>34.659999999999997</v>
      </c>
      <c r="I331" s="1">
        <v>6.9319999999999995</v>
      </c>
      <c r="J331" s="1">
        <v>41.591999999999999</v>
      </c>
      <c r="K331" s="4" t="s">
        <v>38758</v>
      </c>
      <c r="L331" s="4" t="str">
        <f>TEXT(Table1[[#This Row],[Date]],"dd/mm/yy")&amp;"|"&amp;Table1[[#This Row],[Region]]&amp;"|"&amp;Table1[[#This Row],[Product type]]</f>
        <v>01/06/19|England|Widget</v>
      </c>
    </row>
    <row r="332" spans="1:12" x14ac:dyDescent="0.25">
      <c r="A332" s="2">
        <v>43617</v>
      </c>
      <c r="B332" t="s">
        <v>36463</v>
      </c>
      <c r="C332" t="s">
        <v>12</v>
      </c>
      <c r="D332" t="s">
        <v>36464</v>
      </c>
      <c r="E332" t="s">
        <v>36465</v>
      </c>
      <c r="F332" t="s">
        <v>36466</v>
      </c>
      <c r="G332" t="s">
        <v>21</v>
      </c>
      <c r="H332" s="1">
        <v>23.23</v>
      </c>
      <c r="I332" s="1">
        <v>4.6459999999999999</v>
      </c>
      <c r="J332" s="1">
        <v>27.876000000000001</v>
      </c>
      <c r="K332" s="4" t="s">
        <v>38757</v>
      </c>
      <c r="L332" s="4" t="str">
        <f>TEXT(Table1[[#This Row],[Date]],"dd/mm/yy")&amp;"|"&amp;Table1[[#This Row],[Region]]&amp;"|"&amp;Table1[[#This Row],[Product type]]</f>
        <v>01/06/19|England|Gizmo</v>
      </c>
    </row>
    <row r="333" spans="1:12" x14ac:dyDescent="0.25">
      <c r="A333" s="2">
        <v>43617</v>
      </c>
      <c r="B333" t="s">
        <v>36495</v>
      </c>
      <c r="C333" t="s">
        <v>12</v>
      </c>
      <c r="D333" t="s">
        <v>31623</v>
      </c>
      <c r="E333" t="s">
        <v>10995</v>
      </c>
      <c r="F333" t="s">
        <v>36496</v>
      </c>
      <c r="G333" t="s">
        <v>21</v>
      </c>
      <c r="H333" s="1">
        <v>13.07</v>
      </c>
      <c r="I333" s="1">
        <v>2.6140000000000003</v>
      </c>
      <c r="J333" s="1">
        <v>15.684000000000001</v>
      </c>
      <c r="K333" s="4" t="s">
        <v>38755</v>
      </c>
      <c r="L333" s="4" t="str">
        <f>TEXT(Table1[[#This Row],[Date]],"dd/mm/yy")&amp;"|"&amp;Table1[[#This Row],[Region]]&amp;"|"&amp;Table1[[#This Row],[Product type]]</f>
        <v>01/06/19|England|Thimble</v>
      </c>
    </row>
    <row r="334" spans="1:12" x14ac:dyDescent="0.25">
      <c r="A334" s="2">
        <v>43617</v>
      </c>
      <c r="B334" t="s">
        <v>36562</v>
      </c>
      <c r="C334" t="s">
        <v>43</v>
      </c>
      <c r="D334" t="s">
        <v>36563</v>
      </c>
      <c r="E334" t="s">
        <v>36564</v>
      </c>
      <c r="F334" t="s">
        <v>36565</v>
      </c>
      <c r="G334" t="s">
        <v>21</v>
      </c>
      <c r="H334" s="1">
        <v>-31.7</v>
      </c>
      <c r="I334" s="1">
        <v>-6.34</v>
      </c>
      <c r="J334" s="1">
        <v>-38.04</v>
      </c>
      <c r="K334" s="4" t="s">
        <v>38756</v>
      </c>
      <c r="L334" s="4" t="str">
        <f>TEXT(Table1[[#This Row],[Date]],"dd/mm/yy")&amp;"|"&amp;Table1[[#This Row],[Region]]&amp;"|"&amp;Table1[[#This Row],[Product type]]</f>
        <v>01/06/19|England|Gadget</v>
      </c>
    </row>
    <row r="335" spans="1:12" x14ac:dyDescent="0.25">
      <c r="A335" s="2">
        <v>43617</v>
      </c>
      <c r="B335" t="s">
        <v>36690</v>
      </c>
      <c r="C335" t="s">
        <v>12</v>
      </c>
      <c r="D335" t="s">
        <v>36691</v>
      </c>
      <c r="E335" t="s">
        <v>36692</v>
      </c>
      <c r="F335" t="s">
        <v>36693</v>
      </c>
      <c r="G335" t="s">
        <v>21</v>
      </c>
      <c r="H335" s="1">
        <v>7.07</v>
      </c>
      <c r="I335" s="1">
        <v>1.4140000000000001</v>
      </c>
      <c r="J335" s="1">
        <v>8.484</v>
      </c>
      <c r="K335" s="4" t="s">
        <v>38756</v>
      </c>
      <c r="L335" s="4" t="str">
        <f>TEXT(Table1[[#This Row],[Date]],"dd/mm/yy")&amp;"|"&amp;Table1[[#This Row],[Region]]&amp;"|"&amp;Table1[[#This Row],[Product type]]</f>
        <v>01/06/19|England|Gadget</v>
      </c>
    </row>
    <row r="336" spans="1:12" x14ac:dyDescent="0.25">
      <c r="A336" s="2">
        <v>43617</v>
      </c>
      <c r="B336" t="s">
        <v>36701</v>
      </c>
      <c r="C336" t="s">
        <v>12</v>
      </c>
      <c r="D336" t="s">
        <v>36702</v>
      </c>
      <c r="E336" t="s">
        <v>36703</v>
      </c>
      <c r="F336" t="s">
        <v>36704</v>
      </c>
      <c r="G336" t="s">
        <v>21</v>
      </c>
      <c r="H336" s="1">
        <v>19.82</v>
      </c>
      <c r="I336" s="1">
        <v>3.9640000000000004</v>
      </c>
      <c r="J336" s="1">
        <v>23.783999999999999</v>
      </c>
      <c r="K336" s="4" t="s">
        <v>38757</v>
      </c>
      <c r="L336" s="4" t="str">
        <f>TEXT(Table1[[#This Row],[Date]],"dd/mm/yy")&amp;"|"&amp;Table1[[#This Row],[Region]]&amp;"|"&amp;Table1[[#This Row],[Product type]]</f>
        <v>01/06/19|England|Gizmo</v>
      </c>
    </row>
    <row r="337" spans="1:12" x14ac:dyDescent="0.25">
      <c r="A337" s="2">
        <v>43617</v>
      </c>
      <c r="B337" t="s">
        <v>36763</v>
      </c>
      <c r="C337" t="s">
        <v>12</v>
      </c>
      <c r="D337" t="s">
        <v>36764</v>
      </c>
      <c r="E337" t="s">
        <v>36765</v>
      </c>
      <c r="F337" t="s">
        <v>36766</v>
      </c>
      <c r="G337" t="s">
        <v>21</v>
      </c>
      <c r="H337" s="1">
        <v>10.89</v>
      </c>
      <c r="I337" s="1">
        <v>2.1780000000000004</v>
      </c>
      <c r="J337" s="1">
        <v>13.068000000000001</v>
      </c>
      <c r="K337" s="4" t="s">
        <v>38755</v>
      </c>
      <c r="L337" s="4" t="str">
        <f>TEXT(Table1[[#This Row],[Date]],"dd/mm/yy")&amp;"|"&amp;Table1[[#This Row],[Region]]&amp;"|"&amp;Table1[[#This Row],[Product type]]</f>
        <v>01/06/19|England|Thimble</v>
      </c>
    </row>
    <row r="338" spans="1:12" x14ac:dyDescent="0.25">
      <c r="A338" s="2">
        <v>43617</v>
      </c>
      <c r="B338" t="s">
        <v>14808</v>
      </c>
      <c r="C338" t="s">
        <v>12</v>
      </c>
      <c r="D338" t="s">
        <v>37035</v>
      </c>
      <c r="E338" t="s">
        <v>37036</v>
      </c>
      <c r="F338" t="s">
        <v>37037</v>
      </c>
      <c r="G338" t="s">
        <v>21</v>
      </c>
      <c r="H338" s="1">
        <v>27.84</v>
      </c>
      <c r="I338" s="1">
        <v>5.5680000000000005</v>
      </c>
      <c r="J338" s="1">
        <v>33.408000000000001</v>
      </c>
      <c r="K338" s="4" t="s">
        <v>38755</v>
      </c>
      <c r="L338" s="4" t="str">
        <f>TEXT(Table1[[#This Row],[Date]],"dd/mm/yy")&amp;"|"&amp;Table1[[#This Row],[Region]]&amp;"|"&amp;Table1[[#This Row],[Product type]]</f>
        <v>01/06/19|England|Thimble</v>
      </c>
    </row>
    <row r="339" spans="1:12" x14ac:dyDescent="0.25">
      <c r="A339" s="2">
        <v>43617</v>
      </c>
      <c r="B339" t="s">
        <v>37190</v>
      </c>
      <c r="C339" t="s">
        <v>12</v>
      </c>
      <c r="D339" t="s">
        <v>37191</v>
      </c>
      <c r="E339" t="s">
        <v>37192</v>
      </c>
      <c r="F339" t="s">
        <v>37193</v>
      </c>
      <c r="G339" t="s">
        <v>59</v>
      </c>
      <c r="H339" s="1">
        <v>44.05</v>
      </c>
      <c r="I339" s="1">
        <v>8.81</v>
      </c>
      <c r="J339" s="1">
        <v>52.86</v>
      </c>
      <c r="K339" s="4" t="s">
        <v>38757</v>
      </c>
      <c r="L339" s="4" t="str">
        <f>TEXT(Table1[[#This Row],[Date]],"dd/mm/yy")&amp;"|"&amp;Table1[[#This Row],[Region]]&amp;"|"&amp;Table1[[#This Row],[Product type]]</f>
        <v>01/06/19|Scotland|Gizmo</v>
      </c>
    </row>
    <row r="340" spans="1:12" x14ac:dyDescent="0.25">
      <c r="A340" s="2">
        <v>43617</v>
      </c>
      <c r="B340" t="s">
        <v>37194</v>
      </c>
      <c r="C340" t="s">
        <v>12</v>
      </c>
      <c r="D340" t="s">
        <v>2516</v>
      </c>
      <c r="E340" t="s">
        <v>4977</v>
      </c>
      <c r="F340" t="s">
        <v>37195</v>
      </c>
      <c r="G340" t="s">
        <v>21</v>
      </c>
      <c r="H340" s="1">
        <v>34.65</v>
      </c>
      <c r="I340" s="1">
        <v>6.93</v>
      </c>
      <c r="J340" s="1">
        <v>41.58</v>
      </c>
      <c r="K340" s="4" t="s">
        <v>38758</v>
      </c>
      <c r="L340" s="4" t="str">
        <f>TEXT(Table1[[#This Row],[Date]],"dd/mm/yy")&amp;"|"&amp;Table1[[#This Row],[Region]]&amp;"|"&amp;Table1[[#This Row],[Product type]]</f>
        <v>01/06/19|England|Widget</v>
      </c>
    </row>
    <row r="341" spans="1:12" x14ac:dyDescent="0.25">
      <c r="A341" s="2">
        <v>43617</v>
      </c>
      <c r="B341" t="s">
        <v>37310</v>
      </c>
      <c r="C341" t="s">
        <v>12</v>
      </c>
      <c r="D341" t="s">
        <v>37311</v>
      </c>
      <c r="E341" t="s">
        <v>13770</v>
      </c>
      <c r="F341" t="s">
        <v>37312</v>
      </c>
      <c r="G341" t="s">
        <v>21</v>
      </c>
      <c r="H341" s="1">
        <v>34.119999999999997</v>
      </c>
      <c r="I341" s="1">
        <v>6.8239999999999998</v>
      </c>
      <c r="J341" s="1">
        <v>40.943999999999996</v>
      </c>
      <c r="K341" s="4" t="s">
        <v>38755</v>
      </c>
      <c r="L341" s="4" t="str">
        <f>TEXT(Table1[[#This Row],[Date]],"dd/mm/yy")&amp;"|"&amp;Table1[[#This Row],[Region]]&amp;"|"&amp;Table1[[#This Row],[Product type]]</f>
        <v>01/06/19|England|Thimble</v>
      </c>
    </row>
    <row r="342" spans="1:12" x14ac:dyDescent="0.25">
      <c r="A342" s="2">
        <v>43617</v>
      </c>
      <c r="B342" t="s">
        <v>37503</v>
      </c>
      <c r="C342" t="s">
        <v>12</v>
      </c>
      <c r="D342" t="s">
        <v>37504</v>
      </c>
      <c r="E342" t="s">
        <v>37505</v>
      </c>
      <c r="F342" t="s">
        <v>37506</v>
      </c>
      <c r="G342" t="s">
        <v>21</v>
      </c>
      <c r="H342" s="1">
        <v>13.58</v>
      </c>
      <c r="I342" s="1">
        <v>2.7160000000000002</v>
      </c>
      <c r="J342" s="1">
        <v>16.295999999999999</v>
      </c>
      <c r="K342" s="4" t="s">
        <v>38756</v>
      </c>
      <c r="L342" s="4" t="str">
        <f>TEXT(Table1[[#This Row],[Date]],"dd/mm/yy")&amp;"|"&amp;Table1[[#This Row],[Region]]&amp;"|"&amp;Table1[[#This Row],[Product type]]</f>
        <v>01/06/19|England|Gadget</v>
      </c>
    </row>
    <row r="343" spans="1:12" x14ac:dyDescent="0.25">
      <c r="A343" s="2">
        <v>43617</v>
      </c>
      <c r="B343" t="s">
        <v>37612</v>
      </c>
      <c r="C343" t="s">
        <v>12</v>
      </c>
      <c r="D343" t="s">
        <v>37613</v>
      </c>
      <c r="E343" t="s">
        <v>37614</v>
      </c>
      <c r="F343" t="s">
        <v>37615</v>
      </c>
      <c r="G343" t="s">
        <v>21</v>
      </c>
      <c r="H343" s="1">
        <v>3.02</v>
      </c>
      <c r="I343" s="1">
        <v>0.60400000000000009</v>
      </c>
      <c r="J343" s="1">
        <v>3.6240000000000001</v>
      </c>
      <c r="K343" s="4" t="s">
        <v>38757</v>
      </c>
      <c r="L343" s="4" t="str">
        <f>TEXT(Table1[[#This Row],[Date]],"dd/mm/yy")&amp;"|"&amp;Table1[[#This Row],[Region]]&amp;"|"&amp;Table1[[#This Row],[Product type]]</f>
        <v>01/06/19|England|Gizmo</v>
      </c>
    </row>
    <row r="344" spans="1:12" x14ac:dyDescent="0.25">
      <c r="A344" s="2">
        <v>43617</v>
      </c>
      <c r="B344" t="s">
        <v>37788</v>
      </c>
      <c r="C344" t="s">
        <v>12</v>
      </c>
      <c r="D344" t="s">
        <v>37789</v>
      </c>
      <c r="E344" t="s">
        <v>19025</v>
      </c>
      <c r="F344" t="s">
        <v>37790</v>
      </c>
      <c r="G344" t="s">
        <v>21</v>
      </c>
      <c r="H344" s="1">
        <v>17.920000000000002</v>
      </c>
      <c r="I344" s="1">
        <v>3.5840000000000005</v>
      </c>
      <c r="J344" s="1">
        <v>21.504000000000001</v>
      </c>
      <c r="K344" s="4" t="s">
        <v>38756</v>
      </c>
      <c r="L344" s="4" t="str">
        <f>TEXT(Table1[[#This Row],[Date]],"dd/mm/yy")&amp;"|"&amp;Table1[[#This Row],[Region]]&amp;"|"&amp;Table1[[#This Row],[Product type]]</f>
        <v>01/06/19|England|Gadget</v>
      </c>
    </row>
    <row r="345" spans="1:12" x14ac:dyDescent="0.25">
      <c r="A345" s="2">
        <v>43617</v>
      </c>
      <c r="B345" t="s">
        <v>37827</v>
      </c>
      <c r="C345" t="s">
        <v>12</v>
      </c>
      <c r="D345" t="s">
        <v>37828</v>
      </c>
      <c r="E345" t="s">
        <v>37829</v>
      </c>
      <c r="F345" t="s">
        <v>37830</v>
      </c>
      <c r="G345" t="s">
        <v>59</v>
      </c>
      <c r="H345" s="1">
        <v>39.93</v>
      </c>
      <c r="I345" s="1">
        <v>7.9860000000000007</v>
      </c>
      <c r="J345" s="1">
        <v>47.915999999999997</v>
      </c>
      <c r="K345" s="4" t="s">
        <v>38755</v>
      </c>
      <c r="L345" s="4" t="str">
        <f>TEXT(Table1[[#This Row],[Date]],"dd/mm/yy")&amp;"|"&amp;Table1[[#This Row],[Region]]&amp;"|"&amp;Table1[[#This Row],[Product type]]</f>
        <v>01/06/19|Scotland|Thimble</v>
      </c>
    </row>
    <row r="346" spans="1:12" x14ac:dyDescent="0.25">
      <c r="A346" s="2">
        <v>43617</v>
      </c>
      <c r="B346" t="s">
        <v>37852</v>
      </c>
      <c r="C346" t="s">
        <v>12</v>
      </c>
      <c r="D346" t="s">
        <v>37853</v>
      </c>
      <c r="E346" t="s">
        <v>37854</v>
      </c>
      <c r="F346" t="s">
        <v>37855</v>
      </c>
      <c r="G346" t="s">
        <v>21</v>
      </c>
      <c r="H346" s="1">
        <v>10.79</v>
      </c>
      <c r="I346" s="1">
        <v>2.1579999999999999</v>
      </c>
      <c r="J346" s="1">
        <v>12.947999999999999</v>
      </c>
      <c r="K346" s="4" t="s">
        <v>38755</v>
      </c>
      <c r="L346" s="4" t="str">
        <f>TEXT(Table1[[#This Row],[Date]],"dd/mm/yy")&amp;"|"&amp;Table1[[#This Row],[Region]]&amp;"|"&amp;Table1[[#This Row],[Product type]]</f>
        <v>01/06/19|England|Thimble</v>
      </c>
    </row>
    <row r="347" spans="1:12" x14ac:dyDescent="0.25">
      <c r="A347" s="2">
        <v>43617</v>
      </c>
      <c r="B347" t="s">
        <v>37884</v>
      </c>
      <c r="C347" t="s">
        <v>12</v>
      </c>
      <c r="D347" t="s">
        <v>37885</v>
      </c>
      <c r="E347" t="s">
        <v>37886</v>
      </c>
      <c r="F347" t="s">
        <v>37887</v>
      </c>
      <c r="G347" t="s">
        <v>21</v>
      </c>
      <c r="H347" s="1">
        <v>47.91</v>
      </c>
      <c r="I347" s="1">
        <v>9.581999999999999</v>
      </c>
      <c r="J347" s="1">
        <v>57.491999999999997</v>
      </c>
      <c r="K347" s="4" t="s">
        <v>38757</v>
      </c>
      <c r="L347" s="4" t="str">
        <f>TEXT(Table1[[#This Row],[Date]],"dd/mm/yy")&amp;"|"&amp;Table1[[#This Row],[Region]]&amp;"|"&amp;Table1[[#This Row],[Product type]]</f>
        <v>01/06/19|England|Gizmo</v>
      </c>
    </row>
    <row r="348" spans="1:12" x14ac:dyDescent="0.25">
      <c r="A348" s="2">
        <v>43617</v>
      </c>
      <c r="B348" t="s">
        <v>37963</v>
      </c>
      <c r="C348" t="s">
        <v>12</v>
      </c>
      <c r="D348" t="s">
        <v>37964</v>
      </c>
      <c r="E348" t="s">
        <v>37965</v>
      </c>
      <c r="F348" t="s">
        <v>37966</v>
      </c>
      <c r="G348" t="s">
        <v>21</v>
      </c>
      <c r="H348" s="1">
        <v>30.82</v>
      </c>
      <c r="I348" s="1">
        <v>6.1640000000000006</v>
      </c>
      <c r="J348" s="1">
        <v>36.984000000000002</v>
      </c>
      <c r="K348" s="4" t="s">
        <v>38757</v>
      </c>
      <c r="L348" s="4" t="str">
        <f>TEXT(Table1[[#This Row],[Date]],"dd/mm/yy")&amp;"|"&amp;Table1[[#This Row],[Region]]&amp;"|"&amp;Table1[[#This Row],[Product type]]</f>
        <v>01/06/19|England|Gizmo</v>
      </c>
    </row>
    <row r="349" spans="1:12" x14ac:dyDescent="0.25">
      <c r="A349" s="2">
        <v>43617</v>
      </c>
      <c r="B349" t="s">
        <v>38024</v>
      </c>
      <c r="C349" t="s">
        <v>12</v>
      </c>
      <c r="D349" t="s">
        <v>38025</v>
      </c>
      <c r="E349" t="s">
        <v>38026</v>
      </c>
      <c r="F349" t="s">
        <v>38027</v>
      </c>
      <c r="G349" t="s">
        <v>21</v>
      </c>
      <c r="H349" s="1">
        <v>1.66</v>
      </c>
      <c r="I349" s="1">
        <v>0.33200000000000002</v>
      </c>
      <c r="J349" s="1">
        <v>1.992</v>
      </c>
      <c r="K349" s="4" t="s">
        <v>38756</v>
      </c>
      <c r="L349" s="4" t="str">
        <f>TEXT(Table1[[#This Row],[Date]],"dd/mm/yy")&amp;"|"&amp;Table1[[#This Row],[Region]]&amp;"|"&amp;Table1[[#This Row],[Product type]]</f>
        <v>01/06/19|England|Gadget</v>
      </c>
    </row>
    <row r="350" spans="1:12" x14ac:dyDescent="0.25">
      <c r="A350" s="2">
        <v>43617</v>
      </c>
      <c r="B350" t="s">
        <v>16313</v>
      </c>
      <c r="C350" t="s">
        <v>12</v>
      </c>
      <c r="D350" t="s">
        <v>38054</v>
      </c>
      <c r="E350" t="s">
        <v>38055</v>
      </c>
      <c r="F350" t="s">
        <v>38056</v>
      </c>
      <c r="G350" t="s">
        <v>21</v>
      </c>
      <c r="H350" s="1">
        <v>13.54</v>
      </c>
      <c r="I350" s="1">
        <v>2.7080000000000002</v>
      </c>
      <c r="J350" s="1">
        <v>16.247999999999998</v>
      </c>
      <c r="K350" s="4" t="s">
        <v>38758</v>
      </c>
      <c r="L350" s="4" t="str">
        <f>TEXT(Table1[[#This Row],[Date]],"dd/mm/yy")&amp;"|"&amp;Table1[[#This Row],[Region]]&amp;"|"&amp;Table1[[#This Row],[Product type]]</f>
        <v>01/06/19|England|Widget</v>
      </c>
    </row>
    <row r="351" spans="1:12" x14ac:dyDescent="0.25">
      <c r="A351" s="2">
        <v>43617</v>
      </c>
      <c r="B351" t="s">
        <v>38102</v>
      </c>
      <c r="C351" t="s">
        <v>12</v>
      </c>
      <c r="D351" t="s">
        <v>38103</v>
      </c>
      <c r="E351" t="s">
        <v>38104</v>
      </c>
      <c r="F351" t="s">
        <v>38105</v>
      </c>
      <c r="G351" t="s">
        <v>21</v>
      </c>
      <c r="H351" s="1">
        <v>2.52</v>
      </c>
      <c r="I351" s="1">
        <v>0.504</v>
      </c>
      <c r="J351" s="1">
        <v>3.024</v>
      </c>
      <c r="K351" s="4" t="s">
        <v>38757</v>
      </c>
      <c r="L351" s="4" t="str">
        <f>TEXT(Table1[[#This Row],[Date]],"dd/mm/yy")&amp;"|"&amp;Table1[[#This Row],[Region]]&amp;"|"&amp;Table1[[#This Row],[Product type]]</f>
        <v>01/06/19|England|Gizmo</v>
      </c>
    </row>
    <row r="352" spans="1:12" x14ac:dyDescent="0.25">
      <c r="A352" s="2">
        <v>43617</v>
      </c>
      <c r="B352" t="s">
        <v>38113</v>
      </c>
      <c r="C352" t="s">
        <v>12</v>
      </c>
      <c r="D352" t="s">
        <v>38114</v>
      </c>
      <c r="E352" t="s">
        <v>38115</v>
      </c>
      <c r="F352" t="s">
        <v>38116</v>
      </c>
      <c r="G352" t="s">
        <v>21</v>
      </c>
      <c r="H352" s="1">
        <v>3.01</v>
      </c>
      <c r="I352" s="1">
        <v>0.60199999999999998</v>
      </c>
      <c r="J352" s="1">
        <v>3.6119999999999997</v>
      </c>
      <c r="K352" s="4" t="s">
        <v>38758</v>
      </c>
      <c r="L352" s="4" t="str">
        <f>TEXT(Table1[[#This Row],[Date]],"dd/mm/yy")&amp;"|"&amp;Table1[[#This Row],[Region]]&amp;"|"&amp;Table1[[#This Row],[Product type]]</f>
        <v>01/06/19|England|Widget</v>
      </c>
    </row>
    <row r="353" spans="1:12" x14ac:dyDescent="0.25">
      <c r="A353" s="2">
        <v>43617</v>
      </c>
      <c r="B353" t="s">
        <v>24047</v>
      </c>
      <c r="C353" t="s">
        <v>12</v>
      </c>
      <c r="D353" t="s">
        <v>38148</v>
      </c>
      <c r="E353" t="s">
        <v>38149</v>
      </c>
      <c r="F353" t="s">
        <v>38150</v>
      </c>
      <c r="G353" t="s">
        <v>21</v>
      </c>
      <c r="H353" s="1">
        <v>43.52</v>
      </c>
      <c r="I353" s="1">
        <v>8.7040000000000006</v>
      </c>
      <c r="J353" s="1">
        <v>52.224000000000004</v>
      </c>
      <c r="K353" s="4" t="s">
        <v>38756</v>
      </c>
      <c r="L353" s="4" t="str">
        <f>TEXT(Table1[[#This Row],[Date]],"dd/mm/yy")&amp;"|"&amp;Table1[[#This Row],[Region]]&amp;"|"&amp;Table1[[#This Row],[Product type]]</f>
        <v>01/06/19|England|Gadget</v>
      </c>
    </row>
    <row r="354" spans="1:12" x14ac:dyDescent="0.25">
      <c r="A354" s="2">
        <v>43617</v>
      </c>
      <c r="B354" t="s">
        <v>38373</v>
      </c>
      <c r="C354" t="s">
        <v>12</v>
      </c>
      <c r="D354" t="s">
        <v>38374</v>
      </c>
      <c r="E354" t="s">
        <v>38375</v>
      </c>
      <c r="F354" t="s">
        <v>38376</v>
      </c>
      <c r="G354" t="s">
        <v>59</v>
      </c>
      <c r="H354" s="1">
        <v>3.6</v>
      </c>
      <c r="I354" s="1">
        <v>0.72000000000000008</v>
      </c>
      <c r="J354" s="1">
        <v>4.32</v>
      </c>
      <c r="K354" s="4" t="s">
        <v>38755</v>
      </c>
      <c r="L354" s="4" t="str">
        <f>TEXT(Table1[[#This Row],[Date]],"dd/mm/yy")&amp;"|"&amp;Table1[[#This Row],[Region]]&amp;"|"&amp;Table1[[#This Row],[Product type]]</f>
        <v>01/06/19|Scotland|Thimble</v>
      </c>
    </row>
    <row r="355" spans="1:12" x14ac:dyDescent="0.25">
      <c r="A355" s="2">
        <v>43617</v>
      </c>
      <c r="B355" t="s">
        <v>38464</v>
      </c>
      <c r="C355" t="s">
        <v>12</v>
      </c>
      <c r="D355" t="s">
        <v>34232</v>
      </c>
      <c r="E355" t="s">
        <v>38465</v>
      </c>
      <c r="F355" t="s">
        <v>38466</v>
      </c>
      <c r="G355" t="s">
        <v>21</v>
      </c>
      <c r="H355" s="1">
        <v>26.57</v>
      </c>
      <c r="I355" s="1">
        <v>5.3140000000000001</v>
      </c>
      <c r="J355" s="1">
        <v>31.884</v>
      </c>
      <c r="K355" s="4" t="s">
        <v>38755</v>
      </c>
      <c r="L355" s="4" t="str">
        <f>TEXT(Table1[[#This Row],[Date]],"dd/mm/yy")&amp;"|"&amp;Table1[[#This Row],[Region]]&amp;"|"&amp;Table1[[#This Row],[Product type]]</f>
        <v>01/06/19|England|Thimble</v>
      </c>
    </row>
    <row r="356" spans="1:12" x14ac:dyDescent="0.25">
      <c r="A356" s="2">
        <v>43618</v>
      </c>
      <c r="B356" t="s">
        <v>55</v>
      </c>
      <c r="C356" t="s">
        <v>12</v>
      </c>
      <c r="D356" t="s">
        <v>56</v>
      </c>
      <c r="E356" t="s">
        <v>57</v>
      </c>
      <c r="F356" t="s">
        <v>58</v>
      </c>
      <c r="G356" t="s">
        <v>59</v>
      </c>
      <c r="H356" s="1">
        <v>39.08</v>
      </c>
      <c r="I356" s="1">
        <v>7.8159999999999998</v>
      </c>
      <c r="J356" s="1">
        <v>46.896000000000001</v>
      </c>
      <c r="K356" s="4" t="s">
        <v>38756</v>
      </c>
      <c r="L356" s="4" t="str">
        <f>TEXT(Table1[[#This Row],[Date]],"dd/mm/yy")&amp;"|"&amp;Table1[[#This Row],[Region]]&amp;"|"&amp;Table1[[#This Row],[Product type]]</f>
        <v>02/06/19|Scotland|Gadget</v>
      </c>
    </row>
    <row r="357" spans="1:12" x14ac:dyDescent="0.25">
      <c r="A357" s="2">
        <v>43618</v>
      </c>
      <c r="B357" t="s">
        <v>152</v>
      </c>
      <c r="C357" t="s">
        <v>12</v>
      </c>
      <c r="D357" t="s">
        <v>153</v>
      </c>
      <c r="E357" t="s">
        <v>154</v>
      </c>
      <c r="F357" t="s">
        <v>155</v>
      </c>
      <c r="G357" t="s">
        <v>21</v>
      </c>
      <c r="H357" s="1">
        <v>7.7</v>
      </c>
      <c r="I357" s="1">
        <v>1.54</v>
      </c>
      <c r="J357" s="1">
        <v>9.24</v>
      </c>
      <c r="K357" s="4" t="s">
        <v>38755</v>
      </c>
      <c r="L357" s="4" t="str">
        <f>TEXT(Table1[[#This Row],[Date]],"dd/mm/yy")&amp;"|"&amp;Table1[[#This Row],[Region]]&amp;"|"&amp;Table1[[#This Row],[Product type]]</f>
        <v>02/06/19|England|Thimble</v>
      </c>
    </row>
    <row r="358" spans="1:12" x14ac:dyDescent="0.25">
      <c r="A358" s="2">
        <v>43618</v>
      </c>
      <c r="B358" t="s">
        <v>184</v>
      </c>
      <c r="C358" t="s">
        <v>12</v>
      </c>
      <c r="D358" t="s">
        <v>185</v>
      </c>
      <c r="E358" t="s">
        <v>186</v>
      </c>
      <c r="F358" t="s">
        <v>187</v>
      </c>
      <c r="G358" t="s">
        <v>21</v>
      </c>
      <c r="H358" s="1">
        <v>3.48</v>
      </c>
      <c r="I358" s="1">
        <v>0.69600000000000006</v>
      </c>
      <c r="J358" s="1">
        <v>4.1760000000000002</v>
      </c>
      <c r="K358" s="4" t="s">
        <v>38755</v>
      </c>
      <c r="L358" s="4" t="str">
        <f>TEXT(Table1[[#This Row],[Date]],"dd/mm/yy")&amp;"|"&amp;Table1[[#This Row],[Region]]&amp;"|"&amp;Table1[[#This Row],[Product type]]</f>
        <v>02/06/19|England|Thimble</v>
      </c>
    </row>
    <row r="359" spans="1:12" x14ac:dyDescent="0.25">
      <c r="A359" s="2">
        <v>43618</v>
      </c>
      <c r="B359" t="s">
        <v>305</v>
      </c>
      <c r="C359" t="s">
        <v>12</v>
      </c>
      <c r="D359" t="s">
        <v>306</v>
      </c>
      <c r="E359" t="s">
        <v>307</v>
      </c>
      <c r="F359" t="s">
        <v>308</v>
      </c>
      <c r="G359" t="s">
        <v>21</v>
      </c>
      <c r="H359" s="1">
        <v>36.44</v>
      </c>
      <c r="I359" s="1">
        <v>7.2880000000000003</v>
      </c>
      <c r="J359" s="1">
        <v>43.727999999999994</v>
      </c>
      <c r="K359" s="4" t="s">
        <v>38756</v>
      </c>
      <c r="L359" s="4" t="str">
        <f>TEXT(Table1[[#This Row],[Date]],"dd/mm/yy")&amp;"|"&amp;Table1[[#This Row],[Region]]&amp;"|"&amp;Table1[[#This Row],[Product type]]</f>
        <v>02/06/19|England|Gadget</v>
      </c>
    </row>
    <row r="360" spans="1:12" x14ac:dyDescent="0.25">
      <c r="A360" s="2">
        <v>43618</v>
      </c>
      <c r="B360" t="s">
        <v>517</v>
      </c>
      <c r="C360" t="s">
        <v>12</v>
      </c>
      <c r="D360" t="s">
        <v>518</v>
      </c>
      <c r="E360" t="s">
        <v>519</v>
      </c>
      <c r="F360" t="s">
        <v>520</v>
      </c>
      <c r="G360" t="s">
        <v>21</v>
      </c>
      <c r="H360" s="1">
        <v>13.54</v>
      </c>
      <c r="I360" s="1">
        <v>2.7080000000000002</v>
      </c>
      <c r="J360" s="1">
        <v>16.247999999999998</v>
      </c>
      <c r="K360" s="4" t="s">
        <v>38755</v>
      </c>
      <c r="L360" s="4" t="str">
        <f>TEXT(Table1[[#This Row],[Date]],"dd/mm/yy")&amp;"|"&amp;Table1[[#This Row],[Region]]&amp;"|"&amp;Table1[[#This Row],[Product type]]</f>
        <v>02/06/19|England|Thimble</v>
      </c>
    </row>
    <row r="361" spans="1:12" x14ac:dyDescent="0.25">
      <c r="A361" s="2">
        <v>43618</v>
      </c>
      <c r="B361" t="s">
        <v>565</v>
      </c>
      <c r="C361" t="s">
        <v>12</v>
      </c>
      <c r="D361" t="s">
        <v>566</v>
      </c>
      <c r="E361" t="s">
        <v>567</v>
      </c>
      <c r="F361" t="s">
        <v>568</v>
      </c>
      <c r="G361" t="s">
        <v>21</v>
      </c>
      <c r="H361" s="1">
        <v>41.46</v>
      </c>
      <c r="I361" s="1">
        <v>8.2919999999999998</v>
      </c>
      <c r="J361" s="1">
        <v>49.752000000000002</v>
      </c>
      <c r="K361" s="4" t="s">
        <v>38755</v>
      </c>
      <c r="L361" s="4" t="str">
        <f>TEXT(Table1[[#This Row],[Date]],"dd/mm/yy")&amp;"|"&amp;Table1[[#This Row],[Region]]&amp;"|"&amp;Table1[[#This Row],[Product type]]</f>
        <v>02/06/19|England|Thimble</v>
      </c>
    </row>
    <row r="362" spans="1:12" x14ac:dyDescent="0.25">
      <c r="A362" s="2">
        <v>43618</v>
      </c>
      <c r="B362" t="s">
        <v>721</v>
      </c>
      <c r="C362" t="s">
        <v>12</v>
      </c>
      <c r="D362" t="s">
        <v>722</v>
      </c>
      <c r="E362" t="s">
        <v>723</v>
      </c>
      <c r="F362" t="s">
        <v>724</v>
      </c>
      <c r="G362" t="s">
        <v>21</v>
      </c>
      <c r="H362" s="1">
        <v>45.86</v>
      </c>
      <c r="I362" s="1">
        <v>9.1720000000000006</v>
      </c>
      <c r="J362" s="1">
        <v>55.031999999999996</v>
      </c>
      <c r="K362" s="4" t="s">
        <v>38756</v>
      </c>
      <c r="L362" s="4" t="str">
        <f>TEXT(Table1[[#This Row],[Date]],"dd/mm/yy")&amp;"|"&amp;Table1[[#This Row],[Region]]&amp;"|"&amp;Table1[[#This Row],[Product type]]</f>
        <v>02/06/19|England|Gadget</v>
      </c>
    </row>
    <row r="363" spans="1:12" x14ac:dyDescent="0.25">
      <c r="A363" s="2">
        <v>43618</v>
      </c>
      <c r="B363" t="s">
        <v>973</v>
      </c>
      <c r="C363" t="s">
        <v>12</v>
      </c>
      <c r="D363" t="s">
        <v>974</v>
      </c>
      <c r="E363" t="s">
        <v>975</v>
      </c>
      <c r="F363" t="s">
        <v>976</v>
      </c>
      <c r="G363" t="s">
        <v>21</v>
      </c>
      <c r="H363" s="1">
        <v>27.32</v>
      </c>
      <c r="I363" s="1">
        <v>5.4640000000000004</v>
      </c>
      <c r="J363" s="1">
        <v>32.783999999999999</v>
      </c>
      <c r="K363" s="4" t="s">
        <v>38756</v>
      </c>
      <c r="L363" s="4" t="str">
        <f>TEXT(Table1[[#This Row],[Date]],"dd/mm/yy")&amp;"|"&amp;Table1[[#This Row],[Region]]&amp;"|"&amp;Table1[[#This Row],[Product type]]</f>
        <v>02/06/19|England|Gadget</v>
      </c>
    </row>
    <row r="364" spans="1:12" x14ac:dyDescent="0.25">
      <c r="A364" s="2">
        <v>43618</v>
      </c>
      <c r="B364" t="s">
        <v>1140</v>
      </c>
      <c r="C364" t="s">
        <v>12</v>
      </c>
      <c r="D364" t="s">
        <v>1141</v>
      </c>
      <c r="E364" t="s">
        <v>1142</v>
      </c>
      <c r="F364" t="s">
        <v>1143</v>
      </c>
      <c r="G364" t="s">
        <v>21</v>
      </c>
      <c r="H364" s="1">
        <v>11.07</v>
      </c>
      <c r="I364" s="1">
        <v>2.214</v>
      </c>
      <c r="J364" s="1">
        <v>13.284000000000001</v>
      </c>
      <c r="K364" s="4" t="s">
        <v>38758</v>
      </c>
      <c r="L364" s="4" t="str">
        <f>TEXT(Table1[[#This Row],[Date]],"dd/mm/yy")&amp;"|"&amp;Table1[[#This Row],[Region]]&amp;"|"&amp;Table1[[#This Row],[Product type]]</f>
        <v>02/06/19|England|Widget</v>
      </c>
    </row>
    <row r="365" spans="1:12" x14ac:dyDescent="0.25">
      <c r="A365" s="2">
        <v>43618</v>
      </c>
      <c r="B365" t="s">
        <v>1372</v>
      </c>
      <c r="C365" t="s">
        <v>12</v>
      </c>
      <c r="D365" t="s">
        <v>1373</v>
      </c>
      <c r="E365" t="s">
        <v>1374</v>
      </c>
      <c r="F365" t="s">
        <v>1375</v>
      </c>
      <c r="G365" t="s">
        <v>16</v>
      </c>
      <c r="H365" s="1">
        <v>37.51</v>
      </c>
      <c r="I365" s="1">
        <v>7.5019999999999998</v>
      </c>
      <c r="J365" s="1">
        <v>45.012</v>
      </c>
      <c r="K365" s="4" t="s">
        <v>38756</v>
      </c>
      <c r="L365" s="4" t="str">
        <f>TEXT(Table1[[#This Row],[Date]],"dd/mm/yy")&amp;"|"&amp;Table1[[#This Row],[Region]]&amp;"|"&amp;Table1[[#This Row],[Product type]]</f>
        <v>02/06/19|Wales|Gadget</v>
      </c>
    </row>
    <row r="366" spans="1:12" x14ac:dyDescent="0.25">
      <c r="A366" s="2">
        <v>43618</v>
      </c>
      <c r="B366" t="s">
        <v>1384</v>
      </c>
      <c r="C366" t="s">
        <v>12</v>
      </c>
      <c r="D366" t="s">
        <v>1385</v>
      </c>
      <c r="E366" t="s">
        <v>1386</v>
      </c>
      <c r="F366" t="s">
        <v>1387</v>
      </c>
      <c r="G366" t="s">
        <v>21</v>
      </c>
      <c r="H366" s="1">
        <v>4.6100000000000003</v>
      </c>
      <c r="I366" s="1">
        <v>0.92200000000000015</v>
      </c>
      <c r="J366" s="1">
        <v>5.532</v>
      </c>
      <c r="K366" s="4" t="s">
        <v>38756</v>
      </c>
      <c r="L366" s="4" t="str">
        <f>TEXT(Table1[[#This Row],[Date]],"dd/mm/yy")&amp;"|"&amp;Table1[[#This Row],[Region]]&amp;"|"&amp;Table1[[#This Row],[Product type]]</f>
        <v>02/06/19|England|Gadget</v>
      </c>
    </row>
    <row r="367" spans="1:12" x14ac:dyDescent="0.25">
      <c r="A367" s="2">
        <v>43618</v>
      </c>
      <c r="B367" t="s">
        <v>1472</v>
      </c>
      <c r="C367" t="s">
        <v>12</v>
      </c>
      <c r="D367" t="s">
        <v>1473</v>
      </c>
      <c r="E367" t="s">
        <v>1474</v>
      </c>
      <c r="F367" t="s">
        <v>1475</v>
      </c>
      <c r="G367" t="s">
        <v>59</v>
      </c>
      <c r="H367" s="1">
        <v>48.53</v>
      </c>
      <c r="I367" s="1">
        <v>9.7060000000000013</v>
      </c>
      <c r="J367" s="1">
        <v>58.236000000000004</v>
      </c>
      <c r="K367" s="4" t="s">
        <v>38757</v>
      </c>
      <c r="L367" s="4" t="str">
        <f>TEXT(Table1[[#This Row],[Date]],"dd/mm/yy")&amp;"|"&amp;Table1[[#This Row],[Region]]&amp;"|"&amp;Table1[[#This Row],[Product type]]</f>
        <v>02/06/19|Scotland|Gizmo</v>
      </c>
    </row>
    <row r="368" spans="1:12" x14ac:dyDescent="0.25">
      <c r="A368" s="2">
        <v>43618</v>
      </c>
      <c r="B368" t="s">
        <v>1588</v>
      </c>
      <c r="C368" t="s">
        <v>12</v>
      </c>
      <c r="D368" t="s">
        <v>1589</v>
      </c>
      <c r="E368" t="s">
        <v>1590</v>
      </c>
      <c r="F368" t="s">
        <v>1591</v>
      </c>
      <c r="G368" t="s">
        <v>21</v>
      </c>
      <c r="H368" s="1">
        <v>25.54</v>
      </c>
      <c r="I368" s="1">
        <v>5.1080000000000005</v>
      </c>
      <c r="J368" s="1">
        <v>30.648</v>
      </c>
      <c r="K368" s="4" t="s">
        <v>38757</v>
      </c>
      <c r="L368" s="4" t="str">
        <f>TEXT(Table1[[#This Row],[Date]],"dd/mm/yy")&amp;"|"&amp;Table1[[#This Row],[Region]]&amp;"|"&amp;Table1[[#This Row],[Product type]]</f>
        <v>02/06/19|England|Gizmo</v>
      </c>
    </row>
    <row r="369" spans="1:12" x14ac:dyDescent="0.25">
      <c r="A369" s="2">
        <v>43618</v>
      </c>
      <c r="B369" t="s">
        <v>1704</v>
      </c>
      <c r="C369" t="s">
        <v>12</v>
      </c>
      <c r="D369" t="s">
        <v>1705</v>
      </c>
      <c r="E369" t="s">
        <v>1706</v>
      </c>
      <c r="F369" t="s">
        <v>1707</v>
      </c>
      <c r="G369" t="s">
        <v>21</v>
      </c>
      <c r="H369" s="1">
        <v>47.33</v>
      </c>
      <c r="I369" s="1">
        <v>9.4659999999999993</v>
      </c>
      <c r="J369" s="1">
        <v>56.795999999999999</v>
      </c>
      <c r="K369" s="4" t="s">
        <v>38758</v>
      </c>
      <c r="L369" s="4" t="str">
        <f>TEXT(Table1[[#This Row],[Date]],"dd/mm/yy")&amp;"|"&amp;Table1[[#This Row],[Region]]&amp;"|"&amp;Table1[[#This Row],[Product type]]</f>
        <v>02/06/19|England|Widget</v>
      </c>
    </row>
    <row r="370" spans="1:12" x14ac:dyDescent="0.25">
      <c r="A370" s="2">
        <v>43618</v>
      </c>
      <c r="B370" t="s">
        <v>1868</v>
      </c>
      <c r="C370" t="s">
        <v>12</v>
      </c>
      <c r="D370" t="s">
        <v>1869</v>
      </c>
      <c r="E370" t="s">
        <v>1870</v>
      </c>
      <c r="F370" t="s">
        <v>1871</v>
      </c>
      <c r="G370" t="s">
        <v>16</v>
      </c>
      <c r="H370" s="1">
        <v>41.93</v>
      </c>
      <c r="I370" s="1">
        <v>8.386000000000001</v>
      </c>
      <c r="J370" s="1">
        <v>50.316000000000003</v>
      </c>
      <c r="K370" s="4" t="s">
        <v>38758</v>
      </c>
      <c r="L370" s="4" t="str">
        <f>TEXT(Table1[[#This Row],[Date]],"dd/mm/yy")&amp;"|"&amp;Table1[[#This Row],[Region]]&amp;"|"&amp;Table1[[#This Row],[Product type]]</f>
        <v>02/06/19|Wales|Widget</v>
      </c>
    </row>
    <row r="371" spans="1:12" x14ac:dyDescent="0.25">
      <c r="A371" s="2">
        <v>43618</v>
      </c>
      <c r="B371" t="s">
        <v>1988</v>
      </c>
      <c r="C371" t="s">
        <v>12</v>
      </c>
      <c r="D371" t="s">
        <v>1989</v>
      </c>
      <c r="E371" t="s">
        <v>1990</v>
      </c>
      <c r="F371" t="s">
        <v>1991</v>
      </c>
      <c r="G371" t="s">
        <v>21</v>
      </c>
      <c r="H371" s="1">
        <v>2.42</v>
      </c>
      <c r="I371" s="1">
        <v>0.48399999999999999</v>
      </c>
      <c r="J371" s="1">
        <v>2.9039999999999999</v>
      </c>
      <c r="K371" s="4" t="s">
        <v>38757</v>
      </c>
      <c r="L371" s="4" t="str">
        <f>TEXT(Table1[[#This Row],[Date]],"dd/mm/yy")&amp;"|"&amp;Table1[[#This Row],[Region]]&amp;"|"&amp;Table1[[#This Row],[Product type]]</f>
        <v>02/06/19|England|Gizmo</v>
      </c>
    </row>
    <row r="372" spans="1:12" x14ac:dyDescent="0.25">
      <c r="A372" s="2">
        <v>43618</v>
      </c>
      <c r="B372" t="s">
        <v>2351</v>
      </c>
      <c r="C372" t="s">
        <v>43</v>
      </c>
      <c r="D372" t="s">
        <v>2352</v>
      </c>
      <c r="E372" t="s">
        <v>2353</v>
      </c>
      <c r="F372" t="s">
        <v>2354</v>
      </c>
      <c r="G372" t="s">
        <v>21</v>
      </c>
      <c r="H372" s="1">
        <v>-39.799999999999997</v>
      </c>
      <c r="I372" s="1">
        <v>-7.96</v>
      </c>
      <c r="J372" s="1">
        <v>-47.76</v>
      </c>
      <c r="K372" s="4" t="s">
        <v>38755</v>
      </c>
      <c r="L372" s="4" t="str">
        <f>TEXT(Table1[[#This Row],[Date]],"dd/mm/yy")&amp;"|"&amp;Table1[[#This Row],[Region]]&amp;"|"&amp;Table1[[#This Row],[Product type]]</f>
        <v>02/06/19|England|Thimble</v>
      </c>
    </row>
    <row r="373" spans="1:12" x14ac:dyDescent="0.25">
      <c r="A373" s="2">
        <v>43618</v>
      </c>
      <c r="B373" t="s">
        <v>2467</v>
      </c>
      <c r="C373" t="s">
        <v>12</v>
      </c>
      <c r="D373" t="s">
        <v>2468</v>
      </c>
      <c r="E373" t="s">
        <v>2469</v>
      </c>
      <c r="F373" t="s">
        <v>2470</v>
      </c>
      <c r="G373" t="s">
        <v>21</v>
      </c>
      <c r="H373" s="1">
        <v>42.35</v>
      </c>
      <c r="I373" s="1">
        <v>8.4700000000000006</v>
      </c>
      <c r="J373" s="1">
        <v>50.82</v>
      </c>
      <c r="K373" s="4" t="s">
        <v>38758</v>
      </c>
      <c r="L373" s="4" t="str">
        <f>TEXT(Table1[[#This Row],[Date]],"dd/mm/yy")&amp;"|"&amp;Table1[[#This Row],[Region]]&amp;"|"&amp;Table1[[#This Row],[Product type]]</f>
        <v>02/06/19|England|Widget</v>
      </c>
    </row>
    <row r="374" spans="1:12" x14ac:dyDescent="0.25">
      <c r="A374" s="2">
        <v>43618</v>
      </c>
      <c r="B374" t="s">
        <v>2503</v>
      </c>
      <c r="C374" t="s">
        <v>12</v>
      </c>
      <c r="D374" t="s">
        <v>2504</v>
      </c>
      <c r="E374" t="s">
        <v>2505</v>
      </c>
      <c r="F374" t="s">
        <v>2506</v>
      </c>
      <c r="G374" t="s">
        <v>16</v>
      </c>
      <c r="H374" s="1">
        <v>42.46</v>
      </c>
      <c r="I374" s="1">
        <v>8.4920000000000009</v>
      </c>
      <c r="J374" s="1">
        <v>50.951999999999998</v>
      </c>
      <c r="K374" s="4" t="s">
        <v>38757</v>
      </c>
      <c r="L374" s="4" t="str">
        <f>TEXT(Table1[[#This Row],[Date]],"dd/mm/yy")&amp;"|"&amp;Table1[[#This Row],[Region]]&amp;"|"&amp;Table1[[#This Row],[Product type]]</f>
        <v>02/06/19|Wales|Gizmo</v>
      </c>
    </row>
    <row r="375" spans="1:12" x14ac:dyDescent="0.25">
      <c r="A375" s="2">
        <v>43618</v>
      </c>
      <c r="B375" t="s">
        <v>3005</v>
      </c>
      <c r="C375" t="s">
        <v>12</v>
      </c>
      <c r="D375" t="s">
        <v>3006</v>
      </c>
      <c r="E375" t="s">
        <v>3007</v>
      </c>
      <c r="F375" t="s">
        <v>3008</v>
      </c>
      <c r="G375" t="s">
        <v>21</v>
      </c>
      <c r="H375" s="1">
        <v>34.950000000000003</v>
      </c>
      <c r="I375" s="1">
        <v>6.9900000000000011</v>
      </c>
      <c r="J375" s="1">
        <v>41.940000000000005</v>
      </c>
      <c r="K375" s="4" t="s">
        <v>38757</v>
      </c>
      <c r="L375" s="4" t="str">
        <f>TEXT(Table1[[#This Row],[Date]],"dd/mm/yy")&amp;"|"&amp;Table1[[#This Row],[Region]]&amp;"|"&amp;Table1[[#This Row],[Product type]]</f>
        <v>02/06/19|England|Gizmo</v>
      </c>
    </row>
    <row r="376" spans="1:12" x14ac:dyDescent="0.25">
      <c r="A376" s="2">
        <v>43618</v>
      </c>
      <c r="B376" t="s">
        <v>3069</v>
      </c>
      <c r="C376" t="s">
        <v>12</v>
      </c>
      <c r="D376" t="s">
        <v>3070</v>
      </c>
      <c r="E376" t="s">
        <v>3071</v>
      </c>
      <c r="F376" t="s">
        <v>3072</v>
      </c>
      <c r="G376" t="s">
        <v>21</v>
      </c>
      <c r="H376" s="1">
        <v>18.989999999999998</v>
      </c>
      <c r="I376" s="1">
        <v>3.798</v>
      </c>
      <c r="J376" s="1">
        <v>22.787999999999997</v>
      </c>
      <c r="K376" s="4" t="s">
        <v>38756</v>
      </c>
      <c r="L376" s="4" t="str">
        <f>TEXT(Table1[[#This Row],[Date]],"dd/mm/yy")&amp;"|"&amp;Table1[[#This Row],[Region]]&amp;"|"&amp;Table1[[#This Row],[Product type]]</f>
        <v>02/06/19|England|Gadget</v>
      </c>
    </row>
    <row r="377" spans="1:12" x14ac:dyDescent="0.25">
      <c r="A377" s="2">
        <v>43618</v>
      </c>
      <c r="B377" t="s">
        <v>3172</v>
      </c>
      <c r="C377" t="s">
        <v>12</v>
      </c>
      <c r="D377" t="s">
        <v>3173</v>
      </c>
      <c r="E377" t="s">
        <v>3174</v>
      </c>
      <c r="F377" t="s">
        <v>3175</v>
      </c>
      <c r="G377" t="s">
        <v>21</v>
      </c>
      <c r="H377" s="1">
        <v>45.55</v>
      </c>
      <c r="I377" s="1">
        <v>9.11</v>
      </c>
      <c r="J377" s="1">
        <v>54.66</v>
      </c>
      <c r="K377" s="4" t="s">
        <v>38755</v>
      </c>
      <c r="L377" s="4" t="str">
        <f>TEXT(Table1[[#This Row],[Date]],"dd/mm/yy")&amp;"|"&amp;Table1[[#This Row],[Region]]&amp;"|"&amp;Table1[[#This Row],[Product type]]</f>
        <v>02/06/19|England|Thimble</v>
      </c>
    </row>
    <row r="378" spans="1:12" x14ac:dyDescent="0.25">
      <c r="A378" s="2">
        <v>43618</v>
      </c>
      <c r="B378" t="s">
        <v>3268</v>
      </c>
      <c r="C378" t="s">
        <v>12</v>
      </c>
      <c r="D378" t="s">
        <v>3269</v>
      </c>
      <c r="E378" t="s">
        <v>3270</v>
      </c>
      <c r="F378" t="s">
        <v>3271</v>
      </c>
      <c r="G378" t="s">
        <v>21</v>
      </c>
      <c r="H378" s="1">
        <v>7.37</v>
      </c>
      <c r="I378" s="1">
        <v>1.4740000000000002</v>
      </c>
      <c r="J378" s="1">
        <v>8.8440000000000012</v>
      </c>
      <c r="K378" s="4" t="s">
        <v>38758</v>
      </c>
      <c r="L378" s="4" t="str">
        <f>TEXT(Table1[[#This Row],[Date]],"dd/mm/yy")&amp;"|"&amp;Table1[[#This Row],[Region]]&amp;"|"&amp;Table1[[#This Row],[Product type]]</f>
        <v>02/06/19|England|Widget</v>
      </c>
    </row>
    <row r="379" spans="1:12" x14ac:dyDescent="0.25">
      <c r="A379" s="2">
        <v>43618</v>
      </c>
      <c r="B379" t="s">
        <v>3284</v>
      </c>
      <c r="C379" t="s">
        <v>12</v>
      </c>
      <c r="D379" t="s">
        <v>3285</v>
      </c>
      <c r="E379" t="s">
        <v>3286</v>
      </c>
      <c r="F379" t="s">
        <v>3287</v>
      </c>
      <c r="G379" t="s">
        <v>21</v>
      </c>
      <c r="H379" s="1">
        <v>40.869999999999997</v>
      </c>
      <c r="I379" s="1">
        <v>8.1739999999999995</v>
      </c>
      <c r="J379" s="1">
        <v>49.043999999999997</v>
      </c>
      <c r="K379" s="4" t="s">
        <v>38758</v>
      </c>
      <c r="L379" s="4" t="str">
        <f>TEXT(Table1[[#This Row],[Date]],"dd/mm/yy")&amp;"|"&amp;Table1[[#This Row],[Region]]&amp;"|"&amp;Table1[[#This Row],[Product type]]</f>
        <v>02/06/19|England|Widget</v>
      </c>
    </row>
    <row r="380" spans="1:12" x14ac:dyDescent="0.25">
      <c r="A380" s="2">
        <v>43618</v>
      </c>
      <c r="B380" t="s">
        <v>3434</v>
      </c>
      <c r="C380" t="s">
        <v>12</v>
      </c>
      <c r="D380" t="s">
        <v>3435</v>
      </c>
      <c r="E380" t="s">
        <v>3436</v>
      </c>
      <c r="F380" t="s">
        <v>3437</v>
      </c>
      <c r="G380" t="s">
        <v>21</v>
      </c>
      <c r="H380" s="1">
        <v>46.44</v>
      </c>
      <c r="I380" s="1">
        <v>9.2880000000000003</v>
      </c>
      <c r="J380" s="1">
        <v>55.727999999999994</v>
      </c>
      <c r="K380" s="4" t="s">
        <v>38758</v>
      </c>
      <c r="L380" s="4" t="str">
        <f>TEXT(Table1[[#This Row],[Date]],"dd/mm/yy")&amp;"|"&amp;Table1[[#This Row],[Region]]&amp;"|"&amp;Table1[[#This Row],[Product type]]</f>
        <v>02/06/19|England|Widget</v>
      </c>
    </row>
    <row r="381" spans="1:12" x14ac:dyDescent="0.25">
      <c r="A381" s="2">
        <v>43618</v>
      </c>
      <c r="B381" t="s">
        <v>3482</v>
      </c>
      <c r="C381" t="s">
        <v>12</v>
      </c>
      <c r="D381" t="s">
        <v>3483</v>
      </c>
      <c r="E381" t="s">
        <v>3484</v>
      </c>
      <c r="F381" t="s">
        <v>3485</v>
      </c>
      <c r="G381" t="s">
        <v>21</v>
      </c>
      <c r="H381" s="1">
        <v>41.56</v>
      </c>
      <c r="I381" s="1">
        <v>8.3120000000000012</v>
      </c>
      <c r="J381" s="1">
        <v>49.872</v>
      </c>
      <c r="K381" s="4" t="s">
        <v>38758</v>
      </c>
      <c r="L381" s="4" t="str">
        <f>TEXT(Table1[[#This Row],[Date]],"dd/mm/yy")&amp;"|"&amp;Table1[[#This Row],[Region]]&amp;"|"&amp;Table1[[#This Row],[Product type]]</f>
        <v>02/06/19|England|Widget</v>
      </c>
    </row>
    <row r="382" spans="1:12" x14ac:dyDescent="0.25">
      <c r="A382" s="2">
        <v>43618</v>
      </c>
      <c r="B382" t="s">
        <v>3682</v>
      </c>
      <c r="C382" t="s">
        <v>12</v>
      </c>
      <c r="D382" t="s">
        <v>3683</v>
      </c>
      <c r="E382" t="s">
        <v>3684</v>
      </c>
      <c r="F382" t="s">
        <v>3685</v>
      </c>
      <c r="G382" t="s">
        <v>59</v>
      </c>
      <c r="H382" s="1">
        <v>36.950000000000003</v>
      </c>
      <c r="I382" s="1">
        <v>7.3900000000000006</v>
      </c>
      <c r="J382" s="1">
        <v>44.34</v>
      </c>
      <c r="K382" s="4" t="s">
        <v>38755</v>
      </c>
      <c r="L382" s="4" t="str">
        <f>TEXT(Table1[[#This Row],[Date]],"dd/mm/yy")&amp;"|"&amp;Table1[[#This Row],[Region]]&amp;"|"&amp;Table1[[#This Row],[Product type]]</f>
        <v>02/06/19|Scotland|Thimble</v>
      </c>
    </row>
    <row r="383" spans="1:12" x14ac:dyDescent="0.25">
      <c r="A383" s="2">
        <v>43618</v>
      </c>
      <c r="B383" t="s">
        <v>3542</v>
      </c>
      <c r="C383" t="s">
        <v>12</v>
      </c>
      <c r="D383" t="s">
        <v>3745</v>
      </c>
      <c r="E383" t="s">
        <v>3746</v>
      </c>
      <c r="F383" t="s">
        <v>3747</v>
      </c>
      <c r="G383" t="s">
        <v>59</v>
      </c>
      <c r="H383" s="1">
        <v>11.87</v>
      </c>
      <c r="I383" s="1">
        <v>2.3740000000000001</v>
      </c>
      <c r="J383" s="1">
        <v>14.244</v>
      </c>
      <c r="K383" s="4" t="s">
        <v>38756</v>
      </c>
      <c r="L383" s="4" t="str">
        <f>TEXT(Table1[[#This Row],[Date]],"dd/mm/yy")&amp;"|"&amp;Table1[[#This Row],[Region]]&amp;"|"&amp;Table1[[#This Row],[Product type]]</f>
        <v>02/06/19|Scotland|Gadget</v>
      </c>
    </row>
    <row r="384" spans="1:12" x14ac:dyDescent="0.25">
      <c r="A384" s="2">
        <v>43618</v>
      </c>
      <c r="B384" t="s">
        <v>3768</v>
      </c>
      <c r="C384" t="s">
        <v>12</v>
      </c>
      <c r="D384" t="s">
        <v>3769</v>
      </c>
      <c r="E384" t="s">
        <v>3770</v>
      </c>
      <c r="F384" t="s">
        <v>3771</v>
      </c>
      <c r="G384" t="s">
        <v>21</v>
      </c>
      <c r="H384" s="1">
        <v>5.34</v>
      </c>
      <c r="I384" s="1">
        <v>1.0680000000000001</v>
      </c>
      <c r="J384" s="1">
        <v>6.4079999999999995</v>
      </c>
      <c r="K384" s="4" t="s">
        <v>38757</v>
      </c>
      <c r="L384" s="4" t="str">
        <f>TEXT(Table1[[#This Row],[Date]],"dd/mm/yy")&amp;"|"&amp;Table1[[#This Row],[Region]]&amp;"|"&amp;Table1[[#This Row],[Product type]]</f>
        <v>02/06/19|England|Gizmo</v>
      </c>
    </row>
    <row r="385" spans="1:12" x14ac:dyDescent="0.25">
      <c r="A385" s="2">
        <v>43618</v>
      </c>
      <c r="B385" t="s">
        <v>3887</v>
      </c>
      <c r="C385" t="s">
        <v>12</v>
      </c>
      <c r="D385" t="s">
        <v>3888</v>
      </c>
      <c r="E385" t="s">
        <v>3889</v>
      </c>
      <c r="F385" t="s">
        <v>3890</v>
      </c>
      <c r="G385" t="s">
        <v>59</v>
      </c>
      <c r="H385" s="1">
        <v>3.76</v>
      </c>
      <c r="I385" s="1">
        <v>0.752</v>
      </c>
      <c r="J385" s="1">
        <v>4.5119999999999996</v>
      </c>
      <c r="K385" s="4" t="s">
        <v>38758</v>
      </c>
      <c r="L385" s="4" t="str">
        <f>TEXT(Table1[[#This Row],[Date]],"dd/mm/yy")&amp;"|"&amp;Table1[[#This Row],[Region]]&amp;"|"&amp;Table1[[#This Row],[Product type]]</f>
        <v>02/06/19|Scotland|Widget</v>
      </c>
    </row>
    <row r="386" spans="1:12" x14ac:dyDescent="0.25">
      <c r="A386" s="2">
        <v>43618</v>
      </c>
      <c r="B386" t="s">
        <v>4273</v>
      </c>
      <c r="C386" t="s">
        <v>12</v>
      </c>
      <c r="D386" t="s">
        <v>4274</v>
      </c>
      <c r="E386" t="s">
        <v>4275</v>
      </c>
      <c r="F386" t="s">
        <v>4276</v>
      </c>
      <c r="G386" t="s">
        <v>21</v>
      </c>
      <c r="H386" s="1">
        <v>36.15</v>
      </c>
      <c r="I386" s="1">
        <v>7.23</v>
      </c>
      <c r="J386" s="1">
        <v>43.379999999999995</v>
      </c>
      <c r="K386" s="4" t="s">
        <v>38755</v>
      </c>
      <c r="L386" s="4" t="str">
        <f>TEXT(Table1[[#This Row],[Date]],"dd/mm/yy")&amp;"|"&amp;Table1[[#This Row],[Region]]&amp;"|"&amp;Table1[[#This Row],[Product type]]</f>
        <v>02/06/19|England|Thimble</v>
      </c>
    </row>
    <row r="387" spans="1:12" x14ac:dyDescent="0.25">
      <c r="A387" s="2">
        <v>43618</v>
      </c>
      <c r="B387" t="s">
        <v>4642</v>
      </c>
      <c r="C387" t="s">
        <v>12</v>
      </c>
      <c r="D387" t="s">
        <v>4643</v>
      </c>
      <c r="E387" t="s">
        <v>4644</v>
      </c>
      <c r="F387" t="s">
        <v>4645</v>
      </c>
      <c r="G387" t="s">
        <v>16</v>
      </c>
      <c r="H387" s="1">
        <v>29.72</v>
      </c>
      <c r="I387" s="1">
        <v>5.944</v>
      </c>
      <c r="J387" s="1">
        <v>35.664000000000001</v>
      </c>
      <c r="K387" s="4" t="s">
        <v>38755</v>
      </c>
      <c r="L387" s="4" t="str">
        <f>TEXT(Table1[[#This Row],[Date]],"dd/mm/yy")&amp;"|"&amp;Table1[[#This Row],[Region]]&amp;"|"&amp;Table1[[#This Row],[Product type]]</f>
        <v>02/06/19|Wales|Thimble</v>
      </c>
    </row>
    <row r="388" spans="1:12" x14ac:dyDescent="0.25">
      <c r="A388" s="2">
        <v>43618</v>
      </c>
      <c r="B388" t="s">
        <v>4806</v>
      </c>
      <c r="C388" t="s">
        <v>12</v>
      </c>
      <c r="D388" t="s">
        <v>4346</v>
      </c>
      <c r="E388" t="s">
        <v>4807</v>
      </c>
      <c r="F388" t="s">
        <v>4808</v>
      </c>
      <c r="G388" t="s">
        <v>21</v>
      </c>
      <c r="H388" s="1">
        <v>32.28</v>
      </c>
      <c r="I388" s="1">
        <v>6.4560000000000004</v>
      </c>
      <c r="J388" s="1">
        <v>38.736000000000004</v>
      </c>
      <c r="K388" s="4" t="s">
        <v>38756</v>
      </c>
      <c r="L388" s="4" t="str">
        <f>TEXT(Table1[[#This Row],[Date]],"dd/mm/yy")&amp;"|"&amp;Table1[[#This Row],[Region]]&amp;"|"&amp;Table1[[#This Row],[Product type]]</f>
        <v>02/06/19|England|Gadget</v>
      </c>
    </row>
    <row r="389" spans="1:12" x14ac:dyDescent="0.25">
      <c r="A389" s="2">
        <v>43618</v>
      </c>
      <c r="B389" t="s">
        <v>5031</v>
      </c>
      <c r="C389" t="s">
        <v>43</v>
      </c>
      <c r="D389" t="s">
        <v>5032</v>
      </c>
      <c r="E389" t="s">
        <v>5033</v>
      </c>
      <c r="F389" t="s">
        <v>5034</v>
      </c>
      <c r="G389" t="s">
        <v>21</v>
      </c>
      <c r="H389" s="1">
        <v>-24.92</v>
      </c>
      <c r="I389" s="1">
        <v>-4.9840000000000009</v>
      </c>
      <c r="J389" s="1">
        <v>-29.904000000000003</v>
      </c>
      <c r="K389" s="4" t="s">
        <v>38755</v>
      </c>
      <c r="L389" s="4" t="str">
        <f>TEXT(Table1[[#This Row],[Date]],"dd/mm/yy")&amp;"|"&amp;Table1[[#This Row],[Region]]&amp;"|"&amp;Table1[[#This Row],[Product type]]</f>
        <v>02/06/19|England|Thimble</v>
      </c>
    </row>
    <row r="390" spans="1:12" x14ac:dyDescent="0.25">
      <c r="A390" s="2">
        <v>43618</v>
      </c>
      <c r="B390" t="s">
        <v>5043</v>
      </c>
      <c r="C390" t="s">
        <v>12</v>
      </c>
      <c r="D390" t="s">
        <v>5044</v>
      </c>
      <c r="E390" t="s">
        <v>5045</v>
      </c>
      <c r="F390" t="s">
        <v>5046</v>
      </c>
      <c r="G390" t="s">
        <v>59</v>
      </c>
      <c r="H390" s="1">
        <v>8.92</v>
      </c>
      <c r="I390" s="1">
        <v>1.784</v>
      </c>
      <c r="J390" s="1">
        <v>10.704000000000001</v>
      </c>
      <c r="K390" s="4" t="s">
        <v>38757</v>
      </c>
      <c r="L390" s="4" t="str">
        <f>TEXT(Table1[[#This Row],[Date]],"dd/mm/yy")&amp;"|"&amp;Table1[[#This Row],[Region]]&amp;"|"&amp;Table1[[#This Row],[Product type]]</f>
        <v>02/06/19|Scotland|Gizmo</v>
      </c>
    </row>
    <row r="391" spans="1:12" x14ac:dyDescent="0.25">
      <c r="A391" s="2">
        <v>43618</v>
      </c>
      <c r="B391" t="s">
        <v>5170</v>
      </c>
      <c r="C391" t="s">
        <v>12</v>
      </c>
      <c r="D391" t="s">
        <v>5171</v>
      </c>
      <c r="E391" t="s">
        <v>5172</v>
      </c>
      <c r="F391" t="s">
        <v>5173</v>
      </c>
      <c r="G391" t="s">
        <v>16</v>
      </c>
      <c r="H391" s="1">
        <v>12.5</v>
      </c>
      <c r="I391" s="1">
        <v>2.5</v>
      </c>
      <c r="J391" s="1">
        <v>15</v>
      </c>
      <c r="K391" s="4" t="s">
        <v>38755</v>
      </c>
      <c r="L391" s="4" t="str">
        <f>TEXT(Table1[[#This Row],[Date]],"dd/mm/yy")&amp;"|"&amp;Table1[[#This Row],[Region]]&amp;"|"&amp;Table1[[#This Row],[Product type]]</f>
        <v>02/06/19|Wales|Thimble</v>
      </c>
    </row>
    <row r="392" spans="1:12" x14ac:dyDescent="0.25">
      <c r="A392" s="2">
        <v>43618</v>
      </c>
      <c r="B392" t="s">
        <v>5340</v>
      </c>
      <c r="C392" t="s">
        <v>12</v>
      </c>
      <c r="D392" t="s">
        <v>5341</v>
      </c>
      <c r="E392" t="s">
        <v>5342</v>
      </c>
      <c r="F392" t="s">
        <v>5343</v>
      </c>
      <c r="G392" t="s">
        <v>21</v>
      </c>
      <c r="H392" s="1">
        <v>15.51</v>
      </c>
      <c r="I392" s="1">
        <v>3.1020000000000003</v>
      </c>
      <c r="J392" s="1">
        <v>18.612000000000002</v>
      </c>
      <c r="K392" s="4" t="s">
        <v>38757</v>
      </c>
      <c r="L392" s="4" t="str">
        <f>TEXT(Table1[[#This Row],[Date]],"dd/mm/yy")&amp;"|"&amp;Table1[[#This Row],[Region]]&amp;"|"&amp;Table1[[#This Row],[Product type]]</f>
        <v>02/06/19|England|Gizmo</v>
      </c>
    </row>
    <row r="393" spans="1:12" x14ac:dyDescent="0.25">
      <c r="A393" s="2">
        <v>43618</v>
      </c>
      <c r="B393" t="s">
        <v>5778</v>
      </c>
      <c r="C393" t="s">
        <v>12</v>
      </c>
      <c r="D393" t="s">
        <v>5779</v>
      </c>
      <c r="E393" t="s">
        <v>5780</v>
      </c>
      <c r="F393" t="s">
        <v>5781</v>
      </c>
      <c r="G393" t="s">
        <v>21</v>
      </c>
      <c r="H393" s="1">
        <v>5.58</v>
      </c>
      <c r="I393" s="1">
        <v>1.1160000000000001</v>
      </c>
      <c r="J393" s="1">
        <v>6.6959999999999997</v>
      </c>
      <c r="K393" s="4" t="s">
        <v>38755</v>
      </c>
      <c r="L393" s="4" t="str">
        <f>TEXT(Table1[[#This Row],[Date]],"dd/mm/yy")&amp;"|"&amp;Table1[[#This Row],[Region]]&amp;"|"&amp;Table1[[#This Row],[Product type]]</f>
        <v>02/06/19|England|Thimble</v>
      </c>
    </row>
    <row r="394" spans="1:12" x14ac:dyDescent="0.25">
      <c r="A394" s="2">
        <v>43618</v>
      </c>
      <c r="B394" t="s">
        <v>5805</v>
      </c>
      <c r="C394" t="s">
        <v>12</v>
      </c>
      <c r="D394" t="s">
        <v>5806</v>
      </c>
      <c r="E394" t="s">
        <v>5807</v>
      </c>
      <c r="F394" t="s">
        <v>5808</v>
      </c>
      <c r="G394" t="s">
        <v>21</v>
      </c>
      <c r="H394" s="1">
        <v>4.07</v>
      </c>
      <c r="I394" s="1">
        <v>0.81400000000000006</v>
      </c>
      <c r="J394" s="1">
        <v>4.8840000000000003</v>
      </c>
      <c r="K394" s="4" t="s">
        <v>38758</v>
      </c>
      <c r="L394" s="4" t="str">
        <f>TEXT(Table1[[#This Row],[Date]],"dd/mm/yy")&amp;"|"&amp;Table1[[#This Row],[Region]]&amp;"|"&amp;Table1[[#This Row],[Product type]]</f>
        <v>02/06/19|England|Widget</v>
      </c>
    </row>
    <row r="395" spans="1:12" x14ac:dyDescent="0.25">
      <c r="A395" s="2">
        <v>43618</v>
      </c>
      <c r="B395" t="s">
        <v>5877</v>
      </c>
      <c r="C395" t="s">
        <v>12</v>
      </c>
      <c r="D395" t="s">
        <v>5878</v>
      </c>
      <c r="E395" t="s">
        <v>5879</v>
      </c>
      <c r="F395" t="s">
        <v>5880</v>
      </c>
      <c r="G395" t="s">
        <v>21</v>
      </c>
      <c r="H395" s="1">
        <v>1.67</v>
      </c>
      <c r="I395" s="1">
        <v>0.33400000000000002</v>
      </c>
      <c r="J395" s="1">
        <v>2.004</v>
      </c>
      <c r="K395" s="4" t="s">
        <v>38755</v>
      </c>
      <c r="L395" s="4" t="str">
        <f>TEXT(Table1[[#This Row],[Date]],"dd/mm/yy")&amp;"|"&amp;Table1[[#This Row],[Region]]&amp;"|"&amp;Table1[[#This Row],[Product type]]</f>
        <v>02/06/19|England|Thimble</v>
      </c>
    </row>
    <row r="396" spans="1:12" x14ac:dyDescent="0.25">
      <c r="A396" s="2">
        <v>43618</v>
      </c>
      <c r="B396" t="s">
        <v>6150</v>
      </c>
      <c r="C396" t="s">
        <v>12</v>
      </c>
      <c r="D396" t="s">
        <v>6151</v>
      </c>
      <c r="E396" t="s">
        <v>6152</v>
      </c>
      <c r="F396" t="s">
        <v>6153</v>
      </c>
      <c r="G396" t="s">
        <v>21</v>
      </c>
      <c r="H396" s="1">
        <v>8.15</v>
      </c>
      <c r="I396" s="1">
        <v>1.6300000000000001</v>
      </c>
      <c r="J396" s="1">
        <v>9.7800000000000011</v>
      </c>
      <c r="K396" s="4" t="s">
        <v>38755</v>
      </c>
      <c r="L396" s="4" t="str">
        <f>TEXT(Table1[[#This Row],[Date]],"dd/mm/yy")&amp;"|"&amp;Table1[[#This Row],[Region]]&amp;"|"&amp;Table1[[#This Row],[Product type]]</f>
        <v>02/06/19|England|Thimble</v>
      </c>
    </row>
    <row r="397" spans="1:12" x14ac:dyDescent="0.25">
      <c r="A397" s="2">
        <v>43618</v>
      </c>
      <c r="B397" t="s">
        <v>6328</v>
      </c>
      <c r="C397" t="s">
        <v>12</v>
      </c>
      <c r="D397" t="s">
        <v>6329</v>
      </c>
      <c r="E397" t="s">
        <v>6330</v>
      </c>
      <c r="F397" t="s">
        <v>6331</v>
      </c>
      <c r="G397" t="s">
        <v>16</v>
      </c>
      <c r="H397" s="1">
        <v>38.65</v>
      </c>
      <c r="I397" s="1">
        <v>7.73</v>
      </c>
      <c r="J397" s="1">
        <v>46.379999999999995</v>
      </c>
      <c r="K397" s="4" t="s">
        <v>38757</v>
      </c>
      <c r="L397" s="4" t="str">
        <f>TEXT(Table1[[#This Row],[Date]],"dd/mm/yy")&amp;"|"&amp;Table1[[#This Row],[Region]]&amp;"|"&amp;Table1[[#This Row],[Product type]]</f>
        <v>02/06/19|Wales|Gizmo</v>
      </c>
    </row>
    <row r="398" spans="1:12" x14ac:dyDescent="0.25">
      <c r="A398" s="2">
        <v>43618</v>
      </c>
      <c r="B398" t="s">
        <v>6614</v>
      </c>
      <c r="C398" t="s">
        <v>12</v>
      </c>
      <c r="D398" t="s">
        <v>6615</v>
      </c>
      <c r="E398" t="s">
        <v>6616</v>
      </c>
      <c r="F398" t="s">
        <v>6617</v>
      </c>
      <c r="G398" t="s">
        <v>59</v>
      </c>
      <c r="H398" s="1">
        <v>48.06</v>
      </c>
      <c r="I398" s="1">
        <v>9.6120000000000019</v>
      </c>
      <c r="J398" s="1">
        <v>57.672000000000004</v>
      </c>
      <c r="K398" s="4" t="s">
        <v>38757</v>
      </c>
      <c r="L398" s="4" t="str">
        <f>TEXT(Table1[[#This Row],[Date]],"dd/mm/yy")&amp;"|"&amp;Table1[[#This Row],[Region]]&amp;"|"&amp;Table1[[#This Row],[Product type]]</f>
        <v>02/06/19|Scotland|Gizmo</v>
      </c>
    </row>
    <row r="399" spans="1:12" x14ac:dyDescent="0.25">
      <c r="A399" s="2">
        <v>43618</v>
      </c>
      <c r="B399" t="s">
        <v>6690</v>
      </c>
      <c r="C399" t="s">
        <v>12</v>
      </c>
      <c r="D399" t="s">
        <v>6691</v>
      </c>
      <c r="E399" t="s">
        <v>6692</v>
      </c>
      <c r="F399" t="s">
        <v>6693</v>
      </c>
      <c r="G399" t="s">
        <v>21</v>
      </c>
      <c r="H399" s="1">
        <v>30.33</v>
      </c>
      <c r="I399" s="1">
        <v>6.0659999999999998</v>
      </c>
      <c r="J399" s="1">
        <v>36.396000000000001</v>
      </c>
      <c r="K399" s="4" t="s">
        <v>38756</v>
      </c>
      <c r="L399" s="4" t="str">
        <f>TEXT(Table1[[#This Row],[Date]],"dd/mm/yy")&amp;"|"&amp;Table1[[#This Row],[Region]]&amp;"|"&amp;Table1[[#This Row],[Product type]]</f>
        <v>02/06/19|England|Gadget</v>
      </c>
    </row>
    <row r="400" spans="1:12" x14ac:dyDescent="0.25">
      <c r="A400" s="2">
        <v>43618</v>
      </c>
      <c r="B400" t="s">
        <v>6872</v>
      </c>
      <c r="C400" t="s">
        <v>12</v>
      </c>
      <c r="D400" t="s">
        <v>6873</v>
      </c>
      <c r="E400" t="s">
        <v>6874</v>
      </c>
      <c r="F400" t="s">
        <v>6875</v>
      </c>
      <c r="G400" t="s">
        <v>21</v>
      </c>
      <c r="H400" s="1">
        <v>13.15</v>
      </c>
      <c r="I400" s="1">
        <v>2.6300000000000003</v>
      </c>
      <c r="J400" s="1">
        <v>15.780000000000001</v>
      </c>
      <c r="K400" s="4" t="s">
        <v>38755</v>
      </c>
      <c r="L400" s="4" t="str">
        <f>TEXT(Table1[[#This Row],[Date]],"dd/mm/yy")&amp;"|"&amp;Table1[[#This Row],[Region]]&amp;"|"&amp;Table1[[#This Row],[Product type]]</f>
        <v>02/06/19|England|Thimble</v>
      </c>
    </row>
    <row r="401" spans="1:12" x14ac:dyDescent="0.25">
      <c r="A401" s="2">
        <v>43618</v>
      </c>
      <c r="B401" t="s">
        <v>7003</v>
      </c>
      <c r="C401" t="s">
        <v>12</v>
      </c>
      <c r="D401" t="s">
        <v>7004</v>
      </c>
      <c r="E401" t="s">
        <v>7005</v>
      </c>
      <c r="F401" t="s">
        <v>7006</v>
      </c>
      <c r="G401" t="s">
        <v>21</v>
      </c>
      <c r="H401" s="1">
        <v>47.86</v>
      </c>
      <c r="I401" s="1">
        <v>9.572000000000001</v>
      </c>
      <c r="J401" s="1">
        <v>57.432000000000002</v>
      </c>
      <c r="K401" s="4" t="s">
        <v>38757</v>
      </c>
      <c r="L401" s="4" t="str">
        <f>TEXT(Table1[[#This Row],[Date]],"dd/mm/yy")&amp;"|"&amp;Table1[[#This Row],[Region]]&amp;"|"&amp;Table1[[#This Row],[Product type]]</f>
        <v>02/06/19|England|Gizmo</v>
      </c>
    </row>
    <row r="402" spans="1:12" x14ac:dyDescent="0.25">
      <c r="A402" s="2">
        <v>43618</v>
      </c>
      <c r="B402" t="s">
        <v>7019</v>
      </c>
      <c r="C402" t="s">
        <v>12</v>
      </c>
      <c r="D402" t="s">
        <v>7020</v>
      </c>
      <c r="E402" t="s">
        <v>7021</v>
      </c>
      <c r="F402" t="s">
        <v>7022</v>
      </c>
      <c r="G402" t="s">
        <v>21</v>
      </c>
      <c r="H402" s="1">
        <v>2.09</v>
      </c>
      <c r="I402" s="1">
        <v>0.41799999999999998</v>
      </c>
      <c r="J402" s="1">
        <v>2.508</v>
      </c>
      <c r="K402" s="4" t="s">
        <v>38757</v>
      </c>
      <c r="L402" s="4" t="str">
        <f>TEXT(Table1[[#This Row],[Date]],"dd/mm/yy")&amp;"|"&amp;Table1[[#This Row],[Region]]&amp;"|"&amp;Table1[[#This Row],[Product type]]</f>
        <v>02/06/19|England|Gizmo</v>
      </c>
    </row>
    <row r="403" spans="1:12" x14ac:dyDescent="0.25">
      <c r="A403" s="2">
        <v>43618</v>
      </c>
      <c r="B403" t="s">
        <v>7158</v>
      </c>
      <c r="C403" t="s">
        <v>12</v>
      </c>
      <c r="D403" t="s">
        <v>7159</v>
      </c>
      <c r="E403" t="s">
        <v>7160</v>
      </c>
      <c r="F403" t="s">
        <v>7161</v>
      </c>
      <c r="G403" t="s">
        <v>21</v>
      </c>
      <c r="H403" s="1">
        <v>45.58</v>
      </c>
      <c r="I403" s="1">
        <v>9.1159999999999997</v>
      </c>
      <c r="J403" s="1">
        <v>54.695999999999998</v>
      </c>
      <c r="K403" s="4" t="s">
        <v>38757</v>
      </c>
      <c r="L403" s="4" t="str">
        <f>TEXT(Table1[[#This Row],[Date]],"dd/mm/yy")&amp;"|"&amp;Table1[[#This Row],[Region]]&amp;"|"&amp;Table1[[#This Row],[Product type]]</f>
        <v>02/06/19|England|Gizmo</v>
      </c>
    </row>
    <row r="404" spans="1:12" x14ac:dyDescent="0.25">
      <c r="A404" s="2">
        <v>43618</v>
      </c>
      <c r="B404" t="s">
        <v>7246</v>
      </c>
      <c r="C404" t="s">
        <v>12</v>
      </c>
      <c r="D404" t="s">
        <v>7247</v>
      </c>
      <c r="E404" t="s">
        <v>7248</v>
      </c>
      <c r="F404" t="s">
        <v>7249</v>
      </c>
      <c r="G404" t="s">
        <v>21</v>
      </c>
      <c r="H404" s="1">
        <v>17.100000000000001</v>
      </c>
      <c r="I404" s="1">
        <v>3.4200000000000004</v>
      </c>
      <c r="J404" s="1">
        <v>20.520000000000003</v>
      </c>
      <c r="K404" s="4" t="s">
        <v>38757</v>
      </c>
      <c r="L404" s="4" t="str">
        <f>TEXT(Table1[[#This Row],[Date]],"dd/mm/yy")&amp;"|"&amp;Table1[[#This Row],[Region]]&amp;"|"&amp;Table1[[#This Row],[Product type]]</f>
        <v>02/06/19|England|Gizmo</v>
      </c>
    </row>
    <row r="405" spans="1:12" x14ac:dyDescent="0.25">
      <c r="A405" s="2">
        <v>43618</v>
      </c>
      <c r="B405" t="s">
        <v>7338</v>
      </c>
      <c r="C405" t="s">
        <v>12</v>
      </c>
      <c r="D405" t="s">
        <v>7339</v>
      </c>
      <c r="E405" t="s">
        <v>7340</v>
      </c>
      <c r="F405" t="s">
        <v>7341</v>
      </c>
      <c r="G405" t="s">
        <v>59</v>
      </c>
      <c r="H405" s="1">
        <v>40.03</v>
      </c>
      <c r="I405" s="1">
        <v>8.0060000000000002</v>
      </c>
      <c r="J405" s="1">
        <v>48.036000000000001</v>
      </c>
      <c r="K405" s="4" t="s">
        <v>38757</v>
      </c>
      <c r="L405" s="4" t="str">
        <f>TEXT(Table1[[#This Row],[Date]],"dd/mm/yy")&amp;"|"&amp;Table1[[#This Row],[Region]]&amp;"|"&amp;Table1[[#This Row],[Product type]]</f>
        <v>02/06/19|Scotland|Gizmo</v>
      </c>
    </row>
    <row r="406" spans="1:12" x14ac:dyDescent="0.25">
      <c r="A406" s="2">
        <v>43618</v>
      </c>
      <c r="B406" t="s">
        <v>7466</v>
      </c>
      <c r="C406" t="s">
        <v>12</v>
      </c>
      <c r="D406" t="s">
        <v>7467</v>
      </c>
      <c r="E406" t="s">
        <v>7468</v>
      </c>
      <c r="F406" t="s">
        <v>7469</v>
      </c>
      <c r="G406" t="s">
        <v>21</v>
      </c>
      <c r="H406" s="1">
        <v>42.68</v>
      </c>
      <c r="I406" s="1">
        <v>8.5359999999999996</v>
      </c>
      <c r="J406" s="1">
        <v>51.216000000000001</v>
      </c>
      <c r="K406" s="4" t="s">
        <v>38755</v>
      </c>
      <c r="L406" s="4" t="str">
        <f>TEXT(Table1[[#This Row],[Date]],"dd/mm/yy")&amp;"|"&amp;Table1[[#This Row],[Region]]&amp;"|"&amp;Table1[[#This Row],[Product type]]</f>
        <v>02/06/19|England|Thimble</v>
      </c>
    </row>
    <row r="407" spans="1:12" x14ac:dyDescent="0.25">
      <c r="A407" s="2">
        <v>43618</v>
      </c>
      <c r="B407" t="s">
        <v>7681</v>
      </c>
      <c r="C407" t="s">
        <v>12</v>
      </c>
      <c r="D407" t="s">
        <v>7682</v>
      </c>
      <c r="E407" t="s">
        <v>7683</v>
      </c>
      <c r="F407" t="s">
        <v>7684</v>
      </c>
      <c r="G407" t="s">
        <v>59</v>
      </c>
      <c r="H407" s="1">
        <v>9.94</v>
      </c>
      <c r="I407" s="1">
        <v>1.988</v>
      </c>
      <c r="J407" s="1">
        <v>11.927999999999999</v>
      </c>
      <c r="K407" s="4" t="s">
        <v>38756</v>
      </c>
      <c r="L407" s="4" t="str">
        <f>TEXT(Table1[[#This Row],[Date]],"dd/mm/yy")&amp;"|"&amp;Table1[[#This Row],[Region]]&amp;"|"&amp;Table1[[#This Row],[Product type]]</f>
        <v>02/06/19|Scotland|Gadget</v>
      </c>
    </row>
    <row r="408" spans="1:12" x14ac:dyDescent="0.25">
      <c r="A408" s="2">
        <v>43618</v>
      </c>
      <c r="B408" t="s">
        <v>7818</v>
      </c>
      <c r="C408" t="s">
        <v>12</v>
      </c>
      <c r="D408" t="s">
        <v>7819</v>
      </c>
      <c r="E408" t="s">
        <v>7820</v>
      </c>
      <c r="F408" t="s">
        <v>7821</v>
      </c>
      <c r="G408" t="s">
        <v>21</v>
      </c>
      <c r="H408" s="1">
        <v>0.16</v>
      </c>
      <c r="I408" s="1">
        <v>3.2000000000000001E-2</v>
      </c>
      <c r="J408" s="1">
        <v>0.192</v>
      </c>
      <c r="K408" s="4" t="s">
        <v>38758</v>
      </c>
      <c r="L408" s="4" t="str">
        <f>TEXT(Table1[[#This Row],[Date]],"dd/mm/yy")&amp;"|"&amp;Table1[[#This Row],[Region]]&amp;"|"&amp;Table1[[#This Row],[Product type]]</f>
        <v>02/06/19|England|Widget</v>
      </c>
    </row>
    <row r="409" spans="1:12" x14ac:dyDescent="0.25">
      <c r="A409" s="2">
        <v>43618</v>
      </c>
      <c r="B409" t="s">
        <v>8052</v>
      </c>
      <c r="C409" t="s">
        <v>12</v>
      </c>
      <c r="D409" t="s">
        <v>8053</v>
      </c>
      <c r="E409" t="s">
        <v>8054</v>
      </c>
      <c r="F409" t="s">
        <v>8055</v>
      </c>
      <c r="G409" t="s">
        <v>21</v>
      </c>
      <c r="H409" s="1">
        <v>7.67</v>
      </c>
      <c r="I409" s="1">
        <v>1.534</v>
      </c>
      <c r="J409" s="1">
        <v>9.2040000000000006</v>
      </c>
      <c r="K409" s="4" t="s">
        <v>38757</v>
      </c>
      <c r="L409" s="4" t="str">
        <f>TEXT(Table1[[#This Row],[Date]],"dd/mm/yy")&amp;"|"&amp;Table1[[#This Row],[Region]]&amp;"|"&amp;Table1[[#This Row],[Product type]]</f>
        <v>02/06/19|England|Gizmo</v>
      </c>
    </row>
    <row r="410" spans="1:12" x14ac:dyDescent="0.25">
      <c r="A410" s="2">
        <v>43618</v>
      </c>
      <c r="B410" t="s">
        <v>8189</v>
      </c>
      <c r="C410" t="s">
        <v>12</v>
      </c>
      <c r="D410" t="s">
        <v>8190</v>
      </c>
      <c r="E410" t="s">
        <v>8191</v>
      </c>
      <c r="F410" t="s">
        <v>8192</v>
      </c>
      <c r="G410" t="s">
        <v>21</v>
      </c>
      <c r="H410" s="1">
        <v>33.67</v>
      </c>
      <c r="I410" s="1">
        <v>6.7340000000000009</v>
      </c>
      <c r="J410" s="1">
        <v>40.404000000000003</v>
      </c>
      <c r="K410" s="4" t="s">
        <v>38758</v>
      </c>
      <c r="L410" s="4" t="str">
        <f>TEXT(Table1[[#This Row],[Date]],"dd/mm/yy")&amp;"|"&amp;Table1[[#This Row],[Region]]&amp;"|"&amp;Table1[[#This Row],[Product type]]</f>
        <v>02/06/19|England|Widget</v>
      </c>
    </row>
    <row r="411" spans="1:12" x14ac:dyDescent="0.25">
      <c r="A411" s="2">
        <v>43618</v>
      </c>
      <c r="B411" t="s">
        <v>8204</v>
      </c>
      <c r="C411" t="s">
        <v>12</v>
      </c>
      <c r="D411" t="s">
        <v>8205</v>
      </c>
      <c r="E411" t="s">
        <v>8206</v>
      </c>
      <c r="F411" t="s">
        <v>8207</v>
      </c>
      <c r="G411" t="s">
        <v>59</v>
      </c>
      <c r="H411" s="1">
        <v>21.03</v>
      </c>
      <c r="I411" s="1">
        <v>4.2060000000000004</v>
      </c>
      <c r="J411" s="1">
        <v>25.236000000000001</v>
      </c>
      <c r="K411" s="4" t="s">
        <v>38755</v>
      </c>
      <c r="L411" s="4" t="str">
        <f>TEXT(Table1[[#This Row],[Date]],"dd/mm/yy")&amp;"|"&amp;Table1[[#This Row],[Region]]&amp;"|"&amp;Table1[[#This Row],[Product type]]</f>
        <v>02/06/19|Scotland|Thimble</v>
      </c>
    </row>
    <row r="412" spans="1:12" x14ac:dyDescent="0.25">
      <c r="A412" s="2">
        <v>43618</v>
      </c>
      <c r="B412" t="s">
        <v>8216</v>
      </c>
      <c r="C412" t="s">
        <v>12</v>
      </c>
      <c r="D412" t="s">
        <v>8217</v>
      </c>
      <c r="E412" t="s">
        <v>8218</v>
      </c>
      <c r="F412" t="s">
        <v>8219</v>
      </c>
      <c r="G412" t="s">
        <v>21</v>
      </c>
      <c r="H412" s="1">
        <v>7.2</v>
      </c>
      <c r="I412" s="1">
        <v>1.4400000000000002</v>
      </c>
      <c r="J412" s="1">
        <v>8.64</v>
      </c>
      <c r="K412" s="4" t="s">
        <v>38755</v>
      </c>
      <c r="L412" s="4" t="str">
        <f>TEXT(Table1[[#This Row],[Date]],"dd/mm/yy")&amp;"|"&amp;Table1[[#This Row],[Region]]&amp;"|"&amp;Table1[[#This Row],[Product type]]</f>
        <v>02/06/19|England|Thimble</v>
      </c>
    </row>
    <row r="413" spans="1:12" x14ac:dyDescent="0.25">
      <c r="A413" s="2">
        <v>43618</v>
      </c>
      <c r="B413" t="s">
        <v>8251</v>
      </c>
      <c r="C413" t="s">
        <v>12</v>
      </c>
      <c r="D413" t="s">
        <v>8252</v>
      </c>
      <c r="E413" t="s">
        <v>8253</v>
      </c>
      <c r="F413" t="s">
        <v>8254</v>
      </c>
      <c r="G413" t="s">
        <v>21</v>
      </c>
      <c r="H413" s="1">
        <v>25.16</v>
      </c>
      <c r="I413" s="1">
        <v>5.032</v>
      </c>
      <c r="J413" s="1">
        <v>30.192</v>
      </c>
      <c r="K413" s="4" t="s">
        <v>38758</v>
      </c>
      <c r="L413" s="4" t="str">
        <f>TEXT(Table1[[#This Row],[Date]],"dd/mm/yy")&amp;"|"&amp;Table1[[#This Row],[Region]]&amp;"|"&amp;Table1[[#This Row],[Product type]]</f>
        <v>02/06/19|England|Widget</v>
      </c>
    </row>
    <row r="414" spans="1:12" x14ac:dyDescent="0.25">
      <c r="A414" s="2">
        <v>43618</v>
      </c>
      <c r="B414" t="s">
        <v>8274</v>
      </c>
      <c r="C414" t="s">
        <v>12</v>
      </c>
      <c r="D414" t="s">
        <v>8275</v>
      </c>
      <c r="E414" t="s">
        <v>8276</v>
      </c>
      <c r="F414" t="s">
        <v>8277</v>
      </c>
      <c r="G414" t="s">
        <v>21</v>
      </c>
      <c r="H414" s="1">
        <v>30.44</v>
      </c>
      <c r="I414" s="1">
        <v>6.088000000000001</v>
      </c>
      <c r="J414" s="1">
        <v>36.528000000000006</v>
      </c>
      <c r="K414" s="4" t="s">
        <v>38757</v>
      </c>
      <c r="L414" s="4" t="str">
        <f>TEXT(Table1[[#This Row],[Date]],"dd/mm/yy")&amp;"|"&amp;Table1[[#This Row],[Region]]&amp;"|"&amp;Table1[[#This Row],[Product type]]</f>
        <v>02/06/19|England|Gizmo</v>
      </c>
    </row>
    <row r="415" spans="1:12" x14ac:dyDescent="0.25">
      <c r="A415" s="2">
        <v>43618</v>
      </c>
      <c r="B415" t="s">
        <v>8360</v>
      </c>
      <c r="C415" t="s">
        <v>12</v>
      </c>
      <c r="D415" t="s">
        <v>8361</v>
      </c>
      <c r="E415" t="s">
        <v>8362</v>
      </c>
      <c r="F415" t="s">
        <v>8363</v>
      </c>
      <c r="G415" t="s">
        <v>21</v>
      </c>
      <c r="H415" s="1">
        <v>36.729999999999997</v>
      </c>
      <c r="I415" s="1">
        <v>7.3460000000000001</v>
      </c>
      <c r="J415" s="1">
        <v>44.075999999999993</v>
      </c>
      <c r="K415" s="4" t="s">
        <v>38757</v>
      </c>
      <c r="L415" s="4" t="str">
        <f>TEXT(Table1[[#This Row],[Date]],"dd/mm/yy")&amp;"|"&amp;Table1[[#This Row],[Region]]&amp;"|"&amp;Table1[[#This Row],[Product type]]</f>
        <v>02/06/19|England|Gizmo</v>
      </c>
    </row>
    <row r="416" spans="1:12" x14ac:dyDescent="0.25">
      <c r="A416" s="2">
        <v>43618</v>
      </c>
      <c r="B416" t="s">
        <v>8438</v>
      </c>
      <c r="C416" t="s">
        <v>12</v>
      </c>
      <c r="D416" t="s">
        <v>8439</v>
      </c>
      <c r="E416" t="s">
        <v>8440</v>
      </c>
      <c r="F416" t="s">
        <v>8441</v>
      </c>
      <c r="G416" t="s">
        <v>21</v>
      </c>
      <c r="H416" s="1">
        <v>31.96</v>
      </c>
      <c r="I416" s="1">
        <v>6.3920000000000003</v>
      </c>
      <c r="J416" s="1">
        <v>38.352000000000004</v>
      </c>
      <c r="K416" s="4" t="s">
        <v>38755</v>
      </c>
      <c r="L416" s="4" t="str">
        <f>TEXT(Table1[[#This Row],[Date]],"dd/mm/yy")&amp;"|"&amp;Table1[[#This Row],[Region]]&amp;"|"&amp;Table1[[#This Row],[Product type]]</f>
        <v>02/06/19|England|Thimble</v>
      </c>
    </row>
    <row r="417" spans="1:12" x14ac:dyDescent="0.25">
      <c r="A417" s="2">
        <v>43618</v>
      </c>
      <c r="B417" t="s">
        <v>8552</v>
      </c>
      <c r="C417" t="s">
        <v>12</v>
      </c>
      <c r="D417" t="s">
        <v>8553</v>
      </c>
      <c r="E417" t="s">
        <v>8554</v>
      </c>
      <c r="F417" t="s">
        <v>8555</v>
      </c>
      <c r="G417" t="s">
        <v>21</v>
      </c>
      <c r="H417" s="1">
        <v>24.54</v>
      </c>
      <c r="I417" s="1">
        <v>4.9080000000000004</v>
      </c>
      <c r="J417" s="1">
        <v>29.448</v>
      </c>
      <c r="K417" s="4" t="s">
        <v>38758</v>
      </c>
      <c r="L417" s="4" t="str">
        <f>TEXT(Table1[[#This Row],[Date]],"dd/mm/yy")&amp;"|"&amp;Table1[[#This Row],[Region]]&amp;"|"&amp;Table1[[#This Row],[Product type]]</f>
        <v>02/06/19|England|Widget</v>
      </c>
    </row>
    <row r="418" spans="1:12" x14ac:dyDescent="0.25">
      <c r="A418" s="2">
        <v>43618</v>
      </c>
      <c r="B418" t="s">
        <v>8651</v>
      </c>
      <c r="C418" t="s">
        <v>12</v>
      </c>
      <c r="D418" t="s">
        <v>8652</v>
      </c>
      <c r="E418" t="s">
        <v>8653</v>
      </c>
      <c r="F418" t="s">
        <v>8654</v>
      </c>
      <c r="G418" t="s">
        <v>21</v>
      </c>
      <c r="H418" s="1">
        <v>9.52</v>
      </c>
      <c r="I418" s="1">
        <v>1.9039999999999999</v>
      </c>
      <c r="J418" s="1">
        <v>11.423999999999999</v>
      </c>
      <c r="K418" s="4" t="s">
        <v>38758</v>
      </c>
      <c r="L418" s="4" t="str">
        <f>TEXT(Table1[[#This Row],[Date]],"dd/mm/yy")&amp;"|"&amp;Table1[[#This Row],[Region]]&amp;"|"&amp;Table1[[#This Row],[Product type]]</f>
        <v>02/06/19|England|Widget</v>
      </c>
    </row>
    <row r="419" spans="1:12" x14ac:dyDescent="0.25">
      <c r="A419" s="2">
        <v>43618</v>
      </c>
      <c r="B419" t="s">
        <v>8933</v>
      </c>
      <c r="C419" t="s">
        <v>12</v>
      </c>
      <c r="D419" t="s">
        <v>8934</v>
      </c>
      <c r="E419" t="s">
        <v>8935</v>
      </c>
      <c r="F419" t="s">
        <v>8936</v>
      </c>
      <c r="G419" t="s">
        <v>21</v>
      </c>
      <c r="H419" s="1">
        <v>0.72</v>
      </c>
      <c r="I419" s="1">
        <v>0.14399999999999999</v>
      </c>
      <c r="J419" s="1">
        <v>0.86399999999999999</v>
      </c>
      <c r="K419" s="4" t="s">
        <v>38757</v>
      </c>
      <c r="L419" s="4" t="str">
        <f>TEXT(Table1[[#This Row],[Date]],"dd/mm/yy")&amp;"|"&amp;Table1[[#This Row],[Region]]&amp;"|"&amp;Table1[[#This Row],[Product type]]</f>
        <v>02/06/19|England|Gizmo</v>
      </c>
    </row>
    <row r="420" spans="1:12" x14ac:dyDescent="0.25">
      <c r="A420" s="2">
        <v>43618</v>
      </c>
      <c r="B420" t="s">
        <v>9017</v>
      </c>
      <c r="C420" t="s">
        <v>12</v>
      </c>
      <c r="D420" t="s">
        <v>9018</v>
      </c>
      <c r="E420" t="s">
        <v>9019</v>
      </c>
      <c r="F420" t="s">
        <v>9020</v>
      </c>
      <c r="G420" t="s">
        <v>21</v>
      </c>
      <c r="H420" s="1">
        <v>34.75</v>
      </c>
      <c r="I420" s="1">
        <v>6.95</v>
      </c>
      <c r="J420" s="1">
        <v>41.7</v>
      </c>
      <c r="K420" s="4" t="s">
        <v>38758</v>
      </c>
      <c r="L420" s="4" t="str">
        <f>TEXT(Table1[[#This Row],[Date]],"dd/mm/yy")&amp;"|"&amp;Table1[[#This Row],[Region]]&amp;"|"&amp;Table1[[#This Row],[Product type]]</f>
        <v>02/06/19|England|Widget</v>
      </c>
    </row>
    <row r="421" spans="1:12" x14ac:dyDescent="0.25">
      <c r="A421" s="2">
        <v>43618</v>
      </c>
      <c r="B421" t="s">
        <v>9080</v>
      </c>
      <c r="C421" t="s">
        <v>12</v>
      </c>
      <c r="D421" t="s">
        <v>9081</v>
      </c>
      <c r="E421" t="s">
        <v>9082</v>
      </c>
      <c r="F421" t="s">
        <v>9083</v>
      </c>
      <c r="G421" t="s">
        <v>21</v>
      </c>
      <c r="H421" s="1">
        <v>16.940000000000001</v>
      </c>
      <c r="I421" s="1">
        <v>3.3880000000000003</v>
      </c>
      <c r="J421" s="1">
        <v>20.328000000000003</v>
      </c>
      <c r="K421" s="4" t="s">
        <v>38755</v>
      </c>
      <c r="L421" s="4" t="str">
        <f>TEXT(Table1[[#This Row],[Date]],"dd/mm/yy")&amp;"|"&amp;Table1[[#This Row],[Region]]&amp;"|"&amp;Table1[[#This Row],[Product type]]</f>
        <v>02/06/19|England|Thimble</v>
      </c>
    </row>
    <row r="422" spans="1:12" x14ac:dyDescent="0.25">
      <c r="A422" s="2">
        <v>43618</v>
      </c>
      <c r="B422" t="s">
        <v>9124</v>
      </c>
      <c r="C422" t="s">
        <v>12</v>
      </c>
      <c r="D422" t="s">
        <v>9125</v>
      </c>
      <c r="E422" t="s">
        <v>9126</v>
      </c>
      <c r="F422" t="s">
        <v>9127</v>
      </c>
      <c r="G422" t="s">
        <v>21</v>
      </c>
      <c r="H422" s="1">
        <v>40.43</v>
      </c>
      <c r="I422" s="1">
        <v>8.0860000000000003</v>
      </c>
      <c r="J422" s="1">
        <v>48.515999999999998</v>
      </c>
      <c r="K422" s="4" t="s">
        <v>38755</v>
      </c>
      <c r="L422" s="4" t="str">
        <f>TEXT(Table1[[#This Row],[Date]],"dd/mm/yy")&amp;"|"&amp;Table1[[#This Row],[Region]]&amp;"|"&amp;Table1[[#This Row],[Product type]]</f>
        <v>02/06/19|England|Thimble</v>
      </c>
    </row>
    <row r="423" spans="1:12" x14ac:dyDescent="0.25">
      <c r="A423" s="2">
        <v>43618</v>
      </c>
      <c r="B423" t="s">
        <v>9215</v>
      </c>
      <c r="C423" t="s">
        <v>12</v>
      </c>
      <c r="D423" t="s">
        <v>9216</v>
      </c>
      <c r="E423" t="s">
        <v>9217</v>
      </c>
      <c r="F423" t="s">
        <v>9218</v>
      </c>
      <c r="G423" t="s">
        <v>21</v>
      </c>
      <c r="H423" s="1">
        <v>25.56</v>
      </c>
      <c r="I423" s="1">
        <v>5.1120000000000001</v>
      </c>
      <c r="J423" s="1">
        <v>30.671999999999997</v>
      </c>
      <c r="K423" s="4" t="s">
        <v>38757</v>
      </c>
      <c r="L423" s="4" t="str">
        <f>TEXT(Table1[[#This Row],[Date]],"dd/mm/yy")&amp;"|"&amp;Table1[[#This Row],[Region]]&amp;"|"&amp;Table1[[#This Row],[Product type]]</f>
        <v>02/06/19|England|Gizmo</v>
      </c>
    </row>
    <row r="424" spans="1:12" x14ac:dyDescent="0.25">
      <c r="A424" s="2">
        <v>43618</v>
      </c>
      <c r="B424" t="s">
        <v>9434</v>
      </c>
      <c r="C424" t="s">
        <v>12</v>
      </c>
      <c r="D424" t="s">
        <v>9435</v>
      </c>
      <c r="E424" t="s">
        <v>9436</v>
      </c>
      <c r="F424" t="s">
        <v>9437</v>
      </c>
      <c r="G424" t="s">
        <v>59</v>
      </c>
      <c r="H424" s="1">
        <v>46.37</v>
      </c>
      <c r="I424" s="1">
        <v>9.2739999999999991</v>
      </c>
      <c r="J424" s="1">
        <v>55.643999999999998</v>
      </c>
      <c r="K424" s="4" t="s">
        <v>38756</v>
      </c>
      <c r="L424" s="4" t="str">
        <f>TEXT(Table1[[#This Row],[Date]],"dd/mm/yy")&amp;"|"&amp;Table1[[#This Row],[Region]]&amp;"|"&amp;Table1[[#This Row],[Product type]]</f>
        <v>02/06/19|Scotland|Gadget</v>
      </c>
    </row>
    <row r="425" spans="1:12" x14ac:dyDescent="0.25">
      <c r="A425" s="2">
        <v>43618</v>
      </c>
      <c r="B425" t="s">
        <v>9465</v>
      </c>
      <c r="C425" t="s">
        <v>12</v>
      </c>
      <c r="D425" t="s">
        <v>9466</v>
      </c>
      <c r="E425" t="s">
        <v>1578</v>
      </c>
      <c r="F425" t="s">
        <v>9467</v>
      </c>
      <c r="G425" t="s">
        <v>21</v>
      </c>
      <c r="H425" s="1">
        <v>19.22</v>
      </c>
      <c r="I425" s="1">
        <v>3.8439999999999999</v>
      </c>
      <c r="J425" s="1">
        <v>23.064</v>
      </c>
      <c r="K425" s="4" t="s">
        <v>38757</v>
      </c>
      <c r="L425" s="4" t="str">
        <f>TEXT(Table1[[#This Row],[Date]],"dd/mm/yy")&amp;"|"&amp;Table1[[#This Row],[Region]]&amp;"|"&amp;Table1[[#This Row],[Product type]]</f>
        <v>02/06/19|England|Gizmo</v>
      </c>
    </row>
    <row r="426" spans="1:12" x14ac:dyDescent="0.25">
      <c r="A426" s="2">
        <v>43618</v>
      </c>
      <c r="B426" t="s">
        <v>9508</v>
      </c>
      <c r="C426" t="s">
        <v>12</v>
      </c>
      <c r="D426" t="s">
        <v>9509</v>
      </c>
      <c r="E426" t="s">
        <v>9510</v>
      </c>
      <c r="F426" t="s">
        <v>9511</v>
      </c>
      <c r="G426" t="s">
        <v>21</v>
      </c>
      <c r="H426" s="1">
        <v>8.49</v>
      </c>
      <c r="I426" s="1">
        <v>1.6980000000000002</v>
      </c>
      <c r="J426" s="1">
        <v>10.188000000000001</v>
      </c>
      <c r="K426" s="4" t="s">
        <v>38758</v>
      </c>
      <c r="L426" s="4" t="str">
        <f>TEXT(Table1[[#This Row],[Date]],"dd/mm/yy")&amp;"|"&amp;Table1[[#This Row],[Region]]&amp;"|"&amp;Table1[[#This Row],[Product type]]</f>
        <v>02/06/19|England|Widget</v>
      </c>
    </row>
    <row r="427" spans="1:12" x14ac:dyDescent="0.25">
      <c r="A427" s="2">
        <v>43618</v>
      </c>
      <c r="B427" t="s">
        <v>9586</v>
      </c>
      <c r="C427" t="s">
        <v>12</v>
      </c>
      <c r="D427" t="s">
        <v>9587</v>
      </c>
      <c r="E427" t="s">
        <v>9588</v>
      </c>
      <c r="F427" t="s">
        <v>9589</v>
      </c>
      <c r="G427" t="s">
        <v>21</v>
      </c>
      <c r="H427" s="1">
        <v>12.26</v>
      </c>
      <c r="I427" s="1">
        <v>2.452</v>
      </c>
      <c r="J427" s="1">
        <v>14.712</v>
      </c>
      <c r="K427" s="4" t="s">
        <v>38755</v>
      </c>
      <c r="L427" s="4" t="str">
        <f>TEXT(Table1[[#This Row],[Date]],"dd/mm/yy")&amp;"|"&amp;Table1[[#This Row],[Region]]&amp;"|"&amp;Table1[[#This Row],[Product type]]</f>
        <v>02/06/19|England|Thimble</v>
      </c>
    </row>
    <row r="428" spans="1:12" x14ac:dyDescent="0.25">
      <c r="A428" s="2">
        <v>43618</v>
      </c>
      <c r="B428" t="s">
        <v>9692</v>
      </c>
      <c r="C428" t="s">
        <v>12</v>
      </c>
      <c r="D428" t="s">
        <v>9113</v>
      </c>
      <c r="E428" t="s">
        <v>9693</v>
      </c>
      <c r="F428" t="s">
        <v>9694</v>
      </c>
      <c r="G428" t="s">
        <v>21</v>
      </c>
      <c r="H428" s="1">
        <v>11.36</v>
      </c>
      <c r="I428" s="1">
        <v>2.2719999999999998</v>
      </c>
      <c r="J428" s="1">
        <v>13.632</v>
      </c>
      <c r="K428" s="4" t="s">
        <v>38757</v>
      </c>
      <c r="L428" s="4" t="str">
        <f>TEXT(Table1[[#This Row],[Date]],"dd/mm/yy")&amp;"|"&amp;Table1[[#This Row],[Region]]&amp;"|"&amp;Table1[[#This Row],[Product type]]</f>
        <v>02/06/19|England|Gizmo</v>
      </c>
    </row>
    <row r="429" spans="1:12" x14ac:dyDescent="0.25">
      <c r="A429" s="2">
        <v>43618</v>
      </c>
      <c r="B429" t="s">
        <v>9762</v>
      </c>
      <c r="C429" t="s">
        <v>12</v>
      </c>
      <c r="D429" t="s">
        <v>9763</v>
      </c>
      <c r="E429" t="s">
        <v>9764</v>
      </c>
      <c r="F429" t="s">
        <v>9765</v>
      </c>
      <c r="G429" t="s">
        <v>21</v>
      </c>
      <c r="H429" s="1">
        <v>11.39</v>
      </c>
      <c r="I429" s="1">
        <v>2.278</v>
      </c>
      <c r="J429" s="1">
        <v>13.668000000000001</v>
      </c>
      <c r="K429" s="4" t="s">
        <v>38757</v>
      </c>
      <c r="L429" s="4" t="str">
        <f>TEXT(Table1[[#This Row],[Date]],"dd/mm/yy")&amp;"|"&amp;Table1[[#This Row],[Region]]&amp;"|"&amp;Table1[[#This Row],[Product type]]</f>
        <v>02/06/19|England|Gizmo</v>
      </c>
    </row>
    <row r="430" spans="1:12" x14ac:dyDescent="0.25">
      <c r="A430" s="2">
        <v>43618</v>
      </c>
      <c r="B430" t="s">
        <v>9984</v>
      </c>
      <c r="C430" t="s">
        <v>12</v>
      </c>
      <c r="D430" t="s">
        <v>9985</v>
      </c>
      <c r="E430" t="s">
        <v>9986</v>
      </c>
      <c r="F430" t="s">
        <v>9987</v>
      </c>
      <c r="G430" t="s">
        <v>59</v>
      </c>
      <c r="H430" s="1">
        <v>8.11</v>
      </c>
      <c r="I430" s="1">
        <v>1.6219999999999999</v>
      </c>
      <c r="J430" s="1">
        <v>9.7319999999999993</v>
      </c>
      <c r="K430" s="4" t="s">
        <v>38757</v>
      </c>
      <c r="L430" s="4" t="str">
        <f>TEXT(Table1[[#This Row],[Date]],"dd/mm/yy")&amp;"|"&amp;Table1[[#This Row],[Region]]&amp;"|"&amp;Table1[[#This Row],[Product type]]</f>
        <v>02/06/19|Scotland|Gizmo</v>
      </c>
    </row>
    <row r="431" spans="1:12" x14ac:dyDescent="0.25">
      <c r="A431" s="2">
        <v>43618</v>
      </c>
      <c r="B431" t="s">
        <v>10054</v>
      </c>
      <c r="C431" t="s">
        <v>12</v>
      </c>
      <c r="D431" t="s">
        <v>10055</v>
      </c>
      <c r="E431" t="s">
        <v>10056</v>
      </c>
      <c r="F431" t="s">
        <v>10057</v>
      </c>
      <c r="G431" t="s">
        <v>21</v>
      </c>
      <c r="H431" s="1">
        <v>9.24</v>
      </c>
      <c r="I431" s="1">
        <v>1.8480000000000001</v>
      </c>
      <c r="J431" s="1">
        <v>11.088000000000001</v>
      </c>
      <c r="K431" s="4" t="s">
        <v>38755</v>
      </c>
      <c r="L431" s="4" t="str">
        <f>TEXT(Table1[[#This Row],[Date]],"dd/mm/yy")&amp;"|"&amp;Table1[[#This Row],[Region]]&amp;"|"&amp;Table1[[#This Row],[Product type]]</f>
        <v>02/06/19|England|Thimble</v>
      </c>
    </row>
    <row r="432" spans="1:12" x14ac:dyDescent="0.25">
      <c r="A432" s="2">
        <v>43618</v>
      </c>
      <c r="B432" t="s">
        <v>10202</v>
      </c>
      <c r="C432" t="s">
        <v>12</v>
      </c>
      <c r="D432" t="s">
        <v>10203</v>
      </c>
      <c r="E432" t="s">
        <v>10204</v>
      </c>
      <c r="F432" t="s">
        <v>10205</v>
      </c>
      <c r="G432" t="s">
        <v>21</v>
      </c>
      <c r="H432" s="1">
        <v>9.59</v>
      </c>
      <c r="I432" s="1">
        <v>1.9180000000000001</v>
      </c>
      <c r="J432" s="1">
        <v>11.507999999999999</v>
      </c>
      <c r="K432" s="4" t="s">
        <v>38758</v>
      </c>
      <c r="L432" s="4" t="str">
        <f>TEXT(Table1[[#This Row],[Date]],"dd/mm/yy")&amp;"|"&amp;Table1[[#This Row],[Region]]&amp;"|"&amp;Table1[[#This Row],[Product type]]</f>
        <v>02/06/19|England|Widget</v>
      </c>
    </row>
    <row r="433" spans="1:12" x14ac:dyDescent="0.25">
      <c r="A433" s="2">
        <v>43618</v>
      </c>
      <c r="B433" t="s">
        <v>10242</v>
      </c>
      <c r="C433" t="s">
        <v>12</v>
      </c>
      <c r="D433" t="s">
        <v>10243</v>
      </c>
      <c r="E433" t="s">
        <v>10244</v>
      </c>
      <c r="F433" t="s">
        <v>10245</v>
      </c>
      <c r="G433" t="s">
        <v>21</v>
      </c>
      <c r="H433" s="1">
        <v>0.97</v>
      </c>
      <c r="I433" s="1">
        <v>0.19400000000000001</v>
      </c>
      <c r="J433" s="1">
        <v>1.1639999999999999</v>
      </c>
      <c r="K433" s="4" t="s">
        <v>38756</v>
      </c>
      <c r="L433" s="4" t="str">
        <f>TEXT(Table1[[#This Row],[Date]],"dd/mm/yy")&amp;"|"&amp;Table1[[#This Row],[Region]]&amp;"|"&amp;Table1[[#This Row],[Product type]]</f>
        <v>02/06/19|England|Gadget</v>
      </c>
    </row>
    <row r="434" spans="1:12" x14ac:dyDescent="0.25">
      <c r="A434" s="2">
        <v>43618</v>
      </c>
      <c r="B434" t="s">
        <v>10391</v>
      </c>
      <c r="C434" t="s">
        <v>12</v>
      </c>
      <c r="D434" t="s">
        <v>10392</v>
      </c>
      <c r="E434" t="s">
        <v>10393</v>
      </c>
      <c r="F434" t="s">
        <v>10394</v>
      </c>
      <c r="G434" t="s">
        <v>59</v>
      </c>
      <c r="H434" s="1">
        <v>20.25</v>
      </c>
      <c r="I434" s="1">
        <v>4.05</v>
      </c>
      <c r="J434" s="1">
        <v>24.3</v>
      </c>
      <c r="K434" s="4" t="s">
        <v>38758</v>
      </c>
      <c r="L434" s="4" t="str">
        <f>TEXT(Table1[[#This Row],[Date]],"dd/mm/yy")&amp;"|"&amp;Table1[[#This Row],[Region]]&amp;"|"&amp;Table1[[#This Row],[Product type]]</f>
        <v>02/06/19|Scotland|Widget</v>
      </c>
    </row>
    <row r="435" spans="1:12" x14ac:dyDescent="0.25">
      <c r="A435" s="2">
        <v>43618</v>
      </c>
      <c r="B435" t="s">
        <v>10450</v>
      </c>
      <c r="C435" t="s">
        <v>12</v>
      </c>
      <c r="D435" t="s">
        <v>10451</v>
      </c>
      <c r="E435" t="s">
        <v>10452</v>
      </c>
      <c r="F435" t="s">
        <v>10453</v>
      </c>
      <c r="G435" t="s">
        <v>21</v>
      </c>
      <c r="H435" s="1">
        <v>44.16</v>
      </c>
      <c r="I435" s="1">
        <v>8.831999999999999</v>
      </c>
      <c r="J435" s="1">
        <v>52.991999999999997</v>
      </c>
      <c r="K435" s="4" t="s">
        <v>38758</v>
      </c>
      <c r="L435" s="4" t="str">
        <f>TEXT(Table1[[#This Row],[Date]],"dd/mm/yy")&amp;"|"&amp;Table1[[#This Row],[Region]]&amp;"|"&amp;Table1[[#This Row],[Product type]]</f>
        <v>02/06/19|England|Widget</v>
      </c>
    </row>
    <row r="436" spans="1:12" x14ac:dyDescent="0.25">
      <c r="A436" s="2">
        <v>43618</v>
      </c>
      <c r="B436" t="s">
        <v>10465</v>
      </c>
      <c r="C436" t="s">
        <v>12</v>
      </c>
      <c r="D436" t="s">
        <v>9763</v>
      </c>
      <c r="E436" t="s">
        <v>10466</v>
      </c>
      <c r="F436" t="s">
        <v>10467</v>
      </c>
      <c r="G436" t="s">
        <v>21</v>
      </c>
      <c r="H436" s="1">
        <v>39.659999999999997</v>
      </c>
      <c r="I436" s="1">
        <v>7.9319999999999995</v>
      </c>
      <c r="J436" s="1">
        <v>47.591999999999999</v>
      </c>
      <c r="K436" s="4" t="s">
        <v>38757</v>
      </c>
      <c r="L436" s="4" t="str">
        <f>TEXT(Table1[[#This Row],[Date]],"dd/mm/yy")&amp;"|"&amp;Table1[[#This Row],[Region]]&amp;"|"&amp;Table1[[#This Row],[Product type]]</f>
        <v>02/06/19|England|Gizmo</v>
      </c>
    </row>
    <row r="437" spans="1:12" x14ac:dyDescent="0.25">
      <c r="A437" s="2">
        <v>43618</v>
      </c>
      <c r="B437" t="s">
        <v>10569</v>
      </c>
      <c r="C437" t="s">
        <v>12</v>
      </c>
      <c r="D437" t="s">
        <v>10570</v>
      </c>
      <c r="E437" t="s">
        <v>10571</v>
      </c>
      <c r="F437" t="s">
        <v>10572</v>
      </c>
      <c r="G437" t="s">
        <v>21</v>
      </c>
      <c r="H437" s="1">
        <v>6.77</v>
      </c>
      <c r="I437" s="1">
        <v>1.3540000000000001</v>
      </c>
      <c r="J437" s="1">
        <v>8.1239999999999988</v>
      </c>
      <c r="K437" s="4" t="s">
        <v>38755</v>
      </c>
      <c r="L437" s="4" t="str">
        <f>TEXT(Table1[[#This Row],[Date]],"dd/mm/yy")&amp;"|"&amp;Table1[[#This Row],[Region]]&amp;"|"&amp;Table1[[#This Row],[Product type]]</f>
        <v>02/06/19|England|Thimble</v>
      </c>
    </row>
    <row r="438" spans="1:12" x14ac:dyDescent="0.25">
      <c r="A438" s="2">
        <v>43618</v>
      </c>
      <c r="B438" t="s">
        <v>10573</v>
      </c>
      <c r="C438" t="s">
        <v>12</v>
      </c>
      <c r="D438" t="s">
        <v>8322</v>
      </c>
      <c r="E438" t="s">
        <v>10574</v>
      </c>
      <c r="F438" t="s">
        <v>10575</v>
      </c>
      <c r="G438" t="s">
        <v>21</v>
      </c>
      <c r="H438" s="1">
        <v>23.11</v>
      </c>
      <c r="I438" s="1">
        <v>4.6219999999999999</v>
      </c>
      <c r="J438" s="1">
        <v>27.731999999999999</v>
      </c>
      <c r="K438" s="4" t="s">
        <v>38756</v>
      </c>
      <c r="L438" s="4" t="str">
        <f>TEXT(Table1[[#This Row],[Date]],"dd/mm/yy")&amp;"|"&amp;Table1[[#This Row],[Region]]&amp;"|"&amp;Table1[[#This Row],[Product type]]</f>
        <v>02/06/19|England|Gadget</v>
      </c>
    </row>
    <row r="439" spans="1:12" x14ac:dyDescent="0.25">
      <c r="A439" s="2">
        <v>43618</v>
      </c>
      <c r="B439" t="s">
        <v>10599</v>
      </c>
      <c r="C439" t="s">
        <v>12</v>
      </c>
      <c r="D439" t="s">
        <v>10600</v>
      </c>
      <c r="E439" t="s">
        <v>10601</v>
      </c>
      <c r="F439" t="s">
        <v>10602</v>
      </c>
      <c r="G439" t="s">
        <v>59</v>
      </c>
      <c r="H439" s="1">
        <v>24.6</v>
      </c>
      <c r="I439" s="1">
        <v>4.9200000000000008</v>
      </c>
      <c r="J439" s="1">
        <v>29.520000000000003</v>
      </c>
      <c r="K439" s="4" t="s">
        <v>38756</v>
      </c>
      <c r="L439" s="4" t="str">
        <f>TEXT(Table1[[#This Row],[Date]],"dd/mm/yy")&amp;"|"&amp;Table1[[#This Row],[Region]]&amp;"|"&amp;Table1[[#This Row],[Product type]]</f>
        <v>02/06/19|Scotland|Gadget</v>
      </c>
    </row>
    <row r="440" spans="1:12" x14ac:dyDescent="0.25">
      <c r="A440" s="2">
        <v>43618</v>
      </c>
      <c r="B440" t="s">
        <v>10693</v>
      </c>
      <c r="C440" t="s">
        <v>12</v>
      </c>
      <c r="D440" t="s">
        <v>10694</v>
      </c>
      <c r="E440" t="s">
        <v>10695</v>
      </c>
      <c r="F440" t="s">
        <v>10696</v>
      </c>
      <c r="G440" t="s">
        <v>59</v>
      </c>
      <c r="H440" s="1">
        <v>47.52</v>
      </c>
      <c r="I440" s="1">
        <v>9.5040000000000013</v>
      </c>
      <c r="J440" s="1">
        <v>57.024000000000001</v>
      </c>
      <c r="K440" s="4" t="s">
        <v>38756</v>
      </c>
      <c r="L440" s="4" t="str">
        <f>TEXT(Table1[[#This Row],[Date]],"dd/mm/yy")&amp;"|"&amp;Table1[[#This Row],[Region]]&amp;"|"&amp;Table1[[#This Row],[Product type]]</f>
        <v>02/06/19|Scotland|Gadget</v>
      </c>
    </row>
    <row r="441" spans="1:12" x14ac:dyDescent="0.25">
      <c r="A441" s="2">
        <v>43618</v>
      </c>
      <c r="B441" t="s">
        <v>6634</v>
      </c>
      <c r="C441" t="s">
        <v>12</v>
      </c>
      <c r="D441" t="s">
        <v>10732</v>
      </c>
      <c r="E441" t="s">
        <v>10733</v>
      </c>
      <c r="F441" t="s">
        <v>10734</v>
      </c>
      <c r="G441" t="s">
        <v>21</v>
      </c>
      <c r="H441" s="1">
        <v>40.42</v>
      </c>
      <c r="I441" s="1">
        <v>8.0840000000000014</v>
      </c>
      <c r="J441" s="1">
        <v>48.504000000000005</v>
      </c>
      <c r="K441" s="4" t="s">
        <v>38757</v>
      </c>
      <c r="L441" s="4" t="str">
        <f>TEXT(Table1[[#This Row],[Date]],"dd/mm/yy")&amp;"|"&amp;Table1[[#This Row],[Region]]&amp;"|"&amp;Table1[[#This Row],[Product type]]</f>
        <v>02/06/19|England|Gizmo</v>
      </c>
    </row>
    <row r="442" spans="1:12" x14ac:dyDescent="0.25">
      <c r="A442" s="2">
        <v>43618</v>
      </c>
      <c r="B442" t="s">
        <v>10739</v>
      </c>
      <c r="C442" t="s">
        <v>12</v>
      </c>
      <c r="D442" t="s">
        <v>10740</v>
      </c>
      <c r="E442" t="s">
        <v>10741</v>
      </c>
      <c r="F442" t="s">
        <v>10742</v>
      </c>
      <c r="G442" t="s">
        <v>21</v>
      </c>
      <c r="H442" s="1">
        <v>1.31</v>
      </c>
      <c r="I442" s="1">
        <v>0.26200000000000001</v>
      </c>
      <c r="J442" s="1">
        <v>1.5720000000000001</v>
      </c>
      <c r="K442" s="4" t="s">
        <v>38756</v>
      </c>
      <c r="L442" s="4" t="str">
        <f>TEXT(Table1[[#This Row],[Date]],"dd/mm/yy")&amp;"|"&amp;Table1[[#This Row],[Region]]&amp;"|"&amp;Table1[[#This Row],[Product type]]</f>
        <v>02/06/19|England|Gadget</v>
      </c>
    </row>
    <row r="443" spans="1:12" x14ac:dyDescent="0.25">
      <c r="A443" s="2">
        <v>43618</v>
      </c>
      <c r="B443" t="s">
        <v>10779</v>
      </c>
      <c r="C443" t="s">
        <v>12</v>
      </c>
      <c r="D443" t="s">
        <v>10780</v>
      </c>
      <c r="E443" t="s">
        <v>10781</v>
      </c>
      <c r="F443" t="s">
        <v>10782</v>
      </c>
      <c r="G443" t="s">
        <v>59</v>
      </c>
      <c r="H443" s="1">
        <v>40.61</v>
      </c>
      <c r="I443" s="1">
        <v>8.1219999999999999</v>
      </c>
      <c r="J443" s="1">
        <v>48.731999999999999</v>
      </c>
      <c r="K443" s="4" t="s">
        <v>38755</v>
      </c>
      <c r="L443" s="4" t="str">
        <f>TEXT(Table1[[#This Row],[Date]],"dd/mm/yy")&amp;"|"&amp;Table1[[#This Row],[Region]]&amp;"|"&amp;Table1[[#This Row],[Product type]]</f>
        <v>02/06/19|Scotland|Thimble</v>
      </c>
    </row>
    <row r="444" spans="1:12" x14ac:dyDescent="0.25">
      <c r="A444" s="2">
        <v>43618</v>
      </c>
      <c r="B444" t="s">
        <v>10939</v>
      </c>
      <c r="C444" t="s">
        <v>12</v>
      </c>
      <c r="D444" t="s">
        <v>10940</v>
      </c>
      <c r="E444" t="s">
        <v>10941</v>
      </c>
      <c r="F444" t="s">
        <v>10942</v>
      </c>
      <c r="G444" t="s">
        <v>204</v>
      </c>
      <c r="H444" s="1">
        <v>3.3</v>
      </c>
      <c r="I444" s="1">
        <v>0.66</v>
      </c>
      <c r="J444" s="1">
        <v>3.96</v>
      </c>
      <c r="K444" s="4" t="s">
        <v>38757</v>
      </c>
      <c r="L444" s="4" t="str">
        <f>TEXT(Table1[[#This Row],[Date]],"dd/mm/yy")&amp;"|"&amp;Table1[[#This Row],[Region]]&amp;"|"&amp;Table1[[#This Row],[Product type]]</f>
        <v>02/06/19|Northern Ireland|Gizmo</v>
      </c>
    </row>
    <row r="445" spans="1:12" x14ac:dyDescent="0.25">
      <c r="A445" s="2">
        <v>43618</v>
      </c>
      <c r="B445" t="s">
        <v>10985</v>
      </c>
      <c r="C445" t="s">
        <v>12</v>
      </c>
      <c r="D445" t="s">
        <v>10986</v>
      </c>
      <c r="E445" t="s">
        <v>10987</v>
      </c>
      <c r="F445" t="s">
        <v>10988</v>
      </c>
      <c r="G445" t="s">
        <v>21</v>
      </c>
      <c r="H445" s="1">
        <v>28.6</v>
      </c>
      <c r="I445" s="1">
        <v>5.7200000000000006</v>
      </c>
      <c r="J445" s="1">
        <v>34.32</v>
      </c>
      <c r="K445" s="4" t="s">
        <v>38757</v>
      </c>
      <c r="L445" s="4" t="str">
        <f>TEXT(Table1[[#This Row],[Date]],"dd/mm/yy")&amp;"|"&amp;Table1[[#This Row],[Region]]&amp;"|"&amp;Table1[[#This Row],[Product type]]</f>
        <v>02/06/19|England|Gizmo</v>
      </c>
    </row>
    <row r="446" spans="1:12" x14ac:dyDescent="0.25">
      <c r="A446" s="2">
        <v>43618</v>
      </c>
      <c r="B446" t="s">
        <v>11029</v>
      </c>
      <c r="C446" t="s">
        <v>12</v>
      </c>
      <c r="D446" t="s">
        <v>11030</v>
      </c>
      <c r="E446" t="s">
        <v>11031</v>
      </c>
      <c r="F446" t="s">
        <v>11032</v>
      </c>
      <c r="G446" t="s">
        <v>21</v>
      </c>
      <c r="H446" s="1">
        <v>1.2</v>
      </c>
      <c r="I446" s="1">
        <v>0.24</v>
      </c>
      <c r="J446" s="1">
        <v>1.44</v>
      </c>
      <c r="K446" s="4" t="s">
        <v>38755</v>
      </c>
      <c r="L446" s="4" t="str">
        <f>TEXT(Table1[[#This Row],[Date]],"dd/mm/yy")&amp;"|"&amp;Table1[[#This Row],[Region]]&amp;"|"&amp;Table1[[#This Row],[Product type]]</f>
        <v>02/06/19|England|Thimble</v>
      </c>
    </row>
    <row r="447" spans="1:12" x14ac:dyDescent="0.25">
      <c r="A447" s="2">
        <v>43618</v>
      </c>
      <c r="B447" t="s">
        <v>11145</v>
      </c>
      <c r="C447" t="s">
        <v>12</v>
      </c>
      <c r="D447" t="s">
        <v>11146</v>
      </c>
      <c r="E447" t="s">
        <v>11147</v>
      </c>
      <c r="F447" t="s">
        <v>11148</v>
      </c>
      <c r="G447" t="s">
        <v>21</v>
      </c>
      <c r="H447" s="1">
        <v>46.91</v>
      </c>
      <c r="I447" s="1">
        <v>9.3819999999999997</v>
      </c>
      <c r="J447" s="1">
        <v>56.291999999999994</v>
      </c>
      <c r="K447" s="4" t="s">
        <v>38755</v>
      </c>
      <c r="L447" s="4" t="str">
        <f>TEXT(Table1[[#This Row],[Date]],"dd/mm/yy")&amp;"|"&amp;Table1[[#This Row],[Region]]&amp;"|"&amp;Table1[[#This Row],[Product type]]</f>
        <v>02/06/19|England|Thimble</v>
      </c>
    </row>
    <row r="448" spans="1:12" x14ac:dyDescent="0.25">
      <c r="A448" s="2">
        <v>43618</v>
      </c>
      <c r="B448" t="s">
        <v>11229</v>
      </c>
      <c r="C448" t="s">
        <v>12</v>
      </c>
      <c r="D448" t="s">
        <v>11230</v>
      </c>
      <c r="E448" t="s">
        <v>11231</v>
      </c>
      <c r="F448" t="s">
        <v>11232</v>
      </c>
      <c r="G448" t="s">
        <v>21</v>
      </c>
      <c r="H448" s="1">
        <v>1.37</v>
      </c>
      <c r="I448" s="1">
        <v>0.27400000000000002</v>
      </c>
      <c r="J448" s="1">
        <v>1.6440000000000001</v>
      </c>
      <c r="K448" s="4" t="s">
        <v>38757</v>
      </c>
      <c r="L448" s="4" t="str">
        <f>TEXT(Table1[[#This Row],[Date]],"dd/mm/yy")&amp;"|"&amp;Table1[[#This Row],[Region]]&amp;"|"&amp;Table1[[#This Row],[Product type]]</f>
        <v>02/06/19|England|Gizmo</v>
      </c>
    </row>
    <row r="449" spans="1:12" x14ac:dyDescent="0.25">
      <c r="A449" s="2">
        <v>43618</v>
      </c>
      <c r="B449" t="s">
        <v>11253</v>
      </c>
      <c r="C449" t="s">
        <v>12</v>
      </c>
      <c r="D449" t="s">
        <v>11254</v>
      </c>
      <c r="E449" t="s">
        <v>11255</v>
      </c>
      <c r="F449" t="s">
        <v>11256</v>
      </c>
      <c r="G449" t="s">
        <v>21</v>
      </c>
      <c r="H449" s="1">
        <v>35.299999999999997</v>
      </c>
      <c r="I449" s="1">
        <v>7.06</v>
      </c>
      <c r="J449" s="1">
        <v>42.36</v>
      </c>
      <c r="K449" s="4" t="s">
        <v>38758</v>
      </c>
      <c r="L449" s="4" t="str">
        <f>TEXT(Table1[[#This Row],[Date]],"dd/mm/yy")&amp;"|"&amp;Table1[[#This Row],[Region]]&amp;"|"&amp;Table1[[#This Row],[Product type]]</f>
        <v>02/06/19|England|Widget</v>
      </c>
    </row>
    <row r="450" spans="1:12" x14ac:dyDescent="0.25">
      <c r="A450" s="2">
        <v>43618</v>
      </c>
      <c r="B450" t="s">
        <v>11301</v>
      </c>
      <c r="C450" t="s">
        <v>12</v>
      </c>
      <c r="D450" t="s">
        <v>11302</v>
      </c>
      <c r="E450" t="s">
        <v>11303</v>
      </c>
      <c r="F450" t="s">
        <v>11304</v>
      </c>
      <c r="G450" t="s">
        <v>59</v>
      </c>
      <c r="H450" s="1">
        <v>24.19</v>
      </c>
      <c r="I450" s="1">
        <v>4.838000000000001</v>
      </c>
      <c r="J450" s="1">
        <v>29.028000000000002</v>
      </c>
      <c r="K450" s="4" t="s">
        <v>38757</v>
      </c>
      <c r="L450" s="4" t="str">
        <f>TEXT(Table1[[#This Row],[Date]],"dd/mm/yy")&amp;"|"&amp;Table1[[#This Row],[Region]]&amp;"|"&amp;Table1[[#This Row],[Product type]]</f>
        <v>02/06/19|Scotland|Gizmo</v>
      </c>
    </row>
    <row r="451" spans="1:12" x14ac:dyDescent="0.25">
      <c r="A451" s="2">
        <v>43618</v>
      </c>
      <c r="B451" t="s">
        <v>11486</v>
      </c>
      <c r="C451" t="s">
        <v>12</v>
      </c>
      <c r="D451" t="s">
        <v>11487</v>
      </c>
      <c r="E451" t="s">
        <v>11488</v>
      </c>
      <c r="F451" t="s">
        <v>11489</v>
      </c>
      <c r="G451" t="s">
        <v>21</v>
      </c>
      <c r="H451" s="1">
        <v>5.26</v>
      </c>
      <c r="I451" s="1">
        <v>1.052</v>
      </c>
      <c r="J451" s="1">
        <v>6.3119999999999994</v>
      </c>
      <c r="K451" s="4" t="s">
        <v>38757</v>
      </c>
      <c r="L451" s="4" t="str">
        <f>TEXT(Table1[[#This Row],[Date]],"dd/mm/yy")&amp;"|"&amp;Table1[[#This Row],[Region]]&amp;"|"&amp;Table1[[#This Row],[Product type]]</f>
        <v>02/06/19|England|Gizmo</v>
      </c>
    </row>
    <row r="452" spans="1:12" x14ac:dyDescent="0.25">
      <c r="A452" s="2">
        <v>43618</v>
      </c>
      <c r="B452" t="s">
        <v>4475</v>
      </c>
      <c r="C452" t="s">
        <v>12</v>
      </c>
      <c r="D452" t="s">
        <v>11568</v>
      </c>
      <c r="E452" t="s">
        <v>10833</v>
      </c>
      <c r="F452" t="s">
        <v>11569</v>
      </c>
      <c r="G452" t="s">
        <v>21</v>
      </c>
      <c r="H452" s="1">
        <v>30.25</v>
      </c>
      <c r="I452" s="1">
        <v>6.0500000000000007</v>
      </c>
      <c r="J452" s="1">
        <v>36.299999999999997</v>
      </c>
      <c r="K452" s="4" t="s">
        <v>38757</v>
      </c>
      <c r="L452" s="4" t="str">
        <f>TEXT(Table1[[#This Row],[Date]],"dd/mm/yy")&amp;"|"&amp;Table1[[#This Row],[Region]]&amp;"|"&amp;Table1[[#This Row],[Product type]]</f>
        <v>02/06/19|England|Gizmo</v>
      </c>
    </row>
    <row r="453" spans="1:12" x14ac:dyDescent="0.25">
      <c r="A453" s="2">
        <v>43618</v>
      </c>
      <c r="B453" t="s">
        <v>11759</v>
      </c>
      <c r="C453" t="s">
        <v>43</v>
      </c>
      <c r="D453" t="s">
        <v>11760</v>
      </c>
      <c r="E453" t="s">
        <v>11761</v>
      </c>
      <c r="F453" t="s">
        <v>11762</v>
      </c>
      <c r="G453" t="s">
        <v>21</v>
      </c>
      <c r="H453" s="1">
        <v>-28.78</v>
      </c>
      <c r="I453" s="1">
        <v>-5.7560000000000002</v>
      </c>
      <c r="J453" s="1">
        <v>-34.536000000000001</v>
      </c>
      <c r="K453" s="4" t="s">
        <v>38755</v>
      </c>
      <c r="L453" s="4" t="str">
        <f>TEXT(Table1[[#This Row],[Date]],"dd/mm/yy")&amp;"|"&amp;Table1[[#This Row],[Region]]&amp;"|"&amp;Table1[[#This Row],[Product type]]</f>
        <v>02/06/19|England|Thimble</v>
      </c>
    </row>
    <row r="454" spans="1:12" x14ac:dyDescent="0.25">
      <c r="A454" s="2">
        <v>43618</v>
      </c>
      <c r="B454" t="s">
        <v>11771</v>
      </c>
      <c r="C454" t="s">
        <v>12</v>
      </c>
      <c r="D454" t="s">
        <v>11772</v>
      </c>
      <c r="E454" t="s">
        <v>11773</v>
      </c>
      <c r="F454" t="s">
        <v>11774</v>
      </c>
      <c r="G454" t="s">
        <v>59</v>
      </c>
      <c r="H454" s="1">
        <v>23.54</v>
      </c>
      <c r="I454" s="1">
        <v>4.7080000000000002</v>
      </c>
      <c r="J454" s="1">
        <v>28.247999999999998</v>
      </c>
      <c r="K454" s="4" t="s">
        <v>38755</v>
      </c>
      <c r="L454" s="4" t="str">
        <f>TEXT(Table1[[#This Row],[Date]],"dd/mm/yy")&amp;"|"&amp;Table1[[#This Row],[Region]]&amp;"|"&amp;Table1[[#This Row],[Product type]]</f>
        <v>02/06/19|Scotland|Thimble</v>
      </c>
    </row>
    <row r="455" spans="1:12" x14ac:dyDescent="0.25">
      <c r="A455" s="2">
        <v>43618</v>
      </c>
      <c r="B455" t="s">
        <v>11782</v>
      </c>
      <c r="C455" t="s">
        <v>12</v>
      </c>
      <c r="D455" t="s">
        <v>11783</v>
      </c>
      <c r="E455" t="s">
        <v>11784</v>
      </c>
      <c r="F455" t="s">
        <v>11785</v>
      </c>
      <c r="G455" t="s">
        <v>59</v>
      </c>
      <c r="H455" s="1">
        <v>3.4</v>
      </c>
      <c r="I455" s="1">
        <v>0.68</v>
      </c>
      <c r="J455" s="1">
        <v>4.08</v>
      </c>
      <c r="K455" s="4" t="s">
        <v>38756</v>
      </c>
      <c r="L455" s="4" t="str">
        <f>TEXT(Table1[[#This Row],[Date]],"dd/mm/yy")&amp;"|"&amp;Table1[[#This Row],[Region]]&amp;"|"&amp;Table1[[#This Row],[Product type]]</f>
        <v>02/06/19|Scotland|Gadget</v>
      </c>
    </row>
    <row r="456" spans="1:12" x14ac:dyDescent="0.25">
      <c r="A456" s="2">
        <v>43618</v>
      </c>
      <c r="B456" t="s">
        <v>11794</v>
      </c>
      <c r="C456" t="s">
        <v>12</v>
      </c>
      <c r="D456" t="s">
        <v>11795</v>
      </c>
      <c r="E456" t="s">
        <v>11796</v>
      </c>
      <c r="F456" t="s">
        <v>11797</v>
      </c>
      <c r="G456" t="s">
        <v>16</v>
      </c>
      <c r="H456" s="1">
        <v>40.01</v>
      </c>
      <c r="I456" s="1">
        <v>8.0020000000000007</v>
      </c>
      <c r="J456" s="1">
        <v>48.012</v>
      </c>
      <c r="K456" s="4" t="s">
        <v>38756</v>
      </c>
      <c r="L456" s="4" t="str">
        <f>TEXT(Table1[[#This Row],[Date]],"dd/mm/yy")&amp;"|"&amp;Table1[[#This Row],[Region]]&amp;"|"&amp;Table1[[#This Row],[Product type]]</f>
        <v>02/06/19|Wales|Gadget</v>
      </c>
    </row>
    <row r="457" spans="1:12" x14ac:dyDescent="0.25">
      <c r="A457" s="2">
        <v>43618</v>
      </c>
      <c r="B457" t="s">
        <v>11818</v>
      </c>
      <c r="C457" t="s">
        <v>12</v>
      </c>
      <c r="D457" t="s">
        <v>11819</v>
      </c>
      <c r="E457" t="s">
        <v>11820</v>
      </c>
      <c r="F457" t="s">
        <v>11821</v>
      </c>
      <c r="G457" t="s">
        <v>21</v>
      </c>
      <c r="H457" s="1">
        <v>33.97</v>
      </c>
      <c r="I457" s="1">
        <v>6.7940000000000005</v>
      </c>
      <c r="J457" s="1">
        <v>40.763999999999996</v>
      </c>
      <c r="K457" s="4" t="s">
        <v>38757</v>
      </c>
      <c r="L457" s="4" t="str">
        <f>TEXT(Table1[[#This Row],[Date]],"dd/mm/yy")&amp;"|"&amp;Table1[[#This Row],[Region]]&amp;"|"&amp;Table1[[#This Row],[Product type]]</f>
        <v>02/06/19|England|Gizmo</v>
      </c>
    </row>
    <row r="458" spans="1:12" x14ac:dyDescent="0.25">
      <c r="A458" s="2">
        <v>43618</v>
      </c>
      <c r="B458" t="s">
        <v>11870</v>
      </c>
      <c r="C458" t="s">
        <v>12</v>
      </c>
      <c r="D458" t="s">
        <v>11871</v>
      </c>
      <c r="E458" t="s">
        <v>11872</v>
      </c>
      <c r="F458" t="s">
        <v>11873</v>
      </c>
      <c r="G458" t="s">
        <v>21</v>
      </c>
      <c r="H458" s="1">
        <v>26.36</v>
      </c>
      <c r="I458" s="1">
        <v>5.2720000000000002</v>
      </c>
      <c r="J458" s="1">
        <v>31.631999999999998</v>
      </c>
      <c r="K458" s="4" t="s">
        <v>38758</v>
      </c>
      <c r="L458" s="4" t="str">
        <f>TEXT(Table1[[#This Row],[Date]],"dd/mm/yy")&amp;"|"&amp;Table1[[#This Row],[Region]]&amp;"|"&amp;Table1[[#This Row],[Product type]]</f>
        <v>02/06/19|England|Widget</v>
      </c>
    </row>
    <row r="459" spans="1:12" x14ac:dyDescent="0.25">
      <c r="A459" s="2">
        <v>43618</v>
      </c>
      <c r="B459" t="s">
        <v>11900</v>
      </c>
      <c r="C459" t="s">
        <v>12</v>
      </c>
      <c r="D459" t="s">
        <v>11901</v>
      </c>
      <c r="E459" t="s">
        <v>11902</v>
      </c>
      <c r="F459" t="s">
        <v>11903</v>
      </c>
      <c r="G459" t="s">
        <v>59</v>
      </c>
      <c r="H459" s="1">
        <v>34.549999999999997</v>
      </c>
      <c r="I459" s="1">
        <v>6.91</v>
      </c>
      <c r="J459" s="1">
        <v>41.459999999999994</v>
      </c>
      <c r="K459" s="4" t="s">
        <v>38758</v>
      </c>
      <c r="L459" s="4" t="str">
        <f>TEXT(Table1[[#This Row],[Date]],"dd/mm/yy")&amp;"|"&amp;Table1[[#This Row],[Region]]&amp;"|"&amp;Table1[[#This Row],[Product type]]</f>
        <v>02/06/19|Scotland|Widget</v>
      </c>
    </row>
    <row r="460" spans="1:12" x14ac:dyDescent="0.25">
      <c r="A460" s="2">
        <v>43618</v>
      </c>
      <c r="B460" t="s">
        <v>12007</v>
      </c>
      <c r="C460" t="s">
        <v>12</v>
      </c>
      <c r="D460" t="s">
        <v>12008</v>
      </c>
      <c r="E460" t="s">
        <v>12009</v>
      </c>
      <c r="F460" t="s">
        <v>12010</v>
      </c>
      <c r="G460" t="s">
        <v>21</v>
      </c>
      <c r="H460" s="1">
        <v>0.34</v>
      </c>
      <c r="I460" s="1">
        <v>6.8000000000000005E-2</v>
      </c>
      <c r="J460" s="1">
        <v>0.40800000000000003</v>
      </c>
      <c r="K460" s="4" t="s">
        <v>38755</v>
      </c>
      <c r="L460" s="4" t="str">
        <f>TEXT(Table1[[#This Row],[Date]],"dd/mm/yy")&amp;"|"&amp;Table1[[#This Row],[Region]]&amp;"|"&amp;Table1[[#This Row],[Product type]]</f>
        <v>02/06/19|England|Thimble</v>
      </c>
    </row>
    <row r="461" spans="1:12" x14ac:dyDescent="0.25">
      <c r="A461" s="2">
        <v>43618</v>
      </c>
      <c r="B461" t="s">
        <v>12085</v>
      </c>
      <c r="C461" t="s">
        <v>12</v>
      </c>
      <c r="D461" t="s">
        <v>12086</v>
      </c>
      <c r="E461" t="s">
        <v>12087</v>
      </c>
      <c r="F461" t="s">
        <v>12088</v>
      </c>
      <c r="G461" t="s">
        <v>21</v>
      </c>
      <c r="H461" s="1">
        <v>13.32</v>
      </c>
      <c r="I461" s="1">
        <v>2.6640000000000001</v>
      </c>
      <c r="J461" s="1">
        <v>15.984</v>
      </c>
      <c r="K461" s="4" t="s">
        <v>38756</v>
      </c>
      <c r="L461" s="4" t="str">
        <f>TEXT(Table1[[#This Row],[Date]],"dd/mm/yy")&amp;"|"&amp;Table1[[#This Row],[Region]]&amp;"|"&amp;Table1[[#This Row],[Product type]]</f>
        <v>02/06/19|England|Gadget</v>
      </c>
    </row>
    <row r="462" spans="1:12" x14ac:dyDescent="0.25">
      <c r="A462" s="2">
        <v>43618</v>
      </c>
      <c r="B462" t="s">
        <v>12167</v>
      </c>
      <c r="C462" t="s">
        <v>12</v>
      </c>
      <c r="D462" t="s">
        <v>12168</v>
      </c>
      <c r="E462" t="s">
        <v>12169</v>
      </c>
      <c r="F462" t="s">
        <v>12170</v>
      </c>
      <c r="G462" t="s">
        <v>21</v>
      </c>
      <c r="H462" s="1">
        <v>14.95</v>
      </c>
      <c r="I462" s="1">
        <v>2.99</v>
      </c>
      <c r="J462" s="1">
        <v>17.939999999999998</v>
      </c>
      <c r="K462" s="4" t="s">
        <v>38758</v>
      </c>
      <c r="L462" s="4" t="str">
        <f>TEXT(Table1[[#This Row],[Date]],"dd/mm/yy")&amp;"|"&amp;Table1[[#This Row],[Region]]&amp;"|"&amp;Table1[[#This Row],[Product type]]</f>
        <v>02/06/19|England|Widget</v>
      </c>
    </row>
    <row r="463" spans="1:12" x14ac:dyDescent="0.25">
      <c r="A463" s="2">
        <v>43618</v>
      </c>
      <c r="B463" t="s">
        <v>12546</v>
      </c>
      <c r="C463" t="s">
        <v>12</v>
      </c>
      <c r="D463" t="s">
        <v>12547</v>
      </c>
      <c r="E463" t="s">
        <v>12548</v>
      </c>
      <c r="F463" t="s">
        <v>12549</v>
      </c>
      <c r="G463" t="s">
        <v>21</v>
      </c>
      <c r="H463" s="1">
        <v>23.19</v>
      </c>
      <c r="I463" s="1">
        <v>4.6380000000000008</v>
      </c>
      <c r="J463" s="1">
        <v>27.828000000000003</v>
      </c>
      <c r="K463" s="4" t="s">
        <v>38755</v>
      </c>
      <c r="L463" s="4" t="str">
        <f>TEXT(Table1[[#This Row],[Date]],"dd/mm/yy")&amp;"|"&amp;Table1[[#This Row],[Region]]&amp;"|"&amp;Table1[[#This Row],[Product type]]</f>
        <v>02/06/19|England|Thimble</v>
      </c>
    </row>
    <row r="464" spans="1:12" x14ac:dyDescent="0.25">
      <c r="A464" s="2">
        <v>43618</v>
      </c>
      <c r="B464" t="s">
        <v>12598</v>
      </c>
      <c r="C464" t="s">
        <v>12</v>
      </c>
      <c r="D464" t="s">
        <v>12599</v>
      </c>
      <c r="E464" t="s">
        <v>12600</v>
      </c>
      <c r="F464" t="s">
        <v>12601</v>
      </c>
      <c r="G464" t="s">
        <v>21</v>
      </c>
      <c r="H464" s="1">
        <v>48.81</v>
      </c>
      <c r="I464" s="1">
        <v>9.7620000000000005</v>
      </c>
      <c r="J464" s="1">
        <v>58.572000000000003</v>
      </c>
      <c r="K464" s="4" t="s">
        <v>38756</v>
      </c>
      <c r="L464" s="4" t="str">
        <f>TEXT(Table1[[#This Row],[Date]],"dd/mm/yy")&amp;"|"&amp;Table1[[#This Row],[Region]]&amp;"|"&amp;Table1[[#This Row],[Product type]]</f>
        <v>02/06/19|England|Gadget</v>
      </c>
    </row>
    <row r="465" spans="1:12" x14ac:dyDescent="0.25">
      <c r="A465" s="2">
        <v>43618</v>
      </c>
      <c r="B465" t="s">
        <v>12642</v>
      </c>
      <c r="C465" t="s">
        <v>12</v>
      </c>
      <c r="D465" t="s">
        <v>12643</v>
      </c>
      <c r="E465" t="s">
        <v>12644</v>
      </c>
      <c r="F465" t="s">
        <v>12645</v>
      </c>
      <c r="G465" t="s">
        <v>21</v>
      </c>
      <c r="H465" s="1">
        <v>23.55</v>
      </c>
      <c r="I465" s="1">
        <v>4.71</v>
      </c>
      <c r="J465" s="1">
        <v>28.26</v>
      </c>
      <c r="K465" s="4" t="s">
        <v>38758</v>
      </c>
      <c r="L465" s="4" t="str">
        <f>TEXT(Table1[[#This Row],[Date]],"dd/mm/yy")&amp;"|"&amp;Table1[[#This Row],[Region]]&amp;"|"&amp;Table1[[#This Row],[Product type]]</f>
        <v>02/06/19|England|Widget</v>
      </c>
    </row>
    <row r="466" spans="1:12" x14ac:dyDescent="0.25">
      <c r="A466" s="2">
        <v>43618</v>
      </c>
      <c r="B466" t="s">
        <v>12662</v>
      </c>
      <c r="C466" t="s">
        <v>12</v>
      </c>
      <c r="D466" t="s">
        <v>12663</v>
      </c>
      <c r="E466" t="s">
        <v>12664</v>
      </c>
      <c r="F466" t="s">
        <v>12665</v>
      </c>
      <c r="G466" t="s">
        <v>21</v>
      </c>
      <c r="H466" s="1">
        <v>30.31</v>
      </c>
      <c r="I466" s="1">
        <v>6.0620000000000003</v>
      </c>
      <c r="J466" s="1">
        <v>36.372</v>
      </c>
      <c r="K466" s="4" t="s">
        <v>38757</v>
      </c>
      <c r="L466" s="4" t="str">
        <f>TEXT(Table1[[#This Row],[Date]],"dd/mm/yy")&amp;"|"&amp;Table1[[#This Row],[Region]]&amp;"|"&amp;Table1[[#This Row],[Product type]]</f>
        <v>02/06/19|England|Gizmo</v>
      </c>
    </row>
    <row r="467" spans="1:12" x14ac:dyDescent="0.25">
      <c r="A467" s="2">
        <v>43618</v>
      </c>
      <c r="B467" t="s">
        <v>12773</v>
      </c>
      <c r="C467" t="s">
        <v>12</v>
      </c>
      <c r="D467" t="s">
        <v>12774</v>
      </c>
      <c r="E467" t="s">
        <v>12775</v>
      </c>
      <c r="F467" t="s">
        <v>12776</v>
      </c>
      <c r="G467" t="s">
        <v>21</v>
      </c>
      <c r="H467" s="1">
        <v>1.28</v>
      </c>
      <c r="I467" s="1">
        <v>0.25600000000000001</v>
      </c>
      <c r="J467" s="1">
        <v>1.536</v>
      </c>
      <c r="K467" s="4" t="s">
        <v>38755</v>
      </c>
      <c r="L467" s="4" t="str">
        <f>TEXT(Table1[[#This Row],[Date]],"dd/mm/yy")&amp;"|"&amp;Table1[[#This Row],[Region]]&amp;"|"&amp;Table1[[#This Row],[Product type]]</f>
        <v>02/06/19|England|Thimble</v>
      </c>
    </row>
    <row r="468" spans="1:12" x14ac:dyDescent="0.25">
      <c r="A468" s="2">
        <v>43618</v>
      </c>
      <c r="B468" t="s">
        <v>12780</v>
      </c>
      <c r="C468" t="s">
        <v>12</v>
      </c>
      <c r="D468" t="s">
        <v>12781</v>
      </c>
      <c r="E468" t="s">
        <v>12782</v>
      </c>
      <c r="F468" t="s">
        <v>12783</v>
      </c>
      <c r="G468" t="s">
        <v>16</v>
      </c>
      <c r="H468" s="1">
        <v>20.55</v>
      </c>
      <c r="I468" s="1">
        <v>4.1100000000000003</v>
      </c>
      <c r="J468" s="1">
        <v>24.66</v>
      </c>
      <c r="K468" s="4" t="s">
        <v>38756</v>
      </c>
      <c r="L468" s="4" t="str">
        <f>TEXT(Table1[[#This Row],[Date]],"dd/mm/yy")&amp;"|"&amp;Table1[[#This Row],[Region]]&amp;"|"&amp;Table1[[#This Row],[Product type]]</f>
        <v>02/06/19|Wales|Gadget</v>
      </c>
    </row>
    <row r="469" spans="1:12" x14ac:dyDescent="0.25">
      <c r="A469" s="2">
        <v>43618</v>
      </c>
      <c r="B469" t="s">
        <v>12820</v>
      </c>
      <c r="C469" t="s">
        <v>12</v>
      </c>
      <c r="D469" t="s">
        <v>12821</v>
      </c>
      <c r="E469" t="s">
        <v>12822</v>
      </c>
      <c r="F469" t="s">
        <v>12823</v>
      </c>
      <c r="G469" t="s">
        <v>21</v>
      </c>
      <c r="H469" s="1">
        <v>3.58</v>
      </c>
      <c r="I469" s="1">
        <v>0.71600000000000008</v>
      </c>
      <c r="J469" s="1">
        <v>4.2960000000000003</v>
      </c>
      <c r="K469" s="4" t="s">
        <v>38755</v>
      </c>
      <c r="L469" s="4" t="str">
        <f>TEXT(Table1[[#This Row],[Date]],"dd/mm/yy")&amp;"|"&amp;Table1[[#This Row],[Region]]&amp;"|"&amp;Table1[[#This Row],[Product type]]</f>
        <v>02/06/19|England|Thimble</v>
      </c>
    </row>
    <row r="470" spans="1:12" x14ac:dyDescent="0.25">
      <c r="A470" s="2">
        <v>43618</v>
      </c>
      <c r="B470" t="s">
        <v>12959</v>
      </c>
      <c r="C470" t="s">
        <v>12</v>
      </c>
      <c r="D470" t="s">
        <v>12960</v>
      </c>
      <c r="E470" t="s">
        <v>12961</v>
      </c>
      <c r="F470" t="s">
        <v>12962</v>
      </c>
      <c r="G470" t="s">
        <v>59</v>
      </c>
      <c r="H470" s="1">
        <v>8.8800000000000008</v>
      </c>
      <c r="I470" s="1">
        <v>1.7760000000000002</v>
      </c>
      <c r="J470" s="1">
        <v>10.656000000000001</v>
      </c>
      <c r="K470" s="4" t="s">
        <v>38755</v>
      </c>
      <c r="L470" s="4" t="str">
        <f>TEXT(Table1[[#This Row],[Date]],"dd/mm/yy")&amp;"|"&amp;Table1[[#This Row],[Region]]&amp;"|"&amp;Table1[[#This Row],[Product type]]</f>
        <v>02/06/19|Scotland|Thimble</v>
      </c>
    </row>
    <row r="471" spans="1:12" x14ac:dyDescent="0.25">
      <c r="A471" s="2">
        <v>43618</v>
      </c>
      <c r="B471" t="s">
        <v>13127</v>
      </c>
      <c r="C471" t="s">
        <v>12</v>
      </c>
      <c r="D471" t="s">
        <v>13128</v>
      </c>
      <c r="E471" t="s">
        <v>13129</v>
      </c>
      <c r="F471" t="s">
        <v>13130</v>
      </c>
      <c r="G471" t="s">
        <v>21</v>
      </c>
      <c r="H471" s="1">
        <v>20.13</v>
      </c>
      <c r="I471" s="1">
        <v>4.0259999999999998</v>
      </c>
      <c r="J471" s="1">
        <v>24.155999999999999</v>
      </c>
      <c r="K471" s="4" t="s">
        <v>38758</v>
      </c>
      <c r="L471" s="4" t="str">
        <f>TEXT(Table1[[#This Row],[Date]],"dd/mm/yy")&amp;"|"&amp;Table1[[#This Row],[Region]]&amp;"|"&amp;Table1[[#This Row],[Product type]]</f>
        <v>02/06/19|England|Widget</v>
      </c>
    </row>
    <row r="472" spans="1:12" x14ac:dyDescent="0.25">
      <c r="A472" s="2">
        <v>43618</v>
      </c>
      <c r="B472" t="s">
        <v>13280</v>
      </c>
      <c r="C472" t="s">
        <v>43</v>
      </c>
      <c r="D472" t="s">
        <v>13281</v>
      </c>
      <c r="E472" t="s">
        <v>13282</v>
      </c>
      <c r="F472" t="s">
        <v>13283</v>
      </c>
      <c r="G472" t="s">
        <v>21</v>
      </c>
      <c r="H472" s="1">
        <v>-32.28</v>
      </c>
      <c r="I472" s="1">
        <v>-6.4560000000000004</v>
      </c>
      <c r="J472" s="1">
        <v>-38.736000000000004</v>
      </c>
      <c r="K472" s="4" t="s">
        <v>38758</v>
      </c>
      <c r="L472" s="4" t="str">
        <f>TEXT(Table1[[#This Row],[Date]],"dd/mm/yy")&amp;"|"&amp;Table1[[#This Row],[Region]]&amp;"|"&amp;Table1[[#This Row],[Product type]]</f>
        <v>02/06/19|England|Widget</v>
      </c>
    </row>
    <row r="473" spans="1:12" x14ac:dyDescent="0.25">
      <c r="A473" s="2">
        <v>43618</v>
      </c>
      <c r="B473" t="s">
        <v>13316</v>
      </c>
      <c r="C473" t="s">
        <v>12</v>
      </c>
      <c r="D473" t="s">
        <v>13317</v>
      </c>
      <c r="E473" t="s">
        <v>13318</v>
      </c>
      <c r="F473" t="s">
        <v>13319</v>
      </c>
      <c r="G473" t="s">
        <v>21</v>
      </c>
      <c r="H473" s="1">
        <v>13.92</v>
      </c>
      <c r="I473" s="1">
        <v>2.7840000000000003</v>
      </c>
      <c r="J473" s="1">
        <v>16.704000000000001</v>
      </c>
      <c r="K473" s="4" t="s">
        <v>38758</v>
      </c>
      <c r="L473" s="4" t="str">
        <f>TEXT(Table1[[#This Row],[Date]],"dd/mm/yy")&amp;"|"&amp;Table1[[#This Row],[Region]]&amp;"|"&amp;Table1[[#This Row],[Product type]]</f>
        <v>02/06/19|England|Widget</v>
      </c>
    </row>
    <row r="474" spans="1:12" x14ac:dyDescent="0.25">
      <c r="A474" s="2">
        <v>43618</v>
      </c>
      <c r="B474" t="s">
        <v>13640</v>
      </c>
      <c r="C474" t="s">
        <v>12</v>
      </c>
      <c r="D474" t="s">
        <v>13641</v>
      </c>
      <c r="E474" t="s">
        <v>13642</v>
      </c>
      <c r="F474" t="s">
        <v>13643</v>
      </c>
      <c r="G474" t="s">
        <v>59</v>
      </c>
      <c r="H474" s="1">
        <v>29.09</v>
      </c>
      <c r="I474" s="1">
        <v>5.8180000000000005</v>
      </c>
      <c r="J474" s="1">
        <v>34.908000000000001</v>
      </c>
      <c r="K474" s="4" t="s">
        <v>38758</v>
      </c>
      <c r="L474" s="4" t="str">
        <f>TEXT(Table1[[#This Row],[Date]],"dd/mm/yy")&amp;"|"&amp;Table1[[#This Row],[Region]]&amp;"|"&amp;Table1[[#This Row],[Product type]]</f>
        <v>02/06/19|Scotland|Widget</v>
      </c>
    </row>
    <row r="475" spans="1:12" x14ac:dyDescent="0.25">
      <c r="A475" s="2">
        <v>43618</v>
      </c>
      <c r="B475" t="s">
        <v>13679</v>
      </c>
      <c r="C475" t="s">
        <v>12</v>
      </c>
      <c r="D475" t="s">
        <v>13680</v>
      </c>
      <c r="E475" t="s">
        <v>13681</v>
      </c>
      <c r="F475" t="s">
        <v>13682</v>
      </c>
      <c r="G475" t="s">
        <v>59</v>
      </c>
      <c r="H475" s="1">
        <v>1.1100000000000001</v>
      </c>
      <c r="I475" s="1">
        <v>0.22200000000000003</v>
      </c>
      <c r="J475" s="1">
        <v>1.3320000000000001</v>
      </c>
      <c r="K475" s="4" t="s">
        <v>38758</v>
      </c>
      <c r="L475" s="4" t="str">
        <f>TEXT(Table1[[#This Row],[Date]],"dd/mm/yy")&amp;"|"&amp;Table1[[#This Row],[Region]]&amp;"|"&amp;Table1[[#This Row],[Product type]]</f>
        <v>02/06/19|Scotland|Widget</v>
      </c>
    </row>
    <row r="476" spans="1:12" x14ac:dyDescent="0.25">
      <c r="A476" s="2">
        <v>43618</v>
      </c>
      <c r="B476" t="s">
        <v>13742</v>
      </c>
      <c r="C476" t="s">
        <v>12</v>
      </c>
      <c r="D476" t="s">
        <v>13743</v>
      </c>
      <c r="E476" t="s">
        <v>13744</v>
      </c>
      <c r="F476" t="s">
        <v>13745</v>
      </c>
      <c r="G476" t="s">
        <v>59</v>
      </c>
      <c r="H476" s="1">
        <v>15.51</v>
      </c>
      <c r="I476" s="1">
        <v>3.1020000000000003</v>
      </c>
      <c r="J476" s="1">
        <v>18.612000000000002</v>
      </c>
      <c r="K476" s="4" t="s">
        <v>38755</v>
      </c>
      <c r="L476" s="4" t="str">
        <f>TEXT(Table1[[#This Row],[Date]],"dd/mm/yy")&amp;"|"&amp;Table1[[#This Row],[Region]]&amp;"|"&amp;Table1[[#This Row],[Product type]]</f>
        <v>02/06/19|Scotland|Thimble</v>
      </c>
    </row>
    <row r="477" spans="1:12" x14ac:dyDescent="0.25">
      <c r="A477" s="2">
        <v>43618</v>
      </c>
      <c r="B477" t="s">
        <v>13791</v>
      </c>
      <c r="C477" t="s">
        <v>43</v>
      </c>
      <c r="D477" t="s">
        <v>13792</v>
      </c>
      <c r="E477" t="s">
        <v>13793</v>
      </c>
      <c r="F477" t="s">
        <v>13794</v>
      </c>
      <c r="G477" t="s">
        <v>21</v>
      </c>
      <c r="H477" s="1">
        <v>-1.89</v>
      </c>
      <c r="I477" s="1">
        <v>-0.378</v>
      </c>
      <c r="J477" s="1">
        <v>-2.2679999999999998</v>
      </c>
      <c r="K477" s="4" t="s">
        <v>38758</v>
      </c>
      <c r="L477" s="4" t="str">
        <f>TEXT(Table1[[#This Row],[Date]],"dd/mm/yy")&amp;"|"&amp;Table1[[#This Row],[Region]]&amp;"|"&amp;Table1[[#This Row],[Product type]]</f>
        <v>02/06/19|England|Widget</v>
      </c>
    </row>
    <row r="478" spans="1:12" x14ac:dyDescent="0.25">
      <c r="A478" s="2">
        <v>43618</v>
      </c>
      <c r="B478" t="s">
        <v>13803</v>
      </c>
      <c r="C478" t="s">
        <v>12</v>
      </c>
      <c r="D478" t="s">
        <v>13804</v>
      </c>
      <c r="E478" t="s">
        <v>13805</v>
      </c>
      <c r="F478" t="s">
        <v>13806</v>
      </c>
      <c r="G478" t="s">
        <v>21</v>
      </c>
      <c r="H478" s="1">
        <v>10.91</v>
      </c>
      <c r="I478" s="1">
        <v>2.1819999999999999</v>
      </c>
      <c r="J478" s="1">
        <v>13.092000000000001</v>
      </c>
      <c r="K478" s="4" t="s">
        <v>38755</v>
      </c>
      <c r="L478" s="4" t="str">
        <f>TEXT(Table1[[#This Row],[Date]],"dd/mm/yy")&amp;"|"&amp;Table1[[#This Row],[Region]]&amp;"|"&amp;Table1[[#This Row],[Product type]]</f>
        <v>02/06/19|England|Thimble</v>
      </c>
    </row>
    <row r="479" spans="1:12" x14ac:dyDescent="0.25">
      <c r="A479" s="2">
        <v>43618</v>
      </c>
      <c r="B479" t="s">
        <v>13899</v>
      </c>
      <c r="C479" t="s">
        <v>12</v>
      </c>
      <c r="D479" t="s">
        <v>13900</v>
      </c>
      <c r="E479" t="s">
        <v>13901</v>
      </c>
      <c r="F479" t="s">
        <v>13902</v>
      </c>
      <c r="G479" t="s">
        <v>21</v>
      </c>
      <c r="H479" s="1">
        <v>35.89</v>
      </c>
      <c r="I479" s="1">
        <v>7.1780000000000008</v>
      </c>
      <c r="J479" s="1">
        <v>43.067999999999998</v>
      </c>
      <c r="K479" s="4" t="s">
        <v>38755</v>
      </c>
      <c r="L479" s="4" t="str">
        <f>TEXT(Table1[[#This Row],[Date]],"dd/mm/yy")&amp;"|"&amp;Table1[[#This Row],[Region]]&amp;"|"&amp;Table1[[#This Row],[Product type]]</f>
        <v>02/06/19|England|Thimble</v>
      </c>
    </row>
    <row r="480" spans="1:12" x14ac:dyDescent="0.25">
      <c r="A480" s="2">
        <v>43618</v>
      </c>
      <c r="B480" t="s">
        <v>14081</v>
      </c>
      <c r="C480" t="s">
        <v>43</v>
      </c>
      <c r="D480" t="s">
        <v>14082</v>
      </c>
      <c r="E480" t="s">
        <v>14083</v>
      </c>
      <c r="F480" t="s">
        <v>14084</v>
      </c>
      <c r="G480" t="s">
        <v>21</v>
      </c>
      <c r="H480" s="1">
        <v>-29.32</v>
      </c>
      <c r="I480" s="1">
        <v>-5.8640000000000008</v>
      </c>
      <c r="J480" s="1">
        <v>-35.183999999999997</v>
      </c>
      <c r="K480" s="4" t="s">
        <v>38755</v>
      </c>
      <c r="L480" s="4" t="str">
        <f>TEXT(Table1[[#This Row],[Date]],"dd/mm/yy")&amp;"|"&amp;Table1[[#This Row],[Region]]&amp;"|"&amp;Table1[[#This Row],[Product type]]</f>
        <v>02/06/19|England|Thimble</v>
      </c>
    </row>
    <row r="481" spans="1:12" x14ac:dyDescent="0.25">
      <c r="A481" s="2">
        <v>43618</v>
      </c>
      <c r="B481" t="s">
        <v>14155</v>
      </c>
      <c r="C481" t="s">
        <v>43</v>
      </c>
      <c r="D481" t="s">
        <v>14156</v>
      </c>
      <c r="E481" t="s">
        <v>14157</v>
      </c>
      <c r="F481" t="s">
        <v>14158</v>
      </c>
      <c r="G481" t="s">
        <v>21</v>
      </c>
      <c r="H481" s="1">
        <v>-12.5</v>
      </c>
      <c r="I481" s="1">
        <v>-2.5</v>
      </c>
      <c r="J481" s="1">
        <v>-15</v>
      </c>
      <c r="K481" s="4" t="s">
        <v>38758</v>
      </c>
      <c r="L481" s="4" t="str">
        <f>TEXT(Table1[[#This Row],[Date]],"dd/mm/yy")&amp;"|"&amp;Table1[[#This Row],[Region]]&amp;"|"&amp;Table1[[#This Row],[Product type]]</f>
        <v>02/06/19|England|Widget</v>
      </c>
    </row>
    <row r="482" spans="1:12" x14ac:dyDescent="0.25">
      <c r="A482" s="2">
        <v>43618</v>
      </c>
      <c r="B482" t="s">
        <v>14256</v>
      </c>
      <c r="C482" t="s">
        <v>12</v>
      </c>
      <c r="D482" t="s">
        <v>14257</v>
      </c>
      <c r="E482" t="s">
        <v>14258</v>
      </c>
      <c r="F482" t="s">
        <v>14259</v>
      </c>
      <c r="G482" t="s">
        <v>204</v>
      </c>
      <c r="H482" s="1">
        <v>9.08</v>
      </c>
      <c r="I482" s="1">
        <v>1.8160000000000001</v>
      </c>
      <c r="J482" s="1">
        <v>10.896000000000001</v>
      </c>
      <c r="K482" s="4" t="s">
        <v>38756</v>
      </c>
      <c r="L482" s="4" t="str">
        <f>TEXT(Table1[[#This Row],[Date]],"dd/mm/yy")&amp;"|"&amp;Table1[[#This Row],[Region]]&amp;"|"&amp;Table1[[#This Row],[Product type]]</f>
        <v>02/06/19|Northern Ireland|Gadget</v>
      </c>
    </row>
    <row r="483" spans="1:12" x14ac:dyDescent="0.25">
      <c r="A483" s="2">
        <v>43618</v>
      </c>
      <c r="B483" t="s">
        <v>14504</v>
      </c>
      <c r="C483" t="s">
        <v>43</v>
      </c>
      <c r="D483" t="s">
        <v>14505</v>
      </c>
      <c r="E483" t="s">
        <v>14506</v>
      </c>
      <c r="F483" t="s">
        <v>14507</v>
      </c>
      <c r="G483" t="s">
        <v>21</v>
      </c>
      <c r="H483" s="1">
        <v>-26.42</v>
      </c>
      <c r="I483" s="1">
        <v>-5.2840000000000007</v>
      </c>
      <c r="J483" s="1">
        <v>-31.704000000000001</v>
      </c>
      <c r="K483" s="4" t="s">
        <v>38757</v>
      </c>
      <c r="L483" s="4" t="str">
        <f>TEXT(Table1[[#This Row],[Date]],"dd/mm/yy")&amp;"|"&amp;Table1[[#This Row],[Region]]&amp;"|"&amp;Table1[[#This Row],[Product type]]</f>
        <v>02/06/19|England|Gizmo</v>
      </c>
    </row>
    <row r="484" spans="1:12" x14ac:dyDescent="0.25">
      <c r="A484" s="2">
        <v>43618</v>
      </c>
      <c r="B484" t="s">
        <v>14634</v>
      </c>
      <c r="C484" t="s">
        <v>12</v>
      </c>
      <c r="D484" t="s">
        <v>14635</v>
      </c>
      <c r="E484" t="s">
        <v>14636</v>
      </c>
      <c r="F484" t="s">
        <v>14637</v>
      </c>
      <c r="G484" t="s">
        <v>21</v>
      </c>
      <c r="H484" s="1">
        <v>36.71</v>
      </c>
      <c r="I484" s="1">
        <v>7.3420000000000005</v>
      </c>
      <c r="J484" s="1">
        <v>44.052</v>
      </c>
      <c r="K484" s="4" t="s">
        <v>38756</v>
      </c>
      <c r="L484" s="4" t="str">
        <f>TEXT(Table1[[#This Row],[Date]],"dd/mm/yy")&amp;"|"&amp;Table1[[#This Row],[Region]]&amp;"|"&amp;Table1[[#This Row],[Product type]]</f>
        <v>02/06/19|England|Gadget</v>
      </c>
    </row>
    <row r="485" spans="1:12" x14ac:dyDescent="0.25">
      <c r="A485" s="2">
        <v>43618</v>
      </c>
      <c r="B485" t="s">
        <v>14725</v>
      </c>
      <c r="C485" t="s">
        <v>12</v>
      </c>
      <c r="D485" t="s">
        <v>14726</v>
      </c>
      <c r="E485" t="s">
        <v>14727</v>
      </c>
      <c r="F485" t="s">
        <v>14728</v>
      </c>
      <c r="G485" t="s">
        <v>21</v>
      </c>
      <c r="H485" s="1">
        <v>3.46</v>
      </c>
      <c r="I485" s="1">
        <v>0.69200000000000006</v>
      </c>
      <c r="J485" s="1">
        <v>4.1520000000000001</v>
      </c>
      <c r="K485" s="4" t="s">
        <v>38758</v>
      </c>
      <c r="L485" s="4" t="str">
        <f>TEXT(Table1[[#This Row],[Date]],"dd/mm/yy")&amp;"|"&amp;Table1[[#This Row],[Region]]&amp;"|"&amp;Table1[[#This Row],[Product type]]</f>
        <v>02/06/19|England|Widget</v>
      </c>
    </row>
    <row r="486" spans="1:12" x14ac:dyDescent="0.25">
      <c r="A486" s="2">
        <v>43618</v>
      </c>
      <c r="B486" t="s">
        <v>14741</v>
      </c>
      <c r="C486" t="s">
        <v>12</v>
      </c>
      <c r="D486" t="s">
        <v>14742</v>
      </c>
      <c r="E486" t="s">
        <v>14743</v>
      </c>
      <c r="F486" t="s">
        <v>14744</v>
      </c>
      <c r="G486" t="s">
        <v>59</v>
      </c>
      <c r="H486" s="1">
        <v>22.31</v>
      </c>
      <c r="I486" s="1">
        <v>4.4619999999999997</v>
      </c>
      <c r="J486" s="1">
        <v>26.771999999999998</v>
      </c>
      <c r="K486" s="4" t="s">
        <v>38757</v>
      </c>
      <c r="L486" s="4" t="str">
        <f>TEXT(Table1[[#This Row],[Date]],"dd/mm/yy")&amp;"|"&amp;Table1[[#This Row],[Region]]&amp;"|"&amp;Table1[[#This Row],[Product type]]</f>
        <v>02/06/19|Scotland|Gizmo</v>
      </c>
    </row>
    <row r="487" spans="1:12" x14ac:dyDescent="0.25">
      <c r="A487" s="2">
        <v>43618</v>
      </c>
      <c r="B487" t="s">
        <v>14835</v>
      </c>
      <c r="C487" t="s">
        <v>12</v>
      </c>
      <c r="D487" t="s">
        <v>14836</v>
      </c>
      <c r="E487" t="s">
        <v>14837</v>
      </c>
      <c r="F487" t="s">
        <v>14838</v>
      </c>
      <c r="G487" t="s">
        <v>21</v>
      </c>
      <c r="H487" s="1">
        <v>25.52</v>
      </c>
      <c r="I487" s="1">
        <v>5.1040000000000001</v>
      </c>
      <c r="J487" s="1">
        <v>30.623999999999999</v>
      </c>
      <c r="K487" s="4" t="s">
        <v>38756</v>
      </c>
      <c r="L487" s="4" t="str">
        <f>TEXT(Table1[[#This Row],[Date]],"dd/mm/yy")&amp;"|"&amp;Table1[[#This Row],[Region]]&amp;"|"&amp;Table1[[#This Row],[Product type]]</f>
        <v>02/06/19|England|Gadget</v>
      </c>
    </row>
    <row r="488" spans="1:12" x14ac:dyDescent="0.25">
      <c r="A488" s="2">
        <v>43618</v>
      </c>
      <c r="B488" t="s">
        <v>14956</v>
      </c>
      <c r="C488" t="s">
        <v>12</v>
      </c>
      <c r="D488" t="s">
        <v>13727</v>
      </c>
      <c r="E488" t="s">
        <v>14957</v>
      </c>
      <c r="F488" t="s">
        <v>14958</v>
      </c>
      <c r="G488" t="s">
        <v>59</v>
      </c>
      <c r="H488" s="1">
        <v>22.37</v>
      </c>
      <c r="I488" s="1">
        <v>4.4740000000000002</v>
      </c>
      <c r="J488" s="1">
        <v>26.844000000000001</v>
      </c>
      <c r="K488" s="4" t="s">
        <v>38755</v>
      </c>
      <c r="L488" s="4" t="str">
        <f>TEXT(Table1[[#This Row],[Date]],"dd/mm/yy")&amp;"|"&amp;Table1[[#This Row],[Region]]&amp;"|"&amp;Table1[[#This Row],[Product type]]</f>
        <v>02/06/19|Scotland|Thimble</v>
      </c>
    </row>
    <row r="489" spans="1:12" x14ac:dyDescent="0.25">
      <c r="A489" s="2">
        <v>43618</v>
      </c>
      <c r="B489" t="s">
        <v>14963</v>
      </c>
      <c r="C489" t="s">
        <v>12</v>
      </c>
      <c r="D489" t="s">
        <v>14964</v>
      </c>
      <c r="E489" t="s">
        <v>14965</v>
      </c>
      <c r="F489" t="s">
        <v>14966</v>
      </c>
      <c r="G489" t="s">
        <v>21</v>
      </c>
      <c r="H489" s="1">
        <v>40.33</v>
      </c>
      <c r="I489" s="1">
        <v>8.0660000000000007</v>
      </c>
      <c r="J489" s="1">
        <v>48.396000000000001</v>
      </c>
      <c r="K489" s="4" t="s">
        <v>38757</v>
      </c>
      <c r="L489" s="4" t="str">
        <f>TEXT(Table1[[#This Row],[Date]],"dd/mm/yy")&amp;"|"&amp;Table1[[#This Row],[Region]]&amp;"|"&amp;Table1[[#This Row],[Product type]]</f>
        <v>02/06/19|England|Gizmo</v>
      </c>
    </row>
    <row r="490" spans="1:12" x14ac:dyDescent="0.25">
      <c r="A490" s="2">
        <v>43618</v>
      </c>
      <c r="B490" t="s">
        <v>15045</v>
      </c>
      <c r="C490" t="s">
        <v>12</v>
      </c>
      <c r="D490" t="s">
        <v>15046</v>
      </c>
      <c r="E490" t="s">
        <v>15047</v>
      </c>
      <c r="F490" t="s">
        <v>15048</v>
      </c>
      <c r="G490" t="s">
        <v>59</v>
      </c>
      <c r="H490" s="1">
        <v>13.89</v>
      </c>
      <c r="I490" s="1">
        <v>2.7780000000000005</v>
      </c>
      <c r="J490" s="1">
        <v>16.667999999999999</v>
      </c>
      <c r="K490" s="4" t="s">
        <v>38757</v>
      </c>
      <c r="L490" s="4" t="str">
        <f>TEXT(Table1[[#This Row],[Date]],"dd/mm/yy")&amp;"|"&amp;Table1[[#This Row],[Region]]&amp;"|"&amp;Table1[[#This Row],[Product type]]</f>
        <v>02/06/19|Scotland|Gizmo</v>
      </c>
    </row>
    <row r="491" spans="1:12" x14ac:dyDescent="0.25">
      <c r="A491" s="2">
        <v>43618</v>
      </c>
      <c r="B491" t="s">
        <v>15152</v>
      </c>
      <c r="C491" t="s">
        <v>12</v>
      </c>
      <c r="D491" t="s">
        <v>8525</v>
      </c>
      <c r="E491" t="s">
        <v>15153</v>
      </c>
      <c r="F491" t="s">
        <v>15154</v>
      </c>
      <c r="G491" t="s">
        <v>21</v>
      </c>
      <c r="H491" s="1">
        <v>15.33</v>
      </c>
      <c r="I491" s="1">
        <v>3.0660000000000003</v>
      </c>
      <c r="J491" s="1">
        <v>18.396000000000001</v>
      </c>
      <c r="K491" s="4" t="s">
        <v>38757</v>
      </c>
      <c r="L491" s="4" t="str">
        <f>TEXT(Table1[[#This Row],[Date]],"dd/mm/yy")&amp;"|"&amp;Table1[[#This Row],[Region]]&amp;"|"&amp;Table1[[#This Row],[Product type]]</f>
        <v>02/06/19|England|Gizmo</v>
      </c>
    </row>
    <row r="492" spans="1:12" x14ac:dyDescent="0.25">
      <c r="A492" s="2">
        <v>43618</v>
      </c>
      <c r="B492" t="s">
        <v>15195</v>
      </c>
      <c r="C492" t="s">
        <v>12</v>
      </c>
      <c r="D492" t="s">
        <v>15196</v>
      </c>
      <c r="E492" t="s">
        <v>15197</v>
      </c>
      <c r="F492" t="s">
        <v>15198</v>
      </c>
      <c r="G492" t="s">
        <v>21</v>
      </c>
      <c r="H492" s="1">
        <v>25.12</v>
      </c>
      <c r="I492" s="1">
        <v>5.0240000000000009</v>
      </c>
      <c r="J492" s="1">
        <v>30.144000000000002</v>
      </c>
      <c r="K492" s="4" t="s">
        <v>38755</v>
      </c>
      <c r="L492" s="4" t="str">
        <f>TEXT(Table1[[#This Row],[Date]],"dd/mm/yy")&amp;"|"&amp;Table1[[#This Row],[Region]]&amp;"|"&amp;Table1[[#This Row],[Product type]]</f>
        <v>02/06/19|England|Thimble</v>
      </c>
    </row>
    <row r="493" spans="1:12" x14ac:dyDescent="0.25">
      <c r="A493" s="2">
        <v>43618</v>
      </c>
      <c r="B493" t="s">
        <v>15267</v>
      </c>
      <c r="C493" t="s">
        <v>12</v>
      </c>
      <c r="D493" t="s">
        <v>15268</v>
      </c>
      <c r="E493" t="s">
        <v>15269</v>
      </c>
      <c r="F493" t="s">
        <v>15270</v>
      </c>
      <c r="G493" t="s">
        <v>59</v>
      </c>
      <c r="H493" s="1">
        <v>29.79</v>
      </c>
      <c r="I493" s="1">
        <v>5.9580000000000002</v>
      </c>
      <c r="J493" s="1">
        <v>35.747999999999998</v>
      </c>
      <c r="K493" s="4" t="s">
        <v>38758</v>
      </c>
      <c r="L493" s="4" t="str">
        <f>TEXT(Table1[[#This Row],[Date]],"dd/mm/yy")&amp;"|"&amp;Table1[[#This Row],[Region]]&amp;"|"&amp;Table1[[#This Row],[Product type]]</f>
        <v>02/06/19|Scotland|Widget</v>
      </c>
    </row>
    <row r="494" spans="1:12" x14ac:dyDescent="0.25">
      <c r="A494" s="2">
        <v>43618</v>
      </c>
      <c r="B494" t="s">
        <v>15506</v>
      </c>
      <c r="C494" t="s">
        <v>12</v>
      </c>
      <c r="D494" t="s">
        <v>15507</v>
      </c>
      <c r="E494" t="s">
        <v>15508</v>
      </c>
      <c r="F494" t="s">
        <v>15509</v>
      </c>
      <c r="G494" t="s">
        <v>59</v>
      </c>
      <c r="H494" s="1">
        <v>4.12</v>
      </c>
      <c r="I494" s="1">
        <v>0.82400000000000007</v>
      </c>
      <c r="J494" s="1">
        <v>4.944</v>
      </c>
      <c r="K494" s="4" t="s">
        <v>38756</v>
      </c>
      <c r="L494" s="4" t="str">
        <f>TEXT(Table1[[#This Row],[Date]],"dd/mm/yy")&amp;"|"&amp;Table1[[#This Row],[Region]]&amp;"|"&amp;Table1[[#This Row],[Product type]]</f>
        <v>02/06/19|Scotland|Gadget</v>
      </c>
    </row>
    <row r="495" spans="1:12" x14ac:dyDescent="0.25">
      <c r="A495" s="2">
        <v>43618</v>
      </c>
      <c r="B495" t="s">
        <v>3610</v>
      </c>
      <c r="C495" t="s">
        <v>12</v>
      </c>
      <c r="D495" t="s">
        <v>15518</v>
      </c>
      <c r="E495" t="s">
        <v>15519</v>
      </c>
      <c r="F495" t="s">
        <v>15520</v>
      </c>
      <c r="G495" t="s">
        <v>21</v>
      </c>
      <c r="H495" s="1">
        <v>49.59</v>
      </c>
      <c r="I495" s="1">
        <v>9.918000000000001</v>
      </c>
      <c r="J495" s="1">
        <v>59.508000000000003</v>
      </c>
      <c r="K495" s="4" t="s">
        <v>38758</v>
      </c>
      <c r="L495" s="4" t="str">
        <f>TEXT(Table1[[#This Row],[Date]],"dd/mm/yy")&amp;"|"&amp;Table1[[#This Row],[Region]]&amp;"|"&amp;Table1[[#This Row],[Product type]]</f>
        <v>02/06/19|England|Widget</v>
      </c>
    </row>
    <row r="496" spans="1:12" x14ac:dyDescent="0.25">
      <c r="A496" s="2">
        <v>43618</v>
      </c>
      <c r="B496" t="s">
        <v>15605</v>
      </c>
      <c r="C496" t="s">
        <v>12</v>
      </c>
      <c r="D496" t="s">
        <v>15606</v>
      </c>
      <c r="E496" t="s">
        <v>15607</v>
      </c>
      <c r="F496" t="s">
        <v>15608</v>
      </c>
      <c r="G496" t="s">
        <v>21</v>
      </c>
      <c r="H496" s="1">
        <v>31.71</v>
      </c>
      <c r="I496" s="1">
        <v>6.3420000000000005</v>
      </c>
      <c r="J496" s="1">
        <v>38.052</v>
      </c>
      <c r="K496" s="4" t="s">
        <v>38755</v>
      </c>
      <c r="L496" s="4" t="str">
        <f>TEXT(Table1[[#This Row],[Date]],"dd/mm/yy")&amp;"|"&amp;Table1[[#This Row],[Region]]&amp;"|"&amp;Table1[[#This Row],[Product type]]</f>
        <v>02/06/19|England|Thimble</v>
      </c>
    </row>
    <row r="497" spans="1:12" x14ac:dyDescent="0.25">
      <c r="A497" s="2">
        <v>43618</v>
      </c>
      <c r="B497" t="s">
        <v>15796</v>
      </c>
      <c r="C497" t="s">
        <v>12</v>
      </c>
      <c r="D497" t="s">
        <v>15797</v>
      </c>
      <c r="E497" t="s">
        <v>15798</v>
      </c>
      <c r="F497" t="s">
        <v>15799</v>
      </c>
      <c r="G497" t="s">
        <v>21</v>
      </c>
      <c r="H497" s="1">
        <v>13.52</v>
      </c>
      <c r="I497" s="1">
        <v>2.7040000000000002</v>
      </c>
      <c r="J497" s="1">
        <v>16.224</v>
      </c>
      <c r="K497" s="4" t="s">
        <v>38757</v>
      </c>
      <c r="L497" s="4" t="str">
        <f>TEXT(Table1[[#This Row],[Date]],"dd/mm/yy")&amp;"|"&amp;Table1[[#This Row],[Region]]&amp;"|"&amp;Table1[[#This Row],[Product type]]</f>
        <v>02/06/19|England|Gizmo</v>
      </c>
    </row>
    <row r="498" spans="1:12" x14ac:dyDescent="0.25">
      <c r="A498" s="2">
        <v>43618</v>
      </c>
      <c r="B498" t="s">
        <v>15808</v>
      </c>
      <c r="C498" t="s">
        <v>12</v>
      </c>
      <c r="D498" t="s">
        <v>15809</v>
      </c>
      <c r="E498" t="s">
        <v>15810</v>
      </c>
      <c r="F498" t="s">
        <v>15811</v>
      </c>
      <c r="G498" t="s">
        <v>59</v>
      </c>
      <c r="H498" s="1">
        <v>13.7</v>
      </c>
      <c r="I498" s="1">
        <v>2.74</v>
      </c>
      <c r="J498" s="1">
        <v>16.439999999999998</v>
      </c>
      <c r="K498" s="4" t="s">
        <v>38757</v>
      </c>
      <c r="L498" s="4" t="str">
        <f>TEXT(Table1[[#This Row],[Date]],"dd/mm/yy")&amp;"|"&amp;Table1[[#This Row],[Region]]&amp;"|"&amp;Table1[[#This Row],[Product type]]</f>
        <v>02/06/19|Scotland|Gizmo</v>
      </c>
    </row>
    <row r="499" spans="1:12" x14ac:dyDescent="0.25">
      <c r="A499" s="2">
        <v>43618</v>
      </c>
      <c r="B499" t="s">
        <v>15812</v>
      </c>
      <c r="C499" t="s">
        <v>12</v>
      </c>
      <c r="D499" t="s">
        <v>15813</v>
      </c>
      <c r="E499" t="s">
        <v>15814</v>
      </c>
      <c r="F499" t="s">
        <v>15815</v>
      </c>
      <c r="G499" t="s">
        <v>21</v>
      </c>
      <c r="H499" s="1">
        <v>44.22</v>
      </c>
      <c r="I499" s="1">
        <v>8.8439999999999994</v>
      </c>
      <c r="J499" s="1">
        <v>53.064</v>
      </c>
      <c r="K499" s="4" t="s">
        <v>38756</v>
      </c>
      <c r="L499" s="4" t="str">
        <f>TEXT(Table1[[#This Row],[Date]],"dd/mm/yy")&amp;"|"&amp;Table1[[#This Row],[Region]]&amp;"|"&amp;Table1[[#This Row],[Product type]]</f>
        <v>02/06/19|England|Gadget</v>
      </c>
    </row>
    <row r="500" spans="1:12" x14ac:dyDescent="0.25">
      <c r="A500" s="2">
        <v>43618</v>
      </c>
      <c r="B500" t="s">
        <v>15972</v>
      </c>
      <c r="C500" t="s">
        <v>12</v>
      </c>
      <c r="D500" t="s">
        <v>15973</v>
      </c>
      <c r="E500" t="s">
        <v>15974</v>
      </c>
      <c r="F500" t="s">
        <v>15975</v>
      </c>
      <c r="G500" t="s">
        <v>21</v>
      </c>
      <c r="H500" s="1">
        <v>36.92</v>
      </c>
      <c r="I500" s="1">
        <v>7.3840000000000003</v>
      </c>
      <c r="J500" s="1">
        <v>44.304000000000002</v>
      </c>
      <c r="K500" s="4" t="s">
        <v>38755</v>
      </c>
      <c r="L500" s="4" t="str">
        <f>TEXT(Table1[[#This Row],[Date]],"dd/mm/yy")&amp;"|"&amp;Table1[[#This Row],[Region]]&amp;"|"&amp;Table1[[#This Row],[Product type]]</f>
        <v>02/06/19|England|Thimble</v>
      </c>
    </row>
    <row r="501" spans="1:12" x14ac:dyDescent="0.25">
      <c r="A501" s="2">
        <v>43618</v>
      </c>
      <c r="B501" t="s">
        <v>15986</v>
      </c>
      <c r="C501" t="s">
        <v>12</v>
      </c>
      <c r="D501" t="s">
        <v>15987</v>
      </c>
      <c r="E501" t="s">
        <v>15988</v>
      </c>
      <c r="F501" t="s">
        <v>15989</v>
      </c>
      <c r="G501" t="s">
        <v>59</v>
      </c>
      <c r="H501" s="1">
        <v>10.08</v>
      </c>
      <c r="I501" s="1">
        <v>2.016</v>
      </c>
      <c r="J501" s="1">
        <v>12.096</v>
      </c>
      <c r="K501" s="4" t="s">
        <v>38758</v>
      </c>
      <c r="L501" s="4" t="str">
        <f>TEXT(Table1[[#This Row],[Date]],"dd/mm/yy")&amp;"|"&amp;Table1[[#This Row],[Region]]&amp;"|"&amp;Table1[[#This Row],[Product type]]</f>
        <v>02/06/19|Scotland|Widget</v>
      </c>
    </row>
    <row r="502" spans="1:12" x14ac:dyDescent="0.25">
      <c r="A502" s="2">
        <v>43618</v>
      </c>
      <c r="B502" t="s">
        <v>16093</v>
      </c>
      <c r="C502" t="s">
        <v>12</v>
      </c>
      <c r="D502" t="s">
        <v>16094</v>
      </c>
      <c r="E502" t="s">
        <v>16095</v>
      </c>
      <c r="F502" t="s">
        <v>16096</v>
      </c>
      <c r="G502" t="s">
        <v>21</v>
      </c>
      <c r="H502" s="1">
        <v>10.9</v>
      </c>
      <c r="I502" s="1">
        <v>2.1800000000000002</v>
      </c>
      <c r="J502" s="1">
        <v>13.08</v>
      </c>
      <c r="K502" s="4" t="s">
        <v>38757</v>
      </c>
      <c r="L502" s="4" t="str">
        <f>TEXT(Table1[[#This Row],[Date]],"dd/mm/yy")&amp;"|"&amp;Table1[[#This Row],[Region]]&amp;"|"&amp;Table1[[#This Row],[Product type]]</f>
        <v>02/06/19|England|Gizmo</v>
      </c>
    </row>
    <row r="503" spans="1:12" x14ac:dyDescent="0.25">
      <c r="A503" s="2">
        <v>43618</v>
      </c>
      <c r="B503" t="s">
        <v>16255</v>
      </c>
      <c r="C503" t="s">
        <v>12</v>
      </c>
      <c r="D503" t="s">
        <v>16256</v>
      </c>
      <c r="E503" t="s">
        <v>16257</v>
      </c>
      <c r="F503" t="s">
        <v>16258</v>
      </c>
      <c r="G503" t="s">
        <v>21</v>
      </c>
      <c r="H503" s="1">
        <v>30.57</v>
      </c>
      <c r="I503" s="1">
        <v>6.1140000000000008</v>
      </c>
      <c r="J503" s="1">
        <v>36.683999999999997</v>
      </c>
      <c r="K503" s="4" t="s">
        <v>38756</v>
      </c>
      <c r="L503" s="4" t="str">
        <f>TEXT(Table1[[#This Row],[Date]],"dd/mm/yy")&amp;"|"&amp;Table1[[#This Row],[Region]]&amp;"|"&amp;Table1[[#This Row],[Product type]]</f>
        <v>02/06/19|England|Gadget</v>
      </c>
    </row>
    <row r="504" spans="1:12" x14ac:dyDescent="0.25">
      <c r="A504" s="2">
        <v>43618</v>
      </c>
      <c r="B504" t="s">
        <v>16361</v>
      </c>
      <c r="C504" t="s">
        <v>12</v>
      </c>
      <c r="D504" t="s">
        <v>16362</v>
      </c>
      <c r="E504" t="s">
        <v>16363</v>
      </c>
      <c r="F504" t="s">
        <v>16364</v>
      </c>
      <c r="G504" t="s">
        <v>21</v>
      </c>
      <c r="H504" s="1">
        <v>11.35</v>
      </c>
      <c r="I504" s="1">
        <v>2.27</v>
      </c>
      <c r="J504" s="1">
        <v>13.62</v>
      </c>
      <c r="K504" s="4" t="s">
        <v>38758</v>
      </c>
      <c r="L504" s="4" t="str">
        <f>TEXT(Table1[[#This Row],[Date]],"dd/mm/yy")&amp;"|"&amp;Table1[[#This Row],[Region]]&amp;"|"&amp;Table1[[#This Row],[Product type]]</f>
        <v>02/06/19|England|Widget</v>
      </c>
    </row>
    <row r="505" spans="1:12" x14ac:dyDescent="0.25">
      <c r="A505" s="2">
        <v>43618</v>
      </c>
      <c r="B505" t="s">
        <v>16593</v>
      </c>
      <c r="C505" t="s">
        <v>12</v>
      </c>
      <c r="D505" t="s">
        <v>16594</v>
      </c>
      <c r="E505" t="s">
        <v>16595</v>
      </c>
      <c r="F505" t="s">
        <v>16596</v>
      </c>
      <c r="G505" t="s">
        <v>21</v>
      </c>
      <c r="H505" s="1">
        <v>39.97</v>
      </c>
      <c r="I505" s="1">
        <v>7.9939999999999998</v>
      </c>
      <c r="J505" s="1">
        <v>47.963999999999999</v>
      </c>
      <c r="K505" s="4" t="s">
        <v>38758</v>
      </c>
      <c r="L505" s="4" t="str">
        <f>TEXT(Table1[[#This Row],[Date]],"dd/mm/yy")&amp;"|"&amp;Table1[[#This Row],[Region]]&amp;"|"&amp;Table1[[#This Row],[Product type]]</f>
        <v>02/06/19|England|Widget</v>
      </c>
    </row>
    <row r="506" spans="1:12" x14ac:dyDescent="0.25">
      <c r="A506" s="2">
        <v>43618</v>
      </c>
      <c r="B506" t="s">
        <v>16758</v>
      </c>
      <c r="C506" t="s">
        <v>12</v>
      </c>
      <c r="D506" t="s">
        <v>16759</v>
      </c>
      <c r="E506" t="s">
        <v>16760</v>
      </c>
      <c r="F506" t="s">
        <v>16761</v>
      </c>
      <c r="G506" t="s">
        <v>59</v>
      </c>
      <c r="H506" s="1">
        <v>20.79</v>
      </c>
      <c r="I506" s="1">
        <v>4.1580000000000004</v>
      </c>
      <c r="J506" s="1">
        <v>24.948</v>
      </c>
      <c r="K506" s="4" t="s">
        <v>38755</v>
      </c>
      <c r="L506" s="4" t="str">
        <f>TEXT(Table1[[#This Row],[Date]],"dd/mm/yy")&amp;"|"&amp;Table1[[#This Row],[Region]]&amp;"|"&amp;Table1[[#This Row],[Product type]]</f>
        <v>02/06/19|Scotland|Thimble</v>
      </c>
    </row>
    <row r="507" spans="1:12" x14ac:dyDescent="0.25">
      <c r="A507" s="2">
        <v>43618</v>
      </c>
      <c r="B507" t="s">
        <v>16773</v>
      </c>
      <c r="C507" t="s">
        <v>12</v>
      </c>
      <c r="D507" t="s">
        <v>16774</v>
      </c>
      <c r="E507" t="s">
        <v>16775</v>
      </c>
      <c r="F507" t="s">
        <v>16776</v>
      </c>
      <c r="G507" t="s">
        <v>21</v>
      </c>
      <c r="H507" s="1">
        <v>22.63</v>
      </c>
      <c r="I507" s="1">
        <v>4.5259999999999998</v>
      </c>
      <c r="J507" s="1">
        <v>27.155999999999999</v>
      </c>
      <c r="K507" s="4" t="s">
        <v>38757</v>
      </c>
      <c r="L507" s="4" t="str">
        <f>TEXT(Table1[[#This Row],[Date]],"dd/mm/yy")&amp;"|"&amp;Table1[[#This Row],[Region]]&amp;"|"&amp;Table1[[#This Row],[Product type]]</f>
        <v>02/06/19|England|Gizmo</v>
      </c>
    </row>
    <row r="508" spans="1:12" x14ac:dyDescent="0.25">
      <c r="A508" s="2">
        <v>43618</v>
      </c>
      <c r="B508" t="s">
        <v>16855</v>
      </c>
      <c r="C508" t="s">
        <v>12</v>
      </c>
      <c r="D508" t="s">
        <v>16856</v>
      </c>
      <c r="E508" t="s">
        <v>16857</v>
      </c>
      <c r="F508" t="s">
        <v>16858</v>
      </c>
      <c r="G508" t="s">
        <v>21</v>
      </c>
      <c r="H508" s="1">
        <v>8.6</v>
      </c>
      <c r="I508" s="1">
        <v>1.72</v>
      </c>
      <c r="J508" s="1">
        <v>10.32</v>
      </c>
      <c r="K508" s="4" t="s">
        <v>38756</v>
      </c>
      <c r="L508" s="4" t="str">
        <f>TEXT(Table1[[#This Row],[Date]],"dd/mm/yy")&amp;"|"&amp;Table1[[#This Row],[Region]]&amp;"|"&amp;Table1[[#This Row],[Product type]]</f>
        <v>02/06/19|England|Gadget</v>
      </c>
    </row>
    <row r="509" spans="1:12" x14ac:dyDescent="0.25">
      <c r="A509" s="2">
        <v>43618</v>
      </c>
      <c r="B509" t="s">
        <v>16891</v>
      </c>
      <c r="C509" t="s">
        <v>12</v>
      </c>
      <c r="D509" t="s">
        <v>16892</v>
      </c>
      <c r="E509" t="s">
        <v>16893</v>
      </c>
      <c r="F509" t="s">
        <v>16894</v>
      </c>
      <c r="G509" t="s">
        <v>21</v>
      </c>
      <c r="H509" s="1">
        <v>41.8</v>
      </c>
      <c r="I509" s="1">
        <v>8.36</v>
      </c>
      <c r="J509" s="1">
        <v>50.16</v>
      </c>
      <c r="K509" s="4" t="s">
        <v>38755</v>
      </c>
      <c r="L509" s="4" t="str">
        <f>TEXT(Table1[[#This Row],[Date]],"dd/mm/yy")&amp;"|"&amp;Table1[[#This Row],[Region]]&amp;"|"&amp;Table1[[#This Row],[Product type]]</f>
        <v>02/06/19|England|Thimble</v>
      </c>
    </row>
    <row r="510" spans="1:12" x14ac:dyDescent="0.25">
      <c r="A510" s="2">
        <v>43618</v>
      </c>
      <c r="B510" t="s">
        <v>16898</v>
      </c>
      <c r="C510" t="s">
        <v>12</v>
      </c>
      <c r="D510" t="s">
        <v>16899</v>
      </c>
      <c r="E510" t="s">
        <v>16900</v>
      </c>
      <c r="F510" t="s">
        <v>16901</v>
      </c>
      <c r="G510" t="s">
        <v>59</v>
      </c>
      <c r="H510" s="1">
        <v>46.94</v>
      </c>
      <c r="I510" s="1">
        <v>9.3879999999999999</v>
      </c>
      <c r="J510" s="1">
        <v>56.327999999999996</v>
      </c>
      <c r="K510" s="4" t="s">
        <v>38755</v>
      </c>
      <c r="L510" s="4" t="str">
        <f>TEXT(Table1[[#This Row],[Date]],"dd/mm/yy")&amp;"|"&amp;Table1[[#This Row],[Region]]&amp;"|"&amp;Table1[[#This Row],[Product type]]</f>
        <v>02/06/19|Scotland|Thimble</v>
      </c>
    </row>
    <row r="511" spans="1:12" x14ac:dyDescent="0.25">
      <c r="A511" s="2">
        <v>43618</v>
      </c>
      <c r="B511" t="s">
        <v>17204</v>
      </c>
      <c r="C511" t="s">
        <v>12</v>
      </c>
      <c r="D511" t="s">
        <v>17205</v>
      </c>
      <c r="E511" t="s">
        <v>17206</v>
      </c>
      <c r="F511" t="s">
        <v>17207</v>
      </c>
      <c r="G511" t="s">
        <v>59</v>
      </c>
      <c r="H511" s="1">
        <v>4.78</v>
      </c>
      <c r="I511" s="1">
        <v>0.95600000000000007</v>
      </c>
      <c r="J511" s="1">
        <v>5.7360000000000007</v>
      </c>
      <c r="K511" s="4" t="s">
        <v>38758</v>
      </c>
      <c r="L511" s="4" t="str">
        <f>TEXT(Table1[[#This Row],[Date]],"dd/mm/yy")&amp;"|"&amp;Table1[[#This Row],[Region]]&amp;"|"&amp;Table1[[#This Row],[Product type]]</f>
        <v>02/06/19|Scotland|Widget</v>
      </c>
    </row>
    <row r="512" spans="1:12" x14ac:dyDescent="0.25">
      <c r="A512" s="2">
        <v>43618</v>
      </c>
      <c r="B512" t="s">
        <v>17212</v>
      </c>
      <c r="C512" t="s">
        <v>12</v>
      </c>
      <c r="D512" t="s">
        <v>17213</v>
      </c>
      <c r="E512" t="s">
        <v>17214</v>
      </c>
      <c r="F512" t="s">
        <v>17215</v>
      </c>
      <c r="G512" t="s">
        <v>59</v>
      </c>
      <c r="H512" s="1">
        <v>15.46</v>
      </c>
      <c r="I512" s="1">
        <v>3.0920000000000005</v>
      </c>
      <c r="J512" s="1">
        <v>18.552</v>
      </c>
      <c r="K512" s="4" t="s">
        <v>38756</v>
      </c>
      <c r="L512" s="4" t="str">
        <f>TEXT(Table1[[#This Row],[Date]],"dd/mm/yy")&amp;"|"&amp;Table1[[#This Row],[Region]]&amp;"|"&amp;Table1[[#This Row],[Product type]]</f>
        <v>02/06/19|Scotland|Gadget</v>
      </c>
    </row>
    <row r="513" spans="1:12" x14ac:dyDescent="0.25">
      <c r="A513" s="2">
        <v>43618</v>
      </c>
      <c r="B513" t="s">
        <v>17312</v>
      </c>
      <c r="C513" t="s">
        <v>12</v>
      </c>
      <c r="D513" t="s">
        <v>17313</v>
      </c>
      <c r="E513" t="s">
        <v>17314</v>
      </c>
      <c r="F513" t="s">
        <v>17315</v>
      </c>
      <c r="G513" t="s">
        <v>21</v>
      </c>
      <c r="H513" s="1">
        <v>47.79</v>
      </c>
      <c r="I513" s="1">
        <v>9.5579999999999998</v>
      </c>
      <c r="J513" s="1">
        <v>57.347999999999999</v>
      </c>
      <c r="K513" s="4" t="s">
        <v>38755</v>
      </c>
      <c r="L513" s="4" t="str">
        <f>TEXT(Table1[[#This Row],[Date]],"dd/mm/yy")&amp;"|"&amp;Table1[[#This Row],[Region]]&amp;"|"&amp;Table1[[#This Row],[Product type]]</f>
        <v>02/06/19|England|Thimble</v>
      </c>
    </row>
    <row r="514" spans="1:12" x14ac:dyDescent="0.25">
      <c r="A514" s="2">
        <v>43618</v>
      </c>
      <c r="B514" t="s">
        <v>17468</v>
      </c>
      <c r="C514" t="s">
        <v>12</v>
      </c>
      <c r="D514" t="s">
        <v>17469</v>
      </c>
      <c r="E514" t="s">
        <v>17470</v>
      </c>
      <c r="F514" t="s">
        <v>17471</v>
      </c>
      <c r="G514" t="s">
        <v>59</v>
      </c>
      <c r="H514" s="1">
        <v>11.25</v>
      </c>
      <c r="I514" s="1">
        <v>2.25</v>
      </c>
      <c r="J514" s="1">
        <v>13.5</v>
      </c>
      <c r="K514" s="4" t="s">
        <v>38755</v>
      </c>
      <c r="L514" s="4" t="str">
        <f>TEXT(Table1[[#This Row],[Date]],"dd/mm/yy")&amp;"|"&amp;Table1[[#This Row],[Region]]&amp;"|"&amp;Table1[[#This Row],[Product type]]</f>
        <v>02/06/19|Scotland|Thimble</v>
      </c>
    </row>
    <row r="515" spans="1:12" x14ac:dyDescent="0.25">
      <c r="A515" s="2">
        <v>43618</v>
      </c>
      <c r="B515" t="s">
        <v>17536</v>
      </c>
      <c r="C515" t="s">
        <v>12</v>
      </c>
      <c r="D515" t="s">
        <v>17537</v>
      </c>
      <c r="E515" t="s">
        <v>17538</v>
      </c>
      <c r="F515" t="s">
        <v>17539</v>
      </c>
      <c r="G515" t="s">
        <v>21</v>
      </c>
      <c r="H515" s="1">
        <v>40.69</v>
      </c>
      <c r="I515" s="1">
        <v>8.1379999999999999</v>
      </c>
      <c r="J515" s="1">
        <v>48.827999999999996</v>
      </c>
      <c r="K515" s="4" t="s">
        <v>38756</v>
      </c>
      <c r="L515" s="4" t="str">
        <f>TEXT(Table1[[#This Row],[Date]],"dd/mm/yy")&amp;"|"&amp;Table1[[#This Row],[Region]]&amp;"|"&amp;Table1[[#This Row],[Product type]]</f>
        <v>02/06/19|England|Gadget</v>
      </c>
    </row>
    <row r="516" spans="1:12" x14ac:dyDescent="0.25">
      <c r="A516" s="2">
        <v>43618</v>
      </c>
      <c r="B516" t="s">
        <v>17566</v>
      </c>
      <c r="C516" t="s">
        <v>12</v>
      </c>
      <c r="D516" t="s">
        <v>17567</v>
      </c>
      <c r="E516" t="s">
        <v>17568</v>
      </c>
      <c r="F516" t="s">
        <v>17569</v>
      </c>
      <c r="G516" t="s">
        <v>21</v>
      </c>
      <c r="H516" s="1">
        <v>27.88</v>
      </c>
      <c r="I516" s="1">
        <v>5.5760000000000005</v>
      </c>
      <c r="J516" s="1">
        <v>33.456000000000003</v>
      </c>
      <c r="K516" s="4" t="s">
        <v>38755</v>
      </c>
      <c r="L516" s="4" t="str">
        <f>TEXT(Table1[[#This Row],[Date]],"dd/mm/yy")&amp;"|"&amp;Table1[[#This Row],[Region]]&amp;"|"&amp;Table1[[#This Row],[Product type]]</f>
        <v>02/06/19|England|Thimble</v>
      </c>
    </row>
    <row r="517" spans="1:12" x14ac:dyDescent="0.25">
      <c r="A517" s="2">
        <v>43618</v>
      </c>
      <c r="B517" t="s">
        <v>17621</v>
      </c>
      <c r="C517" t="s">
        <v>12</v>
      </c>
      <c r="D517" t="s">
        <v>17622</v>
      </c>
      <c r="E517" t="s">
        <v>17623</v>
      </c>
      <c r="F517" t="s">
        <v>17624</v>
      </c>
      <c r="G517" t="s">
        <v>21</v>
      </c>
      <c r="H517" s="1">
        <v>11.25</v>
      </c>
      <c r="I517" s="1">
        <v>2.25</v>
      </c>
      <c r="J517" s="1">
        <v>13.5</v>
      </c>
      <c r="K517" s="4" t="s">
        <v>38758</v>
      </c>
      <c r="L517" s="4" t="str">
        <f>TEXT(Table1[[#This Row],[Date]],"dd/mm/yy")&amp;"|"&amp;Table1[[#This Row],[Region]]&amp;"|"&amp;Table1[[#This Row],[Product type]]</f>
        <v>02/06/19|England|Widget</v>
      </c>
    </row>
    <row r="518" spans="1:12" x14ac:dyDescent="0.25">
      <c r="A518" s="2">
        <v>43618</v>
      </c>
      <c r="B518" t="s">
        <v>17731</v>
      </c>
      <c r="C518" t="s">
        <v>12</v>
      </c>
      <c r="D518" t="s">
        <v>17732</v>
      </c>
      <c r="E518" t="s">
        <v>17733</v>
      </c>
      <c r="F518" t="s">
        <v>17734</v>
      </c>
      <c r="G518" t="s">
        <v>16</v>
      </c>
      <c r="H518" s="1">
        <v>29.95</v>
      </c>
      <c r="I518" s="1">
        <v>5.99</v>
      </c>
      <c r="J518" s="1">
        <v>35.94</v>
      </c>
      <c r="K518" s="4" t="s">
        <v>38755</v>
      </c>
      <c r="L518" s="4" t="str">
        <f>TEXT(Table1[[#This Row],[Date]],"dd/mm/yy")&amp;"|"&amp;Table1[[#This Row],[Region]]&amp;"|"&amp;Table1[[#This Row],[Product type]]</f>
        <v>02/06/19|Wales|Thimble</v>
      </c>
    </row>
    <row r="519" spans="1:12" x14ac:dyDescent="0.25">
      <c r="A519" s="2">
        <v>43618</v>
      </c>
      <c r="B519" t="s">
        <v>17890</v>
      </c>
      <c r="C519" t="s">
        <v>12</v>
      </c>
      <c r="D519" t="s">
        <v>17891</v>
      </c>
      <c r="E519" t="s">
        <v>17892</v>
      </c>
      <c r="F519" t="s">
        <v>17893</v>
      </c>
      <c r="G519" t="s">
        <v>21</v>
      </c>
      <c r="H519" s="1">
        <v>39.450000000000003</v>
      </c>
      <c r="I519" s="1">
        <v>7.8900000000000006</v>
      </c>
      <c r="J519" s="1">
        <v>47.34</v>
      </c>
      <c r="K519" s="4" t="s">
        <v>38756</v>
      </c>
      <c r="L519" s="4" t="str">
        <f>TEXT(Table1[[#This Row],[Date]],"dd/mm/yy")&amp;"|"&amp;Table1[[#This Row],[Region]]&amp;"|"&amp;Table1[[#This Row],[Product type]]</f>
        <v>02/06/19|England|Gadget</v>
      </c>
    </row>
    <row r="520" spans="1:12" x14ac:dyDescent="0.25">
      <c r="A520" s="2">
        <v>43618</v>
      </c>
      <c r="B520" t="s">
        <v>17993</v>
      </c>
      <c r="C520" t="s">
        <v>12</v>
      </c>
      <c r="D520" t="s">
        <v>17994</v>
      </c>
      <c r="E520" t="s">
        <v>17995</v>
      </c>
      <c r="F520" t="s">
        <v>17996</v>
      </c>
      <c r="G520" t="s">
        <v>16</v>
      </c>
      <c r="H520" s="1">
        <v>28.7</v>
      </c>
      <c r="I520" s="1">
        <v>5.74</v>
      </c>
      <c r="J520" s="1">
        <v>34.44</v>
      </c>
      <c r="K520" s="4" t="s">
        <v>38756</v>
      </c>
      <c r="L520" s="4" t="str">
        <f>TEXT(Table1[[#This Row],[Date]],"dd/mm/yy")&amp;"|"&amp;Table1[[#This Row],[Region]]&amp;"|"&amp;Table1[[#This Row],[Product type]]</f>
        <v>02/06/19|Wales|Gadget</v>
      </c>
    </row>
    <row r="521" spans="1:12" x14ac:dyDescent="0.25">
      <c r="A521" s="2">
        <v>43618</v>
      </c>
      <c r="B521" t="s">
        <v>18569</v>
      </c>
      <c r="C521" t="s">
        <v>12</v>
      </c>
      <c r="D521" t="s">
        <v>18570</v>
      </c>
      <c r="E521" t="s">
        <v>18571</v>
      </c>
      <c r="F521" t="s">
        <v>18572</v>
      </c>
      <c r="G521" t="s">
        <v>21</v>
      </c>
      <c r="H521" s="1">
        <v>34.18</v>
      </c>
      <c r="I521" s="1">
        <v>6.8360000000000003</v>
      </c>
      <c r="J521" s="1">
        <v>41.015999999999998</v>
      </c>
      <c r="K521" s="4" t="s">
        <v>38755</v>
      </c>
      <c r="L521" s="4" t="str">
        <f>TEXT(Table1[[#This Row],[Date]],"dd/mm/yy")&amp;"|"&amp;Table1[[#This Row],[Region]]&amp;"|"&amp;Table1[[#This Row],[Product type]]</f>
        <v>02/06/19|England|Thimble</v>
      </c>
    </row>
    <row r="522" spans="1:12" x14ac:dyDescent="0.25">
      <c r="A522" s="2">
        <v>43618</v>
      </c>
      <c r="B522" t="s">
        <v>18703</v>
      </c>
      <c r="C522" t="s">
        <v>12</v>
      </c>
      <c r="D522" t="s">
        <v>18704</v>
      </c>
      <c r="E522" t="s">
        <v>18705</v>
      </c>
      <c r="F522" t="s">
        <v>18706</v>
      </c>
      <c r="G522" t="s">
        <v>21</v>
      </c>
      <c r="H522" s="1">
        <v>23.66</v>
      </c>
      <c r="I522" s="1">
        <v>4.7320000000000002</v>
      </c>
      <c r="J522" s="1">
        <v>28.391999999999999</v>
      </c>
      <c r="K522" s="4" t="s">
        <v>38757</v>
      </c>
      <c r="L522" s="4" t="str">
        <f>TEXT(Table1[[#This Row],[Date]],"dd/mm/yy")&amp;"|"&amp;Table1[[#This Row],[Region]]&amp;"|"&amp;Table1[[#This Row],[Product type]]</f>
        <v>02/06/19|England|Gizmo</v>
      </c>
    </row>
    <row r="523" spans="1:12" x14ac:dyDescent="0.25">
      <c r="A523" s="2">
        <v>43618</v>
      </c>
      <c r="B523" t="s">
        <v>18762</v>
      </c>
      <c r="C523" t="s">
        <v>12</v>
      </c>
      <c r="D523" t="s">
        <v>18763</v>
      </c>
      <c r="E523" t="s">
        <v>18764</v>
      </c>
      <c r="F523" t="s">
        <v>18765</v>
      </c>
      <c r="G523" t="s">
        <v>21</v>
      </c>
      <c r="H523" s="1">
        <v>17.7</v>
      </c>
      <c r="I523" s="1">
        <v>3.54</v>
      </c>
      <c r="J523" s="1">
        <v>21.24</v>
      </c>
      <c r="K523" s="4" t="s">
        <v>38758</v>
      </c>
      <c r="L523" s="4" t="str">
        <f>TEXT(Table1[[#This Row],[Date]],"dd/mm/yy")&amp;"|"&amp;Table1[[#This Row],[Region]]&amp;"|"&amp;Table1[[#This Row],[Product type]]</f>
        <v>02/06/19|England|Widget</v>
      </c>
    </row>
    <row r="524" spans="1:12" x14ac:dyDescent="0.25">
      <c r="A524" s="2">
        <v>43618</v>
      </c>
      <c r="B524" t="s">
        <v>18834</v>
      </c>
      <c r="C524" t="s">
        <v>12</v>
      </c>
      <c r="D524" t="s">
        <v>18835</v>
      </c>
      <c r="E524" t="s">
        <v>18836</v>
      </c>
      <c r="F524" t="s">
        <v>18837</v>
      </c>
      <c r="G524" t="s">
        <v>21</v>
      </c>
      <c r="H524" s="1">
        <v>46.05</v>
      </c>
      <c r="I524" s="1">
        <v>9.2099999999999991</v>
      </c>
      <c r="J524" s="1">
        <v>55.26</v>
      </c>
      <c r="K524" s="4" t="s">
        <v>38755</v>
      </c>
      <c r="L524" s="4" t="str">
        <f>TEXT(Table1[[#This Row],[Date]],"dd/mm/yy")&amp;"|"&amp;Table1[[#This Row],[Region]]&amp;"|"&amp;Table1[[#This Row],[Product type]]</f>
        <v>02/06/19|England|Thimble</v>
      </c>
    </row>
    <row r="525" spans="1:12" x14ac:dyDescent="0.25">
      <c r="A525" s="2">
        <v>43618</v>
      </c>
      <c r="B525" t="s">
        <v>18894</v>
      </c>
      <c r="C525" t="s">
        <v>12</v>
      </c>
      <c r="D525" t="s">
        <v>18895</v>
      </c>
      <c r="E525" t="s">
        <v>18896</v>
      </c>
      <c r="F525" t="s">
        <v>18897</v>
      </c>
      <c r="G525" t="s">
        <v>59</v>
      </c>
      <c r="H525" s="1">
        <v>22.15</v>
      </c>
      <c r="I525" s="1">
        <v>4.43</v>
      </c>
      <c r="J525" s="1">
        <v>26.58</v>
      </c>
      <c r="K525" s="4" t="s">
        <v>38756</v>
      </c>
      <c r="L525" s="4" t="str">
        <f>TEXT(Table1[[#This Row],[Date]],"dd/mm/yy")&amp;"|"&amp;Table1[[#This Row],[Region]]&amp;"|"&amp;Table1[[#This Row],[Product type]]</f>
        <v>02/06/19|Scotland|Gadget</v>
      </c>
    </row>
    <row r="526" spans="1:12" x14ac:dyDescent="0.25">
      <c r="A526" s="2">
        <v>43618</v>
      </c>
      <c r="B526" t="s">
        <v>3299</v>
      </c>
      <c r="C526" t="s">
        <v>12</v>
      </c>
      <c r="D526" t="s">
        <v>19112</v>
      </c>
      <c r="E526" t="s">
        <v>19113</v>
      </c>
      <c r="F526" t="s">
        <v>19114</v>
      </c>
      <c r="G526" t="s">
        <v>21</v>
      </c>
      <c r="H526" s="1">
        <v>48.42</v>
      </c>
      <c r="I526" s="1">
        <v>9.6840000000000011</v>
      </c>
      <c r="J526" s="1">
        <v>58.103999999999999</v>
      </c>
      <c r="K526" s="4" t="s">
        <v>38755</v>
      </c>
      <c r="L526" s="4" t="str">
        <f>TEXT(Table1[[#This Row],[Date]],"dd/mm/yy")&amp;"|"&amp;Table1[[#This Row],[Region]]&amp;"|"&amp;Table1[[#This Row],[Product type]]</f>
        <v>02/06/19|England|Thimble</v>
      </c>
    </row>
    <row r="527" spans="1:12" x14ac:dyDescent="0.25">
      <c r="A527" s="2">
        <v>43618</v>
      </c>
      <c r="B527" t="s">
        <v>19126</v>
      </c>
      <c r="C527" t="s">
        <v>12</v>
      </c>
      <c r="D527" t="s">
        <v>19127</v>
      </c>
      <c r="E527" t="s">
        <v>19128</v>
      </c>
      <c r="F527" t="s">
        <v>19129</v>
      </c>
      <c r="G527" t="s">
        <v>59</v>
      </c>
      <c r="H527" s="1">
        <v>4.46</v>
      </c>
      <c r="I527" s="1">
        <v>0.89200000000000002</v>
      </c>
      <c r="J527" s="1">
        <v>5.3520000000000003</v>
      </c>
      <c r="K527" s="4" t="s">
        <v>38756</v>
      </c>
      <c r="L527" s="4" t="str">
        <f>TEXT(Table1[[#This Row],[Date]],"dd/mm/yy")&amp;"|"&amp;Table1[[#This Row],[Region]]&amp;"|"&amp;Table1[[#This Row],[Product type]]</f>
        <v>02/06/19|Scotland|Gadget</v>
      </c>
    </row>
    <row r="528" spans="1:12" x14ac:dyDescent="0.25">
      <c r="A528" s="2">
        <v>43618</v>
      </c>
      <c r="B528" t="s">
        <v>19193</v>
      </c>
      <c r="C528" t="s">
        <v>12</v>
      </c>
      <c r="D528" t="s">
        <v>19194</v>
      </c>
      <c r="E528" t="s">
        <v>19195</v>
      </c>
      <c r="F528" t="s">
        <v>19196</v>
      </c>
      <c r="G528" t="s">
        <v>59</v>
      </c>
      <c r="H528" s="1">
        <v>35.36</v>
      </c>
      <c r="I528" s="1">
        <v>7.0720000000000001</v>
      </c>
      <c r="J528" s="1">
        <v>42.432000000000002</v>
      </c>
      <c r="K528" s="4" t="s">
        <v>38755</v>
      </c>
      <c r="L528" s="4" t="str">
        <f>TEXT(Table1[[#This Row],[Date]],"dd/mm/yy")&amp;"|"&amp;Table1[[#This Row],[Region]]&amp;"|"&amp;Table1[[#This Row],[Product type]]</f>
        <v>02/06/19|Scotland|Thimble</v>
      </c>
    </row>
    <row r="529" spans="1:12" x14ac:dyDescent="0.25">
      <c r="A529" s="2">
        <v>43618</v>
      </c>
      <c r="B529" t="s">
        <v>1136</v>
      </c>
      <c r="C529" t="s">
        <v>12</v>
      </c>
      <c r="D529" t="s">
        <v>19231</v>
      </c>
      <c r="E529" t="s">
        <v>19232</v>
      </c>
      <c r="F529" t="s">
        <v>19233</v>
      </c>
      <c r="G529" t="s">
        <v>21</v>
      </c>
      <c r="H529" s="1">
        <v>22.66</v>
      </c>
      <c r="I529" s="1">
        <v>4.532</v>
      </c>
      <c r="J529" s="1">
        <v>27.192</v>
      </c>
      <c r="K529" s="4" t="s">
        <v>38758</v>
      </c>
      <c r="L529" s="4" t="str">
        <f>TEXT(Table1[[#This Row],[Date]],"dd/mm/yy")&amp;"|"&amp;Table1[[#This Row],[Region]]&amp;"|"&amp;Table1[[#This Row],[Product type]]</f>
        <v>02/06/19|England|Widget</v>
      </c>
    </row>
    <row r="530" spans="1:12" x14ac:dyDescent="0.25">
      <c r="A530" s="2">
        <v>43618</v>
      </c>
      <c r="B530" t="s">
        <v>19381</v>
      </c>
      <c r="C530" t="s">
        <v>12</v>
      </c>
      <c r="D530" t="s">
        <v>19382</v>
      </c>
      <c r="E530" t="s">
        <v>19383</v>
      </c>
      <c r="F530" t="s">
        <v>19384</v>
      </c>
      <c r="G530" t="s">
        <v>21</v>
      </c>
      <c r="H530" s="1">
        <v>38.79</v>
      </c>
      <c r="I530" s="1">
        <v>7.758</v>
      </c>
      <c r="J530" s="1">
        <v>46.548000000000002</v>
      </c>
      <c r="K530" s="4" t="s">
        <v>38756</v>
      </c>
      <c r="L530" s="4" t="str">
        <f>TEXT(Table1[[#This Row],[Date]],"dd/mm/yy")&amp;"|"&amp;Table1[[#This Row],[Region]]&amp;"|"&amp;Table1[[#This Row],[Product type]]</f>
        <v>02/06/19|England|Gadget</v>
      </c>
    </row>
    <row r="531" spans="1:12" x14ac:dyDescent="0.25">
      <c r="A531" s="2">
        <v>43618</v>
      </c>
      <c r="B531" t="s">
        <v>19579</v>
      </c>
      <c r="C531" t="s">
        <v>12</v>
      </c>
      <c r="D531" t="s">
        <v>19580</v>
      </c>
      <c r="E531" t="s">
        <v>19581</v>
      </c>
      <c r="F531" t="s">
        <v>19582</v>
      </c>
      <c r="G531" t="s">
        <v>21</v>
      </c>
      <c r="H531" s="1">
        <v>35.67</v>
      </c>
      <c r="I531" s="1">
        <v>7.1340000000000003</v>
      </c>
      <c r="J531" s="1">
        <v>42.804000000000002</v>
      </c>
      <c r="K531" s="4" t="s">
        <v>38755</v>
      </c>
      <c r="L531" s="4" t="str">
        <f>TEXT(Table1[[#This Row],[Date]],"dd/mm/yy")&amp;"|"&amp;Table1[[#This Row],[Region]]&amp;"|"&amp;Table1[[#This Row],[Product type]]</f>
        <v>02/06/19|England|Thimble</v>
      </c>
    </row>
    <row r="532" spans="1:12" x14ac:dyDescent="0.25">
      <c r="A532" s="2">
        <v>43618</v>
      </c>
      <c r="B532" t="s">
        <v>19594</v>
      </c>
      <c r="C532" t="s">
        <v>12</v>
      </c>
      <c r="D532" t="s">
        <v>19595</v>
      </c>
      <c r="E532" t="s">
        <v>19596</v>
      </c>
      <c r="F532" t="s">
        <v>19597</v>
      </c>
      <c r="G532" t="s">
        <v>16</v>
      </c>
      <c r="H532" s="1">
        <v>7.93</v>
      </c>
      <c r="I532" s="1">
        <v>1.5860000000000001</v>
      </c>
      <c r="J532" s="1">
        <v>9.516</v>
      </c>
      <c r="K532" s="4" t="s">
        <v>38756</v>
      </c>
      <c r="L532" s="4" t="str">
        <f>TEXT(Table1[[#This Row],[Date]],"dd/mm/yy")&amp;"|"&amp;Table1[[#This Row],[Region]]&amp;"|"&amp;Table1[[#This Row],[Product type]]</f>
        <v>02/06/19|Wales|Gadget</v>
      </c>
    </row>
    <row r="533" spans="1:12" x14ac:dyDescent="0.25">
      <c r="A533" s="2">
        <v>43618</v>
      </c>
      <c r="B533" t="s">
        <v>19610</v>
      </c>
      <c r="C533" t="s">
        <v>12</v>
      </c>
      <c r="D533" t="s">
        <v>19611</v>
      </c>
      <c r="E533" t="s">
        <v>19612</v>
      </c>
      <c r="F533" t="s">
        <v>19613</v>
      </c>
      <c r="G533" t="s">
        <v>21</v>
      </c>
      <c r="H533" s="1">
        <v>19.14</v>
      </c>
      <c r="I533" s="1">
        <v>3.8280000000000003</v>
      </c>
      <c r="J533" s="1">
        <v>22.968</v>
      </c>
      <c r="K533" s="4" t="s">
        <v>38758</v>
      </c>
      <c r="L533" s="4" t="str">
        <f>TEXT(Table1[[#This Row],[Date]],"dd/mm/yy")&amp;"|"&amp;Table1[[#This Row],[Region]]&amp;"|"&amp;Table1[[#This Row],[Product type]]</f>
        <v>02/06/19|England|Widget</v>
      </c>
    </row>
    <row r="534" spans="1:12" x14ac:dyDescent="0.25">
      <c r="A534" s="2">
        <v>43618</v>
      </c>
      <c r="B534" t="s">
        <v>19653</v>
      </c>
      <c r="C534" t="s">
        <v>12</v>
      </c>
      <c r="D534" t="s">
        <v>19654</v>
      </c>
      <c r="E534" t="s">
        <v>10357</v>
      </c>
      <c r="F534" t="s">
        <v>19655</v>
      </c>
      <c r="G534" t="s">
        <v>21</v>
      </c>
      <c r="H534" s="1">
        <v>21.29</v>
      </c>
      <c r="I534" s="1">
        <v>4.258</v>
      </c>
      <c r="J534" s="1">
        <v>25.547999999999998</v>
      </c>
      <c r="K534" s="4" t="s">
        <v>38755</v>
      </c>
      <c r="L534" s="4" t="str">
        <f>TEXT(Table1[[#This Row],[Date]],"dd/mm/yy")&amp;"|"&amp;Table1[[#This Row],[Region]]&amp;"|"&amp;Table1[[#This Row],[Product type]]</f>
        <v>02/06/19|England|Thimble</v>
      </c>
    </row>
    <row r="535" spans="1:12" x14ac:dyDescent="0.25">
      <c r="A535" s="2">
        <v>43618</v>
      </c>
      <c r="B535" t="s">
        <v>19758</v>
      </c>
      <c r="C535" t="s">
        <v>12</v>
      </c>
      <c r="D535" t="s">
        <v>19759</v>
      </c>
      <c r="E535" t="s">
        <v>19760</v>
      </c>
      <c r="F535" t="s">
        <v>19761</v>
      </c>
      <c r="G535" t="s">
        <v>21</v>
      </c>
      <c r="H535" s="1">
        <v>35.799999999999997</v>
      </c>
      <c r="I535" s="1">
        <v>7.16</v>
      </c>
      <c r="J535" s="1">
        <v>42.959999999999994</v>
      </c>
      <c r="K535" s="4" t="s">
        <v>38756</v>
      </c>
      <c r="L535" s="4" t="str">
        <f>TEXT(Table1[[#This Row],[Date]],"dd/mm/yy")&amp;"|"&amp;Table1[[#This Row],[Region]]&amp;"|"&amp;Table1[[#This Row],[Product type]]</f>
        <v>02/06/19|England|Gadget</v>
      </c>
    </row>
    <row r="536" spans="1:12" x14ac:dyDescent="0.25">
      <c r="A536" s="2">
        <v>43618</v>
      </c>
      <c r="B536" t="s">
        <v>19806</v>
      </c>
      <c r="C536" t="s">
        <v>12</v>
      </c>
      <c r="D536" t="s">
        <v>19807</v>
      </c>
      <c r="E536" t="s">
        <v>19808</v>
      </c>
      <c r="F536" t="s">
        <v>19809</v>
      </c>
      <c r="G536" t="s">
        <v>59</v>
      </c>
      <c r="H536" s="1">
        <v>0.44</v>
      </c>
      <c r="I536" s="1">
        <v>8.8000000000000009E-2</v>
      </c>
      <c r="J536" s="1">
        <v>0.52800000000000002</v>
      </c>
      <c r="K536" s="4" t="s">
        <v>38756</v>
      </c>
      <c r="L536" s="4" t="str">
        <f>TEXT(Table1[[#This Row],[Date]],"dd/mm/yy")&amp;"|"&amp;Table1[[#This Row],[Region]]&amp;"|"&amp;Table1[[#This Row],[Product type]]</f>
        <v>02/06/19|Scotland|Gadget</v>
      </c>
    </row>
    <row r="537" spans="1:12" x14ac:dyDescent="0.25">
      <c r="A537" s="2">
        <v>43618</v>
      </c>
      <c r="B537" t="s">
        <v>19907</v>
      </c>
      <c r="C537" t="s">
        <v>43</v>
      </c>
      <c r="D537" t="s">
        <v>19908</v>
      </c>
      <c r="E537" t="s">
        <v>19909</v>
      </c>
      <c r="F537" t="s">
        <v>19910</v>
      </c>
      <c r="G537" t="s">
        <v>21</v>
      </c>
      <c r="H537" s="1">
        <v>-14.13</v>
      </c>
      <c r="I537" s="1">
        <v>-2.8260000000000005</v>
      </c>
      <c r="J537" s="1">
        <v>-16.956000000000003</v>
      </c>
      <c r="K537" s="4" t="s">
        <v>38756</v>
      </c>
      <c r="L537" s="4" t="str">
        <f>TEXT(Table1[[#This Row],[Date]],"dd/mm/yy")&amp;"|"&amp;Table1[[#This Row],[Region]]&amp;"|"&amp;Table1[[#This Row],[Product type]]</f>
        <v>02/06/19|England|Gadget</v>
      </c>
    </row>
    <row r="538" spans="1:12" x14ac:dyDescent="0.25">
      <c r="A538" s="2">
        <v>43618</v>
      </c>
      <c r="B538" t="s">
        <v>19911</v>
      </c>
      <c r="C538" t="s">
        <v>12</v>
      </c>
      <c r="D538" t="s">
        <v>19912</v>
      </c>
      <c r="E538" t="s">
        <v>1854</v>
      </c>
      <c r="F538" t="s">
        <v>19913</v>
      </c>
      <c r="G538" t="s">
        <v>21</v>
      </c>
      <c r="H538" s="1">
        <v>42.99</v>
      </c>
      <c r="I538" s="1">
        <v>8.5980000000000008</v>
      </c>
      <c r="J538" s="1">
        <v>51.588000000000001</v>
      </c>
      <c r="K538" s="4" t="s">
        <v>38757</v>
      </c>
      <c r="L538" s="4" t="str">
        <f>TEXT(Table1[[#This Row],[Date]],"dd/mm/yy")&amp;"|"&amp;Table1[[#This Row],[Region]]&amp;"|"&amp;Table1[[#This Row],[Product type]]</f>
        <v>02/06/19|England|Gizmo</v>
      </c>
    </row>
    <row r="539" spans="1:12" x14ac:dyDescent="0.25">
      <c r="A539" s="2">
        <v>43618</v>
      </c>
      <c r="B539" t="s">
        <v>19918</v>
      </c>
      <c r="C539" t="s">
        <v>12</v>
      </c>
      <c r="D539" t="s">
        <v>19919</v>
      </c>
      <c r="E539" t="s">
        <v>19920</v>
      </c>
      <c r="F539" t="s">
        <v>19921</v>
      </c>
      <c r="G539" t="s">
        <v>204</v>
      </c>
      <c r="H539" s="1">
        <v>48.11</v>
      </c>
      <c r="I539" s="1">
        <v>9.6219999999999999</v>
      </c>
      <c r="J539" s="1">
        <v>57.731999999999999</v>
      </c>
      <c r="K539" s="4" t="s">
        <v>38756</v>
      </c>
      <c r="L539" s="4" t="str">
        <f>TEXT(Table1[[#This Row],[Date]],"dd/mm/yy")&amp;"|"&amp;Table1[[#This Row],[Region]]&amp;"|"&amp;Table1[[#This Row],[Product type]]</f>
        <v>02/06/19|Northern Ireland|Gadget</v>
      </c>
    </row>
    <row r="540" spans="1:12" x14ac:dyDescent="0.25">
      <c r="A540" s="2">
        <v>43618</v>
      </c>
      <c r="B540" t="s">
        <v>20110</v>
      </c>
      <c r="C540" t="s">
        <v>12</v>
      </c>
      <c r="D540" t="s">
        <v>20111</v>
      </c>
      <c r="E540" t="s">
        <v>20112</v>
      </c>
      <c r="F540" t="s">
        <v>20113</v>
      </c>
      <c r="G540" t="s">
        <v>21</v>
      </c>
      <c r="H540" s="1">
        <v>13.36</v>
      </c>
      <c r="I540" s="1">
        <v>2.6720000000000002</v>
      </c>
      <c r="J540" s="1">
        <v>16.032</v>
      </c>
      <c r="K540" s="4" t="s">
        <v>38755</v>
      </c>
      <c r="L540" s="4" t="str">
        <f>TEXT(Table1[[#This Row],[Date]],"dd/mm/yy")&amp;"|"&amp;Table1[[#This Row],[Region]]&amp;"|"&amp;Table1[[#This Row],[Product type]]</f>
        <v>02/06/19|England|Thimble</v>
      </c>
    </row>
    <row r="541" spans="1:12" x14ac:dyDescent="0.25">
      <c r="A541" s="2">
        <v>43618</v>
      </c>
      <c r="B541" t="s">
        <v>20567</v>
      </c>
      <c r="C541" t="s">
        <v>12</v>
      </c>
      <c r="D541" t="s">
        <v>20568</v>
      </c>
      <c r="E541" t="s">
        <v>20569</v>
      </c>
      <c r="F541" t="s">
        <v>20570</v>
      </c>
      <c r="G541" t="s">
        <v>21</v>
      </c>
      <c r="H541" s="1">
        <v>49.58</v>
      </c>
      <c r="I541" s="1">
        <v>9.9160000000000004</v>
      </c>
      <c r="J541" s="1">
        <v>59.495999999999995</v>
      </c>
      <c r="K541" s="4" t="s">
        <v>38758</v>
      </c>
      <c r="L541" s="4" t="str">
        <f>TEXT(Table1[[#This Row],[Date]],"dd/mm/yy")&amp;"|"&amp;Table1[[#This Row],[Region]]&amp;"|"&amp;Table1[[#This Row],[Product type]]</f>
        <v>02/06/19|England|Widget</v>
      </c>
    </row>
    <row r="542" spans="1:12" x14ac:dyDescent="0.25">
      <c r="A542" s="2">
        <v>43618</v>
      </c>
      <c r="B542" t="s">
        <v>20734</v>
      </c>
      <c r="C542" t="s">
        <v>12</v>
      </c>
      <c r="D542" t="s">
        <v>20735</v>
      </c>
      <c r="E542" t="s">
        <v>20736</v>
      </c>
      <c r="F542" t="s">
        <v>20737</v>
      </c>
      <c r="G542" t="s">
        <v>21</v>
      </c>
      <c r="H542" s="1">
        <v>25.5</v>
      </c>
      <c r="I542" s="1">
        <v>5.1000000000000005</v>
      </c>
      <c r="J542" s="1">
        <v>30.6</v>
      </c>
      <c r="K542" s="4" t="s">
        <v>38758</v>
      </c>
      <c r="L542" s="4" t="str">
        <f>TEXT(Table1[[#This Row],[Date]],"dd/mm/yy")&amp;"|"&amp;Table1[[#This Row],[Region]]&amp;"|"&amp;Table1[[#This Row],[Product type]]</f>
        <v>02/06/19|England|Widget</v>
      </c>
    </row>
    <row r="543" spans="1:12" x14ac:dyDescent="0.25">
      <c r="A543" s="2">
        <v>43618</v>
      </c>
      <c r="B543" t="s">
        <v>20754</v>
      </c>
      <c r="C543" t="s">
        <v>12</v>
      </c>
      <c r="D543" t="s">
        <v>20755</v>
      </c>
      <c r="E543" t="s">
        <v>20756</v>
      </c>
      <c r="F543" t="s">
        <v>20757</v>
      </c>
      <c r="G543" t="s">
        <v>21</v>
      </c>
      <c r="H543" s="1">
        <v>20.41</v>
      </c>
      <c r="I543" s="1">
        <v>4.0819999999999999</v>
      </c>
      <c r="J543" s="1">
        <v>24.492000000000001</v>
      </c>
      <c r="K543" s="4" t="s">
        <v>38757</v>
      </c>
      <c r="L543" s="4" t="str">
        <f>TEXT(Table1[[#This Row],[Date]],"dd/mm/yy")&amp;"|"&amp;Table1[[#This Row],[Region]]&amp;"|"&amp;Table1[[#This Row],[Product type]]</f>
        <v>02/06/19|England|Gizmo</v>
      </c>
    </row>
    <row r="544" spans="1:12" x14ac:dyDescent="0.25">
      <c r="A544" s="2">
        <v>43618</v>
      </c>
      <c r="B544" t="s">
        <v>20844</v>
      </c>
      <c r="C544" t="s">
        <v>12</v>
      </c>
      <c r="D544" t="s">
        <v>20845</v>
      </c>
      <c r="E544" t="s">
        <v>20846</v>
      </c>
      <c r="F544" t="s">
        <v>20847</v>
      </c>
      <c r="G544" t="s">
        <v>21</v>
      </c>
      <c r="H544" s="1">
        <v>11.51</v>
      </c>
      <c r="I544" s="1">
        <v>2.302</v>
      </c>
      <c r="J544" s="1">
        <v>13.811999999999999</v>
      </c>
      <c r="K544" s="4" t="s">
        <v>38758</v>
      </c>
      <c r="L544" s="4" t="str">
        <f>TEXT(Table1[[#This Row],[Date]],"dd/mm/yy")&amp;"|"&amp;Table1[[#This Row],[Region]]&amp;"|"&amp;Table1[[#This Row],[Product type]]</f>
        <v>02/06/19|England|Widget</v>
      </c>
    </row>
    <row r="545" spans="1:12" x14ac:dyDescent="0.25">
      <c r="A545" s="2">
        <v>43618</v>
      </c>
      <c r="B545" t="s">
        <v>20893</v>
      </c>
      <c r="C545" t="s">
        <v>12</v>
      </c>
      <c r="D545" t="s">
        <v>20894</v>
      </c>
      <c r="E545" t="s">
        <v>20895</v>
      </c>
      <c r="F545" t="s">
        <v>20896</v>
      </c>
      <c r="G545" t="s">
        <v>21</v>
      </c>
      <c r="H545" s="1">
        <v>27.87</v>
      </c>
      <c r="I545" s="1">
        <v>5.5740000000000007</v>
      </c>
      <c r="J545" s="1">
        <v>33.444000000000003</v>
      </c>
      <c r="K545" s="4" t="s">
        <v>38756</v>
      </c>
      <c r="L545" s="4" t="str">
        <f>TEXT(Table1[[#This Row],[Date]],"dd/mm/yy")&amp;"|"&amp;Table1[[#This Row],[Region]]&amp;"|"&amp;Table1[[#This Row],[Product type]]</f>
        <v>02/06/19|England|Gadget</v>
      </c>
    </row>
    <row r="546" spans="1:12" x14ac:dyDescent="0.25">
      <c r="A546" s="2">
        <v>43618</v>
      </c>
      <c r="B546" t="s">
        <v>20971</v>
      </c>
      <c r="C546" t="s">
        <v>43</v>
      </c>
      <c r="D546" t="s">
        <v>20972</v>
      </c>
      <c r="E546" t="s">
        <v>20973</v>
      </c>
      <c r="F546" t="s">
        <v>20974</v>
      </c>
      <c r="G546" t="s">
        <v>21</v>
      </c>
      <c r="H546" s="1">
        <v>-12.33</v>
      </c>
      <c r="I546" s="1">
        <v>-2.4660000000000002</v>
      </c>
      <c r="J546" s="1">
        <v>-14.795999999999999</v>
      </c>
      <c r="K546" s="4" t="s">
        <v>38757</v>
      </c>
      <c r="L546" s="4" t="str">
        <f>TEXT(Table1[[#This Row],[Date]],"dd/mm/yy")&amp;"|"&amp;Table1[[#This Row],[Region]]&amp;"|"&amp;Table1[[#This Row],[Product type]]</f>
        <v>02/06/19|England|Gizmo</v>
      </c>
    </row>
    <row r="547" spans="1:12" x14ac:dyDescent="0.25">
      <c r="A547" s="2">
        <v>43618</v>
      </c>
      <c r="B547" t="s">
        <v>21060</v>
      </c>
      <c r="C547" t="s">
        <v>12</v>
      </c>
      <c r="D547" t="s">
        <v>21061</v>
      </c>
      <c r="E547" t="s">
        <v>21062</v>
      </c>
      <c r="F547" t="s">
        <v>21063</v>
      </c>
      <c r="G547" t="s">
        <v>21</v>
      </c>
      <c r="H547" s="1">
        <v>19.13</v>
      </c>
      <c r="I547" s="1">
        <v>3.8260000000000001</v>
      </c>
      <c r="J547" s="1">
        <v>22.956</v>
      </c>
      <c r="K547" s="4" t="s">
        <v>38757</v>
      </c>
      <c r="L547" s="4" t="str">
        <f>TEXT(Table1[[#This Row],[Date]],"dd/mm/yy")&amp;"|"&amp;Table1[[#This Row],[Region]]&amp;"|"&amp;Table1[[#This Row],[Product type]]</f>
        <v>02/06/19|England|Gizmo</v>
      </c>
    </row>
    <row r="548" spans="1:12" x14ac:dyDescent="0.25">
      <c r="A548" s="2">
        <v>43618</v>
      </c>
      <c r="B548" t="s">
        <v>21238</v>
      </c>
      <c r="C548" t="s">
        <v>12</v>
      </c>
      <c r="D548" t="s">
        <v>21239</v>
      </c>
      <c r="E548" t="s">
        <v>21240</v>
      </c>
      <c r="F548" t="s">
        <v>21241</v>
      </c>
      <c r="G548" t="s">
        <v>21</v>
      </c>
      <c r="H548" s="1">
        <v>34.26</v>
      </c>
      <c r="I548" s="1">
        <v>6.8520000000000003</v>
      </c>
      <c r="J548" s="1">
        <v>41.111999999999995</v>
      </c>
      <c r="K548" s="4" t="s">
        <v>38755</v>
      </c>
      <c r="L548" s="4" t="str">
        <f>TEXT(Table1[[#This Row],[Date]],"dd/mm/yy")&amp;"|"&amp;Table1[[#This Row],[Region]]&amp;"|"&amp;Table1[[#This Row],[Product type]]</f>
        <v>02/06/19|England|Thimble</v>
      </c>
    </row>
    <row r="549" spans="1:12" x14ac:dyDescent="0.25">
      <c r="A549" s="2">
        <v>43618</v>
      </c>
      <c r="B549" t="s">
        <v>21298</v>
      </c>
      <c r="C549" t="s">
        <v>12</v>
      </c>
      <c r="D549" t="s">
        <v>21299</v>
      </c>
      <c r="E549" t="s">
        <v>21300</v>
      </c>
      <c r="F549" t="s">
        <v>21301</v>
      </c>
      <c r="G549" t="s">
        <v>21</v>
      </c>
      <c r="H549" s="1">
        <v>37.61</v>
      </c>
      <c r="I549" s="1">
        <v>7.5220000000000002</v>
      </c>
      <c r="J549" s="1">
        <v>45.131999999999998</v>
      </c>
      <c r="K549" s="4" t="s">
        <v>38755</v>
      </c>
      <c r="L549" s="4" t="str">
        <f>TEXT(Table1[[#This Row],[Date]],"dd/mm/yy")&amp;"|"&amp;Table1[[#This Row],[Region]]&amp;"|"&amp;Table1[[#This Row],[Product type]]</f>
        <v>02/06/19|England|Thimble</v>
      </c>
    </row>
    <row r="550" spans="1:12" x14ac:dyDescent="0.25">
      <c r="A550" s="2">
        <v>43618</v>
      </c>
      <c r="B550" t="s">
        <v>2064</v>
      </c>
      <c r="C550" t="s">
        <v>12</v>
      </c>
      <c r="D550" t="s">
        <v>21338</v>
      </c>
      <c r="E550" t="s">
        <v>21339</v>
      </c>
      <c r="F550" t="s">
        <v>21340</v>
      </c>
      <c r="G550" t="s">
        <v>21</v>
      </c>
      <c r="H550" s="1">
        <v>41.46</v>
      </c>
      <c r="I550" s="1">
        <v>8.2919999999999998</v>
      </c>
      <c r="J550" s="1">
        <v>49.752000000000002</v>
      </c>
      <c r="K550" s="4" t="s">
        <v>38755</v>
      </c>
      <c r="L550" s="4" t="str">
        <f>TEXT(Table1[[#This Row],[Date]],"dd/mm/yy")&amp;"|"&amp;Table1[[#This Row],[Region]]&amp;"|"&amp;Table1[[#This Row],[Product type]]</f>
        <v>02/06/19|England|Thimble</v>
      </c>
    </row>
    <row r="551" spans="1:12" x14ac:dyDescent="0.25">
      <c r="A551" s="2">
        <v>43618</v>
      </c>
      <c r="B551" t="s">
        <v>21399</v>
      </c>
      <c r="C551" t="s">
        <v>12</v>
      </c>
      <c r="D551" t="s">
        <v>21400</v>
      </c>
      <c r="E551" t="s">
        <v>21401</v>
      </c>
      <c r="F551" t="s">
        <v>21402</v>
      </c>
      <c r="G551" t="s">
        <v>59</v>
      </c>
      <c r="H551" s="1">
        <v>22.26</v>
      </c>
      <c r="I551" s="1">
        <v>4.4520000000000008</v>
      </c>
      <c r="J551" s="1">
        <v>26.712000000000003</v>
      </c>
      <c r="K551" s="4" t="s">
        <v>38758</v>
      </c>
      <c r="L551" s="4" t="str">
        <f>TEXT(Table1[[#This Row],[Date]],"dd/mm/yy")&amp;"|"&amp;Table1[[#This Row],[Region]]&amp;"|"&amp;Table1[[#This Row],[Product type]]</f>
        <v>02/06/19|Scotland|Widget</v>
      </c>
    </row>
    <row r="552" spans="1:12" x14ac:dyDescent="0.25">
      <c r="A552" s="2">
        <v>43618</v>
      </c>
      <c r="B552" t="s">
        <v>21429</v>
      </c>
      <c r="C552" t="s">
        <v>12</v>
      </c>
      <c r="D552" t="s">
        <v>21430</v>
      </c>
      <c r="E552" t="s">
        <v>21431</v>
      </c>
      <c r="F552" t="s">
        <v>21432</v>
      </c>
      <c r="G552" t="s">
        <v>21</v>
      </c>
      <c r="H552" s="1">
        <v>23.71</v>
      </c>
      <c r="I552" s="1">
        <v>4.742</v>
      </c>
      <c r="J552" s="1">
        <v>28.452000000000002</v>
      </c>
      <c r="K552" s="4" t="s">
        <v>38758</v>
      </c>
      <c r="L552" s="4" t="str">
        <f>TEXT(Table1[[#This Row],[Date]],"dd/mm/yy")&amp;"|"&amp;Table1[[#This Row],[Region]]&amp;"|"&amp;Table1[[#This Row],[Product type]]</f>
        <v>02/06/19|England|Widget</v>
      </c>
    </row>
    <row r="553" spans="1:12" x14ac:dyDescent="0.25">
      <c r="A553" s="2">
        <v>43618</v>
      </c>
      <c r="B553" t="s">
        <v>21543</v>
      </c>
      <c r="C553" t="s">
        <v>12</v>
      </c>
      <c r="D553" t="s">
        <v>21544</v>
      </c>
      <c r="E553" t="s">
        <v>21545</v>
      </c>
      <c r="F553" t="s">
        <v>21546</v>
      </c>
      <c r="G553" t="s">
        <v>21</v>
      </c>
      <c r="H553" s="1">
        <v>13.58</v>
      </c>
      <c r="I553" s="1">
        <v>2.7160000000000002</v>
      </c>
      <c r="J553" s="1">
        <v>16.295999999999999</v>
      </c>
      <c r="K553" s="4" t="s">
        <v>38758</v>
      </c>
      <c r="L553" s="4" t="str">
        <f>TEXT(Table1[[#This Row],[Date]],"dd/mm/yy")&amp;"|"&amp;Table1[[#This Row],[Region]]&amp;"|"&amp;Table1[[#This Row],[Product type]]</f>
        <v>02/06/19|England|Widget</v>
      </c>
    </row>
    <row r="554" spans="1:12" x14ac:dyDescent="0.25">
      <c r="A554" s="2">
        <v>43618</v>
      </c>
      <c r="B554" t="s">
        <v>21619</v>
      </c>
      <c r="C554" t="s">
        <v>12</v>
      </c>
      <c r="D554" t="s">
        <v>21620</v>
      </c>
      <c r="E554" t="s">
        <v>21621</v>
      </c>
      <c r="F554" t="s">
        <v>21622</v>
      </c>
      <c r="G554" t="s">
        <v>21</v>
      </c>
      <c r="H554" s="1">
        <v>45.22</v>
      </c>
      <c r="I554" s="1">
        <v>9.0440000000000005</v>
      </c>
      <c r="J554" s="1">
        <v>54.263999999999996</v>
      </c>
      <c r="K554" s="4" t="s">
        <v>38756</v>
      </c>
      <c r="L554" s="4" t="str">
        <f>TEXT(Table1[[#This Row],[Date]],"dd/mm/yy")&amp;"|"&amp;Table1[[#This Row],[Region]]&amp;"|"&amp;Table1[[#This Row],[Product type]]</f>
        <v>02/06/19|England|Gadget</v>
      </c>
    </row>
    <row r="555" spans="1:12" x14ac:dyDescent="0.25">
      <c r="A555" s="2">
        <v>43618</v>
      </c>
      <c r="B555" t="s">
        <v>21713</v>
      </c>
      <c r="C555" t="s">
        <v>12</v>
      </c>
      <c r="D555" t="s">
        <v>21714</v>
      </c>
      <c r="E555" t="s">
        <v>21715</v>
      </c>
      <c r="F555" t="s">
        <v>21716</v>
      </c>
      <c r="G555" t="s">
        <v>21</v>
      </c>
      <c r="H555" s="1">
        <v>9.27</v>
      </c>
      <c r="I555" s="1">
        <v>1.8540000000000001</v>
      </c>
      <c r="J555" s="1">
        <v>11.123999999999999</v>
      </c>
      <c r="K555" s="4" t="s">
        <v>38756</v>
      </c>
      <c r="L555" s="4" t="str">
        <f>TEXT(Table1[[#This Row],[Date]],"dd/mm/yy")&amp;"|"&amp;Table1[[#This Row],[Region]]&amp;"|"&amp;Table1[[#This Row],[Product type]]</f>
        <v>02/06/19|England|Gadget</v>
      </c>
    </row>
    <row r="556" spans="1:12" x14ac:dyDescent="0.25">
      <c r="A556" s="2">
        <v>43618</v>
      </c>
      <c r="B556" t="s">
        <v>21720</v>
      </c>
      <c r="C556" t="s">
        <v>12</v>
      </c>
      <c r="D556" t="s">
        <v>21721</v>
      </c>
      <c r="E556" t="s">
        <v>21722</v>
      </c>
      <c r="F556" t="s">
        <v>21723</v>
      </c>
      <c r="G556" t="s">
        <v>16</v>
      </c>
      <c r="H556" s="1">
        <v>19.940000000000001</v>
      </c>
      <c r="I556" s="1">
        <v>3.9880000000000004</v>
      </c>
      <c r="J556" s="1">
        <v>23.928000000000001</v>
      </c>
      <c r="K556" s="4" t="s">
        <v>38757</v>
      </c>
      <c r="L556" s="4" t="str">
        <f>TEXT(Table1[[#This Row],[Date]],"dd/mm/yy")&amp;"|"&amp;Table1[[#This Row],[Region]]&amp;"|"&amp;Table1[[#This Row],[Product type]]</f>
        <v>02/06/19|Wales|Gizmo</v>
      </c>
    </row>
    <row r="557" spans="1:12" x14ac:dyDescent="0.25">
      <c r="A557" s="2">
        <v>43618</v>
      </c>
      <c r="B557" t="s">
        <v>21752</v>
      </c>
      <c r="C557" t="s">
        <v>12</v>
      </c>
      <c r="D557" t="s">
        <v>21753</v>
      </c>
      <c r="E557" t="s">
        <v>21754</v>
      </c>
      <c r="F557" t="s">
        <v>21755</v>
      </c>
      <c r="G557" t="s">
        <v>59</v>
      </c>
      <c r="H557" s="1">
        <v>43.33</v>
      </c>
      <c r="I557" s="1">
        <v>8.6660000000000004</v>
      </c>
      <c r="J557" s="1">
        <v>51.995999999999995</v>
      </c>
      <c r="K557" s="4" t="s">
        <v>38758</v>
      </c>
      <c r="L557" s="4" t="str">
        <f>TEXT(Table1[[#This Row],[Date]],"dd/mm/yy")&amp;"|"&amp;Table1[[#This Row],[Region]]&amp;"|"&amp;Table1[[#This Row],[Product type]]</f>
        <v>02/06/19|Scotland|Widget</v>
      </c>
    </row>
    <row r="558" spans="1:12" x14ac:dyDescent="0.25">
      <c r="A558" s="2">
        <v>43618</v>
      </c>
      <c r="B558" t="s">
        <v>21834</v>
      </c>
      <c r="C558" t="s">
        <v>12</v>
      </c>
      <c r="D558" t="s">
        <v>21835</v>
      </c>
      <c r="E558" t="s">
        <v>21836</v>
      </c>
      <c r="F558" t="s">
        <v>21837</v>
      </c>
      <c r="G558" t="s">
        <v>21</v>
      </c>
      <c r="H558" s="1">
        <v>36.15</v>
      </c>
      <c r="I558" s="1">
        <v>7.23</v>
      </c>
      <c r="J558" s="1">
        <v>43.379999999999995</v>
      </c>
      <c r="K558" s="4" t="s">
        <v>38758</v>
      </c>
      <c r="L558" s="4" t="str">
        <f>TEXT(Table1[[#This Row],[Date]],"dd/mm/yy")&amp;"|"&amp;Table1[[#This Row],[Region]]&amp;"|"&amp;Table1[[#This Row],[Product type]]</f>
        <v>02/06/19|England|Widget</v>
      </c>
    </row>
    <row r="559" spans="1:12" x14ac:dyDescent="0.25">
      <c r="A559" s="2">
        <v>43618</v>
      </c>
      <c r="B559" t="s">
        <v>21838</v>
      </c>
      <c r="C559" t="s">
        <v>43</v>
      </c>
      <c r="D559" t="s">
        <v>21839</v>
      </c>
      <c r="E559" t="s">
        <v>21840</v>
      </c>
      <c r="F559" t="s">
        <v>21841</v>
      </c>
      <c r="G559" t="s">
        <v>21</v>
      </c>
      <c r="H559" s="1">
        <v>-26.55</v>
      </c>
      <c r="I559" s="1">
        <v>-5.3100000000000005</v>
      </c>
      <c r="J559" s="1">
        <v>-31.86</v>
      </c>
      <c r="K559" s="4" t="s">
        <v>38758</v>
      </c>
      <c r="L559" s="4" t="str">
        <f>TEXT(Table1[[#This Row],[Date]],"dd/mm/yy")&amp;"|"&amp;Table1[[#This Row],[Region]]&amp;"|"&amp;Table1[[#This Row],[Product type]]</f>
        <v>02/06/19|England|Widget</v>
      </c>
    </row>
    <row r="560" spans="1:12" x14ac:dyDescent="0.25">
      <c r="A560" s="2">
        <v>43618</v>
      </c>
      <c r="B560" t="s">
        <v>21854</v>
      </c>
      <c r="C560" t="s">
        <v>12</v>
      </c>
      <c r="D560" t="s">
        <v>21855</v>
      </c>
      <c r="E560" t="s">
        <v>21856</v>
      </c>
      <c r="F560" t="s">
        <v>21857</v>
      </c>
      <c r="G560" t="s">
        <v>21</v>
      </c>
      <c r="H560" s="1">
        <v>6.18</v>
      </c>
      <c r="I560" s="1">
        <v>1.236</v>
      </c>
      <c r="J560" s="1">
        <v>7.4159999999999995</v>
      </c>
      <c r="K560" s="4" t="s">
        <v>38755</v>
      </c>
      <c r="L560" s="4" t="str">
        <f>TEXT(Table1[[#This Row],[Date]],"dd/mm/yy")&amp;"|"&amp;Table1[[#This Row],[Region]]&amp;"|"&amp;Table1[[#This Row],[Product type]]</f>
        <v>02/06/19|England|Thimble</v>
      </c>
    </row>
    <row r="561" spans="1:12" x14ac:dyDescent="0.25">
      <c r="A561" s="2">
        <v>43618</v>
      </c>
      <c r="B561" t="s">
        <v>21908</v>
      </c>
      <c r="C561" t="s">
        <v>12</v>
      </c>
      <c r="D561" t="s">
        <v>4886</v>
      </c>
      <c r="E561" t="s">
        <v>21909</v>
      </c>
      <c r="F561" t="s">
        <v>21910</v>
      </c>
      <c r="G561" t="s">
        <v>59</v>
      </c>
      <c r="H561" s="1">
        <v>21.47</v>
      </c>
      <c r="I561" s="1">
        <v>4.2939999999999996</v>
      </c>
      <c r="J561" s="1">
        <v>25.763999999999999</v>
      </c>
      <c r="K561" s="4" t="s">
        <v>38755</v>
      </c>
      <c r="L561" s="4" t="str">
        <f>TEXT(Table1[[#This Row],[Date]],"dd/mm/yy")&amp;"|"&amp;Table1[[#This Row],[Region]]&amp;"|"&amp;Table1[[#This Row],[Product type]]</f>
        <v>02/06/19|Scotland|Thimble</v>
      </c>
    </row>
    <row r="562" spans="1:12" x14ac:dyDescent="0.25">
      <c r="A562" s="2">
        <v>43618</v>
      </c>
      <c r="B562" t="s">
        <v>21964</v>
      </c>
      <c r="C562" t="s">
        <v>12</v>
      </c>
      <c r="D562" t="s">
        <v>21965</v>
      </c>
      <c r="E562" t="s">
        <v>21966</v>
      </c>
      <c r="F562" t="s">
        <v>21967</v>
      </c>
      <c r="G562" t="s">
        <v>21</v>
      </c>
      <c r="H562" s="1">
        <v>11.77</v>
      </c>
      <c r="I562" s="1">
        <v>2.3540000000000001</v>
      </c>
      <c r="J562" s="1">
        <v>14.123999999999999</v>
      </c>
      <c r="K562" s="4" t="s">
        <v>38758</v>
      </c>
      <c r="L562" s="4" t="str">
        <f>TEXT(Table1[[#This Row],[Date]],"dd/mm/yy")&amp;"|"&amp;Table1[[#This Row],[Region]]&amp;"|"&amp;Table1[[#This Row],[Product type]]</f>
        <v>02/06/19|England|Widget</v>
      </c>
    </row>
    <row r="563" spans="1:12" x14ac:dyDescent="0.25">
      <c r="A563" s="2">
        <v>43618</v>
      </c>
      <c r="B563" t="s">
        <v>21978</v>
      </c>
      <c r="C563" t="s">
        <v>12</v>
      </c>
      <c r="D563" t="s">
        <v>21979</v>
      </c>
      <c r="E563" t="s">
        <v>21980</v>
      </c>
      <c r="F563" t="s">
        <v>21981</v>
      </c>
      <c r="G563" t="s">
        <v>21</v>
      </c>
      <c r="H563" s="1">
        <v>42.66</v>
      </c>
      <c r="I563" s="1">
        <v>8.532</v>
      </c>
      <c r="J563" s="1">
        <v>51.191999999999993</v>
      </c>
      <c r="K563" s="4" t="s">
        <v>38757</v>
      </c>
      <c r="L563" s="4" t="str">
        <f>TEXT(Table1[[#This Row],[Date]],"dd/mm/yy")&amp;"|"&amp;Table1[[#This Row],[Region]]&amp;"|"&amp;Table1[[#This Row],[Product type]]</f>
        <v>02/06/19|England|Gizmo</v>
      </c>
    </row>
    <row r="564" spans="1:12" x14ac:dyDescent="0.25">
      <c r="A564" s="2">
        <v>43618</v>
      </c>
      <c r="B564" t="s">
        <v>21990</v>
      </c>
      <c r="C564" t="s">
        <v>12</v>
      </c>
      <c r="D564" t="s">
        <v>21991</v>
      </c>
      <c r="E564" t="s">
        <v>21992</v>
      </c>
      <c r="F564" t="s">
        <v>21993</v>
      </c>
      <c r="G564" t="s">
        <v>21</v>
      </c>
      <c r="H564" s="1">
        <v>34.15</v>
      </c>
      <c r="I564" s="1">
        <v>6.83</v>
      </c>
      <c r="J564" s="1">
        <v>40.98</v>
      </c>
      <c r="K564" s="4" t="s">
        <v>38755</v>
      </c>
      <c r="L564" s="4" t="str">
        <f>TEXT(Table1[[#This Row],[Date]],"dd/mm/yy")&amp;"|"&amp;Table1[[#This Row],[Region]]&amp;"|"&amp;Table1[[#This Row],[Product type]]</f>
        <v>02/06/19|England|Thimble</v>
      </c>
    </row>
    <row r="565" spans="1:12" x14ac:dyDescent="0.25">
      <c r="A565" s="2">
        <v>43618</v>
      </c>
      <c r="B565" t="s">
        <v>22219</v>
      </c>
      <c r="C565" t="s">
        <v>12</v>
      </c>
      <c r="D565" t="s">
        <v>22220</v>
      </c>
      <c r="E565" t="s">
        <v>22221</v>
      </c>
      <c r="F565" t="s">
        <v>22222</v>
      </c>
      <c r="G565" t="s">
        <v>21</v>
      </c>
      <c r="H565" s="1">
        <v>42.6</v>
      </c>
      <c r="I565" s="1">
        <v>8.5200000000000014</v>
      </c>
      <c r="J565" s="1">
        <v>51.120000000000005</v>
      </c>
      <c r="K565" s="4" t="s">
        <v>38757</v>
      </c>
      <c r="L565" s="4" t="str">
        <f>TEXT(Table1[[#This Row],[Date]],"dd/mm/yy")&amp;"|"&amp;Table1[[#This Row],[Region]]&amp;"|"&amp;Table1[[#This Row],[Product type]]</f>
        <v>02/06/19|England|Gizmo</v>
      </c>
    </row>
    <row r="566" spans="1:12" x14ac:dyDescent="0.25">
      <c r="A566" s="2">
        <v>43618</v>
      </c>
      <c r="B566" t="s">
        <v>22676</v>
      </c>
      <c r="C566" t="s">
        <v>12</v>
      </c>
      <c r="D566" t="s">
        <v>22677</v>
      </c>
      <c r="E566" t="s">
        <v>22678</v>
      </c>
      <c r="F566" t="s">
        <v>22679</v>
      </c>
      <c r="G566" t="s">
        <v>21</v>
      </c>
      <c r="H566" s="1">
        <v>12.65</v>
      </c>
      <c r="I566" s="1">
        <v>2.5300000000000002</v>
      </c>
      <c r="J566" s="1">
        <v>15.18</v>
      </c>
      <c r="K566" s="4" t="s">
        <v>38755</v>
      </c>
      <c r="L566" s="4" t="str">
        <f>TEXT(Table1[[#This Row],[Date]],"dd/mm/yy")&amp;"|"&amp;Table1[[#This Row],[Region]]&amp;"|"&amp;Table1[[#This Row],[Product type]]</f>
        <v>02/06/19|England|Thimble</v>
      </c>
    </row>
    <row r="567" spans="1:12" x14ac:dyDescent="0.25">
      <c r="A567" s="2">
        <v>43618</v>
      </c>
      <c r="B567" t="s">
        <v>22741</v>
      </c>
      <c r="C567" t="s">
        <v>12</v>
      </c>
      <c r="D567" t="s">
        <v>22742</v>
      </c>
      <c r="E567" t="s">
        <v>22743</v>
      </c>
      <c r="F567" t="s">
        <v>22744</v>
      </c>
      <c r="G567" t="s">
        <v>21</v>
      </c>
      <c r="H567" s="1">
        <v>49.23</v>
      </c>
      <c r="I567" s="1">
        <v>9.8460000000000001</v>
      </c>
      <c r="J567" s="1">
        <v>59.075999999999993</v>
      </c>
      <c r="K567" s="4" t="s">
        <v>38756</v>
      </c>
      <c r="L567" s="4" t="str">
        <f>TEXT(Table1[[#This Row],[Date]],"dd/mm/yy")&amp;"|"&amp;Table1[[#This Row],[Region]]&amp;"|"&amp;Table1[[#This Row],[Product type]]</f>
        <v>02/06/19|England|Gadget</v>
      </c>
    </row>
    <row r="568" spans="1:12" x14ac:dyDescent="0.25">
      <c r="A568" s="2">
        <v>43618</v>
      </c>
      <c r="B568" t="s">
        <v>22779</v>
      </c>
      <c r="C568" t="s">
        <v>12</v>
      </c>
      <c r="D568" t="s">
        <v>22780</v>
      </c>
      <c r="E568" t="s">
        <v>22781</v>
      </c>
      <c r="F568" t="s">
        <v>22782</v>
      </c>
      <c r="G568" t="s">
        <v>204</v>
      </c>
      <c r="H568" s="1">
        <v>27.07</v>
      </c>
      <c r="I568" s="1">
        <v>5.4140000000000006</v>
      </c>
      <c r="J568" s="1">
        <v>32.484000000000002</v>
      </c>
      <c r="K568" s="4" t="s">
        <v>38757</v>
      </c>
      <c r="L568" s="4" t="str">
        <f>TEXT(Table1[[#This Row],[Date]],"dd/mm/yy")&amp;"|"&amp;Table1[[#This Row],[Region]]&amp;"|"&amp;Table1[[#This Row],[Product type]]</f>
        <v>02/06/19|Northern Ireland|Gizmo</v>
      </c>
    </row>
    <row r="569" spans="1:12" x14ac:dyDescent="0.25">
      <c r="A569" s="2">
        <v>43618</v>
      </c>
      <c r="B569" t="s">
        <v>23050</v>
      </c>
      <c r="C569" t="s">
        <v>12</v>
      </c>
      <c r="D569" t="s">
        <v>23051</v>
      </c>
      <c r="E569" t="s">
        <v>23052</v>
      </c>
      <c r="F569" t="s">
        <v>23053</v>
      </c>
      <c r="G569" t="s">
        <v>21</v>
      </c>
      <c r="H569" s="1">
        <v>20.7</v>
      </c>
      <c r="I569" s="1">
        <v>4.1399999999999997</v>
      </c>
      <c r="J569" s="1">
        <v>24.84</v>
      </c>
      <c r="K569" s="4" t="s">
        <v>38757</v>
      </c>
      <c r="L569" s="4" t="str">
        <f>TEXT(Table1[[#This Row],[Date]],"dd/mm/yy")&amp;"|"&amp;Table1[[#This Row],[Region]]&amp;"|"&amp;Table1[[#This Row],[Product type]]</f>
        <v>02/06/19|England|Gizmo</v>
      </c>
    </row>
    <row r="570" spans="1:12" x14ac:dyDescent="0.25">
      <c r="A570" s="2">
        <v>43618</v>
      </c>
      <c r="B570" t="s">
        <v>23094</v>
      </c>
      <c r="C570" t="s">
        <v>12</v>
      </c>
      <c r="D570" t="s">
        <v>23095</v>
      </c>
      <c r="E570" t="s">
        <v>23096</v>
      </c>
      <c r="F570" t="s">
        <v>23097</v>
      </c>
      <c r="G570" t="s">
        <v>21</v>
      </c>
      <c r="H570" s="1">
        <v>41.25</v>
      </c>
      <c r="I570" s="1">
        <v>8.25</v>
      </c>
      <c r="J570" s="1">
        <v>49.5</v>
      </c>
      <c r="K570" s="4" t="s">
        <v>38758</v>
      </c>
      <c r="L570" s="4" t="str">
        <f>TEXT(Table1[[#This Row],[Date]],"dd/mm/yy")&amp;"|"&amp;Table1[[#This Row],[Region]]&amp;"|"&amp;Table1[[#This Row],[Product type]]</f>
        <v>02/06/19|England|Widget</v>
      </c>
    </row>
    <row r="571" spans="1:12" x14ac:dyDescent="0.25">
      <c r="A571" s="2">
        <v>43618</v>
      </c>
      <c r="B571" t="s">
        <v>23299</v>
      </c>
      <c r="C571" t="s">
        <v>12</v>
      </c>
      <c r="D571" t="s">
        <v>23300</v>
      </c>
      <c r="E571" t="s">
        <v>23301</v>
      </c>
      <c r="F571" t="s">
        <v>23302</v>
      </c>
      <c r="G571" t="s">
        <v>21</v>
      </c>
      <c r="H571" s="1">
        <v>7.53</v>
      </c>
      <c r="I571" s="1">
        <v>1.5060000000000002</v>
      </c>
      <c r="J571" s="1">
        <v>9.0360000000000014</v>
      </c>
      <c r="K571" s="4" t="s">
        <v>38755</v>
      </c>
      <c r="L571" s="4" t="str">
        <f>TEXT(Table1[[#This Row],[Date]],"dd/mm/yy")&amp;"|"&amp;Table1[[#This Row],[Region]]&amp;"|"&amp;Table1[[#This Row],[Product type]]</f>
        <v>02/06/19|England|Thimble</v>
      </c>
    </row>
    <row r="572" spans="1:12" x14ac:dyDescent="0.25">
      <c r="A572" s="2">
        <v>43618</v>
      </c>
      <c r="B572" t="s">
        <v>23502</v>
      </c>
      <c r="C572" t="s">
        <v>12</v>
      </c>
      <c r="D572" t="s">
        <v>23503</v>
      </c>
      <c r="E572" t="s">
        <v>23504</v>
      </c>
      <c r="F572" t="s">
        <v>23505</v>
      </c>
      <c r="G572" t="s">
        <v>21</v>
      </c>
      <c r="H572" s="1">
        <v>19.5</v>
      </c>
      <c r="I572" s="1">
        <v>3.9000000000000004</v>
      </c>
      <c r="J572" s="1">
        <v>23.4</v>
      </c>
      <c r="K572" s="4" t="s">
        <v>38758</v>
      </c>
      <c r="L572" s="4" t="str">
        <f>TEXT(Table1[[#This Row],[Date]],"dd/mm/yy")&amp;"|"&amp;Table1[[#This Row],[Region]]&amp;"|"&amp;Table1[[#This Row],[Product type]]</f>
        <v>02/06/19|England|Widget</v>
      </c>
    </row>
    <row r="573" spans="1:12" x14ac:dyDescent="0.25">
      <c r="A573" s="2">
        <v>43618</v>
      </c>
      <c r="B573" t="s">
        <v>23675</v>
      </c>
      <c r="C573" t="s">
        <v>12</v>
      </c>
      <c r="D573" t="s">
        <v>23676</v>
      </c>
      <c r="E573" t="s">
        <v>23677</v>
      </c>
      <c r="F573" t="s">
        <v>23678</v>
      </c>
      <c r="G573" t="s">
        <v>21</v>
      </c>
      <c r="H573" s="1">
        <v>17.14</v>
      </c>
      <c r="I573" s="1">
        <v>3.4280000000000004</v>
      </c>
      <c r="J573" s="1">
        <v>20.568000000000001</v>
      </c>
      <c r="K573" s="4" t="s">
        <v>38757</v>
      </c>
      <c r="L573" s="4" t="str">
        <f>TEXT(Table1[[#This Row],[Date]],"dd/mm/yy")&amp;"|"&amp;Table1[[#This Row],[Region]]&amp;"|"&amp;Table1[[#This Row],[Product type]]</f>
        <v>02/06/19|England|Gizmo</v>
      </c>
    </row>
    <row r="574" spans="1:12" x14ac:dyDescent="0.25">
      <c r="A574" s="2">
        <v>43618</v>
      </c>
      <c r="B574" t="s">
        <v>23836</v>
      </c>
      <c r="C574" t="s">
        <v>12</v>
      </c>
      <c r="D574" t="s">
        <v>23837</v>
      </c>
      <c r="E574" t="s">
        <v>23838</v>
      </c>
      <c r="F574" t="s">
        <v>23839</v>
      </c>
      <c r="G574" t="s">
        <v>21</v>
      </c>
      <c r="H574" s="1">
        <v>36.97</v>
      </c>
      <c r="I574" s="1">
        <v>7.3940000000000001</v>
      </c>
      <c r="J574" s="1">
        <v>44.363999999999997</v>
      </c>
      <c r="K574" s="4" t="s">
        <v>38755</v>
      </c>
      <c r="L574" s="4" t="str">
        <f>TEXT(Table1[[#This Row],[Date]],"dd/mm/yy")&amp;"|"&amp;Table1[[#This Row],[Region]]&amp;"|"&amp;Table1[[#This Row],[Product type]]</f>
        <v>02/06/19|England|Thimble</v>
      </c>
    </row>
    <row r="575" spans="1:12" x14ac:dyDescent="0.25">
      <c r="A575" s="2">
        <v>43618</v>
      </c>
      <c r="B575" t="s">
        <v>23907</v>
      </c>
      <c r="C575" t="s">
        <v>12</v>
      </c>
      <c r="D575" t="s">
        <v>23908</v>
      </c>
      <c r="E575" t="s">
        <v>23909</v>
      </c>
      <c r="F575" t="s">
        <v>23910</v>
      </c>
      <c r="G575" t="s">
        <v>21</v>
      </c>
      <c r="H575" s="1">
        <v>46.62</v>
      </c>
      <c r="I575" s="1">
        <v>9.3239999999999998</v>
      </c>
      <c r="J575" s="1">
        <v>55.943999999999996</v>
      </c>
      <c r="K575" s="4" t="s">
        <v>38755</v>
      </c>
      <c r="L575" s="4" t="str">
        <f>TEXT(Table1[[#This Row],[Date]],"dd/mm/yy")&amp;"|"&amp;Table1[[#This Row],[Region]]&amp;"|"&amp;Table1[[#This Row],[Product type]]</f>
        <v>02/06/19|England|Thimble</v>
      </c>
    </row>
    <row r="576" spans="1:12" x14ac:dyDescent="0.25">
      <c r="A576" s="2">
        <v>43618</v>
      </c>
      <c r="B576" t="s">
        <v>24027</v>
      </c>
      <c r="C576" t="s">
        <v>12</v>
      </c>
      <c r="D576" t="s">
        <v>24028</v>
      </c>
      <c r="E576" t="s">
        <v>24029</v>
      </c>
      <c r="F576" t="s">
        <v>24030</v>
      </c>
      <c r="G576" t="s">
        <v>21</v>
      </c>
      <c r="H576" s="1">
        <v>4.99</v>
      </c>
      <c r="I576" s="1">
        <v>0.99800000000000011</v>
      </c>
      <c r="J576" s="1">
        <v>5.9880000000000004</v>
      </c>
      <c r="K576" s="4" t="s">
        <v>38758</v>
      </c>
      <c r="L576" s="4" t="str">
        <f>TEXT(Table1[[#This Row],[Date]],"dd/mm/yy")&amp;"|"&amp;Table1[[#This Row],[Region]]&amp;"|"&amp;Table1[[#This Row],[Product type]]</f>
        <v>02/06/19|England|Widget</v>
      </c>
    </row>
    <row r="577" spans="1:12" x14ac:dyDescent="0.25">
      <c r="A577" s="2">
        <v>43618</v>
      </c>
      <c r="B577" t="s">
        <v>24081</v>
      </c>
      <c r="C577" t="s">
        <v>12</v>
      </c>
      <c r="D577" t="s">
        <v>24082</v>
      </c>
      <c r="E577" t="s">
        <v>24083</v>
      </c>
      <c r="F577" t="s">
        <v>24084</v>
      </c>
      <c r="G577" t="s">
        <v>59</v>
      </c>
      <c r="H577" s="1">
        <v>31.54</v>
      </c>
      <c r="I577" s="1">
        <v>6.3079999999999998</v>
      </c>
      <c r="J577" s="1">
        <v>37.847999999999999</v>
      </c>
      <c r="K577" s="4" t="s">
        <v>38757</v>
      </c>
      <c r="L577" s="4" t="str">
        <f>TEXT(Table1[[#This Row],[Date]],"dd/mm/yy")&amp;"|"&amp;Table1[[#This Row],[Region]]&amp;"|"&amp;Table1[[#This Row],[Product type]]</f>
        <v>02/06/19|Scotland|Gizmo</v>
      </c>
    </row>
    <row r="578" spans="1:12" x14ac:dyDescent="0.25">
      <c r="A578" s="2">
        <v>43618</v>
      </c>
      <c r="B578" t="s">
        <v>24101</v>
      </c>
      <c r="C578" t="s">
        <v>12</v>
      </c>
      <c r="D578" t="s">
        <v>24102</v>
      </c>
      <c r="E578" t="s">
        <v>24103</v>
      </c>
      <c r="F578" t="s">
        <v>24104</v>
      </c>
      <c r="G578" t="s">
        <v>59</v>
      </c>
      <c r="H578" s="1">
        <v>2.4</v>
      </c>
      <c r="I578" s="1">
        <v>0.48</v>
      </c>
      <c r="J578" s="1">
        <v>2.88</v>
      </c>
      <c r="K578" s="4" t="s">
        <v>38755</v>
      </c>
      <c r="L578" s="4" t="str">
        <f>TEXT(Table1[[#This Row],[Date]],"dd/mm/yy")&amp;"|"&amp;Table1[[#This Row],[Region]]&amp;"|"&amp;Table1[[#This Row],[Product type]]</f>
        <v>02/06/19|Scotland|Thimble</v>
      </c>
    </row>
    <row r="579" spans="1:12" x14ac:dyDescent="0.25">
      <c r="A579" s="2">
        <v>43618</v>
      </c>
      <c r="B579" t="s">
        <v>24223</v>
      </c>
      <c r="C579" t="s">
        <v>12</v>
      </c>
      <c r="D579" t="s">
        <v>24224</v>
      </c>
      <c r="E579" t="s">
        <v>24225</v>
      </c>
      <c r="F579" t="s">
        <v>24226</v>
      </c>
      <c r="G579" t="s">
        <v>21</v>
      </c>
      <c r="H579" s="1">
        <v>21.6</v>
      </c>
      <c r="I579" s="1">
        <v>4.32</v>
      </c>
      <c r="J579" s="1">
        <v>25.92</v>
      </c>
      <c r="K579" s="4" t="s">
        <v>38756</v>
      </c>
      <c r="L579" s="4" t="str">
        <f>TEXT(Table1[[#This Row],[Date]],"dd/mm/yy")&amp;"|"&amp;Table1[[#This Row],[Region]]&amp;"|"&amp;Table1[[#This Row],[Product type]]</f>
        <v>02/06/19|England|Gadget</v>
      </c>
    </row>
    <row r="580" spans="1:12" x14ac:dyDescent="0.25">
      <c r="A580" s="2">
        <v>43618</v>
      </c>
      <c r="B580" t="s">
        <v>24396</v>
      </c>
      <c r="C580" t="s">
        <v>43</v>
      </c>
      <c r="D580" t="s">
        <v>24397</v>
      </c>
      <c r="E580" t="s">
        <v>24398</v>
      </c>
      <c r="F580" t="s">
        <v>24399</v>
      </c>
      <c r="G580" t="s">
        <v>21</v>
      </c>
      <c r="H580" s="1">
        <v>-5.27</v>
      </c>
      <c r="I580" s="1">
        <v>-1.054</v>
      </c>
      <c r="J580" s="1">
        <v>-6.3239999999999998</v>
      </c>
      <c r="K580" s="4" t="s">
        <v>38755</v>
      </c>
      <c r="L580" s="4" t="str">
        <f>TEXT(Table1[[#This Row],[Date]],"dd/mm/yy")&amp;"|"&amp;Table1[[#This Row],[Region]]&amp;"|"&amp;Table1[[#This Row],[Product type]]</f>
        <v>02/06/19|England|Thimble</v>
      </c>
    </row>
    <row r="581" spans="1:12" x14ac:dyDescent="0.25">
      <c r="A581" s="2">
        <v>43618</v>
      </c>
      <c r="B581" t="s">
        <v>24522</v>
      </c>
      <c r="C581" t="s">
        <v>12</v>
      </c>
      <c r="D581" t="s">
        <v>24523</v>
      </c>
      <c r="E581" t="s">
        <v>24524</v>
      </c>
      <c r="F581" t="s">
        <v>24525</v>
      </c>
      <c r="G581" t="s">
        <v>21</v>
      </c>
      <c r="H581" s="1">
        <v>2.5099999999999998</v>
      </c>
      <c r="I581" s="1">
        <v>0.502</v>
      </c>
      <c r="J581" s="1">
        <v>3.0119999999999996</v>
      </c>
      <c r="K581" s="4" t="s">
        <v>38758</v>
      </c>
      <c r="L581" s="4" t="str">
        <f>TEXT(Table1[[#This Row],[Date]],"dd/mm/yy")&amp;"|"&amp;Table1[[#This Row],[Region]]&amp;"|"&amp;Table1[[#This Row],[Product type]]</f>
        <v>02/06/19|England|Widget</v>
      </c>
    </row>
    <row r="582" spans="1:12" x14ac:dyDescent="0.25">
      <c r="A582" s="2">
        <v>43618</v>
      </c>
      <c r="B582" t="s">
        <v>24574</v>
      </c>
      <c r="C582" t="s">
        <v>12</v>
      </c>
      <c r="D582" t="s">
        <v>24575</v>
      </c>
      <c r="E582" t="s">
        <v>24576</v>
      </c>
      <c r="F582" t="s">
        <v>24577</v>
      </c>
      <c r="G582" t="s">
        <v>21</v>
      </c>
      <c r="H582" s="1">
        <v>26.22</v>
      </c>
      <c r="I582" s="1">
        <v>5.2439999999999998</v>
      </c>
      <c r="J582" s="1">
        <v>31.463999999999999</v>
      </c>
      <c r="K582" s="4" t="s">
        <v>38757</v>
      </c>
      <c r="L582" s="4" t="str">
        <f>TEXT(Table1[[#This Row],[Date]],"dd/mm/yy")&amp;"|"&amp;Table1[[#This Row],[Region]]&amp;"|"&amp;Table1[[#This Row],[Product type]]</f>
        <v>02/06/19|England|Gizmo</v>
      </c>
    </row>
    <row r="583" spans="1:12" x14ac:dyDescent="0.25">
      <c r="A583" s="2">
        <v>43618</v>
      </c>
      <c r="B583" t="s">
        <v>24712</v>
      </c>
      <c r="C583" t="s">
        <v>12</v>
      </c>
      <c r="D583" t="s">
        <v>24713</v>
      </c>
      <c r="E583" t="s">
        <v>24714</v>
      </c>
      <c r="F583" t="s">
        <v>24715</v>
      </c>
      <c r="G583" t="s">
        <v>21</v>
      </c>
      <c r="H583" s="1">
        <v>4.04</v>
      </c>
      <c r="I583" s="1">
        <v>0.80800000000000005</v>
      </c>
      <c r="J583" s="1">
        <v>4.8479999999999999</v>
      </c>
      <c r="K583" s="4" t="s">
        <v>38758</v>
      </c>
      <c r="L583" s="4" t="str">
        <f>TEXT(Table1[[#This Row],[Date]],"dd/mm/yy")&amp;"|"&amp;Table1[[#This Row],[Region]]&amp;"|"&amp;Table1[[#This Row],[Product type]]</f>
        <v>02/06/19|England|Widget</v>
      </c>
    </row>
    <row r="584" spans="1:12" x14ac:dyDescent="0.25">
      <c r="A584" s="2">
        <v>43618</v>
      </c>
      <c r="B584" t="s">
        <v>24735</v>
      </c>
      <c r="C584" t="s">
        <v>12</v>
      </c>
      <c r="D584" t="s">
        <v>24736</v>
      </c>
      <c r="E584" t="s">
        <v>24737</v>
      </c>
      <c r="F584" t="s">
        <v>24738</v>
      </c>
      <c r="G584" t="s">
        <v>21</v>
      </c>
      <c r="H584" s="1">
        <v>41.71</v>
      </c>
      <c r="I584" s="1">
        <v>8.3420000000000005</v>
      </c>
      <c r="J584" s="1">
        <v>50.052</v>
      </c>
      <c r="K584" s="4" t="s">
        <v>38757</v>
      </c>
      <c r="L584" s="4" t="str">
        <f>TEXT(Table1[[#This Row],[Date]],"dd/mm/yy")&amp;"|"&amp;Table1[[#This Row],[Region]]&amp;"|"&amp;Table1[[#This Row],[Product type]]</f>
        <v>02/06/19|England|Gizmo</v>
      </c>
    </row>
    <row r="585" spans="1:12" x14ac:dyDescent="0.25">
      <c r="A585" s="2">
        <v>43618</v>
      </c>
      <c r="B585" t="s">
        <v>24877</v>
      </c>
      <c r="C585" t="s">
        <v>12</v>
      </c>
      <c r="D585" t="s">
        <v>24878</v>
      </c>
      <c r="E585" t="s">
        <v>24879</v>
      </c>
      <c r="F585" t="s">
        <v>24880</v>
      </c>
      <c r="G585" t="s">
        <v>21</v>
      </c>
      <c r="H585" s="1">
        <v>2.5099999999999998</v>
      </c>
      <c r="I585" s="1">
        <v>0.502</v>
      </c>
      <c r="J585" s="1">
        <v>3.0119999999999996</v>
      </c>
      <c r="K585" s="4" t="s">
        <v>38755</v>
      </c>
      <c r="L585" s="4" t="str">
        <f>TEXT(Table1[[#This Row],[Date]],"dd/mm/yy")&amp;"|"&amp;Table1[[#This Row],[Region]]&amp;"|"&amp;Table1[[#This Row],[Product type]]</f>
        <v>02/06/19|England|Thimble</v>
      </c>
    </row>
    <row r="586" spans="1:12" x14ac:dyDescent="0.25">
      <c r="A586" s="2">
        <v>43618</v>
      </c>
      <c r="B586" t="s">
        <v>24930</v>
      </c>
      <c r="C586" t="s">
        <v>12</v>
      </c>
      <c r="D586" t="s">
        <v>24931</v>
      </c>
      <c r="E586" t="s">
        <v>24932</v>
      </c>
      <c r="F586" t="s">
        <v>24933</v>
      </c>
      <c r="G586" t="s">
        <v>21</v>
      </c>
      <c r="H586" s="1">
        <v>41.03</v>
      </c>
      <c r="I586" s="1">
        <v>8.2060000000000013</v>
      </c>
      <c r="J586" s="1">
        <v>49.236000000000004</v>
      </c>
      <c r="K586" s="4" t="s">
        <v>38756</v>
      </c>
      <c r="L586" s="4" t="str">
        <f>TEXT(Table1[[#This Row],[Date]],"dd/mm/yy")&amp;"|"&amp;Table1[[#This Row],[Region]]&amp;"|"&amp;Table1[[#This Row],[Product type]]</f>
        <v>02/06/19|England|Gadget</v>
      </c>
    </row>
    <row r="587" spans="1:12" x14ac:dyDescent="0.25">
      <c r="A587" s="2">
        <v>43618</v>
      </c>
      <c r="B587" t="s">
        <v>24938</v>
      </c>
      <c r="C587" t="s">
        <v>12</v>
      </c>
      <c r="D587" t="s">
        <v>24939</v>
      </c>
      <c r="E587" t="s">
        <v>24940</v>
      </c>
      <c r="F587" t="s">
        <v>24941</v>
      </c>
      <c r="G587" t="s">
        <v>21</v>
      </c>
      <c r="H587" s="1">
        <v>40.35</v>
      </c>
      <c r="I587" s="1">
        <v>8.07</v>
      </c>
      <c r="J587" s="1">
        <v>48.42</v>
      </c>
      <c r="K587" s="4" t="s">
        <v>38757</v>
      </c>
      <c r="L587" s="4" t="str">
        <f>TEXT(Table1[[#This Row],[Date]],"dd/mm/yy")&amp;"|"&amp;Table1[[#This Row],[Region]]&amp;"|"&amp;Table1[[#This Row],[Product type]]</f>
        <v>02/06/19|England|Gizmo</v>
      </c>
    </row>
    <row r="588" spans="1:12" x14ac:dyDescent="0.25">
      <c r="A588" s="2">
        <v>43618</v>
      </c>
      <c r="B588" t="s">
        <v>25022</v>
      </c>
      <c r="C588" t="s">
        <v>12</v>
      </c>
      <c r="D588" t="s">
        <v>25023</v>
      </c>
      <c r="E588" t="s">
        <v>25024</v>
      </c>
      <c r="F588" t="s">
        <v>25025</v>
      </c>
      <c r="G588" t="s">
        <v>21</v>
      </c>
      <c r="H588" s="1">
        <v>27.91</v>
      </c>
      <c r="I588" s="1">
        <v>5.5820000000000007</v>
      </c>
      <c r="J588" s="1">
        <v>33.492000000000004</v>
      </c>
      <c r="K588" s="4" t="s">
        <v>38758</v>
      </c>
      <c r="L588" s="4" t="str">
        <f>TEXT(Table1[[#This Row],[Date]],"dd/mm/yy")&amp;"|"&amp;Table1[[#This Row],[Region]]&amp;"|"&amp;Table1[[#This Row],[Product type]]</f>
        <v>02/06/19|England|Widget</v>
      </c>
    </row>
    <row r="589" spans="1:12" x14ac:dyDescent="0.25">
      <c r="A589" s="2">
        <v>43618</v>
      </c>
      <c r="B589" t="s">
        <v>25173</v>
      </c>
      <c r="C589" t="s">
        <v>12</v>
      </c>
      <c r="D589" t="s">
        <v>25174</v>
      </c>
      <c r="E589" t="s">
        <v>25175</v>
      </c>
      <c r="F589" t="s">
        <v>25176</v>
      </c>
      <c r="G589" t="s">
        <v>21</v>
      </c>
      <c r="H589" s="1">
        <v>13.66</v>
      </c>
      <c r="I589" s="1">
        <v>2.7320000000000002</v>
      </c>
      <c r="J589" s="1">
        <v>16.391999999999999</v>
      </c>
      <c r="K589" s="4" t="s">
        <v>38758</v>
      </c>
      <c r="L589" s="4" t="str">
        <f>TEXT(Table1[[#This Row],[Date]],"dd/mm/yy")&amp;"|"&amp;Table1[[#This Row],[Region]]&amp;"|"&amp;Table1[[#This Row],[Product type]]</f>
        <v>02/06/19|England|Widget</v>
      </c>
    </row>
    <row r="590" spans="1:12" x14ac:dyDescent="0.25">
      <c r="A590" s="2">
        <v>43618</v>
      </c>
      <c r="B590" t="s">
        <v>25194</v>
      </c>
      <c r="C590" t="s">
        <v>12</v>
      </c>
      <c r="D590" t="s">
        <v>25195</v>
      </c>
      <c r="E590" t="s">
        <v>25196</v>
      </c>
      <c r="F590" t="s">
        <v>25197</v>
      </c>
      <c r="G590" t="s">
        <v>21</v>
      </c>
      <c r="H590" s="1">
        <v>47.08</v>
      </c>
      <c r="I590" s="1">
        <v>9.4160000000000004</v>
      </c>
      <c r="J590" s="1">
        <v>56.495999999999995</v>
      </c>
      <c r="K590" s="4" t="s">
        <v>38756</v>
      </c>
      <c r="L590" s="4" t="str">
        <f>TEXT(Table1[[#This Row],[Date]],"dd/mm/yy")&amp;"|"&amp;Table1[[#This Row],[Region]]&amp;"|"&amp;Table1[[#This Row],[Product type]]</f>
        <v>02/06/19|England|Gadget</v>
      </c>
    </row>
    <row r="591" spans="1:12" x14ac:dyDescent="0.25">
      <c r="A591" s="2">
        <v>43618</v>
      </c>
      <c r="B591" t="s">
        <v>25309</v>
      </c>
      <c r="C591" t="s">
        <v>12</v>
      </c>
      <c r="D591" t="s">
        <v>25310</v>
      </c>
      <c r="E591" t="s">
        <v>25311</v>
      </c>
      <c r="F591" t="s">
        <v>25312</v>
      </c>
      <c r="G591" t="s">
        <v>21</v>
      </c>
      <c r="H591" s="1">
        <v>49.02</v>
      </c>
      <c r="I591" s="1">
        <v>9.804000000000002</v>
      </c>
      <c r="J591" s="1">
        <v>58.824000000000005</v>
      </c>
      <c r="K591" s="4" t="s">
        <v>38758</v>
      </c>
      <c r="L591" s="4" t="str">
        <f>TEXT(Table1[[#This Row],[Date]],"dd/mm/yy")&amp;"|"&amp;Table1[[#This Row],[Region]]&amp;"|"&amp;Table1[[#This Row],[Product type]]</f>
        <v>02/06/19|England|Widget</v>
      </c>
    </row>
    <row r="592" spans="1:12" x14ac:dyDescent="0.25">
      <c r="A592" s="2">
        <v>43618</v>
      </c>
      <c r="B592" t="s">
        <v>25781</v>
      </c>
      <c r="C592" t="s">
        <v>12</v>
      </c>
      <c r="D592" t="s">
        <v>25782</v>
      </c>
      <c r="E592" t="s">
        <v>25783</v>
      </c>
      <c r="F592" t="s">
        <v>25784</v>
      </c>
      <c r="G592" t="s">
        <v>59</v>
      </c>
      <c r="H592" s="1">
        <v>16.920000000000002</v>
      </c>
      <c r="I592" s="1">
        <v>3.3840000000000003</v>
      </c>
      <c r="J592" s="1">
        <v>20.304000000000002</v>
      </c>
      <c r="K592" s="4" t="s">
        <v>38758</v>
      </c>
      <c r="L592" s="4" t="str">
        <f>TEXT(Table1[[#This Row],[Date]],"dd/mm/yy")&amp;"|"&amp;Table1[[#This Row],[Region]]&amp;"|"&amp;Table1[[#This Row],[Product type]]</f>
        <v>02/06/19|Scotland|Widget</v>
      </c>
    </row>
    <row r="593" spans="1:12" x14ac:dyDescent="0.25">
      <c r="A593" s="2">
        <v>43618</v>
      </c>
      <c r="B593" t="s">
        <v>25844</v>
      </c>
      <c r="C593" t="s">
        <v>12</v>
      </c>
      <c r="D593" t="s">
        <v>25845</v>
      </c>
      <c r="E593" t="s">
        <v>25846</v>
      </c>
      <c r="F593" t="s">
        <v>25847</v>
      </c>
      <c r="G593" t="s">
        <v>21</v>
      </c>
      <c r="H593" s="1">
        <v>3.74</v>
      </c>
      <c r="I593" s="1">
        <v>0.74800000000000011</v>
      </c>
      <c r="J593" s="1">
        <v>4.4880000000000004</v>
      </c>
      <c r="K593" s="4" t="s">
        <v>38758</v>
      </c>
      <c r="L593" s="4" t="str">
        <f>TEXT(Table1[[#This Row],[Date]],"dd/mm/yy")&amp;"|"&amp;Table1[[#This Row],[Region]]&amp;"|"&amp;Table1[[#This Row],[Product type]]</f>
        <v>02/06/19|England|Widget</v>
      </c>
    </row>
    <row r="594" spans="1:12" x14ac:dyDescent="0.25">
      <c r="A594" s="2">
        <v>43618</v>
      </c>
      <c r="B594" t="s">
        <v>597</v>
      </c>
      <c r="C594" t="s">
        <v>12</v>
      </c>
      <c r="D594" t="s">
        <v>25950</v>
      </c>
      <c r="E594" t="s">
        <v>25951</v>
      </c>
      <c r="F594" t="s">
        <v>25952</v>
      </c>
      <c r="G594" t="s">
        <v>21</v>
      </c>
      <c r="H594" s="1">
        <v>43.17</v>
      </c>
      <c r="I594" s="1">
        <v>8.6340000000000003</v>
      </c>
      <c r="J594" s="1">
        <v>51.804000000000002</v>
      </c>
      <c r="K594" s="4" t="s">
        <v>38755</v>
      </c>
      <c r="L594" s="4" t="str">
        <f>TEXT(Table1[[#This Row],[Date]],"dd/mm/yy")&amp;"|"&amp;Table1[[#This Row],[Region]]&amp;"|"&amp;Table1[[#This Row],[Product type]]</f>
        <v>02/06/19|England|Thimble</v>
      </c>
    </row>
    <row r="595" spans="1:12" x14ac:dyDescent="0.25">
      <c r="A595" s="2">
        <v>43618</v>
      </c>
      <c r="B595" t="s">
        <v>26191</v>
      </c>
      <c r="C595" t="s">
        <v>12</v>
      </c>
      <c r="D595" t="s">
        <v>26192</v>
      </c>
      <c r="E595" t="s">
        <v>26193</v>
      </c>
      <c r="F595" t="s">
        <v>26194</v>
      </c>
      <c r="G595" t="s">
        <v>21</v>
      </c>
      <c r="H595" s="1">
        <v>37.61</v>
      </c>
      <c r="I595" s="1">
        <v>7.5220000000000002</v>
      </c>
      <c r="J595" s="1">
        <v>45.131999999999998</v>
      </c>
      <c r="K595" s="4" t="s">
        <v>38756</v>
      </c>
      <c r="L595" s="4" t="str">
        <f>TEXT(Table1[[#This Row],[Date]],"dd/mm/yy")&amp;"|"&amp;Table1[[#This Row],[Region]]&amp;"|"&amp;Table1[[#This Row],[Product type]]</f>
        <v>02/06/19|England|Gadget</v>
      </c>
    </row>
    <row r="596" spans="1:12" x14ac:dyDescent="0.25">
      <c r="A596" s="2">
        <v>43618</v>
      </c>
      <c r="B596" t="s">
        <v>26411</v>
      </c>
      <c r="C596" t="s">
        <v>12</v>
      </c>
      <c r="D596" t="s">
        <v>23692</v>
      </c>
      <c r="E596" t="s">
        <v>26412</v>
      </c>
      <c r="F596" t="s">
        <v>26413</v>
      </c>
      <c r="G596" t="s">
        <v>21</v>
      </c>
      <c r="H596" s="1">
        <v>7.09</v>
      </c>
      <c r="I596" s="1">
        <v>1.4180000000000001</v>
      </c>
      <c r="J596" s="1">
        <v>8.5079999999999991</v>
      </c>
      <c r="K596" s="4" t="s">
        <v>38758</v>
      </c>
      <c r="L596" s="4" t="str">
        <f>TEXT(Table1[[#This Row],[Date]],"dd/mm/yy")&amp;"|"&amp;Table1[[#This Row],[Region]]&amp;"|"&amp;Table1[[#This Row],[Product type]]</f>
        <v>02/06/19|England|Widget</v>
      </c>
    </row>
    <row r="597" spans="1:12" x14ac:dyDescent="0.25">
      <c r="A597" s="2">
        <v>43618</v>
      </c>
      <c r="B597" t="s">
        <v>26503</v>
      </c>
      <c r="C597" t="s">
        <v>12</v>
      </c>
      <c r="D597" t="s">
        <v>26504</v>
      </c>
      <c r="E597" t="s">
        <v>26505</v>
      </c>
      <c r="F597" t="s">
        <v>26506</v>
      </c>
      <c r="G597" t="s">
        <v>59</v>
      </c>
      <c r="H597" s="1">
        <v>14.04</v>
      </c>
      <c r="I597" s="1">
        <v>2.8079999999999998</v>
      </c>
      <c r="J597" s="1">
        <v>16.847999999999999</v>
      </c>
      <c r="K597" s="4" t="s">
        <v>38758</v>
      </c>
      <c r="L597" s="4" t="str">
        <f>TEXT(Table1[[#This Row],[Date]],"dd/mm/yy")&amp;"|"&amp;Table1[[#This Row],[Region]]&amp;"|"&amp;Table1[[#This Row],[Product type]]</f>
        <v>02/06/19|Scotland|Widget</v>
      </c>
    </row>
    <row r="598" spans="1:12" x14ac:dyDescent="0.25">
      <c r="A598" s="2">
        <v>43618</v>
      </c>
      <c r="B598" t="s">
        <v>26554</v>
      </c>
      <c r="C598" t="s">
        <v>12</v>
      </c>
      <c r="D598" t="s">
        <v>26555</v>
      </c>
      <c r="E598" t="s">
        <v>26556</v>
      </c>
      <c r="F598" t="s">
        <v>26557</v>
      </c>
      <c r="G598" t="s">
        <v>21</v>
      </c>
      <c r="H598" s="1">
        <v>1.34</v>
      </c>
      <c r="I598" s="1">
        <v>0.26800000000000002</v>
      </c>
      <c r="J598" s="1">
        <v>1.6080000000000001</v>
      </c>
      <c r="K598" s="4" t="s">
        <v>38756</v>
      </c>
      <c r="L598" s="4" t="str">
        <f>TEXT(Table1[[#This Row],[Date]],"dd/mm/yy")&amp;"|"&amp;Table1[[#This Row],[Region]]&amp;"|"&amp;Table1[[#This Row],[Product type]]</f>
        <v>02/06/19|England|Gadget</v>
      </c>
    </row>
    <row r="599" spans="1:12" x14ac:dyDescent="0.25">
      <c r="A599" s="2">
        <v>43618</v>
      </c>
      <c r="B599" t="s">
        <v>26719</v>
      </c>
      <c r="C599" t="s">
        <v>12</v>
      </c>
      <c r="D599" t="s">
        <v>26720</v>
      </c>
      <c r="E599" t="s">
        <v>26721</v>
      </c>
      <c r="F599" t="s">
        <v>26722</v>
      </c>
      <c r="G599" t="s">
        <v>59</v>
      </c>
      <c r="H599" s="1">
        <v>4.3499999999999996</v>
      </c>
      <c r="I599" s="1">
        <v>0.87</v>
      </c>
      <c r="J599" s="1">
        <v>5.22</v>
      </c>
      <c r="K599" s="4" t="s">
        <v>38758</v>
      </c>
      <c r="L599" s="4" t="str">
        <f>TEXT(Table1[[#This Row],[Date]],"dd/mm/yy")&amp;"|"&amp;Table1[[#This Row],[Region]]&amp;"|"&amp;Table1[[#This Row],[Product type]]</f>
        <v>02/06/19|Scotland|Widget</v>
      </c>
    </row>
    <row r="600" spans="1:12" x14ac:dyDescent="0.25">
      <c r="A600" s="2">
        <v>43618</v>
      </c>
      <c r="B600" t="s">
        <v>26771</v>
      </c>
      <c r="C600" t="s">
        <v>12</v>
      </c>
      <c r="D600" t="s">
        <v>8194</v>
      </c>
      <c r="E600" t="s">
        <v>26772</v>
      </c>
      <c r="F600" t="s">
        <v>26773</v>
      </c>
      <c r="G600" t="s">
        <v>21</v>
      </c>
      <c r="H600" s="1">
        <v>27.79</v>
      </c>
      <c r="I600" s="1">
        <v>5.5579999999999998</v>
      </c>
      <c r="J600" s="1">
        <v>33.347999999999999</v>
      </c>
      <c r="K600" s="4" t="s">
        <v>38755</v>
      </c>
      <c r="L600" s="4" t="str">
        <f>TEXT(Table1[[#This Row],[Date]],"dd/mm/yy")&amp;"|"&amp;Table1[[#This Row],[Region]]&amp;"|"&amp;Table1[[#This Row],[Product type]]</f>
        <v>02/06/19|England|Thimble</v>
      </c>
    </row>
    <row r="601" spans="1:12" x14ac:dyDescent="0.25">
      <c r="A601" s="2">
        <v>43618</v>
      </c>
      <c r="B601" t="s">
        <v>26922</v>
      </c>
      <c r="C601" t="s">
        <v>12</v>
      </c>
      <c r="D601" t="s">
        <v>26181</v>
      </c>
      <c r="E601" t="s">
        <v>26923</v>
      </c>
      <c r="F601" t="s">
        <v>26924</v>
      </c>
      <c r="G601" t="s">
        <v>21</v>
      </c>
      <c r="H601" s="1">
        <v>28.67</v>
      </c>
      <c r="I601" s="1">
        <v>5.7340000000000009</v>
      </c>
      <c r="J601" s="1">
        <v>34.404000000000003</v>
      </c>
      <c r="K601" s="4" t="s">
        <v>38756</v>
      </c>
      <c r="L601" s="4" t="str">
        <f>TEXT(Table1[[#This Row],[Date]],"dd/mm/yy")&amp;"|"&amp;Table1[[#This Row],[Region]]&amp;"|"&amp;Table1[[#This Row],[Product type]]</f>
        <v>02/06/19|England|Gadget</v>
      </c>
    </row>
    <row r="602" spans="1:12" x14ac:dyDescent="0.25">
      <c r="A602" s="2">
        <v>43618</v>
      </c>
      <c r="B602" t="s">
        <v>26952</v>
      </c>
      <c r="C602" t="s">
        <v>12</v>
      </c>
      <c r="D602" t="s">
        <v>26953</v>
      </c>
      <c r="E602" t="s">
        <v>26954</v>
      </c>
      <c r="F602" t="s">
        <v>26955</v>
      </c>
      <c r="G602" t="s">
        <v>21</v>
      </c>
      <c r="H602" s="1">
        <v>23.92</v>
      </c>
      <c r="I602" s="1">
        <v>4.7840000000000007</v>
      </c>
      <c r="J602" s="1">
        <v>28.704000000000001</v>
      </c>
      <c r="K602" s="4" t="s">
        <v>38756</v>
      </c>
      <c r="L602" s="4" t="str">
        <f>TEXT(Table1[[#This Row],[Date]],"dd/mm/yy")&amp;"|"&amp;Table1[[#This Row],[Region]]&amp;"|"&amp;Table1[[#This Row],[Product type]]</f>
        <v>02/06/19|England|Gadget</v>
      </c>
    </row>
    <row r="603" spans="1:12" x14ac:dyDescent="0.25">
      <c r="A603" s="2">
        <v>43618</v>
      </c>
      <c r="B603" t="s">
        <v>27115</v>
      </c>
      <c r="C603" t="s">
        <v>12</v>
      </c>
      <c r="D603" t="s">
        <v>27116</v>
      </c>
      <c r="E603" t="s">
        <v>27117</v>
      </c>
      <c r="F603" t="s">
        <v>27118</v>
      </c>
      <c r="G603" t="s">
        <v>21</v>
      </c>
      <c r="H603" s="1">
        <v>44.77</v>
      </c>
      <c r="I603" s="1">
        <v>8.9540000000000006</v>
      </c>
      <c r="J603" s="1">
        <v>53.724000000000004</v>
      </c>
      <c r="K603" s="4" t="s">
        <v>38755</v>
      </c>
      <c r="L603" s="4" t="str">
        <f>TEXT(Table1[[#This Row],[Date]],"dd/mm/yy")&amp;"|"&amp;Table1[[#This Row],[Region]]&amp;"|"&amp;Table1[[#This Row],[Product type]]</f>
        <v>02/06/19|England|Thimble</v>
      </c>
    </row>
    <row r="604" spans="1:12" x14ac:dyDescent="0.25">
      <c r="A604" s="2">
        <v>43618</v>
      </c>
      <c r="B604" t="s">
        <v>27133</v>
      </c>
      <c r="C604" t="s">
        <v>12</v>
      </c>
      <c r="D604" t="s">
        <v>27134</v>
      </c>
      <c r="E604" t="s">
        <v>27135</v>
      </c>
      <c r="F604" t="s">
        <v>27136</v>
      </c>
      <c r="G604" t="s">
        <v>21</v>
      </c>
      <c r="H604" s="1">
        <v>30.53</v>
      </c>
      <c r="I604" s="1">
        <v>6.1060000000000008</v>
      </c>
      <c r="J604" s="1">
        <v>36.636000000000003</v>
      </c>
      <c r="K604" s="4" t="s">
        <v>38755</v>
      </c>
      <c r="L604" s="4" t="str">
        <f>TEXT(Table1[[#This Row],[Date]],"dd/mm/yy")&amp;"|"&amp;Table1[[#This Row],[Region]]&amp;"|"&amp;Table1[[#This Row],[Product type]]</f>
        <v>02/06/19|England|Thimble</v>
      </c>
    </row>
    <row r="605" spans="1:12" x14ac:dyDescent="0.25">
      <c r="A605" s="2">
        <v>43618</v>
      </c>
      <c r="B605" t="s">
        <v>27180</v>
      </c>
      <c r="C605" t="s">
        <v>12</v>
      </c>
      <c r="D605" t="s">
        <v>9649</v>
      </c>
      <c r="E605" t="s">
        <v>27181</v>
      </c>
      <c r="F605" t="s">
        <v>27182</v>
      </c>
      <c r="G605" t="s">
        <v>21</v>
      </c>
      <c r="H605" s="1">
        <v>7.24</v>
      </c>
      <c r="I605" s="1">
        <v>1.4480000000000002</v>
      </c>
      <c r="J605" s="1">
        <v>8.6880000000000006</v>
      </c>
      <c r="K605" s="4" t="s">
        <v>38757</v>
      </c>
      <c r="L605" s="4" t="str">
        <f>TEXT(Table1[[#This Row],[Date]],"dd/mm/yy")&amp;"|"&amp;Table1[[#This Row],[Region]]&amp;"|"&amp;Table1[[#This Row],[Product type]]</f>
        <v>02/06/19|England|Gizmo</v>
      </c>
    </row>
    <row r="606" spans="1:12" x14ac:dyDescent="0.25">
      <c r="A606" s="2">
        <v>43618</v>
      </c>
      <c r="B606" t="s">
        <v>27214</v>
      </c>
      <c r="C606" t="s">
        <v>12</v>
      </c>
      <c r="D606" t="s">
        <v>27215</v>
      </c>
      <c r="E606" t="s">
        <v>27216</v>
      </c>
      <c r="F606" t="s">
        <v>27217</v>
      </c>
      <c r="G606" t="s">
        <v>21</v>
      </c>
      <c r="H606" s="1">
        <v>39.479999999999997</v>
      </c>
      <c r="I606" s="1">
        <v>7.8959999999999999</v>
      </c>
      <c r="J606" s="1">
        <v>47.375999999999998</v>
      </c>
      <c r="K606" s="4" t="s">
        <v>38755</v>
      </c>
      <c r="L606" s="4" t="str">
        <f>TEXT(Table1[[#This Row],[Date]],"dd/mm/yy")&amp;"|"&amp;Table1[[#This Row],[Region]]&amp;"|"&amp;Table1[[#This Row],[Product type]]</f>
        <v>02/06/19|England|Thimble</v>
      </c>
    </row>
    <row r="607" spans="1:12" x14ac:dyDescent="0.25">
      <c r="A607" s="2">
        <v>43618</v>
      </c>
      <c r="B607" t="s">
        <v>26944</v>
      </c>
      <c r="C607" t="s">
        <v>12</v>
      </c>
      <c r="D607" t="s">
        <v>27242</v>
      </c>
      <c r="E607" t="s">
        <v>27243</v>
      </c>
      <c r="F607" t="s">
        <v>27244</v>
      </c>
      <c r="G607" t="s">
        <v>21</v>
      </c>
      <c r="H607" s="1">
        <v>8.85</v>
      </c>
      <c r="I607" s="1">
        <v>1.77</v>
      </c>
      <c r="J607" s="1">
        <v>10.62</v>
      </c>
      <c r="K607" s="4" t="s">
        <v>38755</v>
      </c>
      <c r="L607" s="4" t="str">
        <f>TEXT(Table1[[#This Row],[Date]],"dd/mm/yy")&amp;"|"&amp;Table1[[#This Row],[Region]]&amp;"|"&amp;Table1[[#This Row],[Product type]]</f>
        <v>02/06/19|England|Thimble</v>
      </c>
    </row>
    <row r="608" spans="1:12" x14ac:dyDescent="0.25">
      <c r="A608" s="2">
        <v>43618</v>
      </c>
      <c r="B608" t="s">
        <v>27260</v>
      </c>
      <c r="C608" t="s">
        <v>12</v>
      </c>
      <c r="D608" t="s">
        <v>27261</v>
      </c>
      <c r="E608" t="s">
        <v>27262</v>
      </c>
      <c r="F608" t="s">
        <v>27263</v>
      </c>
      <c r="G608" t="s">
        <v>21</v>
      </c>
      <c r="H608" s="1">
        <v>12.39</v>
      </c>
      <c r="I608" s="1">
        <v>2.4780000000000002</v>
      </c>
      <c r="J608" s="1">
        <v>14.868</v>
      </c>
      <c r="K608" s="4" t="s">
        <v>38756</v>
      </c>
      <c r="L608" s="4" t="str">
        <f>TEXT(Table1[[#This Row],[Date]],"dd/mm/yy")&amp;"|"&amp;Table1[[#This Row],[Region]]&amp;"|"&amp;Table1[[#This Row],[Product type]]</f>
        <v>02/06/19|England|Gadget</v>
      </c>
    </row>
    <row r="609" spans="1:12" x14ac:dyDescent="0.25">
      <c r="A609" s="2">
        <v>43618</v>
      </c>
      <c r="B609" t="s">
        <v>27345</v>
      </c>
      <c r="C609" t="s">
        <v>12</v>
      </c>
      <c r="D609" t="s">
        <v>27346</v>
      </c>
      <c r="E609" t="s">
        <v>27347</v>
      </c>
      <c r="F609" t="s">
        <v>27348</v>
      </c>
      <c r="G609" t="s">
        <v>59</v>
      </c>
      <c r="H609" s="1">
        <v>3.22</v>
      </c>
      <c r="I609" s="1">
        <v>0.64400000000000013</v>
      </c>
      <c r="J609" s="1">
        <v>3.8640000000000003</v>
      </c>
      <c r="K609" s="4" t="s">
        <v>38755</v>
      </c>
      <c r="L609" s="4" t="str">
        <f>TEXT(Table1[[#This Row],[Date]],"dd/mm/yy")&amp;"|"&amp;Table1[[#This Row],[Region]]&amp;"|"&amp;Table1[[#This Row],[Product type]]</f>
        <v>02/06/19|Scotland|Thimble</v>
      </c>
    </row>
    <row r="610" spans="1:12" x14ac:dyDescent="0.25">
      <c r="A610" s="2">
        <v>43618</v>
      </c>
      <c r="B610" t="s">
        <v>27394</v>
      </c>
      <c r="C610" t="s">
        <v>12</v>
      </c>
      <c r="D610" t="s">
        <v>27395</v>
      </c>
      <c r="E610" t="s">
        <v>27396</v>
      </c>
      <c r="F610" t="s">
        <v>27397</v>
      </c>
      <c r="G610" t="s">
        <v>21</v>
      </c>
      <c r="H610" s="1">
        <v>10.28</v>
      </c>
      <c r="I610" s="1">
        <v>2.056</v>
      </c>
      <c r="J610" s="1">
        <v>12.335999999999999</v>
      </c>
      <c r="K610" s="4" t="s">
        <v>38758</v>
      </c>
      <c r="L610" s="4" t="str">
        <f>TEXT(Table1[[#This Row],[Date]],"dd/mm/yy")&amp;"|"&amp;Table1[[#This Row],[Region]]&amp;"|"&amp;Table1[[#This Row],[Product type]]</f>
        <v>02/06/19|England|Widget</v>
      </c>
    </row>
    <row r="611" spans="1:12" x14ac:dyDescent="0.25">
      <c r="A611" s="2">
        <v>43618</v>
      </c>
      <c r="B611" t="s">
        <v>27436</v>
      </c>
      <c r="C611" t="s">
        <v>12</v>
      </c>
      <c r="D611" t="s">
        <v>27437</v>
      </c>
      <c r="E611" t="s">
        <v>27438</v>
      </c>
      <c r="F611" t="s">
        <v>27439</v>
      </c>
      <c r="G611" t="s">
        <v>21</v>
      </c>
      <c r="H611" s="1">
        <v>40.06</v>
      </c>
      <c r="I611" s="1">
        <v>8.0120000000000005</v>
      </c>
      <c r="J611" s="1">
        <v>48.072000000000003</v>
      </c>
      <c r="K611" s="4" t="s">
        <v>38756</v>
      </c>
      <c r="L611" s="4" t="str">
        <f>TEXT(Table1[[#This Row],[Date]],"dd/mm/yy")&amp;"|"&amp;Table1[[#This Row],[Region]]&amp;"|"&amp;Table1[[#This Row],[Product type]]</f>
        <v>02/06/19|England|Gadget</v>
      </c>
    </row>
    <row r="612" spans="1:12" x14ac:dyDescent="0.25">
      <c r="A612" s="2">
        <v>43618</v>
      </c>
      <c r="B612" t="s">
        <v>27611</v>
      </c>
      <c r="C612" t="s">
        <v>43</v>
      </c>
      <c r="D612" t="s">
        <v>27612</v>
      </c>
      <c r="E612" t="s">
        <v>27613</v>
      </c>
      <c r="F612" t="s">
        <v>27614</v>
      </c>
      <c r="G612" t="s">
        <v>21</v>
      </c>
      <c r="H612" s="1">
        <v>-28.63</v>
      </c>
      <c r="I612" s="1">
        <v>-5.726</v>
      </c>
      <c r="J612" s="1">
        <v>-34.356000000000002</v>
      </c>
      <c r="K612" s="4" t="s">
        <v>38755</v>
      </c>
      <c r="L612" s="4" t="str">
        <f>TEXT(Table1[[#This Row],[Date]],"dd/mm/yy")&amp;"|"&amp;Table1[[#This Row],[Region]]&amp;"|"&amp;Table1[[#This Row],[Product type]]</f>
        <v>02/06/19|England|Thimble</v>
      </c>
    </row>
    <row r="613" spans="1:12" x14ac:dyDescent="0.25">
      <c r="A613" s="2">
        <v>43618</v>
      </c>
      <c r="B613" t="s">
        <v>27714</v>
      </c>
      <c r="C613" t="s">
        <v>43</v>
      </c>
      <c r="D613" t="s">
        <v>27715</v>
      </c>
      <c r="E613" t="s">
        <v>27716</v>
      </c>
      <c r="F613" t="s">
        <v>27717</v>
      </c>
      <c r="G613" t="s">
        <v>59</v>
      </c>
      <c r="H613" s="1">
        <v>-10.76</v>
      </c>
      <c r="I613" s="1">
        <v>-2.1520000000000001</v>
      </c>
      <c r="J613" s="1">
        <v>-12.911999999999999</v>
      </c>
      <c r="K613" s="4" t="s">
        <v>38756</v>
      </c>
      <c r="L613" s="4" t="str">
        <f>TEXT(Table1[[#This Row],[Date]],"dd/mm/yy")&amp;"|"&amp;Table1[[#This Row],[Region]]&amp;"|"&amp;Table1[[#This Row],[Product type]]</f>
        <v>02/06/19|Scotland|Gadget</v>
      </c>
    </row>
    <row r="614" spans="1:12" x14ac:dyDescent="0.25">
      <c r="A614" s="2">
        <v>43618</v>
      </c>
      <c r="B614" t="s">
        <v>2172</v>
      </c>
      <c r="C614" t="s">
        <v>12</v>
      </c>
      <c r="D614" t="s">
        <v>27940</v>
      </c>
      <c r="E614" t="s">
        <v>25047</v>
      </c>
      <c r="F614" t="s">
        <v>27941</v>
      </c>
      <c r="G614" t="s">
        <v>21</v>
      </c>
      <c r="H614" s="1">
        <v>40.96</v>
      </c>
      <c r="I614" s="1">
        <v>8.1920000000000002</v>
      </c>
      <c r="J614" s="1">
        <v>49.152000000000001</v>
      </c>
      <c r="K614" s="4" t="s">
        <v>38757</v>
      </c>
      <c r="L614" s="4" t="str">
        <f>TEXT(Table1[[#This Row],[Date]],"dd/mm/yy")&amp;"|"&amp;Table1[[#This Row],[Region]]&amp;"|"&amp;Table1[[#This Row],[Product type]]</f>
        <v>02/06/19|England|Gizmo</v>
      </c>
    </row>
    <row r="615" spans="1:12" x14ac:dyDescent="0.25">
      <c r="A615" s="2">
        <v>43618</v>
      </c>
      <c r="B615" t="s">
        <v>28036</v>
      </c>
      <c r="C615" t="s">
        <v>12</v>
      </c>
      <c r="D615" t="s">
        <v>28037</v>
      </c>
      <c r="E615" t="s">
        <v>28038</v>
      </c>
      <c r="F615" t="s">
        <v>28039</v>
      </c>
      <c r="G615" t="s">
        <v>21</v>
      </c>
      <c r="H615" s="1">
        <v>6.91</v>
      </c>
      <c r="I615" s="1">
        <v>1.3820000000000001</v>
      </c>
      <c r="J615" s="1">
        <v>8.2919999999999998</v>
      </c>
      <c r="K615" s="4" t="s">
        <v>38757</v>
      </c>
      <c r="L615" s="4" t="str">
        <f>TEXT(Table1[[#This Row],[Date]],"dd/mm/yy")&amp;"|"&amp;Table1[[#This Row],[Region]]&amp;"|"&amp;Table1[[#This Row],[Product type]]</f>
        <v>02/06/19|England|Gizmo</v>
      </c>
    </row>
    <row r="616" spans="1:12" x14ac:dyDescent="0.25">
      <c r="A616" s="2">
        <v>43618</v>
      </c>
      <c r="B616" t="s">
        <v>28122</v>
      </c>
      <c r="C616" t="s">
        <v>12</v>
      </c>
      <c r="D616" t="s">
        <v>28123</v>
      </c>
      <c r="E616" t="s">
        <v>28124</v>
      </c>
      <c r="F616" t="s">
        <v>28125</v>
      </c>
      <c r="G616" t="s">
        <v>21</v>
      </c>
      <c r="H616" s="1">
        <v>41.62</v>
      </c>
      <c r="I616" s="1">
        <v>8.3239999999999998</v>
      </c>
      <c r="J616" s="1">
        <v>49.943999999999996</v>
      </c>
      <c r="K616" s="4" t="s">
        <v>38756</v>
      </c>
      <c r="L616" s="4" t="str">
        <f>TEXT(Table1[[#This Row],[Date]],"dd/mm/yy")&amp;"|"&amp;Table1[[#This Row],[Region]]&amp;"|"&amp;Table1[[#This Row],[Product type]]</f>
        <v>02/06/19|England|Gadget</v>
      </c>
    </row>
    <row r="617" spans="1:12" x14ac:dyDescent="0.25">
      <c r="A617" s="2">
        <v>43618</v>
      </c>
      <c r="B617" t="s">
        <v>28315</v>
      </c>
      <c r="C617" t="s">
        <v>12</v>
      </c>
      <c r="D617" t="s">
        <v>28316</v>
      </c>
      <c r="E617" t="s">
        <v>6620</v>
      </c>
      <c r="F617" t="s">
        <v>28317</v>
      </c>
      <c r="G617" t="s">
        <v>21</v>
      </c>
      <c r="H617" s="1">
        <v>15.02</v>
      </c>
      <c r="I617" s="1">
        <v>3.004</v>
      </c>
      <c r="J617" s="1">
        <v>18.024000000000001</v>
      </c>
      <c r="K617" s="4" t="s">
        <v>38755</v>
      </c>
      <c r="L617" s="4" t="str">
        <f>TEXT(Table1[[#This Row],[Date]],"dd/mm/yy")&amp;"|"&amp;Table1[[#This Row],[Region]]&amp;"|"&amp;Table1[[#This Row],[Product type]]</f>
        <v>02/06/19|England|Thimble</v>
      </c>
    </row>
    <row r="618" spans="1:12" x14ac:dyDescent="0.25">
      <c r="A618" s="2">
        <v>43618</v>
      </c>
      <c r="B618" t="s">
        <v>28353</v>
      </c>
      <c r="C618" t="s">
        <v>12</v>
      </c>
      <c r="D618" t="s">
        <v>28354</v>
      </c>
      <c r="E618" t="s">
        <v>28355</v>
      </c>
      <c r="F618" t="s">
        <v>28356</v>
      </c>
      <c r="G618" t="s">
        <v>21</v>
      </c>
      <c r="H618" s="1">
        <v>32.6</v>
      </c>
      <c r="I618" s="1">
        <v>6.5200000000000005</v>
      </c>
      <c r="J618" s="1">
        <v>39.120000000000005</v>
      </c>
      <c r="K618" s="4" t="s">
        <v>38758</v>
      </c>
      <c r="L618" s="4" t="str">
        <f>TEXT(Table1[[#This Row],[Date]],"dd/mm/yy")&amp;"|"&amp;Table1[[#This Row],[Region]]&amp;"|"&amp;Table1[[#This Row],[Product type]]</f>
        <v>02/06/19|England|Widget</v>
      </c>
    </row>
    <row r="619" spans="1:12" x14ac:dyDescent="0.25">
      <c r="A619" s="2">
        <v>43618</v>
      </c>
      <c r="B619" t="s">
        <v>28390</v>
      </c>
      <c r="C619" t="s">
        <v>12</v>
      </c>
      <c r="D619" t="s">
        <v>28391</v>
      </c>
      <c r="E619" t="s">
        <v>28392</v>
      </c>
      <c r="F619" t="s">
        <v>28393</v>
      </c>
      <c r="G619" t="s">
        <v>21</v>
      </c>
      <c r="H619" s="1">
        <v>15.55</v>
      </c>
      <c r="I619" s="1">
        <v>3.1100000000000003</v>
      </c>
      <c r="J619" s="1">
        <v>18.66</v>
      </c>
      <c r="K619" s="4" t="s">
        <v>38757</v>
      </c>
      <c r="L619" s="4" t="str">
        <f>TEXT(Table1[[#This Row],[Date]],"dd/mm/yy")&amp;"|"&amp;Table1[[#This Row],[Region]]&amp;"|"&amp;Table1[[#This Row],[Product type]]</f>
        <v>02/06/19|England|Gizmo</v>
      </c>
    </row>
    <row r="620" spans="1:12" x14ac:dyDescent="0.25">
      <c r="A620" s="2">
        <v>43618</v>
      </c>
      <c r="B620" t="s">
        <v>28496</v>
      </c>
      <c r="C620" t="s">
        <v>12</v>
      </c>
      <c r="D620" t="s">
        <v>28497</v>
      </c>
      <c r="E620" t="s">
        <v>28498</v>
      </c>
      <c r="F620" t="s">
        <v>28499</v>
      </c>
      <c r="G620" t="s">
        <v>21</v>
      </c>
      <c r="H620" s="1">
        <v>4.75</v>
      </c>
      <c r="I620" s="1">
        <v>0.95000000000000007</v>
      </c>
      <c r="J620" s="1">
        <v>5.7</v>
      </c>
      <c r="K620" s="4" t="s">
        <v>38757</v>
      </c>
      <c r="L620" s="4" t="str">
        <f>TEXT(Table1[[#This Row],[Date]],"dd/mm/yy")&amp;"|"&amp;Table1[[#This Row],[Region]]&amp;"|"&amp;Table1[[#This Row],[Product type]]</f>
        <v>02/06/19|England|Gizmo</v>
      </c>
    </row>
    <row r="621" spans="1:12" x14ac:dyDescent="0.25">
      <c r="A621" s="2">
        <v>43618</v>
      </c>
      <c r="B621" t="s">
        <v>28727</v>
      </c>
      <c r="C621" t="s">
        <v>12</v>
      </c>
      <c r="D621" t="s">
        <v>28728</v>
      </c>
      <c r="E621" t="s">
        <v>28729</v>
      </c>
      <c r="F621" t="s">
        <v>28730</v>
      </c>
      <c r="G621" t="s">
        <v>21</v>
      </c>
      <c r="H621" s="1">
        <v>29.43</v>
      </c>
      <c r="I621" s="1">
        <v>5.8860000000000001</v>
      </c>
      <c r="J621" s="1">
        <v>35.316000000000003</v>
      </c>
      <c r="K621" s="4" t="s">
        <v>38755</v>
      </c>
      <c r="L621" s="4" t="str">
        <f>TEXT(Table1[[#This Row],[Date]],"dd/mm/yy")&amp;"|"&amp;Table1[[#This Row],[Region]]&amp;"|"&amp;Table1[[#This Row],[Product type]]</f>
        <v>02/06/19|England|Thimble</v>
      </c>
    </row>
    <row r="622" spans="1:12" x14ac:dyDescent="0.25">
      <c r="A622" s="2">
        <v>43618</v>
      </c>
      <c r="B622" t="s">
        <v>28758</v>
      </c>
      <c r="C622" t="s">
        <v>12</v>
      </c>
      <c r="D622" t="s">
        <v>28759</v>
      </c>
      <c r="E622" t="s">
        <v>28760</v>
      </c>
      <c r="F622" t="s">
        <v>28761</v>
      </c>
      <c r="G622" t="s">
        <v>21</v>
      </c>
      <c r="H622" s="1">
        <v>21.14</v>
      </c>
      <c r="I622" s="1">
        <v>4.2280000000000006</v>
      </c>
      <c r="J622" s="1">
        <v>25.368000000000002</v>
      </c>
      <c r="K622" s="4" t="s">
        <v>38758</v>
      </c>
      <c r="L622" s="4" t="str">
        <f>TEXT(Table1[[#This Row],[Date]],"dd/mm/yy")&amp;"|"&amp;Table1[[#This Row],[Region]]&amp;"|"&amp;Table1[[#This Row],[Product type]]</f>
        <v>02/06/19|England|Widget</v>
      </c>
    </row>
    <row r="623" spans="1:12" x14ac:dyDescent="0.25">
      <c r="A623" s="2">
        <v>43618</v>
      </c>
      <c r="B623" t="s">
        <v>28800</v>
      </c>
      <c r="C623" t="s">
        <v>12</v>
      </c>
      <c r="D623" t="s">
        <v>28801</v>
      </c>
      <c r="E623" t="s">
        <v>28802</v>
      </c>
      <c r="F623" t="s">
        <v>28803</v>
      </c>
      <c r="G623" t="s">
        <v>21</v>
      </c>
      <c r="H623" s="1">
        <v>29.82</v>
      </c>
      <c r="I623" s="1">
        <v>5.9640000000000004</v>
      </c>
      <c r="J623" s="1">
        <v>35.783999999999999</v>
      </c>
      <c r="K623" s="4" t="s">
        <v>38757</v>
      </c>
      <c r="L623" s="4" t="str">
        <f>TEXT(Table1[[#This Row],[Date]],"dd/mm/yy")&amp;"|"&amp;Table1[[#This Row],[Region]]&amp;"|"&amp;Table1[[#This Row],[Product type]]</f>
        <v>02/06/19|England|Gizmo</v>
      </c>
    </row>
    <row r="624" spans="1:12" x14ac:dyDescent="0.25">
      <c r="A624" s="2">
        <v>43618</v>
      </c>
      <c r="B624" t="s">
        <v>28937</v>
      </c>
      <c r="C624" t="s">
        <v>12</v>
      </c>
      <c r="D624" t="s">
        <v>28938</v>
      </c>
      <c r="E624" t="s">
        <v>28939</v>
      </c>
      <c r="F624" t="s">
        <v>28940</v>
      </c>
      <c r="G624" t="s">
        <v>21</v>
      </c>
      <c r="H624" s="1">
        <v>15.47</v>
      </c>
      <c r="I624" s="1">
        <v>3.0940000000000003</v>
      </c>
      <c r="J624" s="1">
        <v>18.564</v>
      </c>
      <c r="K624" s="4" t="s">
        <v>38755</v>
      </c>
      <c r="L624" s="4" t="str">
        <f>TEXT(Table1[[#This Row],[Date]],"dd/mm/yy")&amp;"|"&amp;Table1[[#This Row],[Region]]&amp;"|"&amp;Table1[[#This Row],[Product type]]</f>
        <v>02/06/19|England|Thimble</v>
      </c>
    </row>
    <row r="625" spans="1:12" x14ac:dyDescent="0.25">
      <c r="A625" s="2">
        <v>43618</v>
      </c>
      <c r="B625" t="s">
        <v>28959</v>
      </c>
      <c r="C625" t="s">
        <v>12</v>
      </c>
      <c r="D625" t="s">
        <v>28960</v>
      </c>
      <c r="E625" t="s">
        <v>28961</v>
      </c>
      <c r="F625" t="s">
        <v>28962</v>
      </c>
      <c r="G625" t="s">
        <v>21</v>
      </c>
      <c r="H625" s="1">
        <v>45.43</v>
      </c>
      <c r="I625" s="1">
        <v>9.0860000000000003</v>
      </c>
      <c r="J625" s="1">
        <v>54.515999999999998</v>
      </c>
      <c r="K625" s="4" t="s">
        <v>38755</v>
      </c>
      <c r="L625" s="4" t="str">
        <f>TEXT(Table1[[#This Row],[Date]],"dd/mm/yy")&amp;"|"&amp;Table1[[#This Row],[Region]]&amp;"|"&amp;Table1[[#This Row],[Product type]]</f>
        <v>02/06/19|England|Thimble</v>
      </c>
    </row>
    <row r="626" spans="1:12" x14ac:dyDescent="0.25">
      <c r="A626" s="2">
        <v>43618</v>
      </c>
      <c r="B626" t="s">
        <v>29058</v>
      </c>
      <c r="C626" t="s">
        <v>12</v>
      </c>
      <c r="D626" t="s">
        <v>29059</v>
      </c>
      <c r="E626" t="s">
        <v>29060</v>
      </c>
      <c r="F626" t="s">
        <v>29061</v>
      </c>
      <c r="G626" t="s">
        <v>21</v>
      </c>
      <c r="H626" s="1">
        <v>35.97</v>
      </c>
      <c r="I626" s="1">
        <v>7.194</v>
      </c>
      <c r="J626" s="1">
        <v>43.164000000000001</v>
      </c>
      <c r="K626" s="4" t="s">
        <v>38755</v>
      </c>
      <c r="L626" s="4" t="str">
        <f>TEXT(Table1[[#This Row],[Date]],"dd/mm/yy")&amp;"|"&amp;Table1[[#This Row],[Region]]&amp;"|"&amp;Table1[[#This Row],[Product type]]</f>
        <v>02/06/19|England|Thimble</v>
      </c>
    </row>
    <row r="627" spans="1:12" x14ac:dyDescent="0.25">
      <c r="A627" s="2">
        <v>43618</v>
      </c>
      <c r="B627" t="s">
        <v>2658</v>
      </c>
      <c r="C627" t="s">
        <v>12</v>
      </c>
      <c r="D627" t="s">
        <v>29207</v>
      </c>
      <c r="E627" t="s">
        <v>29208</v>
      </c>
      <c r="F627" t="s">
        <v>29209</v>
      </c>
      <c r="G627" t="s">
        <v>21</v>
      </c>
      <c r="H627" s="1">
        <v>41.05</v>
      </c>
      <c r="I627" s="1">
        <v>8.2099999999999991</v>
      </c>
      <c r="J627" s="1">
        <v>49.26</v>
      </c>
      <c r="K627" s="4" t="s">
        <v>38757</v>
      </c>
      <c r="L627" s="4" t="str">
        <f>TEXT(Table1[[#This Row],[Date]],"dd/mm/yy")&amp;"|"&amp;Table1[[#This Row],[Region]]&amp;"|"&amp;Table1[[#This Row],[Product type]]</f>
        <v>02/06/19|England|Gizmo</v>
      </c>
    </row>
    <row r="628" spans="1:12" x14ac:dyDescent="0.25">
      <c r="A628" s="2">
        <v>43618</v>
      </c>
      <c r="B628" t="s">
        <v>29350</v>
      </c>
      <c r="C628" t="s">
        <v>12</v>
      </c>
      <c r="D628" t="s">
        <v>29351</v>
      </c>
      <c r="E628" t="s">
        <v>29352</v>
      </c>
      <c r="F628" t="s">
        <v>29353</v>
      </c>
      <c r="G628" t="s">
        <v>59</v>
      </c>
      <c r="H628" s="1">
        <v>17.100000000000001</v>
      </c>
      <c r="I628" s="1">
        <v>3.4200000000000004</v>
      </c>
      <c r="J628" s="1">
        <v>20.520000000000003</v>
      </c>
      <c r="K628" s="4" t="s">
        <v>38755</v>
      </c>
      <c r="L628" s="4" t="str">
        <f>TEXT(Table1[[#This Row],[Date]],"dd/mm/yy")&amp;"|"&amp;Table1[[#This Row],[Region]]&amp;"|"&amp;Table1[[#This Row],[Product type]]</f>
        <v>02/06/19|Scotland|Thimble</v>
      </c>
    </row>
    <row r="629" spans="1:12" x14ac:dyDescent="0.25">
      <c r="A629" s="2">
        <v>43618</v>
      </c>
      <c r="B629" t="s">
        <v>29667</v>
      </c>
      <c r="C629" t="s">
        <v>12</v>
      </c>
      <c r="D629" t="s">
        <v>29668</v>
      </c>
      <c r="E629" t="s">
        <v>29669</v>
      </c>
      <c r="F629" t="s">
        <v>29670</v>
      </c>
      <c r="G629" t="s">
        <v>21</v>
      </c>
      <c r="H629" s="1">
        <v>41.8</v>
      </c>
      <c r="I629" s="1">
        <v>8.36</v>
      </c>
      <c r="J629" s="1">
        <v>50.16</v>
      </c>
      <c r="K629" s="4" t="s">
        <v>38758</v>
      </c>
      <c r="L629" s="4" t="str">
        <f>TEXT(Table1[[#This Row],[Date]],"dd/mm/yy")&amp;"|"&amp;Table1[[#This Row],[Region]]&amp;"|"&amp;Table1[[#This Row],[Product type]]</f>
        <v>02/06/19|England|Widget</v>
      </c>
    </row>
    <row r="630" spans="1:12" x14ac:dyDescent="0.25">
      <c r="A630" s="2">
        <v>43618</v>
      </c>
      <c r="B630" t="s">
        <v>29765</v>
      </c>
      <c r="C630" t="s">
        <v>12</v>
      </c>
      <c r="D630" t="s">
        <v>29766</v>
      </c>
      <c r="E630" t="s">
        <v>29767</v>
      </c>
      <c r="F630" t="s">
        <v>29768</v>
      </c>
      <c r="G630" t="s">
        <v>16</v>
      </c>
      <c r="H630" s="1">
        <v>45.31</v>
      </c>
      <c r="I630" s="1">
        <v>9.0620000000000012</v>
      </c>
      <c r="J630" s="1">
        <v>54.372</v>
      </c>
      <c r="K630" s="4" t="s">
        <v>38757</v>
      </c>
      <c r="L630" s="4" t="str">
        <f>TEXT(Table1[[#This Row],[Date]],"dd/mm/yy")&amp;"|"&amp;Table1[[#This Row],[Region]]&amp;"|"&amp;Table1[[#This Row],[Product type]]</f>
        <v>02/06/19|Wales|Gizmo</v>
      </c>
    </row>
    <row r="631" spans="1:12" x14ac:dyDescent="0.25">
      <c r="A631" s="2">
        <v>43618</v>
      </c>
      <c r="B631" t="s">
        <v>30047</v>
      </c>
      <c r="C631" t="s">
        <v>12</v>
      </c>
      <c r="D631" t="s">
        <v>30048</v>
      </c>
      <c r="E631" t="s">
        <v>30049</v>
      </c>
      <c r="F631" t="s">
        <v>30050</v>
      </c>
      <c r="G631" t="s">
        <v>21</v>
      </c>
      <c r="H631" s="1">
        <v>45.68</v>
      </c>
      <c r="I631" s="1">
        <v>9.136000000000001</v>
      </c>
      <c r="J631" s="1">
        <v>54.816000000000003</v>
      </c>
      <c r="K631" s="4" t="s">
        <v>38756</v>
      </c>
      <c r="L631" s="4" t="str">
        <f>TEXT(Table1[[#This Row],[Date]],"dd/mm/yy")&amp;"|"&amp;Table1[[#This Row],[Region]]&amp;"|"&amp;Table1[[#This Row],[Product type]]</f>
        <v>02/06/19|England|Gadget</v>
      </c>
    </row>
    <row r="632" spans="1:12" x14ac:dyDescent="0.25">
      <c r="A632" s="2">
        <v>43618</v>
      </c>
      <c r="B632" t="s">
        <v>30245</v>
      </c>
      <c r="C632" t="s">
        <v>43</v>
      </c>
      <c r="D632" t="s">
        <v>30246</v>
      </c>
      <c r="E632" t="s">
        <v>30247</v>
      </c>
      <c r="F632" t="s">
        <v>30248</v>
      </c>
      <c r="G632" t="s">
        <v>21</v>
      </c>
      <c r="H632" s="1">
        <v>-34.590000000000003</v>
      </c>
      <c r="I632" s="1">
        <v>-6.918000000000001</v>
      </c>
      <c r="J632" s="1">
        <v>-41.508000000000003</v>
      </c>
      <c r="K632" s="4" t="s">
        <v>38755</v>
      </c>
      <c r="L632" s="4" t="str">
        <f>TEXT(Table1[[#This Row],[Date]],"dd/mm/yy")&amp;"|"&amp;Table1[[#This Row],[Region]]&amp;"|"&amp;Table1[[#This Row],[Product type]]</f>
        <v>02/06/19|England|Thimble</v>
      </c>
    </row>
    <row r="633" spans="1:12" x14ac:dyDescent="0.25">
      <c r="A633" s="2">
        <v>43618</v>
      </c>
      <c r="B633" t="s">
        <v>30417</v>
      </c>
      <c r="C633" t="s">
        <v>12</v>
      </c>
      <c r="D633" t="s">
        <v>30418</v>
      </c>
      <c r="E633" t="s">
        <v>30419</v>
      </c>
      <c r="F633" t="s">
        <v>30420</v>
      </c>
      <c r="G633" t="s">
        <v>21</v>
      </c>
      <c r="H633" s="1">
        <v>3.59</v>
      </c>
      <c r="I633" s="1">
        <v>0.71799999999999997</v>
      </c>
      <c r="J633" s="1">
        <v>4.3079999999999998</v>
      </c>
      <c r="K633" s="4" t="s">
        <v>38758</v>
      </c>
      <c r="L633" s="4" t="str">
        <f>TEXT(Table1[[#This Row],[Date]],"dd/mm/yy")&amp;"|"&amp;Table1[[#This Row],[Region]]&amp;"|"&amp;Table1[[#This Row],[Product type]]</f>
        <v>02/06/19|England|Widget</v>
      </c>
    </row>
    <row r="634" spans="1:12" x14ac:dyDescent="0.25">
      <c r="A634" s="2">
        <v>43618</v>
      </c>
      <c r="B634" t="s">
        <v>30571</v>
      </c>
      <c r="C634" t="s">
        <v>12</v>
      </c>
      <c r="D634" t="s">
        <v>16844</v>
      </c>
      <c r="E634" t="s">
        <v>30572</v>
      </c>
      <c r="F634" t="s">
        <v>30573</v>
      </c>
      <c r="G634" t="s">
        <v>59</v>
      </c>
      <c r="H634" s="1">
        <v>15.68</v>
      </c>
      <c r="I634" s="1">
        <v>3.1360000000000001</v>
      </c>
      <c r="J634" s="1">
        <v>18.815999999999999</v>
      </c>
      <c r="K634" s="4" t="s">
        <v>38757</v>
      </c>
      <c r="L634" s="4" t="str">
        <f>TEXT(Table1[[#This Row],[Date]],"dd/mm/yy")&amp;"|"&amp;Table1[[#This Row],[Region]]&amp;"|"&amp;Table1[[#This Row],[Product type]]</f>
        <v>02/06/19|Scotland|Gizmo</v>
      </c>
    </row>
    <row r="635" spans="1:12" x14ac:dyDescent="0.25">
      <c r="A635" s="2">
        <v>43618</v>
      </c>
      <c r="B635" t="s">
        <v>30776</v>
      </c>
      <c r="C635" t="s">
        <v>12</v>
      </c>
      <c r="D635" t="s">
        <v>30777</v>
      </c>
      <c r="E635" t="s">
        <v>30778</v>
      </c>
      <c r="F635" t="s">
        <v>30779</v>
      </c>
      <c r="G635" t="s">
        <v>21</v>
      </c>
      <c r="H635" s="1">
        <v>41.29</v>
      </c>
      <c r="I635" s="1">
        <v>8.2580000000000009</v>
      </c>
      <c r="J635" s="1">
        <v>49.548000000000002</v>
      </c>
      <c r="K635" s="4" t="s">
        <v>38756</v>
      </c>
      <c r="L635" s="4" t="str">
        <f>TEXT(Table1[[#This Row],[Date]],"dd/mm/yy")&amp;"|"&amp;Table1[[#This Row],[Region]]&amp;"|"&amp;Table1[[#This Row],[Product type]]</f>
        <v>02/06/19|England|Gadget</v>
      </c>
    </row>
    <row r="636" spans="1:12" x14ac:dyDescent="0.25">
      <c r="A636" s="2">
        <v>43618</v>
      </c>
      <c r="B636" t="s">
        <v>30834</v>
      </c>
      <c r="C636" t="s">
        <v>12</v>
      </c>
      <c r="D636" t="s">
        <v>30835</v>
      </c>
      <c r="E636" t="s">
        <v>30836</v>
      </c>
      <c r="F636" t="s">
        <v>30837</v>
      </c>
      <c r="G636" t="s">
        <v>21</v>
      </c>
      <c r="H636" s="1">
        <v>33.18</v>
      </c>
      <c r="I636" s="1">
        <v>6.6360000000000001</v>
      </c>
      <c r="J636" s="1">
        <v>39.816000000000003</v>
      </c>
      <c r="K636" s="4" t="s">
        <v>38755</v>
      </c>
      <c r="L636" s="4" t="str">
        <f>TEXT(Table1[[#This Row],[Date]],"dd/mm/yy")&amp;"|"&amp;Table1[[#This Row],[Region]]&amp;"|"&amp;Table1[[#This Row],[Product type]]</f>
        <v>02/06/19|England|Thimble</v>
      </c>
    </row>
    <row r="637" spans="1:12" x14ac:dyDescent="0.25">
      <c r="A637" s="2">
        <v>43618</v>
      </c>
      <c r="B637" t="s">
        <v>30888</v>
      </c>
      <c r="C637" t="s">
        <v>12</v>
      </c>
      <c r="D637" t="s">
        <v>30889</v>
      </c>
      <c r="E637" t="s">
        <v>30890</v>
      </c>
      <c r="F637" t="s">
        <v>30891</v>
      </c>
      <c r="G637" t="s">
        <v>21</v>
      </c>
      <c r="H637" s="1">
        <v>10.8</v>
      </c>
      <c r="I637" s="1">
        <v>2.16</v>
      </c>
      <c r="J637" s="1">
        <v>12.96</v>
      </c>
      <c r="K637" s="4" t="s">
        <v>38756</v>
      </c>
      <c r="L637" s="4" t="str">
        <f>TEXT(Table1[[#This Row],[Date]],"dd/mm/yy")&amp;"|"&amp;Table1[[#This Row],[Region]]&amp;"|"&amp;Table1[[#This Row],[Product type]]</f>
        <v>02/06/19|England|Gadget</v>
      </c>
    </row>
    <row r="638" spans="1:12" x14ac:dyDescent="0.25">
      <c r="A638" s="2">
        <v>43618</v>
      </c>
      <c r="B638" t="s">
        <v>30929</v>
      </c>
      <c r="C638" t="s">
        <v>12</v>
      </c>
      <c r="D638" t="s">
        <v>30930</v>
      </c>
      <c r="E638" t="s">
        <v>30931</v>
      </c>
      <c r="F638" t="s">
        <v>30932</v>
      </c>
      <c r="G638" t="s">
        <v>21</v>
      </c>
      <c r="H638" s="1">
        <v>12.74</v>
      </c>
      <c r="I638" s="1">
        <v>2.548</v>
      </c>
      <c r="J638" s="1">
        <v>15.288</v>
      </c>
      <c r="K638" s="4" t="s">
        <v>38756</v>
      </c>
      <c r="L638" s="4" t="str">
        <f>TEXT(Table1[[#This Row],[Date]],"dd/mm/yy")&amp;"|"&amp;Table1[[#This Row],[Region]]&amp;"|"&amp;Table1[[#This Row],[Product type]]</f>
        <v>02/06/19|England|Gadget</v>
      </c>
    </row>
    <row r="639" spans="1:12" x14ac:dyDescent="0.25">
      <c r="A639" s="2">
        <v>43618</v>
      </c>
      <c r="B639" t="s">
        <v>31185</v>
      </c>
      <c r="C639" t="s">
        <v>12</v>
      </c>
      <c r="D639" t="s">
        <v>31186</v>
      </c>
      <c r="E639" t="s">
        <v>31187</v>
      </c>
      <c r="F639" t="s">
        <v>31188</v>
      </c>
      <c r="G639" t="s">
        <v>21</v>
      </c>
      <c r="H639" s="1">
        <v>8.2799999999999994</v>
      </c>
      <c r="I639" s="1">
        <v>1.6559999999999999</v>
      </c>
      <c r="J639" s="1">
        <v>9.9359999999999999</v>
      </c>
      <c r="K639" s="4" t="s">
        <v>38755</v>
      </c>
      <c r="L639" s="4" t="str">
        <f>TEXT(Table1[[#This Row],[Date]],"dd/mm/yy")&amp;"|"&amp;Table1[[#This Row],[Region]]&amp;"|"&amp;Table1[[#This Row],[Product type]]</f>
        <v>02/06/19|England|Thimble</v>
      </c>
    </row>
    <row r="640" spans="1:12" x14ac:dyDescent="0.25">
      <c r="A640" s="2">
        <v>43618</v>
      </c>
      <c r="B640" t="s">
        <v>31310</v>
      </c>
      <c r="C640" t="s">
        <v>12</v>
      </c>
      <c r="D640" t="s">
        <v>31311</v>
      </c>
      <c r="E640" t="s">
        <v>31312</v>
      </c>
      <c r="F640" t="s">
        <v>31313</v>
      </c>
      <c r="G640" t="s">
        <v>21</v>
      </c>
      <c r="H640" s="1">
        <v>49.05</v>
      </c>
      <c r="I640" s="1">
        <v>9.81</v>
      </c>
      <c r="J640" s="1">
        <v>58.86</v>
      </c>
      <c r="K640" s="4" t="s">
        <v>38756</v>
      </c>
      <c r="L640" s="4" t="str">
        <f>TEXT(Table1[[#This Row],[Date]],"dd/mm/yy")&amp;"|"&amp;Table1[[#This Row],[Region]]&amp;"|"&amp;Table1[[#This Row],[Product type]]</f>
        <v>02/06/19|England|Gadget</v>
      </c>
    </row>
    <row r="641" spans="1:12" x14ac:dyDescent="0.25">
      <c r="A641" s="2">
        <v>43618</v>
      </c>
      <c r="B641" t="s">
        <v>31330</v>
      </c>
      <c r="C641" t="s">
        <v>12</v>
      </c>
      <c r="D641" t="s">
        <v>31331</v>
      </c>
      <c r="E641" t="s">
        <v>31332</v>
      </c>
      <c r="F641" t="s">
        <v>31333</v>
      </c>
      <c r="G641" t="s">
        <v>21</v>
      </c>
      <c r="H641" s="1">
        <v>17.760000000000002</v>
      </c>
      <c r="I641" s="1">
        <v>3.5520000000000005</v>
      </c>
      <c r="J641" s="1">
        <v>21.312000000000001</v>
      </c>
      <c r="K641" s="4" t="s">
        <v>38755</v>
      </c>
      <c r="L641" s="4" t="str">
        <f>TEXT(Table1[[#This Row],[Date]],"dd/mm/yy")&amp;"|"&amp;Table1[[#This Row],[Region]]&amp;"|"&amp;Table1[[#This Row],[Product type]]</f>
        <v>02/06/19|England|Thimble</v>
      </c>
    </row>
    <row r="642" spans="1:12" x14ac:dyDescent="0.25">
      <c r="A642" s="2">
        <v>43618</v>
      </c>
      <c r="B642" t="s">
        <v>31337</v>
      </c>
      <c r="C642" t="s">
        <v>12</v>
      </c>
      <c r="D642" t="s">
        <v>31338</v>
      </c>
      <c r="E642" t="s">
        <v>31339</v>
      </c>
      <c r="F642" t="s">
        <v>31340</v>
      </c>
      <c r="G642" t="s">
        <v>21</v>
      </c>
      <c r="H642" s="1">
        <v>37.01</v>
      </c>
      <c r="I642" s="1">
        <v>7.4020000000000001</v>
      </c>
      <c r="J642" s="1">
        <v>44.411999999999999</v>
      </c>
      <c r="K642" s="4" t="s">
        <v>38758</v>
      </c>
      <c r="L642" s="4" t="str">
        <f>TEXT(Table1[[#This Row],[Date]],"dd/mm/yy")&amp;"|"&amp;Table1[[#This Row],[Region]]&amp;"|"&amp;Table1[[#This Row],[Product type]]</f>
        <v>02/06/19|England|Widget</v>
      </c>
    </row>
    <row r="643" spans="1:12" x14ac:dyDescent="0.25">
      <c r="A643" s="2">
        <v>43618</v>
      </c>
      <c r="B643" t="s">
        <v>12304</v>
      </c>
      <c r="C643" t="s">
        <v>12</v>
      </c>
      <c r="D643" t="s">
        <v>31439</v>
      </c>
      <c r="E643" t="s">
        <v>31440</v>
      </c>
      <c r="F643" t="s">
        <v>31441</v>
      </c>
      <c r="G643" t="s">
        <v>59</v>
      </c>
      <c r="H643" s="1">
        <v>21.69</v>
      </c>
      <c r="I643" s="1">
        <v>4.3380000000000001</v>
      </c>
      <c r="J643" s="1">
        <v>26.028000000000002</v>
      </c>
      <c r="K643" s="4" t="s">
        <v>38757</v>
      </c>
      <c r="L643" s="4" t="str">
        <f>TEXT(Table1[[#This Row],[Date]],"dd/mm/yy")&amp;"|"&amp;Table1[[#This Row],[Region]]&amp;"|"&amp;Table1[[#This Row],[Product type]]</f>
        <v>02/06/19|Scotland|Gizmo</v>
      </c>
    </row>
    <row r="644" spans="1:12" x14ac:dyDescent="0.25">
      <c r="A644" s="2">
        <v>43618</v>
      </c>
      <c r="B644" t="s">
        <v>31446</v>
      </c>
      <c r="C644" t="s">
        <v>12</v>
      </c>
      <c r="D644" t="s">
        <v>30430</v>
      </c>
      <c r="E644" t="s">
        <v>31447</v>
      </c>
      <c r="F644" t="s">
        <v>31448</v>
      </c>
      <c r="G644" t="s">
        <v>21</v>
      </c>
      <c r="H644" s="1">
        <v>34.89</v>
      </c>
      <c r="I644" s="1">
        <v>6.9780000000000006</v>
      </c>
      <c r="J644" s="1">
        <v>41.868000000000002</v>
      </c>
      <c r="K644" s="4" t="s">
        <v>38756</v>
      </c>
      <c r="L644" s="4" t="str">
        <f>TEXT(Table1[[#This Row],[Date]],"dd/mm/yy")&amp;"|"&amp;Table1[[#This Row],[Region]]&amp;"|"&amp;Table1[[#This Row],[Product type]]</f>
        <v>02/06/19|England|Gadget</v>
      </c>
    </row>
    <row r="645" spans="1:12" x14ac:dyDescent="0.25">
      <c r="A645" s="2">
        <v>43618</v>
      </c>
      <c r="B645" t="s">
        <v>9168</v>
      </c>
      <c r="C645" t="s">
        <v>12</v>
      </c>
      <c r="D645" t="s">
        <v>31498</v>
      </c>
      <c r="E645" t="s">
        <v>31499</v>
      </c>
      <c r="F645" t="s">
        <v>31500</v>
      </c>
      <c r="G645" t="s">
        <v>21</v>
      </c>
      <c r="H645" s="1">
        <v>19.96</v>
      </c>
      <c r="I645" s="1">
        <v>3.9920000000000004</v>
      </c>
      <c r="J645" s="1">
        <v>23.952000000000002</v>
      </c>
      <c r="K645" s="4" t="s">
        <v>38756</v>
      </c>
      <c r="L645" s="4" t="str">
        <f>TEXT(Table1[[#This Row],[Date]],"dd/mm/yy")&amp;"|"&amp;Table1[[#This Row],[Region]]&amp;"|"&amp;Table1[[#This Row],[Product type]]</f>
        <v>02/06/19|England|Gadget</v>
      </c>
    </row>
    <row r="646" spans="1:12" x14ac:dyDescent="0.25">
      <c r="A646" s="2">
        <v>43618</v>
      </c>
      <c r="B646" t="s">
        <v>31562</v>
      </c>
      <c r="C646" t="s">
        <v>12</v>
      </c>
      <c r="D646" t="s">
        <v>31563</v>
      </c>
      <c r="E646" t="s">
        <v>31564</v>
      </c>
      <c r="F646" t="s">
        <v>31565</v>
      </c>
      <c r="G646" t="s">
        <v>59</v>
      </c>
      <c r="H646" s="1">
        <v>5.56</v>
      </c>
      <c r="I646" s="1">
        <v>1.1119999999999999</v>
      </c>
      <c r="J646" s="1">
        <v>6.6719999999999997</v>
      </c>
      <c r="K646" s="4" t="s">
        <v>38757</v>
      </c>
      <c r="L646" s="4" t="str">
        <f>TEXT(Table1[[#This Row],[Date]],"dd/mm/yy")&amp;"|"&amp;Table1[[#This Row],[Region]]&amp;"|"&amp;Table1[[#This Row],[Product type]]</f>
        <v>02/06/19|Scotland|Gizmo</v>
      </c>
    </row>
    <row r="647" spans="1:12" x14ac:dyDescent="0.25">
      <c r="A647" s="2">
        <v>43618</v>
      </c>
      <c r="B647" t="s">
        <v>31786</v>
      </c>
      <c r="C647" t="s">
        <v>12</v>
      </c>
      <c r="D647" t="s">
        <v>31787</v>
      </c>
      <c r="E647" t="s">
        <v>31788</v>
      </c>
      <c r="F647" t="s">
        <v>31789</v>
      </c>
      <c r="G647" t="s">
        <v>21</v>
      </c>
      <c r="H647" s="1">
        <v>30.56</v>
      </c>
      <c r="I647" s="1">
        <v>6.1120000000000001</v>
      </c>
      <c r="J647" s="1">
        <v>36.671999999999997</v>
      </c>
      <c r="K647" s="4" t="s">
        <v>38756</v>
      </c>
      <c r="L647" s="4" t="str">
        <f>TEXT(Table1[[#This Row],[Date]],"dd/mm/yy")&amp;"|"&amp;Table1[[#This Row],[Region]]&amp;"|"&amp;Table1[[#This Row],[Product type]]</f>
        <v>02/06/19|England|Gadget</v>
      </c>
    </row>
    <row r="648" spans="1:12" x14ac:dyDescent="0.25">
      <c r="A648" s="2">
        <v>43618</v>
      </c>
      <c r="B648" t="s">
        <v>31858</v>
      </c>
      <c r="C648" t="s">
        <v>12</v>
      </c>
      <c r="D648" t="s">
        <v>31859</v>
      </c>
      <c r="E648" t="s">
        <v>31860</v>
      </c>
      <c r="F648" t="s">
        <v>31861</v>
      </c>
      <c r="G648" t="s">
        <v>21</v>
      </c>
      <c r="H648" s="1">
        <v>1.18</v>
      </c>
      <c r="I648" s="1">
        <v>0.23599999999999999</v>
      </c>
      <c r="J648" s="1">
        <v>1.4159999999999999</v>
      </c>
      <c r="K648" s="4" t="s">
        <v>38757</v>
      </c>
      <c r="L648" s="4" t="str">
        <f>TEXT(Table1[[#This Row],[Date]],"dd/mm/yy")&amp;"|"&amp;Table1[[#This Row],[Region]]&amp;"|"&amp;Table1[[#This Row],[Product type]]</f>
        <v>02/06/19|England|Gizmo</v>
      </c>
    </row>
    <row r="649" spans="1:12" x14ac:dyDescent="0.25">
      <c r="A649" s="2">
        <v>43618</v>
      </c>
      <c r="B649" t="s">
        <v>31984</v>
      </c>
      <c r="C649" t="s">
        <v>12</v>
      </c>
      <c r="D649" t="s">
        <v>31985</v>
      </c>
      <c r="E649" t="s">
        <v>31986</v>
      </c>
      <c r="F649" t="s">
        <v>31987</v>
      </c>
      <c r="G649" t="s">
        <v>21</v>
      </c>
      <c r="H649" s="1">
        <v>13.48</v>
      </c>
      <c r="I649" s="1">
        <v>2.6960000000000002</v>
      </c>
      <c r="J649" s="1">
        <v>16.176000000000002</v>
      </c>
      <c r="K649" s="4" t="s">
        <v>38755</v>
      </c>
      <c r="L649" s="4" t="str">
        <f>TEXT(Table1[[#This Row],[Date]],"dd/mm/yy")&amp;"|"&amp;Table1[[#This Row],[Region]]&amp;"|"&amp;Table1[[#This Row],[Product type]]</f>
        <v>02/06/19|England|Thimble</v>
      </c>
    </row>
    <row r="650" spans="1:12" x14ac:dyDescent="0.25">
      <c r="A650" s="2">
        <v>43618</v>
      </c>
      <c r="B650" t="s">
        <v>32004</v>
      </c>
      <c r="C650" t="s">
        <v>12</v>
      </c>
      <c r="D650" t="s">
        <v>32005</v>
      </c>
      <c r="E650" t="s">
        <v>32006</v>
      </c>
      <c r="F650" t="s">
        <v>32007</v>
      </c>
      <c r="G650" t="s">
        <v>59</v>
      </c>
      <c r="H650" s="1">
        <v>44.85</v>
      </c>
      <c r="I650" s="1">
        <v>8.9700000000000006</v>
      </c>
      <c r="J650" s="1">
        <v>53.82</v>
      </c>
      <c r="K650" s="4" t="s">
        <v>38756</v>
      </c>
      <c r="L650" s="4" t="str">
        <f>TEXT(Table1[[#This Row],[Date]],"dd/mm/yy")&amp;"|"&amp;Table1[[#This Row],[Region]]&amp;"|"&amp;Table1[[#This Row],[Product type]]</f>
        <v>02/06/19|Scotland|Gadget</v>
      </c>
    </row>
    <row r="651" spans="1:12" x14ac:dyDescent="0.25">
      <c r="A651" s="2">
        <v>43618</v>
      </c>
      <c r="B651" t="s">
        <v>32016</v>
      </c>
      <c r="C651" t="s">
        <v>12</v>
      </c>
      <c r="D651" t="s">
        <v>32017</v>
      </c>
      <c r="E651" t="s">
        <v>32018</v>
      </c>
      <c r="F651" t="s">
        <v>32019</v>
      </c>
      <c r="G651" t="s">
        <v>21</v>
      </c>
      <c r="H651" s="1">
        <v>25.4</v>
      </c>
      <c r="I651" s="1">
        <v>5.08</v>
      </c>
      <c r="J651" s="1">
        <v>30.479999999999997</v>
      </c>
      <c r="K651" s="4" t="s">
        <v>38757</v>
      </c>
      <c r="L651" s="4" t="str">
        <f>TEXT(Table1[[#This Row],[Date]],"dd/mm/yy")&amp;"|"&amp;Table1[[#This Row],[Region]]&amp;"|"&amp;Table1[[#This Row],[Product type]]</f>
        <v>02/06/19|England|Gizmo</v>
      </c>
    </row>
    <row r="652" spans="1:12" x14ac:dyDescent="0.25">
      <c r="A652" s="2">
        <v>43618</v>
      </c>
      <c r="B652" t="s">
        <v>32028</v>
      </c>
      <c r="C652" t="s">
        <v>12</v>
      </c>
      <c r="D652" t="s">
        <v>32029</v>
      </c>
      <c r="E652" t="s">
        <v>32030</v>
      </c>
      <c r="F652" t="s">
        <v>32031</v>
      </c>
      <c r="G652" t="s">
        <v>21</v>
      </c>
      <c r="H652" s="1">
        <v>8.7100000000000009</v>
      </c>
      <c r="I652" s="1">
        <v>1.7420000000000002</v>
      </c>
      <c r="J652" s="1">
        <v>10.452000000000002</v>
      </c>
      <c r="K652" s="4" t="s">
        <v>38756</v>
      </c>
      <c r="L652" s="4" t="str">
        <f>TEXT(Table1[[#This Row],[Date]],"dd/mm/yy")&amp;"|"&amp;Table1[[#This Row],[Region]]&amp;"|"&amp;Table1[[#This Row],[Product type]]</f>
        <v>02/06/19|England|Gadget</v>
      </c>
    </row>
    <row r="653" spans="1:12" x14ac:dyDescent="0.25">
      <c r="A653" s="2">
        <v>43618</v>
      </c>
      <c r="B653" t="s">
        <v>32690</v>
      </c>
      <c r="C653" t="s">
        <v>12</v>
      </c>
      <c r="D653" t="s">
        <v>32691</v>
      </c>
      <c r="E653" t="s">
        <v>26069</v>
      </c>
      <c r="F653" t="s">
        <v>32692</v>
      </c>
      <c r="G653" t="s">
        <v>21</v>
      </c>
      <c r="H653" s="1">
        <v>42.54</v>
      </c>
      <c r="I653" s="1">
        <v>8.5080000000000009</v>
      </c>
      <c r="J653" s="1">
        <v>51.048000000000002</v>
      </c>
      <c r="K653" s="4" t="s">
        <v>38757</v>
      </c>
      <c r="L653" s="4" t="str">
        <f>TEXT(Table1[[#This Row],[Date]],"dd/mm/yy")&amp;"|"&amp;Table1[[#This Row],[Region]]&amp;"|"&amp;Table1[[#This Row],[Product type]]</f>
        <v>02/06/19|England|Gizmo</v>
      </c>
    </row>
    <row r="654" spans="1:12" x14ac:dyDescent="0.25">
      <c r="A654" s="2">
        <v>43618</v>
      </c>
      <c r="B654" t="s">
        <v>33021</v>
      </c>
      <c r="C654" t="s">
        <v>12</v>
      </c>
      <c r="D654" t="s">
        <v>33022</v>
      </c>
      <c r="E654" t="s">
        <v>33023</v>
      </c>
      <c r="F654" t="s">
        <v>33024</v>
      </c>
      <c r="G654" t="s">
        <v>21</v>
      </c>
      <c r="H654" s="1">
        <v>7.85</v>
      </c>
      <c r="I654" s="1">
        <v>1.57</v>
      </c>
      <c r="J654" s="1">
        <v>9.42</v>
      </c>
      <c r="K654" s="4" t="s">
        <v>38756</v>
      </c>
      <c r="L654" s="4" t="str">
        <f>TEXT(Table1[[#This Row],[Date]],"dd/mm/yy")&amp;"|"&amp;Table1[[#This Row],[Region]]&amp;"|"&amp;Table1[[#This Row],[Product type]]</f>
        <v>02/06/19|England|Gadget</v>
      </c>
    </row>
    <row r="655" spans="1:12" x14ac:dyDescent="0.25">
      <c r="A655" s="2">
        <v>43618</v>
      </c>
      <c r="B655" t="s">
        <v>33063</v>
      </c>
      <c r="C655" t="s">
        <v>12</v>
      </c>
      <c r="D655" t="s">
        <v>33064</v>
      </c>
      <c r="E655" t="s">
        <v>33065</v>
      </c>
      <c r="F655" t="s">
        <v>33066</v>
      </c>
      <c r="G655" t="s">
        <v>21</v>
      </c>
      <c r="H655" s="1">
        <v>11.06</v>
      </c>
      <c r="I655" s="1">
        <v>2.2120000000000002</v>
      </c>
      <c r="J655" s="1">
        <v>13.272</v>
      </c>
      <c r="K655" s="4" t="s">
        <v>38758</v>
      </c>
      <c r="L655" s="4" t="str">
        <f>TEXT(Table1[[#This Row],[Date]],"dd/mm/yy")&amp;"|"&amp;Table1[[#This Row],[Region]]&amp;"|"&amp;Table1[[#This Row],[Product type]]</f>
        <v>02/06/19|England|Widget</v>
      </c>
    </row>
    <row r="656" spans="1:12" x14ac:dyDescent="0.25">
      <c r="A656" s="2">
        <v>43618</v>
      </c>
      <c r="B656" t="s">
        <v>33308</v>
      </c>
      <c r="C656" t="s">
        <v>12</v>
      </c>
      <c r="D656" t="s">
        <v>33309</v>
      </c>
      <c r="E656" t="s">
        <v>33310</v>
      </c>
      <c r="F656" t="s">
        <v>33311</v>
      </c>
      <c r="G656" t="s">
        <v>21</v>
      </c>
      <c r="H656" s="1">
        <v>38.33</v>
      </c>
      <c r="I656" s="1">
        <v>7.6660000000000004</v>
      </c>
      <c r="J656" s="1">
        <v>45.995999999999995</v>
      </c>
      <c r="K656" s="4" t="s">
        <v>38756</v>
      </c>
      <c r="L656" s="4" t="str">
        <f>TEXT(Table1[[#This Row],[Date]],"dd/mm/yy")&amp;"|"&amp;Table1[[#This Row],[Region]]&amp;"|"&amp;Table1[[#This Row],[Product type]]</f>
        <v>02/06/19|England|Gadget</v>
      </c>
    </row>
    <row r="657" spans="1:12" x14ac:dyDescent="0.25">
      <c r="A657" s="2">
        <v>43618</v>
      </c>
      <c r="B657" t="s">
        <v>33433</v>
      </c>
      <c r="C657" t="s">
        <v>12</v>
      </c>
      <c r="D657" t="s">
        <v>33434</v>
      </c>
      <c r="E657" t="s">
        <v>33435</v>
      </c>
      <c r="F657" t="s">
        <v>33436</v>
      </c>
      <c r="G657" t="s">
        <v>16</v>
      </c>
      <c r="H657" s="1">
        <v>32.49</v>
      </c>
      <c r="I657" s="1">
        <v>6.4980000000000011</v>
      </c>
      <c r="J657" s="1">
        <v>38.988</v>
      </c>
      <c r="K657" s="4" t="s">
        <v>38755</v>
      </c>
      <c r="L657" s="4" t="str">
        <f>TEXT(Table1[[#This Row],[Date]],"dd/mm/yy")&amp;"|"&amp;Table1[[#This Row],[Region]]&amp;"|"&amp;Table1[[#This Row],[Product type]]</f>
        <v>02/06/19|Wales|Thimble</v>
      </c>
    </row>
    <row r="658" spans="1:12" x14ac:dyDescent="0.25">
      <c r="A658" s="2">
        <v>43618</v>
      </c>
      <c r="B658" t="s">
        <v>33494</v>
      </c>
      <c r="C658" t="s">
        <v>12</v>
      </c>
      <c r="D658" t="s">
        <v>33495</v>
      </c>
      <c r="E658" t="s">
        <v>33496</v>
      </c>
      <c r="F658" t="s">
        <v>33497</v>
      </c>
      <c r="G658" t="s">
        <v>21</v>
      </c>
      <c r="H658" s="1">
        <v>22.53</v>
      </c>
      <c r="I658" s="1">
        <v>4.5060000000000002</v>
      </c>
      <c r="J658" s="1">
        <v>27.036000000000001</v>
      </c>
      <c r="K658" s="4" t="s">
        <v>38755</v>
      </c>
      <c r="L658" s="4" t="str">
        <f>TEXT(Table1[[#This Row],[Date]],"dd/mm/yy")&amp;"|"&amp;Table1[[#This Row],[Region]]&amp;"|"&amp;Table1[[#This Row],[Product type]]</f>
        <v>02/06/19|England|Thimble</v>
      </c>
    </row>
    <row r="659" spans="1:12" x14ac:dyDescent="0.25">
      <c r="A659" s="2">
        <v>43618</v>
      </c>
      <c r="B659" t="s">
        <v>33725</v>
      </c>
      <c r="C659" t="s">
        <v>12</v>
      </c>
      <c r="D659" t="s">
        <v>33726</v>
      </c>
      <c r="E659" t="s">
        <v>33727</v>
      </c>
      <c r="F659" t="s">
        <v>33728</v>
      </c>
      <c r="G659" t="s">
        <v>21</v>
      </c>
      <c r="H659" s="1">
        <v>28.32</v>
      </c>
      <c r="I659" s="1">
        <v>5.6640000000000006</v>
      </c>
      <c r="J659" s="1">
        <v>33.984000000000002</v>
      </c>
      <c r="K659" s="4" t="s">
        <v>38758</v>
      </c>
      <c r="L659" s="4" t="str">
        <f>TEXT(Table1[[#This Row],[Date]],"dd/mm/yy")&amp;"|"&amp;Table1[[#This Row],[Region]]&amp;"|"&amp;Table1[[#This Row],[Product type]]</f>
        <v>02/06/19|England|Widget</v>
      </c>
    </row>
    <row r="660" spans="1:12" x14ac:dyDescent="0.25">
      <c r="A660" s="2">
        <v>43618</v>
      </c>
      <c r="B660" t="s">
        <v>33754</v>
      </c>
      <c r="C660" t="s">
        <v>12</v>
      </c>
      <c r="D660" t="s">
        <v>33755</v>
      </c>
      <c r="E660" t="s">
        <v>33756</v>
      </c>
      <c r="F660" t="s">
        <v>33757</v>
      </c>
      <c r="G660" t="s">
        <v>16</v>
      </c>
      <c r="H660" s="1">
        <v>36.909999999999997</v>
      </c>
      <c r="I660" s="1">
        <v>7.3819999999999997</v>
      </c>
      <c r="J660" s="1">
        <v>44.291999999999994</v>
      </c>
      <c r="K660" s="4" t="s">
        <v>38757</v>
      </c>
      <c r="L660" s="4" t="str">
        <f>TEXT(Table1[[#This Row],[Date]],"dd/mm/yy")&amp;"|"&amp;Table1[[#This Row],[Region]]&amp;"|"&amp;Table1[[#This Row],[Product type]]</f>
        <v>02/06/19|Wales|Gizmo</v>
      </c>
    </row>
    <row r="661" spans="1:12" x14ac:dyDescent="0.25">
      <c r="A661" s="2">
        <v>43618</v>
      </c>
      <c r="B661" t="s">
        <v>33758</v>
      </c>
      <c r="C661" t="s">
        <v>12</v>
      </c>
      <c r="D661" t="s">
        <v>33759</v>
      </c>
      <c r="E661" t="s">
        <v>33760</v>
      </c>
      <c r="F661" t="s">
        <v>33761</v>
      </c>
      <c r="G661" t="s">
        <v>21</v>
      </c>
      <c r="H661" s="1">
        <v>13.7</v>
      </c>
      <c r="I661" s="1">
        <v>2.74</v>
      </c>
      <c r="J661" s="1">
        <v>16.439999999999998</v>
      </c>
      <c r="K661" s="4" t="s">
        <v>38756</v>
      </c>
      <c r="L661" s="4" t="str">
        <f>TEXT(Table1[[#This Row],[Date]],"dd/mm/yy")&amp;"|"&amp;Table1[[#This Row],[Region]]&amp;"|"&amp;Table1[[#This Row],[Product type]]</f>
        <v>02/06/19|England|Gadget</v>
      </c>
    </row>
    <row r="662" spans="1:12" x14ac:dyDescent="0.25">
      <c r="A662" s="2">
        <v>43618</v>
      </c>
      <c r="B662" t="s">
        <v>33997</v>
      </c>
      <c r="C662" t="s">
        <v>12</v>
      </c>
      <c r="D662" t="s">
        <v>33998</v>
      </c>
      <c r="E662" t="s">
        <v>33999</v>
      </c>
      <c r="F662" t="s">
        <v>34000</v>
      </c>
      <c r="G662" t="s">
        <v>21</v>
      </c>
      <c r="H662" s="1">
        <v>39.369999999999997</v>
      </c>
      <c r="I662" s="1">
        <v>7.8739999999999997</v>
      </c>
      <c r="J662" s="1">
        <v>47.244</v>
      </c>
      <c r="K662" s="4" t="s">
        <v>38756</v>
      </c>
      <c r="L662" s="4" t="str">
        <f>TEXT(Table1[[#This Row],[Date]],"dd/mm/yy")&amp;"|"&amp;Table1[[#This Row],[Region]]&amp;"|"&amp;Table1[[#This Row],[Product type]]</f>
        <v>02/06/19|England|Gadget</v>
      </c>
    </row>
    <row r="663" spans="1:12" x14ac:dyDescent="0.25">
      <c r="A663" s="2">
        <v>43618</v>
      </c>
      <c r="B663" t="s">
        <v>34028</v>
      </c>
      <c r="C663" t="s">
        <v>12</v>
      </c>
      <c r="D663" t="s">
        <v>34029</v>
      </c>
      <c r="E663" t="s">
        <v>34030</v>
      </c>
      <c r="F663" t="s">
        <v>34031</v>
      </c>
      <c r="G663" t="s">
        <v>59</v>
      </c>
      <c r="H663" s="1">
        <v>40.549999999999997</v>
      </c>
      <c r="I663" s="1">
        <v>8.11</v>
      </c>
      <c r="J663" s="1">
        <v>48.66</v>
      </c>
      <c r="K663" s="4" t="s">
        <v>38755</v>
      </c>
      <c r="L663" s="4" t="str">
        <f>TEXT(Table1[[#This Row],[Date]],"dd/mm/yy")&amp;"|"&amp;Table1[[#This Row],[Region]]&amp;"|"&amp;Table1[[#This Row],[Product type]]</f>
        <v>02/06/19|Scotland|Thimble</v>
      </c>
    </row>
    <row r="664" spans="1:12" x14ac:dyDescent="0.25">
      <c r="A664" s="2">
        <v>43618</v>
      </c>
      <c r="B664" t="s">
        <v>34058</v>
      </c>
      <c r="C664" t="s">
        <v>12</v>
      </c>
      <c r="D664" t="s">
        <v>34059</v>
      </c>
      <c r="E664" t="s">
        <v>34060</v>
      </c>
      <c r="F664" t="s">
        <v>34061</v>
      </c>
      <c r="G664" t="s">
        <v>16</v>
      </c>
      <c r="H664" s="1">
        <v>2.2000000000000002</v>
      </c>
      <c r="I664" s="1">
        <v>0.44000000000000006</v>
      </c>
      <c r="J664" s="1">
        <v>2.64</v>
      </c>
      <c r="K664" s="4" t="s">
        <v>38755</v>
      </c>
      <c r="L664" s="4" t="str">
        <f>TEXT(Table1[[#This Row],[Date]],"dd/mm/yy")&amp;"|"&amp;Table1[[#This Row],[Region]]&amp;"|"&amp;Table1[[#This Row],[Product type]]</f>
        <v>02/06/19|Wales|Thimble</v>
      </c>
    </row>
    <row r="665" spans="1:12" x14ac:dyDescent="0.25">
      <c r="A665" s="2">
        <v>43618</v>
      </c>
      <c r="B665" t="s">
        <v>34086</v>
      </c>
      <c r="C665" t="s">
        <v>43</v>
      </c>
      <c r="D665" t="s">
        <v>34087</v>
      </c>
      <c r="E665" t="s">
        <v>34088</v>
      </c>
      <c r="F665" t="s">
        <v>34089</v>
      </c>
      <c r="G665" t="s">
        <v>21</v>
      </c>
      <c r="H665" s="1">
        <v>-45.23</v>
      </c>
      <c r="I665" s="1">
        <v>-9.0459999999999994</v>
      </c>
      <c r="J665" s="1">
        <v>-54.275999999999996</v>
      </c>
      <c r="K665" s="4" t="s">
        <v>38758</v>
      </c>
      <c r="L665" s="4" t="str">
        <f>TEXT(Table1[[#This Row],[Date]],"dd/mm/yy")&amp;"|"&amp;Table1[[#This Row],[Region]]&amp;"|"&amp;Table1[[#This Row],[Product type]]</f>
        <v>02/06/19|England|Widget</v>
      </c>
    </row>
    <row r="666" spans="1:12" x14ac:dyDescent="0.25">
      <c r="A666" s="2">
        <v>43618</v>
      </c>
      <c r="B666" t="s">
        <v>7059</v>
      </c>
      <c r="C666" t="s">
        <v>12</v>
      </c>
      <c r="D666" t="s">
        <v>34126</v>
      </c>
      <c r="E666" t="s">
        <v>34127</v>
      </c>
      <c r="F666" t="s">
        <v>34128</v>
      </c>
      <c r="G666" t="s">
        <v>21</v>
      </c>
      <c r="H666" s="1">
        <v>21.26</v>
      </c>
      <c r="I666" s="1">
        <v>4.2520000000000007</v>
      </c>
      <c r="J666" s="1">
        <v>25.512</v>
      </c>
      <c r="K666" s="4" t="s">
        <v>38755</v>
      </c>
      <c r="L666" s="4" t="str">
        <f>TEXT(Table1[[#This Row],[Date]],"dd/mm/yy")&amp;"|"&amp;Table1[[#This Row],[Region]]&amp;"|"&amp;Table1[[#This Row],[Product type]]</f>
        <v>02/06/19|England|Thimble</v>
      </c>
    </row>
    <row r="667" spans="1:12" x14ac:dyDescent="0.25">
      <c r="A667" s="2">
        <v>43618</v>
      </c>
      <c r="B667" t="s">
        <v>34474</v>
      </c>
      <c r="C667" t="s">
        <v>12</v>
      </c>
      <c r="D667" t="s">
        <v>34475</v>
      </c>
      <c r="E667" t="s">
        <v>34476</v>
      </c>
      <c r="F667" t="s">
        <v>34477</v>
      </c>
      <c r="G667" t="s">
        <v>59</v>
      </c>
      <c r="H667" s="1">
        <v>20.73</v>
      </c>
      <c r="I667" s="1">
        <v>4.1459999999999999</v>
      </c>
      <c r="J667" s="1">
        <v>24.876000000000001</v>
      </c>
      <c r="K667" s="4" t="s">
        <v>38758</v>
      </c>
      <c r="L667" s="4" t="str">
        <f>TEXT(Table1[[#This Row],[Date]],"dd/mm/yy")&amp;"|"&amp;Table1[[#This Row],[Region]]&amp;"|"&amp;Table1[[#This Row],[Product type]]</f>
        <v>02/06/19|Scotland|Widget</v>
      </c>
    </row>
    <row r="668" spans="1:12" x14ac:dyDescent="0.25">
      <c r="A668" s="2">
        <v>43618</v>
      </c>
      <c r="B668" t="s">
        <v>34489</v>
      </c>
      <c r="C668" t="s">
        <v>12</v>
      </c>
      <c r="D668" t="s">
        <v>34490</v>
      </c>
      <c r="E668" t="s">
        <v>34491</v>
      </c>
      <c r="F668" t="s">
        <v>34492</v>
      </c>
      <c r="G668" t="s">
        <v>21</v>
      </c>
      <c r="H668" s="1">
        <v>11.67</v>
      </c>
      <c r="I668" s="1">
        <v>2.3340000000000001</v>
      </c>
      <c r="J668" s="1">
        <v>14.004</v>
      </c>
      <c r="K668" s="4" t="s">
        <v>38755</v>
      </c>
      <c r="L668" s="4" t="str">
        <f>TEXT(Table1[[#This Row],[Date]],"dd/mm/yy")&amp;"|"&amp;Table1[[#This Row],[Region]]&amp;"|"&amp;Table1[[#This Row],[Product type]]</f>
        <v>02/06/19|England|Thimble</v>
      </c>
    </row>
    <row r="669" spans="1:12" x14ac:dyDescent="0.25">
      <c r="A669" s="2">
        <v>43618</v>
      </c>
      <c r="B669" t="s">
        <v>34710</v>
      </c>
      <c r="C669" t="s">
        <v>12</v>
      </c>
      <c r="D669" t="s">
        <v>34711</v>
      </c>
      <c r="E669" t="s">
        <v>34712</v>
      </c>
      <c r="F669" t="s">
        <v>34713</v>
      </c>
      <c r="G669" t="s">
        <v>21</v>
      </c>
      <c r="H669" s="1">
        <v>26.94</v>
      </c>
      <c r="I669" s="1">
        <v>5.3880000000000008</v>
      </c>
      <c r="J669" s="1">
        <v>32.328000000000003</v>
      </c>
      <c r="K669" s="4" t="s">
        <v>38758</v>
      </c>
      <c r="L669" s="4" t="str">
        <f>TEXT(Table1[[#This Row],[Date]],"dd/mm/yy")&amp;"|"&amp;Table1[[#This Row],[Region]]&amp;"|"&amp;Table1[[#This Row],[Product type]]</f>
        <v>02/06/19|England|Widget</v>
      </c>
    </row>
    <row r="670" spans="1:12" x14ac:dyDescent="0.25">
      <c r="A670" s="2">
        <v>43618</v>
      </c>
      <c r="B670" t="s">
        <v>21933</v>
      </c>
      <c r="C670" t="s">
        <v>12</v>
      </c>
      <c r="D670" t="s">
        <v>34764</v>
      </c>
      <c r="E670" t="s">
        <v>34765</v>
      </c>
      <c r="F670" t="s">
        <v>34766</v>
      </c>
      <c r="G670" t="s">
        <v>21</v>
      </c>
      <c r="H670" s="1">
        <v>6.41</v>
      </c>
      <c r="I670" s="1">
        <v>1.282</v>
      </c>
      <c r="J670" s="1">
        <v>7.6920000000000002</v>
      </c>
      <c r="K670" s="4" t="s">
        <v>38756</v>
      </c>
      <c r="L670" s="4" t="str">
        <f>TEXT(Table1[[#This Row],[Date]],"dd/mm/yy")&amp;"|"&amp;Table1[[#This Row],[Region]]&amp;"|"&amp;Table1[[#This Row],[Product type]]</f>
        <v>02/06/19|England|Gadget</v>
      </c>
    </row>
    <row r="671" spans="1:12" x14ac:dyDescent="0.25">
      <c r="A671" s="2">
        <v>43618</v>
      </c>
      <c r="B671" t="s">
        <v>35181</v>
      </c>
      <c r="C671" t="s">
        <v>12</v>
      </c>
      <c r="D671" t="s">
        <v>35182</v>
      </c>
      <c r="E671" t="s">
        <v>35183</v>
      </c>
      <c r="F671" t="s">
        <v>35184</v>
      </c>
      <c r="G671" t="s">
        <v>21</v>
      </c>
      <c r="H671" s="1">
        <v>2.75</v>
      </c>
      <c r="I671" s="1">
        <v>0.55000000000000004</v>
      </c>
      <c r="J671" s="1">
        <v>3.3</v>
      </c>
      <c r="K671" s="4" t="s">
        <v>38755</v>
      </c>
      <c r="L671" s="4" t="str">
        <f>TEXT(Table1[[#This Row],[Date]],"dd/mm/yy")&amp;"|"&amp;Table1[[#This Row],[Region]]&amp;"|"&amp;Table1[[#This Row],[Product type]]</f>
        <v>02/06/19|England|Thimble</v>
      </c>
    </row>
    <row r="672" spans="1:12" x14ac:dyDescent="0.25">
      <c r="A672" s="2">
        <v>43618</v>
      </c>
      <c r="B672" t="s">
        <v>14151</v>
      </c>
      <c r="C672" t="s">
        <v>12</v>
      </c>
      <c r="D672" t="s">
        <v>35227</v>
      </c>
      <c r="E672" t="s">
        <v>35228</v>
      </c>
      <c r="F672" t="s">
        <v>35229</v>
      </c>
      <c r="G672" t="s">
        <v>21</v>
      </c>
      <c r="H672" s="1">
        <v>31.49</v>
      </c>
      <c r="I672" s="1">
        <v>6.298</v>
      </c>
      <c r="J672" s="1">
        <v>37.787999999999997</v>
      </c>
      <c r="K672" s="4" t="s">
        <v>38757</v>
      </c>
      <c r="L672" s="4" t="str">
        <f>TEXT(Table1[[#This Row],[Date]],"dd/mm/yy")&amp;"|"&amp;Table1[[#This Row],[Region]]&amp;"|"&amp;Table1[[#This Row],[Product type]]</f>
        <v>02/06/19|England|Gizmo</v>
      </c>
    </row>
    <row r="673" spans="1:12" x14ac:dyDescent="0.25">
      <c r="A673" s="2">
        <v>43618</v>
      </c>
      <c r="B673" t="s">
        <v>35292</v>
      </c>
      <c r="C673" t="s">
        <v>12</v>
      </c>
      <c r="D673" t="s">
        <v>35293</v>
      </c>
      <c r="E673" t="s">
        <v>35294</v>
      </c>
      <c r="F673" t="s">
        <v>35295</v>
      </c>
      <c r="G673" t="s">
        <v>21</v>
      </c>
      <c r="H673" s="1">
        <v>1.39</v>
      </c>
      <c r="I673" s="1">
        <v>0.27799999999999997</v>
      </c>
      <c r="J673" s="1">
        <v>1.6679999999999999</v>
      </c>
      <c r="K673" s="4" t="s">
        <v>38757</v>
      </c>
      <c r="L673" s="4" t="str">
        <f>TEXT(Table1[[#This Row],[Date]],"dd/mm/yy")&amp;"|"&amp;Table1[[#This Row],[Region]]&amp;"|"&amp;Table1[[#This Row],[Product type]]</f>
        <v>02/06/19|England|Gizmo</v>
      </c>
    </row>
    <row r="674" spans="1:12" x14ac:dyDescent="0.25">
      <c r="A674" s="2">
        <v>43618</v>
      </c>
      <c r="B674" t="s">
        <v>35451</v>
      </c>
      <c r="C674" t="s">
        <v>12</v>
      </c>
      <c r="D674" t="s">
        <v>35452</v>
      </c>
      <c r="E674" t="s">
        <v>35453</v>
      </c>
      <c r="F674" t="s">
        <v>35454</v>
      </c>
      <c r="G674" t="s">
        <v>16</v>
      </c>
      <c r="H674" s="1">
        <v>24.72</v>
      </c>
      <c r="I674" s="1">
        <v>4.944</v>
      </c>
      <c r="J674" s="1">
        <v>29.663999999999998</v>
      </c>
      <c r="K674" s="4" t="s">
        <v>38757</v>
      </c>
      <c r="L674" s="4" t="str">
        <f>TEXT(Table1[[#This Row],[Date]],"dd/mm/yy")&amp;"|"&amp;Table1[[#This Row],[Region]]&amp;"|"&amp;Table1[[#This Row],[Product type]]</f>
        <v>02/06/19|Wales|Gizmo</v>
      </c>
    </row>
    <row r="675" spans="1:12" x14ac:dyDescent="0.25">
      <c r="A675" s="2">
        <v>43618</v>
      </c>
      <c r="B675" t="s">
        <v>35531</v>
      </c>
      <c r="C675" t="s">
        <v>12</v>
      </c>
      <c r="D675" t="s">
        <v>35532</v>
      </c>
      <c r="E675" t="s">
        <v>35533</v>
      </c>
      <c r="F675" t="s">
        <v>35534</v>
      </c>
      <c r="G675" t="s">
        <v>59</v>
      </c>
      <c r="H675" s="1">
        <v>20.34</v>
      </c>
      <c r="I675" s="1">
        <v>4.0680000000000005</v>
      </c>
      <c r="J675" s="1">
        <v>24.408000000000001</v>
      </c>
      <c r="K675" s="4" t="s">
        <v>38755</v>
      </c>
      <c r="L675" s="4" t="str">
        <f>TEXT(Table1[[#This Row],[Date]],"dd/mm/yy")&amp;"|"&amp;Table1[[#This Row],[Region]]&amp;"|"&amp;Table1[[#This Row],[Product type]]</f>
        <v>02/06/19|Scotland|Thimble</v>
      </c>
    </row>
    <row r="676" spans="1:12" x14ac:dyDescent="0.25">
      <c r="A676" s="2">
        <v>43618</v>
      </c>
      <c r="B676" t="s">
        <v>36023</v>
      </c>
      <c r="C676" t="s">
        <v>12</v>
      </c>
      <c r="D676" t="s">
        <v>36024</v>
      </c>
      <c r="E676" t="s">
        <v>36025</v>
      </c>
      <c r="F676" t="s">
        <v>36026</v>
      </c>
      <c r="G676" t="s">
        <v>21</v>
      </c>
      <c r="H676" s="1">
        <v>43.72</v>
      </c>
      <c r="I676" s="1">
        <v>8.7439999999999998</v>
      </c>
      <c r="J676" s="1">
        <v>52.463999999999999</v>
      </c>
      <c r="K676" s="4" t="s">
        <v>38755</v>
      </c>
      <c r="L676" s="4" t="str">
        <f>TEXT(Table1[[#This Row],[Date]],"dd/mm/yy")&amp;"|"&amp;Table1[[#This Row],[Region]]&amp;"|"&amp;Table1[[#This Row],[Product type]]</f>
        <v>02/06/19|England|Thimble</v>
      </c>
    </row>
    <row r="677" spans="1:12" x14ac:dyDescent="0.25">
      <c r="A677" s="2">
        <v>43618</v>
      </c>
      <c r="B677" t="s">
        <v>36057</v>
      </c>
      <c r="C677" t="s">
        <v>12</v>
      </c>
      <c r="D677" t="s">
        <v>36058</v>
      </c>
      <c r="E677" t="s">
        <v>36059</v>
      </c>
      <c r="F677" t="s">
        <v>36060</v>
      </c>
      <c r="G677" t="s">
        <v>21</v>
      </c>
      <c r="H677" s="1">
        <v>1.26</v>
      </c>
      <c r="I677" s="1">
        <v>0.252</v>
      </c>
      <c r="J677" s="1">
        <v>1.512</v>
      </c>
      <c r="K677" s="4" t="s">
        <v>38755</v>
      </c>
      <c r="L677" s="4" t="str">
        <f>TEXT(Table1[[#This Row],[Date]],"dd/mm/yy")&amp;"|"&amp;Table1[[#This Row],[Region]]&amp;"|"&amp;Table1[[#This Row],[Product type]]</f>
        <v>02/06/19|England|Thimble</v>
      </c>
    </row>
    <row r="678" spans="1:12" x14ac:dyDescent="0.25">
      <c r="A678" s="2">
        <v>43618</v>
      </c>
      <c r="B678" t="s">
        <v>36253</v>
      </c>
      <c r="C678" t="s">
        <v>12</v>
      </c>
      <c r="D678" t="s">
        <v>36254</v>
      </c>
      <c r="E678" t="s">
        <v>36255</v>
      </c>
      <c r="F678" t="s">
        <v>36256</v>
      </c>
      <c r="G678" t="s">
        <v>59</v>
      </c>
      <c r="H678" s="1">
        <v>35.200000000000003</v>
      </c>
      <c r="I678" s="1">
        <v>7.0400000000000009</v>
      </c>
      <c r="J678" s="1">
        <v>42.24</v>
      </c>
      <c r="K678" s="4" t="s">
        <v>38757</v>
      </c>
      <c r="L678" s="4" t="str">
        <f>TEXT(Table1[[#This Row],[Date]],"dd/mm/yy")&amp;"|"&amp;Table1[[#This Row],[Region]]&amp;"|"&amp;Table1[[#This Row],[Product type]]</f>
        <v>02/06/19|Scotland|Gizmo</v>
      </c>
    </row>
    <row r="679" spans="1:12" x14ac:dyDescent="0.25">
      <c r="A679" s="2">
        <v>43618</v>
      </c>
      <c r="B679" t="s">
        <v>36280</v>
      </c>
      <c r="C679" t="s">
        <v>12</v>
      </c>
      <c r="D679" t="s">
        <v>36281</v>
      </c>
      <c r="E679" t="s">
        <v>2544</v>
      </c>
      <c r="F679" t="s">
        <v>36282</v>
      </c>
      <c r="G679" t="s">
        <v>21</v>
      </c>
      <c r="H679" s="1">
        <v>20.329999999999998</v>
      </c>
      <c r="I679" s="1">
        <v>4.0659999999999998</v>
      </c>
      <c r="J679" s="1">
        <v>24.395999999999997</v>
      </c>
      <c r="K679" s="4" t="s">
        <v>38755</v>
      </c>
      <c r="L679" s="4" t="str">
        <f>TEXT(Table1[[#This Row],[Date]],"dd/mm/yy")&amp;"|"&amp;Table1[[#This Row],[Region]]&amp;"|"&amp;Table1[[#This Row],[Product type]]</f>
        <v>02/06/19|England|Thimble</v>
      </c>
    </row>
    <row r="680" spans="1:12" x14ac:dyDescent="0.25">
      <c r="A680" s="2">
        <v>43618</v>
      </c>
      <c r="B680" t="s">
        <v>36355</v>
      </c>
      <c r="C680" t="s">
        <v>12</v>
      </c>
      <c r="D680" t="s">
        <v>13440</v>
      </c>
      <c r="E680" t="s">
        <v>36356</v>
      </c>
      <c r="F680" t="s">
        <v>36357</v>
      </c>
      <c r="G680" t="s">
        <v>59</v>
      </c>
      <c r="H680" s="1">
        <v>13.76</v>
      </c>
      <c r="I680" s="1">
        <v>2.7520000000000002</v>
      </c>
      <c r="J680" s="1">
        <v>16.512</v>
      </c>
      <c r="K680" s="4" t="s">
        <v>38755</v>
      </c>
      <c r="L680" s="4" t="str">
        <f>TEXT(Table1[[#This Row],[Date]],"dd/mm/yy")&amp;"|"&amp;Table1[[#This Row],[Region]]&amp;"|"&amp;Table1[[#This Row],[Product type]]</f>
        <v>02/06/19|Scotland|Thimble</v>
      </c>
    </row>
    <row r="681" spans="1:12" x14ac:dyDescent="0.25">
      <c r="A681" s="2">
        <v>43618</v>
      </c>
      <c r="B681" t="s">
        <v>36365</v>
      </c>
      <c r="C681" t="s">
        <v>12</v>
      </c>
      <c r="D681" t="s">
        <v>36366</v>
      </c>
      <c r="E681" t="s">
        <v>36367</v>
      </c>
      <c r="F681" t="s">
        <v>36368</v>
      </c>
      <c r="G681" t="s">
        <v>59</v>
      </c>
      <c r="H681" s="1">
        <v>31.05</v>
      </c>
      <c r="I681" s="1">
        <v>6.2100000000000009</v>
      </c>
      <c r="J681" s="1">
        <v>37.260000000000005</v>
      </c>
      <c r="K681" s="4" t="s">
        <v>38758</v>
      </c>
      <c r="L681" s="4" t="str">
        <f>TEXT(Table1[[#This Row],[Date]],"dd/mm/yy")&amp;"|"&amp;Table1[[#This Row],[Region]]&amp;"|"&amp;Table1[[#This Row],[Product type]]</f>
        <v>02/06/19|Scotland|Widget</v>
      </c>
    </row>
    <row r="682" spans="1:12" x14ac:dyDescent="0.25">
      <c r="A682" s="2">
        <v>43618</v>
      </c>
      <c r="B682" t="s">
        <v>36395</v>
      </c>
      <c r="C682" t="s">
        <v>12</v>
      </c>
      <c r="D682" t="s">
        <v>36396</v>
      </c>
      <c r="E682" t="s">
        <v>36397</v>
      </c>
      <c r="F682" t="s">
        <v>36398</v>
      </c>
      <c r="G682" t="s">
        <v>21</v>
      </c>
      <c r="H682" s="1">
        <v>22.26</v>
      </c>
      <c r="I682" s="1">
        <v>4.4520000000000008</v>
      </c>
      <c r="J682" s="1">
        <v>26.712000000000003</v>
      </c>
      <c r="K682" s="4" t="s">
        <v>38755</v>
      </c>
      <c r="L682" s="4" t="str">
        <f>TEXT(Table1[[#This Row],[Date]],"dd/mm/yy")&amp;"|"&amp;Table1[[#This Row],[Region]]&amp;"|"&amp;Table1[[#This Row],[Product type]]</f>
        <v>02/06/19|England|Thimble</v>
      </c>
    </row>
    <row r="683" spans="1:12" x14ac:dyDescent="0.25">
      <c r="A683" s="2">
        <v>43618</v>
      </c>
      <c r="B683" t="s">
        <v>36491</v>
      </c>
      <c r="C683" t="s">
        <v>12</v>
      </c>
      <c r="D683" t="s">
        <v>36492</v>
      </c>
      <c r="E683" t="s">
        <v>36493</v>
      </c>
      <c r="F683" t="s">
        <v>36494</v>
      </c>
      <c r="G683" t="s">
        <v>59</v>
      </c>
      <c r="H683" s="1">
        <v>37.65</v>
      </c>
      <c r="I683" s="1">
        <v>7.53</v>
      </c>
      <c r="J683" s="1">
        <v>45.18</v>
      </c>
      <c r="K683" s="4" t="s">
        <v>38757</v>
      </c>
      <c r="L683" s="4" t="str">
        <f>TEXT(Table1[[#This Row],[Date]],"dd/mm/yy")&amp;"|"&amp;Table1[[#This Row],[Region]]&amp;"|"&amp;Table1[[#This Row],[Product type]]</f>
        <v>02/06/19|Scotland|Gizmo</v>
      </c>
    </row>
    <row r="684" spans="1:12" x14ac:dyDescent="0.25">
      <c r="A684" s="2">
        <v>43618</v>
      </c>
      <c r="B684" t="s">
        <v>36546</v>
      </c>
      <c r="C684" t="s">
        <v>12</v>
      </c>
      <c r="D684" t="s">
        <v>13226</v>
      </c>
      <c r="E684" t="s">
        <v>36547</v>
      </c>
      <c r="F684" t="s">
        <v>36548</v>
      </c>
      <c r="G684" t="s">
        <v>204</v>
      </c>
      <c r="H684" s="1">
        <v>5.93</v>
      </c>
      <c r="I684" s="1">
        <v>1.1859999999999999</v>
      </c>
      <c r="J684" s="1">
        <v>7.1159999999999997</v>
      </c>
      <c r="K684" s="4" t="s">
        <v>38757</v>
      </c>
      <c r="L684" s="4" t="str">
        <f>TEXT(Table1[[#This Row],[Date]],"dd/mm/yy")&amp;"|"&amp;Table1[[#This Row],[Region]]&amp;"|"&amp;Table1[[#This Row],[Product type]]</f>
        <v>02/06/19|Northern Ireland|Gizmo</v>
      </c>
    </row>
    <row r="685" spans="1:12" x14ac:dyDescent="0.25">
      <c r="A685" s="2">
        <v>43618</v>
      </c>
      <c r="B685" t="s">
        <v>36642</v>
      </c>
      <c r="C685" t="s">
        <v>12</v>
      </c>
      <c r="D685" t="s">
        <v>36643</v>
      </c>
      <c r="E685" t="s">
        <v>36644</v>
      </c>
      <c r="F685" t="s">
        <v>36645</v>
      </c>
      <c r="G685" t="s">
        <v>21</v>
      </c>
      <c r="H685" s="1">
        <v>47.34</v>
      </c>
      <c r="I685" s="1">
        <v>9.4680000000000017</v>
      </c>
      <c r="J685" s="1">
        <v>56.808000000000007</v>
      </c>
      <c r="K685" s="4" t="s">
        <v>38756</v>
      </c>
      <c r="L685" s="4" t="str">
        <f>TEXT(Table1[[#This Row],[Date]],"dd/mm/yy")&amp;"|"&amp;Table1[[#This Row],[Region]]&amp;"|"&amp;Table1[[#This Row],[Product type]]</f>
        <v>02/06/19|England|Gadget</v>
      </c>
    </row>
    <row r="686" spans="1:12" x14ac:dyDescent="0.25">
      <c r="A686" s="2">
        <v>43618</v>
      </c>
      <c r="B686" t="s">
        <v>36661</v>
      </c>
      <c r="C686" t="s">
        <v>12</v>
      </c>
      <c r="D686" t="s">
        <v>36662</v>
      </c>
      <c r="E686" t="s">
        <v>36663</v>
      </c>
      <c r="F686" t="s">
        <v>36664</v>
      </c>
      <c r="G686" t="s">
        <v>21</v>
      </c>
      <c r="H686" s="1">
        <v>0.99</v>
      </c>
      <c r="I686" s="1">
        <v>0.19800000000000001</v>
      </c>
      <c r="J686" s="1">
        <v>1.1879999999999999</v>
      </c>
      <c r="K686" s="4" t="s">
        <v>38757</v>
      </c>
      <c r="L686" s="4" t="str">
        <f>TEXT(Table1[[#This Row],[Date]],"dd/mm/yy")&amp;"|"&amp;Table1[[#This Row],[Region]]&amp;"|"&amp;Table1[[#This Row],[Product type]]</f>
        <v>02/06/19|England|Gizmo</v>
      </c>
    </row>
    <row r="687" spans="1:12" x14ac:dyDescent="0.25">
      <c r="A687" s="2">
        <v>43618</v>
      </c>
      <c r="B687" t="s">
        <v>36705</v>
      </c>
      <c r="C687" t="s">
        <v>12</v>
      </c>
      <c r="D687" t="s">
        <v>36706</v>
      </c>
      <c r="E687" t="s">
        <v>36707</v>
      </c>
      <c r="F687" t="s">
        <v>36708</v>
      </c>
      <c r="G687" t="s">
        <v>21</v>
      </c>
      <c r="H687" s="1">
        <v>33.619999999999997</v>
      </c>
      <c r="I687" s="1">
        <v>6.7240000000000002</v>
      </c>
      <c r="J687" s="1">
        <v>40.343999999999994</v>
      </c>
      <c r="K687" s="4" t="s">
        <v>38758</v>
      </c>
      <c r="L687" s="4" t="str">
        <f>TEXT(Table1[[#This Row],[Date]],"dd/mm/yy")&amp;"|"&amp;Table1[[#This Row],[Region]]&amp;"|"&amp;Table1[[#This Row],[Product type]]</f>
        <v>02/06/19|England|Widget</v>
      </c>
    </row>
    <row r="688" spans="1:12" x14ac:dyDescent="0.25">
      <c r="A688" s="2">
        <v>43618</v>
      </c>
      <c r="B688" t="s">
        <v>24043</v>
      </c>
      <c r="C688" t="s">
        <v>12</v>
      </c>
      <c r="D688" t="s">
        <v>1397</v>
      </c>
      <c r="E688" t="s">
        <v>37006</v>
      </c>
      <c r="F688" t="s">
        <v>37007</v>
      </c>
      <c r="G688" t="s">
        <v>21</v>
      </c>
      <c r="H688" s="1">
        <v>42.81</v>
      </c>
      <c r="I688" s="1">
        <v>8.5620000000000012</v>
      </c>
      <c r="J688" s="1">
        <v>51.372</v>
      </c>
      <c r="K688" s="4" t="s">
        <v>38755</v>
      </c>
      <c r="L688" s="4" t="str">
        <f>TEXT(Table1[[#This Row],[Date]],"dd/mm/yy")&amp;"|"&amp;Table1[[#This Row],[Region]]&amp;"|"&amp;Table1[[#This Row],[Product type]]</f>
        <v>02/06/19|England|Thimble</v>
      </c>
    </row>
    <row r="689" spans="1:12" x14ac:dyDescent="0.25">
      <c r="A689" s="2">
        <v>43618</v>
      </c>
      <c r="B689" t="s">
        <v>22172</v>
      </c>
      <c r="C689" t="s">
        <v>43</v>
      </c>
      <c r="D689" t="s">
        <v>37115</v>
      </c>
      <c r="E689" t="s">
        <v>37116</v>
      </c>
      <c r="F689" t="s">
        <v>37117</v>
      </c>
      <c r="G689" t="s">
        <v>21</v>
      </c>
      <c r="H689" s="1">
        <v>-29.96</v>
      </c>
      <c r="I689" s="1">
        <v>-5.9920000000000009</v>
      </c>
      <c r="J689" s="1">
        <v>-35.951999999999998</v>
      </c>
      <c r="K689" s="4" t="s">
        <v>38758</v>
      </c>
      <c r="L689" s="4" t="str">
        <f>TEXT(Table1[[#This Row],[Date]],"dd/mm/yy")&amp;"|"&amp;Table1[[#This Row],[Region]]&amp;"|"&amp;Table1[[#This Row],[Product type]]</f>
        <v>02/06/19|England|Widget</v>
      </c>
    </row>
    <row r="690" spans="1:12" x14ac:dyDescent="0.25">
      <c r="A690" s="2">
        <v>43618</v>
      </c>
      <c r="B690" t="s">
        <v>37183</v>
      </c>
      <c r="C690" t="s">
        <v>43</v>
      </c>
      <c r="D690" t="s">
        <v>16401</v>
      </c>
      <c r="E690" t="s">
        <v>37184</v>
      </c>
      <c r="F690" t="s">
        <v>37185</v>
      </c>
      <c r="G690" t="s">
        <v>204</v>
      </c>
      <c r="H690" s="1">
        <v>-22.55</v>
      </c>
      <c r="I690" s="1">
        <v>-4.5100000000000007</v>
      </c>
      <c r="J690" s="1">
        <v>-27.060000000000002</v>
      </c>
      <c r="K690" s="4" t="s">
        <v>38756</v>
      </c>
      <c r="L690" s="4" t="str">
        <f>TEXT(Table1[[#This Row],[Date]],"dd/mm/yy")&amp;"|"&amp;Table1[[#This Row],[Region]]&amp;"|"&amp;Table1[[#This Row],[Product type]]</f>
        <v>02/06/19|Northern Ireland|Gadget</v>
      </c>
    </row>
    <row r="691" spans="1:12" x14ac:dyDescent="0.25">
      <c r="A691" s="2">
        <v>43618</v>
      </c>
      <c r="B691" t="s">
        <v>37313</v>
      </c>
      <c r="C691" t="s">
        <v>12</v>
      </c>
      <c r="D691" t="s">
        <v>37314</v>
      </c>
      <c r="E691" t="s">
        <v>34240</v>
      </c>
      <c r="F691" t="s">
        <v>37315</v>
      </c>
      <c r="G691" t="s">
        <v>21</v>
      </c>
      <c r="H691" s="1">
        <v>38.54</v>
      </c>
      <c r="I691" s="1">
        <v>7.7080000000000002</v>
      </c>
      <c r="J691" s="1">
        <v>46.247999999999998</v>
      </c>
      <c r="K691" s="4" t="s">
        <v>38756</v>
      </c>
      <c r="L691" s="4" t="str">
        <f>TEXT(Table1[[#This Row],[Date]],"dd/mm/yy")&amp;"|"&amp;Table1[[#This Row],[Region]]&amp;"|"&amp;Table1[[#This Row],[Product type]]</f>
        <v>02/06/19|England|Gadget</v>
      </c>
    </row>
    <row r="692" spans="1:12" x14ac:dyDescent="0.25">
      <c r="A692" s="2">
        <v>43618</v>
      </c>
      <c r="B692" t="s">
        <v>37471</v>
      </c>
      <c r="C692" t="s">
        <v>12</v>
      </c>
      <c r="D692" t="s">
        <v>37472</v>
      </c>
      <c r="E692" t="s">
        <v>37473</v>
      </c>
      <c r="F692" t="s">
        <v>37474</v>
      </c>
      <c r="G692" t="s">
        <v>21</v>
      </c>
      <c r="H692" s="1">
        <v>5.66</v>
      </c>
      <c r="I692" s="1">
        <v>1.1320000000000001</v>
      </c>
      <c r="J692" s="1">
        <v>6.7919999999999998</v>
      </c>
      <c r="K692" s="4" t="s">
        <v>38758</v>
      </c>
      <c r="L692" s="4" t="str">
        <f>TEXT(Table1[[#This Row],[Date]],"dd/mm/yy")&amp;"|"&amp;Table1[[#This Row],[Region]]&amp;"|"&amp;Table1[[#This Row],[Product type]]</f>
        <v>02/06/19|England|Widget</v>
      </c>
    </row>
    <row r="693" spans="1:12" x14ac:dyDescent="0.25">
      <c r="A693" s="2">
        <v>43618</v>
      </c>
      <c r="B693" t="s">
        <v>37499</v>
      </c>
      <c r="C693" t="s">
        <v>12</v>
      </c>
      <c r="D693" t="s">
        <v>37500</v>
      </c>
      <c r="E693" t="s">
        <v>37501</v>
      </c>
      <c r="F693" t="s">
        <v>37502</v>
      </c>
      <c r="G693" t="s">
        <v>21</v>
      </c>
      <c r="H693" s="1">
        <v>44.76</v>
      </c>
      <c r="I693" s="1">
        <v>8.952</v>
      </c>
      <c r="J693" s="1">
        <v>53.711999999999996</v>
      </c>
      <c r="K693" s="4" t="s">
        <v>38756</v>
      </c>
      <c r="L693" s="4" t="str">
        <f>TEXT(Table1[[#This Row],[Date]],"dd/mm/yy")&amp;"|"&amp;Table1[[#This Row],[Region]]&amp;"|"&amp;Table1[[#This Row],[Product type]]</f>
        <v>02/06/19|England|Gadget</v>
      </c>
    </row>
    <row r="694" spans="1:12" x14ac:dyDescent="0.25">
      <c r="A694" s="2">
        <v>43618</v>
      </c>
      <c r="B694" t="s">
        <v>37560</v>
      </c>
      <c r="C694" t="s">
        <v>12</v>
      </c>
      <c r="D694" t="s">
        <v>37561</v>
      </c>
      <c r="E694" t="s">
        <v>37562</v>
      </c>
      <c r="F694" t="s">
        <v>37563</v>
      </c>
      <c r="G694" t="s">
        <v>59</v>
      </c>
      <c r="H694" s="1">
        <v>20.28</v>
      </c>
      <c r="I694" s="1">
        <v>4.056</v>
      </c>
      <c r="J694" s="1">
        <v>24.336000000000002</v>
      </c>
      <c r="K694" s="4" t="s">
        <v>38757</v>
      </c>
      <c r="L694" s="4" t="str">
        <f>TEXT(Table1[[#This Row],[Date]],"dd/mm/yy")&amp;"|"&amp;Table1[[#This Row],[Region]]&amp;"|"&amp;Table1[[#This Row],[Product type]]</f>
        <v>02/06/19|Scotland|Gizmo</v>
      </c>
    </row>
    <row r="695" spans="1:12" x14ac:dyDescent="0.25">
      <c r="A695" s="2">
        <v>43618</v>
      </c>
      <c r="B695" t="s">
        <v>37657</v>
      </c>
      <c r="C695" t="s">
        <v>12</v>
      </c>
      <c r="D695" t="s">
        <v>37658</v>
      </c>
      <c r="E695" t="s">
        <v>37659</v>
      </c>
      <c r="F695" t="s">
        <v>37660</v>
      </c>
      <c r="G695" t="s">
        <v>21</v>
      </c>
      <c r="H695" s="1">
        <v>10.31</v>
      </c>
      <c r="I695" s="1">
        <v>2.0620000000000003</v>
      </c>
      <c r="J695" s="1">
        <v>12.372</v>
      </c>
      <c r="K695" s="4" t="s">
        <v>38755</v>
      </c>
      <c r="L695" s="4" t="str">
        <f>TEXT(Table1[[#This Row],[Date]],"dd/mm/yy")&amp;"|"&amp;Table1[[#This Row],[Region]]&amp;"|"&amp;Table1[[#This Row],[Product type]]</f>
        <v>02/06/19|England|Thimble</v>
      </c>
    </row>
    <row r="696" spans="1:12" x14ac:dyDescent="0.25">
      <c r="A696" s="2">
        <v>43618</v>
      </c>
      <c r="B696" t="s">
        <v>37730</v>
      </c>
      <c r="C696" t="s">
        <v>12</v>
      </c>
      <c r="D696" t="s">
        <v>37731</v>
      </c>
      <c r="E696" t="s">
        <v>37732</v>
      </c>
      <c r="F696" t="s">
        <v>37733</v>
      </c>
      <c r="G696" t="s">
        <v>59</v>
      </c>
      <c r="H696" s="1">
        <v>28.92</v>
      </c>
      <c r="I696" s="1">
        <v>5.7840000000000007</v>
      </c>
      <c r="J696" s="1">
        <v>34.704000000000001</v>
      </c>
      <c r="K696" s="4" t="s">
        <v>38758</v>
      </c>
      <c r="L696" s="4" t="str">
        <f>TEXT(Table1[[#This Row],[Date]],"dd/mm/yy")&amp;"|"&amp;Table1[[#This Row],[Region]]&amp;"|"&amp;Table1[[#This Row],[Product type]]</f>
        <v>02/06/19|Scotland|Widget</v>
      </c>
    </row>
    <row r="697" spans="1:12" x14ac:dyDescent="0.25">
      <c r="A697" s="2">
        <v>43618</v>
      </c>
      <c r="B697" t="s">
        <v>37746</v>
      </c>
      <c r="C697" t="s">
        <v>12</v>
      </c>
      <c r="D697" t="s">
        <v>37747</v>
      </c>
      <c r="E697" t="s">
        <v>37748</v>
      </c>
      <c r="F697" t="s">
        <v>37749</v>
      </c>
      <c r="G697" t="s">
        <v>21</v>
      </c>
      <c r="H697" s="1">
        <v>42.75</v>
      </c>
      <c r="I697" s="1">
        <v>8.5500000000000007</v>
      </c>
      <c r="J697" s="1">
        <v>51.3</v>
      </c>
      <c r="K697" s="4" t="s">
        <v>38755</v>
      </c>
      <c r="L697" s="4" t="str">
        <f>TEXT(Table1[[#This Row],[Date]],"dd/mm/yy")&amp;"|"&amp;Table1[[#This Row],[Region]]&amp;"|"&amp;Table1[[#This Row],[Product type]]</f>
        <v>02/06/19|England|Thimble</v>
      </c>
    </row>
    <row r="698" spans="1:12" x14ac:dyDescent="0.25">
      <c r="A698" s="2">
        <v>43618</v>
      </c>
      <c r="B698" t="s">
        <v>37757</v>
      </c>
      <c r="C698" t="s">
        <v>12</v>
      </c>
      <c r="D698" t="s">
        <v>37758</v>
      </c>
      <c r="E698" t="s">
        <v>37759</v>
      </c>
      <c r="F698" t="s">
        <v>37760</v>
      </c>
      <c r="G698" t="s">
        <v>59</v>
      </c>
      <c r="H698" s="1">
        <v>25.28</v>
      </c>
      <c r="I698" s="1">
        <v>5.0560000000000009</v>
      </c>
      <c r="J698" s="1">
        <v>30.336000000000002</v>
      </c>
      <c r="K698" s="4" t="s">
        <v>38755</v>
      </c>
      <c r="L698" s="4" t="str">
        <f>TEXT(Table1[[#This Row],[Date]],"dd/mm/yy")&amp;"|"&amp;Table1[[#This Row],[Region]]&amp;"|"&amp;Table1[[#This Row],[Product type]]</f>
        <v>02/06/19|Scotland|Thimble</v>
      </c>
    </row>
    <row r="699" spans="1:12" x14ac:dyDescent="0.25">
      <c r="A699" s="2">
        <v>43618</v>
      </c>
      <c r="B699" t="s">
        <v>37809</v>
      </c>
      <c r="C699" t="s">
        <v>43</v>
      </c>
      <c r="D699" t="s">
        <v>2670</v>
      </c>
      <c r="E699" t="s">
        <v>37810</v>
      </c>
      <c r="F699" t="s">
        <v>37811</v>
      </c>
      <c r="G699" t="s">
        <v>21</v>
      </c>
      <c r="H699" s="1">
        <v>-33.299999999999997</v>
      </c>
      <c r="I699" s="1">
        <v>-6.66</v>
      </c>
      <c r="J699" s="1">
        <v>-39.959999999999994</v>
      </c>
      <c r="K699" s="4" t="s">
        <v>38757</v>
      </c>
      <c r="L699" s="4" t="str">
        <f>TEXT(Table1[[#This Row],[Date]],"dd/mm/yy")&amp;"|"&amp;Table1[[#This Row],[Region]]&amp;"|"&amp;Table1[[#This Row],[Product type]]</f>
        <v>02/06/19|England|Gizmo</v>
      </c>
    </row>
    <row r="700" spans="1:12" x14ac:dyDescent="0.25">
      <c r="A700" s="2">
        <v>43618</v>
      </c>
      <c r="B700" t="s">
        <v>22741</v>
      </c>
      <c r="C700" t="s">
        <v>12</v>
      </c>
      <c r="D700" t="s">
        <v>37816</v>
      </c>
      <c r="E700" t="s">
        <v>37817</v>
      </c>
      <c r="F700" t="s">
        <v>37818</v>
      </c>
      <c r="G700" t="s">
        <v>16</v>
      </c>
      <c r="H700" s="1">
        <v>38.4</v>
      </c>
      <c r="I700" s="1">
        <v>7.68</v>
      </c>
      <c r="J700" s="1">
        <v>46.08</v>
      </c>
      <c r="K700" s="4" t="s">
        <v>38755</v>
      </c>
      <c r="L700" s="4" t="str">
        <f>TEXT(Table1[[#This Row],[Date]],"dd/mm/yy")&amp;"|"&amp;Table1[[#This Row],[Region]]&amp;"|"&amp;Table1[[#This Row],[Product type]]</f>
        <v>02/06/19|Wales|Thimble</v>
      </c>
    </row>
    <row r="701" spans="1:12" x14ac:dyDescent="0.25">
      <c r="A701" s="2">
        <v>43618</v>
      </c>
      <c r="B701" t="s">
        <v>38016</v>
      </c>
      <c r="C701" t="s">
        <v>12</v>
      </c>
      <c r="D701" t="s">
        <v>38017</v>
      </c>
      <c r="E701" t="s">
        <v>38018</v>
      </c>
      <c r="F701" t="s">
        <v>38019</v>
      </c>
      <c r="G701" t="s">
        <v>21</v>
      </c>
      <c r="H701" s="1">
        <v>49.04</v>
      </c>
      <c r="I701" s="1">
        <v>9.8079999999999998</v>
      </c>
      <c r="J701" s="1">
        <v>58.847999999999999</v>
      </c>
      <c r="K701" s="4" t="s">
        <v>38756</v>
      </c>
      <c r="L701" s="4" t="str">
        <f>TEXT(Table1[[#This Row],[Date]],"dd/mm/yy")&amp;"|"&amp;Table1[[#This Row],[Region]]&amp;"|"&amp;Table1[[#This Row],[Product type]]</f>
        <v>02/06/19|England|Gadget</v>
      </c>
    </row>
    <row r="702" spans="1:12" x14ac:dyDescent="0.25">
      <c r="A702" s="2">
        <v>43618</v>
      </c>
      <c r="B702" t="s">
        <v>5059</v>
      </c>
      <c r="C702" t="s">
        <v>12</v>
      </c>
      <c r="D702" t="s">
        <v>24797</v>
      </c>
      <c r="E702" t="s">
        <v>38068</v>
      </c>
      <c r="F702" t="s">
        <v>38069</v>
      </c>
      <c r="G702" t="s">
        <v>59</v>
      </c>
      <c r="H702" s="1">
        <v>48.74</v>
      </c>
      <c r="I702" s="1">
        <v>9.7480000000000011</v>
      </c>
      <c r="J702" s="1">
        <v>58.488</v>
      </c>
      <c r="K702" s="4" t="s">
        <v>38756</v>
      </c>
      <c r="L702" s="4" t="str">
        <f>TEXT(Table1[[#This Row],[Date]],"dd/mm/yy")&amp;"|"&amp;Table1[[#This Row],[Region]]&amp;"|"&amp;Table1[[#This Row],[Product type]]</f>
        <v>02/06/19|Scotland|Gadget</v>
      </c>
    </row>
    <row r="703" spans="1:12" x14ac:dyDescent="0.25">
      <c r="A703" s="2">
        <v>43618</v>
      </c>
      <c r="B703" t="s">
        <v>38078</v>
      </c>
      <c r="C703" t="s">
        <v>12</v>
      </c>
      <c r="D703" t="s">
        <v>38079</v>
      </c>
      <c r="E703" t="s">
        <v>38080</v>
      </c>
      <c r="F703" t="s">
        <v>38081</v>
      </c>
      <c r="G703" t="s">
        <v>21</v>
      </c>
      <c r="H703" s="1">
        <v>18.899999999999999</v>
      </c>
      <c r="I703" s="1">
        <v>3.78</v>
      </c>
      <c r="J703" s="1">
        <v>22.68</v>
      </c>
      <c r="K703" s="4" t="s">
        <v>38758</v>
      </c>
      <c r="L703" s="4" t="str">
        <f>TEXT(Table1[[#This Row],[Date]],"dd/mm/yy")&amp;"|"&amp;Table1[[#This Row],[Region]]&amp;"|"&amp;Table1[[#This Row],[Product type]]</f>
        <v>02/06/19|England|Widget</v>
      </c>
    </row>
    <row r="704" spans="1:12" x14ac:dyDescent="0.25">
      <c r="A704" s="2">
        <v>43618</v>
      </c>
      <c r="B704" t="s">
        <v>38223</v>
      </c>
      <c r="C704" t="s">
        <v>12</v>
      </c>
      <c r="D704" t="s">
        <v>38224</v>
      </c>
      <c r="E704" t="s">
        <v>38225</v>
      </c>
      <c r="F704" t="s">
        <v>38226</v>
      </c>
      <c r="G704" t="s">
        <v>16</v>
      </c>
      <c r="H704" s="1">
        <v>30.23</v>
      </c>
      <c r="I704" s="1">
        <v>6.0460000000000003</v>
      </c>
      <c r="J704" s="1">
        <v>36.276000000000003</v>
      </c>
      <c r="K704" s="4" t="s">
        <v>38756</v>
      </c>
      <c r="L704" s="4" t="str">
        <f>TEXT(Table1[[#This Row],[Date]],"dd/mm/yy")&amp;"|"&amp;Table1[[#This Row],[Region]]&amp;"|"&amp;Table1[[#This Row],[Product type]]</f>
        <v>02/06/19|Wales|Gadget</v>
      </c>
    </row>
    <row r="705" spans="1:12" x14ac:dyDescent="0.25">
      <c r="A705" s="2">
        <v>43618</v>
      </c>
      <c r="B705" t="s">
        <v>38322</v>
      </c>
      <c r="C705" t="s">
        <v>12</v>
      </c>
      <c r="D705" t="s">
        <v>38323</v>
      </c>
      <c r="E705" t="s">
        <v>38324</v>
      </c>
      <c r="F705" t="s">
        <v>38325</v>
      </c>
      <c r="G705" t="s">
        <v>21</v>
      </c>
      <c r="H705" s="1">
        <v>46.5</v>
      </c>
      <c r="I705" s="1">
        <v>9.3000000000000007</v>
      </c>
      <c r="J705" s="1">
        <v>55.8</v>
      </c>
      <c r="K705" s="4" t="s">
        <v>38757</v>
      </c>
      <c r="L705" s="4" t="str">
        <f>TEXT(Table1[[#This Row],[Date]],"dd/mm/yy")&amp;"|"&amp;Table1[[#This Row],[Region]]&amp;"|"&amp;Table1[[#This Row],[Product type]]</f>
        <v>02/06/19|England|Gizmo</v>
      </c>
    </row>
    <row r="706" spans="1:12" x14ac:dyDescent="0.25">
      <c r="A706" s="2">
        <v>43618</v>
      </c>
      <c r="B706" t="s">
        <v>38421</v>
      </c>
      <c r="C706" t="s">
        <v>12</v>
      </c>
      <c r="D706" t="s">
        <v>38422</v>
      </c>
      <c r="E706" t="s">
        <v>38423</v>
      </c>
      <c r="F706" t="s">
        <v>38424</v>
      </c>
      <c r="G706" t="s">
        <v>21</v>
      </c>
      <c r="H706" s="1">
        <v>43.95</v>
      </c>
      <c r="I706" s="1">
        <v>8.7900000000000009</v>
      </c>
      <c r="J706" s="1">
        <v>52.74</v>
      </c>
      <c r="K706" s="4" t="s">
        <v>38756</v>
      </c>
      <c r="L706" s="4" t="str">
        <f>TEXT(Table1[[#This Row],[Date]],"dd/mm/yy")&amp;"|"&amp;Table1[[#This Row],[Region]]&amp;"|"&amp;Table1[[#This Row],[Product type]]</f>
        <v>02/06/19|England|Gadget</v>
      </c>
    </row>
    <row r="707" spans="1:12" x14ac:dyDescent="0.25">
      <c r="A707" s="2">
        <v>43618</v>
      </c>
      <c r="B707" t="s">
        <v>38431</v>
      </c>
      <c r="C707" t="s">
        <v>12</v>
      </c>
      <c r="D707" t="s">
        <v>38432</v>
      </c>
      <c r="E707" t="s">
        <v>38433</v>
      </c>
      <c r="F707" t="s">
        <v>38434</v>
      </c>
      <c r="G707" t="s">
        <v>21</v>
      </c>
      <c r="H707" s="1">
        <v>22.31</v>
      </c>
      <c r="I707" s="1">
        <v>4.4619999999999997</v>
      </c>
      <c r="J707" s="1">
        <v>26.771999999999998</v>
      </c>
      <c r="K707" s="4" t="s">
        <v>38757</v>
      </c>
      <c r="L707" s="4" t="str">
        <f>TEXT(Table1[[#This Row],[Date]],"dd/mm/yy")&amp;"|"&amp;Table1[[#This Row],[Region]]&amp;"|"&amp;Table1[[#This Row],[Product type]]</f>
        <v>02/06/19|England|Gizmo</v>
      </c>
    </row>
    <row r="708" spans="1:12" x14ac:dyDescent="0.25">
      <c r="A708" s="2">
        <v>43618</v>
      </c>
      <c r="B708" t="s">
        <v>38527</v>
      </c>
      <c r="C708" t="s">
        <v>12</v>
      </c>
      <c r="D708" t="s">
        <v>38528</v>
      </c>
      <c r="E708" t="s">
        <v>38529</v>
      </c>
      <c r="F708" t="s">
        <v>38530</v>
      </c>
      <c r="G708" t="s">
        <v>59</v>
      </c>
      <c r="H708" s="1">
        <v>10.31</v>
      </c>
      <c r="I708" s="1">
        <v>2.0620000000000003</v>
      </c>
      <c r="J708" s="1">
        <v>12.372</v>
      </c>
      <c r="K708" s="4" t="s">
        <v>38758</v>
      </c>
      <c r="L708" s="4" t="str">
        <f>TEXT(Table1[[#This Row],[Date]],"dd/mm/yy")&amp;"|"&amp;Table1[[#This Row],[Region]]&amp;"|"&amp;Table1[[#This Row],[Product type]]</f>
        <v>02/06/19|Scotland|Widget</v>
      </c>
    </row>
    <row r="709" spans="1:12" x14ac:dyDescent="0.25">
      <c r="A709" s="2">
        <v>43618</v>
      </c>
      <c r="B709" t="s">
        <v>38534</v>
      </c>
      <c r="C709" t="s">
        <v>12</v>
      </c>
      <c r="D709" t="s">
        <v>38535</v>
      </c>
      <c r="E709" t="s">
        <v>38536</v>
      </c>
      <c r="F709" t="s">
        <v>38537</v>
      </c>
      <c r="G709" t="s">
        <v>21</v>
      </c>
      <c r="H709" s="1">
        <v>34.42</v>
      </c>
      <c r="I709" s="1">
        <v>6.8840000000000003</v>
      </c>
      <c r="J709" s="1">
        <v>41.304000000000002</v>
      </c>
      <c r="K709" s="4" t="s">
        <v>38756</v>
      </c>
      <c r="L709" s="4" t="str">
        <f>TEXT(Table1[[#This Row],[Date]],"dd/mm/yy")&amp;"|"&amp;Table1[[#This Row],[Region]]&amp;"|"&amp;Table1[[#This Row],[Product type]]</f>
        <v>02/06/19|England|Gadget</v>
      </c>
    </row>
    <row r="710" spans="1:12" x14ac:dyDescent="0.25">
      <c r="A710" s="2">
        <v>43618</v>
      </c>
      <c r="B710" t="s">
        <v>38722</v>
      </c>
      <c r="C710" t="s">
        <v>12</v>
      </c>
      <c r="D710" t="s">
        <v>38723</v>
      </c>
      <c r="E710" t="s">
        <v>38724</v>
      </c>
      <c r="F710" t="s">
        <v>38725</v>
      </c>
      <c r="G710" t="s">
        <v>21</v>
      </c>
      <c r="H710" s="1">
        <v>40.33</v>
      </c>
      <c r="I710" s="1">
        <v>8.0660000000000007</v>
      </c>
      <c r="J710" s="1">
        <v>48.396000000000001</v>
      </c>
      <c r="K710" s="4" t="s">
        <v>38756</v>
      </c>
      <c r="L710" s="4" t="str">
        <f>TEXT(Table1[[#This Row],[Date]],"dd/mm/yy")&amp;"|"&amp;Table1[[#This Row],[Region]]&amp;"|"&amp;Table1[[#This Row],[Product type]]</f>
        <v>02/06/19|England|Gadget</v>
      </c>
    </row>
    <row r="711" spans="1:12" x14ac:dyDescent="0.25">
      <c r="A711" s="2">
        <v>43619</v>
      </c>
      <c r="B711" t="s">
        <v>116</v>
      </c>
      <c r="C711" t="s">
        <v>12</v>
      </c>
      <c r="D711" t="s">
        <v>117</v>
      </c>
      <c r="E711" t="s">
        <v>118</v>
      </c>
      <c r="F711" t="s">
        <v>119</v>
      </c>
      <c r="G711" t="s">
        <v>21</v>
      </c>
      <c r="H711" s="1">
        <v>19.05</v>
      </c>
      <c r="I711" s="1">
        <v>3.8100000000000005</v>
      </c>
      <c r="J711" s="1">
        <v>22.86</v>
      </c>
      <c r="K711" s="4" t="s">
        <v>38755</v>
      </c>
      <c r="L711" s="4" t="str">
        <f>TEXT(Table1[[#This Row],[Date]],"dd/mm/yy")&amp;"|"&amp;Table1[[#This Row],[Region]]&amp;"|"&amp;Table1[[#This Row],[Product type]]</f>
        <v>03/06/19|England|Thimble</v>
      </c>
    </row>
    <row r="712" spans="1:12" x14ac:dyDescent="0.25">
      <c r="A712" s="2">
        <v>43619</v>
      </c>
      <c r="B712" t="s">
        <v>205</v>
      </c>
      <c r="C712" t="s">
        <v>12</v>
      </c>
      <c r="D712" t="s">
        <v>206</v>
      </c>
      <c r="E712" t="s">
        <v>207</v>
      </c>
      <c r="F712" t="s">
        <v>208</v>
      </c>
      <c r="G712" t="s">
        <v>21</v>
      </c>
      <c r="H712" s="1">
        <v>4.0599999999999996</v>
      </c>
      <c r="I712" s="1">
        <v>0.81199999999999994</v>
      </c>
      <c r="J712" s="1">
        <v>4.8719999999999999</v>
      </c>
      <c r="K712" s="4" t="s">
        <v>38758</v>
      </c>
      <c r="L712" s="4" t="str">
        <f>TEXT(Table1[[#This Row],[Date]],"dd/mm/yy")&amp;"|"&amp;Table1[[#This Row],[Region]]&amp;"|"&amp;Table1[[#This Row],[Product type]]</f>
        <v>03/06/19|England|Widget</v>
      </c>
    </row>
    <row r="713" spans="1:12" x14ac:dyDescent="0.25">
      <c r="A713" s="2">
        <v>43619</v>
      </c>
      <c r="B713" t="s">
        <v>249</v>
      </c>
      <c r="C713" t="s">
        <v>43</v>
      </c>
      <c r="D713" t="s">
        <v>250</v>
      </c>
      <c r="E713" t="s">
        <v>251</v>
      </c>
      <c r="F713" t="s">
        <v>252</v>
      </c>
      <c r="G713" t="s">
        <v>21</v>
      </c>
      <c r="H713" s="1">
        <v>-33</v>
      </c>
      <c r="I713" s="1">
        <v>-6.6000000000000005</v>
      </c>
      <c r="J713" s="1">
        <v>-39.6</v>
      </c>
      <c r="K713" s="4" t="s">
        <v>38756</v>
      </c>
      <c r="L713" s="4" t="str">
        <f>TEXT(Table1[[#This Row],[Date]],"dd/mm/yy")&amp;"|"&amp;Table1[[#This Row],[Region]]&amp;"|"&amp;Table1[[#This Row],[Product type]]</f>
        <v>03/06/19|England|Gadget</v>
      </c>
    </row>
    <row r="714" spans="1:12" x14ac:dyDescent="0.25">
      <c r="A714" s="2">
        <v>43619</v>
      </c>
      <c r="B714" t="s">
        <v>273</v>
      </c>
      <c r="C714" t="s">
        <v>12</v>
      </c>
      <c r="D714" t="s">
        <v>274</v>
      </c>
      <c r="E714" t="s">
        <v>275</v>
      </c>
      <c r="F714" t="s">
        <v>276</v>
      </c>
      <c r="G714" t="s">
        <v>204</v>
      </c>
      <c r="H714" s="1">
        <v>1.34</v>
      </c>
      <c r="I714" s="1">
        <v>0.26800000000000002</v>
      </c>
      <c r="J714" s="1">
        <v>1.6080000000000001</v>
      </c>
      <c r="K714" s="4" t="s">
        <v>38757</v>
      </c>
      <c r="L714" s="4" t="str">
        <f>TEXT(Table1[[#This Row],[Date]],"dd/mm/yy")&amp;"|"&amp;Table1[[#This Row],[Region]]&amp;"|"&amp;Table1[[#This Row],[Product type]]</f>
        <v>03/06/19|Northern Ireland|Gizmo</v>
      </c>
    </row>
    <row r="715" spans="1:12" x14ac:dyDescent="0.25">
      <c r="A715" s="2">
        <v>43619</v>
      </c>
      <c r="B715" t="s">
        <v>325</v>
      </c>
      <c r="C715" t="s">
        <v>12</v>
      </c>
      <c r="D715" t="s">
        <v>326</v>
      </c>
      <c r="E715" t="s">
        <v>327</v>
      </c>
      <c r="F715" t="s">
        <v>328</v>
      </c>
      <c r="G715" t="s">
        <v>21</v>
      </c>
      <c r="H715" s="1">
        <v>24.44</v>
      </c>
      <c r="I715" s="1">
        <v>4.8880000000000008</v>
      </c>
      <c r="J715" s="1">
        <v>29.328000000000003</v>
      </c>
      <c r="K715" s="4" t="s">
        <v>38755</v>
      </c>
      <c r="L715" s="4" t="str">
        <f>TEXT(Table1[[#This Row],[Date]],"dd/mm/yy")&amp;"|"&amp;Table1[[#This Row],[Region]]&amp;"|"&amp;Table1[[#This Row],[Product type]]</f>
        <v>03/06/19|England|Thimble</v>
      </c>
    </row>
    <row r="716" spans="1:12" x14ac:dyDescent="0.25">
      <c r="A716" s="2">
        <v>43619</v>
      </c>
      <c r="B716" t="s">
        <v>373</v>
      </c>
      <c r="C716" t="s">
        <v>12</v>
      </c>
      <c r="D716" t="s">
        <v>374</v>
      </c>
      <c r="E716" t="s">
        <v>375</v>
      </c>
      <c r="F716" t="s">
        <v>376</v>
      </c>
      <c r="G716" t="s">
        <v>21</v>
      </c>
      <c r="H716" s="1">
        <v>19.02</v>
      </c>
      <c r="I716" s="1">
        <v>3.8040000000000003</v>
      </c>
      <c r="J716" s="1">
        <v>22.823999999999998</v>
      </c>
      <c r="K716" s="4" t="s">
        <v>38758</v>
      </c>
      <c r="L716" s="4" t="str">
        <f>TEXT(Table1[[#This Row],[Date]],"dd/mm/yy")&amp;"|"&amp;Table1[[#This Row],[Region]]&amp;"|"&amp;Table1[[#This Row],[Product type]]</f>
        <v>03/06/19|England|Widget</v>
      </c>
    </row>
    <row r="717" spans="1:12" x14ac:dyDescent="0.25">
      <c r="A717" s="2">
        <v>43619</v>
      </c>
      <c r="B717" t="s">
        <v>425</v>
      </c>
      <c r="C717" t="s">
        <v>12</v>
      </c>
      <c r="D717" t="s">
        <v>426</v>
      </c>
      <c r="E717" t="s">
        <v>427</v>
      </c>
      <c r="F717" t="s">
        <v>428</v>
      </c>
      <c r="G717" t="s">
        <v>16</v>
      </c>
      <c r="H717" s="1">
        <v>4.5199999999999996</v>
      </c>
      <c r="I717" s="1">
        <v>0.90399999999999991</v>
      </c>
      <c r="J717" s="1">
        <v>5.4239999999999995</v>
      </c>
      <c r="K717" s="4" t="s">
        <v>38757</v>
      </c>
      <c r="L717" s="4" t="str">
        <f>TEXT(Table1[[#This Row],[Date]],"dd/mm/yy")&amp;"|"&amp;Table1[[#This Row],[Region]]&amp;"|"&amp;Table1[[#This Row],[Product type]]</f>
        <v>03/06/19|Wales|Gizmo</v>
      </c>
    </row>
    <row r="718" spans="1:12" x14ac:dyDescent="0.25">
      <c r="A718" s="2">
        <v>43619</v>
      </c>
      <c r="B718" t="s">
        <v>473</v>
      </c>
      <c r="C718" t="s">
        <v>12</v>
      </c>
      <c r="D718" t="s">
        <v>474</v>
      </c>
      <c r="E718" t="s">
        <v>475</v>
      </c>
      <c r="F718" t="s">
        <v>476</v>
      </c>
      <c r="G718" t="s">
        <v>21</v>
      </c>
      <c r="H718" s="1">
        <v>48.64</v>
      </c>
      <c r="I718" s="1">
        <v>9.7280000000000015</v>
      </c>
      <c r="J718" s="1">
        <v>58.368000000000002</v>
      </c>
      <c r="K718" s="4" t="s">
        <v>38757</v>
      </c>
      <c r="L718" s="4" t="str">
        <f>TEXT(Table1[[#This Row],[Date]],"dd/mm/yy")&amp;"|"&amp;Table1[[#This Row],[Region]]&amp;"|"&amp;Table1[[#This Row],[Product type]]</f>
        <v>03/06/19|England|Gizmo</v>
      </c>
    </row>
    <row r="719" spans="1:12" x14ac:dyDescent="0.25">
      <c r="A719" s="2">
        <v>43619</v>
      </c>
      <c r="B719" t="s">
        <v>665</v>
      </c>
      <c r="C719" t="s">
        <v>12</v>
      </c>
      <c r="D719" t="s">
        <v>666</v>
      </c>
      <c r="E719" t="s">
        <v>667</v>
      </c>
      <c r="F719" t="s">
        <v>668</v>
      </c>
      <c r="G719" t="s">
        <v>21</v>
      </c>
      <c r="H719" s="1">
        <v>38.130000000000003</v>
      </c>
      <c r="I719" s="1">
        <v>7.6260000000000012</v>
      </c>
      <c r="J719" s="1">
        <v>45.756</v>
      </c>
      <c r="K719" s="4" t="s">
        <v>38755</v>
      </c>
      <c r="L719" s="4" t="str">
        <f>TEXT(Table1[[#This Row],[Date]],"dd/mm/yy")&amp;"|"&amp;Table1[[#This Row],[Region]]&amp;"|"&amp;Table1[[#This Row],[Product type]]</f>
        <v>03/06/19|England|Thimble</v>
      </c>
    </row>
    <row r="720" spans="1:12" x14ac:dyDescent="0.25">
      <c r="A720" s="2">
        <v>43619</v>
      </c>
      <c r="B720" t="s">
        <v>697</v>
      </c>
      <c r="C720" t="s">
        <v>12</v>
      </c>
      <c r="D720" t="s">
        <v>698</v>
      </c>
      <c r="E720" t="s">
        <v>699</v>
      </c>
      <c r="F720" t="s">
        <v>700</v>
      </c>
      <c r="G720" t="s">
        <v>59</v>
      </c>
      <c r="H720" s="1">
        <v>29.43</v>
      </c>
      <c r="I720" s="1">
        <v>5.8860000000000001</v>
      </c>
      <c r="J720" s="1">
        <v>35.316000000000003</v>
      </c>
      <c r="K720" s="4" t="s">
        <v>38758</v>
      </c>
      <c r="L720" s="4" t="str">
        <f>TEXT(Table1[[#This Row],[Date]],"dd/mm/yy")&amp;"|"&amp;Table1[[#This Row],[Region]]&amp;"|"&amp;Table1[[#This Row],[Product type]]</f>
        <v>03/06/19|Scotland|Widget</v>
      </c>
    </row>
    <row r="721" spans="1:12" x14ac:dyDescent="0.25">
      <c r="A721" s="2">
        <v>43619</v>
      </c>
      <c r="B721" t="s">
        <v>1348</v>
      </c>
      <c r="C721" t="s">
        <v>12</v>
      </c>
      <c r="D721" t="s">
        <v>1349</v>
      </c>
      <c r="E721" t="s">
        <v>1350</v>
      </c>
      <c r="F721" t="s">
        <v>1351</v>
      </c>
      <c r="G721" t="s">
        <v>21</v>
      </c>
      <c r="H721" s="1">
        <v>18.170000000000002</v>
      </c>
      <c r="I721" s="1">
        <v>3.6340000000000003</v>
      </c>
      <c r="J721" s="1">
        <v>21.804000000000002</v>
      </c>
      <c r="K721" s="4" t="s">
        <v>38756</v>
      </c>
      <c r="L721" s="4" t="str">
        <f>TEXT(Table1[[#This Row],[Date]],"dd/mm/yy")&amp;"|"&amp;Table1[[#This Row],[Region]]&amp;"|"&amp;Table1[[#This Row],[Product type]]</f>
        <v>03/06/19|England|Gadget</v>
      </c>
    </row>
    <row r="722" spans="1:12" x14ac:dyDescent="0.25">
      <c r="A722" s="2">
        <v>43619</v>
      </c>
      <c r="B722" t="s">
        <v>1516</v>
      </c>
      <c r="C722" t="s">
        <v>12</v>
      </c>
      <c r="D722" t="s">
        <v>1517</v>
      </c>
      <c r="E722" t="s">
        <v>1518</v>
      </c>
      <c r="F722" t="s">
        <v>1519</v>
      </c>
      <c r="G722" t="s">
        <v>21</v>
      </c>
      <c r="H722" s="1">
        <v>33.08</v>
      </c>
      <c r="I722" s="1">
        <v>6.6159999999999997</v>
      </c>
      <c r="J722" s="1">
        <v>39.695999999999998</v>
      </c>
      <c r="K722" s="4" t="s">
        <v>38755</v>
      </c>
      <c r="L722" s="4" t="str">
        <f>TEXT(Table1[[#This Row],[Date]],"dd/mm/yy")&amp;"|"&amp;Table1[[#This Row],[Region]]&amp;"|"&amp;Table1[[#This Row],[Product type]]</f>
        <v>03/06/19|England|Thimble</v>
      </c>
    </row>
    <row r="723" spans="1:12" x14ac:dyDescent="0.25">
      <c r="A723" s="2">
        <v>43619</v>
      </c>
      <c r="B723" t="s">
        <v>1760</v>
      </c>
      <c r="C723" t="s">
        <v>12</v>
      </c>
      <c r="D723" t="s">
        <v>1761</v>
      </c>
      <c r="E723" t="s">
        <v>1762</v>
      </c>
      <c r="F723" t="s">
        <v>1763</v>
      </c>
      <c r="G723" t="s">
        <v>21</v>
      </c>
      <c r="H723" s="1">
        <v>26.42</v>
      </c>
      <c r="I723" s="1">
        <v>5.2840000000000007</v>
      </c>
      <c r="J723" s="1">
        <v>31.704000000000001</v>
      </c>
      <c r="K723" s="4" t="s">
        <v>38758</v>
      </c>
      <c r="L723" s="4" t="str">
        <f>TEXT(Table1[[#This Row],[Date]],"dd/mm/yy")&amp;"|"&amp;Table1[[#This Row],[Region]]&amp;"|"&amp;Table1[[#This Row],[Product type]]</f>
        <v>03/06/19|England|Widget</v>
      </c>
    </row>
    <row r="724" spans="1:12" x14ac:dyDescent="0.25">
      <c r="A724" s="2">
        <v>43619</v>
      </c>
      <c r="B724" t="s">
        <v>1768</v>
      </c>
      <c r="C724" t="s">
        <v>12</v>
      </c>
      <c r="D724" t="s">
        <v>1769</v>
      </c>
      <c r="E724" t="s">
        <v>1770</v>
      </c>
      <c r="F724" t="s">
        <v>1771</v>
      </c>
      <c r="G724" t="s">
        <v>59</v>
      </c>
      <c r="H724" s="1">
        <v>4.0999999999999996</v>
      </c>
      <c r="I724" s="1">
        <v>0.82</v>
      </c>
      <c r="J724" s="1">
        <v>4.92</v>
      </c>
      <c r="K724" s="4" t="s">
        <v>38755</v>
      </c>
      <c r="L724" s="4" t="str">
        <f>TEXT(Table1[[#This Row],[Date]],"dd/mm/yy")&amp;"|"&amp;Table1[[#This Row],[Region]]&amp;"|"&amp;Table1[[#This Row],[Product type]]</f>
        <v>03/06/19|Scotland|Thimble</v>
      </c>
    </row>
    <row r="725" spans="1:12" x14ac:dyDescent="0.25">
      <c r="A725" s="2">
        <v>43619</v>
      </c>
      <c r="B725" t="s">
        <v>1844</v>
      </c>
      <c r="C725" t="s">
        <v>12</v>
      </c>
      <c r="D725" t="s">
        <v>1845</v>
      </c>
      <c r="E725" t="s">
        <v>1846</v>
      </c>
      <c r="F725" t="s">
        <v>1847</v>
      </c>
      <c r="G725" t="s">
        <v>21</v>
      </c>
      <c r="H725" s="1">
        <v>43.2</v>
      </c>
      <c r="I725" s="1">
        <v>8.64</v>
      </c>
      <c r="J725" s="1">
        <v>51.84</v>
      </c>
      <c r="K725" s="4" t="s">
        <v>38757</v>
      </c>
      <c r="L725" s="4" t="str">
        <f>TEXT(Table1[[#This Row],[Date]],"dd/mm/yy")&amp;"|"&amp;Table1[[#This Row],[Region]]&amp;"|"&amp;Table1[[#This Row],[Product type]]</f>
        <v>03/06/19|England|Gizmo</v>
      </c>
    </row>
    <row r="726" spans="1:12" x14ac:dyDescent="0.25">
      <c r="A726" s="2">
        <v>43619</v>
      </c>
      <c r="B726" t="s">
        <v>2088</v>
      </c>
      <c r="C726" t="s">
        <v>43</v>
      </c>
      <c r="D726" t="s">
        <v>2089</v>
      </c>
      <c r="E726" t="s">
        <v>2090</v>
      </c>
      <c r="F726" t="s">
        <v>2091</v>
      </c>
      <c r="G726" t="s">
        <v>21</v>
      </c>
      <c r="H726" s="1">
        <v>-25.76</v>
      </c>
      <c r="I726" s="1">
        <v>-5.152000000000001</v>
      </c>
      <c r="J726" s="1">
        <v>-30.912000000000003</v>
      </c>
      <c r="K726" s="4" t="s">
        <v>38758</v>
      </c>
      <c r="L726" s="4" t="str">
        <f>TEXT(Table1[[#This Row],[Date]],"dd/mm/yy")&amp;"|"&amp;Table1[[#This Row],[Region]]&amp;"|"&amp;Table1[[#This Row],[Product type]]</f>
        <v>03/06/19|England|Widget</v>
      </c>
    </row>
    <row r="727" spans="1:12" x14ac:dyDescent="0.25">
      <c r="A727" s="2">
        <v>43619</v>
      </c>
      <c r="B727" t="s">
        <v>2124</v>
      </c>
      <c r="C727" t="s">
        <v>12</v>
      </c>
      <c r="D727" t="s">
        <v>2125</v>
      </c>
      <c r="E727" t="s">
        <v>2126</v>
      </c>
      <c r="F727" t="s">
        <v>2127</v>
      </c>
      <c r="G727" t="s">
        <v>21</v>
      </c>
      <c r="H727" s="1">
        <v>35.33</v>
      </c>
      <c r="I727" s="1">
        <v>7.0659999999999998</v>
      </c>
      <c r="J727" s="1">
        <v>42.396000000000001</v>
      </c>
      <c r="K727" s="4" t="s">
        <v>38757</v>
      </c>
      <c r="L727" s="4" t="str">
        <f>TEXT(Table1[[#This Row],[Date]],"dd/mm/yy")&amp;"|"&amp;Table1[[#This Row],[Region]]&amp;"|"&amp;Table1[[#This Row],[Product type]]</f>
        <v>03/06/19|England|Gizmo</v>
      </c>
    </row>
    <row r="728" spans="1:12" x14ac:dyDescent="0.25">
      <c r="A728" s="2">
        <v>43619</v>
      </c>
      <c r="B728" t="s">
        <v>2156</v>
      </c>
      <c r="C728" t="s">
        <v>12</v>
      </c>
      <c r="D728" t="s">
        <v>2157</v>
      </c>
      <c r="E728" t="s">
        <v>2158</v>
      </c>
      <c r="F728" t="s">
        <v>2159</v>
      </c>
      <c r="G728" t="s">
        <v>21</v>
      </c>
      <c r="H728" s="1">
        <v>13.56</v>
      </c>
      <c r="I728" s="1">
        <v>2.7120000000000002</v>
      </c>
      <c r="J728" s="1">
        <v>16.272000000000002</v>
      </c>
      <c r="K728" s="4" t="s">
        <v>38758</v>
      </c>
      <c r="L728" s="4" t="str">
        <f>TEXT(Table1[[#This Row],[Date]],"dd/mm/yy")&amp;"|"&amp;Table1[[#This Row],[Region]]&amp;"|"&amp;Table1[[#This Row],[Product type]]</f>
        <v>03/06/19|England|Widget</v>
      </c>
    </row>
    <row r="729" spans="1:12" x14ac:dyDescent="0.25">
      <c r="A729" s="2">
        <v>43619</v>
      </c>
      <c r="B729" t="s">
        <v>2180</v>
      </c>
      <c r="C729" t="s">
        <v>12</v>
      </c>
      <c r="D729" t="s">
        <v>2181</v>
      </c>
      <c r="E729" t="s">
        <v>2182</v>
      </c>
      <c r="F729" t="s">
        <v>2183</v>
      </c>
      <c r="G729" t="s">
        <v>21</v>
      </c>
      <c r="H729" s="1">
        <v>45.59</v>
      </c>
      <c r="I729" s="1">
        <v>9.1180000000000003</v>
      </c>
      <c r="J729" s="1">
        <v>54.708000000000006</v>
      </c>
      <c r="K729" s="4" t="s">
        <v>38757</v>
      </c>
      <c r="L729" s="4" t="str">
        <f>TEXT(Table1[[#This Row],[Date]],"dd/mm/yy")&amp;"|"&amp;Table1[[#This Row],[Region]]&amp;"|"&amp;Table1[[#This Row],[Product type]]</f>
        <v>03/06/19|England|Gizmo</v>
      </c>
    </row>
    <row r="730" spans="1:12" x14ac:dyDescent="0.25">
      <c r="A730" s="2">
        <v>43619</v>
      </c>
      <c r="B730" t="s">
        <v>1232</v>
      </c>
      <c r="C730" t="s">
        <v>12</v>
      </c>
      <c r="D730" t="s">
        <v>2196</v>
      </c>
      <c r="E730" t="s">
        <v>2197</v>
      </c>
      <c r="F730" t="s">
        <v>2198</v>
      </c>
      <c r="G730" t="s">
        <v>21</v>
      </c>
      <c r="H730" s="1">
        <v>36.57</v>
      </c>
      <c r="I730" s="1">
        <v>7.3140000000000001</v>
      </c>
      <c r="J730" s="1">
        <v>43.884</v>
      </c>
      <c r="K730" s="4" t="s">
        <v>38756</v>
      </c>
      <c r="L730" s="4" t="str">
        <f>TEXT(Table1[[#This Row],[Date]],"dd/mm/yy")&amp;"|"&amp;Table1[[#This Row],[Region]]&amp;"|"&amp;Table1[[#This Row],[Product type]]</f>
        <v>03/06/19|England|Gadget</v>
      </c>
    </row>
    <row r="731" spans="1:12" x14ac:dyDescent="0.25">
      <c r="A731" s="2">
        <v>43619</v>
      </c>
      <c r="B731" t="s">
        <v>2271</v>
      </c>
      <c r="C731" t="s">
        <v>12</v>
      </c>
      <c r="D731" t="s">
        <v>2272</v>
      </c>
      <c r="E731" t="s">
        <v>2273</v>
      </c>
      <c r="F731" t="s">
        <v>2274</v>
      </c>
      <c r="G731" t="s">
        <v>21</v>
      </c>
      <c r="H731" s="1">
        <v>48.12</v>
      </c>
      <c r="I731" s="1">
        <v>9.6240000000000006</v>
      </c>
      <c r="J731" s="1">
        <v>57.744</v>
      </c>
      <c r="K731" s="4" t="s">
        <v>38756</v>
      </c>
      <c r="L731" s="4" t="str">
        <f>TEXT(Table1[[#This Row],[Date]],"dd/mm/yy")&amp;"|"&amp;Table1[[#This Row],[Region]]&amp;"|"&amp;Table1[[#This Row],[Product type]]</f>
        <v>03/06/19|England|Gadget</v>
      </c>
    </row>
    <row r="732" spans="1:12" x14ac:dyDescent="0.25">
      <c r="A732" s="2">
        <v>43619</v>
      </c>
      <c r="B732" t="s">
        <v>2327</v>
      </c>
      <c r="C732" t="s">
        <v>12</v>
      </c>
      <c r="D732" t="s">
        <v>2328</v>
      </c>
      <c r="E732" t="s">
        <v>2329</v>
      </c>
      <c r="F732" t="s">
        <v>2330</v>
      </c>
      <c r="G732" t="s">
        <v>59</v>
      </c>
      <c r="H732" s="1">
        <v>33.11</v>
      </c>
      <c r="I732" s="1">
        <v>6.6219999999999999</v>
      </c>
      <c r="J732" s="1">
        <v>39.731999999999999</v>
      </c>
      <c r="K732" s="4" t="s">
        <v>38758</v>
      </c>
      <c r="L732" s="4" t="str">
        <f>TEXT(Table1[[#This Row],[Date]],"dd/mm/yy")&amp;"|"&amp;Table1[[#This Row],[Region]]&amp;"|"&amp;Table1[[#This Row],[Product type]]</f>
        <v>03/06/19|Scotland|Widget</v>
      </c>
    </row>
    <row r="733" spans="1:12" x14ac:dyDescent="0.25">
      <c r="A733" s="2">
        <v>43619</v>
      </c>
      <c r="B733" t="s">
        <v>2343</v>
      </c>
      <c r="C733" t="s">
        <v>12</v>
      </c>
      <c r="D733" t="s">
        <v>2344</v>
      </c>
      <c r="E733" t="s">
        <v>2345</v>
      </c>
      <c r="F733" t="s">
        <v>2346</v>
      </c>
      <c r="G733" t="s">
        <v>21</v>
      </c>
      <c r="H733" s="1">
        <v>15.06</v>
      </c>
      <c r="I733" s="1">
        <v>3.0120000000000005</v>
      </c>
      <c r="J733" s="1">
        <v>18.072000000000003</v>
      </c>
      <c r="K733" s="4" t="s">
        <v>38758</v>
      </c>
      <c r="L733" s="4" t="str">
        <f>TEXT(Table1[[#This Row],[Date]],"dd/mm/yy")&amp;"|"&amp;Table1[[#This Row],[Region]]&amp;"|"&amp;Table1[[#This Row],[Product type]]</f>
        <v>03/06/19|England|Widget</v>
      </c>
    </row>
    <row r="734" spans="1:12" x14ac:dyDescent="0.25">
      <c r="A734" s="2">
        <v>43619</v>
      </c>
      <c r="B734" t="s">
        <v>2483</v>
      </c>
      <c r="C734" t="s">
        <v>12</v>
      </c>
      <c r="D734" t="s">
        <v>2484</v>
      </c>
      <c r="E734" t="s">
        <v>2485</v>
      </c>
      <c r="F734" t="s">
        <v>2486</v>
      </c>
      <c r="G734" t="s">
        <v>21</v>
      </c>
      <c r="H734" s="1">
        <v>45.4</v>
      </c>
      <c r="I734" s="1">
        <v>9.08</v>
      </c>
      <c r="J734" s="1">
        <v>54.48</v>
      </c>
      <c r="K734" s="4" t="s">
        <v>38757</v>
      </c>
      <c r="L734" s="4" t="str">
        <f>TEXT(Table1[[#This Row],[Date]],"dd/mm/yy")&amp;"|"&amp;Table1[[#This Row],[Region]]&amp;"|"&amp;Table1[[#This Row],[Product type]]</f>
        <v>03/06/19|England|Gizmo</v>
      </c>
    </row>
    <row r="735" spans="1:12" x14ac:dyDescent="0.25">
      <c r="A735" s="2">
        <v>43619</v>
      </c>
      <c r="B735" t="s">
        <v>2885</v>
      </c>
      <c r="C735" t="s">
        <v>12</v>
      </c>
      <c r="D735" t="s">
        <v>2886</v>
      </c>
      <c r="E735" t="s">
        <v>2887</v>
      </c>
      <c r="F735" t="s">
        <v>2888</v>
      </c>
      <c r="G735" t="s">
        <v>21</v>
      </c>
      <c r="H735" s="1">
        <v>19.329999999999998</v>
      </c>
      <c r="I735" s="1">
        <v>3.8659999999999997</v>
      </c>
      <c r="J735" s="1">
        <v>23.195999999999998</v>
      </c>
      <c r="K735" s="4" t="s">
        <v>38758</v>
      </c>
      <c r="L735" s="4" t="str">
        <f>TEXT(Table1[[#This Row],[Date]],"dd/mm/yy")&amp;"|"&amp;Table1[[#This Row],[Region]]&amp;"|"&amp;Table1[[#This Row],[Product type]]</f>
        <v>03/06/19|England|Widget</v>
      </c>
    </row>
    <row r="736" spans="1:12" x14ac:dyDescent="0.25">
      <c r="A736" s="2">
        <v>43619</v>
      </c>
      <c r="B736" t="s">
        <v>3001</v>
      </c>
      <c r="C736" t="s">
        <v>12</v>
      </c>
      <c r="D736" t="s">
        <v>3002</v>
      </c>
      <c r="E736" t="s">
        <v>3003</v>
      </c>
      <c r="F736" t="s">
        <v>3004</v>
      </c>
      <c r="G736" t="s">
        <v>21</v>
      </c>
      <c r="H736" s="1">
        <v>25.93</v>
      </c>
      <c r="I736" s="1">
        <v>5.1859999999999999</v>
      </c>
      <c r="J736" s="1">
        <v>31.116</v>
      </c>
      <c r="K736" s="4" t="s">
        <v>38756</v>
      </c>
      <c r="L736" s="4" t="str">
        <f>TEXT(Table1[[#This Row],[Date]],"dd/mm/yy")&amp;"|"&amp;Table1[[#This Row],[Region]]&amp;"|"&amp;Table1[[#This Row],[Product type]]</f>
        <v>03/06/19|England|Gadget</v>
      </c>
    </row>
    <row r="737" spans="1:12" x14ac:dyDescent="0.25">
      <c r="A737" s="2">
        <v>43619</v>
      </c>
      <c r="B737" t="s">
        <v>3184</v>
      </c>
      <c r="C737" t="s">
        <v>12</v>
      </c>
      <c r="D737" t="s">
        <v>3185</v>
      </c>
      <c r="E737" t="s">
        <v>3186</v>
      </c>
      <c r="F737" t="s">
        <v>3187</v>
      </c>
      <c r="G737" t="s">
        <v>59</v>
      </c>
      <c r="H737" s="1">
        <v>37.61</v>
      </c>
      <c r="I737" s="1">
        <v>7.5220000000000002</v>
      </c>
      <c r="J737" s="1">
        <v>45.131999999999998</v>
      </c>
      <c r="K737" s="4" t="s">
        <v>38758</v>
      </c>
      <c r="L737" s="4" t="str">
        <f>TEXT(Table1[[#This Row],[Date]],"dd/mm/yy")&amp;"|"&amp;Table1[[#This Row],[Region]]&amp;"|"&amp;Table1[[#This Row],[Product type]]</f>
        <v>03/06/19|Scotland|Widget</v>
      </c>
    </row>
    <row r="738" spans="1:12" x14ac:dyDescent="0.25">
      <c r="A738" s="2">
        <v>43619</v>
      </c>
      <c r="B738" t="s">
        <v>3232</v>
      </c>
      <c r="C738" t="s">
        <v>12</v>
      </c>
      <c r="D738" t="s">
        <v>3233</v>
      </c>
      <c r="E738" t="s">
        <v>3234</v>
      </c>
      <c r="F738" t="s">
        <v>3235</v>
      </c>
      <c r="G738" t="s">
        <v>16</v>
      </c>
      <c r="H738" s="1">
        <v>1.49</v>
      </c>
      <c r="I738" s="1">
        <v>0.29799999999999999</v>
      </c>
      <c r="J738" s="1">
        <v>1.788</v>
      </c>
      <c r="K738" s="4" t="s">
        <v>38757</v>
      </c>
      <c r="L738" s="4" t="str">
        <f>TEXT(Table1[[#This Row],[Date]],"dd/mm/yy")&amp;"|"&amp;Table1[[#This Row],[Region]]&amp;"|"&amp;Table1[[#This Row],[Product type]]</f>
        <v>03/06/19|Wales|Gizmo</v>
      </c>
    </row>
    <row r="739" spans="1:12" x14ac:dyDescent="0.25">
      <c r="A739" s="2">
        <v>43619</v>
      </c>
      <c r="B739" t="s">
        <v>3240</v>
      </c>
      <c r="C739" t="s">
        <v>12</v>
      </c>
      <c r="D739" t="s">
        <v>3241</v>
      </c>
      <c r="E739" t="s">
        <v>3242</v>
      </c>
      <c r="F739" t="s">
        <v>3243</v>
      </c>
      <c r="G739" t="s">
        <v>59</v>
      </c>
      <c r="H739" s="1">
        <v>19.52</v>
      </c>
      <c r="I739" s="1">
        <v>3.9039999999999999</v>
      </c>
      <c r="J739" s="1">
        <v>23.423999999999999</v>
      </c>
      <c r="K739" s="4" t="s">
        <v>38758</v>
      </c>
      <c r="L739" s="4" t="str">
        <f>TEXT(Table1[[#This Row],[Date]],"dd/mm/yy")&amp;"|"&amp;Table1[[#This Row],[Region]]&amp;"|"&amp;Table1[[#This Row],[Product type]]</f>
        <v>03/06/19|Scotland|Widget</v>
      </c>
    </row>
    <row r="740" spans="1:12" x14ac:dyDescent="0.25">
      <c r="A740" s="2">
        <v>43619</v>
      </c>
      <c r="B740" t="s">
        <v>3252</v>
      </c>
      <c r="C740" t="s">
        <v>12</v>
      </c>
      <c r="D740" t="s">
        <v>3253</v>
      </c>
      <c r="E740" t="s">
        <v>3254</v>
      </c>
      <c r="F740" t="s">
        <v>3255</v>
      </c>
      <c r="G740" t="s">
        <v>21</v>
      </c>
      <c r="H740" s="1">
        <v>49.45</v>
      </c>
      <c r="I740" s="1">
        <v>9.89</v>
      </c>
      <c r="J740" s="1">
        <v>59.34</v>
      </c>
      <c r="K740" s="4" t="s">
        <v>38755</v>
      </c>
      <c r="L740" s="4" t="str">
        <f>TEXT(Table1[[#This Row],[Date]],"dd/mm/yy")&amp;"|"&amp;Table1[[#This Row],[Region]]&amp;"|"&amp;Table1[[#This Row],[Product type]]</f>
        <v>03/06/19|England|Thimble</v>
      </c>
    </row>
    <row r="741" spans="1:12" x14ac:dyDescent="0.25">
      <c r="A741" s="2">
        <v>43619</v>
      </c>
      <c r="B741" t="s">
        <v>3307</v>
      </c>
      <c r="C741" t="s">
        <v>43</v>
      </c>
      <c r="D741" t="s">
        <v>3308</v>
      </c>
      <c r="E741" t="s">
        <v>3309</v>
      </c>
      <c r="F741" t="s">
        <v>3310</v>
      </c>
      <c r="G741" t="s">
        <v>21</v>
      </c>
      <c r="H741" s="1">
        <v>-37.17</v>
      </c>
      <c r="I741" s="1">
        <v>-7.4340000000000011</v>
      </c>
      <c r="J741" s="1">
        <v>-44.603999999999999</v>
      </c>
      <c r="K741" s="4" t="s">
        <v>38756</v>
      </c>
      <c r="L741" s="4" t="str">
        <f>TEXT(Table1[[#This Row],[Date]],"dd/mm/yy")&amp;"|"&amp;Table1[[#This Row],[Region]]&amp;"|"&amp;Table1[[#This Row],[Product type]]</f>
        <v>03/06/19|England|Gadget</v>
      </c>
    </row>
    <row r="742" spans="1:12" x14ac:dyDescent="0.25">
      <c r="A742" s="2">
        <v>43619</v>
      </c>
      <c r="B742" t="s">
        <v>3327</v>
      </c>
      <c r="C742" t="s">
        <v>12</v>
      </c>
      <c r="D742" t="s">
        <v>3328</v>
      </c>
      <c r="E742" t="s">
        <v>3329</v>
      </c>
      <c r="F742" t="s">
        <v>3330</v>
      </c>
      <c r="G742" t="s">
        <v>21</v>
      </c>
      <c r="H742" s="1">
        <v>14.63</v>
      </c>
      <c r="I742" s="1">
        <v>2.9260000000000002</v>
      </c>
      <c r="J742" s="1">
        <v>17.556000000000001</v>
      </c>
      <c r="K742" s="4" t="s">
        <v>38758</v>
      </c>
      <c r="L742" s="4" t="str">
        <f>TEXT(Table1[[#This Row],[Date]],"dd/mm/yy")&amp;"|"&amp;Table1[[#This Row],[Region]]&amp;"|"&amp;Table1[[#This Row],[Product type]]</f>
        <v>03/06/19|England|Widget</v>
      </c>
    </row>
    <row r="743" spans="1:12" x14ac:dyDescent="0.25">
      <c r="A743" s="2">
        <v>43619</v>
      </c>
      <c r="B743" t="s">
        <v>3383</v>
      </c>
      <c r="C743" t="s">
        <v>12</v>
      </c>
      <c r="D743" t="s">
        <v>3384</v>
      </c>
      <c r="E743" t="s">
        <v>3385</v>
      </c>
      <c r="F743" t="s">
        <v>3386</v>
      </c>
      <c r="G743" t="s">
        <v>21</v>
      </c>
      <c r="H743" s="1">
        <v>22.63</v>
      </c>
      <c r="I743" s="1">
        <v>4.5259999999999998</v>
      </c>
      <c r="J743" s="1">
        <v>27.155999999999999</v>
      </c>
      <c r="K743" s="4" t="s">
        <v>38758</v>
      </c>
      <c r="L743" s="4" t="str">
        <f>TEXT(Table1[[#This Row],[Date]],"dd/mm/yy")&amp;"|"&amp;Table1[[#This Row],[Region]]&amp;"|"&amp;Table1[[#This Row],[Product type]]</f>
        <v>03/06/19|England|Widget</v>
      </c>
    </row>
    <row r="744" spans="1:12" x14ac:dyDescent="0.25">
      <c r="A744" s="2">
        <v>43619</v>
      </c>
      <c r="B744" t="s">
        <v>3634</v>
      </c>
      <c r="C744" t="s">
        <v>12</v>
      </c>
      <c r="D744" t="s">
        <v>3635</v>
      </c>
      <c r="E744" t="s">
        <v>3636</v>
      </c>
      <c r="F744" t="s">
        <v>3637</v>
      </c>
      <c r="G744" t="s">
        <v>21</v>
      </c>
      <c r="H744" s="1">
        <v>27.47</v>
      </c>
      <c r="I744" s="1">
        <v>5.4939999999999998</v>
      </c>
      <c r="J744" s="1">
        <v>32.963999999999999</v>
      </c>
      <c r="K744" s="4" t="s">
        <v>38757</v>
      </c>
      <c r="L744" s="4" t="str">
        <f>TEXT(Table1[[#This Row],[Date]],"dd/mm/yy")&amp;"|"&amp;Table1[[#This Row],[Region]]&amp;"|"&amp;Table1[[#This Row],[Product type]]</f>
        <v>03/06/19|England|Gizmo</v>
      </c>
    </row>
    <row r="745" spans="1:12" x14ac:dyDescent="0.25">
      <c r="A745" s="2">
        <v>43619</v>
      </c>
      <c r="B745" t="s">
        <v>3698</v>
      </c>
      <c r="C745" t="s">
        <v>12</v>
      </c>
      <c r="D745" t="s">
        <v>3699</v>
      </c>
      <c r="E745" t="s">
        <v>3700</v>
      </c>
      <c r="F745" t="s">
        <v>3701</v>
      </c>
      <c r="G745" t="s">
        <v>21</v>
      </c>
      <c r="H745" s="1">
        <v>30.29</v>
      </c>
      <c r="I745" s="1">
        <v>6.0579999999999998</v>
      </c>
      <c r="J745" s="1">
        <v>36.347999999999999</v>
      </c>
      <c r="K745" s="4" t="s">
        <v>38758</v>
      </c>
      <c r="L745" s="4" t="str">
        <f>TEXT(Table1[[#This Row],[Date]],"dd/mm/yy")&amp;"|"&amp;Table1[[#This Row],[Region]]&amp;"|"&amp;Table1[[#This Row],[Product type]]</f>
        <v>03/06/19|England|Widget</v>
      </c>
    </row>
    <row r="746" spans="1:12" x14ac:dyDescent="0.25">
      <c r="A746" s="2">
        <v>43619</v>
      </c>
      <c r="B746" t="s">
        <v>3919</v>
      </c>
      <c r="C746" t="s">
        <v>12</v>
      </c>
      <c r="D746" t="s">
        <v>3920</v>
      </c>
      <c r="E746" t="s">
        <v>3921</v>
      </c>
      <c r="F746" t="s">
        <v>3922</v>
      </c>
      <c r="G746" t="s">
        <v>21</v>
      </c>
      <c r="H746" s="1">
        <v>16.260000000000002</v>
      </c>
      <c r="I746" s="1">
        <v>3.2520000000000007</v>
      </c>
      <c r="J746" s="1">
        <v>19.512</v>
      </c>
      <c r="K746" s="4" t="s">
        <v>38757</v>
      </c>
      <c r="L746" s="4" t="str">
        <f>TEXT(Table1[[#This Row],[Date]],"dd/mm/yy")&amp;"|"&amp;Table1[[#This Row],[Region]]&amp;"|"&amp;Table1[[#This Row],[Product type]]</f>
        <v>03/06/19|England|Gizmo</v>
      </c>
    </row>
    <row r="747" spans="1:12" x14ac:dyDescent="0.25">
      <c r="A747" s="2">
        <v>43619</v>
      </c>
      <c r="B747" t="s">
        <v>4297</v>
      </c>
      <c r="C747" t="s">
        <v>12</v>
      </c>
      <c r="D747" t="s">
        <v>4298</v>
      </c>
      <c r="E747" t="s">
        <v>4299</v>
      </c>
      <c r="F747" t="s">
        <v>4300</v>
      </c>
      <c r="G747" t="s">
        <v>21</v>
      </c>
      <c r="H747" s="1">
        <v>3.84</v>
      </c>
      <c r="I747" s="1">
        <v>0.76800000000000002</v>
      </c>
      <c r="J747" s="1">
        <v>4.6079999999999997</v>
      </c>
      <c r="K747" s="4" t="s">
        <v>38757</v>
      </c>
      <c r="L747" s="4" t="str">
        <f>TEXT(Table1[[#This Row],[Date]],"dd/mm/yy")&amp;"|"&amp;Table1[[#This Row],[Region]]&amp;"|"&amp;Table1[[#This Row],[Product type]]</f>
        <v>03/06/19|England|Gizmo</v>
      </c>
    </row>
    <row r="748" spans="1:12" x14ac:dyDescent="0.25">
      <c r="A748" s="2">
        <v>43619</v>
      </c>
      <c r="B748" t="s">
        <v>4321</v>
      </c>
      <c r="C748" t="s">
        <v>12</v>
      </c>
      <c r="D748" t="s">
        <v>4322</v>
      </c>
      <c r="E748" t="s">
        <v>4323</v>
      </c>
      <c r="F748" t="s">
        <v>4324</v>
      </c>
      <c r="G748" t="s">
        <v>16</v>
      </c>
      <c r="H748" s="1">
        <v>30.3</v>
      </c>
      <c r="I748" s="1">
        <v>6.0600000000000005</v>
      </c>
      <c r="J748" s="1">
        <v>36.36</v>
      </c>
      <c r="K748" s="4" t="s">
        <v>38758</v>
      </c>
      <c r="L748" s="4" t="str">
        <f>TEXT(Table1[[#This Row],[Date]],"dd/mm/yy")&amp;"|"&amp;Table1[[#This Row],[Region]]&amp;"|"&amp;Table1[[#This Row],[Product type]]</f>
        <v>03/06/19|Wales|Widget</v>
      </c>
    </row>
    <row r="749" spans="1:12" x14ac:dyDescent="0.25">
      <c r="A749" s="2">
        <v>43619</v>
      </c>
      <c r="B749" t="s">
        <v>4420</v>
      </c>
      <c r="C749" t="s">
        <v>12</v>
      </c>
      <c r="D749" t="s">
        <v>4421</v>
      </c>
      <c r="E749" t="s">
        <v>4422</v>
      </c>
      <c r="F749" t="s">
        <v>4423</v>
      </c>
      <c r="G749" t="s">
        <v>59</v>
      </c>
      <c r="H749" s="1">
        <v>42.9</v>
      </c>
      <c r="I749" s="1">
        <v>8.58</v>
      </c>
      <c r="J749" s="1">
        <v>51.48</v>
      </c>
      <c r="K749" s="4" t="s">
        <v>38758</v>
      </c>
      <c r="L749" s="4" t="str">
        <f>TEXT(Table1[[#This Row],[Date]],"dd/mm/yy")&amp;"|"&amp;Table1[[#This Row],[Region]]&amp;"|"&amp;Table1[[#This Row],[Product type]]</f>
        <v>03/06/19|Scotland|Widget</v>
      </c>
    </row>
    <row r="750" spans="1:12" x14ac:dyDescent="0.25">
      <c r="A750" s="2">
        <v>43619</v>
      </c>
      <c r="B750" t="s">
        <v>4514</v>
      </c>
      <c r="C750" t="s">
        <v>12</v>
      </c>
      <c r="D750" t="s">
        <v>4515</v>
      </c>
      <c r="E750" t="s">
        <v>4516</v>
      </c>
      <c r="F750" t="s">
        <v>4517</v>
      </c>
      <c r="G750" t="s">
        <v>21</v>
      </c>
      <c r="H750" s="1">
        <v>25.95</v>
      </c>
      <c r="I750" s="1">
        <v>5.19</v>
      </c>
      <c r="J750" s="1">
        <v>31.14</v>
      </c>
      <c r="K750" s="4" t="s">
        <v>38758</v>
      </c>
      <c r="L750" s="4" t="str">
        <f>TEXT(Table1[[#This Row],[Date]],"dd/mm/yy")&amp;"|"&amp;Table1[[#This Row],[Region]]&amp;"|"&amp;Table1[[#This Row],[Product type]]</f>
        <v>03/06/19|England|Widget</v>
      </c>
    </row>
    <row r="751" spans="1:12" x14ac:dyDescent="0.25">
      <c r="A751" s="2">
        <v>43619</v>
      </c>
      <c r="B751" t="s">
        <v>4574</v>
      </c>
      <c r="C751" t="s">
        <v>12</v>
      </c>
      <c r="D751" t="s">
        <v>4575</v>
      </c>
      <c r="E751" t="s">
        <v>4576</v>
      </c>
      <c r="F751" t="s">
        <v>4577</v>
      </c>
      <c r="G751" t="s">
        <v>21</v>
      </c>
      <c r="H751" s="1">
        <v>2.58</v>
      </c>
      <c r="I751" s="1">
        <v>0.51600000000000001</v>
      </c>
      <c r="J751" s="1">
        <v>3.0960000000000001</v>
      </c>
      <c r="K751" s="4" t="s">
        <v>38755</v>
      </c>
      <c r="L751" s="4" t="str">
        <f>TEXT(Table1[[#This Row],[Date]],"dd/mm/yy")&amp;"|"&amp;Table1[[#This Row],[Region]]&amp;"|"&amp;Table1[[#This Row],[Product type]]</f>
        <v>03/06/19|England|Thimble</v>
      </c>
    </row>
    <row r="752" spans="1:12" x14ac:dyDescent="0.25">
      <c r="A752" s="2">
        <v>43619</v>
      </c>
      <c r="B752" t="s">
        <v>4650</v>
      </c>
      <c r="C752" t="s">
        <v>12</v>
      </c>
      <c r="D752" t="s">
        <v>4651</v>
      </c>
      <c r="E752" t="s">
        <v>4652</v>
      </c>
      <c r="F752" t="s">
        <v>4653</v>
      </c>
      <c r="G752" t="s">
        <v>59</v>
      </c>
      <c r="H752" s="1">
        <v>0.28999999999999998</v>
      </c>
      <c r="I752" s="1">
        <v>5.7999999999999996E-2</v>
      </c>
      <c r="J752" s="1">
        <v>0.34799999999999998</v>
      </c>
      <c r="K752" s="4" t="s">
        <v>38758</v>
      </c>
      <c r="L752" s="4" t="str">
        <f>TEXT(Table1[[#This Row],[Date]],"dd/mm/yy")&amp;"|"&amp;Table1[[#This Row],[Region]]&amp;"|"&amp;Table1[[#This Row],[Product type]]</f>
        <v>03/06/19|Scotland|Widget</v>
      </c>
    </row>
    <row r="753" spans="1:12" x14ac:dyDescent="0.25">
      <c r="A753" s="2">
        <v>43619</v>
      </c>
      <c r="B753" t="s">
        <v>4786</v>
      </c>
      <c r="C753" t="s">
        <v>12</v>
      </c>
      <c r="D753" t="s">
        <v>4787</v>
      </c>
      <c r="E753" t="s">
        <v>4788</v>
      </c>
      <c r="F753" t="s">
        <v>4789</v>
      </c>
      <c r="G753" t="s">
        <v>59</v>
      </c>
      <c r="H753" s="1">
        <v>42.86</v>
      </c>
      <c r="I753" s="1">
        <v>8.572000000000001</v>
      </c>
      <c r="J753" s="1">
        <v>51.432000000000002</v>
      </c>
      <c r="K753" s="4" t="s">
        <v>38757</v>
      </c>
      <c r="L753" s="4" t="str">
        <f>TEXT(Table1[[#This Row],[Date]],"dd/mm/yy")&amp;"|"&amp;Table1[[#This Row],[Region]]&amp;"|"&amp;Table1[[#This Row],[Product type]]</f>
        <v>03/06/19|Scotland|Gizmo</v>
      </c>
    </row>
    <row r="754" spans="1:12" x14ac:dyDescent="0.25">
      <c r="A754" s="2">
        <v>43619</v>
      </c>
      <c r="B754" t="s">
        <v>4979</v>
      </c>
      <c r="C754" t="s">
        <v>12</v>
      </c>
      <c r="D754" t="s">
        <v>4980</v>
      </c>
      <c r="E754" t="s">
        <v>4981</v>
      </c>
      <c r="F754" t="s">
        <v>4982</v>
      </c>
      <c r="G754" t="s">
        <v>21</v>
      </c>
      <c r="H754" s="1">
        <v>41.18</v>
      </c>
      <c r="I754" s="1">
        <v>8.2360000000000007</v>
      </c>
      <c r="J754" s="1">
        <v>49.415999999999997</v>
      </c>
      <c r="K754" s="4" t="s">
        <v>38756</v>
      </c>
      <c r="L754" s="4" t="str">
        <f>TEXT(Table1[[#This Row],[Date]],"dd/mm/yy")&amp;"|"&amp;Table1[[#This Row],[Region]]&amp;"|"&amp;Table1[[#This Row],[Product type]]</f>
        <v>03/06/19|England|Gadget</v>
      </c>
    </row>
    <row r="755" spans="1:12" x14ac:dyDescent="0.25">
      <c r="A755" s="2">
        <v>43619</v>
      </c>
      <c r="B755" t="s">
        <v>5059</v>
      </c>
      <c r="C755" t="s">
        <v>12</v>
      </c>
      <c r="D755" t="s">
        <v>5060</v>
      </c>
      <c r="E755" t="s">
        <v>2433</v>
      </c>
      <c r="F755" t="s">
        <v>5061</v>
      </c>
      <c r="G755" t="s">
        <v>21</v>
      </c>
      <c r="H755" s="1">
        <v>45.58</v>
      </c>
      <c r="I755" s="1">
        <v>9.1159999999999997</v>
      </c>
      <c r="J755" s="1">
        <v>54.695999999999998</v>
      </c>
      <c r="K755" s="4" t="s">
        <v>38755</v>
      </c>
      <c r="L755" s="4" t="str">
        <f>TEXT(Table1[[#This Row],[Date]],"dd/mm/yy")&amp;"|"&amp;Table1[[#This Row],[Region]]&amp;"|"&amp;Table1[[#This Row],[Product type]]</f>
        <v>03/06/19|England|Thimble</v>
      </c>
    </row>
    <row r="756" spans="1:12" x14ac:dyDescent="0.25">
      <c r="A756" s="2">
        <v>43619</v>
      </c>
      <c r="B756" t="s">
        <v>5146</v>
      </c>
      <c r="C756" t="s">
        <v>12</v>
      </c>
      <c r="D756" t="s">
        <v>5147</v>
      </c>
      <c r="E756" t="s">
        <v>5148</v>
      </c>
      <c r="F756" t="s">
        <v>5149</v>
      </c>
      <c r="G756" t="s">
        <v>21</v>
      </c>
      <c r="H756" s="1">
        <v>43.23</v>
      </c>
      <c r="I756" s="1">
        <v>8.645999999999999</v>
      </c>
      <c r="J756" s="1">
        <v>51.875999999999998</v>
      </c>
      <c r="K756" s="4" t="s">
        <v>38756</v>
      </c>
      <c r="L756" s="4" t="str">
        <f>TEXT(Table1[[#This Row],[Date]],"dd/mm/yy")&amp;"|"&amp;Table1[[#This Row],[Region]]&amp;"|"&amp;Table1[[#This Row],[Product type]]</f>
        <v>03/06/19|England|Gadget</v>
      </c>
    </row>
    <row r="757" spans="1:12" x14ac:dyDescent="0.25">
      <c r="A757" s="2">
        <v>43619</v>
      </c>
      <c r="B757" t="s">
        <v>5642</v>
      </c>
      <c r="C757" t="s">
        <v>12</v>
      </c>
      <c r="D757" t="s">
        <v>5643</v>
      </c>
      <c r="E757" t="s">
        <v>5644</v>
      </c>
      <c r="F757" t="s">
        <v>5645</v>
      </c>
      <c r="G757" t="s">
        <v>21</v>
      </c>
      <c r="H757" s="1">
        <v>3.63</v>
      </c>
      <c r="I757" s="1">
        <v>0.72599999999999998</v>
      </c>
      <c r="J757" s="1">
        <v>4.3559999999999999</v>
      </c>
      <c r="K757" s="4" t="s">
        <v>38758</v>
      </c>
      <c r="L757" s="4" t="str">
        <f>TEXT(Table1[[#This Row],[Date]],"dd/mm/yy")&amp;"|"&amp;Table1[[#This Row],[Region]]&amp;"|"&amp;Table1[[#This Row],[Product type]]</f>
        <v>03/06/19|England|Widget</v>
      </c>
    </row>
    <row r="758" spans="1:12" x14ac:dyDescent="0.25">
      <c r="A758" s="2">
        <v>43619</v>
      </c>
      <c r="B758" t="s">
        <v>5694</v>
      </c>
      <c r="C758" t="s">
        <v>12</v>
      </c>
      <c r="D758" t="s">
        <v>5695</v>
      </c>
      <c r="E758" t="s">
        <v>5696</v>
      </c>
      <c r="F758" t="s">
        <v>5697</v>
      </c>
      <c r="G758" t="s">
        <v>59</v>
      </c>
      <c r="H758" s="1">
        <v>32.799999999999997</v>
      </c>
      <c r="I758" s="1">
        <v>6.56</v>
      </c>
      <c r="J758" s="1">
        <v>39.36</v>
      </c>
      <c r="K758" s="4" t="s">
        <v>38756</v>
      </c>
      <c r="L758" s="4" t="str">
        <f>TEXT(Table1[[#This Row],[Date]],"dd/mm/yy")&amp;"|"&amp;Table1[[#This Row],[Region]]&amp;"|"&amp;Table1[[#This Row],[Product type]]</f>
        <v>03/06/19|Scotland|Gadget</v>
      </c>
    </row>
    <row r="759" spans="1:12" x14ac:dyDescent="0.25">
      <c r="A759" s="2">
        <v>43619</v>
      </c>
      <c r="B759" t="s">
        <v>5845</v>
      </c>
      <c r="C759" t="s">
        <v>43</v>
      </c>
      <c r="D759" t="s">
        <v>5846</v>
      </c>
      <c r="E759" t="s">
        <v>5847</v>
      </c>
      <c r="F759" t="s">
        <v>5848</v>
      </c>
      <c r="G759" t="s">
        <v>21</v>
      </c>
      <c r="H759" s="1">
        <v>-44.05</v>
      </c>
      <c r="I759" s="1">
        <v>-8.81</v>
      </c>
      <c r="J759" s="1">
        <v>-52.86</v>
      </c>
      <c r="K759" s="4" t="s">
        <v>38755</v>
      </c>
      <c r="L759" s="4" t="str">
        <f>TEXT(Table1[[#This Row],[Date]],"dd/mm/yy")&amp;"|"&amp;Table1[[#This Row],[Region]]&amp;"|"&amp;Table1[[#This Row],[Product type]]</f>
        <v>03/06/19|England|Thimble</v>
      </c>
    </row>
    <row r="760" spans="1:12" x14ac:dyDescent="0.25">
      <c r="A760" s="2">
        <v>43619</v>
      </c>
      <c r="B760" t="s">
        <v>6233</v>
      </c>
      <c r="C760" t="s">
        <v>12</v>
      </c>
      <c r="D760" t="s">
        <v>6234</v>
      </c>
      <c r="E760" t="s">
        <v>6235</v>
      </c>
      <c r="F760" t="s">
        <v>6236</v>
      </c>
      <c r="G760" t="s">
        <v>59</v>
      </c>
      <c r="H760" s="1">
        <v>16.260000000000002</v>
      </c>
      <c r="I760" s="1">
        <v>3.2520000000000007</v>
      </c>
      <c r="J760" s="1">
        <v>19.512</v>
      </c>
      <c r="K760" s="4" t="s">
        <v>38758</v>
      </c>
      <c r="L760" s="4" t="str">
        <f>TEXT(Table1[[#This Row],[Date]],"dd/mm/yy")&amp;"|"&amp;Table1[[#This Row],[Region]]&amp;"|"&amp;Table1[[#This Row],[Product type]]</f>
        <v>03/06/19|Scotland|Widget</v>
      </c>
    </row>
    <row r="761" spans="1:12" x14ac:dyDescent="0.25">
      <c r="A761" s="2">
        <v>43619</v>
      </c>
      <c r="B761" t="s">
        <v>6432</v>
      </c>
      <c r="C761" t="s">
        <v>12</v>
      </c>
      <c r="D761" t="s">
        <v>6433</v>
      </c>
      <c r="E761" t="s">
        <v>6434</v>
      </c>
      <c r="F761" t="s">
        <v>6435</v>
      </c>
      <c r="G761" t="s">
        <v>21</v>
      </c>
      <c r="H761" s="1">
        <v>34.700000000000003</v>
      </c>
      <c r="I761" s="1">
        <v>6.9400000000000013</v>
      </c>
      <c r="J761" s="1">
        <v>41.64</v>
      </c>
      <c r="K761" s="4" t="s">
        <v>38755</v>
      </c>
      <c r="L761" s="4" t="str">
        <f>TEXT(Table1[[#This Row],[Date]],"dd/mm/yy")&amp;"|"&amp;Table1[[#This Row],[Region]]&amp;"|"&amp;Table1[[#This Row],[Product type]]</f>
        <v>03/06/19|England|Thimble</v>
      </c>
    </row>
    <row r="762" spans="1:12" x14ac:dyDescent="0.25">
      <c r="A762" s="2">
        <v>43619</v>
      </c>
      <c r="B762" t="s">
        <v>4968</v>
      </c>
      <c r="C762" t="s">
        <v>12</v>
      </c>
      <c r="D762" t="s">
        <v>6495</v>
      </c>
      <c r="E762" t="s">
        <v>6496</v>
      </c>
      <c r="F762" t="s">
        <v>6497</v>
      </c>
      <c r="G762" t="s">
        <v>59</v>
      </c>
      <c r="H762" s="1">
        <v>42.12</v>
      </c>
      <c r="I762" s="1">
        <v>8.4239999999999995</v>
      </c>
      <c r="J762" s="1">
        <v>50.543999999999997</v>
      </c>
      <c r="K762" s="4" t="s">
        <v>38756</v>
      </c>
      <c r="L762" s="4" t="str">
        <f>TEXT(Table1[[#This Row],[Date]],"dd/mm/yy")&amp;"|"&amp;Table1[[#This Row],[Region]]&amp;"|"&amp;Table1[[#This Row],[Product type]]</f>
        <v>03/06/19|Scotland|Gadget</v>
      </c>
    </row>
    <row r="763" spans="1:12" x14ac:dyDescent="0.25">
      <c r="A763" s="2">
        <v>43619</v>
      </c>
      <c r="B763" t="s">
        <v>6502</v>
      </c>
      <c r="C763" t="s">
        <v>12</v>
      </c>
      <c r="D763" t="s">
        <v>6503</v>
      </c>
      <c r="E763" t="s">
        <v>6504</v>
      </c>
      <c r="F763" t="s">
        <v>6505</v>
      </c>
      <c r="G763" t="s">
        <v>59</v>
      </c>
      <c r="H763" s="1">
        <v>5.42</v>
      </c>
      <c r="I763" s="1">
        <v>1.0840000000000001</v>
      </c>
      <c r="J763" s="1">
        <v>6.5039999999999996</v>
      </c>
      <c r="K763" s="4" t="s">
        <v>38756</v>
      </c>
      <c r="L763" s="4" t="str">
        <f>TEXT(Table1[[#This Row],[Date]],"dd/mm/yy")&amp;"|"&amp;Table1[[#This Row],[Region]]&amp;"|"&amp;Table1[[#This Row],[Product type]]</f>
        <v>03/06/19|Scotland|Gadget</v>
      </c>
    </row>
    <row r="764" spans="1:12" x14ac:dyDescent="0.25">
      <c r="A764" s="2">
        <v>43619</v>
      </c>
      <c r="B764" t="s">
        <v>6602</v>
      </c>
      <c r="C764" t="s">
        <v>12</v>
      </c>
      <c r="D764" t="s">
        <v>6603</v>
      </c>
      <c r="E764" t="s">
        <v>6604</v>
      </c>
      <c r="F764" t="s">
        <v>6605</v>
      </c>
      <c r="G764" t="s">
        <v>21</v>
      </c>
      <c r="H764" s="1">
        <v>49.63</v>
      </c>
      <c r="I764" s="1">
        <v>9.9260000000000019</v>
      </c>
      <c r="J764" s="1">
        <v>59.556000000000004</v>
      </c>
      <c r="K764" s="4" t="s">
        <v>38755</v>
      </c>
      <c r="L764" s="4" t="str">
        <f>TEXT(Table1[[#This Row],[Date]],"dd/mm/yy")&amp;"|"&amp;Table1[[#This Row],[Region]]&amp;"|"&amp;Table1[[#This Row],[Product type]]</f>
        <v>03/06/19|England|Thimble</v>
      </c>
    </row>
    <row r="765" spans="1:12" x14ac:dyDescent="0.25">
      <c r="A765" s="2">
        <v>43619</v>
      </c>
      <c r="B765" t="s">
        <v>6706</v>
      </c>
      <c r="C765" t="s">
        <v>12</v>
      </c>
      <c r="D765" t="s">
        <v>6707</v>
      </c>
      <c r="E765" t="s">
        <v>6708</v>
      </c>
      <c r="F765" t="s">
        <v>6709</v>
      </c>
      <c r="G765" t="s">
        <v>21</v>
      </c>
      <c r="H765" s="1">
        <v>44.05</v>
      </c>
      <c r="I765" s="1">
        <v>8.81</v>
      </c>
      <c r="J765" s="1">
        <v>52.86</v>
      </c>
      <c r="K765" s="4" t="s">
        <v>38758</v>
      </c>
      <c r="L765" s="4" t="str">
        <f>TEXT(Table1[[#This Row],[Date]],"dd/mm/yy")&amp;"|"&amp;Table1[[#This Row],[Region]]&amp;"|"&amp;Table1[[#This Row],[Product type]]</f>
        <v>03/06/19|England|Widget</v>
      </c>
    </row>
    <row r="766" spans="1:12" x14ac:dyDescent="0.25">
      <c r="A766" s="2">
        <v>43619</v>
      </c>
      <c r="B766" t="s">
        <v>6722</v>
      </c>
      <c r="C766" t="s">
        <v>12</v>
      </c>
      <c r="D766" t="s">
        <v>6723</v>
      </c>
      <c r="E766" t="s">
        <v>6724</v>
      </c>
      <c r="F766" t="s">
        <v>6725</v>
      </c>
      <c r="G766" t="s">
        <v>21</v>
      </c>
      <c r="H766" s="1">
        <v>3.07</v>
      </c>
      <c r="I766" s="1">
        <v>0.61399999999999999</v>
      </c>
      <c r="J766" s="1">
        <v>3.6839999999999997</v>
      </c>
      <c r="K766" s="4" t="s">
        <v>38758</v>
      </c>
      <c r="L766" s="4" t="str">
        <f>TEXT(Table1[[#This Row],[Date]],"dd/mm/yy")&amp;"|"&amp;Table1[[#This Row],[Region]]&amp;"|"&amp;Table1[[#This Row],[Product type]]</f>
        <v>03/06/19|England|Widget</v>
      </c>
    </row>
    <row r="767" spans="1:12" x14ac:dyDescent="0.25">
      <c r="A767" s="2">
        <v>43619</v>
      </c>
      <c r="B767" t="s">
        <v>7015</v>
      </c>
      <c r="C767" t="s">
        <v>12</v>
      </c>
      <c r="D767" t="s">
        <v>7016</v>
      </c>
      <c r="E767" t="s">
        <v>7017</v>
      </c>
      <c r="F767" t="s">
        <v>7018</v>
      </c>
      <c r="G767" t="s">
        <v>21</v>
      </c>
      <c r="H767" s="1">
        <v>31.02</v>
      </c>
      <c r="I767" s="1">
        <v>6.2040000000000006</v>
      </c>
      <c r="J767" s="1">
        <v>37.224000000000004</v>
      </c>
      <c r="K767" s="4" t="s">
        <v>38755</v>
      </c>
      <c r="L767" s="4" t="str">
        <f>TEXT(Table1[[#This Row],[Date]],"dd/mm/yy")&amp;"|"&amp;Table1[[#This Row],[Region]]&amp;"|"&amp;Table1[[#This Row],[Product type]]</f>
        <v>03/06/19|England|Thimble</v>
      </c>
    </row>
    <row r="768" spans="1:12" x14ac:dyDescent="0.25">
      <c r="A768" s="2">
        <v>43619</v>
      </c>
      <c r="B768" t="s">
        <v>7063</v>
      </c>
      <c r="C768" t="s">
        <v>12</v>
      </c>
      <c r="D768" t="s">
        <v>7064</v>
      </c>
      <c r="E768" t="s">
        <v>7065</v>
      </c>
      <c r="F768" t="s">
        <v>7066</v>
      </c>
      <c r="G768" t="s">
        <v>59</v>
      </c>
      <c r="H768" s="1">
        <v>28.42</v>
      </c>
      <c r="I768" s="1">
        <v>5.6840000000000011</v>
      </c>
      <c r="J768" s="1">
        <v>34.103999999999999</v>
      </c>
      <c r="K768" s="4" t="s">
        <v>38755</v>
      </c>
      <c r="L768" s="4" t="str">
        <f>TEXT(Table1[[#This Row],[Date]],"dd/mm/yy")&amp;"|"&amp;Table1[[#This Row],[Region]]&amp;"|"&amp;Table1[[#This Row],[Product type]]</f>
        <v>03/06/19|Scotland|Thimble</v>
      </c>
    </row>
    <row r="769" spans="1:12" x14ac:dyDescent="0.25">
      <c r="A769" s="2">
        <v>43619</v>
      </c>
      <c r="B769" t="s">
        <v>7190</v>
      </c>
      <c r="C769" t="s">
        <v>12</v>
      </c>
      <c r="D769" t="s">
        <v>7191</v>
      </c>
      <c r="E769" t="s">
        <v>7192</v>
      </c>
      <c r="F769" t="s">
        <v>7193</v>
      </c>
      <c r="G769" t="s">
        <v>21</v>
      </c>
      <c r="H769" s="1">
        <v>22.25</v>
      </c>
      <c r="I769" s="1">
        <v>4.45</v>
      </c>
      <c r="J769" s="1">
        <v>26.7</v>
      </c>
      <c r="K769" s="4" t="s">
        <v>38756</v>
      </c>
      <c r="L769" s="4" t="str">
        <f>TEXT(Table1[[#This Row],[Date]],"dd/mm/yy")&amp;"|"&amp;Table1[[#This Row],[Region]]&amp;"|"&amp;Table1[[#This Row],[Product type]]</f>
        <v>03/06/19|England|Gadget</v>
      </c>
    </row>
    <row r="770" spans="1:12" x14ac:dyDescent="0.25">
      <c r="A770" s="2">
        <v>43619</v>
      </c>
      <c r="B770" t="s">
        <v>7414</v>
      </c>
      <c r="C770" t="s">
        <v>12</v>
      </c>
      <c r="D770" t="s">
        <v>7415</v>
      </c>
      <c r="E770" t="s">
        <v>7416</v>
      </c>
      <c r="F770" t="s">
        <v>7417</v>
      </c>
      <c r="G770" t="s">
        <v>21</v>
      </c>
      <c r="H770" s="1">
        <v>25.33</v>
      </c>
      <c r="I770" s="1">
        <v>5.0659999999999998</v>
      </c>
      <c r="J770" s="1">
        <v>30.395999999999997</v>
      </c>
      <c r="K770" s="4" t="s">
        <v>38757</v>
      </c>
      <c r="L770" s="4" t="str">
        <f>TEXT(Table1[[#This Row],[Date]],"dd/mm/yy")&amp;"|"&amp;Table1[[#This Row],[Region]]&amp;"|"&amp;Table1[[#This Row],[Product type]]</f>
        <v>03/06/19|England|Gizmo</v>
      </c>
    </row>
    <row r="771" spans="1:12" x14ac:dyDescent="0.25">
      <c r="A771" s="2">
        <v>43619</v>
      </c>
      <c r="B771" t="s">
        <v>7442</v>
      </c>
      <c r="C771" t="s">
        <v>12</v>
      </c>
      <c r="D771" t="s">
        <v>7443</v>
      </c>
      <c r="E771" t="s">
        <v>7444</v>
      </c>
      <c r="F771" t="s">
        <v>7445</v>
      </c>
      <c r="G771" t="s">
        <v>21</v>
      </c>
      <c r="H771" s="1">
        <v>48.43</v>
      </c>
      <c r="I771" s="1">
        <v>9.6859999999999999</v>
      </c>
      <c r="J771" s="1">
        <v>58.116</v>
      </c>
      <c r="K771" s="4" t="s">
        <v>38756</v>
      </c>
      <c r="L771" s="4" t="str">
        <f>TEXT(Table1[[#This Row],[Date]],"dd/mm/yy")&amp;"|"&amp;Table1[[#This Row],[Region]]&amp;"|"&amp;Table1[[#This Row],[Product type]]</f>
        <v>03/06/19|England|Gadget</v>
      </c>
    </row>
    <row r="772" spans="1:12" x14ac:dyDescent="0.25">
      <c r="A772" s="2">
        <v>43619</v>
      </c>
      <c r="B772" t="s">
        <v>7561</v>
      </c>
      <c r="C772" t="s">
        <v>12</v>
      </c>
      <c r="D772" t="s">
        <v>7562</v>
      </c>
      <c r="E772" t="s">
        <v>7563</v>
      </c>
      <c r="F772" t="s">
        <v>7564</v>
      </c>
      <c r="G772" t="s">
        <v>21</v>
      </c>
      <c r="H772" s="1">
        <v>3.38</v>
      </c>
      <c r="I772" s="1">
        <v>0.67600000000000005</v>
      </c>
      <c r="J772" s="1">
        <v>4.056</v>
      </c>
      <c r="K772" s="4" t="s">
        <v>38758</v>
      </c>
      <c r="L772" s="4" t="str">
        <f>TEXT(Table1[[#This Row],[Date]],"dd/mm/yy")&amp;"|"&amp;Table1[[#This Row],[Region]]&amp;"|"&amp;Table1[[#This Row],[Product type]]</f>
        <v>03/06/19|England|Widget</v>
      </c>
    </row>
    <row r="773" spans="1:12" x14ac:dyDescent="0.25">
      <c r="A773" s="2">
        <v>43619</v>
      </c>
      <c r="B773" t="s">
        <v>7771</v>
      </c>
      <c r="C773" t="s">
        <v>12</v>
      </c>
      <c r="D773" t="s">
        <v>7772</v>
      </c>
      <c r="E773" t="s">
        <v>7773</v>
      </c>
      <c r="F773" t="s">
        <v>7774</v>
      </c>
      <c r="G773" t="s">
        <v>21</v>
      </c>
      <c r="H773" s="1">
        <v>39.049999999999997</v>
      </c>
      <c r="I773" s="1">
        <v>7.81</v>
      </c>
      <c r="J773" s="1">
        <v>46.86</v>
      </c>
      <c r="K773" s="4" t="s">
        <v>38757</v>
      </c>
      <c r="L773" s="4" t="str">
        <f>TEXT(Table1[[#This Row],[Date]],"dd/mm/yy")&amp;"|"&amp;Table1[[#This Row],[Region]]&amp;"|"&amp;Table1[[#This Row],[Product type]]</f>
        <v>03/06/19|England|Gizmo</v>
      </c>
    </row>
    <row r="774" spans="1:12" x14ac:dyDescent="0.25">
      <c r="A774" s="2">
        <v>43619</v>
      </c>
      <c r="B774" t="s">
        <v>7806</v>
      </c>
      <c r="C774" t="s">
        <v>12</v>
      </c>
      <c r="D774" t="s">
        <v>7807</v>
      </c>
      <c r="E774" t="s">
        <v>7808</v>
      </c>
      <c r="F774" t="s">
        <v>7809</v>
      </c>
      <c r="G774" t="s">
        <v>21</v>
      </c>
      <c r="H774" s="1">
        <v>23.05</v>
      </c>
      <c r="I774" s="1">
        <v>4.6100000000000003</v>
      </c>
      <c r="J774" s="1">
        <v>27.66</v>
      </c>
      <c r="K774" s="4" t="s">
        <v>38755</v>
      </c>
      <c r="L774" s="4" t="str">
        <f>TEXT(Table1[[#This Row],[Date]],"dd/mm/yy")&amp;"|"&amp;Table1[[#This Row],[Region]]&amp;"|"&amp;Table1[[#This Row],[Product type]]</f>
        <v>03/06/19|England|Thimble</v>
      </c>
    </row>
    <row r="775" spans="1:12" x14ac:dyDescent="0.25">
      <c r="A775" s="2">
        <v>43619</v>
      </c>
      <c r="B775" t="s">
        <v>7954</v>
      </c>
      <c r="C775" t="s">
        <v>12</v>
      </c>
      <c r="D775" t="s">
        <v>7955</v>
      </c>
      <c r="E775" t="s">
        <v>7956</v>
      </c>
      <c r="F775" t="s">
        <v>7957</v>
      </c>
      <c r="G775" t="s">
        <v>21</v>
      </c>
      <c r="H775" s="1">
        <v>46.86</v>
      </c>
      <c r="I775" s="1">
        <v>9.3719999999999999</v>
      </c>
      <c r="J775" s="1">
        <v>56.231999999999999</v>
      </c>
      <c r="K775" s="4" t="s">
        <v>38755</v>
      </c>
      <c r="L775" s="4" t="str">
        <f>TEXT(Table1[[#This Row],[Date]],"dd/mm/yy")&amp;"|"&amp;Table1[[#This Row],[Region]]&amp;"|"&amp;Table1[[#This Row],[Product type]]</f>
        <v>03/06/19|England|Thimble</v>
      </c>
    </row>
    <row r="776" spans="1:12" x14ac:dyDescent="0.25">
      <c r="A776" s="2">
        <v>43619</v>
      </c>
      <c r="B776" t="s">
        <v>7961</v>
      </c>
      <c r="C776" t="s">
        <v>12</v>
      </c>
      <c r="D776" t="s">
        <v>7962</v>
      </c>
      <c r="E776" t="s">
        <v>7963</v>
      </c>
      <c r="F776" t="s">
        <v>7964</v>
      </c>
      <c r="G776" t="s">
        <v>16</v>
      </c>
      <c r="H776" s="1">
        <v>18.57</v>
      </c>
      <c r="I776" s="1">
        <v>3.7140000000000004</v>
      </c>
      <c r="J776" s="1">
        <v>22.283999999999999</v>
      </c>
      <c r="K776" s="4" t="s">
        <v>38758</v>
      </c>
      <c r="L776" s="4" t="str">
        <f>TEXT(Table1[[#This Row],[Date]],"dd/mm/yy")&amp;"|"&amp;Table1[[#This Row],[Region]]&amp;"|"&amp;Table1[[#This Row],[Product type]]</f>
        <v>03/06/19|Wales|Widget</v>
      </c>
    </row>
    <row r="777" spans="1:12" x14ac:dyDescent="0.25">
      <c r="A777" s="2">
        <v>43619</v>
      </c>
      <c r="B777" t="s">
        <v>7981</v>
      </c>
      <c r="C777" t="s">
        <v>12</v>
      </c>
      <c r="D777" t="s">
        <v>7982</v>
      </c>
      <c r="E777" t="s">
        <v>7983</v>
      </c>
      <c r="F777" t="s">
        <v>7984</v>
      </c>
      <c r="G777" t="s">
        <v>21</v>
      </c>
      <c r="H777" s="1">
        <v>12.52</v>
      </c>
      <c r="I777" s="1">
        <v>2.504</v>
      </c>
      <c r="J777" s="1">
        <v>15.023999999999999</v>
      </c>
      <c r="K777" s="4" t="s">
        <v>38756</v>
      </c>
      <c r="L777" s="4" t="str">
        <f>TEXT(Table1[[#This Row],[Date]],"dd/mm/yy")&amp;"|"&amp;Table1[[#This Row],[Region]]&amp;"|"&amp;Table1[[#This Row],[Product type]]</f>
        <v>03/06/19|England|Gadget</v>
      </c>
    </row>
    <row r="778" spans="1:12" x14ac:dyDescent="0.25">
      <c r="A778" s="2">
        <v>43619</v>
      </c>
      <c r="B778" t="s">
        <v>8008</v>
      </c>
      <c r="C778" t="s">
        <v>12</v>
      </c>
      <c r="D778" t="s">
        <v>8009</v>
      </c>
      <c r="E778" t="s">
        <v>8010</v>
      </c>
      <c r="F778" t="s">
        <v>8011</v>
      </c>
      <c r="G778" t="s">
        <v>21</v>
      </c>
      <c r="H778" s="1">
        <v>45.6</v>
      </c>
      <c r="I778" s="1">
        <v>9.120000000000001</v>
      </c>
      <c r="J778" s="1">
        <v>54.72</v>
      </c>
      <c r="K778" s="4" t="s">
        <v>38758</v>
      </c>
      <c r="L778" s="4" t="str">
        <f>TEXT(Table1[[#This Row],[Date]],"dd/mm/yy")&amp;"|"&amp;Table1[[#This Row],[Region]]&amp;"|"&amp;Table1[[#This Row],[Product type]]</f>
        <v>03/06/19|England|Widget</v>
      </c>
    </row>
    <row r="779" spans="1:12" x14ac:dyDescent="0.25">
      <c r="A779" s="2">
        <v>43619</v>
      </c>
      <c r="B779" t="s">
        <v>8087</v>
      </c>
      <c r="C779" t="s">
        <v>43</v>
      </c>
      <c r="D779" t="s">
        <v>8088</v>
      </c>
      <c r="E779" t="s">
        <v>8089</v>
      </c>
      <c r="F779" t="s">
        <v>8090</v>
      </c>
      <c r="G779" t="s">
        <v>21</v>
      </c>
      <c r="H779" s="1">
        <v>-20.09</v>
      </c>
      <c r="I779" s="1">
        <v>-4.0179999999999998</v>
      </c>
      <c r="J779" s="1">
        <v>-24.108000000000001</v>
      </c>
      <c r="K779" s="4" t="s">
        <v>38755</v>
      </c>
      <c r="L779" s="4" t="str">
        <f>TEXT(Table1[[#This Row],[Date]],"dd/mm/yy")&amp;"|"&amp;Table1[[#This Row],[Region]]&amp;"|"&amp;Table1[[#This Row],[Product type]]</f>
        <v>03/06/19|England|Thimble</v>
      </c>
    </row>
    <row r="780" spans="1:12" x14ac:dyDescent="0.25">
      <c r="A780" s="2">
        <v>43619</v>
      </c>
      <c r="B780" t="s">
        <v>8418</v>
      </c>
      <c r="C780" t="s">
        <v>12</v>
      </c>
      <c r="D780" t="s">
        <v>8419</v>
      </c>
      <c r="E780" t="s">
        <v>8420</v>
      </c>
      <c r="F780" t="s">
        <v>8421</v>
      </c>
      <c r="G780" t="s">
        <v>21</v>
      </c>
      <c r="H780" s="1">
        <v>35.39</v>
      </c>
      <c r="I780" s="1">
        <v>7.0780000000000003</v>
      </c>
      <c r="J780" s="1">
        <v>42.468000000000004</v>
      </c>
      <c r="K780" s="4" t="s">
        <v>38755</v>
      </c>
      <c r="L780" s="4" t="str">
        <f>TEXT(Table1[[#This Row],[Date]],"dd/mm/yy")&amp;"|"&amp;Table1[[#This Row],[Region]]&amp;"|"&amp;Table1[[#This Row],[Product type]]</f>
        <v>03/06/19|England|Thimble</v>
      </c>
    </row>
    <row r="781" spans="1:12" x14ac:dyDescent="0.25">
      <c r="A781" s="2">
        <v>43619</v>
      </c>
      <c r="B781" t="s">
        <v>8528</v>
      </c>
      <c r="C781" t="s">
        <v>12</v>
      </c>
      <c r="D781" t="s">
        <v>8529</v>
      </c>
      <c r="E781" t="s">
        <v>8530</v>
      </c>
      <c r="F781" t="s">
        <v>8531</v>
      </c>
      <c r="G781" t="s">
        <v>21</v>
      </c>
      <c r="H781" s="1">
        <v>11.04</v>
      </c>
      <c r="I781" s="1">
        <v>2.2079999999999997</v>
      </c>
      <c r="J781" s="1">
        <v>13.247999999999999</v>
      </c>
      <c r="K781" s="4" t="s">
        <v>38755</v>
      </c>
      <c r="L781" s="4" t="str">
        <f>TEXT(Table1[[#This Row],[Date]],"dd/mm/yy")&amp;"|"&amp;Table1[[#This Row],[Region]]&amp;"|"&amp;Table1[[#This Row],[Product type]]</f>
        <v>03/06/19|England|Thimble</v>
      </c>
    </row>
    <row r="782" spans="1:12" x14ac:dyDescent="0.25">
      <c r="A782" s="2">
        <v>43619</v>
      </c>
      <c r="B782" t="s">
        <v>8568</v>
      </c>
      <c r="C782" t="s">
        <v>12</v>
      </c>
      <c r="D782" t="s">
        <v>8569</v>
      </c>
      <c r="E782" t="s">
        <v>8570</v>
      </c>
      <c r="F782" t="s">
        <v>8571</v>
      </c>
      <c r="G782" t="s">
        <v>59</v>
      </c>
      <c r="H782" s="1">
        <v>34.07</v>
      </c>
      <c r="I782" s="1">
        <v>6.8140000000000001</v>
      </c>
      <c r="J782" s="1">
        <v>40.884</v>
      </c>
      <c r="K782" s="4" t="s">
        <v>38755</v>
      </c>
      <c r="L782" s="4" t="str">
        <f>TEXT(Table1[[#This Row],[Date]],"dd/mm/yy")&amp;"|"&amp;Table1[[#This Row],[Region]]&amp;"|"&amp;Table1[[#This Row],[Product type]]</f>
        <v>03/06/19|Scotland|Thimble</v>
      </c>
    </row>
    <row r="783" spans="1:12" x14ac:dyDescent="0.25">
      <c r="A783" s="2">
        <v>43619</v>
      </c>
      <c r="B783" t="s">
        <v>8717</v>
      </c>
      <c r="C783" t="s">
        <v>12</v>
      </c>
      <c r="D783" t="s">
        <v>8718</v>
      </c>
      <c r="E783" t="s">
        <v>8719</v>
      </c>
      <c r="F783" t="s">
        <v>8720</v>
      </c>
      <c r="G783" t="s">
        <v>16</v>
      </c>
      <c r="H783" s="1">
        <v>49.04</v>
      </c>
      <c r="I783" s="1">
        <v>9.8079999999999998</v>
      </c>
      <c r="J783" s="1">
        <v>58.847999999999999</v>
      </c>
      <c r="K783" s="4" t="s">
        <v>38758</v>
      </c>
      <c r="L783" s="4" t="str">
        <f>TEXT(Table1[[#This Row],[Date]],"dd/mm/yy")&amp;"|"&amp;Table1[[#This Row],[Region]]&amp;"|"&amp;Table1[[#This Row],[Product type]]</f>
        <v>03/06/19|Wales|Widget</v>
      </c>
    </row>
    <row r="784" spans="1:12" x14ac:dyDescent="0.25">
      <c r="A784" s="2">
        <v>43619</v>
      </c>
      <c r="B784" t="s">
        <v>8737</v>
      </c>
      <c r="C784" t="s">
        <v>12</v>
      </c>
      <c r="D784" t="s">
        <v>8738</v>
      </c>
      <c r="E784" t="s">
        <v>8739</v>
      </c>
      <c r="F784" t="s">
        <v>8740</v>
      </c>
      <c r="G784" t="s">
        <v>21</v>
      </c>
      <c r="H784" s="1">
        <v>5.63</v>
      </c>
      <c r="I784" s="1">
        <v>1.1260000000000001</v>
      </c>
      <c r="J784" s="1">
        <v>6.7560000000000002</v>
      </c>
      <c r="K784" s="4" t="s">
        <v>38756</v>
      </c>
      <c r="L784" s="4" t="str">
        <f>TEXT(Table1[[#This Row],[Date]],"dd/mm/yy")&amp;"|"&amp;Table1[[#This Row],[Region]]&amp;"|"&amp;Table1[[#This Row],[Product type]]</f>
        <v>03/06/19|England|Gadget</v>
      </c>
    </row>
    <row r="785" spans="1:12" x14ac:dyDescent="0.25">
      <c r="A785" s="2">
        <v>43619</v>
      </c>
      <c r="B785" t="s">
        <v>8871</v>
      </c>
      <c r="C785" t="s">
        <v>43</v>
      </c>
      <c r="D785" t="s">
        <v>8872</v>
      </c>
      <c r="E785" t="s">
        <v>8873</v>
      </c>
      <c r="F785" t="s">
        <v>8874</v>
      </c>
      <c r="G785" t="s">
        <v>21</v>
      </c>
      <c r="H785" s="1">
        <v>-43.08</v>
      </c>
      <c r="I785" s="1">
        <v>-8.6159999999999997</v>
      </c>
      <c r="J785" s="1">
        <v>-51.695999999999998</v>
      </c>
      <c r="K785" s="4" t="s">
        <v>38757</v>
      </c>
      <c r="L785" s="4" t="str">
        <f>TEXT(Table1[[#This Row],[Date]],"dd/mm/yy")&amp;"|"&amp;Table1[[#This Row],[Region]]&amp;"|"&amp;Table1[[#This Row],[Product type]]</f>
        <v>03/06/19|England|Gizmo</v>
      </c>
    </row>
    <row r="786" spans="1:12" x14ac:dyDescent="0.25">
      <c r="A786" s="2">
        <v>43619</v>
      </c>
      <c r="B786" t="s">
        <v>9025</v>
      </c>
      <c r="C786" t="s">
        <v>12</v>
      </c>
      <c r="D786" t="s">
        <v>9026</v>
      </c>
      <c r="E786" t="s">
        <v>9027</v>
      </c>
      <c r="F786" t="s">
        <v>9028</v>
      </c>
      <c r="G786" t="s">
        <v>21</v>
      </c>
      <c r="H786" s="1">
        <v>46.07</v>
      </c>
      <c r="I786" s="1">
        <v>9.2140000000000004</v>
      </c>
      <c r="J786" s="1">
        <v>55.283999999999999</v>
      </c>
      <c r="K786" s="4" t="s">
        <v>38755</v>
      </c>
      <c r="L786" s="4" t="str">
        <f>TEXT(Table1[[#This Row],[Date]],"dd/mm/yy")&amp;"|"&amp;Table1[[#This Row],[Region]]&amp;"|"&amp;Table1[[#This Row],[Product type]]</f>
        <v>03/06/19|England|Thimble</v>
      </c>
    </row>
    <row r="787" spans="1:12" x14ac:dyDescent="0.25">
      <c r="A787" s="2">
        <v>43619</v>
      </c>
      <c r="B787" t="s">
        <v>9029</v>
      </c>
      <c r="C787" t="s">
        <v>12</v>
      </c>
      <c r="D787" t="s">
        <v>9030</v>
      </c>
      <c r="E787" t="s">
        <v>9031</v>
      </c>
      <c r="F787" t="s">
        <v>9032</v>
      </c>
      <c r="G787" t="s">
        <v>21</v>
      </c>
      <c r="H787" s="1">
        <v>2.48</v>
      </c>
      <c r="I787" s="1">
        <v>0.496</v>
      </c>
      <c r="J787" s="1">
        <v>2.976</v>
      </c>
      <c r="K787" s="4" t="s">
        <v>38755</v>
      </c>
      <c r="L787" s="4" t="str">
        <f>TEXT(Table1[[#This Row],[Date]],"dd/mm/yy")&amp;"|"&amp;Table1[[#This Row],[Region]]&amp;"|"&amp;Table1[[#This Row],[Product type]]</f>
        <v>03/06/19|England|Thimble</v>
      </c>
    </row>
    <row r="788" spans="1:12" x14ac:dyDescent="0.25">
      <c r="A788" s="2">
        <v>43619</v>
      </c>
      <c r="B788" t="s">
        <v>9112</v>
      </c>
      <c r="C788" t="s">
        <v>12</v>
      </c>
      <c r="D788" t="s">
        <v>9113</v>
      </c>
      <c r="E788" t="s">
        <v>9114</v>
      </c>
      <c r="F788" t="s">
        <v>9115</v>
      </c>
      <c r="G788" t="s">
        <v>21</v>
      </c>
      <c r="H788" s="1">
        <v>47.01</v>
      </c>
      <c r="I788" s="1">
        <v>9.4019999999999992</v>
      </c>
      <c r="J788" s="1">
        <v>56.411999999999999</v>
      </c>
      <c r="K788" s="4" t="s">
        <v>38757</v>
      </c>
      <c r="L788" s="4" t="str">
        <f>TEXT(Table1[[#This Row],[Date]],"dd/mm/yy")&amp;"|"&amp;Table1[[#This Row],[Region]]&amp;"|"&amp;Table1[[#This Row],[Product type]]</f>
        <v>03/06/19|England|Gizmo</v>
      </c>
    </row>
    <row r="789" spans="1:12" x14ac:dyDescent="0.25">
      <c r="A789" s="2">
        <v>43619</v>
      </c>
      <c r="B789" t="s">
        <v>9356</v>
      </c>
      <c r="C789" t="s">
        <v>12</v>
      </c>
      <c r="D789" t="s">
        <v>9357</v>
      </c>
      <c r="E789" t="s">
        <v>9358</v>
      </c>
      <c r="F789" t="s">
        <v>9359</v>
      </c>
      <c r="G789" t="s">
        <v>59</v>
      </c>
      <c r="H789" s="1">
        <v>14.05</v>
      </c>
      <c r="I789" s="1">
        <v>2.8100000000000005</v>
      </c>
      <c r="J789" s="1">
        <v>16.86</v>
      </c>
      <c r="K789" s="4" t="s">
        <v>38756</v>
      </c>
      <c r="L789" s="4" t="str">
        <f>TEXT(Table1[[#This Row],[Date]],"dd/mm/yy")&amp;"|"&amp;Table1[[#This Row],[Region]]&amp;"|"&amp;Table1[[#This Row],[Product type]]</f>
        <v>03/06/19|Scotland|Gadget</v>
      </c>
    </row>
    <row r="790" spans="1:12" x14ac:dyDescent="0.25">
      <c r="A790" s="2">
        <v>43619</v>
      </c>
      <c r="B790" t="s">
        <v>9609</v>
      </c>
      <c r="C790" t="s">
        <v>12</v>
      </c>
      <c r="D790" t="s">
        <v>9610</v>
      </c>
      <c r="E790" t="s">
        <v>9611</v>
      </c>
      <c r="F790" t="s">
        <v>9612</v>
      </c>
      <c r="G790" t="s">
        <v>21</v>
      </c>
      <c r="H790" s="1">
        <v>0.85</v>
      </c>
      <c r="I790" s="1">
        <v>0.17</v>
      </c>
      <c r="J790" s="1">
        <v>1.02</v>
      </c>
      <c r="K790" s="4" t="s">
        <v>38757</v>
      </c>
      <c r="L790" s="4" t="str">
        <f>TEXT(Table1[[#This Row],[Date]],"dd/mm/yy")&amp;"|"&amp;Table1[[#This Row],[Region]]&amp;"|"&amp;Table1[[#This Row],[Product type]]</f>
        <v>03/06/19|England|Gizmo</v>
      </c>
    </row>
    <row r="791" spans="1:12" x14ac:dyDescent="0.25">
      <c r="A791" s="2">
        <v>43619</v>
      </c>
      <c r="B791" t="s">
        <v>9801</v>
      </c>
      <c r="C791" t="s">
        <v>12</v>
      </c>
      <c r="D791" t="s">
        <v>9802</v>
      </c>
      <c r="E791" t="s">
        <v>9803</v>
      </c>
      <c r="F791" t="s">
        <v>9804</v>
      </c>
      <c r="G791" t="s">
        <v>21</v>
      </c>
      <c r="H791" s="1">
        <v>40.770000000000003</v>
      </c>
      <c r="I791" s="1">
        <v>8.1540000000000017</v>
      </c>
      <c r="J791" s="1">
        <v>48.924000000000007</v>
      </c>
      <c r="K791" s="4" t="s">
        <v>38758</v>
      </c>
      <c r="L791" s="4" t="str">
        <f>TEXT(Table1[[#This Row],[Date]],"dd/mm/yy")&amp;"|"&amp;Table1[[#This Row],[Region]]&amp;"|"&amp;Table1[[#This Row],[Product type]]</f>
        <v>03/06/19|England|Widget</v>
      </c>
    </row>
    <row r="792" spans="1:12" x14ac:dyDescent="0.25">
      <c r="A792" s="2">
        <v>43619</v>
      </c>
      <c r="B792" t="s">
        <v>9992</v>
      </c>
      <c r="C792" t="s">
        <v>12</v>
      </c>
      <c r="D792" t="s">
        <v>9993</v>
      </c>
      <c r="E792" t="s">
        <v>9994</v>
      </c>
      <c r="F792" t="s">
        <v>9995</v>
      </c>
      <c r="G792" t="s">
        <v>21</v>
      </c>
      <c r="H792" s="1">
        <v>30.91</v>
      </c>
      <c r="I792" s="1">
        <v>6.1820000000000004</v>
      </c>
      <c r="J792" s="1">
        <v>37.091999999999999</v>
      </c>
      <c r="K792" s="4" t="s">
        <v>38756</v>
      </c>
      <c r="L792" s="4" t="str">
        <f>TEXT(Table1[[#This Row],[Date]],"dd/mm/yy")&amp;"|"&amp;Table1[[#This Row],[Region]]&amp;"|"&amp;Table1[[#This Row],[Product type]]</f>
        <v>03/06/19|England|Gadget</v>
      </c>
    </row>
    <row r="793" spans="1:12" x14ac:dyDescent="0.25">
      <c r="A793" s="2">
        <v>43619</v>
      </c>
      <c r="B793" t="s">
        <v>10011</v>
      </c>
      <c r="C793" t="s">
        <v>12</v>
      </c>
      <c r="D793" t="s">
        <v>10012</v>
      </c>
      <c r="E793" t="s">
        <v>10013</v>
      </c>
      <c r="F793" t="s">
        <v>10014</v>
      </c>
      <c r="G793" t="s">
        <v>21</v>
      </c>
      <c r="H793" s="1">
        <v>23.59</v>
      </c>
      <c r="I793" s="1">
        <v>4.718</v>
      </c>
      <c r="J793" s="1">
        <v>28.308</v>
      </c>
      <c r="K793" s="4" t="s">
        <v>38757</v>
      </c>
      <c r="L793" s="4" t="str">
        <f>TEXT(Table1[[#This Row],[Date]],"dd/mm/yy")&amp;"|"&amp;Table1[[#This Row],[Region]]&amp;"|"&amp;Table1[[#This Row],[Product type]]</f>
        <v>03/06/19|England|Gizmo</v>
      </c>
    </row>
    <row r="794" spans="1:12" x14ac:dyDescent="0.25">
      <c r="A794" s="2">
        <v>43619</v>
      </c>
      <c r="B794" t="s">
        <v>10023</v>
      </c>
      <c r="C794" t="s">
        <v>12</v>
      </c>
      <c r="D794" t="s">
        <v>10024</v>
      </c>
      <c r="E794" t="s">
        <v>10025</v>
      </c>
      <c r="F794" t="s">
        <v>10026</v>
      </c>
      <c r="G794" t="s">
        <v>21</v>
      </c>
      <c r="H794" s="1">
        <v>27.89</v>
      </c>
      <c r="I794" s="1">
        <v>5.5780000000000003</v>
      </c>
      <c r="J794" s="1">
        <v>33.468000000000004</v>
      </c>
      <c r="K794" s="4" t="s">
        <v>38758</v>
      </c>
      <c r="L794" s="4" t="str">
        <f>TEXT(Table1[[#This Row],[Date]],"dd/mm/yy")&amp;"|"&amp;Table1[[#This Row],[Region]]&amp;"|"&amp;Table1[[#This Row],[Product type]]</f>
        <v>03/06/19|England|Widget</v>
      </c>
    </row>
    <row r="795" spans="1:12" x14ac:dyDescent="0.25">
      <c r="A795" s="2">
        <v>43619</v>
      </c>
      <c r="B795" t="s">
        <v>10166</v>
      </c>
      <c r="C795" t="s">
        <v>12</v>
      </c>
      <c r="D795" t="s">
        <v>10167</v>
      </c>
      <c r="E795" t="s">
        <v>10168</v>
      </c>
      <c r="F795" t="s">
        <v>10169</v>
      </c>
      <c r="G795" t="s">
        <v>16</v>
      </c>
      <c r="H795" s="1">
        <v>22.67</v>
      </c>
      <c r="I795" s="1">
        <v>4.5340000000000007</v>
      </c>
      <c r="J795" s="1">
        <v>27.204000000000001</v>
      </c>
      <c r="K795" s="4" t="s">
        <v>38756</v>
      </c>
      <c r="L795" s="4" t="str">
        <f>TEXT(Table1[[#This Row],[Date]],"dd/mm/yy")&amp;"|"&amp;Table1[[#This Row],[Region]]&amp;"|"&amp;Table1[[#This Row],[Product type]]</f>
        <v>03/06/19|Wales|Gadget</v>
      </c>
    </row>
    <row r="796" spans="1:12" x14ac:dyDescent="0.25">
      <c r="A796" s="2">
        <v>43619</v>
      </c>
      <c r="B796" t="s">
        <v>10218</v>
      </c>
      <c r="C796" t="s">
        <v>12</v>
      </c>
      <c r="D796" t="s">
        <v>10219</v>
      </c>
      <c r="E796" t="s">
        <v>10220</v>
      </c>
      <c r="F796" t="s">
        <v>10221</v>
      </c>
      <c r="G796" t="s">
        <v>21</v>
      </c>
      <c r="H796" s="1">
        <v>46.5</v>
      </c>
      <c r="I796" s="1">
        <v>9.3000000000000007</v>
      </c>
      <c r="J796" s="1">
        <v>55.8</v>
      </c>
      <c r="K796" s="4" t="s">
        <v>38755</v>
      </c>
      <c r="L796" s="4" t="str">
        <f>TEXT(Table1[[#This Row],[Date]],"dd/mm/yy")&amp;"|"&amp;Table1[[#This Row],[Region]]&amp;"|"&amp;Table1[[#This Row],[Product type]]</f>
        <v>03/06/19|England|Thimble</v>
      </c>
    </row>
    <row r="797" spans="1:12" x14ac:dyDescent="0.25">
      <c r="A797" s="2">
        <v>43619</v>
      </c>
      <c r="B797" t="s">
        <v>10274</v>
      </c>
      <c r="C797" t="s">
        <v>12</v>
      </c>
      <c r="D797" t="s">
        <v>10275</v>
      </c>
      <c r="E797" t="s">
        <v>10276</v>
      </c>
      <c r="F797" t="s">
        <v>10277</v>
      </c>
      <c r="G797" t="s">
        <v>21</v>
      </c>
      <c r="H797" s="1">
        <v>39.28</v>
      </c>
      <c r="I797" s="1">
        <v>7.8560000000000008</v>
      </c>
      <c r="J797" s="1">
        <v>47.136000000000003</v>
      </c>
      <c r="K797" s="4" t="s">
        <v>38755</v>
      </c>
      <c r="L797" s="4" t="str">
        <f>TEXT(Table1[[#This Row],[Date]],"dd/mm/yy")&amp;"|"&amp;Table1[[#This Row],[Region]]&amp;"|"&amp;Table1[[#This Row],[Product type]]</f>
        <v>03/06/19|England|Thimble</v>
      </c>
    </row>
    <row r="798" spans="1:12" x14ac:dyDescent="0.25">
      <c r="A798" s="2">
        <v>43619</v>
      </c>
      <c r="B798" t="s">
        <v>7763</v>
      </c>
      <c r="C798" t="s">
        <v>12</v>
      </c>
      <c r="D798" t="s">
        <v>10290</v>
      </c>
      <c r="E798" t="s">
        <v>10291</v>
      </c>
      <c r="F798" t="s">
        <v>10292</v>
      </c>
      <c r="G798" t="s">
        <v>59</v>
      </c>
      <c r="H798" s="1">
        <v>47.81</v>
      </c>
      <c r="I798" s="1">
        <v>9.5620000000000012</v>
      </c>
      <c r="J798" s="1">
        <v>57.372</v>
      </c>
      <c r="K798" s="4" t="s">
        <v>38755</v>
      </c>
      <c r="L798" s="4" t="str">
        <f>TEXT(Table1[[#This Row],[Date]],"dd/mm/yy")&amp;"|"&amp;Table1[[#This Row],[Region]]&amp;"|"&amp;Table1[[#This Row],[Product type]]</f>
        <v>03/06/19|Scotland|Thimble</v>
      </c>
    </row>
    <row r="799" spans="1:12" x14ac:dyDescent="0.25">
      <c r="A799" s="2">
        <v>43619</v>
      </c>
      <c r="B799" t="s">
        <v>10522</v>
      </c>
      <c r="C799" t="s">
        <v>43</v>
      </c>
      <c r="D799" t="s">
        <v>10523</v>
      </c>
      <c r="E799" t="s">
        <v>10524</v>
      </c>
      <c r="F799" t="s">
        <v>10525</v>
      </c>
      <c r="G799" t="s">
        <v>21</v>
      </c>
      <c r="H799" s="1">
        <v>-26.4</v>
      </c>
      <c r="I799" s="1">
        <v>-5.28</v>
      </c>
      <c r="J799" s="1">
        <v>-31.68</v>
      </c>
      <c r="K799" s="4" t="s">
        <v>38758</v>
      </c>
      <c r="L799" s="4" t="str">
        <f>TEXT(Table1[[#This Row],[Date]],"dd/mm/yy")&amp;"|"&amp;Table1[[#This Row],[Region]]&amp;"|"&amp;Table1[[#This Row],[Product type]]</f>
        <v>03/06/19|England|Widget</v>
      </c>
    </row>
    <row r="800" spans="1:12" x14ac:dyDescent="0.25">
      <c r="A800" s="2">
        <v>43619</v>
      </c>
      <c r="B800" t="s">
        <v>10701</v>
      </c>
      <c r="C800" t="s">
        <v>43</v>
      </c>
      <c r="D800" t="s">
        <v>10702</v>
      </c>
      <c r="E800" t="s">
        <v>10703</v>
      </c>
      <c r="F800" t="s">
        <v>10704</v>
      </c>
      <c r="G800" t="s">
        <v>21</v>
      </c>
      <c r="H800" s="1">
        <v>-6.77</v>
      </c>
      <c r="I800" s="1">
        <v>-1.3540000000000001</v>
      </c>
      <c r="J800" s="1">
        <v>-8.1239999999999988</v>
      </c>
      <c r="K800" s="4" t="s">
        <v>38756</v>
      </c>
      <c r="L800" s="4" t="str">
        <f>TEXT(Table1[[#This Row],[Date]],"dd/mm/yy")&amp;"|"&amp;Table1[[#This Row],[Region]]&amp;"|"&amp;Table1[[#This Row],[Product type]]</f>
        <v>03/06/19|England|Gadget</v>
      </c>
    </row>
    <row r="801" spans="1:12" x14ac:dyDescent="0.25">
      <c r="A801" s="2">
        <v>43619</v>
      </c>
      <c r="B801" t="s">
        <v>10970</v>
      </c>
      <c r="C801" t="s">
        <v>12</v>
      </c>
      <c r="D801" t="s">
        <v>10971</v>
      </c>
      <c r="E801" t="s">
        <v>10972</v>
      </c>
      <c r="F801" t="s">
        <v>10973</v>
      </c>
      <c r="G801" t="s">
        <v>21</v>
      </c>
      <c r="H801" s="1">
        <v>20.04</v>
      </c>
      <c r="I801" s="1">
        <v>4.008</v>
      </c>
      <c r="J801" s="1">
        <v>24.047999999999998</v>
      </c>
      <c r="K801" s="4" t="s">
        <v>38757</v>
      </c>
      <c r="L801" s="4" t="str">
        <f>TEXT(Table1[[#This Row],[Date]],"dd/mm/yy")&amp;"|"&amp;Table1[[#This Row],[Region]]&amp;"|"&amp;Table1[[#This Row],[Product type]]</f>
        <v>03/06/19|England|Gizmo</v>
      </c>
    </row>
    <row r="802" spans="1:12" x14ac:dyDescent="0.25">
      <c r="A802" s="2">
        <v>43619</v>
      </c>
      <c r="B802" t="s">
        <v>11005</v>
      </c>
      <c r="C802" t="s">
        <v>12</v>
      </c>
      <c r="D802" t="s">
        <v>11006</v>
      </c>
      <c r="E802" t="s">
        <v>11007</v>
      </c>
      <c r="F802" t="s">
        <v>11008</v>
      </c>
      <c r="G802" t="s">
        <v>21</v>
      </c>
      <c r="H802" s="1">
        <v>10.94</v>
      </c>
      <c r="I802" s="1">
        <v>2.1880000000000002</v>
      </c>
      <c r="J802" s="1">
        <v>13.128</v>
      </c>
      <c r="K802" s="4" t="s">
        <v>38757</v>
      </c>
      <c r="L802" s="4" t="str">
        <f>TEXT(Table1[[#This Row],[Date]],"dd/mm/yy")&amp;"|"&amp;Table1[[#This Row],[Region]]&amp;"|"&amp;Table1[[#This Row],[Product type]]</f>
        <v>03/06/19|England|Gizmo</v>
      </c>
    </row>
    <row r="803" spans="1:12" x14ac:dyDescent="0.25">
      <c r="A803" s="2">
        <v>43619</v>
      </c>
      <c r="B803" t="s">
        <v>11101</v>
      </c>
      <c r="C803" t="s">
        <v>12</v>
      </c>
      <c r="D803" t="s">
        <v>11102</v>
      </c>
      <c r="E803" t="s">
        <v>11103</v>
      </c>
      <c r="F803" t="s">
        <v>11104</v>
      </c>
      <c r="G803" t="s">
        <v>59</v>
      </c>
      <c r="H803" s="1">
        <v>10.17</v>
      </c>
      <c r="I803" s="1">
        <v>2.0340000000000003</v>
      </c>
      <c r="J803" s="1">
        <v>12.204000000000001</v>
      </c>
      <c r="K803" s="4" t="s">
        <v>38756</v>
      </c>
      <c r="L803" s="4" t="str">
        <f>TEXT(Table1[[#This Row],[Date]],"dd/mm/yy")&amp;"|"&amp;Table1[[#This Row],[Region]]&amp;"|"&amp;Table1[[#This Row],[Product type]]</f>
        <v>03/06/19|Scotland|Gadget</v>
      </c>
    </row>
    <row r="804" spans="1:12" x14ac:dyDescent="0.25">
      <c r="A804" s="2">
        <v>43619</v>
      </c>
      <c r="B804" t="s">
        <v>11105</v>
      </c>
      <c r="C804" t="s">
        <v>12</v>
      </c>
      <c r="D804" t="s">
        <v>11106</v>
      </c>
      <c r="E804" t="s">
        <v>11107</v>
      </c>
      <c r="F804" t="s">
        <v>11108</v>
      </c>
      <c r="G804" t="s">
        <v>21</v>
      </c>
      <c r="H804" s="1">
        <v>17.38</v>
      </c>
      <c r="I804" s="1">
        <v>3.476</v>
      </c>
      <c r="J804" s="1">
        <v>20.855999999999998</v>
      </c>
      <c r="K804" s="4" t="s">
        <v>38755</v>
      </c>
      <c r="L804" s="4" t="str">
        <f>TEXT(Table1[[#This Row],[Date]],"dd/mm/yy")&amp;"|"&amp;Table1[[#This Row],[Region]]&amp;"|"&amp;Table1[[#This Row],[Product type]]</f>
        <v>03/06/19|England|Thimble</v>
      </c>
    </row>
    <row r="805" spans="1:12" x14ac:dyDescent="0.25">
      <c r="A805" s="2">
        <v>43619</v>
      </c>
      <c r="B805" t="s">
        <v>11185</v>
      </c>
      <c r="C805" t="s">
        <v>12</v>
      </c>
      <c r="D805" t="s">
        <v>11186</v>
      </c>
      <c r="E805" t="s">
        <v>11187</v>
      </c>
      <c r="F805" t="s">
        <v>11188</v>
      </c>
      <c r="G805" t="s">
        <v>21</v>
      </c>
      <c r="H805" s="1">
        <v>49.28</v>
      </c>
      <c r="I805" s="1">
        <v>9.8560000000000016</v>
      </c>
      <c r="J805" s="1">
        <v>59.136000000000003</v>
      </c>
      <c r="K805" s="4" t="s">
        <v>38756</v>
      </c>
      <c r="L805" s="4" t="str">
        <f>TEXT(Table1[[#This Row],[Date]],"dd/mm/yy")&amp;"|"&amp;Table1[[#This Row],[Region]]&amp;"|"&amp;Table1[[#This Row],[Product type]]</f>
        <v>03/06/19|England|Gadget</v>
      </c>
    </row>
    <row r="806" spans="1:12" x14ac:dyDescent="0.25">
      <c r="A806" s="2">
        <v>43619</v>
      </c>
      <c r="B806" t="s">
        <v>11332</v>
      </c>
      <c r="C806" t="s">
        <v>12</v>
      </c>
      <c r="D806" t="s">
        <v>11333</v>
      </c>
      <c r="E806" t="s">
        <v>11334</v>
      </c>
      <c r="F806" t="s">
        <v>11335</v>
      </c>
      <c r="G806" t="s">
        <v>21</v>
      </c>
      <c r="H806" s="1">
        <v>15.22</v>
      </c>
      <c r="I806" s="1">
        <v>3.0440000000000005</v>
      </c>
      <c r="J806" s="1">
        <v>18.264000000000003</v>
      </c>
      <c r="K806" s="4" t="s">
        <v>38755</v>
      </c>
      <c r="L806" s="4" t="str">
        <f>TEXT(Table1[[#This Row],[Date]],"dd/mm/yy")&amp;"|"&amp;Table1[[#This Row],[Region]]&amp;"|"&amp;Table1[[#This Row],[Product type]]</f>
        <v>03/06/19|England|Thimble</v>
      </c>
    </row>
    <row r="807" spans="1:12" x14ac:dyDescent="0.25">
      <c r="A807" s="2">
        <v>43619</v>
      </c>
      <c r="B807" t="s">
        <v>11340</v>
      </c>
      <c r="C807" t="s">
        <v>12</v>
      </c>
      <c r="D807" t="s">
        <v>11341</v>
      </c>
      <c r="E807" t="s">
        <v>11342</v>
      </c>
      <c r="F807" t="s">
        <v>11343</v>
      </c>
      <c r="G807" t="s">
        <v>59</v>
      </c>
      <c r="H807" s="1">
        <v>28.28</v>
      </c>
      <c r="I807" s="1">
        <v>5.6560000000000006</v>
      </c>
      <c r="J807" s="1">
        <v>33.936</v>
      </c>
      <c r="K807" s="4" t="s">
        <v>38756</v>
      </c>
      <c r="L807" s="4" t="str">
        <f>TEXT(Table1[[#This Row],[Date]],"dd/mm/yy")&amp;"|"&amp;Table1[[#This Row],[Region]]&amp;"|"&amp;Table1[[#This Row],[Product type]]</f>
        <v>03/06/19|Scotland|Gadget</v>
      </c>
    </row>
    <row r="808" spans="1:12" x14ac:dyDescent="0.25">
      <c r="A808" s="2">
        <v>43619</v>
      </c>
      <c r="B808" t="s">
        <v>11356</v>
      </c>
      <c r="C808" t="s">
        <v>12</v>
      </c>
      <c r="D808" t="s">
        <v>11357</v>
      </c>
      <c r="E808" t="s">
        <v>11358</v>
      </c>
      <c r="F808" t="s">
        <v>11359</v>
      </c>
      <c r="G808" t="s">
        <v>21</v>
      </c>
      <c r="H808" s="1">
        <v>7.04</v>
      </c>
      <c r="I808" s="1">
        <v>1.4080000000000001</v>
      </c>
      <c r="J808" s="1">
        <v>8.4480000000000004</v>
      </c>
      <c r="K808" s="4" t="s">
        <v>38757</v>
      </c>
      <c r="L808" s="4" t="str">
        <f>TEXT(Table1[[#This Row],[Date]],"dd/mm/yy")&amp;"|"&amp;Table1[[#This Row],[Region]]&amp;"|"&amp;Table1[[#This Row],[Product type]]</f>
        <v>03/06/19|England|Gizmo</v>
      </c>
    </row>
    <row r="809" spans="1:12" x14ac:dyDescent="0.25">
      <c r="A809" s="2">
        <v>43619</v>
      </c>
      <c r="B809" t="s">
        <v>11372</v>
      </c>
      <c r="C809" t="s">
        <v>12</v>
      </c>
      <c r="D809" t="s">
        <v>11373</v>
      </c>
      <c r="E809" t="s">
        <v>11374</v>
      </c>
      <c r="F809" t="s">
        <v>11375</v>
      </c>
      <c r="G809" t="s">
        <v>21</v>
      </c>
      <c r="H809" s="1">
        <v>37</v>
      </c>
      <c r="I809" s="1">
        <v>7.4</v>
      </c>
      <c r="J809" s="1">
        <v>44.4</v>
      </c>
      <c r="K809" s="4" t="s">
        <v>38757</v>
      </c>
      <c r="L809" s="4" t="str">
        <f>TEXT(Table1[[#This Row],[Date]],"dd/mm/yy")&amp;"|"&amp;Table1[[#This Row],[Region]]&amp;"|"&amp;Table1[[#This Row],[Product type]]</f>
        <v>03/06/19|England|Gizmo</v>
      </c>
    </row>
    <row r="810" spans="1:12" x14ac:dyDescent="0.25">
      <c r="A810" s="2">
        <v>43619</v>
      </c>
      <c r="B810" t="s">
        <v>11669</v>
      </c>
      <c r="C810" t="s">
        <v>12</v>
      </c>
      <c r="D810" t="s">
        <v>11670</v>
      </c>
      <c r="E810" t="s">
        <v>11671</v>
      </c>
      <c r="F810" t="s">
        <v>11672</v>
      </c>
      <c r="G810" t="s">
        <v>21</v>
      </c>
      <c r="H810" s="1">
        <v>22.95</v>
      </c>
      <c r="I810" s="1">
        <v>4.59</v>
      </c>
      <c r="J810" s="1">
        <v>27.54</v>
      </c>
      <c r="K810" s="4" t="s">
        <v>38756</v>
      </c>
      <c r="L810" s="4" t="str">
        <f>TEXT(Table1[[#This Row],[Date]],"dd/mm/yy")&amp;"|"&amp;Table1[[#This Row],[Region]]&amp;"|"&amp;Table1[[#This Row],[Product type]]</f>
        <v>03/06/19|England|Gadget</v>
      </c>
    </row>
    <row r="811" spans="1:12" x14ac:dyDescent="0.25">
      <c r="A811" s="2">
        <v>43619</v>
      </c>
      <c r="B811" t="s">
        <v>11767</v>
      </c>
      <c r="C811" t="s">
        <v>12</v>
      </c>
      <c r="D811" t="s">
        <v>11768</v>
      </c>
      <c r="E811" t="s">
        <v>11769</v>
      </c>
      <c r="F811" t="s">
        <v>11770</v>
      </c>
      <c r="G811" t="s">
        <v>59</v>
      </c>
      <c r="H811" s="1">
        <v>13.01</v>
      </c>
      <c r="I811" s="1">
        <v>2.6020000000000003</v>
      </c>
      <c r="J811" s="1">
        <v>15.612</v>
      </c>
      <c r="K811" s="4" t="s">
        <v>38755</v>
      </c>
      <c r="L811" s="4" t="str">
        <f>TEXT(Table1[[#This Row],[Date]],"dd/mm/yy")&amp;"|"&amp;Table1[[#This Row],[Region]]&amp;"|"&amp;Table1[[#This Row],[Product type]]</f>
        <v>03/06/19|Scotland|Thimble</v>
      </c>
    </row>
    <row r="812" spans="1:12" x14ac:dyDescent="0.25">
      <c r="A812" s="2">
        <v>43619</v>
      </c>
      <c r="B812" t="s">
        <v>12269</v>
      </c>
      <c r="C812" t="s">
        <v>12</v>
      </c>
      <c r="D812" t="s">
        <v>12270</v>
      </c>
      <c r="E812" t="s">
        <v>12271</v>
      </c>
      <c r="F812" t="s">
        <v>12272</v>
      </c>
      <c r="G812" t="s">
        <v>21</v>
      </c>
      <c r="H812" s="1">
        <v>44.87</v>
      </c>
      <c r="I812" s="1">
        <v>8.9740000000000002</v>
      </c>
      <c r="J812" s="1">
        <v>53.843999999999994</v>
      </c>
      <c r="K812" s="4" t="s">
        <v>38755</v>
      </c>
      <c r="L812" s="4" t="str">
        <f>TEXT(Table1[[#This Row],[Date]],"dd/mm/yy")&amp;"|"&amp;Table1[[#This Row],[Region]]&amp;"|"&amp;Table1[[#This Row],[Product type]]</f>
        <v>03/06/19|England|Thimble</v>
      </c>
    </row>
    <row r="813" spans="1:12" x14ac:dyDescent="0.25">
      <c r="A813" s="2">
        <v>43619</v>
      </c>
      <c r="B813" t="s">
        <v>12390</v>
      </c>
      <c r="C813" t="s">
        <v>12</v>
      </c>
      <c r="D813" t="s">
        <v>12391</v>
      </c>
      <c r="E813" t="s">
        <v>3051</v>
      </c>
      <c r="F813" t="s">
        <v>12392</v>
      </c>
      <c r="G813" t="s">
        <v>21</v>
      </c>
      <c r="H813" s="1">
        <v>15.17</v>
      </c>
      <c r="I813" s="1">
        <v>3.0340000000000003</v>
      </c>
      <c r="J813" s="1">
        <v>18.204000000000001</v>
      </c>
      <c r="K813" s="4" t="s">
        <v>38756</v>
      </c>
      <c r="L813" s="4" t="str">
        <f>TEXT(Table1[[#This Row],[Date]],"dd/mm/yy")&amp;"|"&amp;Table1[[#This Row],[Region]]&amp;"|"&amp;Table1[[#This Row],[Product type]]</f>
        <v>03/06/19|England|Gadget</v>
      </c>
    </row>
    <row r="814" spans="1:12" x14ac:dyDescent="0.25">
      <c r="A814" s="2">
        <v>43619</v>
      </c>
      <c r="B814" t="s">
        <v>12417</v>
      </c>
      <c r="C814" t="s">
        <v>12</v>
      </c>
      <c r="D814" t="s">
        <v>12418</v>
      </c>
      <c r="E814" t="s">
        <v>12419</v>
      </c>
      <c r="F814" t="s">
        <v>12420</v>
      </c>
      <c r="G814" t="s">
        <v>21</v>
      </c>
      <c r="H814" s="1">
        <v>43.88</v>
      </c>
      <c r="I814" s="1">
        <v>8.7760000000000016</v>
      </c>
      <c r="J814" s="1">
        <v>52.656000000000006</v>
      </c>
      <c r="K814" s="4" t="s">
        <v>38755</v>
      </c>
      <c r="L814" s="4" t="str">
        <f>TEXT(Table1[[#This Row],[Date]],"dd/mm/yy")&amp;"|"&amp;Table1[[#This Row],[Region]]&amp;"|"&amp;Table1[[#This Row],[Product type]]</f>
        <v>03/06/19|England|Thimble</v>
      </c>
    </row>
    <row r="815" spans="1:12" x14ac:dyDescent="0.25">
      <c r="A815" s="2">
        <v>43619</v>
      </c>
      <c r="B815" t="s">
        <v>12481</v>
      </c>
      <c r="C815" t="s">
        <v>43</v>
      </c>
      <c r="D815" t="s">
        <v>12482</v>
      </c>
      <c r="E815" t="s">
        <v>12483</v>
      </c>
      <c r="F815" t="s">
        <v>12484</v>
      </c>
      <c r="G815" t="s">
        <v>59</v>
      </c>
      <c r="H815" s="1">
        <v>-28.52</v>
      </c>
      <c r="I815" s="1">
        <v>-5.7040000000000006</v>
      </c>
      <c r="J815" s="1">
        <v>-34.224000000000004</v>
      </c>
      <c r="K815" s="4" t="s">
        <v>38758</v>
      </c>
      <c r="L815" s="4" t="str">
        <f>TEXT(Table1[[#This Row],[Date]],"dd/mm/yy")&amp;"|"&amp;Table1[[#This Row],[Region]]&amp;"|"&amp;Table1[[#This Row],[Product type]]</f>
        <v>03/06/19|Scotland|Widget</v>
      </c>
    </row>
    <row r="816" spans="1:12" x14ac:dyDescent="0.25">
      <c r="A816" s="2">
        <v>43619</v>
      </c>
      <c r="B816" t="s">
        <v>12489</v>
      </c>
      <c r="C816" t="s">
        <v>12</v>
      </c>
      <c r="D816" t="s">
        <v>12490</v>
      </c>
      <c r="E816" t="s">
        <v>12491</v>
      </c>
      <c r="F816" t="s">
        <v>12492</v>
      </c>
      <c r="G816" t="s">
        <v>16</v>
      </c>
      <c r="H816" s="1">
        <v>36.46</v>
      </c>
      <c r="I816" s="1">
        <v>7.2920000000000007</v>
      </c>
      <c r="J816" s="1">
        <v>43.752000000000002</v>
      </c>
      <c r="K816" s="4" t="s">
        <v>38755</v>
      </c>
      <c r="L816" s="4" t="str">
        <f>TEXT(Table1[[#This Row],[Date]],"dd/mm/yy")&amp;"|"&amp;Table1[[#This Row],[Region]]&amp;"|"&amp;Table1[[#This Row],[Product type]]</f>
        <v>03/06/19|Wales|Thimble</v>
      </c>
    </row>
    <row r="817" spans="1:12" x14ac:dyDescent="0.25">
      <c r="A817" s="2">
        <v>43619</v>
      </c>
      <c r="B817" t="s">
        <v>12505</v>
      </c>
      <c r="C817" t="s">
        <v>43</v>
      </c>
      <c r="D817" t="s">
        <v>12506</v>
      </c>
      <c r="E817" t="s">
        <v>12507</v>
      </c>
      <c r="F817" t="s">
        <v>12508</v>
      </c>
      <c r="G817" t="s">
        <v>21</v>
      </c>
      <c r="H817" s="1">
        <v>-5.88</v>
      </c>
      <c r="I817" s="1">
        <v>-1.1759999999999999</v>
      </c>
      <c r="J817" s="1">
        <v>-7.056</v>
      </c>
      <c r="K817" s="4" t="s">
        <v>38756</v>
      </c>
      <c r="L817" s="4" t="str">
        <f>TEXT(Table1[[#This Row],[Date]],"dd/mm/yy")&amp;"|"&amp;Table1[[#This Row],[Region]]&amp;"|"&amp;Table1[[#This Row],[Product type]]</f>
        <v>03/06/19|England|Gadget</v>
      </c>
    </row>
    <row r="818" spans="1:12" x14ac:dyDescent="0.25">
      <c r="A818" s="2">
        <v>43619</v>
      </c>
      <c r="B818" t="s">
        <v>12570</v>
      </c>
      <c r="C818" t="s">
        <v>12</v>
      </c>
      <c r="D818" t="s">
        <v>12571</v>
      </c>
      <c r="E818" t="s">
        <v>12572</v>
      </c>
      <c r="F818" t="s">
        <v>12573</v>
      </c>
      <c r="G818" t="s">
        <v>21</v>
      </c>
      <c r="H818" s="1">
        <v>22.99</v>
      </c>
      <c r="I818" s="1">
        <v>4.5979999999999999</v>
      </c>
      <c r="J818" s="1">
        <v>27.587999999999997</v>
      </c>
      <c r="K818" s="4" t="s">
        <v>38757</v>
      </c>
      <c r="L818" s="4" t="str">
        <f>TEXT(Table1[[#This Row],[Date]],"dd/mm/yy")&amp;"|"&amp;Table1[[#This Row],[Region]]&amp;"|"&amp;Table1[[#This Row],[Product type]]</f>
        <v>03/06/19|England|Gizmo</v>
      </c>
    </row>
    <row r="819" spans="1:12" x14ac:dyDescent="0.25">
      <c r="A819" s="2">
        <v>43619</v>
      </c>
      <c r="B819" t="s">
        <v>12718</v>
      </c>
      <c r="C819" t="s">
        <v>12</v>
      </c>
      <c r="D819" t="s">
        <v>12719</v>
      </c>
      <c r="E819" t="s">
        <v>12720</v>
      </c>
      <c r="F819" t="s">
        <v>12721</v>
      </c>
      <c r="G819" t="s">
        <v>59</v>
      </c>
      <c r="H819" s="1">
        <v>40.909999999999997</v>
      </c>
      <c r="I819" s="1">
        <v>8.1820000000000004</v>
      </c>
      <c r="J819" s="1">
        <v>49.091999999999999</v>
      </c>
      <c r="K819" s="4" t="s">
        <v>38755</v>
      </c>
      <c r="L819" s="4" t="str">
        <f>TEXT(Table1[[#This Row],[Date]],"dd/mm/yy")&amp;"|"&amp;Table1[[#This Row],[Region]]&amp;"|"&amp;Table1[[#This Row],[Product type]]</f>
        <v>03/06/19|Scotland|Thimble</v>
      </c>
    </row>
    <row r="820" spans="1:12" x14ac:dyDescent="0.25">
      <c r="A820" s="2">
        <v>43619</v>
      </c>
      <c r="B820" t="s">
        <v>12915</v>
      </c>
      <c r="C820" t="s">
        <v>12</v>
      </c>
      <c r="D820" t="s">
        <v>12916</v>
      </c>
      <c r="E820" t="s">
        <v>12917</v>
      </c>
      <c r="F820" t="s">
        <v>12918</v>
      </c>
      <c r="G820" t="s">
        <v>21</v>
      </c>
      <c r="H820" s="1">
        <v>37.69</v>
      </c>
      <c r="I820" s="1">
        <v>7.5380000000000003</v>
      </c>
      <c r="J820" s="1">
        <v>45.227999999999994</v>
      </c>
      <c r="K820" s="4" t="s">
        <v>38758</v>
      </c>
      <c r="L820" s="4" t="str">
        <f>TEXT(Table1[[#This Row],[Date]],"dd/mm/yy")&amp;"|"&amp;Table1[[#This Row],[Region]]&amp;"|"&amp;Table1[[#This Row],[Product type]]</f>
        <v>03/06/19|England|Widget</v>
      </c>
    </row>
    <row r="821" spans="1:12" x14ac:dyDescent="0.25">
      <c r="A821" s="2">
        <v>43619</v>
      </c>
      <c r="B821" t="s">
        <v>13002</v>
      </c>
      <c r="C821" t="s">
        <v>12</v>
      </c>
      <c r="D821" t="s">
        <v>13003</v>
      </c>
      <c r="E821" t="s">
        <v>13004</v>
      </c>
      <c r="F821" t="s">
        <v>13005</v>
      </c>
      <c r="G821" t="s">
        <v>21</v>
      </c>
      <c r="H821" s="1">
        <v>45.75</v>
      </c>
      <c r="I821" s="1">
        <v>9.15</v>
      </c>
      <c r="J821" s="1">
        <v>54.9</v>
      </c>
      <c r="K821" s="4" t="s">
        <v>38755</v>
      </c>
      <c r="L821" s="4" t="str">
        <f>TEXT(Table1[[#This Row],[Date]],"dd/mm/yy")&amp;"|"&amp;Table1[[#This Row],[Region]]&amp;"|"&amp;Table1[[#This Row],[Product type]]</f>
        <v>03/06/19|England|Thimble</v>
      </c>
    </row>
    <row r="822" spans="1:12" x14ac:dyDescent="0.25">
      <c r="A822" s="2">
        <v>43619</v>
      </c>
      <c r="B822" t="s">
        <v>13139</v>
      </c>
      <c r="C822" t="s">
        <v>12</v>
      </c>
      <c r="D822" t="s">
        <v>13140</v>
      </c>
      <c r="E822" t="s">
        <v>13141</v>
      </c>
      <c r="F822" t="s">
        <v>13142</v>
      </c>
      <c r="G822" t="s">
        <v>21</v>
      </c>
      <c r="H822" s="1">
        <v>16.03</v>
      </c>
      <c r="I822" s="1">
        <v>3.2060000000000004</v>
      </c>
      <c r="J822" s="1">
        <v>19.236000000000001</v>
      </c>
      <c r="K822" s="4" t="s">
        <v>38756</v>
      </c>
      <c r="L822" s="4" t="str">
        <f>TEXT(Table1[[#This Row],[Date]],"dd/mm/yy")&amp;"|"&amp;Table1[[#This Row],[Region]]&amp;"|"&amp;Table1[[#This Row],[Product type]]</f>
        <v>03/06/19|England|Gadget</v>
      </c>
    </row>
    <row r="823" spans="1:12" x14ac:dyDescent="0.25">
      <c r="A823" s="2">
        <v>43619</v>
      </c>
      <c r="B823" t="s">
        <v>13200</v>
      </c>
      <c r="C823" t="s">
        <v>12</v>
      </c>
      <c r="D823" t="s">
        <v>5215</v>
      </c>
      <c r="E823" t="s">
        <v>13201</v>
      </c>
      <c r="F823" t="s">
        <v>13202</v>
      </c>
      <c r="G823" t="s">
        <v>21</v>
      </c>
      <c r="H823" s="1">
        <v>20.99</v>
      </c>
      <c r="I823" s="1">
        <v>4.1979999999999995</v>
      </c>
      <c r="J823" s="1">
        <v>25.187999999999999</v>
      </c>
      <c r="K823" s="4" t="s">
        <v>38758</v>
      </c>
      <c r="L823" s="4" t="str">
        <f>TEXT(Table1[[#This Row],[Date]],"dd/mm/yy")&amp;"|"&amp;Table1[[#This Row],[Region]]&amp;"|"&amp;Table1[[#This Row],[Product type]]</f>
        <v>03/06/19|England|Widget</v>
      </c>
    </row>
    <row r="824" spans="1:12" x14ac:dyDescent="0.25">
      <c r="A824" s="2">
        <v>43619</v>
      </c>
      <c r="B824" t="s">
        <v>13300</v>
      </c>
      <c r="C824" t="s">
        <v>12</v>
      </c>
      <c r="D824" t="s">
        <v>13301</v>
      </c>
      <c r="E824" t="s">
        <v>13302</v>
      </c>
      <c r="F824" t="s">
        <v>13303</v>
      </c>
      <c r="G824" t="s">
        <v>59</v>
      </c>
      <c r="H824" s="1">
        <v>11.85</v>
      </c>
      <c r="I824" s="1">
        <v>2.37</v>
      </c>
      <c r="J824" s="1">
        <v>14.219999999999999</v>
      </c>
      <c r="K824" s="4" t="s">
        <v>38757</v>
      </c>
      <c r="L824" s="4" t="str">
        <f>TEXT(Table1[[#This Row],[Date]],"dd/mm/yy")&amp;"|"&amp;Table1[[#This Row],[Region]]&amp;"|"&amp;Table1[[#This Row],[Product type]]</f>
        <v>03/06/19|Scotland|Gizmo</v>
      </c>
    </row>
    <row r="825" spans="1:12" x14ac:dyDescent="0.25">
      <c r="A825" s="2">
        <v>43619</v>
      </c>
      <c r="B825" t="s">
        <v>13328</v>
      </c>
      <c r="C825" t="s">
        <v>12</v>
      </c>
      <c r="D825" t="s">
        <v>13329</v>
      </c>
      <c r="E825" t="s">
        <v>13330</v>
      </c>
      <c r="F825" t="s">
        <v>13331</v>
      </c>
      <c r="G825" t="s">
        <v>21</v>
      </c>
      <c r="H825" s="1">
        <v>10.28</v>
      </c>
      <c r="I825" s="1">
        <v>2.056</v>
      </c>
      <c r="J825" s="1">
        <v>12.335999999999999</v>
      </c>
      <c r="K825" s="4" t="s">
        <v>38757</v>
      </c>
      <c r="L825" s="4" t="str">
        <f>TEXT(Table1[[#This Row],[Date]],"dd/mm/yy")&amp;"|"&amp;Table1[[#This Row],[Region]]&amp;"|"&amp;Table1[[#This Row],[Product type]]</f>
        <v>03/06/19|England|Gizmo</v>
      </c>
    </row>
    <row r="826" spans="1:12" x14ac:dyDescent="0.25">
      <c r="A826" s="2">
        <v>43619</v>
      </c>
      <c r="B826" t="s">
        <v>13348</v>
      </c>
      <c r="C826" t="s">
        <v>12</v>
      </c>
      <c r="D826" t="s">
        <v>13349</v>
      </c>
      <c r="E826" t="s">
        <v>13350</v>
      </c>
      <c r="F826" t="s">
        <v>13351</v>
      </c>
      <c r="G826" t="s">
        <v>59</v>
      </c>
      <c r="H826" s="1">
        <v>26.83</v>
      </c>
      <c r="I826" s="1">
        <v>5.3659999999999997</v>
      </c>
      <c r="J826" s="1">
        <v>32.195999999999998</v>
      </c>
      <c r="K826" s="4" t="s">
        <v>38756</v>
      </c>
      <c r="L826" s="4" t="str">
        <f>TEXT(Table1[[#This Row],[Date]],"dd/mm/yy")&amp;"|"&amp;Table1[[#This Row],[Region]]&amp;"|"&amp;Table1[[#This Row],[Product type]]</f>
        <v>03/06/19|Scotland|Gadget</v>
      </c>
    </row>
    <row r="827" spans="1:12" x14ac:dyDescent="0.25">
      <c r="A827" s="2">
        <v>43619</v>
      </c>
      <c r="B827" t="s">
        <v>13423</v>
      </c>
      <c r="C827" t="s">
        <v>12</v>
      </c>
      <c r="D827" t="s">
        <v>13424</v>
      </c>
      <c r="E827" t="s">
        <v>13425</v>
      </c>
      <c r="F827" t="s">
        <v>13426</v>
      </c>
      <c r="G827" t="s">
        <v>21</v>
      </c>
      <c r="H827" s="1">
        <v>0.16</v>
      </c>
      <c r="I827" s="1">
        <v>3.2000000000000001E-2</v>
      </c>
      <c r="J827" s="1">
        <v>0.192</v>
      </c>
      <c r="K827" s="4" t="s">
        <v>38755</v>
      </c>
      <c r="L827" s="4" t="str">
        <f>TEXT(Table1[[#This Row],[Date]],"dd/mm/yy")&amp;"|"&amp;Table1[[#This Row],[Region]]&amp;"|"&amp;Table1[[#This Row],[Product type]]</f>
        <v>03/06/19|England|Thimble</v>
      </c>
    </row>
    <row r="828" spans="1:12" x14ac:dyDescent="0.25">
      <c r="A828" s="2">
        <v>43619</v>
      </c>
      <c r="B828" t="s">
        <v>13537</v>
      </c>
      <c r="C828" t="s">
        <v>12</v>
      </c>
      <c r="D828" t="s">
        <v>13538</v>
      </c>
      <c r="E828" t="s">
        <v>13539</v>
      </c>
      <c r="F828" t="s">
        <v>13540</v>
      </c>
      <c r="G828" t="s">
        <v>21</v>
      </c>
      <c r="H828" s="1">
        <v>22.48</v>
      </c>
      <c r="I828" s="1">
        <v>4.4960000000000004</v>
      </c>
      <c r="J828" s="1">
        <v>26.975999999999999</v>
      </c>
      <c r="K828" s="4" t="s">
        <v>38757</v>
      </c>
      <c r="L828" s="4" t="str">
        <f>TEXT(Table1[[#This Row],[Date]],"dd/mm/yy")&amp;"|"&amp;Table1[[#This Row],[Region]]&amp;"|"&amp;Table1[[#This Row],[Product type]]</f>
        <v>03/06/19|England|Gizmo</v>
      </c>
    </row>
    <row r="829" spans="1:12" x14ac:dyDescent="0.25">
      <c r="A829" s="2">
        <v>43619</v>
      </c>
      <c r="B829" t="s">
        <v>13799</v>
      </c>
      <c r="C829" t="s">
        <v>12</v>
      </c>
      <c r="D829" t="s">
        <v>13800</v>
      </c>
      <c r="E829" t="s">
        <v>13801</v>
      </c>
      <c r="F829" t="s">
        <v>13802</v>
      </c>
      <c r="G829" t="s">
        <v>21</v>
      </c>
      <c r="H829" s="1">
        <v>0.65</v>
      </c>
      <c r="I829" s="1">
        <v>0.13</v>
      </c>
      <c r="J829" s="1">
        <v>0.78</v>
      </c>
      <c r="K829" s="4" t="s">
        <v>38757</v>
      </c>
      <c r="L829" s="4" t="str">
        <f>TEXT(Table1[[#This Row],[Date]],"dd/mm/yy")&amp;"|"&amp;Table1[[#This Row],[Region]]&amp;"|"&amp;Table1[[#This Row],[Product type]]</f>
        <v>03/06/19|England|Gizmo</v>
      </c>
    </row>
    <row r="830" spans="1:12" x14ac:dyDescent="0.25">
      <c r="A830" s="2">
        <v>43619</v>
      </c>
      <c r="B830" t="s">
        <v>14221</v>
      </c>
      <c r="C830" t="s">
        <v>12</v>
      </c>
      <c r="D830" t="s">
        <v>14222</v>
      </c>
      <c r="E830" t="s">
        <v>14223</v>
      </c>
      <c r="F830" t="s">
        <v>14224</v>
      </c>
      <c r="G830" t="s">
        <v>16</v>
      </c>
      <c r="H830" s="1">
        <v>7.79</v>
      </c>
      <c r="I830" s="1">
        <v>1.5580000000000001</v>
      </c>
      <c r="J830" s="1">
        <v>9.3480000000000008</v>
      </c>
      <c r="K830" s="4" t="s">
        <v>38755</v>
      </c>
      <c r="L830" s="4" t="str">
        <f>TEXT(Table1[[#This Row],[Date]],"dd/mm/yy")&amp;"|"&amp;Table1[[#This Row],[Region]]&amp;"|"&amp;Table1[[#This Row],[Product type]]</f>
        <v>03/06/19|Wales|Thimble</v>
      </c>
    </row>
    <row r="831" spans="1:12" x14ac:dyDescent="0.25">
      <c r="A831" s="2">
        <v>43619</v>
      </c>
      <c r="B831" t="s">
        <v>14284</v>
      </c>
      <c r="C831" t="s">
        <v>12</v>
      </c>
      <c r="D831" t="s">
        <v>14285</v>
      </c>
      <c r="E831" t="s">
        <v>14286</v>
      </c>
      <c r="F831" t="s">
        <v>14287</v>
      </c>
      <c r="G831" t="s">
        <v>21</v>
      </c>
      <c r="H831" s="1">
        <v>43.68</v>
      </c>
      <c r="I831" s="1">
        <v>8.7360000000000007</v>
      </c>
      <c r="J831" s="1">
        <v>52.415999999999997</v>
      </c>
      <c r="K831" s="4" t="s">
        <v>38756</v>
      </c>
      <c r="L831" s="4" t="str">
        <f>TEXT(Table1[[#This Row],[Date]],"dd/mm/yy")&amp;"|"&amp;Table1[[#This Row],[Region]]&amp;"|"&amp;Table1[[#This Row],[Product type]]</f>
        <v>03/06/19|England|Gadget</v>
      </c>
    </row>
    <row r="832" spans="1:12" x14ac:dyDescent="0.25">
      <c r="A832" s="2">
        <v>43619</v>
      </c>
      <c r="B832" t="s">
        <v>14312</v>
      </c>
      <c r="C832" t="s">
        <v>12</v>
      </c>
      <c r="D832" t="s">
        <v>14313</v>
      </c>
      <c r="E832" t="s">
        <v>14314</v>
      </c>
      <c r="F832" t="s">
        <v>14315</v>
      </c>
      <c r="G832" t="s">
        <v>21</v>
      </c>
      <c r="H832" s="1">
        <v>3.69</v>
      </c>
      <c r="I832" s="1">
        <v>0.73799999999999999</v>
      </c>
      <c r="J832" s="1">
        <v>4.4279999999999999</v>
      </c>
      <c r="K832" s="4" t="s">
        <v>38757</v>
      </c>
      <c r="L832" s="4" t="str">
        <f>TEXT(Table1[[#This Row],[Date]],"dd/mm/yy")&amp;"|"&amp;Table1[[#This Row],[Region]]&amp;"|"&amp;Table1[[#This Row],[Product type]]</f>
        <v>03/06/19|England|Gizmo</v>
      </c>
    </row>
    <row r="833" spans="1:12" x14ac:dyDescent="0.25">
      <c r="A833" s="2">
        <v>43619</v>
      </c>
      <c r="B833" t="s">
        <v>14496</v>
      </c>
      <c r="C833" t="s">
        <v>12</v>
      </c>
      <c r="D833" t="s">
        <v>14497</v>
      </c>
      <c r="E833" t="s">
        <v>14498</v>
      </c>
      <c r="F833" t="s">
        <v>14499</v>
      </c>
      <c r="G833" t="s">
        <v>59</v>
      </c>
      <c r="H833" s="1">
        <v>13.77</v>
      </c>
      <c r="I833" s="1">
        <v>2.754</v>
      </c>
      <c r="J833" s="1">
        <v>16.524000000000001</v>
      </c>
      <c r="K833" s="4" t="s">
        <v>38755</v>
      </c>
      <c r="L833" s="4" t="str">
        <f>TEXT(Table1[[#This Row],[Date]],"dd/mm/yy")&amp;"|"&amp;Table1[[#This Row],[Region]]&amp;"|"&amp;Table1[[#This Row],[Product type]]</f>
        <v>03/06/19|Scotland|Thimble</v>
      </c>
    </row>
    <row r="834" spans="1:12" x14ac:dyDescent="0.25">
      <c r="A834" s="2">
        <v>43619</v>
      </c>
      <c r="B834" t="s">
        <v>14630</v>
      </c>
      <c r="C834" t="s">
        <v>43</v>
      </c>
      <c r="D834" t="s">
        <v>14631</v>
      </c>
      <c r="E834" t="s">
        <v>14632</v>
      </c>
      <c r="F834" t="s">
        <v>14633</v>
      </c>
      <c r="G834" t="s">
        <v>21</v>
      </c>
      <c r="H834" s="1">
        <v>-48.5</v>
      </c>
      <c r="I834" s="1">
        <v>-9.7000000000000011</v>
      </c>
      <c r="J834" s="1">
        <v>-58.2</v>
      </c>
      <c r="K834" s="4" t="s">
        <v>38756</v>
      </c>
      <c r="L834" s="4" t="str">
        <f>TEXT(Table1[[#This Row],[Date]],"dd/mm/yy")&amp;"|"&amp;Table1[[#This Row],[Region]]&amp;"|"&amp;Table1[[#This Row],[Product type]]</f>
        <v>03/06/19|England|Gadget</v>
      </c>
    </row>
    <row r="835" spans="1:12" x14ac:dyDescent="0.25">
      <c r="A835" s="2">
        <v>43619</v>
      </c>
      <c r="B835" t="s">
        <v>15231</v>
      </c>
      <c r="C835" t="s">
        <v>12</v>
      </c>
      <c r="D835" t="s">
        <v>15232</v>
      </c>
      <c r="E835" t="s">
        <v>15233</v>
      </c>
      <c r="F835" t="s">
        <v>15234</v>
      </c>
      <c r="G835" t="s">
        <v>21</v>
      </c>
      <c r="H835" s="1">
        <v>18.899999999999999</v>
      </c>
      <c r="I835" s="1">
        <v>3.78</v>
      </c>
      <c r="J835" s="1">
        <v>22.68</v>
      </c>
      <c r="K835" s="4" t="s">
        <v>38758</v>
      </c>
      <c r="L835" s="4" t="str">
        <f>TEXT(Table1[[#This Row],[Date]],"dd/mm/yy")&amp;"|"&amp;Table1[[#This Row],[Region]]&amp;"|"&amp;Table1[[#This Row],[Product type]]</f>
        <v>03/06/19|England|Widget</v>
      </c>
    </row>
    <row r="836" spans="1:12" x14ac:dyDescent="0.25">
      <c r="A836" s="2">
        <v>43619</v>
      </c>
      <c r="B836" t="s">
        <v>15325</v>
      </c>
      <c r="C836" t="s">
        <v>12</v>
      </c>
      <c r="D836" t="s">
        <v>15326</v>
      </c>
      <c r="E836" t="s">
        <v>15327</v>
      </c>
      <c r="F836" t="s">
        <v>15328</v>
      </c>
      <c r="G836" t="s">
        <v>21</v>
      </c>
      <c r="H836" s="1">
        <v>45.2</v>
      </c>
      <c r="I836" s="1">
        <v>9.0400000000000009</v>
      </c>
      <c r="J836" s="1">
        <v>54.24</v>
      </c>
      <c r="K836" s="4" t="s">
        <v>38757</v>
      </c>
      <c r="L836" s="4" t="str">
        <f>TEXT(Table1[[#This Row],[Date]],"dd/mm/yy")&amp;"|"&amp;Table1[[#This Row],[Region]]&amp;"|"&amp;Table1[[#This Row],[Product type]]</f>
        <v>03/06/19|England|Gizmo</v>
      </c>
    </row>
    <row r="837" spans="1:12" x14ac:dyDescent="0.25">
      <c r="A837" s="2">
        <v>43619</v>
      </c>
      <c r="B837" t="s">
        <v>15360</v>
      </c>
      <c r="C837" t="s">
        <v>12</v>
      </c>
      <c r="D837" t="s">
        <v>15361</v>
      </c>
      <c r="E837" t="s">
        <v>15362</v>
      </c>
      <c r="F837" t="s">
        <v>15363</v>
      </c>
      <c r="G837" t="s">
        <v>59</v>
      </c>
      <c r="H837" s="1">
        <v>46.5</v>
      </c>
      <c r="I837" s="1">
        <v>9.3000000000000007</v>
      </c>
      <c r="J837" s="1">
        <v>55.8</v>
      </c>
      <c r="K837" s="4" t="s">
        <v>38755</v>
      </c>
      <c r="L837" s="4" t="str">
        <f>TEXT(Table1[[#This Row],[Date]],"dd/mm/yy")&amp;"|"&amp;Table1[[#This Row],[Region]]&amp;"|"&amp;Table1[[#This Row],[Product type]]</f>
        <v>03/06/19|Scotland|Thimble</v>
      </c>
    </row>
    <row r="838" spans="1:12" x14ac:dyDescent="0.25">
      <c r="A838" s="2">
        <v>43619</v>
      </c>
      <c r="B838" t="s">
        <v>2917</v>
      </c>
      <c r="C838" t="s">
        <v>12</v>
      </c>
      <c r="D838" t="s">
        <v>15368</v>
      </c>
      <c r="E838" t="s">
        <v>15369</v>
      </c>
      <c r="F838" t="s">
        <v>15370</v>
      </c>
      <c r="G838" t="s">
        <v>21</v>
      </c>
      <c r="H838" s="1">
        <v>18.54</v>
      </c>
      <c r="I838" s="1">
        <v>3.7080000000000002</v>
      </c>
      <c r="J838" s="1">
        <v>22.247999999999998</v>
      </c>
      <c r="K838" s="4" t="s">
        <v>38756</v>
      </c>
      <c r="L838" s="4" t="str">
        <f>TEXT(Table1[[#This Row],[Date]],"dd/mm/yy")&amp;"|"&amp;Table1[[#This Row],[Region]]&amp;"|"&amp;Table1[[#This Row],[Product type]]</f>
        <v>03/06/19|England|Gadget</v>
      </c>
    </row>
    <row r="839" spans="1:12" x14ac:dyDescent="0.25">
      <c r="A839" s="2">
        <v>43619</v>
      </c>
      <c r="B839" t="s">
        <v>15425</v>
      </c>
      <c r="C839" t="s">
        <v>12</v>
      </c>
      <c r="D839" t="s">
        <v>15426</v>
      </c>
      <c r="E839" t="s">
        <v>659</v>
      </c>
      <c r="F839" t="s">
        <v>15427</v>
      </c>
      <c r="G839" t="s">
        <v>21</v>
      </c>
      <c r="H839" s="1">
        <v>44.06</v>
      </c>
      <c r="I839" s="1">
        <v>8.8120000000000012</v>
      </c>
      <c r="J839" s="1">
        <v>52.872</v>
      </c>
      <c r="K839" s="4" t="s">
        <v>38757</v>
      </c>
      <c r="L839" s="4" t="str">
        <f>TEXT(Table1[[#This Row],[Date]],"dd/mm/yy")&amp;"|"&amp;Table1[[#This Row],[Region]]&amp;"|"&amp;Table1[[#This Row],[Product type]]</f>
        <v>03/06/19|England|Gizmo</v>
      </c>
    </row>
    <row r="840" spans="1:12" x14ac:dyDescent="0.25">
      <c r="A840" s="2">
        <v>43619</v>
      </c>
      <c r="B840" t="s">
        <v>15659</v>
      </c>
      <c r="C840" t="s">
        <v>12</v>
      </c>
      <c r="D840" t="s">
        <v>15660</v>
      </c>
      <c r="E840" t="s">
        <v>15661</v>
      </c>
      <c r="F840" t="s">
        <v>15662</v>
      </c>
      <c r="G840" t="s">
        <v>21</v>
      </c>
      <c r="H840" s="1">
        <v>26.95</v>
      </c>
      <c r="I840" s="1">
        <v>5.3900000000000006</v>
      </c>
      <c r="J840" s="1">
        <v>32.340000000000003</v>
      </c>
      <c r="K840" s="4" t="s">
        <v>38758</v>
      </c>
      <c r="L840" s="4" t="str">
        <f>TEXT(Table1[[#This Row],[Date]],"dd/mm/yy")&amp;"|"&amp;Table1[[#This Row],[Region]]&amp;"|"&amp;Table1[[#This Row],[Product type]]</f>
        <v>03/06/19|England|Widget</v>
      </c>
    </row>
    <row r="841" spans="1:12" x14ac:dyDescent="0.25">
      <c r="A841" s="2">
        <v>43619</v>
      </c>
      <c r="B841" t="s">
        <v>15698</v>
      </c>
      <c r="C841" t="s">
        <v>12</v>
      </c>
      <c r="D841" t="s">
        <v>15699</v>
      </c>
      <c r="E841" t="s">
        <v>15700</v>
      </c>
      <c r="F841" t="s">
        <v>15701</v>
      </c>
      <c r="G841" t="s">
        <v>21</v>
      </c>
      <c r="H841" s="1">
        <v>23.28</v>
      </c>
      <c r="I841" s="1">
        <v>4.6560000000000006</v>
      </c>
      <c r="J841" s="1">
        <v>27.936</v>
      </c>
      <c r="K841" s="4" t="s">
        <v>38756</v>
      </c>
      <c r="L841" s="4" t="str">
        <f>TEXT(Table1[[#This Row],[Date]],"dd/mm/yy")&amp;"|"&amp;Table1[[#This Row],[Region]]&amp;"|"&amp;Table1[[#This Row],[Product type]]</f>
        <v>03/06/19|England|Gadget</v>
      </c>
    </row>
    <row r="842" spans="1:12" x14ac:dyDescent="0.25">
      <c r="A842" s="2">
        <v>43619</v>
      </c>
      <c r="B842" t="s">
        <v>15777</v>
      </c>
      <c r="C842" t="s">
        <v>12</v>
      </c>
      <c r="D842" t="s">
        <v>15778</v>
      </c>
      <c r="E842" t="s">
        <v>15779</v>
      </c>
      <c r="F842" t="s">
        <v>15780</v>
      </c>
      <c r="G842" t="s">
        <v>21</v>
      </c>
      <c r="H842" s="1">
        <v>44.98</v>
      </c>
      <c r="I842" s="1">
        <v>8.9960000000000004</v>
      </c>
      <c r="J842" s="1">
        <v>53.975999999999999</v>
      </c>
      <c r="K842" s="4" t="s">
        <v>38758</v>
      </c>
      <c r="L842" s="4" t="str">
        <f>TEXT(Table1[[#This Row],[Date]],"dd/mm/yy")&amp;"|"&amp;Table1[[#This Row],[Region]]&amp;"|"&amp;Table1[[#This Row],[Product type]]</f>
        <v>03/06/19|England|Widget</v>
      </c>
    </row>
    <row r="843" spans="1:12" x14ac:dyDescent="0.25">
      <c r="A843" s="2">
        <v>43619</v>
      </c>
      <c r="B843" t="s">
        <v>15785</v>
      </c>
      <c r="C843" t="s">
        <v>12</v>
      </c>
      <c r="D843" t="s">
        <v>15786</v>
      </c>
      <c r="E843" t="s">
        <v>15787</v>
      </c>
      <c r="F843" t="s">
        <v>15788</v>
      </c>
      <c r="G843" t="s">
        <v>21</v>
      </c>
      <c r="H843" s="1">
        <v>44.5</v>
      </c>
      <c r="I843" s="1">
        <v>8.9</v>
      </c>
      <c r="J843" s="1">
        <v>53.4</v>
      </c>
      <c r="K843" s="4" t="s">
        <v>38758</v>
      </c>
      <c r="L843" s="4" t="str">
        <f>TEXT(Table1[[#This Row],[Date]],"dd/mm/yy")&amp;"|"&amp;Table1[[#This Row],[Region]]&amp;"|"&amp;Table1[[#This Row],[Product type]]</f>
        <v>03/06/19|England|Widget</v>
      </c>
    </row>
    <row r="844" spans="1:12" x14ac:dyDescent="0.25">
      <c r="A844" s="2">
        <v>43619</v>
      </c>
      <c r="B844" t="s">
        <v>15993</v>
      </c>
      <c r="C844" t="s">
        <v>12</v>
      </c>
      <c r="D844" t="s">
        <v>15994</v>
      </c>
      <c r="E844" t="s">
        <v>15995</v>
      </c>
      <c r="F844" t="s">
        <v>15996</v>
      </c>
      <c r="G844" t="s">
        <v>21</v>
      </c>
      <c r="H844" s="1">
        <v>11.58</v>
      </c>
      <c r="I844" s="1">
        <v>2.3160000000000003</v>
      </c>
      <c r="J844" s="1">
        <v>13.896000000000001</v>
      </c>
      <c r="K844" s="4" t="s">
        <v>38757</v>
      </c>
      <c r="L844" s="4" t="str">
        <f>TEXT(Table1[[#This Row],[Date]],"dd/mm/yy")&amp;"|"&amp;Table1[[#This Row],[Region]]&amp;"|"&amp;Table1[[#This Row],[Product type]]</f>
        <v>03/06/19|England|Gizmo</v>
      </c>
    </row>
    <row r="845" spans="1:12" x14ac:dyDescent="0.25">
      <c r="A845" s="2">
        <v>43619</v>
      </c>
      <c r="B845" t="s">
        <v>16400</v>
      </c>
      <c r="C845" t="s">
        <v>12</v>
      </c>
      <c r="D845" t="s">
        <v>16401</v>
      </c>
      <c r="E845" t="s">
        <v>16402</v>
      </c>
      <c r="F845" t="s">
        <v>16403</v>
      </c>
      <c r="G845" t="s">
        <v>21</v>
      </c>
      <c r="H845" s="1">
        <v>41.57</v>
      </c>
      <c r="I845" s="1">
        <v>8.3140000000000001</v>
      </c>
      <c r="J845" s="1">
        <v>49.884</v>
      </c>
      <c r="K845" s="4" t="s">
        <v>38756</v>
      </c>
      <c r="L845" s="4" t="str">
        <f>TEXT(Table1[[#This Row],[Date]],"dd/mm/yy")&amp;"|"&amp;Table1[[#This Row],[Region]]&amp;"|"&amp;Table1[[#This Row],[Product type]]</f>
        <v>03/06/19|England|Gadget</v>
      </c>
    </row>
    <row r="846" spans="1:12" x14ac:dyDescent="0.25">
      <c r="A846" s="2">
        <v>43619</v>
      </c>
      <c r="B846" t="s">
        <v>15613</v>
      </c>
      <c r="C846" t="s">
        <v>12</v>
      </c>
      <c r="D846" t="s">
        <v>16442</v>
      </c>
      <c r="E846" t="s">
        <v>16443</v>
      </c>
      <c r="F846" t="s">
        <v>16444</v>
      </c>
      <c r="G846" t="s">
        <v>16</v>
      </c>
      <c r="H846" s="1">
        <v>20.96</v>
      </c>
      <c r="I846" s="1">
        <v>4.1920000000000002</v>
      </c>
      <c r="J846" s="1">
        <v>25.152000000000001</v>
      </c>
      <c r="K846" s="4" t="s">
        <v>38757</v>
      </c>
      <c r="L846" s="4" t="str">
        <f>TEXT(Table1[[#This Row],[Date]],"dd/mm/yy")&amp;"|"&amp;Table1[[#This Row],[Region]]&amp;"|"&amp;Table1[[#This Row],[Product type]]</f>
        <v>03/06/19|Wales|Gizmo</v>
      </c>
    </row>
    <row r="847" spans="1:12" x14ac:dyDescent="0.25">
      <c r="A847" s="2">
        <v>43619</v>
      </c>
      <c r="B847" t="s">
        <v>16683</v>
      </c>
      <c r="C847" t="s">
        <v>12</v>
      </c>
      <c r="D847" t="s">
        <v>16684</v>
      </c>
      <c r="E847" t="s">
        <v>16685</v>
      </c>
      <c r="F847" t="s">
        <v>16686</v>
      </c>
      <c r="G847" t="s">
        <v>21</v>
      </c>
      <c r="H847" s="1">
        <v>34.44</v>
      </c>
      <c r="I847" s="1">
        <v>6.8879999999999999</v>
      </c>
      <c r="J847" s="1">
        <v>41.327999999999996</v>
      </c>
      <c r="K847" s="4" t="s">
        <v>38757</v>
      </c>
      <c r="L847" s="4" t="str">
        <f>TEXT(Table1[[#This Row],[Date]],"dd/mm/yy")&amp;"|"&amp;Table1[[#This Row],[Region]]&amp;"|"&amp;Table1[[#This Row],[Product type]]</f>
        <v>03/06/19|England|Gizmo</v>
      </c>
    </row>
    <row r="848" spans="1:12" x14ac:dyDescent="0.25">
      <c r="A848" s="2">
        <v>43619</v>
      </c>
      <c r="B848" t="s">
        <v>14926</v>
      </c>
      <c r="C848" t="s">
        <v>12</v>
      </c>
      <c r="D848" t="s">
        <v>16747</v>
      </c>
      <c r="E848" t="s">
        <v>16748</v>
      </c>
      <c r="F848" t="s">
        <v>16749</v>
      </c>
      <c r="G848" t="s">
        <v>21</v>
      </c>
      <c r="H848" s="1">
        <v>38.06</v>
      </c>
      <c r="I848" s="1">
        <v>7.612000000000001</v>
      </c>
      <c r="J848" s="1">
        <v>45.672000000000004</v>
      </c>
      <c r="K848" s="4" t="s">
        <v>38756</v>
      </c>
      <c r="L848" s="4" t="str">
        <f>TEXT(Table1[[#This Row],[Date]],"dd/mm/yy")&amp;"|"&amp;Table1[[#This Row],[Region]]&amp;"|"&amp;Table1[[#This Row],[Product type]]</f>
        <v>03/06/19|England|Gadget</v>
      </c>
    </row>
    <row r="849" spans="1:12" x14ac:dyDescent="0.25">
      <c r="A849" s="2">
        <v>43619</v>
      </c>
      <c r="B849" t="s">
        <v>16839</v>
      </c>
      <c r="C849" t="s">
        <v>43</v>
      </c>
      <c r="D849" t="s">
        <v>16840</v>
      </c>
      <c r="E849" t="s">
        <v>16841</v>
      </c>
      <c r="F849" t="s">
        <v>16842</v>
      </c>
      <c r="G849" t="s">
        <v>21</v>
      </c>
      <c r="H849" s="1">
        <v>-16.579999999999998</v>
      </c>
      <c r="I849" s="1">
        <v>-3.3159999999999998</v>
      </c>
      <c r="J849" s="1">
        <v>-19.895999999999997</v>
      </c>
      <c r="K849" s="4" t="s">
        <v>38755</v>
      </c>
      <c r="L849" s="4" t="str">
        <f>TEXT(Table1[[#This Row],[Date]],"dd/mm/yy")&amp;"|"&amp;Table1[[#This Row],[Region]]&amp;"|"&amp;Table1[[#This Row],[Product type]]</f>
        <v>03/06/19|England|Thimble</v>
      </c>
    </row>
    <row r="850" spans="1:12" x14ac:dyDescent="0.25">
      <c r="A850" s="2">
        <v>43619</v>
      </c>
      <c r="B850" t="s">
        <v>17364</v>
      </c>
      <c r="C850" t="s">
        <v>12</v>
      </c>
      <c r="D850" t="s">
        <v>17365</v>
      </c>
      <c r="E850" t="s">
        <v>17366</v>
      </c>
      <c r="F850" t="s">
        <v>17367</v>
      </c>
      <c r="G850" t="s">
        <v>16</v>
      </c>
      <c r="H850" s="1">
        <v>9.74</v>
      </c>
      <c r="I850" s="1">
        <v>1.9480000000000002</v>
      </c>
      <c r="J850" s="1">
        <v>11.688000000000001</v>
      </c>
      <c r="K850" s="4" t="s">
        <v>38758</v>
      </c>
      <c r="L850" s="4" t="str">
        <f>TEXT(Table1[[#This Row],[Date]],"dd/mm/yy")&amp;"|"&amp;Table1[[#This Row],[Region]]&amp;"|"&amp;Table1[[#This Row],[Product type]]</f>
        <v>03/06/19|Wales|Widget</v>
      </c>
    </row>
    <row r="851" spans="1:12" x14ac:dyDescent="0.25">
      <c r="A851" s="2">
        <v>43619</v>
      </c>
      <c r="B851" t="s">
        <v>17384</v>
      </c>
      <c r="C851" t="s">
        <v>12</v>
      </c>
      <c r="D851" t="s">
        <v>17385</v>
      </c>
      <c r="E851" t="s">
        <v>17386</v>
      </c>
      <c r="F851" t="s">
        <v>17387</v>
      </c>
      <c r="G851" t="s">
        <v>21</v>
      </c>
      <c r="H851" s="1">
        <v>47.43</v>
      </c>
      <c r="I851" s="1">
        <v>9.4860000000000007</v>
      </c>
      <c r="J851" s="1">
        <v>56.915999999999997</v>
      </c>
      <c r="K851" s="4" t="s">
        <v>38755</v>
      </c>
      <c r="L851" s="4" t="str">
        <f>TEXT(Table1[[#This Row],[Date]],"dd/mm/yy")&amp;"|"&amp;Table1[[#This Row],[Region]]&amp;"|"&amp;Table1[[#This Row],[Product type]]</f>
        <v>03/06/19|England|Thimble</v>
      </c>
    </row>
    <row r="852" spans="1:12" x14ac:dyDescent="0.25">
      <c r="A852" s="2">
        <v>43619</v>
      </c>
      <c r="B852" t="s">
        <v>17388</v>
      </c>
      <c r="C852" t="s">
        <v>12</v>
      </c>
      <c r="D852" t="s">
        <v>17389</v>
      </c>
      <c r="E852" t="s">
        <v>17390</v>
      </c>
      <c r="F852" t="s">
        <v>17391</v>
      </c>
      <c r="G852" t="s">
        <v>59</v>
      </c>
      <c r="H852" s="1">
        <v>4.66</v>
      </c>
      <c r="I852" s="1">
        <v>0.93200000000000005</v>
      </c>
      <c r="J852" s="1">
        <v>5.5920000000000005</v>
      </c>
      <c r="K852" s="4" t="s">
        <v>38755</v>
      </c>
      <c r="L852" s="4" t="str">
        <f>TEXT(Table1[[#This Row],[Date]],"dd/mm/yy")&amp;"|"&amp;Table1[[#This Row],[Region]]&amp;"|"&amp;Table1[[#This Row],[Product type]]</f>
        <v>03/06/19|Scotland|Thimble</v>
      </c>
    </row>
    <row r="853" spans="1:12" x14ac:dyDescent="0.25">
      <c r="A853" s="2">
        <v>43619</v>
      </c>
      <c r="B853" t="s">
        <v>17504</v>
      </c>
      <c r="C853" t="s">
        <v>12</v>
      </c>
      <c r="D853" t="s">
        <v>7566</v>
      </c>
      <c r="E853" t="s">
        <v>17505</v>
      </c>
      <c r="F853" t="s">
        <v>17506</v>
      </c>
      <c r="G853" t="s">
        <v>21</v>
      </c>
      <c r="H853" s="1">
        <v>23.89</v>
      </c>
      <c r="I853" s="1">
        <v>4.7780000000000005</v>
      </c>
      <c r="J853" s="1">
        <v>28.667999999999999</v>
      </c>
      <c r="K853" s="4" t="s">
        <v>38755</v>
      </c>
      <c r="L853" s="4" t="str">
        <f>TEXT(Table1[[#This Row],[Date]],"dd/mm/yy")&amp;"|"&amp;Table1[[#This Row],[Region]]&amp;"|"&amp;Table1[[#This Row],[Product type]]</f>
        <v>03/06/19|England|Thimble</v>
      </c>
    </row>
    <row r="854" spans="1:12" x14ac:dyDescent="0.25">
      <c r="A854" s="2">
        <v>43619</v>
      </c>
      <c r="B854" t="s">
        <v>17518</v>
      </c>
      <c r="C854" t="s">
        <v>12</v>
      </c>
      <c r="D854" t="s">
        <v>17519</v>
      </c>
      <c r="E854" t="s">
        <v>17520</v>
      </c>
      <c r="F854" t="s">
        <v>17521</v>
      </c>
      <c r="G854" t="s">
        <v>59</v>
      </c>
      <c r="H854" s="1">
        <v>16.239999999999998</v>
      </c>
      <c r="I854" s="1">
        <v>3.2479999999999998</v>
      </c>
      <c r="J854" s="1">
        <v>19.488</v>
      </c>
      <c r="K854" s="4" t="s">
        <v>38755</v>
      </c>
      <c r="L854" s="4" t="str">
        <f>TEXT(Table1[[#This Row],[Date]],"dd/mm/yy")&amp;"|"&amp;Table1[[#This Row],[Region]]&amp;"|"&amp;Table1[[#This Row],[Product type]]</f>
        <v>03/06/19|Scotland|Thimble</v>
      </c>
    </row>
    <row r="855" spans="1:12" x14ac:dyDescent="0.25">
      <c r="A855" s="2">
        <v>43619</v>
      </c>
      <c r="B855" t="s">
        <v>17749</v>
      </c>
      <c r="C855" t="s">
        <v>12</v>
      </c>
      <c r="D855" t="s">
        <v>17750</v>
      </c>
      <c r="E855" t="s">
        <v>17751</v>
      </c>
      <c r="F855" t="s">
        <v>17752</v>
      </c>
      <c r="G855" t="s">
        <v>21</v>
      </c>
      <c r="H855" s="1">
        <v>12.45</v>
      </c>
      <c r="I855" s="1">
        <v>2.4900000000000002</v>
      </c>
      <c r="J855" s="1">
        <v>14.94</v>
      </c>
      <c r="K855" s="4" t="s">
        <v>38755</v>
      </c>
      <c r="L855" s="4" t="str">
        <f>TEXT(Table1[[#This Row],[Date]],"dd/mm/yy")&amp;"|"&amp;Table1[[#This Row],[Region]]&amp;"|"&amp;Table1[[#This Row],[Product type]]</f>
        <v>03/06/19|England|Thimble</v>
      </c>
    </row>
    <row r="856" spans="1:12" x14ac:dyDescent="0.25">
      <c r="A856" s="2">
        <v>43619</v>
      </c>
      <c r="B856" t="s">
        <v>17832</v>
      </c>
      <c r="C856" t="s">
        <v>12</v>
      </c>
      <c r="D856" t="s">
        <v>17833</v>
      </c>
      <c r="E856" t="s">
        <v>17834</v>
      </c>
      <c r="F856" t="s">
        <v>17835</v>
      </c>
      <c r="G856" t="s">
        <v>21</v>
      </c>
      <c r="H856" s="1">
        <v>37.97</v>
      </c>
      <c r="I856" s="1">
        <v>7.5940000000000003</v>
      </c>
      <c r="J856" s="1">
        <v>45.564</v>
      </c>
      <c r="K856" s="4" t="s">
        <v>38755</v>
      </c>
      <c r="L856" s="4" t="str">
        <f>TEXT(Table1[[#This Row],[Date]],"dd/mm/yy")&amp;"|"&amp;Table1[[#This Row],[Region]]&amp;"|"&amp;Table1[[#This Row],[Product type]]</f>
        <v>03/06/19|England|Thimble</v>
      </c>
    </row>
    <row r="857" spans="1:12" x14ac:dyDescent="0.25">
      <c r="A857" s="2">
        <v>43619</v>
      </c>
      <c r="B857" t="s">
        <v>16812</v>
      </c>
      <c r="C857" t="s">
        <v>12</v>
      </c>
      <c r="D857" t="s">
        <v>17856</v>
      </c>
      <c r="E857" t="s">
        <v>17857</v>
      </c>
      <c r="F857" t="s">
        <v>17858</v>
      </c>
      <c r="G857" t="s">
        <v>21</v>
      </c>
      <c r="H857" s="1">
        <v>45.15</v>
      </c>
      <c r="I857" s="1">
        <v>9.0299999999999994</v>
      </c>
      <c r="J857" s="1">
        <v>54.18</v>
      </c>
      <c r="K857" s="4" t="s">
        <v>38758</v>
      </c>
      <c r="L857" s="4" t="str">
        <f>TEXT(Table1[[#This Row],[Date]],"dd/mm/yy")&amp;"|"&amp;Table1[[#This Row],[Region]]&amp;"|"&amp;Table1[[#This Row],[Product type]]</f>
        <v>03/06/19|England|Widget</v>
      </c>
    </row>
    <row r="858" spans="1:12" x14ac:dyDescent="0.25">
      <c r="A858" s="2">
        <v>43619</v>
      </c>
      <c r="B858" t="s">
        <v>17981</v>
      </c>
      <c r="C858" t="s">
        <v>12</v>
      </c>
      <c r="D858" t="s">
        <v>17982</v>
      </c>
      <c r="E858" t="s">
        <v>17983</v>
      </c>
      <c r="F858" t="s">
        <v>17984</v>
      </c>
      <c r="G858" t="s">
        <v>21</v>
      </c>
      <c r="H858" s="1">
        <v>33.49</v>
      </c>
      <c r="I858" s="1">
        <v>6.6980000000000004</v>
      </c>
      <c r="J858" s="1">
        <v>40.188000000000002</v>
      </c>
      <c r="K858" s="4" t="s">
        <v>38758</v>
      </c>
      <c r="L858" s="4" t="str">
        <f>TEXT(Table1[[#This Row],[Date]],"dd/mm/yy")&amp;"|"&amp;Table1[[#This Row],[Region]]&amp;"|"&amp;Table1[[#This Row],[Product type]]</f>
        <v>03/06/19|England|Widget</v>
      </c>
    </row>
    <row r="859" spans="1:12" x14ac:dyDescent="0.25">
      <c r="A859" s="2">
        <v>43619</v>
      </c>
      <c r="B859" t="s">
        <v>18017</v>
      </c>
      <c r="C859" t="s">
        <v>12</v>
      </c>
      <c r="D859" t="s">
        <v>18018</v>
      </c>
      <c r="E859" t="s">
        <v>18019</v>
      </c>
      <c r="F859" t="s">
        <v>18020</v>
      </c>
      <c r="G859" t="s">
        <v>16</v>
      </c>
      <c r="H859" s="1">
        <v>7.95</v>
      </c>
      <c r="I859" s="1">
        <v>1.59</v>
      </c>
      <c r="J859" s="1">
        <v>9.5400000000000009</v>
      </c>
      <c r="K859" s="4" t="s">
        <v>38756</v>
      </c>
      <c r="L859" s="4" t="str">
        <f>TEXT(Table1[[#This Row],[Date]],"dd/mm/yy")&amp;"|"&amp;Table1[[#This Row],[Region]]&amp;"|"&amp;Table1[[#This Row],[Product type]]</f>
        <v>03/06/19|Wales|Gadget</v>
      </c>
    </row>
    <row r="860" spans="1:12" x14ac:dyDescent="0.25">
      <c r="A860" s="2">
        <v>43619</v>
      </c>
      <c r="B860" t="s">
        <v>18021</v>
      </c>
      <c r="C860" t="s">
        <v>12</v>
      </c>
      <c r="D860" t="s">
        <v>18022</v>
      </c>
      <c r="E860" t="s">
        <v>18023</v>
      </c>
      <c r="F860" t="s">
        <v>18024</v>
      </c>
      <c r="G860" t="s">
        <v>21</v>
      </c>
      <c r="H860" s="1">
        <v>1.61</v>
      </c>
      <c r="I860" s="1">
        <v>0.32200000000000006</v>
      </c>
      <c r="J860" s="1">
        <v>1.9320000000000002</v>
      </c>
      <c r="K860" s="4" t="s">
        <v>38755</v>
      </c>
      <c r="L860" s="4" t="str">
        <f>TEXT(Table1[[#This Row],[Date]],"dd/mm/yy")&amp;"|"&amp;Table1[[#This Row],[Region]]&amp;"|"&amp;Table1[[#This Row],[Product type]]</f>
        <v>03/06/19|England|Thimble</v>
      </c>
    </row>
    <row r="861" spans="1:12" x14ac:dyDescent="0.25">
      <c r="A861" s="2">
        <v>43619</v>
      </c>
      <c r="B861" t="s">
        <v>18047</v>
      </c>
      <c r="C861" t="s">
        <v>12</v>
      </c>
      <c r="D861" t="s">
        <v>18048</v>
      </c>
      <c r="E861" t="s">
        <v>9827</v>
      </c>
      <c r="F861" t="s">
        <v>18049</v>
      </c>
      <c r="G861" t="s">
        <v>59</v>
      </c>
      <c r="H861" s="1">
        <v>18.22</v>
      </c>
      <c r="I861" s="1">
        <v>3.6440000000000001</v>
      </c>
      <c r="J861" s="1">
        <v>21.863999999999997</v>
      </c>
      <c r="K861" s="4" t="s">
        <v>38755</v>
      </c>
      <c r="L861" s="4" t="str">
        <f>TEXT(Table1[[#This Row],[Date]],"dd/mm/yy")&amp;"|"&amp;Table1[[#This Row],[Region]]&amp;"|"&amp;Table1[[#This Row],[Product type]]</f>
        <v>03/06/19|Scotland|Thimble</v>
      </c>
    </row>
    <row r="862" spans="1:12" x14ac:dyDescent="0.25">
      <c r="A862" s="2">
        <v>43619</v>
      </c>
      <c r="B862" t="s">
        <v>18125</v>
      </c>
      <c r="C862" t="s">
        <v>12</v>
      </c>
      <c r="D862" t="s">
        <v>18126</v>
      </c>
      <c r="E862" t="s">
        <v>18127</v>
      </c>
      <c r="F862" t="s">
        <v>18128</v>
      </c>
      <c r="G862" t="s">
        <v>21</v>
      </c>
      <c r="H862" s="1">
        <v>2.58</v>
      </c>
      <c r="I862" s="1">
        <v>0.51600000000000001</v>
      </c>
      <c r="J862" s="1">
        <v>3.0960000000000001</v>
      </c>
      <c r="K862" s="4" t="s">
        <v>38756</v>
      </c>
      <c r="L862" s="4" t="str">
        <f>TEXT(Table1[[#This Row],[Date]],"dd/mm/yy")&amp;"|"&amp;Table1[[#This Row],[Region]]&amp;"|"&amp;Table1[[#This Row],[Product type]]</f>
        <v>03/06/19|England|Gadget</v>
      </c>
    </row>
    <row r="863" spans="1:12" x14ac:dyDescent="0.25">
      <c r="A863" s="2">
        <v>43619</v>
      </c>
      <c r="B863" t="s">
        <v>18264</v>
      </c>
      <c r="C863" t="s">
        <v>12</v>
      </c>
      <c r="D863" t="s">
        <v>18265</v>
      </c>
      <c r="E863" t="s">
        <v>18266</v>
      </c>
      <c r="F863" t="s">
        <v>18267</v>
      </c>
      <c r="G863" t="s">
        <v>21</v>
      </c>
      <c r="H863" s="1">
        <v>21.97</v>
      </c>
      <c r="I863" s="1">
        <v>4.3940000000000001</v>
      </c>
      <c r="J863" s="1">
        <v>26.363999999999997</v>
      </c>
      <c r="K863" s="4" t="s">
        <v>38757</v>
      </c>
      <c r="L863" s="4" t="str">
        <f>TEXT(Table1[[#This Row],[Date]],"dd/mm/yy")&amp;"|"&amp;Table1[[#This Row],[Region]]&amp;"|"&amp;Table1[[#This Row],[Product type]]</f>
        <v>03/06/19|England|Gizmo</v>
      </c>
    </row>
    <row r="864" spans="1:12" x14ac:dyDescent="0.25">
      <c r="A864" s="2">
        <v>43619</v>
      </c>
      <c r="B864" t="s">
        <v>18288</v>
      </c>
      <c r="C864" t="s">
        <v>12</v>
      </c>
      <c r="D864" t="s">
        <v>18289</v>
      </c>
      <c r="E864" t="s">
        <v>18290</v>
      </c>
      <c r="F864" t="s">
        <v>18291</v>
      </c>
      <c r="G864" t="s">
        <v>21</v>
      </c>
      <c r="H864" s="1">
        <v>45.37</v>
      </c>
      <c r="I864" s="1">
        <v>9.0739999999999998</v>
      </c>
      <c r="J864" s="1">
        <v>54.443999999999996</v>
      </c>
      <c r="K864" s="4" t="s">
        <v>38757</v>
      </c>
      <c r="L864" s="4" t="str">
        <f>TEXT(Table1[[#This Row],[Date]],"dd/mm/yy")&amp;"|"&amp;Table1[[#This Row],[Region]]&amp;"|"&amp;Table1[[#This Row],[Product type]]</f>
        <v>03/06/19|England|Gizmo</v>
      </c>
    </row>
    <row r="865" spans="1:12" x14ac:dyDescent="0.25">
      <c r="A865" s="2">
        <v>43619</v>
      </c>
      <c r="B865" t="s">
        <v>18331</v>
      </c>
      <c r="C865" t="s">
        <v>12</v>
      </c>
      <c r="D865" t="s">
        <v>18332</v>
      </c>
      <c r="E865" t="s">
        <v>18333</v>
      </c>
      <c r="F865" t="s">
        <v>18334</v>
      </c>
      <c r="G865" t="s">
        <v>21</v>
      </c>
      <c r="H865" s="1">
        <v>44.54</v>
      </c>
      <c r="I865" s="1">
        <v>8.9079999999999995</v>
      </c>
      <c r="J865" s="1">
        <v>53.448</v>
      </c>
      <c r="K865" s="4" t="s">
        <v>38757</v>
      </c>
      <c r="L865" s="4" t="str">
        <f>TEXT(Table1[[#This Row],[Date]],"dd/mm/yy")&amp;"|"&amp;Table1[[#This Row],[Region]]&amp;"|"&amp;Table1[[#This Row],[Product type]]</f>
        <v>03/06/19|England|Gizmo</v>
      </c>
    </row>
    <row r="866" spans="1:12" x14ac:dyDescent="0.25">
      <c r="A866" s="2">
        <v>43619</v>
      </c>
      <c r="B866" t="s">
        <v>18399</v>
      </c>
      <c r="C866" t="s">
        <v>43</v>
      </c>
      <c r="D866" t="s">
        <v>18400</v>
      </c>
      <c r="E866" t="s">
        <v>18401</v>
      </c>
      <c r="F866" t="s">
        <v>18402</v>
      </c>
      <c r="G866" t="s">
        <v>21</v>
      </c>
      <c r="H866" s="1">
        <v>-28.8</v>
      </c>
      <c r="I866" s="1">
        <v>-5.7600000000000007</v>
      </c>
      <c r="J866" s="1">
        <v>-34.56</v>
      </c>
      <c r="K866" s="4" t="s">
        <v>38758</v>
      </c>
      <c r="L866" s="4" t="str">
        <f>TEXT(Table1[[#This Row],[Date]],"dd/mm/yy")&amp;"|"&amp;Table1[[#This Row],[Region]]&amp;"|"&amp;Table1[[#This Row],[Product type]]</f>
        <v>03/06/19|England|Widget</v>
      </c>
    </row>
    <row r="867" spans="1:12" x14ac:dyDescent="0.25">
      <c r="A867" s="2">
        <v>43619</v>
      </c>
      <c r="B867" t="s">
        <v>18496</v>
      </c>
      <c r="C867" t="s">
        <v>12</v>
      </c>
      <c r="D867" t="s">
        <v>18497</v>
      </c>
      <c r="E867" t="s">
        <v>18498</v>
      </c>
      <c r="F867" t="s">
        <v>18499</v>
      </c>
      <c r="G867" t="s">
        <v>59</v>
      </c>
      <c r="H867" s="1">
        <v>29.02</v>
      </c>
      <c r="I867" s="1">
        <v>5.8040000000000003</v>
      </c>
      <c r="J867" s="1">
        <v>34.823999999999998</v>
      </c>
      <c r="K867" s="4" t="s">
        <v>38755</v>
      </c>
      <c r="L867" s="4" t="str">
        <f>TEXT(Table1[[#This Row],[Date]],"dd/mm/yy")&amp;"|"&amp;Table1[[#This Row],[Region]]&amp;"|"&amp;Table1[[#This Row],[Product type]]</f>
        <v>03/06/19|Scotland|Thimble</v>
      </c>
    </row>
    <row r="868" spans="1:12" x14ac:dyDescent="0.25">
      <c r="A868" s="2">
        <v>43619</v>
      </c>
      <c r="B868" t="s">
        <v>12228</v>
      </c>
      <c r="C868" t="s">
        <v>12</v>
      </c>
      <c r="D868" t="s">
        <v>18511</v>
      </c>
      <c r="E868" t="s">
        <v>18512</v>
      </c>
      <c r="F868" t="s">
        <v>18513</v>
      </c>
      <c r="G868" t="s">
        <v>21</v>
      </c>
      <c r="H868" s="1">
        <v>0.24</v>
      </c>
      <c r="I868" s="1">
        <v>4.8000000000000001E-2</v>
      </c>
      <c r="J868" s="1">
        <v>0.28799999999999998</v>
      </c>
      <c r="K868" s="4" t="s">
        <v>38755</v>
      </c>
      <c r="L868" s="4" t="str">
        <f>TEXT(Table1[[#This Row],[Date]],"dd/mm/yy")&amp;"|"&amp;Table1[[#This Row],[Region]]&amp;"|"&amp;Table1[[#This Row],[Product type]]</f>
        <v>03/06/19|England|Thimble</v>
      </c>
    </row>
    <row r="869" spans="1:12" x14ac:dyDescent="0.25">
      <c r="A869" s="2">
        <v>43619</v>
      </c>
      <c r="B869" t="s">
        <v>18738</v>
      </c>
      <c r="C869" t="s">
        <v>12</v>
      </c>
      <c r="D869" t="s">
        <v>18739</v>
      </c>
      <c r="E869" t="s">
        <v>18740</v>
      </c>
      <c r="F869" t="s">
        <v>18741</v>
      </c>
      <c r="G869" t="s">
        <v>21</v>
      </c>
      <c r="H869" s="1">
        <v>18.75</v>
      </c>
      <c r="I869" s="1">
        <v>3.75</v>
      </c>
      <c r="J869" s="1">
        <v>22.5</v>
      </c>
      <c r="K869" s="4" t="s">
        <v>38758</v>
      </c>
      <c r="L869" s="4" t="str">
        <f>TEXT(Table1[[#This Row],[Date]],"dd/mm/yy")&amp;"|"&amp;Table1[[#This Row],[Region]]&amp;"|"&amp;Table1[[#This Row],[Product type]]</f>
        <v>03/06/19|England|Widget</v>
      </c>
    </row>
    <row r="870" spans="1:12" x14ac:dyDescent="0.25">
      <c r="A870" s="2">
        <v>43619</v>
      </c>
      <c r="B870" t="s">
        <v>18750</v>
      </c>
      <c r="C870" t="s">
        <v>12</v>
      </c>
      <c r="D870" t="s">
        <v>18751</v>
      </c>
      <c r="E870" t="s">
        <v>18752</v>
      </c>
      <c r="F870" t="s">
        <v>18753</v>
      </c>
      <c r="G870" t="s">
        <v>21</v>
      </c>
      <c r="H870" s="1">
        <v>31.65</v>
      </c>
      <c r="I870" s="1">
        <v>6.33</v>
      </c>
      <c r="J870" s="1">
        <v>37.979999999999997</v>
      </c>
      <c r="K870" s="4" t="s">
        <v>38758</v>
      </c>
      <c r="L870" s="4" t="str">
        <f>TEXT(Table1[[#This Row],[Date]],"dd/mm/yy")&amp;"|"&amp;Table1[[#This Row],[Region]]&amp;"|"&amp;Table1[[#This Row],[Product type]]</f>
        <v>03/06/19|England|Widget</v>
      </c>
    </row>
    <row r="871" spans="1:12" x14ac:dyDescent="0.25">
      <c r="A871" s="2">
        <v>43619</v>
      </c>
      <c r="B871" t="s">
        <v>18784</v>
      </c>
      <c r="C871" t="s">
        <v>12</v>
      </c>
      <c r="D871" t="s">
        <v>18785</v>
      </c>
      <c r="E871" t="s">
        <v>1738</v>
      </c>
      <c r="F871" t="s">
        <v>18786</v>
      </c>
      <c r="G871" t="s">
        <v>59</v>
      </c>
      <c r="H871" s="1">
        <v>40.35</v>
      </c>
      <c r="I871" s="1">
        <v>8.07</v>
      </c>
      <c r="J871" s="1">
        <v>48.42</v>
      </c>
      <c r="K871" s="4" t="s">
        <v>38755</v>
      </c>
      <c r="L871" s="4" t="str">
        <f>TEXT(Table1[[#This Row],[Date]],"dd/mm/yy")&amp;"|"&amp;Table1[[#This Row],[Region]]&amp;"|"&amp;Table1[[#This Row],[Product type]]</f>
        <v>03/06/19|Scotland|Thimble</v>
      </c>
    </row>
    <row r="872" spans="1:12" x14ac:dyDescent="0.25">
      <c r="A872" s="2">
        <v>43619</v>
      </c>
      <c r="B872" t="s">
        <v>18926</v>
      </c>
      <c r="C872" t="s">
        <v>12</v>
      </c>
      <c r="D872" t="s">
        <v>18927</v>
      </c>
      <c r="E872" t="s">
        <v>18928</v>
      </c>
      <c r="F872" t="s">
        <v>18929</v>
      </c>
      <c r="G872" t="s">
        <v>21</v>
      </c>
      <c r="H872" s="1">
        <v>25.05</v>
      </c>
      <c r="I872" s="1">
        <v>5.0100000000000007</v>
      </c>
      <c r="J872" s="1">
        <v>30.060000000000002</v>
      </c>
      <c r="K872" s="4" t="s">
        <v>38756</v>
      </c>
      <c r="L872" s="4" t="str">
        <f>TEXT(Table1[[#This Row],[Date]],"dd/mm/yy")&amp;"|"&amp;Table1[[#This Row],[Region]]&amp;"|"&amp;Table1[[#This Row],[Product type]]</f>
        <v>03/06/19|England|Gadget</v>
      </c>
    </row>
    <row r="873" spans="1:12" x14ac:dyDescent="0.25">
      <c r="A873" s="2">
        <v>43619</v>
      </c>
      <c r="B873" t="s">
        <v>19310</v>
      </c>
      <c r="C873" t="s">
        <v>12</v>
      </c>
      <c r="D873" t="s">
        <v>19311</v>
      </c>
      <c r="E873" t="s">
        <v>19312</v>
      </c>
      <c r="F873" t="s">
        <v>19313</v>
      </c>
      <c r="G873" t="s">
        <v>21</v>
      </c>
      <c r="H873" s="1">
        <v>1.78</v>
      </c>
      <c r="I873" s="1">
        <v>0.35600000000000004</v>
      </c>
      <c r="J873" s="1">
        <v>2.1360000000000001</v>
      </c>
      <c r="K873" s="4" t="s">
        <v>38757</v>
      </c>
      <c r="L873" s="4" t="str">
        <f>TEXT(Table1[[#This Row],[Date]],"dd/mm/yy")&amp;"|"&amp;Table1[[#This Row],[Region]]&amp;"|"&amp;Table1[[#This Row],[Product type]]</f>
        <v>03/06/19|England|Gizmo</v>
      </c>
    </row>
    <row r="874" spans="1:12" x14ac:dyDescent="0.25">
      <c r="A874" s="2">
        <v>43619</v>
      </c>
      <c r="B874" t="s">
        <v>19332</v>
      </c>
      <c r="C874" t="s">
        <v>12</v>
      </c>
      <c r="D874" t="s">
        <v>19333</v>
      </c>
      <c r="E874" t="s">
        <v>5827</v>
      </c>
      <c r="F874" t="s">
        <v>19334</v>
      </c>
      <c r="G874" t="s">
        <v>21</v>
      </c>
      <c r="H874" s="1">
        <v>20.16</v>
      </c>
      <c r="I874" s="1">
        <v>4.032</v>
      </c>
      <c r="J874" s="1">
        <v>24.192</v>
      </c>
      <c r="K874" s="4" t="s">
        <v>38757</v>
      </c>
      <c r="L874" s="4" t="str">
        <f>TEXT(Table1[[#This Row],[Date]],"dd/mm/yy")&amp;"|"&amp;Table1[[#This Row],[Region]]&amp;"|"&amp;Table1[[#This Row],[Product type]]</f>
        <v>03/06/19|England|Gizmo</v>
      </c>
    </row>
    <row r="875" spans="1:12" x14ac:dyDescent="0.25">
      <c r="A875" s="2">
        <v>43619</v>
      </c>
      <c r="B875" t="s">
        <v>19464</v>
      </c>
      <c r="C875" t="s">
        <v>12</v>
      </c>
      <c r="D875" t="s">
        <v>19465</v>
      </c>
      <c r="E875" t="s">
        <v>19466</v>
      </c>
      <c r="F875" t="s">
        <v>19467</v>
      </c>
      <c r="G875" t="s">
        <v>21</v>
      </c>
      <c r="H875" s="1">
        <v>19.46</v>
      </c>
      <c r="I875" s="1">
        <v>3.8920000000000003</v>
      </c>
      <c r="J875" s="1">
        <v>23.352</v>
      </c>
      <c r="K875" s="4" t="s">
        <v>38755</v>
      </c>
      <c r="L875" s="4" t="str">
        <f>TEXT(Table1[[#This Row],[Date]],"dd/mm/yy")&amp;"|"&amp;Table1[[#This Row],[Region]]&amp;"|"&amp;Table1[[#This Row],[Product type]]</f>
        <v>03/06/19|England|Thimble</v>
      </c>
    </row>
    <row r="876" spans="1:12" x14ac:dyDescent="0.25">
      <c r="A876" s="2">
        <v>43619</v>
      </c>
      <c r="B876" t="s">
        <v>19532</v>
      </c>
      <c r="C876" t="s">
        <v>12</v>
      </c>
      <c r="D876" t="s">
        <v>19533</v>
      </c>
      <c r="E876" t="s">
        <v>19534</v>
      </c>
      <c r="F876" t="s">
        <v>19535</v>
      </c>
      <c r="G876" t="s">
        <v>21</v>
      </c>
      <c r="H876" s="1">
        <v>40.31</v>
      </c>
      <c r="I876" s="1">
        <v>8.0620000000000012</v>
      </c>
      <c r="J876" s="1">
        <v>48.372</v>
      </c>
      <c r="K876" s="4" t="s">
        <v>38758</v>
      </c>
      <c r="L876" s="4" t="str">
        <f>TEXT(Table1[[#This Row],[Date]],"dd/mm/yy")&amp;"|"&amp;Table1[[#This Row],[Region]]&amp;"|"&amp;Table1[[#This Row],[Product type]]</f>
        <v>03/06/19|England|Widget</v>
      </c>
    </row>
    <row r="877" spans="1:12" x14ac:dyDescent="0.25">
      <c r="A877" s="2">
        <v>43619</v>
      </c>
      <c r="B877" t="s">
        <v>19556</v>
      </c>
      <c r="C877" t="s">
        <v>12</v>
      </c>
      <c r="D877" t="s">
        <v>19557</v>
      </c>
      <c r="E877" t="s">
        <v>19558</v>
      </c>
      <c r="F877" t="s">
        <v>19559</v>
      </c>
      <c r="G877" t="s">
        <v>21</v>
      </c>
      <c r="H877" s="1">
        <v>10.8</v>
      </c>
      <c r="I877" s="1">
        <v>2.16</v>
      </c>
      <c r="J877" s="1">
        <v>12.96</v>
      </c>
      <c r="K877" s="4" t="s">
        <v>38758</v>
      </c>
      <c r="L877" s="4" t="str">
        <f>TEXT(Table1[[#This Row],[Date]],"dd/mm/yy")&amp;"|"&amp;Table1[[#This Row],[Region]]&amp;"|"&amp;Table1[[#This Row],[Product type]]</f>
        <v>03/06/19|England|Widget</v>
      </c>
    </row>
    <row r="878" spans="1:12" x14ac:dyDescent="0.25">
      <c r="A878" s="2">
        <v>43619</v>
      </c>
      <c r="B878" t="s">
        <v>19798</v>
      </c>
      <c r="C878" t="s">
        <v>12</v>
      </c>
      <c r="D878" t="s">
        <v>19799</v>
      </c>
      <c r="E878" t="s">
        <v>19800</v>
      </c>
      <c r="F878" t="s">
        <v>19801</v>
      </c>
      <c r="G878" t="s">
        <v>21</v>
      </c>
      <c r="H878" s="1">
        <v>29.11</v>
      </c>
      <c r="I878" s="1">
        <v>5.8220000000000001</v>
      </c>
      <c r="J878" s="1">
        <v>34.932000000000002</v>
      </c>
      <c r="K878" s="4" t="s">
        <v>38755</v>
      </c>
      <c r="L878" s="4" t="str">
        <f>TEXT(Table1[[#This Row],[Date]],"dd/mm/yy")&amp;"|"&amp;Table1[[#This Row],[Region]]&amp;"|"&amp;Table1[[#This Row],[Product type]]</f>
        <v>03/06/19|England|Thimble</v>
      </c>
    </row>
    <row r="879" spans="1:12" x14ac:dyDescent="0.25">
      <c r="A879" s="2">
        <v>43619</v>
      </c>
      <c r="B879" t="s">
        <v>20028</v>
      </c>
      <c r="C879" t="s">
        <v>12</v>
      </c>
      <c r="D879" t="s">
        <v>20029</v>
      </c>
      <c r="E879" t="s">
        <v>20030</v>
      </c>
      <c r="F879" t="s">
        <v>20031</v>
      </c>
      <c r="G879" t="s">
        <v>21</v>
      </c>
      <c r="H879" s="1">
        <v>39.81</v>
      </c>
      <c r="I879" s="1">
        <v>7.9620000000000006</v>
      </c>
      <c r="J879" s="1">
        <v>47.772000000000006</v>
      </c>
      <c r="K879" s="4" t="s">
        <v>38756</v>
      </c>
      <c r="L879" s="4" t="str">
        <f>TEXT(Table1[[#This Row],[Date]],"dd/mm/yy")&amp;"|"&amp;Table1[[#This Row],[Region]]&amp;"|"&amp;Table1[[#This Row],[Product type]]</f>
        <v>03/06/19|England|Gadget</v>
      </c>
    </row>
    <row r="880" spans="1:12" x14ac:dyDescent="0.25">
      <c r="A880" s="2">
        <v>43619</v>
      </c>
      <c r="B880" t="s">
        <v>20058</v>
      </c>
      <c r="C880" t="s">
        <v>12</v>
      </c>
      <c r="D880" t="s">
        <v>20059</v>
      </c>
      <c r="E880" t="s">
        <v>20060</v>
      </c>
      <c r="F880" t="s">
        <v>20061</v>
      </c>
      <c r="G880" t="s">
        <v>21</v>
      </c>
      <c r="H880" s="1">
        <v>30.37</v>
      </c>
      <c r="I880" s="1">
        <v>6.0740000000000007</v>
      </c>
      <c r="J880" s="1">
        <v>36.444000000000003</v>
      </c>
      <c r="K880" s="4" t="s">
        <v>38757</v>
      </c>
      <c r="L880" s="4" t="str">
        <f>TEXT(Table1[[#This Row],[Date]],"dd/mm/yy")&amp;"|"&amp;Table1[[#This Row],[Region]]&amp;"|"&amp;Table1[[#This Row],[Product type]]</f>
        <v>03/06/19|England|Gizmo</v>
      </c>
    </row>
    <row r="881" spans="1:12" x14ac:dyDescent="0.25">
      <c r="A881" s="2">
        <v>43619</v>
      </c>
      <c r="B881" t="s">
        <v>20169</v>
      </c>
      <c r="C881" t="s">
        <v>12</v>
      </c>
      <c r="D881" t="s">
        <v>20170</v>
      </c>
      <c r="E881" t="s">
        <v>20171</v>
      </c>
      <c r="F881" t="s">
        <v>20172</v>
      </c>
      <c r="G881" t="s">
        <v>21</v>
      </c>
      <c r="H881" s="1">
        <v>4.24</v>
      </c>
      <c r="I881" s="1">
        <v>0.84800000000000009</v>
      </c>
      <c r="J881" s="1">
        <v>5.0880000000000001</v>
      </c>
      <c r="K881" s="4" t="s">
        <v>38758</v>
      </c>
      <c r="L881" s="4" t="str">
        <f>TEXT(Table1[[#This Row],[Date]],"dd/mm/yy")&amp;"|"&amp;Table1[[#This Row],[Region]]&amp;"|"&amp;Table1[[#This Row],[Product type]]</f>
        <v>03/06/19|England|Widget</v>
      </c>
    </row>
    <row r="882" spans="1:12" x14ac:dyDescent="0.25">
      <c r="A882" s="2">
        <v>43619</v>
      </c>
      <c r="B882" t="s">
        <v>20202</v>
      </c>
      <c r="C882" t="s">
        <v>12</v>
      </c>
      <c r="D882" t="s">
        <v>20203</v>
      </c>
      <c r="E882" t="s">
        <v>20204</v>
      </c>
      <c r="F882" t="s">
        <v>20205</v>
      </c>
      <c r="G882" t="s">
        <v>21</v>
      </c>
      <c r="H882" s="1">
        <v>11.15</v>
      </c>
      <c r="I882" s="1">
        <v>2.23</v>
      </c>
      <c r="J882" s="1">
        <v>13.38</v>
      </c>
      <c r="K882" s="4" t="s">
        <v>38758</v>
      </c>
      <c r="L882" s="4" t="str">
        <f>TEXT(Table1[[#This Row],[Date]],"dd/mm/yy")&amp;"|"&amp;Table1[[#This Row],[Region]]&amp;"|"&amp;Table1[[#This Row],[Product type]]</f>
        <v>03/06/19|England|Widget</v>
      </c>
    </row>
    <row r="883" spans="1:12" x14ac:dyDescent="0.25">
      <c r="A883" s="2">
        <v>43619</v>
      </c>
      <c r="B883" t="s">
        <v>20229</v>
      </c>
      <c r="C883" t="s">
        <v>43</v>
      </c>
      <c r="D883" t="s">
        <v>20230</v>
      </c>
      <c r="E883" t="s">
        <v>20231</v>
      </c>
      <c r="F883" t="s">
        <v>20232</v>
      </c>
      <c r="G883" t="s">
        <v>21</v>
      </c>
      <c r="H883" s="1">
        <v>-45.67</v>
      </c>
      <c r="I883" s="1">
        <v>-9.1340000000000003</v>
      </c>
      <c r="J883" s="1">
        <v>-54.804000000000002</v>
      </c>
      <c r="K883" s="4" t="s">
        <v>38756</v>
      </c>
      <c r="L883" s="4" t="str">
        <f>TEXT(Table1[[#This Row],[Date]],"dd/mm/yy")&amp;"|"&amp;Table1[[#This Row],[Region]]&amp;"|"&amp;Table1[[#This Row],[Product type]]</f>
        <v>03/06/19|England|Gadget</v>
      </c>
    </row>
    <row r="884" spans="1:12" x14ac:dyDescent="0.25">
      <c r="A884" s="2">
        <v>43619</v>
      </c>
      <c r="B884" t="s">
        <v>20245</v>
      </c>
      <c r="C884" t="s">
        <v>12</v>
      </c>
      <c r="D884" t="s">
        <v>20246</v>
      </c>
      <c r="E884" t="s">
        <v>851</v>
      </c>
      <c r="F884" t="s">
        <v>20247</v>
      </c>
      <c r="G884" t="s">
        <v>21</v>
      </c>
      <c r="H884" s="1">
        <v>22.24</v>
      </c>
      <c r="I884" s="1">
        <v>4.4479999999999995</v>
      </c>
      <c r="J884" s="1">
        <v>26.687999999999999</v>
      </c>
      <c r="K884" s="4" t="s">
        <v>38756</v>
      </c>
      <c r="L884" s="4" t="str">
        <f>TEXT(Table1[[#This Row],[Date]],"dd/mm/yy")&amp;"|"&amp;Table1[[#This Row],[Region]]&amp;"|"&amp;Table1[[#This Row],[Product type]]</f>
        <v>03/06/19|England|Gadget</v>
      </c>
    </row>
    <row r="885" spans="1:12" x14ac:dyDescent="0.25">
      <c r="A885" s="2">
        <v>43619</v>
      </c>
      <c r="B885" t="s">
        <v>20285</v>
      </c>
      <c r="C885" t="s">
        <v>12</v>
      </c>
      <c r="D885" t="s">
        <v>20286</v>
      </c>
      <c r="E885" t="s">
        <v>20287</v>
      </c>
      <c r="F885" t="s">
        <v>20288</v>
      </c>
      <c r="G885" t="s">
        <v>59</v>
      </c>
      <c r="H885" s="1">
        <v>13.85</v>
      </c>
      <c r="I885" s="1">
        <v>2.77</v>
      </c>
      <c r="J885" s="1">
        <v>16.62</v>
      </c>
      <c r="K885" s="4" t="s">
        <v>38757</v>
      </c>
      <c r="L885" s="4" t="str">
        <f>TEXT(Table1[[#This Row],[Date]],"dd/mm/yy")&amp;"|"&amp;Table1[[#This Row],[Region]]&amp;"|"&amp;Table1[[#This Row],[Product type]]</f>
        <v>03/06/19|Scotland|Gizmo</v>
      </c>
    </row>
    <row r="886" spans="1:12" x14ac:dyDescent="0.25">
      <c r="A886" s="2">
        <v>43619</v>
      </c>
      <c r="B886" t="s">
        <v>20392</v>
      </c>
      <c r="C886" t="s">
        <v>12</v>
      </c>
      <c r="D886" t="s">
        <v>20393</v>
      </c>
      <c r="E886" t="s">
        <v>20394</v>
      </c>
      <c r="F886" t="s">
        <v>20395</v>
      </c>
      <c r="G886" t="s">
        <v>21</v>
      </c>
      <c r="H886" s="1">
        <v>2.99</v>
      </c>
      <c r="I886" s="1">
        <v>0.59800000000000009</v>
      </c>
      <c r="J886" s="1">
        <v>3.5880000000000001</v>
      </c>
      <c r="K886" s="4" t="s">
        <v>38756</v>
      </c>
      <c r="L886" s="4" t="str">
        <f>TEXT(Table1[[#This Row],[Date]],"dd/mm/yy")&amp;"|"&amp;Table1[[#This Row],[Region]]&amp;"|"&amp;Table1[[#This Row],[Product type]]</f>
        <v>03/06/19|England|Gadget</v>
      </c>
    </row>
    <row r="887" spans="1:12" x14ac:dyDescent="0.25">
      <c r="A887" s="2">
        <v>43619</v>
      </c>
      <c r="B887" t="s">
        <v>20490</v>
      </c>
      <c r="C887" t="s">
        <v>12</v>
      </c>
      <c r="D887" t="s">
        <v>20491</v>
      </c>
      <c r="E887" t="s">
        <v>20492</v>
      </c>
      <c r="F887" t="s">
        <v>20493</v>
      </c>
      <c r="G887" t="s">
        <v>59</v>
      </c>
      <c r="H887" s="1">
        <v>30.73</v>
      </c>
      <c r="I887" s="1">
        <v>6.1460000000000008</v>
      </c>
      <c r="J887" s="1">
        <v>36.876000000000005</v>
      </c>
      <c r="K887" s="4" t="s">
        <v>38758</v>
      </c>
      <c r="L887" s="4" t="str">
        <f>TEXT(Table1[[#This Row],[Date]],"dd/mm/yy")&amp;"|"&amp;Table1[[#This Row],[Region]]&amp;"|"&amp;Table1[[#This Row],[Product type]]</f>
        <v>03/06/19|Scotland|Widget</v>
      </c>
    </row>
    <row r="888" spans="1:12" x14ac:dyDescent="0.25">
      <c r="A888" s="2">
        <v>43619</v>
      </c>
      <c r="B888" t="s">
        <v>20563</v>
      </c>
      <c r="C888" t="s">
        <v>12</v>
      </c>
      <c r="D888" t="s">
        <v>20564</v>
      </c>
      <c r="E888" t="s">
        <v>20565</v>
      </c>
      <c r="F888" t="s">
        <v>20566</v>
      </c>
      <c r="G888" t="s">
        <v>21</v>
      </c>
      <c r="H888" s="1">
        <v>26.73</v>
      </c>
      <c r="I888" s="1">
        <v>5.3460000000000001</v>
      </c>
      <c r="J888" s="1">
        <v>32.076000000000001</v>
      </c>
      <c r="K888" s="4" t="s">
        <v>38756</v>
      </c>
      <c r="L888" s="4" t="str">
        <f>TEXT(Table1[[#This Row],[Date]],"dd/mm/yy")&amp;"|"&amp;Table1[[#This Row],[Region]]&amp;"|"&amp;Table1[[#This Row],[Product type]]</f>
        <v>03/06/19|England|Gadget</v>
      </c>
    </row>
    <row r="889" spans="1:12" x14ac:dyDescent="0.25">
      <c r="A889" s="2">
        <v>43619</v>
      </c>
      <c r="B889" t="s">
        <v>20723</v>
      </c>
      <c r="C889" t="s">
        <v>12</v>
      </c>
      <c r="D889" t="s">
        <v>20724</v>
      </c>
      <c r="E889" t="s">
        <v>20725</v>
      </c>
      <c r="F889" t="s">
        <v>20726</v>
      </c>
      <c r="G889" t="s">
        <v>204</v>
      </c>
      <c r="H889" s="1">
        <v>7.9</v>
      </c>
      <c r="I889" s="1">
        <v>1.58</v>
      </c>
      <c r="J889" s="1">
        <v>9.48</v>
      </c>
      <c r="K889" s="4" t="s">
        <v>38757</v>
      </c>
      <c r="L889" s="4" t="str">
        <f>TEXT(Table1[[#This Row],[Date]],"dd/mm/yy")&amp;"|"&amp;Table1[[#This Row],[Region]]&amp;"|"&amp;Table1[[#This Row],[Product type]]</f>
        <v>03/06/19|Northern Ireland|Gizmo</v>
      </c>
    </row>
    <row r="890" spans="1:12" x14ac:dyDescent="0.25">
      <c r="A890" s="2">
        <v>43619</v>
      </c>
      <c r="B890" t="s">
        <v>20750</v>
      </c>
      <c r="C890" t="s">
        <v>12</v>
      </c>
      <c r="D890" t="s">
        <v>20751</v>
      </c>
      <c r="E890" t="s">
        <v>20752</v>
      </c>
      <c r="F890" t="s">
        <v>20753</v>
      </c>
      <c r="G890" t="s">
        <v>21</v>
      </c>
      <c r="H890" s="1">
        <v>35.04</v>
      </c>
      <c r="I890" s="1">
        <v>7.008</v>
      </c>
      <c r="J890" s="1">
        <v>42.048000000000002</v>
      </c>
      <c r="K890" s="4" t="s">
        <v>38755</v>
      </c>
      <c r="L890" s="4" t="str">
        <f>TEXT(Table1[[#This Row],[Date]],"dd/mm/yy")&amp;"|"&amp;Table1[[#This Row],[Region]]&amp;"|"&amp;Table1[[#This Row],[Product type]]</f>
        <v>03/06/19|England|Thimble</v>
      </c>
    </row>
    <row r="891" spans="1:12" x14ac:dyDescent="0.25">
      <c r="A891" s="2">
        <v>43619</v>
      </c>
      <c r="B891" t="s">
        <v>20873</v>
      </c>
      <c r="C891" t="s">
        <v>12</v>
      </c>
      <c r="D891" t="s">
        <v>20874</v>
      </c>
      <c r="E891" t="s">
        <v>20875</v>
      </c>
      <c r="F891" t="s">
        <v>20876</v>
      </c>
      <c r="G891" t="s">
        <v>21</v>
      </c>
      <c r="H891" s="1">
        <v>9.3000000000000007</v>
      </c>
      <c r="I891" s="1">
        <v>1.8600000000000003</v>
      </c>
      <c r="J891" s="1">
        <v>11.16</v>
      </c>
      <c r="K891" s="4" t="s">
        <v>38756</v>
      </c>
      <c r="L891" s="4" t="str">
        <f>TEXT(Table1[[#This Row],[Date]],"dd/mm/yy")&amp;"|"&amp;Table1[[#This Row],[Region]]&amp;"|"&amp;Table1[[#This Row],[Product type]]</f>
        <v>03/06/19|England|Gadget</v>
      </c>
    </row>
    <row r="892" spans="1:12" x14ac:dyDescent="0.25">
      <c r="A892" s="2">
        <v>43619</v>
      </c>
      <c r="B892" t="s">
        <v>21191</v>
      </c>
      <c r="C892" t="s">
        <v>12</v>
      </c>
      <c r="D892" t="s">
        <v>21192</v>
      </c>
      <c r="E892" t="s">
        <v>21193</v>
      </c>
      <c r="F892" t="s">
        <v>21194</v>
      </c>
      <c r="G892" t="s">
        <v>21</v>
      </c>
      <c r="H892" s="1">
        <v>49.23</v>
      </c>
      <c r="I892" s="1">
        <v>9.8460000000000001</v>
      </c>
      <c r="J892" s="1">
        <v>59.075999999999993</v>
      </c>
      <c r="K892" s="4" t="s">
        <v>38756</v>
      </c>
      <c r="L892" s="4" t="str">
        <f>TEXT(Table1[[#This Row],[Date]],"dd/mm/yy")&amp;"|"&amp;Table1[[#This Row],[Region]]&amp;"|"&amp;Table1[[#This Row],[Product type]]</f>
        <v>03/06/19|England|Gadget</v>
      </c>
    </row>
    <row r="893" spans="1:12" x14ac:dyDescent="0.25">
      <c r="A893" s="2">
        <v>43619</v>
      </c>
      <c r="B893" t="s">
        <v>21234</v>
      </c>
      <c r="C893" t="s">
        <v>12</v>
      </c>
      <c r="D893" t="s">
        <v>21235</v>
      </c>
      <c r="E893" t="s">
        <v>21236</v>
      </c>
      <c r="F893" t="s">
        <v>21237</v>
      </c>
      <c r="G893" t="s">
        <v>59</v>
      </c>
      <c r="H893" s="1">
        <v>38.68</v>
      </c>
      <c r="I893" s="1">
        <v>7.7360000000000007</v>
      </c>
      <c r="J893" s="1">
        <v>46.415999999999997</v>
      </c>
      <c r="K893" s="4" t="s">
        <v>38758</v>
      </c>
      <c r="L893" s="4" t="str">
        <f>TEXT(Table1[[#This Row],[Date]],"dd/mm/yy")&amp;"|"&amp;Table1[[#This Row],[Region]]&amp;"|"&amp;Table1[[#This Row],[Product type]]</f>
        <v>03/06/19|Scotland|Widget</v>
      </c>
    </row>
    <row r="894" spans="1:12" x14ac:dyDescent="0.25">
      <c r="A894" s="2">
        <v>43619</v>
      </c>
      <c r="B894" t="s">
        <v>21278</v>
      </c>
      <c r="C894" t="s">
        <v>12</v>
      </c>
      <c r="D894" t="s">
        <v>21279</v>
      </c>
      <c r="E894" t="s">
        <v>21280</v>
      </c>
      <c r="F894" t="s">
        <v>21281</v>
      </c>
      <c r="G894" t="s">
        <v>59</v>
      </c>
      <c r="H894" s="1">
        <v>31.44</v>
      </c>
      <c r="I894" s="1">
        <v>6.2880000000000003</v>
      </c>
      <c r="J894" s="1">
        <v>37.728000000000002</v>
      </c>
      <c r="K894" s="4" t="s">
        <v>38756</v>
      </c>
      <c r="L894" s="4" t="str">
        <f>TEXT(Table1[[#This Row],[Date]],"dd/mm/yy")&amp;"|"&amp;Table1[[#This Row],[Region]]&amp;"|"&amp;Table1[[#This Row],[Product type]]</f>
        <v>03/06/19|Scotland|Gadget</v>
      </c>
    </row>
    <row r="895" spans="1:12" x14ac:dyDescent="0.25">
      <c r="A895" s="2">
        <v>43619</v>
      </c>
      <c r="B895" t="s">
        <v>21417</v>
      </c>
      <c r="C895" t="s">
        <v>12</v>
      </c>
      <c r="D895" t="s">
        <v>21418</v>
      </c>
      <c r="E895" t="s">
        <v>21419</v>
      </c>
      <c r="F895" t="s">
        <v>21420</v>
      </c>
      <c r="G895" t="s">
        <v>59</v>
      </c>
      <c r="H895" s="1">
        <v>4.42</v>
      </c>
      <c r="I895" s="1">
        <v>0.88400000000000001</v>
      </c>
      <c r="J895" s="1">
        <v>5.3040000000000003</v>
      </c>
      <c r="K895" s="4" t="s">
        <v>38755</v>
      </c>
      <c r="L895" s="4" t="str">
        <f>TEXT(Table1[[#This Row],[Date]],"dd/mm/yy")&amp;"|"&amp;Table1[[#This Row],[Region]]&amp;"|"&amp;Table1[[#This Row],[Product type]]</f>
        <v>03/06/19|Scotland|Thimble</v>
      </c>
    </row>
    <row r="896" spans="1:12" x14ac:dyDescent="0.25">
      <c r="A896" s="2">
        <v>43619</v>
      </c>
      <c r="B896" t="s">
        <v>21489</v>
      </c>
      <c r="C896" t="s">
        <v>12</v>
      </c>
      <c r="D896" t="s">
        <v>6523</v>
      </c>
      <c r="E896" t="s">
        <v>21490</v>
      </c>
      <c r="F896" t="s">
        <v>21491</v>
      </c>
      <c r="G896" t="s">
        <v>59</v>
      </c>
      <c r="H896" s="1">
        <v>22.12</v>
      </c>
      <c r="I896" s="1">
        <v>4.4240000000000004</v>
      </c>
      <c r="J896" s="1">
        <v>26.544</v>
      </c>
      <c r="K896" s="4" t="s">
        <v>38758</v>
      </c>
      <c r="L896" s="4" t="str">
        <f>TEXT(Table1[[#This Row],[Date]],"dd/mm/yy")&amp;"|"&amp;Table1[[#This Row],[Region]]&amp;"|"&amp;Table1[[#This Row],[Product type]]</f>
        <v>03/06/19|Scotland|Widget</v>
      </c>
    </row>
    <row r="897" spans="1:12" x14ac:dyDescent="0.25">
      <c r="A897" s="2">
        <v>43619</v>
      </c>
      <c r="B897" t="s">
        <v>21492</v>
      </c>
      <c r="C897" t="s">
        <v>12</v>
      </c>
      <c r="D897" t="s">
        <v>21493</v>
      </c>
      <c r="E897" t="s">
        <v>21494</v>
      </c>
      <c r="F897" t="s">
        <v>21495</v>
      </c>
      <c r="G897" t="s">
        <v>21</v>
      </c>
      <c r="H897" s="1">
        <v>10.36</v>
      </c>
      <c r="I897" s="1">
        <v>2.0720000000000001</v>
      </c>
      <c r="J897" s="1">
        <v>12.431999999999999</v>
      </c>
      <c r="K897" s="4" t="s">
        <v>38757</v>
      </c>
      <c r="L897" s="4" t="str">
        <f>TEXT(Table1[[#This Row],[Date]],"dd/mm/yy")&amp;"|"&amp;Table1[[#This Row],[Region]]&amp;"|"&amp;Table1[[#This Row],[Product type]]</f>
        <v>03/06/19|England|Gizmo</v>
      </c>
    </row>
    <row r="898" spans="1:12" x14ac:dyDescent="0.25">
      <c r="A898" s="2">
        <v>43619</v>
      </c>
      <c r="B898" t="s">
        <v>21893</v>
      </c>
      <c r="C898" t="s">
        <v>12</v>
      </c>
      <c r="D898" t="s">
        <v>21894</v>
      </c>
      <c r="E898" t="s">
        <v>21895</v>
      </c>
      <c r="F898" t="s">
        <v>21896</v>
      </c>
      <c r="G898" t="s">
        <v>59</v>
      </c>
      <c r="H898" s="1">
        <v>12.81</v>
      </c>
      <c r="I898" s="1">
        <v>2.5620000000000003</v>
      </c>
      <c r="J898" s="1">
        <v>15.372</v>
      </c>
      <c r="K898" s="4" t="s">
        <v>38756</v>
      </c>
      <c r="L898" s="4" t="str">
        <f>TEXT(Table1[[#This Row],[Date]],"dd/mm/yy")&amp;"|"&amp;Table1[[#This Row],[Region]]&amp;"|"&amp;Table1[[#This Row],[Product type]]</f>
        <v>03/06/19|Scotland|Gadget</v>
      </c>
    </row>
    <row r="899" spans="1:12" x14ac:dyDescent="0.25">
      <c r="A899" s="2">
        <v>43619</v>
      </c>
      <c r="B899" t="s">
        <v>21941</v>
      </c>
      <c r="C899" t="s">
        <v>12</v>
      </c>
      <c r="D899" t="s">
        <v>9712</v>
      </c>
      <c r="E899" t="s">
        <v>21942</v>
      </c>
      <c r="F899" t="s">
        <v>21943</v>
      </c>
      <c r="G899" t="s">
        <v>21</v>
      </c>
      <c r="H899" s="1">
        <v>28.19</v>
      </c>
      <c r="I899" s="1">
        <v>5.6380000000000008</v>
      </c>
      <c r="J899" s="1">
        <v>33.828000000000003</v>
      </c>
      <c r="K899" s="4" t="s">
        <v>38757</v>
      </c>
      <c r="L899" s="4" t="str">
        <f>TEXT(Table1[[#This Row],[Date]],"dd/mm/yy")&amp;"|"&amp;Table1[[#This Row],[Region]]&amp;"|"&amp;Table1[[#This Row],[Product type]]</f>
        <v>03/06/19|England|Gizmo</v>
      </c>
    </row>
    <row r="900" spans="1:12" x14ac:dyDescent="0.25">
      <c r="A900" s="2">
        <v>43619</v>
      </c>
      <c r="B900" t="s">
        <v>20370</v>
      </c>
      <c r="C900" t="s">
        <v>12</v>
      </c>
      <c r="D900" t="s">
        <v>22013</v>
      </c>
      <c r="E900" t="s">
        <v>17603</v>
      </c>
      <c r="F900" t="s">
        <v>22014</v>
      </c>
      <c r="G900" t="s">
        <v>21</v>
      </c>
      <c r="H900" s="1">
        <v>23.8</v>
      </c>
      <c r="I900" s="1">
        <v>4.7600000000000007</v>
      </c>
      <c r="J900" s="1">
        <v>28.560000000000002</v>
      </c>
      <c r="K900" s="4" t="s">
        <v>38756</v>
      </c>
      <c r="L900" s="4" t="str">
        <f>TEXT(Table1[[#This Row],[Date]],"dd/mm/yy")&amp;"|"&amp;Table1[[#This Row],[Region]]&amp;"|"&amp;Table1[[#This Row],[Product type]]</f>
        <v>03/06/19|England|Gadget</v>
      </c>
    </row>
    <row r="901" spans="1:12" x14ac:dyDescent="0.25">
      <c r="A901" s="2">
        <v>43619</v>
      </c>
      <c r="B901" t="s">
        <v>22113</v>
      </c>
      <c r="C901" t="s">
        <v>43</v>
      </c>
      <c r="D901" t="s">
        <v>22114</v>
      </c>
      <c r="E901" t="s">
        <v>22115</v>
      </c>
      <c r="F901" t="s">
        <v>22116</v>
      </c>
      <c r="G901" t="s">
        <v>59</v>
      </c>
      <c r="H901" s="1">
        <v>-32.42</v>
      </c>
      <c r="I901" s="1">
        <v>-6.4840000000000009</v>
      </c>
      <c r="J901" s="1">
        <v>-38.904000000000003</v>
      </c>
      <c r="K901" s="4" t="s">
        <v>38756</v>
      </c>
      <c r="L901" s="4" t="str">
        <f>TEXT(Table1[[#This Row],[Date]],"dd/mm/yy")&amp;"|"&amp;Table1[[#This Row],[Region]]&amp;"|"&amp;Table1[[#This Row],[Product type]]</f>
        <v>03/06/19|Scotland|Gadget</v>
      </c>
    </row>
    <row r="902" spans="1:12" x14ac:dyDescent="0.25">
      <c r="A902" s="2">
        <v>43619</v>
      </c>
      <c r="B902" t="s">
        <v>22238</v>
      </c>
      <c r="C902" t="s">
        <v>12</v>
      </c>
      <c r="D902" t="s">
        <v>22239</v>
      </c>
      <c r="E902" t="s">
        <v>22240</v>
      </c>
      <c r="F902" t="s">
        <v>22241</v>
      </c>
      <c r="G902" t="s">
        <v>16</v>
      </c>
      <c r="H902" s="1">
        <v>24.55</v>
      </c>
      <c r="I902" s="1">
        <v>4.91</v>
      </c>
      <c r="J902" s="1">
        <v>29.46</v>
      </c>
      <c r="K902" s="4" t="s">
        <v>38756</v>
      </c>
      <c r="L902" s="4" t="str">
        <f>TEXT(Table1[[#This Row],[Date]],"dd/mm/yy")&amp;"|"&amp;Table1[[#This Row],[Region]]&amp;"|"&amp;Table1[[#This Row],[Product type]]</f>
        <v>03/06/19|Wales|Gadget</v>
      </c>
    </row>
    <row r="903" spans="1:12" x14ac:dyDescent="0.25">
      <c r="A903" s="2">
        <v>43619</v>
      </c>
      <c r="B903" t="s">
        <v>22250</v>
      </c>
      <c r="C903" t="s">
        <v>12</v>
      </c>
      <c r="D903" t="s">
        <v>22251</v>
      </c>
      <c r="E903" t="s">
        <v>22252</v>
      </c>
      <c r="F903" t="s">
        <v>22253</v>
      </c>
      <c r="G903" t="s">
        <v>21</v>
      </c>
      <c r="H903" s="1">
        <v>23.36</v>
      </c>
      <c r="I903" s="1">
        <v>4.6719999999999997</v>
      </c>
      <c r="J903" s="1">
        <v>28.032</v>
      </c>
      <c r="K903" s="4" t="s">
        <v>38755</v>
      </c>
      <c r="L903" s="4" t="str">
        <f>TEXT(Table1[[#This Row],[Date]],"dd/mm/yy")&amp;"|"&amp;Table1[[#This Row],[Region]]&amp;"|"&amp;Table1[[#This Row],[Product type]]</f>
        <v>03/06/19|England|Thimble</v>
      </c>
    </row>
    <row r="904" spans="1:12" x14ac:dyDescent="0.25">
      <c r="A904" s="2">
        <v>43619</v>
      </c>
      <c r="B904" t="s">
        <v>22611</v>
      </c>
      <c r="C904" t="s">
        <v>12</v>
      </c>
      <c r="D904" t="s">
        <v>506</v>
      </c>
      <c r="E904" t="s">
        <v>22612</v>
      </c>
      <c r="F904" t="s">
        <v>22613</v>
      </c>
      <c r="G904" t="s">
        <v>21</v>
      </c>
      <c r="H904" s="1">
        <v>30.17</v>
      </c>
      <c r="I904" s="1">
        <v>6.0340000000000007</v>
      </c>
      <c r="J904" s="1">
        <v>36.204000000000001</v>
      </c>
      <c r="K904" s="4" t="s">
        <v>38756</v>
      </c>
      <c r="L904" s="4" t="str">
        <f>TEXT(Table1[[#This Row],[Date]],"dd/mm/yy")&amp;"|"&amp;Table1[[#This Row],[Region]]&amp;"|"&amp;Table1[[#This Row],[Product type]]</f>
        <v>03/06/19|England|Gadget</v>
      </c>
    </row>
    <row r="905" spans="1:12" x14ac:dyDescent="0.25">
      <c r="A905" s="2">
        <v>43619</v>
      </c>
      <c r="B905" t="s">
        <v>15014</v>
      </c>
      <c r="C905" t="s">
        <v>12</v>
      </c>
      <c r="D905" t="s">
        <v>22650</v>
      </c>
      <c r="E905" t="s">
        <v>22651</v>
      </c>
      <c r="F905" t="s">
        <v>22652</v>
      </c>
      <c r="G905" t="s">
        <v>21</v>
      </c>
      <c r="H905" s="1">
        <v>12.69</v>
      </c>
      <c r="I905" s="1">
        <v>2.5380000000000003</v>
      </c>
      <c r="J905" s="1">
        <v>15.228</v>
      </c>
      <c r="K905" s="4" t="s">
        <v>38757</v>
      </c>
      <c r="L905" s="4" t="str">
        <f>TEXT(Table1[[#This Row],[Date]],"dd/mm/yy")&amp;"|"&amp;Table1[[#This Row],[Region]]&amp;"|"&amp;Table1[[#This Row],[Product type]]</f>
        <v>03/06/19|England|Gizmo</v>
      </c>
    </row>
    <row r="906" spans="1:12" x14ac:dyDescent="0.25">
      <c r="A906" s="2">
        <v>43619</v>
      </c>
      <c r="B906" t="s">
        <v>22745</v>
      </c>
      <c r="C906" t="s">
        <v>12</v>
      </c>
      <c r="D906" t="s">
        <v>22746</v>
      </c>
      <c r="E906" t="s">
        <v>22747</v>
      </c>
      <c r="F906" t="s">
        <v>22748</v>
      </c>
      <c r="G906" t="s">
        <v>21</v>
      </c>
      <c r="H906" s="1">
        <v>35.46</v>
      </c>
      <c r="I906" s="1">
        <v>7.0920000000000005</v>
      </c>
      <c r="J906" s="1">
        <v>42.552</v>
      </c>
      <c r="K906" s="4" t="s">
        <v>38757</v>
      </c>
      <c r="L906" s="4" t="str">
        <f>TEXT(Table1[[#This Row],[Date]],"dd/mm/yy")&amp;"|"&amp;Table1[[#This Row],[Region]]&amp;"|"&amp;Table1[[#This Row],[Product type]]</f>
        <v>03/06/19|England|Gizmo</v>
      </c>
    </row>
    <row r="907" spans="1:12" x14ac:dyDescent="0.25">
      <c r="A907" s="2">
        <v>43619</v>
      </c>
      <c r="B907" t="s">
        <v>22844</v>
      </c>
      <c r="C907" t="s">
        <v>12</v>
      </c>
      <c r="D907" t="s">
        <v>22845</v>
      </c>
      <c r="E907" t="s">
        <v>22846</v>
      </c>
      <c r="F907" t="s">
        <v>22847</v>
      </c>
      <c r="G907" t="s">
        <v>59</v>
      </c>
      <c r="H907" s="1">
        <v>40.24</v>
      </c>
      <c r="I907" s="1">
        <v>8.048</v>
      </c>
      <c r="J907" s="1">
        <v>48.288000000000004</v>
      </c>
      <c r="K907" s="4" t="s">
        <v>38757</v>
      </c>
      <c r="L907" s="4" t="str">
        <f>TEXT(Table1[[#This Row],[Date]],"dd/mm/yy")&amp;"|"&amp;Table1[[#This Row],[Region]]&amp;"|"&amp;Table1[[#This Row],[Product type]]</f>
        <v>03/06/19|Scotland|Gizmo</v>
      </c>
    </row>
    <row r="908" spans="1:12" x14ac:dyDescent="0.25">
      <c r="A908" s="2">
        <v>43619</v>
      </c>
      <c r="B908" t="s">
        <v>22868</v>
      </c>
      <c r="C908" t="s">
        <v>12</v>
      </c>
      <c r="D908" t="s">
        <v>22869</v>
      </c>
      <c r="E908" t="s">
        <v>22870</v>
      </c>
      <c r="F908" t="s">
        <v>22871</v>
      </c>
      <c r="G908" t="s">
        <v>16</v>
      </c>
      <c r="H908" s="1">
        <v>14.54</v>
      </c>
      <c r="I908" s="1">
        <v>2.9079999999999999</v>
      </c>
      <c r="J908" s="1">
        <v>17.448</v>
      </c>
      <c r="K908" s="4" t="s">
        <v>38758</v>
      </c>
      <c r="L908" s="4" t="str">
        <f>TEXT(Table1[[#This Row],[Date]],"dd/mm/yy")&amp;"|"&amp;Table1[[#This Row],[Region]]&amp;"|"&amp;Table1[[#This Row],[Product type]]</f>
        <v>03/06/19|Wales|Widget</v>
      </c>
    </row>
    <row r="909" spans="1:12" x14ac:dyDescent="0.25">
      <c r="A909" s="2">
        <v>43619</v>
      </c>
      <c r="B909" t="s">
        <v>23026</v>
      </c>
      <c r="C909" t="s">
        <v>12</v>
      </c>
      <c r="D909" t="s">
        <v>23027</v>
      </c>
      <c r="E909" t="s">
        <v>23028</v>
      </c>
      <c r="F909" t="s">
        <v>23029</v>
      </c>
      <c r="G909" t="s">
        <v>21</v>
      </c>
      <c r="H909" s="1">
        <v>3.5</v>
      </c>
      <c r="I909" s="1">
        <v>0.70000000000000007</v>
      </c>
      <c r="J909" s="1">
        <v>4.2</v>
      </c>
      <c r="K909" s="4" t="s">
        <v>38758</v>
      </c>
      <c r="L909" s="4" t="str">
        <f>TEXT(Table1[[#This Row],[Date]],"dd/mm/yy")&amp;"|"&amp;Table1[[#This Row],[Region]]&amp;"|"&amp;Table1[[#This Row],[Product type]]</f>
        <v>03/06/19|England|Widget</v>
      </c>
    </row>
    <row r="910" spans="1:12" x14ac:dyDescent="0.25">
      <c r="A910" s="2">
        <v>43619</v>
      </c>
      <c r="B910" t="s">
        <v>23054</v>
      </c>
      <c r="C910" t="s">
        <v>43</v>
      </c>
      <c r="D910" t="s">
        <v>23055</v>
      </c>
      <c r="E910" t="s">
        <v>23056</v>
      </c>
      <c r="F910" t="s">
        <v>23057</v>
      </c>
      <c r="G910" t="s">
        <v>16</v>
      </c>
      <c r="H910" s="1">
        <v>-26.14</v>
      </c>
      <c r="I910" s="1">
        <v>-5.2280000000000006</v>
      </c>
      <c r="J910" s="1">
        <v>-31.368000000000002</v>
      </c>
      <c r="K910" s="4" t="s">
        <v>38757</v>
      </c>
      <c r="L910" s="4" t="str">
        <f>TEXT(Table1[[#This Row],[Date]],"dd/mm/yy")&amp;"|"&amp;Table1[[#This Row],[Region]]&amp;"|"&amp;Table1[[#This Row],[Product type]]</f>
        <v>03/06/19|Wales|Gizmo</v>
      </c>
    </row>
    <row r="911" spans="1:12" x14ac:dyDescent="0.25">
      <c r="A911" s="2">
        <v>43619</v>
      </c>
      <c r="B911" t="s">
        <v>23256</v>
      </c>
      <c r="C911" t="s">
        <v>12</v>
      </c>
      <c r="D911" t="s">
        <v>23257</v>
      </c>
      <c r="E911" t="s">
        <v>23258</v>
      </c>
      <c r="F911" t="s">
        <v>23259</v>
      </c>
      <c r="G911" t="s">
        <v>21</v>
      </c>
      <c r="H911" s="1">
        <v>3.7</v>
      </c>
      <c r="I911" s="1">
        <v>0.7400000000000001</v>
      </c>
      <c r="J911" s="1">
        <v>4.4400000000000004</v>
      </c>
      <c r="K911" s="4" t="s">
        <v>38755</v>
      </c>
      <c r="L911" s="4" t="str">
        <f>TEXT(Table1[[#This Row],[Date]],"dd/mm/yy")&amp;"|"&amp;Table1[[#This Row],[Region]]&amp;"|"&amp;Table1[[#This Row],[Product type]]</f>
        <v>03/06/19|England|Thimble</v>
      </c>
    </row>
    <row r="912" spans="1:12" x14ac:dyDescent="0.25">
      <c r="A912" s="2">
        <v>43619</v>
      </c>
      <c r="B912" t="s">
        <v>23422</v>
      </c>
      <c r="C912" t="s">
        <v>12</v>
      </c>
      <c r="D912" t="s">
        <v>7578</v>
      </c>
      <c r="E912" t="s">
        <v>23423</v>
      </c>
      <c r="F912" t="s">
        <v>23424</v>
      </c>
      <c r="G912" t="s">
        <v>21</v>
      </c>
      <c r="H912" s="1">
        <v>36.76</v>
      </c>
      <c r="I912" s="1">
        <v>7.3520000000000003</v>
      </c>
      <c r="J912" s="1">
        <v>44.111999999999995</v>
      </c>
      <c r="K912" s="4" t="s">
        <v>38758</v>
      </c>
      <c r="L912" s="4" t="str">
        <f>TEXT(Table1[[#This Row],[Date]],"dd/mm/yy")&amp;"|"&amp;Table1[[#This Row],[Region]]&amp;"|"&amp;Table1[[#This Row],[Product type]]</f>
        <v>03/06/19|England|Widget</v>
      </c>
    </row>
    <row r="913" spans="1:12" x14ac:dyDescent="0.25">
      <c r="A913" s="2">
        <v>43619</v>
      </c>
      <c r="B913" t="s">
        <v>23527</v>
      </c>
      <c r="C913" t="s">
        <v>43</v>
      </c>
      <c r="D913" t="s">
        <v>23528</v>
      </c>
      <c r="E913" t="s">
        <v>23529</v>
      </c>
      <c r="F913" t="s">
        <v>23530</v>
      </c>
      <c r="G913" t="s">
        <v>21</v>
      </c>
      <c r="H913" s="1">
        <v>-29.88</v>
      </c>
      <c r="I913" s="1">
        <v>-5.976</v>
      </c>
      <c r="J913" s="1">
        <v>-35.856000000000002</v>
      </c>
      <c r="K913" s="4" t="s">
        <v>38756</v>
      </c>
      <c r="L913" s="4" t="str">
        <f>TEXT(Table1[[#This Row],[Date]],"dd/mm/yy")&amp;"|"&amp;Table1[[#This Row],[Region]]&amp;"|"&amp;Table1[[#This Row],[Product type]]</f>
        <v>03/06/19|England|Gadget</v>
      </c>
    </row>
    <row r="914" spans="1:12" x14ac:dyDescent="0.25">
      <c r="A914" s="2">
        <v>43619</v>
      </c>
      <c r="B914" t="s">
        <v>23741</v>
      </c>
      <c r="C914" t="s">
        <v>12</v>
      </c>
      <c r="D914" t="s">
        <v>23742</v>
      </c>
      <c r="E914" t="s">
        <v>23743</v>
      </c>
      <c r="F914" t="s">
        <v>23744</v>
      </c>
      <c r="G914" t="s">
        <v>21</v>
      </c>
      <c r="H914" s="1">
        <v>35.89</v>
      </c>
      <c r="I914" s="1">
        <v>7.1780000000000008</v>
      </c>
      <c r="J914" s="1">
        <v>43.067999999999998</v>
      </c>
      <c r="K914" s="4" t="s">
        <v>38758</v>
      </c>
      <c r="L914" s="4" t="str">
        <f>TEXT(Table1[[#This Row],[Date]],"dd/mm/yy")&amp;"|"&amp;Table1[[#This Row],[Region]]&amp;"|"&amp;Table1[[#This Row],[Product type]]</f>
        <v>03/06/19|England|Widget</v>
      </c>
    </row>
    <row r="915" spans="1:12" x14ac:dyDescent="0.25">
      <c r="A915" s="2">
        <v>43619</v>
      </c>
      <c r="B915" t="s">
        <v>23851</v>
      </c>
      <c r="C915" t="s">
        <v>12</v>
      </c>
      <c r="D915" t="s">
        <v>23852</v>
      </c>
      <c r="E915" t="s">
        <v>23853</v>
      </c>
      <c r="F915" t="s">
        <v>23854</v>
      </c>
      <c r="G915" t="s">
        <v>59</v>
      </c>
      <c r="H915" s="1">
        <v>7.5</v>
      </c>
      <c r="I915" s="1">
        <v>1.5</v>
      </c>
      <c r="J915" s="1">
        <v>9</v>
      </c>
      <c r="K915" s="4" t="s">
        <v>38756</v>
      </c>
      <c r="L915" s="4" t="str">
        <f>TEXT(Table1[[#This Row],[Date]],"dd/mm/yy")&amp;"|"&amp;Table1[[#This Row],[Region]]&amp;"|"&amp;Table1[[#This Row],[Product type]]</f>
        <v>03/06/19|Scotland|Gadget</v>
      </c>
    </row>
    <row r="916" spans="1:12" x14ac:dyDescent="0.25">
      <c r="A916" s="2">
        <v>43619</v>
      </c>
      <c r="B916" t="s">
        <v>23923</v>
      </c>
      <c r="C916" t="s">
        <v>12</v>
      </c>
      <c r="D916" t="s">
        <v>23924</v>
      </c>
      <c r="E916" t="s">
        <v>23925</v>
      </c>
      <c r="F916" t="s">
        <v>23926</v>
      </c>
      <c r="G916" t="s">
        <v>59</v>
      </c>
      <c r="H916" s="1">
        <v>31.69</v>
      </c>
      <c r="I916" s="1">
        <v>6.338000000000001</v>
      </c>
      <c r="J916" s="1">
        <v>38.028000000000006</v>
      </c>
      <c r="K916" s="4" t="s">
        <v>38755</v>
      </c>
      <c r="L916" s="4" t="str">
        <f>TEXT(Table1[[#This Row],[Date]],"dd/mm/yy")&amp;"|"&amp;Table1[[#This Row],[Region]]&amp;"|"&amp;Table1[[#This Row],[Product type]]</f>
        <v>03/06/19|Scotland|Thimble</v>
      </c>
    </row>
    <row r="917" spans="1:12" x14ac:dyDescent="0.25">
      <c r="A917" s="2">
        <v>43619</v>
      </c>
      <c r="B917" t="s">
        <v>23935</v>
      </c>
      <c r="C917" t="s">
        <v>12</v>
      </c>
      <c r="D917" t="s">
        <v>23936</v>
      </c>
      <c r="E917" t="s">
        <v>23937</v>
      </c>
      <c r="F917" t="s">
        <v>23938</v>
      </c>
      <c r="G917" t="s">
        <v>59</v>
      </c>
      <c r="H917" s="1">
        <v>42.08</v>
      </c>
      <c r="I917" s="1">
        <v>8.4160000000000004</v>
      </c>
      <c r="J917" s="1">
        <v>50.495999999999995</v>
      </c>
      <c r="K917" s="4" t="s">
        <v>38757</v>
      </c>
      <c r="L917" s="4" t="str">
        <f>TEXT(Table1[[#This Row],[Date]],"dd/mm/yy")&amp;"|"&amp;Table1[[#This Row],[Region]]&amp;"|"&amp;Table1[[#This Row],[Product type]]</f>
        <v>03/06/19|Scotland|Gizmo</v>
      </c>
    </row>
    <row r="918" spans="1:12" x14ac:dyDescent="0.25">
      <c r="A918" s="2">
        <v>43619</v>
      </c>
      <c r="B918" t="s">
        <v>24109</v>
      </c>
      <c r="C918" t="s">
        <v>12</v>
      </c>
      <c r="D918" t="s">
        <v>24110</v>
      </c>
      <c r="E918" t="s">
        <v>24111</v>
      </c>
      <c r="F918" t="s">
        <v>24112</v>
      </c>
      <c r="G918" t="s">
        <v>21</v>
      </c>
      <c r="H918" s="1">
        <v>47.45</v>
      </c>
      <c r="I918" s="1">
        <v>9.49</v>
      </c>
      <c r="J918" s="1">
        <v>56.940000000000005</v>
      </c>
      <c r="K918" s="4" t="s">
        <v>38756</v>
      </c>
      <c r="L918" s="4" t="str">
        <f>TEXT(Table1[[#This Row],[Date]],"dd/mm/yy")&amp;"|"&amp;Table1[[#This Row],[Region]]&amp;"|"&amp;Table1[[#This Row],[Product type]]</f>
        <v>03/06/19|England|Gadget</v>
      </c>
    </row>
    <row r="919" spans="1:12" x14ac:dyDescent="0.25">
      <c r="A919" s="2">
        <v>43619</v>
      </c>
      <c r="B919" t="s">
        <v>24113</v>
      </c>
      <c r="C919" t="s">
        <v>12</v>
      </c>
      <c r="D919" t="s">
        <v>24114</v>
      </c>
      <c r="E919" t="s">
        <v>24115</v>
      </c>
      <c r="F919" t="s">
        <v>24116</v>
      </c>
      <c r="G919" t="s">
        <v>59</v>
      </c>
      <c r="H919" s="1">
        <v>14.62</v>
      </c>
      <c r="I919" s="1">
        <v>2.9239999999999999</v>
      </c>
      <c r="J919" s="1">
        <v>17.544</v>
      </c>
      <c r="K919" s="4" t="s">
        <v>38758</v>
      </c>
      <c r="L919" s="4" t="str">
        <f>TEXT(Table1[[#This Row],[Date]],"dd/mm/yy")&amp;"|"&amp;Table1[[#This Row],[Region]]&amp;"|"&amp;Table1[[#This Row],[Product type]]</f>
        <v>03/06/19|Scotland|Widget</v>
      </c>
    </row>
    <row r="920" spans="1:12" x14ac:dyDescent="0.25">
      <c r="A920" s="2">
        <v>43619</v>
      </c>
      <c r="B920" t="s">
        <v>24129</v>
      </c>
      <c r="C920" t="s">
        <v>43</v>
      </c>
      <c r="D920" t="s">
        <v>24130</v>
      </c>
      <c r="E920" t="s">
        <v>24131</v>
      </c>
      <c r="F920" t="s">
        <v>24132</v>
      </c>
      <c r="G920" t="s">
        <v>59</v>
      </c>
      <c r="H920" s="1">
        <v>-42.38</v>
      </c>
      <c r="I920" s="1">
        <v>-8.4760000000000009</v>
      </c>
      <c r="J920" s="1">
        <v>-50.856000000000002</v>
      </c>
      <c r="K920" s="4" t="s">
        <v>38757</v>
      </c>
      <c r="L920" s="4" t="str">
        <f>TEXT(Table1[[#This Row],[Date]],"dd/mm/yy")&amp;"|"&amp;Table1[[#This Row],[Region]]&amp;"|"&amp;Table1[[#This Row],[Product type]]</f>
        <v>03/06/19|Scotland|Gizmo</v>
      </c>
    </row>
    <row r="921" spans="1:12" x14ac:dyDescent="0.25">
      <c r="A921" s="2">
        <v>43619</v>
      </c>
      <c r="B921" t="s">
        <v>24165</v>
      </c>
      <c r="C921" t="s">
        <v>12</v>
      </c>
      <c r="D921" t="s">
        <v>24166</v>
      </c>
      <c r="E921" t="s">
        <v>24167</v>
      </c>
      <c r="F921" t="s">
        <v>24168</v>
      </c>
      <c r="G921" t="s">
        <v>21</v>
      </c>
      <c r="H921" s="1">
        <v>28.79</v>
      </c>
      <c r="I921" s="1">
        <v>5.758</v>
      </c>
      <c r="J921" s="1">
        <v>34.548000000000002</v>
      </c>
      <c r="K921" s="4" t="s">
        <v>38757</v>
      </c>
      <c r="L921" s="4" t="str">
        <f>TEXT(Table1[[#This Row],[Date]],"dd/mm/yy")&amp;"|"&amp;Table1[[#This Row],[Region]]&amp;"|"&amp;Table1[[#This Row],[Product type]]</f>
        <v>03/06/19|England|Gizmo</v>
      </c>
    </row>
    <row r="922" spans="1:12" x14ac:dyDescent="0.25">
      <c r="A922" s="2">
        <v>43619</v>
      </c>
      <c r="B922" t="s">
        <v>24490</v>
      </c>
      <c r="C922" t="s">
        <v>12</v>
      </c>
      <c r="D922" t="s">
        <v>24491</v>
      </c>
      <c r="E922" t="s">
        <v>24492</v>
      </c>
      <c r="F922" t="s">
        <v>24493</v>
      </c>
      <c r="G922" t="s">
        <v>21</v>
      </c>
      <c r="H922" s="1">
        <v>10.199999999999999</v>
      </c>
      <c r="I922" s="1">
        <v>2.04</v>
      </c>
      <c r="J922" s="1">
        <v>12.239999999999998</v>
      </c>
      <c r="K922" s="4" t="s">
        <v>38756</v>
      </c>
      <c r="L922" s="4" t="str">
        <f>TEXT(Table1[[#This Row],[Date]],"dd/mm/yy")&amp;"|"&amp;Table1[[#This Row],[Region]]&amp;"|"&amp;Table1[[#This Row],[Product type]]</f>
        <v>03/06/19|England|Gadget</v>
      </c>
    </row>
    <row r="923" spans="1:12" x14ac:dyDescent="0.25">
      <c r="A923" s="2">
        <v>43619</v>
      </c>
      <c r="B923" t="s">
        <v>24683</v>
      </c>
      <c r="C923" t="s">
        <v>12</v>
      </c>
      <c r="D923" t="s">
        <v>24684</v>
      </c>
      <c r="E923" t="s">
        <v>24685</v>
      </c>
      <c r="F923" t="s">
        <v>24686</v>
      </c>
      <c r="G923" t="s">
        <v>21</v>
      </c>
      <c r="H923" s="1">
        <v>31.98</v>
      </c>
      <c r="I923" s="1">
        <v>6.3960000000000008</v>
      </c>
      <c r="J923" s="1">
        <v>38.376000000000005</v>
      </c>
      <c r="K923" s="4" t="s">
        <v>38755</v>
      </c>
      <c r="L923" s="4" t="str">
        <f>TEXT(Table1[[#This Row],[Date]],"dd/mm/yy")&amp;"|"&amp;Table1[[#This Row],[Region]]&amp;"|"&amp;Table1[[#This Row],[Product type]]</f>
        <v>03/06/19|England|Thimble</v>
      </c>
    </row>
    <row r="924" spans="1:12" x14ac:dyDescent="0.25">
      <c r="A924" s="2">
        <v>43619</v>
      </c>
      <c r="B924" t="s">
        <v>24763</v>
      </c>
      <c r="C924" t="s">
        <v>12</v>
      </c>
      <c r="D924" t="s">
        <v>24764</v>
      </c>
      <c r="E924" t="s">
        <v>24765</v>
      </c>
      <c r="F924" t="s">
        <v>24766</v>
      </c>
      <c r="G924" t="s">
        <v>21</v>
      </c>
      <c r="H924" s="1">
        <v>13.39</v>
      </c>
      <c r="I924" s="1">
        <v>2.6780000000000004</v>
      </c>
      <c r="J924" s="1">
        <v>16.068000000000001</v>
      </c>
      <c r="K924" s="4" t="s">
        <v>38755</v>
      </c>
      <c r="L924" s="4" t="str">
        <f>TEXT(Table1[[#This Row],[Date]],"dd/mm/yy")&amp;"|"&amp;Table1[[#This Row],[Region]]&amp;"|"&amp;Table1[[#This Row],[Product type]]</f>
        <v>03/06/19|England|Thimble</v>
      </c>
    </row>
    <row r="925" spans="1:12" x14ac:dyDescent="0.25">
      <c r="A925" s="2">
        <v>43619</v>
      </c>
      <c r="B925" t="s">
        <v>25222</v>
      </c>
      <c r="C925" t="s">
        <v>43</v>
      </c>
      <c r="D925" t="s">
        <v>25223</v>
      </c>
      <c r="E925" t="s">
        <v>25224</v>
      </c>
      <c r="F925" t="s">
        <v>25225</v>
      </c>
      <c r="G925" t="s">
        <v>21</v>
      </c>
      <c r="H925" s="1">
        <v>-9.58</v>
      </c>
      <c r="I925" s="1">
        <v>-1.9160000000000001</v>
      </c>
      <c r="J925" s="1">
        <v>-11.496</v>
      </c>
      <c r="K925" s="4" t="s">
        <v>38758</v>
      </c>
      <c r="L925" s="4" t="str">
        <f>TEXT(Table1[[#This Row],[Date]],"dd/mm/yy")&amp;"|"&amp;Table1[[#This Row],[Region]]&amp;"|"&amp;Table1[[#This Row],[Product type]]</f>
        <v>03/06/19|England|Widget</v>
      </c>
    </row>
    <row r="926" spans="1:12" x14ac:dyDescent="0.25">
      <c r="A926" s="2">
        <v>43619</v>
      </c>
      <c r="B926" t="s">
        <v>25374</v>
      </c>
      <c r="C926" t="s">
        <v>12</v>
      </c>
      <c r="D926" t="s">
        <v>25375</v>
      </c>
      <c r="E926" t="s">
        <v>25376</v>
      </c>
      <c r="F926" t="s">
        <v>25377</v>
      </c>
      <c r="G926" t="s">
        <v>21</v>
      </c>
      <c r="H926" s="1">
        <v>40.479999999999997</v>
      </c>
      <c r="I926" s="1">
        <v>8.0960000000000001</v>
      </c>
      <c r="J926" s="1">
        <v>48.575999999999993</v>
      </c>
      <c r="K926" s="4" t="s">
        <v>38756</v>
      </c>
      <c r="L926" s="4" t="str">
        <f>TEXT(Table1[[#This Row],[Date]],"dd/mm/yy")&amp;"|"&amp;Table1[[#This Row],[Region]]&amp;"|"&amp;Table1[[#This Row],[Product type]]</f>
        <v>03/06/19|England|Gadget</v>
      </c>
    </row>
    <row r="927" spans="1:12" x14ac:dyDescent="0.25">
      <c r="A927" s="2">
        <v>43619</v>
      </c>
      <c r="B927" t="s">
        <v>25923</v>
      </c>
      <c r="C927" t="s">
        <v>12</v>
      </c>
      <c r="D927" t="s">
        <v>25924</v>
      </c>
      <c r="E927" t="s">
        <v>25925</v>
      </c>
      <c r="F927" t="s">
        <v>25926</v>
      </c>
      <c r="G927" t="s">
        <v>59</v>
      </c>
      <c r="H927" s="1">
        <v>32.619999999999997</v>
      </c>
      <c r="I927" s="1">
        <v>6.524</v>
      </c>
      <c r="J927" s="1">
        <v>39.143999999999998</v>
      </c>
      <c r="K927" s="4" t="s">
        <v>38757</v>
      </c>
      <c r="L927" s="4" t="str">
        <f>TEXT(Table1[[#This Row],[Date]],"dd/mm/yy")&amp;"|"&amp;Table1[[#This Row],[Region]]&amp;"|"&amp;Table1[[#This Row],[Product type]]</f>
        <v>03/06/19|Scotland|Gizmo</v>
      </c>
    </row>
    <row r="928" spans="1:12" x14ac:dyDescent="0.25">
      <c r="A928" s="2">
        <v>43619</v>
      </c>
      <c r="B928" t="s">
        <v>26052</v>
      </c>
      <c r="C928" t="s">
        <v>12</v>
      </c>
      <c r="D928" t="s">
        <v>26053</v>
      </c>
      <c r="E928" t="s">
        <v>26054</v>
      </c>
      <c r="F928" t="s">
        <v>26055</v>
      </c>
      <c r="G928" t="s">
        <v>21</v>
      </c>
      <c r="H928" s="1">
        <v>30.27</v>
      </c>
      <c r="I928" s="1">
        <v>6.0540000000000003</v>
      </c>
      <c r="J928" s="1">
        <v>36.323999999999998</v>
      </c>
      <c r="K928" s="4" t="s">
        <v>38757</v>
      </c>
      <c r="L928" s="4" t="str">
        <f>TEXT(Table1[[#This Row],[Date]],"dd/mm/yy")&amp;"|"&amp;Table1[[#This Row],[Region]]&amp;"|"&amp;Table1[[#This Row],[Product type]]</f>
        <v>03/06/19|England|Gizmo</v>
      </c>
    </row>
    <row r="929" spans="1:12" x14ac:dyDescent="0.25">
      <c r="A929" s="2">
        <v>43619</v>
      </c>
      <c r="B929" t="s">
        <v>26244</v>
      </c>
      <c r="C929" t="s">
        <v>12</v>
      </c>
      <c r="D929" t="s">
        <v>26245</v>
      </c>
      <c r="E929" t="s">
        <v>10504</v>
      </c>
      <c r="F929" t="s">
        <v>26246</v>
      </c>
      <c r="G929" t="s">
        <v>21</v>
      </c>
      <c r="H929" s="1">
        <v>19.98</v>
      </c>
      <c r="I929" s="1">
        <v>3.9960000000000004</v>
      </c>
      <c r="J929" s="1">
        <v>23.975999999999999</v>
      </c>
      <c r="K929" s="4" t="s">
        <v>38755</v>
      </c>
      <c r="L929" s="4" t="str">
        <f>TEXT(Table1[[#This Row],[Date]],"dd/mm/yy")&amp;"|"&amp;Table1[[#This Row],[Region]]&amp;"|"&amp;Table1[[#This Row],[Product type]]</f>
        <v>03/06/19|England|Thimble</v>
      </c>
    </row>
    <row r="930" spans="1:12" x14ac:dyDescent="0.25">
      <c r="A930" s="2">
        <v>43619</v>
      </c>
      <c r="B930" t="s">
        <v>26367</v>
      </c>
      <c r="C930" t="s">
        <v>12</v>
      </c>
      <c r="D930" t="s">
        <v>26368</v>
      </c>
      <c r="E930" t="s">
        <v>26369</v>
      </c>
      <c r="F930" t="s">
        <v>26370</v>
      </c>
      <c r="G930" t="s">
        <v>21</v>
      </c>
      <c r="H930" s="1">
        <v>20.8</v>
      </c>
      <c r="I930" s="1">
        <v>4.16</v>
      </c>
      <c r="J930" s="1">
        <v>24.96</v>
      </c>
      <c r="K930" s="4" t="s">
        <v>38755</v>
      </c>
      <c r="L930" s="4" t="str">
        <f>TEXT(Table1[[#This Row],[Date]],"dd/mm/yy")&amp;"|"&amp;Table1[[#This Row],[Region]]&amp;"|"&amp;Table1[[#This Row],[Product type]]</f>
        <v>03/06/19|England|Thimble</v>
      </c>
    </row>
    <row r="931" spans="1:12" x14ac:dyDescent="0.25">
      <c r="A931" s="2">
        <v>43619</v>
      </c>
      <c r="B931" t="s">
        <v>26511</v>
      </c>
      <c r="C931" t="s">
        <v>12</v>
      </c>
      <c r="D931" t="s">
        <v>7251</v>
      </c>
      <c r="E931" t="s">
        <v>19893</v>
      </c>
      <c r="F931" t="s">
        <v>26512</v>
      </c>
      <c r="G931" t="s">
        <v>21</v>
      </c>
      <c r="H931" s="1">
        <v>23.79</v>
      </c>
      <c r="I931" s="1">
        <v>4.758</v>
      </c>
      <c r="J931" s="1">
        <v>28.547999999999998</v>
      </c>
      <c r="K931" s="4" t="s">
        <v>38755</v>
      </c>
      <c r="L931" s="4" t="str">
        <f>TEXT(Table1[[#This Row],[Date]],"dd/mm/yy")&amp;"|"&amp;Table1[[#This Row],[Region]]&amp;"|"&amp;Table1[[#This Row],[Product type]]</f>
        <v>03/06/19|England|Thimble</v>
      </c>
    </row>
    <row r="932" spans="1:12" x14ac:dyDescent="0.25">
      <c r="A932" s="2">
        <v>43619</v>
      </c>
      <c r="B932" t="s">
        <v>26558</v>
      </c>
      <c r="C932" t="s">
        <v>12</v>
      </c>
      <c r="D932" t="s">
        <v>26559</v>
      </c>
      <c r="E932" t="s">
        <v>26560</v>
      </c>
      <c r="F932" t="s">
        <v>26561</v>
      </c>
      <c r="G932" t="s">
        <v>21</v>
      </c>
      <c r="H932" s="1">
        <v>0.5</v>
      </c>
      <c r="I932" s="1">
        <v>0.1</v>
      </c>
      <c r="J932" s="1">
        <v>0.6</v>
      </c>
      <c r="K932" s="4" t="s">
        <v>38755</v>
      </c>
      <c r="L932" s="4" t="str">
        <f>TEXT(Table1[[#This Row],[Date]],"dd/mm/yy")&amp;"|"&amp;Table1[[#This Row],[Region]]&amp;"|"&amp;Table1[[#This Row],[Product type]]</f>
        <v>03/06/19|England|Thimble</v>
      </c>
    </row>
    <row r="933" spans="1:12" x14ac:dyDescent="0.25">
      <c r="A933" s="2">
        <v>43619</v>
      </c>
      <c r="B933" t="s">
        <v>26573</v>
      </c>
      <c r="C933" t="s">
        <v>12</v>
      </c>
      <c r="D933" t="s">
        <v>26574</v>
      </c>
      <c r="E933" t="s">
        <v>26575</v>
      </c>
      <c r="F933" t="s">
        <v>26576</v>
      </c>
      <c r="G933" t="s">
        <v>21</v>
      </c>
      <c r="H933" s="1">
        <v>27.52</v>
      </c>
      <c r="I933" s="1">
        <v>5.5040000000000004</v>
      </c>
      <c r="J933" s="1">
        <v>33.024000000000001</v>
      </c>
      <c r="K933" s="4" t="s">
        <v>38755</v>
      </c>
      <c r="L933" s="4" t="str">
        <f>TEXT(Table1[[#This Row],[Date]],"dd/mm/yy")&amp;"|"&amp;Table1[[#This Row],[Region]]&amp;"|"&amp;Table1[[#This Row],[Product type]]</f>
        <v>03/06/19|England|Thimble</v>
      </c>
    </row>
    <row r="934" spans="1:12" x14ac:dyDescent="0.25">
      <c r="A934" s="2">
        <v>43619</v>
      </c>
      <c r="B934" t="s">
        <v>26767</v>
      </c>
      <c r="C934" t="s">
        <v>12</v>
      </c>
      <c r="D934" t="s">
        <v>26768</v>
      </c>
      <c r="E934" t="s">
        <v>26769</v>
      </c>
      <c r="F934" t="s">
        <v>26770</v>
      </c>
      <c r="G934" t="s">
        <v>21</v>
      </c>
      <c r="H934" s="1">
        <v>1.92</v>
      </c>
      <c r="I934" s="1">
        <v>0.38400000000000001</v>
      </c>
      <c r="J934" s="1">
        <v>2.3039999999999998</v>
      </c>
      <c r="K934" s="4" t="s">
        <v>38756</v>
      </c>
      <c r="L934" s="4" t="str">
        <f>TEXT(Table1[[#This Row],[Date]],"dd/mm/yy")&amp;"|"&amp;Table1[[#This Row],[Region]]&amp;"|"&amp;Table1[[#This Row],[Product type]]</f>
        <v>03/06/19|England|Gadget</v>
      </c>
    </row>
    <row r="935" spans="1:12" x14ac:dyDescent="0.25">
      <c r="A935" s="2">
        <v>43619</v>
      </c>
      <c r="B935" t="s">
        <v>26812</v>
      </c>
      <c r="C935" t="s">
        <v>12</v>
      </c>
      <c r="D935" t="s">
        <v>26813</v>
      </c>
      <c r="E935" t="s">
        <v>26814</v>
      </c>
      <c r="F935" t="s">
        <v>26815</v>
      </c>
      <c r="G935" t="s">
        <v>21</v>
      </c>
      <c r="H935" s="1">
        <v>33.659999999999997</v>
      </c>
      <c r="I935" s="1">
        <v>6.7319999999999993</v>
      </c>
      <c r="J935" s="1">
        <v>40.391999999999996</v>
      </c>
      <c r="K935" s="4" t="s">
        <v>38758</v>
      </c>
      <c r="L935" s="4" t="str">
        <f>TEXT(Table1[[#This Row],[Date]],"dd/mm/yy")&amp;"|"&amp;Table1[[#This Row],[Region]]&amp;"|"&amp;Table1[[#This Row],[Product type]]</f>
        <v>03/06/19|England|Widget</v>
      </c>
    </row>
    <row r="936" spans="1:12" x14ac:dyDescent="0.25">
      <c r="A936" s="2">
        <v>43619</v>
      </c>
      <c r="B936" t="s">
        <v>26847</v>
      </c>
      <c r="C936" t="s">
        <v>12</v>
      </c>
      <c r="D936" t="s">
        <v>26848</v>
      </c>
      <c r="E936" t="s">
        <v>26849</v>
      </c>
      <c r="F936" t="s">
        <v>26850</v>
      </c>
      <c r="G936" t="s">
        <v>21</v>
      </c>
      <c r="H936" s="1">
        <v>12.54</v>
      </c>
      <c r="I936" s="1">
        <v>2.508</v>
      </c>
      <c r="J936" s="1">
        <v>15.047999999999998</v>
      </c>
      <c r="K936" s="4" t="s">
        <v>38757</v>
      </c>
      <c r="L936" s="4" t="str">
        <f>TEXT(Table1[[#This Row],[Date]],"dd/mm/yy")&amp;"|"&amp;Table1[[#This Row],[Region]]&amp;"|"&amp;Table1[[#This Row],[Product type]]</f>
        <v>03/06/19|England|Gizmo</v>
      </c>
    </row>
    <row r="937" spans="1:12" x14ac:dyDescent="0.25">
      <c r="A937" s="2">
        <v>43619</v>
      </c>
      <c r="B937" t="s">
        <v>26975</v>
      </c>
      <c r="C937" t="s">
        <v>12</v>
      </c>
      <c r="D937" t="s">
        <v>26976</v>
      </c>
      <c r="E937" t="s">
        <v>26977</v>
      </c>
      <c r="F937" t="s">
        <v>26978</v>
      </c>
      <c r="G937" t="s">
        <v>59</v>
      </c>
      <c r="H937" s="1">
        <v>1.32</v>
      </c>
      <c r="I937" s="1">
        <v>0.26400000000000001</v>
      </c>
      <c r="J937" s="1">
        <v>1.5840000000000001</v>
      </c>
      <c r="K937" s="4" t="s">
        <v>38757</v>
      </c>
      <c r="L937" s="4" t="str">
        <f>TEXT(Table1[[#This Row],[Date]],"dd/mm/yy")&amp;"|"&amp;Table1[[#This Row],[Region]]&amp;"|"&amp;Table1[[#This Row],[Product type]]</f>
        <v>03/06/19|Scotland|Gizmo</v>
      </c>
    </row>
    <row r="938" spans="1:12" x14ac:dyDescent="0.25">
      <c r="A938" s="2">
        <v>43619</v>
      </c>
      <c r="B938" t="s">
        <v>26983</v>
      </c>
      <c r="C938" t="s">
        <v>12</v>
      </c>
      <c r="D938" t="s">
        <v>26984</v>
      </c>
      <c r="E938" t="s">
        <v>26985</v>
      </c>
      <c r="F938" t="s">
        <v>26986</v>
      </c>
      <c r="G938" t="s">
        <v>21</v>
      </c>
      <c r="H938" s="1">
        <v>24.57</v>
      </c>
      <c r="I938" s="1">
        <v>4.9140000000000006</v>
      </c>
      <c r="J938" s="1">
        <v>29.484000000000002</v>
      </c>
      <c r="K938" s="4" t="s">
        <v>38757</v>
      </c>
      <c r="L938" s="4" t="str">
        <f>TEXT(Table1[[#This Row],[Date]],"dd/mm/yy")&amp;"|"&amp;Table1[[#This Row],[Region]]&amp;"|"&amp;Table1[[#This Row],[Product type]]</f>
        <v>03/06/19|England|Gizmo</v>
      </c>
    </row>
    <row r="939" spans="1:12" x14ac:dyDescent="0.25">
      <c r="A939" s="2">
        <v>43619</v>
      </c>
      <c r="B939" t="s">
        <v>27183</v>
      </c>
      <c r="C939" t="s">
        <v>12</v>
      </c>
      <c r="D939" t="s">
        <v>27184</v>
      </c>
      <c r="E939" t="s">
        <v>27185</v>
      </c>
      <c r="F939" t="s">
        <v>27186</v>
      </c>
      <c r="G939" t="s">
        <v>21</v>
      </c>
      <c r="H939" s="1">
        <v>38.03</v>
      </c>
      <c r="I939" s="1">
        <v>7.6060000000000008</v>
      </c>
      <c r="J939" s="1">
        <v>45.636000000000003</v>
      </c>
      <c r="K939" s="4" t="s">
        <v>38756</v>
      </c>
      <c r="L939" s="4" t="str">
        <f>TEXT(Table1[[#This Row],[Date]],"dd/mm/yy")&amp;"|"&amp;Table1[[#This Row],[Region]]&amp;"|"&amp;Table1[[#This Row],[Product type]]</f>
        <v>03/06/19|England|Gadget</v>
      </c>
    </row>
    <row r="940" spans="1:12" x14ac:dyDescent="0.25">
      <c r="A940" s="2">
        <v>43619</v>
      </c>
      <c r="B940" t="s">
        <v>27268</v>
      </c>
      <c r="C940" t="s">
        <v>12</v>
      </c>
      <c r="D940" t="s">
        <v>27269</v>
      </c>
      <c r="E940" t="s">
        <v>27270</v>
      </c>
      <c r="F940" t="s">
        <v>27271</v>
      </c>
      <c r="G940" t="s">
        <v>21</v>
      </c>
      <c r="H940" s="1">
        <v>16.23</v>
      </c>
      <c r="I940" s="1">
        <v>3.2460000000000004</v>
      </c>
      <c r="J940" s="1">
        <v>19.475999999999999</v>
      </c>
      <c r="K940" s="4" t="s">
        <v>38756</v>
      </c>
      <c r="L940" s="4" t="str">
        <f>TEXT(Table1[[#This Row],[Date]],"dd/mm/yy")&amp;"|"&amp;Table1[[#This Row],[Region]]&amp;"|"&amp;Table1[[#This Row],[Product type]]</f>
        <v>03/06/19|England|Gadget</v>
      </c>
    </row>
    <row r="941" spans="1:12" x14ac:dyDescent="0.25">
      <c r="A941" s="2">
        <v>43619</v>
      </c>
      <c r="B941" t="s">
        <v>27361</v>
      </c>
      <c r="C941" t="s">
        <v>12</v>
      </c>
      <c r="D941" t="s">
        <v>27362</v>
      </c>
      <c r="E941" t="s">
        <v>27363</v>
      </c>
      <c r="F941" t="s">
        <v>27364</v>
      </c>
      <c r="G941" t="s">
        <v>21</v>
      </c>
      <c r="H941" s="1">
        <v>15.19</v>
      </c>
      <c r="I941" s="1">
        <v>3.0380000000000003</v>
      </c>
      <c r="J941" s="1">
        <v>18.228000000000002</v>
      </c>
      <c r="K941" s="4" t="s">
        <v>38757</v>
      </c>
      <c r="L941" s="4" t="str">
        <f>TEXT(Table1[[#This Row],[Date]],"dd/mm/yy")&amp;"|"&amp;Table1[[#This Row],[Region]]&amp;"|"&amp;Table1[[#This Row],[Product type]]</f>
        <v>03/06/19|England|Gizmo</v>
      </c>
    </row>
    <row r="942" spans="1:12" x14ac:dyDescent="0.25">
      <c r="A942" s="2">
        <v>43619</v>
      </c>
      <c r="B942" t="s">
        <v>27401</v>
      </c>
      <c r="C942" t="s">
        <v>12</v>
      </c>
      <c r="D942" t="s">
        <v>27402</v>
      </c>
      <c r="E942" t="s">
        <v>27403</v>
      </c>
      <c r="F942" t="s">
        <v>27404</v>
      </c>
      <c r="G942" t="s">
        <v>21</v>
      </c>
      <c r="H942" s="1">
        <v>48.3</v>
      </c>
      <c r="I942" s="1">
        <v>9.66</v>
      </c>
      <c r="J942" s="1">
        <v>57.959999999999994</v>
      </c>
      <c r="K942" s="4" t="s">
        <v>38757</v>
      </c>
      <c r="L942" s="4" t="str">
        <f>TEXT(Table1[[#This Row],[Date]],"dd/mm/yy")&amp;"|"&amp;Table1[[#This Row],[Region]]&amp;"|"&amp;Table1[[#This Row],[Product type]]</f>
        <v>03/06/19|England|Gizmo</v>
      </c>
    </row>
    <row r="943" spans="1:12" x14ac:dyDescent="0.25">
      <c r="A943" s="2">
        <v>43619</v>
      </c>
      <c r="B943" t="s">
        <v>27432</v>
      </c>
      <c r="C943" t="s">
        <v>12</v>
      </c>
      <c r="D943" t="s">
        <v>27433</v>
      </c>
      <c r="E943" t="s">
        <v>27434</v>
      </c>
      <c r="F943" t="s">
        <v>27435</v>
      </c>
      <c r="G943" t="s">
        <v>16</v>
      </c>
      <c r="H943" s="1">
        <v>34.46</v>
      </c>
      <c r="I943" s="1">
        <v>6.8920000000000003</v>
      </c>
      <c r="J943" s="1">
        <v>41.352000000000004</v>
      </c>
      <c r="K943" s="4" t="s">
        <v>38756</v>
      </c>
      <c r="L943" s="4" t="str">
        <f>TEXT(Table1[[#This Row],[Date]],"dd/mm/yy")&amp;"|"&amp;Table1[[#This Row],[Region]]&amp;"|"&amp;Table1[[#This Row],[Product type]]</f>
        <v>03/06/19|Wales|Gadget</v>
      </c>
    </row>
    <row r="944" spans="1:12" x14ac:dyDescent="0.25">
      <c r="A944" s="2">
        <v>43619</v>
      </c>
      <c r="B944" t="s">
        <v>27516</v>
      </c>
      <c r="C944" t="s">
        <v>12</v>
      </c>
      <c r="D944" t="s">
        <v>27517</v>
      </c>
      <c r="E944" t="s">
        <v>27518</v>
      </c>
      <c r="F944" t="s">
        <v>27519</v>
      </c>
      <c r="G944" t="s">
        <v>21</v>
      </c>
      <c r="H944" s="1">
        <v>12.38</v>
      </c>
      <c r="I944" s="1">
        <v>2.4760000000000004</v>
      </c>
      <c r="J944" s="1">
        <v>14.856000000000002</v>
      </c>
      <c r="K944" s="4" t="s">
        <v>38756</v>
      </c>
      <c r="L944" s="4" t="str">
        <f>TEXT(Table1[[#This Row],[Date]],"dd/mm/yy")&amp;"|"&amp;Table1[[#This Row],[Region]]&amp;"|"&amp;Table1[[#This Row],[Product type]]</f>
        <v>03/06/19|England|Gadget</v>
      </c>
    </row>
    <row r="945" spans="1:12" x14ac:dyDescent="0.25">
      <c r="A945" s="2">
        <v>43619</v>
      </c>
      <c r="B945" t="s">
        <v>27555</v>
      </c>
      <c r="C945" t="s">
        <v>12</v>
      </c>
      <c r="D945" t="s">
        <v>27556</v>
      </c>
      <c r="E945" t="s">
        <v>27557</v>
      </c>
      <c r="F945" t="s">
        <v>27558</v>
      </c>
      <c r="G945" t="s">
        <v>21</v>
      </c>
      <c r="H945" s="1">
        <v>42.91</v>
      </c>
      <c r="I945" s="1">
        <v>8.581999999999999</v>
      </c>
      <c r="J945" s="1">
        <v>51.491999999999997</v>
      </c>
      <c r="K945" s="4" t="s">
        <v>38757</v>
      </c>
      <c r="L945" s="4" t="str">
        <f>TEXT(Table1[[#This Row],[Date]],"dd/mm/yy")&amp;"|"&amp;Table1[[#This Row],[Region]]&amp;"|"&amp;Table1[[#This Row],[Product type]]</f>
        <v>03/06/19|England|Gizmo</v>
      </c>
    </row>
    <row r="946" spans="1:12" x14ac:dyDescent="0.25">
      <c r="A946" s="2">
        <v>43619</v>
      </c>
      <c r="B946" t="s">
        <v>15487</v>
      </c>
      <c r="C946" t="s">
        <v>12</v>
      </c>
      <c r="D946" t="s">
        <v>27821</v>
      </c>
      <c r="E946" t="s">
        <v>27822</v>
      </c>
      <c r="F946" t="s">
        <v>27823</v>
      </c>
      <c r="G946" t="s">
        <v>21</v>
      </c>
      <c r="H946" s="1">
        <v>7.87</v>
      </c>
      <c r="I946" s="1">
        <v>1.5740000000000001</v>
      </c>
      <c r="J946" s="1">
        <v>9.4440000000000008</v>
      </c>
      <c r="K946" s="4" t="s">
        <v>38757</v>
      </c>
      <c r="L946" s="4" t="str">
        <f>TEXT(Table1[[#This Row],[Date]],"dd/mm/yy")&amp;"|"&amp;Table1[[#This Row],[Region]]&amp;"|"&amp;Table1[[#This Row],[Product type]]</f>
        <v>03/06/19|England|Gizmo</v>
      </c>
    </row>
    <row r="947" spans="1:12" x14ac:dyDescent="0.25">
      <c r="A947" s="2">
        <v>43619</v>
      </c>
      <c r="B947" t="s">
        <v>27843</v>
      </c>
      <c r="C947" t="s">
        <v>12</v>
      </c>
      <c r="D947" t="s">
        <v>27208</v>
      </c>
      <c r="E947" t="s">
        <v>27844</v>
      </c>
      <c r="F947" t="s">
        <v>27845</v>
      </c>
      <c r="G947" t="s">
        <v>21</v>
      </c>
      <c r="H947" s="1">
        <v>39.979999999999997</v>
      </c>
      <c r="I947" s="1">
        <v>7.9959999999999996</v>
      </c>
      <c r="J947" s="1">
        <v>47.975999999999999</v>
      </c>
      <c r="K947" s="4" t="s">
        <v>38756</v>
      </c>
      <c r="L947" s="4" t="str">
        <f>TEXT(Table1[[#This Row],[Date]],"dd/mm/yy")&amp;"|"&amp;Table1[[#This Row],[Region]]&amp;"|"&amp;Table1[[#This Row],[Product type]]</f>
        <v>03/06/19|England|Gadget</v>
      </c>
    </row>
    <row r="948" spans="1:12" x14ac:dyDescent="0.25">
      <c r="A948" s="2">
        <v>43619</v>
      </c>
      <c r="B948" t="s">
        <v>27862</v>
      </c>
      <c r="C948" t="s">
        <v>12</v>
      </c>
      <c r="D948" t="s">
        <v>23936</v>
      </c>
      <c r="E948" t="s">
        <v>27863</v>
      </c>
      <c r="F948" t="s">
        <v>27864</v>
      </c>
      <c r="G948" t="s">
        <v>21</v>
      </c>
      <c r="H948" s="1">
        <v>43.29</v>
      </c>
      <c r="I948" s="1">
        <v>8.6579999999999995</v>
      </c>
      <c r="J948" s="1">
        <v>51.948</v>
      </c>
      <c r="K948" s="4" t="s">
        <v>38757</v>
      </c>
      <c r="L948" s="4" t="str">
        <f>TEXT(Table1[[#This Row],[Date]],"dd/mm/yy")&amp;"|"&amp;Table1[[#This Row],[Region]]&amp;"|"&amp;Table1[[#This Row],[Product type]]</f>
        <v>03/06/19|England|Gizmo</v>
      </c>
    </row>
    <row r="949" spans="1:12" x14ac:dyDescent="0.25">
      <c r="A949" s="2">
        <v>43619</v>
      </c>
      <c r="B949" t="s">
        <v>27928</v>
      </c>
      <c r="C949" t="s">
        <v>12</v>
      </c>
      <c r="D949" t="s">
        <v>27929</v>
      </c>
      <c r="E949" t="s">
        <v>27930</v>
      </c>
      <c r="F949" t="s">
        <v>27931</v>
      </c>
      <c r="G949" t="s">
        <v>21</v>
      </c>
      <c r="H949" s="1">
        <v>9.08</v>
      </c>
      <c r="I949" s="1">
        <v>1.8160000000000001</v>
      </c>
      <c r="J949" s="1">
        <v>10.896000000000001</v>
      </c>
      <c r="K949" s="4" t="s">
        <v>38755</v>
      </c>
      <c r="L949" s="4" t="str">
        <f>TEXT(Table1[[#This Row],[Date]],"dd/mm/yy")&amp;"|"&amp;Table1[[#This Row],[Region]]&amp;"|"&amp;Table1[[#This Row],[Product type]]</f>
        <v>03/06/19|England|Thimble</v>
      </c>
    </row>
    <row r="950" spans="1:12" x14ac:dyDescent="0.25">
      <c r="A950" s="2">
        <v>43619</v>
      </c>
      <c r="B950" t="s">
        <v>27942</v>
      </c>
      <c r="C950" t="s">
        <v>12</v>
      </c>
      <c r="D950" t="s">
        <v>27943</v>
      </c>
      <c r="E950" t="s">
        <v>27944</v>
      </c>
      <c r="F950" t="s">
        <v>27945</v>
      </c>
      <c r="G950" t="s">
        <v>21</v>
      </c>
      <c r="H950" s="1">
        <v>32.53</v>
      </c>
      <c r="I950" s="1">
        <v>6.5060000000000002</v>
      </c>
      <c r="J950" s="1">
        <v>39.036000000000001</v>
      </c>
      <c r="K950" s="4" t="s">
        <v>38757</v>
      </c>
      <c r="L950" s="4" t="str">
        <f>TEXT(Table1[[#This Row],[Date]],"dd/mm/yy")&amp;"|"&amp;Table1[[#This Row],[Region]]&amp;"|"&amp;Table1[[#This Row],[Product type]]</f>
        <v>03/06/19|England|Gizmo</v>
      </c>
    </row>
    <row r="951" spans="1:12" x14ac:dyDescent="0.25">
      <c r="A951" s="2">
        <v>43619</v>
      </c>
      <c r="B951" t="s">
        <v>28066</v>
      </c>
      <c r="C951" t="s">
        <v>12</v>
      </c>
      <c r="D951" t="s">
        <v>28067</v>
      </c>
      <c r="E951" t="s">
        <v>28068</v>
      </c>
      <c r="F951" t="s">
        <v>28069</v>
      </c>
      <c r="G951" t="s">
        <v>21</v>
      </c>
      <c r="H951" s="1">
        <v>1.27</v>
      </c>
      <c r="I951" s="1">
        <v>0.254</v>
      </c>
      <c r="J951" s="1">
        <v>1.524</v>
      </c>
      <c r="K951" s="4" t="s">
        <v>38758</v>
      </c>
      <c r="L951" s="4" t="str">
        <f>TEXT(Table1[[#This Row],[Date]],"dd/mm/yy")&amp;"|"&amp;Table1[[#This Row],[Region]]&amp;"|"&amp;Table1[[#This Row],[Product type]]</f>
        <v>03/06/19|England|Widget</v>
      </c>
    </row>
    <row r="952" spans="1:12" x14ac:dyDescent="0.25">
      <c r="A952" s="2">
        <v>43619</v>
      </c>
      <c r="B952" t="s">
        <v>28072</v>
      </c>
      <c r="C952" t="s">
        <v>12</v>
      </c>
      <c r="D952" t="s">
        <v>28073</v>
      </c>
      <c r="E952" t="s">
        <v>28074</v>
      </c>
      <c r="F952" t="s">
        <v>28075</v>
      </c>
      <c r="G952" t="s">
        <v>59</v>
      </c>
      <c r="H952" s="1">
        <v>15.34</v>
      </c>
      <c r="I952" s="1">
        <v>3.0680000000000001</v>
      </c>
      <c r="J952" s="1">
        <v>18.408000000000001</v>
      </c>
      <c r="K952" s="4" t="s">
        <v>38755</v>
      </c>
      <c r="L952" s="4" t="str">
        <f>TEXT(Table1[[#This Row],[Date]],"dd/mm/yy")&amp;"|"&amp;Table1[[#This Row],[Region]]&amp;"|"&amp;Table1[[#This Row],[Product type]]</f>
        <v>03/06/19|Scotland|Thimble</v>
      </c>
    </row>
    <row r="953" spans="1:12" x14ac:dyDescent="0.25">
      <c r="A953" s="2">
        <v>43619</v>
      </c>
      <c r="B953" t="s">
        <v>28296</v>
      </c>
      <c r="C953" t="s">
        <v>12</v>
      </c>
      <c r="D953" t="s">
        <v>28297</v>
      </c>
      <c r="E953" t="s">
        <v>28298</v>
      </c>
      <c r="F953" t="s">
        <v>28299</v>
      </c>
      <c r="G953" t="s">
        <v>21</v>
      </c>
      <c r="H953" s="1">
        <v>33.520000000000003</v>
      </c>
      <c r="I953" s="1">
        <v>6.7040000000000006</v>
      </c>
      <c r="J953" s="1">
        <v>40.224000000000004</v>
      </c>
      <c r="K953" s="4" t="s">
        <v>38756</v>
      </c>
      <c r="L953" s="4" t="str">
        <f>TEXT(Table1[[#This Row],[Date]],"dd/mm/yy")&amp;"|"&amp;Table1[[#This Row],[Region]]&amp;"|"&amp;Table1[[#This Row],[Product type]]</f>
        <v>03/06/19|England|Gadget</v>
      </c>
    </row>
    <row r="954" spans="1:12" x14ac:dyDescent="0.25">
      <c r="A954" s="2">
        <v>43619</v>
      </c>
      <c r="B954" t="s">
        <v>28723</v>
      </c>
      <c r="C954" t="s">
        <v>12</v>
      </c>
      <c r="D954" t="s">
        <v>28724</v>
      </c>
      <c r="E954" t="s">
        <v>28725</v>
      </c>
      <c r="F954" t="s">
        <v>28726</v>
      </c>
      <c r="G954" t="s">
        <v>21</v>
      </c>
      <c r="H954" s="1">
        <v>39.21</v>
      </c>
      <c r="I954" s="1">
        <v>7.8420000000000005</v>
      </c>
      <c r="J954" s="1">
        <v>47.052</v>
      </c>
      <c r="K954" s="4" t="s">
        <v>38755</v>
      </c>
      <c r="L954" s="4" t="str">
        <f>TEXT(Table1[[#This Row],[Date]],"dd/mm/yy")&amp;"|"&amp;Table1[[#This Row],[Region]]&amp;"|"&amp;Table1[[#This Row],[Product type]]</f>
        <v>03/06/19|England|Thimble</v>
      </c>
    </row>
    <row r="955" spans="1:12" x14ac:dyDescent="0.25">
      <c r="A955" s="2">
        <v>43619</v>
      </c>
      <c r="B955" t="s">
        <v>28786</v>
      </c>
      <c r="C955" t="s">
        <v>12</v>
      </c>
      <c r="D955" t="s">
        <v>23386</v>
      </c>
      <c r="E955" t="s">
        <v>16615</v>
      </c>
      <c r="F955" t="s">
        <v>28787</v>
      </c>
      <c r="G955" t="s">
        <v>21</v>
      </c>
      <c r="H955" s="1">
        <v>46.21</v>
      </c>
      <c r="I955" s="1">
        <v>9.2420000000000009</v>
      </c>
      <c r="J955" s="1">
        <v>55.451999999999998</v>
      </c>
      <c r="K955" s="4" t="s">
        <v>38758</v>
      </c>
      <c r="L955" s="4" t="str">
        <f>TEXT(Table1[[#This Row],[Date]],"dd/mm/yy")&amp;"|"&amp;Table1[[#This Row],[Region]]&amp;"|"&amp;Table1[[#This Row],[Product type]]</f>
        <v>03/06/19|England|Widget</v>
      </c>
    </row>
    <row r="956" spans="1:12" x14ac:dyDescent="0.25">
      <c r="A956" s="2">
        <v>43619</v>
      </c>
      <c r="B956" t="s">
        <v>28865</v>
      </c>
      <c r="C956" t="s">
        <v>12</v>
      </c>
      <c r="D956" t="s">
        <v>28866</v>
      </c>
      <c r="E956" t="s">
        <v>28867</v>
      </c>
      <c r="F956" t="s">
        <v>28868</v>
      </c>
      <c r="G956" t="s">
        <v>59</v>
      </c>
      <c r="H956" s="1">
        <v>11.34</v>
      </c>
      <c r="I956" s="1">
        <v>2.2680000000000002</v>
      </c>
      <c r="J956" s="1">
        <v>13.608000000000001</v>
      </c>
      <c r="K956" s="4" t="s">
        <v>38756</v>
      </c>
      <c r="L956" s="4" t="str">
        <f>TEXT(Table1[[#This Row],[Date]],"dd/mm/yy")&amp;"|"&amp;Table1[[#This Row],[Region]]&amp;"|"&amp;Table1[[#This Row],[Product type]]</f>
        <v>03/06/19|Scotland|Gadget</v>
      </c>
    </row>
    <row r="957" spans="1:12" x14ac:dyDescent="0.25">
      <c r="A957" s="2">
        <v>43619</v>
      </c>
      <c r="B957" t="s">
        <v>29148</v>
      </c>
      <c r="C957" t="s">
        <v>12</v>
      </c>
      <c r="D957" t="s">
        <v>29149</v>
      </c>
      <c r="E957" t="s">
        <v>29150</v>
      </c>
      <c r="F957" t="s">
        <v>29151</v>
      </c>
      <c r="G957" t="s">
        <v>204</v>
      </c>
      <c r="H957" s="1">
        <v>10.68</v>
      </c>
      <c r="I957" s="1">
        <v>2.1360000000000001</v>
      </c>
      <c r="J957" s="1">
        <v>12.815999999999999</v>
      </c>
      <c r="K957" s="4" t="s">
        <v>38758</v>
      </c>
      <c r="L957" s="4" t="str">
        <f>TEXT(Table1[[#This Row],[Date]],"dd/mm/yy")&amp;"|"&amp;Table1[[#This Row],[Region]]&amp;"|"&amp;Table1[[#This Row],[Product type]]</f>
        <v>03/06/19|Northern Ireland|Widget</v>
      </c>
    </row>
    <row r="958" spans="1:12" x14ac:dyDescent="0.25">
      <c r="A958" s="2">
        <v>43619</v>
      </c>
      <c r="B958" t="s">
        <v>29312</v>
      </c>
      <c r="C958" t="s">
        <v>12</v>
      </c>
      <c r="D958" t="s">
        <v>29313</v>
      </c>
      <c r="E958" t="s">
        <v>29314</v>
      </c>
      <c r="F958" t="s">
        <v>29315</v>
      </c>
      <c r="G958" t="s">
        <v>21</v>
      </c>
      <c r="H958" s="1">
        <v>8.57</v>
      </c>
      <c r="I958" s="1">
        <v>1.7140000000000002</v>
      </c>
      <c r="J958" s="1">
        <v>10.284000000000001</v>
      </c>
      <c r="K958" s="4" t="s">
        <v>38756</v>
      </c>
      <c r="L958" s="4" t="str">
        <f>TEXT(Table1[[#This Row],[Date]],"dd/mm/yy")&amp;"|"&amp;Table1[[#This Row],[Region]]&amp;"|"&amp;Table1[[#This Row],[Product type]]</f>
        <v>03/06/19|England|Gadget</v>
      </c>
    </row>
    <row r="959" spans="1:12" x14ac:dyDescent="0.25">
      <c r="A959" s="2">
        <v>43619</v>
      </c>
      <c r="B959" t="s">
        <v>29342</v>
      </c>
      <c r="C959" t="s">
        <v>12</v>
      </c>
      <c r="D959" t="s">
        <v>29343</v>
      </c>
      <c r="E959" t="s">
        <v>29344</v>
      </c>
      <c r="F959" t="s">
        <v>29345</v>
      </c>
      <c r="G959" t="s">
        <v>21</v>
      </c>
      <c r="H959" s="1">
        <v>43</v>
      </c>
      <c r="I959" s="1">
        <v>8.6</v>
      </c>
      <c r="J959" s="1">
        <v>51.6</v>
      </c>
      <c r="K959" s="4" t="s">
        <v>38755</v>
      </c>
      <c r="L959" s="4" t="str">
        <f>TEXT(Table1[[#This Row],[Date]],"dd/mm/yy")&amp;"|"&amp;Table1[[#This Row],[Region]]&amp;"|"&amp;Table1[[#This Row],[Product type]]</f>
        <v>03/06/19|England|Thimble</v>
      </c>
    </row>
    <row r="960" spans="1:12" x14ac:dyDescent="0.25">
      <c r="A960" s="2">
        <v>43619</v>
      </c>
      <c r="B960" t="s">
        <v>29481</v>
      </c>
      <c r="C960" t="s">
        <v>12</v>
      </c>
      <c r="D960" t="s">
        <v>5278</v>
      </c>
      <c r="E960" t="s">
        <v>29482</v>
      </c>
      <c r="F960" t="s">
        <v>29483</v>
      </c>
      <c r="G960" t="s">
        <v>21</v>
      </c>
      <c r="H960" s="1">
        <v>7.06</v>
      </c>
      <c r="I960" s="1">
        <v>1.4119999999999999</v>
      </c>
      <c r="J960" s="1">
        <v>8.4719999999999995</v>
      </c>
      <c r="K960" s="4" t="s">
        <v>38756</v>
      </c>
      <c r="L960" s="4" t="str">
        <f>TEXT(Table1[[#This Row],[Date]],"dd/mm/yy")&amp;"|"&amp;Table1[[#This Row],[Region]]&amp;"|"&amp;Table1[[#This Row],[Product type]]</f>
        <v>03/06/19|England|Gadget</v>
      </c>
    </row>
    <row r="961" spans="1:12" x14ac:dyDescent="0.25">
      <c r="A961" s="2">
        <v>43619</v>
      </c>
      <c r="B961" t="s">
        <v>29484</v>
      </c>
      <c r="C961" t="s">
        <v>12</v>
      </c>
      <c r="D961" t="s">
        <v>29485</v>
      </c>
      <c r="E961" t="s">
        <v>29486</v>
      </c>
      <c r="F961" t="s">
        <v>29487</v>
      </c>
      <c r="G961" t="s">
        <v>21</v>
      </c>
      <c r="H961" s="1">
        <v>24.9</v>
      </c>
      <c r="I961" s="1">
        <v>4.9800000000000004</v>
      </c>
      <c r="J961" s="1">
        <v>29.88</v>
      </c>
      <c r="K961" s="4" t="s">
        <v>38758</v>
      </c>
      <c r="L961" s="4" t="str">
        <f>TEXT(Table1[[#This Row],[Date]],"dd/mm/yy")&amp;"|"&amp;Table1[[#This Row],[Region]]&amp;"|"&amp;Table1[[#This Row],[Product type]]</f>
        <v>03/06/19|England|Widget</v>
      </c>
    </row>
    <row r="962" spans="1:12" x14ac:dyDescent="0.25">
      <c r="A962" s="2">
        <v>43619</v>
      </c>
      <c r="B962" t="s">
        <v>29519</v>
      </c>
      <c r="C962" t="s">
        <v>12</v>
      </c>
      <c r="D962" t="s">
        <v>29520</v>
      </c>
      <c r="E962" t="s">
        <v>29521</v>
      </c>
      <c r="F962" t="s">
        <v>29522</v>
      </c>
      <c r="G962" t="s">
        <v>21</v>
      </c>
      <c r="H962" s="1">
        <v>0.27</v>
      </c>
      <c r="I962" s="1">
        <v>5.4000000000000006E-2</v>
      </c>
      <c r="J962" s="1">
        <v>0.32400000000000001</v>
      </c>
      <c r="K962" s="4" t="s">
        <v>38758</v>
      </c>
      <c r="L962" s="4" t="str">
        <f>TEXT(Table1[[#This Row],[Date]],"dd/mm/yy")&amp;"|"&amp;Table1[[#This Row],[Region]]&amp;"|"&amp;Table1[[#This Row],[Product type]]</f>
        <v>03/06/19|England|Widget</v>
      </c>
    </row>
    <row r="963" spans="1:12" x14ac:dyDescent="0.25">
      <c r="A963" s="2">
        <v>43619</v>
      </c>
      <c r="B963" t="s">
        <v>29507</v>
      </c>
      <c r="C963" t="s">
        <v>12</v>
      </c>
      <c r="D963" t="s">
        <v>29579</v>
      </c>
      <c r="E963" t="s">
        <v>29580</v>
      </c>
      <c r="F963" t="s">
        <v>29581</v>
      </c>
      <c r="G963" t="s">
        <v>21</v>
      </c>
      <c r="H963" s="1">
        <v>43.63</v>
      </c>
      <c r="I963" s="1">
        <v>8.7260000000000009</v>
      </c>
      <c r="J963" s="1">
        <v>52.356000000000002</v>
      </c>
      <c r="K963" s="4" t="s">
        <v>38758</v>
      </c>
      <c r="L963" s="4" t="str">
        <f>TEXT(Table1[[#This Row],[Date]],"dd/mm/yy")&amp;"|"&amp;Table1[[#This Row],[Region]]&amp;"|"&amp;Table1[[#This Row],[Product type]]</f>
        <v>03/06/19|England|Widget</v>
      </c>
    </row>
    <row r="964" spans="1:12" x14ac:dyDescent="0.25">
      <c r="A964" s="2">
        <v>43619</v>
      </c>
      <c r="B964" t="s">
        <v>29586</v>
      </c>
      <c r="C964" t="s">
        <v>12</v>
      </c>
      <c r="D964" t="s">
        <v>29587</v>
      </c>
      <c r="E964" t="s">
        <v>29588</v>
      </c>
      <c r="F964" t="s">
        <v>29589</v>
      </c>
      <c r="G964" t="s">
        <v>21</v>
      </c>
      <c r="H964" s="1">
        <v>6.49</v>
      </c>
      <c r="I964" s="1">
        <v>1.298</v>
      </c>
      <c r="J964" s="1">
        <v>7.7880000000000003</v>
      </c>
      <c r="K964" s="4" t="s">
        <v>38758</v>
      </c>
      <c r="L964" s="4" t="str">
        <f>TEXT(Table1[[#This Row],[Date]],"dd/mm/yy")&amp;"|"&amp;Table1[[#This Row],[Region]]&amp;"|"&amp;Table1[[#This Row],[Product type]]</f>
        <v>03/06/19|England|Widget</v>
      </c>
    </row>
    <row r="965" spans="1:12" x14ac:dyDescent="0.25">
      <c r="A965" s="2">
        <v>43619</v>
      </c>
      <c r="B965" t="s">
        <v>30282</v>
      </c>
      <c r="C965" t="s">
        <v>12</v>
      </c>
      <c r="D965" t="s">
        <v>30283</v>
      </c>
      <c r="E965" t="s">
        <v>30284</v>
      </c>
      <c r="F965" t="s">
        <v>30285</v>
      </c>
      <c r="G965" t="s">
        <v>59</v>
      </c>
      <c r="H965" s="1">
        <v>6.87</v>
      </c>
      <c r="I965" s="1">
        <v>1.3740000000000001</v>
      </c>
      <c r="J965" s="1">
        <v>8.2439999999999998</v>
      </c>
      <c r="K965" s="4" t="s">
        <v>38758</v>
      </c>
      <c r="L965" s="4" t="str">
        <f>TEXT(Table1[[#This Row],[Date]],"dd/mm/yy")&amp;"|"&amp;Table1[[#This Row],[Region]]&amp;"|"&amp;Table1[[#This Row],[Product type]]</f>
        <v>03/06/19|Scotland|Widget</v>
      </c>
    </row>
    <row r="966" spans="1:12" x14ac:dyDescent="0.25">
      <c r="A966" s="2">
        <v>43619</v>
      </c>
      <c r="B966" t="s">
        <v>30500</v>
      </c>
      <c r="C966" t="s">
        <v>12</v>
      </c>
      <c r="D966" t="s">
        <v>30501</v>
      </c>
      <c r="E966" t="s">
        <v>30502</v>
      </c>
      <c r="F966" t="s">
        <v>30503</v>
      </c>
      <c r="G966" t="s">
        <v>21</v>
      </c>
      <c r="H966" s="1">
        <v>2.1</v>
      </c>
      <c r="I966" s="1">
        <v>0.42000000000000004</v>
      </c>
      <c r="J966" s="1">
        <v>2.52</v>
      </c>
      <c r="K966" s="4" t="s">
        <v>38758</v>
      </c>
      <c r="L966" s="4" t="str">
        <f>TEXT(Table1[[#This Row],[Date]],"dd/mm/yy")&amp;"|"&amp;Table1[[#This Row],[Region]]&amp;"|"&amp;Table1[[#This Row],[Product type]]</f>
        <v>03/06/19|England|Widget</v>
      </c>
    </row>
    <row r="967" spans="1:12" x14ac:dyDescent="0.25">
      <c r="A967" s="2">
        <v>43619</v>
      </c>
      <c r="B967" t="s">
        <v>30917</v>
      </c>
      <c r="C967" t="s">
        <v>12</v>
      </c>
      <c r="D967" t="s">
        <v>30918</v>
      </c>
      <c r="E967" t="s">
        <v>30919</v>
      </c>
      <c r="F967" t="s">
        <v>30920</v>
      </c>
      <c r="G967" t="s">
        <v>21</v>
      </c>
      <c r="H967" s="1">
        <v>38.6</v>
      </c>
      <c r="I967" s="1">
        <v>7.7200000000000006</v>
      </c>
      <c r="J967" s="1">
        <v>46.32</v>
      </c>
      <c r="K967" s="4" t="s">
        <v>38758</v>
      </c>
      <c r="L967" s="4" t="str">
        <f>TEXT(Table1[[#This Row],[Date]],"dd/mm/yy")&amp;"|"&amp;Table1[[#This Row],[Region]]&amp;"|"&amp;Table1[[#This Row],[Product type]]</f>
        <v>03/06/19|England|Widget</v>
      </c>
    </row>
    <row r="968" spans="1:12" x14ac:dyDescent="0.25">
      <c r="A968" s="2">
        <v>43619</v>
      </c>
      <c r="B968" t="s">
        <v>31032</v>
      </c>
      <c r="C968" t="s">
        <v>12</v>
      </c>
      <c r="D968" t="s">
        <v>31033</v>
      </c>
      <c r="E968" t="s">
        <v>31034</v>
      </c>
      <c r="F968" t="s">
        <v>31035</v>
      </c>
      <c r="G968" t="s">
        <v>16</v>
      </c>
      <c r="H968" s="1">
        <v>17.41</v>
      </c>
      <c r="I968" s="1">
        <v>3.4820000000000002</v>
      </c>
      <c r="J968" s="1">
        <v>20.891999999999999</v>
      </c>
      <c r="K968" s="4" t="s">
        <v>38755</v>
      </c>
      <c r="L968" s="4" t="str">
        <f>TEXT(Table1[[#This Row],[Date]],"dd/mm/yy")&amp;"|"&amp;Table1[[#This Row],[Region]]&amp;"|"&amp;Table1[[#This Row],[Product type]]</f>
        <v>03/06/19|Wales|Thimble</v>
      </c>
    </row>
    <row r="969" spans="1:12" x14ac:dyDescent="0.25">
      <c r="A969" s="2">
        <v>43619</v>
      </c>
      <c r="B969" t="s">
        <v>16481</v>
      </c>
      <c r="C969" t="s">
        <v>12</v>
      </c>
      <c r="D969" t="s">
        <v>31040</v>
      </c>
      <c r="E969" t="s">
        <v>16556</v>
      </c>
      <c r="F969" t="s">
        <v>31041</v>
      </c>
      <c r="G969" t="s">
        <v>59</v>
      </c>
      <c r="H969" s="1">
        <v>4.1399999999999997</v>
      </c>
      <c r="I969" s="1">
        <v>0.82799999999999996</v>
      </c>
      <c r="J969" s="1">
        <v>4.968</v>
      </c>
      <c r="K969" s="4" t="s">
        <v>38758</v>
      </c>
      <c r="L969" s="4" t="str">
        <f>TEXT(Table1[[#This Row],[Date]],"dd/mm/yy")&amp;"|"&amp;Table1[[#This Row],[Region]]&amp;"|"&amp;Table1[[#This Row],[Product type]]</f>
        <v>03/06/19|Scotland|Widget</v>
      </c>
    </row>
    <row r="970" spans="1:12" x14ac:dyDescent="0.25">
      <c r="A970" s="2">
        <v>43619</v>
      </c>
      <c r="B970" t="s">
        <v>31085</v>
      </c>
      <c r="C970" t="s">
        <v>12</v>
      </c>
      <c r="D970" t="s">
        <v>31086</v>
      </c>
      <c r="E970" t="s">
        <v>31087</v>
      </c>
      <c r="F970" t="s">
        <v>31088</v>
      </c>
      <c r="G970" t="s">
        <v>21</v>
      </c>
      <c r="H970" s="1">
        <v>34.86</v>
      </c>
      <c r="I970" s="1">
        <v>6.9720000000000004</v>
      </c>
      <c r="J970" s="1">
        <v>41.832000000000001</v>
      </c>
      <c r="K970" s="4" t="s">
        <v>38757</v>
      </c>
      <c r="L970" s="4" t="str">
        <f>TEXT(Table1[[#This Row],[Date]],"dd/mm/yy")&amp;"|"&amp;Table1[[#This Row],[Region]]&amp;"|"&amp;Table1[[#This Row],[Product type]]</f>
        <v>03/06/19|England|Gizmo</v>
      </c>
    </row>
    <row r="971" spans="1:12" x14ac:dyDescent="0.25">
      <c r="A971" s="2">
        <v>43619</v>
      </c>
      <c r="B971" t="s">
        <v>31220</v>
      </c>
      <c r="C971" t="s">
        <v>12</v>
      </c>
      <c r="D971" t="s">
        <v>31221</v>
      </c>
      <c r="E971" t="s">
        <v>31222</v>
      </c>
      <c r="F971" t="s">
        <v>31223</v>
      </c>
      <c r="G971" t="s">
        <v>21</v>
      </c>
      <c r="H971" s="1">
        <v>2.73</v>
      </c>
      <c r="I971" s="1">
        <v>0.54600000000000004</v>
      </c>
      <c r="J971" s="1">
        <v>3.2759999999999998</v>
      </c>
      <c r="K971" s="4" t="s">
        <v>38757</v>
      </c>
      <c r="L971" s="4" t="str">
        <f>TEXT(Table1[[#This Row],[Date]],"dd/mm/yy")&amp;"|"&amp;Table1[[#This Row],[Region]]&amp;"|"&amp;Table1[[#This Row],[Product type]]</f>
        <v>03/06/19|England|Gizmo</v>
      </c>
    </row>
    <row r="972" spans="1:12" x14ac:dyDescent="0.25">
      <c r="A972" s="2">
        <v>43619</v>
      </c>
      <c r="B972" t="s">
        <v>31307</v>
      </c>
      <c r="C972" t="s">
        <v>12</v>
      </c>
      <c r="D972" t="s">
        <v>31308</v>
      </c>
      <c r="E972" t="s">
        <v>14719</v>
      </c>
      <c r="F972" t="s">
        <v>31309</v>
      </c>
      <c r="G972" t="s">
        <v>59</v>
      </c>
      <c r="H972" s="1">
        <v>38.22</v>
      </c>
      <c r="I972" s="1">
        <v>7.6440000000000001</v>
      </c>
      <c r="J972" s="1">
        <v>45.863999999999997</v>
      </c>
      <c r="K972" s="4" t="s">
        <v>38755</v>
      </c>
      <c r="L972" s="4" t="str">
        <f>TEXT(Table1[[#This Row],[Date]],"dd/mm/yy")&amp;"|"&amp;Table1[[#This Row],[Region]]&amp;"|"&amp;Table1[[#This Row],[Product type]]</f>
        <v>03/06/19|Scotland|Thimble</v>
      </c>
    </row>
    <row r="973" spans="1:12" x14ac:dyDescent="0.25">
      <c r="A973" s="2">
        <v>43619</v>
      </c>
      <c r="B973" t="s">
        <v>31352</v>
      </c>
      <c r="C973" t="s">
        <v>12</v>
      </c>
      <c r="D973" t="s">
        <v>31353</v>
      </c>
      <c r="E973" t="s">
        <v>31354</v>
      </c>
      <c r="F973" t="s">
        <v>31355</v>
      </c>
      <c r="G973" t="s">
        <v>21</v>
      </c>
      <c r="H973" s="1">
        <v>36.72</v>
      </c>
      <c r="I973" s="1">
        <v>7.3440000000000003</v>
      </c>
      <c r="J973" s="1">
        <v>44.064</v>
      </c>
      <c r="K973" s="4" t="s">
        <v>38755</v>
      </c>
      <c r="L973" s="4" t="str">
        <f>TEXT(Table1[[#This Row],[Date]],"dd/mm/yy")&amp;"|"&amp;Table1[[#This Row],[Region]]&amp;"|"&amp;Table1[[#This Row],[Product type]]</f>
        <v>03/06/19|England|Thimble</v>
      </c>
    </row>
    <row r="974" spans="1:12" x14ac:dyDescent="0.25">
      <c r="A974" s="2">
        <v>43619</v>
      </c>
      <c r="B974" t="s">
        <v>31593</v>
      </c>
      <c r="C974" t="s">
        <v>12</v>
      </c>
      <c r="D974" t="s">
        <v>31594</v>
      </c>
      <c r="E974" t="s">
        <v>31595</v>
      </c>
      <c r="F974" t="s">
        <v>31596</v>
      </c>
      <c r="G974" t="s">
        <v>204</v>
      </c>
      <c r="H974" s="1">
        <v>38.049999999999997</v>
      </c>
      <c r="I974" s="1">
        <v>7.6099999999999994</v>
      </c>
      <c r="J974" s="1">
        <v>45.66</v>
      </c>
      <c r="K974" s="4" t="s">
        <v>38758</v>
      </c>
      <c r="L974" s="4" t="str">
        <f>TEXT(Table1[[#This Row],[Date]],"dd/mm/yy")&amp;"|"&amp;Table1[[#This Row],[Region]]&amp;"|"&amp;Table1[[#This Row],[Product type]]</f>
        <v>03/06/19|Northern Ireland|Widget</v>
      </c>
    </row>
    <row r="975" spans="1:12" x14ac:dyDescent="0.25">
      <c r="A975" s="2">
        <v>43619</v>
      </c>
      <c r="B975" t="s">
        <v>30500</v>
      </c>
      <c r="C975" t="s">
        <v>12</v>
      </c>
      <c r="D975" t="s">
        <v>31666</v>
      </c>
      <c r="E975" t="s">
        <v>31667</v>
      </c>
      <c r="F975" t="s">
        <v>31668</v>
      </c>
      <c r="G975" t="s">
        <v>21</v>
      </c>
      <c r="H975" s="1">
        <v>35.369999999999997</v>
      </c>
      <c r="I975" s="1">
        <v>7.0739999999999998</v>
      </c>
      <c r="J975" s="1">
        <v>42.443999999999996</v>
      </c>
      <c r="K975" s="4" t="s">
        <v>38755</v>
      </c>
      <c r="L975" s="4" t="str">
        <f>TEXT(Table1[[#This Row],[Date]],"dd/mm/yy")&amp;"|"&amp;Table1[[#This Row],[Region]]&amp;"|"&amp;Table1[[#This Row],[Product type]]</f>
        <v>03/06/19|England|Thimble</v>
      </c>
    </row>
    <row r="976" spans="1:12" x14ac:dyDescent="0.25">
      <c r="A976" s="2">
        <v>43619</v>
      </c>
      <c r="B976" t="s">
        <v>31750</v>
      </c>
      <c r="C976" t="s">
        <v>12</v>
      </c>
      <c r="D976" t="s">
        <v>31751</v>
      </c>
      <c r="E976" t="s">
        <v>15457</v>
      </c>
      <c r="F976" t="s">
        <v>31752</v>
      </c>
      <c r="G976" t="s">
        <v>59</v>
      </c>
      <c r="H976" s="1">
        <v>47.38</v>
      </c>
      <c r="I976" s="1">
        <v>9.4760000000000009</v>
      </c>
      <c r="J976" s="1">
        <v>56.856000000000002</v>
      </c>
      <c r="K976" s="4" t="s">
        <v>38757</v>
      </c>
      <c r="L976" s="4" t="str">
        <f>TEXT(Table1[[#This Row],[Date]],"dd/mm/yy")&amp;"|"&amp;Table1[[#This Row],[Region]]&amp;"|"&amp;Table1[[#This Row],[Product type]]</f>
        <v>03/06/19|Scotland|Gizmo</v>
      </c>
    </row>
    <row r="977" spans="1:12" x14ac:dyDescent="0.25">
      <c r="A977" s="2">
        <v>43619</v>
      </c>
      <c r="B977" t="s">
        <v>31757</v>
      </c>
      <c r="C977" t="s">
        <v>12</v>
      </c>
      <c r="D977" t="s">
        <v>31758</v>
      </c>
      <c r="E977" t="s">
        <v>31759</v>
      </c>
      <c r="F977" t="s">
        <v>31760</v>
      </c>
      <c r="G977" t="s">
        <v>59</v>
      </c>
      <c r="H977" s="1">
        <v>30.09</v>
      </c>
      <c r="I977" s="1">
        <v>6.0180000000000007</v>
      </c>
      <c r="J977" s="1">
        <v>36.108000000000004</v>
      </c>
      <c r="K977" s="4" t="s">
        <v>38755</v>
      </c>
      <c r="L977" s="4" t="str">
        <f>TEXT(Table1[[#This Row],[Date]],"dd/mm/yy")&amp;"|"&amp;Table1[[#This Row],[Region]]&amp;"|"&amp;Table1[[#This Row],[Product type]]</f>
        <v>03/06/19|Scotland|Thimble</v>
      </c>
    </row>
    <row r="978" spans="1:12" x14ac:dyDescent="0.25">
      <c r="A978" s="2">
        <v>43619</v>
      </c>
      <c r="B978" t="s">
        <v>32111</v>
      </c>
      <c r="C978" t="s">
        <v>12</v>
      </c>
      <c r="D978" t="s">
        <v>32112</v>
      </c>
      <c r="E978" t="s">
        <v>32113</v>
      </c>
      <c r="F978" t="s">
        <v>32114</v>
      </c>
      <c r="G978" t="s">
        <v>21</v>
      </c>
      <c r="H978" s="1">
        <v>9.7899999999999991</v>
      </c>
      <c r="I978" s="1">
        <v>1.958</v>
      </c>
      <c r="J978" s="1">
        <v>11.747999999999999</v>
      </c>
      <c r="K978" s="4" t="s">
        <v>38756</v>
      </c>
      <c r="L978" s="4" t="str">
        <f>TEXT(Table1[[#This Row],[Date]],"dd/mm/yy")&amp;"|"&amp;Table1[[#This Row],[Region]]&amp;"|"&amp;Table1[[#This Row],[Product type]]</f>
        <v>03/06/19|England|Gadget</v>
      </c>
    </row>
    <row r="979" spans="1:12" x14ac:dyDescent="0.25">
      <c r="A979" s="2">
        <v>43619</v>
      </c>
      <c r="B979" t="s">
        <v>32235</v>
      </c>
      <c r="C979" t="s">
        <v>12</v>
      </c>
      <c r="D979" t="s">
        <v>32236</v>
      </c>
      <c r="E979" t="s">
        <v>32237</v>
      </c>
      <c r="F979" t="s">
        <v>32238</v>
      </c>
      <c r="G979" t="s">
        <v>59</v>
      </c>
      <c r="H979" s="1">
        <v>22.27</v>
      </c>
      <c r="I979" s="1">
        <v>4.4539999999999997</v>
      </c>
      <c r="J979" s="1">
        <v>26.724</v>
      </c>
      <c r="K979" s="4" t="s">
        <v>38757</v>
      </c>
      <c r="L979" s="4" t="str">
        <f>TEXT(Table1[[#This Row],[Date]],"dd/mm/yy")&amp;"|"&amp;Table1[[#This Row],[Region]]&amp;"|"&amp;Table1[[#This Row],[Product type]]</f>
        <v>03/06/19|Scotland|Gizmo</v>
      </c>
    </row>
    <row r="980" spans="1:12" x14ac:dyDescent="0.25">
      <c r="A980" s="2">
        <v>43619</v>
      </c>
      <c r="B980" t="s">
        <v>32334</v>
      </c>
      <c r="C980" t="s">
        <v>12</v>
      </c>
      <c r="D980" t="s">
        <v>32335</v>
      </c>
      <c r="E980" t="s">
        <v>32336</v>
      </c>
      <c r="F980" t="s">
        <v>32337</v>
      </c>
      <c r="G980" t="s">
        <v>21</v>
      </c>
      <c r="H980" s="1">
        <v>28.13</v>
      </c>
      <c r="I980" s="1">
        <v>5.6260000000000003</v>
      </c>
      <c r="J980" s="1">
        <v>33.756</v>
      </c>
      <c r="K980" s="4" t="s">
        <v>38758</v>
      </c>
      <c r="L980" s="4" t="str">
        <f>TEXT(Table1[[#This Row],[Date]],"dd/mm/yy")&amp;"|"&amp;Table1[[#This Row],[Region]]&amp;"|"&amp;Table1[[#This Row],[Product type]]</f>
        <v>03/06/19|England|Widget</v>
      </c>
    </row>
    <row r="981" spans="1:12" x14ac:dyDescent="0.25">
      <c r="A981" s="2">
        <v>43619</v>
      </c>
      <c r="B981" t="s">
        <v>32387</v>
      </c>
      <c r="C981" t="s">
        <v>12</v>
      </c>
      <c r="D981" t="s">
        <v>32388</v>
      </c>
      <c r="E981" t="s">
        <v>32389</v>
      </c>
      <c r="F981" t="s">
        <v>32390</v>
      </c>
      <c r="G981" t="s">
        <v>21</v>
      </c>
      <c r="H981" s="1">
        <v>31.86</v>
      </c>
      <c r="I981" s="1">
        <v>6.3719999999999999</v>
      </c>
      <c r="J981" s="1">
        <v>38.231999999999999</v>
      </c>
      <c r="K981" s="4" t="s">
        <v>38757</v>
      </c>
      <c r="L981" s="4" t="str">
        <f>TEXT(Table1[[#This Row],[Date]],"dd/mm/yy")&amp;"|"&amp;Table1[[#This Row],[Region]]&amp;"|"&amp;Table1[[#This Row],[Product type]]</f>
        <v>03/06/19|England|Gizmo</v>
      </c>
    </row>
    <row r="982" spans="1:12" x14ac:dyDescent="0.25">
      <c r="A982" s="2">
        <v>43619</v>
      </c>
      <c r="B982" t="s">
        <v>32414</v>
      </c>
      <c r="C982" t="s">
        <v>12</v>
      </c>
      <c r="D982" t="s">
        <v>32415</v>
      </c>
      <c r="E982" t="s">
        <v>32416</v>
      </c>
      <c r="F982" t="s">
        <v>32417</v>
      </c>
      <c r="G982" t="s">
        <v>21</v>
      </c>
      <c r="H982" s="1">
        <v>46.43</v>
      </c>
      <c r="I982" s="1">
        <v>9.2859999999999996</v>
      </c>
      <c r="J982" s="1">
        <v>55.716000000000001</v>
      </c>
      <c r="K982" s="4" t="s">
        <v>38756</v>
      </c>
      <c r="L982" s="4" t="str">
        <f>TEXT(Table1[[#This Row],[Date]],"dd/mm/yy")&amp;"|"&amp;Table1[[#This Row],[Region]]&amp;"|"&amp;Table1[[#This Row],[Product type]]</f>
        <v>03/06/19|England|Gadget</v>
      </c>
    </row>
    <row r="983" spans="1:12" x14ac:dyDescent="0.25">
      <c r="A983" s="2">
        <v>43619</v>
      </c>
      <c r="B983" t="s">
        <v>32460</v>
      </c>
      <c r="C983" t="s">
        <v>12</v>
      </c>
      <c r="D983" t="s">
        <v>32461</v>
      </c>
      <c r="E983" t="s">
        <v>32462</v>
      </c>
      <c r="F983" t="s">
        <v>32463</v>
      </c>
      <c r="G983" t="s">
        <v>21</v>
      </c>
      <c r="H983" s="1">
        <v>39.69</v>
      </c>
      <c r="I983" s="1">
        <v>7.9379999999999997</v>
      </c>
      <c r="J983" s="1">
        <v>47.628</v>
      </c>
      <c r="K983" s="4" t="s">
        <v>38758</v>
      </c>
      <c r="L983" s="4" t="str">
        <f>TEXT(Table1[[#This Row],[Date]],"dd/mm/yy")&amp;"|"&amp;Table1[[#This Row],[Region]]&amp;"|"&amp;Table1[[#This Row],[Product type]]</f>
        <v>03/06/19|England|Widget</v>
      </c>
    </row>
    <row r="984" spans="1:12" x14ac:dyDescent="0.25">
      <c r="A984" s="2">
        <v>43619</v>
      </c>
      <c r="B984" t="s">
        <v>32505</v>
      </c>
      <c r="C984" t="s">
        <v>12</v>
      </c>
      <c r="D984" t="s">
        <v>32506</v>
      </c>
      <c r="E984" t="s">
        <v>32507</v>
      </c>
      <c r="F984" t="s">
        <v>32508</v>
      </c>
      <c r="G984" t="s">
        <v>59</v>
      </c>
      <c r="H984" s="1">
        <v>24.86</v>
      </c>
      <c r="I984" s="1">
        <v>4.9720000000000004</v>
      </c>
      <c r="J984" s="1">
        <v>29.832000000000001</v>
      </c>
      <c r="K984" s="4" t="s">
        <v>38758</v>
      </c>
      <c r="L984" s="4" t="str">
        <f>TEXT(Table1[[#This Row],[Date]],"dd/mm/yy")&amp;"|"&amp;Table1[[#This Row],[Region]]&amp;"|"&amp;Table1[[#This Row],[Product type]]</f>
        <v>03/06/19|Scotland|Widget</v>
      </c>
    </row>
    <row r="985" spans="1:12" x14ac:dyDescent="0.25">
      <c r="A985" s="2">
        <v>43619</v>
      </c>
      <c r="B985" t="s">
        <v>32589</v>
      </c>
      <c r="C985" t="s">
        <v>12</v>
      </c>
      <c r="D985" t="s">
        <v>32590</v>
      </c>
      <c r="E985" t="s">
        <v>32591</v>
      </c>
      <c r="F985" t="s">
        <v>32592</v>
      </c>
      <c r="G985" t="s">
        <v>21</v>
      </c>
      <c r="H985" s="1">
        <v>47.98</v>
      </c>
      <c r="I985" s="1">
        <v>9.5960000000000001</v>
      </c>
      <c r="J985" s="1">
        <v>57.575999999999993</v>
      </c>
      <c r="K985" s="4" t="s">
        <v>38758</v>
      </c>
      <c r="L985" s="4" t="str">
        <f>TEXT(Table1[[#This Row],[Date]],"dd/mm/yy")&amp;"|"&amp;Table1[[#This Row],[Region]]&amp;"|"&amp;Table1[[#This Row],[Product type]]</f>
        <v>03/06/19|England|Widget</v>
      </c>
    </row>
    <row r="986" spans="1:12" x14ac:dyDescent="0.25">
      <c r="A986" s="2">
        <v>43619</v>
      </c>
      <c r="B986" t="s">
        <v>32838</v>
      </c>
      <c r="C986" t="s">
        <v>12</v>
      </c>
      <c r="D986" t="s">
        <v>32839</v>
      </c>
      <c r="E986" t="s">
        <v>32840</v>
      </c>
      <c r="F986" t="s">
        <v>32841</v>
      </c>
      <c r="G986" t="s">
        <v>21</v>
      </c>
      <c r="H986" s="1">
        <v>27.01</v>
      </c>
      <c r="I986" s="1">
        <v>5.402000000000001</v>
      </c>
      <c r="J986" s="1">
        <v>32.412000000000006</v>
      </c>
      <c r="K986" s="4" t="s">
        <v>38756</v>
      </c>
      <c r="L986" s="4" t="str">
        <f>TEXT(Table1[[#This Row],[Date]],"dd/mm/yy")&amp;"|"&amp;Table1[[#This Row],[Region]]&amp;"|"&amp;Table1[[#This Row],[Product type]]</f>
        <v>03/06/19|England|Gadget</v>
      </c>
    </row>
    <row r="987" spans="1:12" x14ac:dyDescent="0.25">
      <c r="A987" s="2">
        <v>43619</v>
      </c>
      <c r="B987" t="s">
        <v>32918</v>
      </c>
      <c r="C987" t="s">
        <v>12</v>
      </c>
      <c r="D987" t="s">
        <v>32919</v>
      </c>
      <c r="E987" t="s">
        <v>32920</v>
      </c>
      <c r="F987" t="s">
        <v>32921</v>
      </c>
      <c r="G987" t="s">
        <v>16</v>
      </c>
      <c r="H987" s="1">
        <v>46.97</v>
      </c>
      <c r="I987" s="1">
        <v>9.3940000000000001</v>
      </c>
      <c r="J987" s="1">
        <v>56.363999999999997</v>
      </c>
      <c r="K987" s="4" t="s">
        <v>38756</v>
      </c>
      <c r="L987" s="4" t="str">
        <f>TEXT(Table1[[#This Row],[Date]],"dd/mm/yy")&amp;"|"&amp;Table1[[#This Row],[Region]]&amp;"|"&amp;Table1[[#This Row],[Product type]]</f>
        <v>03/06/19|Wales|Gadget</v>
      </c>
    </row>
    <row r="988" spans="1:12" x14ac:dyDescent="0.25">
      <c r="A988" s="2">
        <v>43619</v>
      </c>
      <c r="B988" t="s">
        <v>33126</v>
      </c>
      <c r="C988" t="s">
        <v>12</v>
      </c>
      <c r="D988" t="s">
        <v>33127</v>
      </c>
      <c r="E988" t="s">
        <v>33128</v>
      </c>
      <c r="F988" t="s">
        <v>33129</v>
      </c>
      <c r="G988" t="s">
        <v>21</v>
      </c>
      <c r="H988" s="1">
        <v>2.42</v>
      </c>
      <c r="I988" s="1">
        <v>0.48399999999999999</v>
      </c>
      <c r="J988" s="1">
        <v>2.9039999999999999</v>
      </c>
      <c r="K988" s="4" t="s">
        <v>38757</v>
      </c>
      <c r="L988" s="4" t="str">
        <f>TEXT(Table1[[#This Row],[Date]],"dd/mm/yy")&amp;"|"&amp;Table1[[#This Row],[Region]]&amp;"|"&amp;Table1[[#This Row],[Product type]]</f>
        <v>03/06/19|England|Gizmo</v>
      </c>
    </row>
    <row r="989" spans="1:12" x14ac:dyDescent="0.25">
      <c r="A989" s="2">
        <v>43619</v>
      </c>
      <c r="B989" t="s">
        <v>33187</v>
      </c>
      <c r="C989" t="s">
        <v>12</v>
      </c>
      <c r="D989" t="s">
        <v>33188</v>
      </c>
      <c r="E989" t="s">
        <v>33189</v>
      </c>
      <c r="F989" t="s">
        <v>33190</v>
      </c>
      <c r="G989" t="s">
        <v>16</v>
      </c>
      <c r="H989" s="1">
        <v>1.0900000000000001</v>
      </c>
      <c r="I989" s="1">
        <v>0.21800000000000003</v>
      </c>
      <c r="J989" s="1">
        <v>1.3080000000000001</v>
      </c>
      <c r="K989" s="4" t="s">
        <v>38755</v>
      </c>
      <c r="L989" s="4" t="str">
        <f>TEXT(Table1[[#This Row],[Date]],"dd/mm/yy")&amp;"|"&amp;Table1[[#This Row],[Region]]&amp;"|"&amp;Table1[[#This Row],[Product type]]</f>
        <v>03/06/19|Wales|Thimble</v>
      </c>
    </row>
    <row r="990" spans="1:12" x14ac:dyDescent="0.25">
      <c r="A990" s="2">
        <v>43619</v>
      </c>
      <c r="B990" t="s">
        <v>33518</v>
      </c>
      <c r="C990" t="s">
        <v>12</v>
      </c>
      <c r="D990" t="s">
        <v>33519</v>
      </c>
      <c r="E990" t="s">
        <v>6211</v>
      </c>
      <c r="F990" t="s">
        <v>33520</v>
      </c>
      <c r="G990" t="s">
        <v>59</v>
      </c>
      <c r="H990" s="1">
        <v>15.27</v>
      </c>
      <c r="I990" s="1">
        <v>3.0540000000000003</v>
      </c>
      <c r="J990" s="1">
        <v>18.323999999999998</v>
      </c>
      <c r="K990" s="4" t="s">
        <v>38756</v>
      </c>
      <c r="L990" s="4" t="str">
        <f>TEXT(Table1[[#This Row],[Date]],"dd/mm/yy")&amp;"|"&amp;Table1[[#This Row],[Region]]&amp;"|"&amp;Table1[[#This Row],[Product type]]</f>
        <v>03/06/19|Scotland|Gadget</v>
      </c>
    </row>
    <row r="991" spans="1:12" x14ac:dyDescent="0.25">
      <c r="A991" s="2">
        <v>43619</v>
      </c>
      <c r="B991" t="s">
        <v>33524</v>
      </c>
      <c r="C991" t="s">
        <v>12</v>
      </c>
      <c r="D991" t="s">
        <v>33525</v>
      </c>
      <c r="E991" t="s">
        <v>33526</v>
      </c>
      <c r="F991" t="s">
        <v>33527</v>
      </c>
      <c r="G991" t="s">
        <v>21</v>
      </c>
      <c r="H991" s="1">
        <v>1.57</v>
      </c>
      <c r="I991" s="1">
        <v>0.31400000000000006</v>
      </c>
      <c r="J991" s="1">
        <v>1.8840000000000001</v>
      </c>
      <c r="K991" s="4" t="s">
        <v>38755</v>
      </c>
      <c r="L991" s="4" t="str">
        <f>TEXT(Table1[[#This Row],[Date]],"dd/mm/yy")&amp;"|"&amp;Table1[[#This Row],[Region]]&amp;"|"&amp;Table1[[#This Row],[Product type]]</f>
        <v>03/06/19|England|Thimble</v>
      </c>
    </row>
    <row r="992" spans="1:12" x14ac:dyDescent="0.25">
      <c r="A992" s="2">
        <v>43619</v>
      </c>
      <c r="B992" t="s">
        <v>33595</v>
      </c>
      <c r="C992" t="s">
        <v>12</v>
      </c>
      <c r="D992" t="s">
        <v>33596</v>
      </c>
      <c r="E992" t="s">
        <v>33597</v>
      </c>
      <c r="F992" t="s">
        <v>33598</v>
      </c>
      <c r="G992" t="s">
        <v>59</v>
      </c>
      <c r="H992" s="1">
        <v>13.41</v>
      </c>
      <c r="I992" s="1">
        <v>2.6820000000000004</v>
      </c>
      <c r="J992" s="1">
        <v>16.091999999999999</v>
      </c>
      <c r="K992" s="4" t="s">
        <v>38758</v>
      </c>
      <c r="L992" s="4" t="str">
        <f>TEXT(Table1[[#This Row],[Date]],"dd/mm/yy")&amp;"|"&amp;Table1[[#This Row],[Region]]&amp;"|"&amp;Table1[[#This Row],[Product type]]</f>
        <v>03/06/19|Scotland|Widget</v>
      </c>
    </row>
    <row r="993" spans="1:12" x14ac:dyDescent="0.25">
      <c r="A993" s="2">
        <v>43619</v>
      </c>
      <c r="B993" t="s">
        <v>33810</v>
      </c>
      <c r="C993" t="s">
        <v>12</v>
      </c>
      <c r="D993" t="s">
        <v>9617</v>
      </c>
      <c r="E993" t="s">
        <v>33811</v>
      </c>
      <c r="F993" t="s">
        <v>33812</v>
      </c>
      <c r="G993" t="s">
        <v>21</v>
      </c>
      <c r="H993" s="1">
        <v>44.2</v>
      </c>
      <c r="I993" s="1">
        <v>8.8400000000000016</v>
      </c>
      <c r="J993" s="1">
        <v>53.040000000000006</v>
      </c>
      <c r="K993" s="4" t="s">
        <v>38756</v>
      </c>
      <c r="L993" s="4" t="str">
        <f>TEXT(Table1[[#This Row],[Date]],"dd/mm/yy")&amp;"|"&amp;Table1[[#This Row],[Region]]&amp;"|"&amp;Table1[[#This Row],[Product type]]</f>
        <v>03/06/19|England|Gadget</v>
      </c>
    </row>
    <row r="994" spans="1:12" x14ac:dyDescent="0.25">
      <c r="A994" s="2">
        <v>43619</v>
      </c>
      <c r="B994" t="s">
        <v>33859</v>
      </c>
      <c r="C994" t="s">
        <v>12</v>
      </c>
      <c r="D994" t="s">
        <v>33860</v>
      </c>
      <c r="E994" t="s">
        <v>33861</v>
      </c>
      <c r="F994" t="s">
        <v>33862</v>
      </c>
      <c r="G994" t="s">
        <v>21</v>
      </c>
      <c r="H994" s="1">
        <v>31.57</v>
      </c>
      <c r="I994" s="1">
        <v>6.3140000000000001</v>
      </c>
      <c r="J994" s="1">
        <v>37.884</v>
      </c>
      <c r="K994" s="4" t="s">
        <v>38757</v>
      </c>
      <c r="L994" s="4" t="str">
        <f>TEXT(Table1[[#This Row],[Date]],"dd/mm/yy")&amp;"|"&amp;Table1[[#This Row],[Region]]&amp;"|"&amp;Table1[[#This Row],[Product type]]</f>
        <v>03/06/19|England|Gizmo</v>
      </c>
    </row>
    <row r="995" spans="1:12" x14ac:dyDescent="0.25">
      <c r="A995" s="2">
        <v>43619</v>
      </c>
      <c r="B995" t="s">
        <v>33958</v>
      </c>
      <c r="C995" t="s">
        <v>12</v>
      </c>
      <c r="D995" t="s">
        <v>33959</v>
      </c>
      <c r="E995" t="s">
        <v>33960</v>
      </c>
      <c r="F995" t="s">
        <v>33961</v>
      </c>
      <c r="G995" t="s">
        <v>59</v>
      </c>
      <c r="H995" s="1">
        <v>1.51</v>
      </c>
      <c r="I995" s="1">
        <v>0.30200000000000005</v>
      </c>
      <c r="J995" s="1">
        <v>1.8120000000000001</v>
      </c>
      <c r="K995" s="4" t="s">
        <v>38755</v>
      </c>
      <c r="L995" s="4" t="str">
        <f>TEXT(Table1[[#This Row],[Date]],"dd/mm/yy")&amp;"|"&amp;Table1[[#This Row],[Region]]&amp;"|"&amp;Table1[[#This Row],[Product type]]</f>
        <v>03/06/19|Scotland|Thimble</v>
      </c>
    </row>
    <row r="996" spans="1:12" x14ac:dyDescent="0.25">
      <c r="A996" s="2">
        <v>43619</v>
      </c>
      <c r="B996" t="s">
        <v>33994</v>
      </c>
      <c r="C996" t="s">
        <v>12</v>
      </c>
      <c r="D996" t="s">
        <v>6135</v>
      </c>
      <c r="E996" t="s">
        <v>33995</v>
      </c>
      <c r="F996" t="s">
        <v>33996</v>
      </c>
      <c r="G996" t="s">
        <v>21</v>
      </c>
      <c r="H996" s="1">
        <v>6.44</v>
      </c>
      <c r="I996" s="1">
        <v>1.2880000000000003</v>
      </c>
      <c r="J996" s="1">
        <v>7.7280000000000006</v>
      </c>
      <c r="K996" s="4" t="s">
        <v>38757</v>
      </c>
      <c r="L996" s="4" t="str">
        <f>TEXT(Table1[[#This Row],[Date]],"dd/mm/yy")&amp;"|"&amp;Table1[[#This Row],[Region]]&amp;"|"&amp;Table1[[#This Row],[Product type]]</f>
        <v>03/06/19|England|Gizmo</v>
      </c>
    </row>
    <row r="997" spans="1:12" x14ac:dyDescent="0.25">
      <c r="A997" s="2">
        <v>43619</v>
      </c>
      <c r="B997" t="s">
        <v>34122</v>
      </c>
      <c r="C997" t="s">
        <v>12</v>
      </c>
      <c r="D997" t="s">
        <v>34123</v>
      </c>
      <c r="E997" t="s">
        <v>34124</v>
      </c>
      <c r="F997" t="s">
        <v>34125</v>
      </c>
      <c r="G997" t="s">
        <v>21</v>
      </c>
      <c r="H997" s="1">
        <v>38.96</v>
      </c>
      <c r="I997" s="1">
        <v>7.7920000000000007</v>
      </c>
      <c r="J997" s="1">
        <v>46.752000000000002</v>
      </c>
      <c r="K997" s="4" t="s">
        <v>38757</v>
      </c>
      <c r="L997" s="4" t="str">
        <f>TEXT(Table1[[#This Row],[Date]],"dd/mm/yy")&amp;"|"&amp;Table1[[#This Row],[Region]]&amp;"|"&amp;Table1[[#This Row],[Product type]]</f>
        <v>03/06/19|England|Gizmo</v>
      </c>
    </row>
    <row r="998" spans="1:12" x14ac:dyDescent="0.25">
      <c r="A998" s="2">
        <v>43619</v>
      </c>
      <c r="B998" t="s">
        <v>34262</v>
      </c>
      <c r="C998" t="s">
        <v>12</v>
      </c>
      <c r="D998" t="s">
        <v>34263</v>
      </c>
      <c r="E998" t="s">
        <v>34264</v>
      </c>
      <c r="F998" t="s">
        <v>34265</v>
      </c>
      <c r="G998" t="s">
        <v>21</v>
      </c>
      <c r="H998" s="1">
        <v>37</v>
      </c>
      <c r="I998" s="1">
        <v>7.4</v>
      </c>
      <c r="J998" s="1">
        <v>44.4</v>
      </c>
      <c r="K998" s="4" t="s">
        <v>38758</v>
      </c>
      <c r="L998" s="4" t="str">
        <f>TEXT(Table1[[#This Row],[Date]],"dd/mm/yy")&amp;"|"&amp;Table1[[#This Row],[Region]]&amp;"|"&amp;Table1[[#This Row],[Product type]]</f>
        <v>03/06/19|England|Widget</v>
      </c>
    </row>
    <row r="999" spans="1:12" x14ac:dyDescent="0.25">
      <c r="A999" s="2">
        <v>43619</v>
      </c>
      <c r="B999" t="s">
        <v>34290</v>
      </c>
      <c r="C999" t="s">
        <v>12</v>
      </c>
      <c r="D999" t="s">
        <v>34291</v>
      </c>
      <c r="E999" t="s">
        <v>34292</v>
      </c>
      <c r="F999" t="s">
        <v>34293</v>
      </c>
      <c r="G999" t="s">
        <v>16</v>
      </c>
      <c r="H999" s="1">
        <v>34.94</v>
      </c>
      <c r="I999" s="1">
        <v>6.9879999999999995</v>
      </c>
      <c r="J999" s="1">
        <v>41.927999999999997</v>
      </c>
      <c r="K999" s="4" t="s">
        <v>38757</v>
      </c>
      <c r="L999" s="4" t="str">
        <f>TEXT(Table1[[#This Row],[Date]],"dd/mm/yy")&amp;"|"&amp;Table1[[#This Row],[Region]]&amp;"|"&amp;Table1[[#This Row],[Product type]]</f>
        <v>03/06/19|Wales|Gizmo</v>
      </c>
    </row>
    <row r="1000" spans="1:12" x14ac:dyDescent="0.25">
      <c r="A1000" s="2">
        <v>43619</v>
      </c>
      <c r="B1000" t="s">
        <v>34331</v>
      </c>
      <c r="C1000" t="s">
        <v>12</v>
      </c>
      <c r="D1000" t="s">
        <v>34332</v>
      </c>
      <c r="E1000" t="s">
        <v>34333</v>
      </c>
      <c r="F1000" t="s">
        <v>34334</v>
      </c>
      <c r="G1000" t="s">
        <v>21</v>
      </c>
      <c r="H1000" s="1">
        <v>4.84</v>
      </c>
      <c r="I1000" s="1">
        <v>0.96799999999999997</v>
      </c>
      <c r="J1000" s="1">
        <v>5.8079999999999998</v>
      </c>
      <c r="K1000" s="4" t="s">
        <v>38756</v>
      </c>
      <c r="L1000" s="4" t="str">
        <f>TEXT(Table1[[#This Row],[Date]],"dd/mm/yy")&amp;"|"&amp;Table1[[#This Row],[Region]]&amp;"|"&amp;Table1[[#This Row],[Product type]]</f>
        <v>03/06/19|England|Gadget</v>
      </c>
    </row>
    <row r="1001" spans="1:12" x14ac:dyDescent="0.25">
      <c r="A1001" s="2">
        <v>43619</v>
      </c>
      <c r="B1001" t="s">
        <v>34485</v>
      </c>
      <c r="C1001" t="s">
        <v>12</v>
      </c>
      <c r="D1001" t="s">
        <v>34486</v>
      </c>
      <c r="E1001" t="s">
        <v>34487</v>
      </c>
      <c r="F1001" t="s">
        <v>34488</v>
      </c>
      <c r="G1001" t="s">
        <v>21</v>
      </c>
      <c r="H1001" s="1">
        <v>31.6</v>
      </c>
      <c r="I1001" s="1">
        <v>6.32</v>
      </c>
      <c r="J1001" s="1">
        <v>37.92</v>
      </c>
      <c r="K1001" s="4" t="s">
        <v>38756</v>
      </c>
      <c r="L1001" s="4" t="str">
        <f>TEXT(Table1[[#This Row],[Date]],"dd/mm/yy")&amp;"|"&amp;Table1[[#This Row],[Region]]&amp;"|"&amp;Table1[[#This Row],[Product type]]</f>
        <v>03/06/19|England|Gadget</v>
      </c>
    </row>
    <row r="1002" spans="1:12" x14ac:dyDescent="0.25">
      <c r="A1002" s="2">
        <v>43619</v>
      </c>
      <c r="B1002" t="s">
        <v>34525</v>
      </c>
      <c r="C1002" t="s">
        <v>12</v>
      </c>
      <c r="D1002" t="s">
        <v>34526</v>
      </c>
      <c r="E1002" t="s">
        <v>34527</v>
      </c>
      <c r="F1002" t="s">
        <v>34528</v>
      </c>
      <c r="G1002" t="s">
        <v>21</v>
      </c>
      <c r="H1002" s="1">
        <v>15.38</v>
      </c>
      <c r="I1002" s="1">
        <v>3.0760000000000005</v>
      </c>
      <c r="J1002" s="1">
        <v>18.456000000000003</v>
      </c>
      <c r="K1002" s="4" t="s">
        <v>38755</v>
      </c>
      <c r="L1002" s="4" t="str">
        <f>TEXT(Table1[[#This Row],[Date]],"dd/mm/yy")&amp;"|"&amp;Table1[[#This Row],[Region]]&amp;"|"&amp;Table1[[#This Row],[Product type]]</f>
        <v>03/06/19|England|Thimble</v>
      </c>
    </row>
    <row r="1003" spans="1:12" x14ac:dyDescent="0.25">
      <c r="A1003" s="2">
        <v>43619</v>
      </c>
      <c r="B1003" t="s">
        <v>34718</v>
      </c>
      <c r="C1003" t="s">
        <v>12</v>
      </c>
      <c r="D1003" t="s">
        <v>34719</v>
      </c>
      <c r="E1003" t="s">
        <v>34720</v>
      </c>
      <c r="F1003" t="s">
        <v>34721</v>
      </c>
      <c r="G1003" t="s">
        <v>21</v>
      </c>
      <c r="H1003" s="1">
        <v>36.96</v>
      </c>
      <c r="I1003" s="1">
        <v>7.3920000000000003</v>
      </c>
      <c r="J1003" s="1">
        <v>44.352000000000004</v>
      </c>
      <c r="K1003" s="4" t="s">
        <v>38756</v>
      </c>
      <c r="L1003" s="4" t="str">
        <f>TEXT(Table1[[#This Row],[Date]],"dd/mm/yy")&amp;"|"&amp;Table1[[#This Row],[Region]]&amp;"|"&amp;Table1[[#This Row],[Product type]]</f>
        <v>03/06/19|England|Gadget</v>
      </c>
    </row>
    <row r="1004" spans="1:12" x14ac:dyDescent="0.25">
      <c r="A1004" s="2">
        <v>43619</v>
      </c>
      <c r="B1004" t="s">
        <v>34851</v>
      </c>
      <c r="C1004" t="s">
        <v>12</v>
      </c>
      <c r="D1004" t="s">
        <v>34852</v>
      </c>
      <c r="E1004" t="s">
        <v>34853</v>
      </c>
      <c r="F1004" t="s">
        <v>34854</v>
      </c>
      <c r="G1004" t="s">
        <v>21</v>
      </c>
      <c r="H1004" s="1">
        <v>38.94</v>
      </c>
      <c r="I1004" s="1">
        <v>7.7880000000000003</v>
      </c>
      <c r="J1004" s="1">
        <v>46.727999999999994</v>
      </c>
      <c r="K1004" s="4" t="s">
        <v>38755</v>
      </c>
      <c r="L1004" s="4" t="str">
        <f>TEXT(Table1[[#This Row],[Date]],"dd/mm/yy")&amp;"|"&amp;Table1[[#This Row],[Region]]&amp;"|"&amp;Table1[[#This Row],[Product type]]</f>
        <v>03/06/19|England|Thimble</v>
      </c>
    </row>
    <row r="1005" spans="1:12" x14ac:dyDescent="0.25">
      <c r="A1005" s="2">
        <v>43619</v>
      </c>
      <c r="B1005" t="s">
        <v>34909</v>
      </c>
      <c r="C1005" t="s">
        <v>12</v>
      </c>
      <c r="D1005" t="s">
        <v>22255</v>
      </c>
      <c r="E1005" t="s">
        <v>34910</v>
      </c>
      <c r="F1005" t="s">
        <v>34911</v>
      </c>
      <c r="G1005" t="s">
        <v>21</v>
      </c>
      <c r="H1005" s="1">
        <v>18.920000000000002</v>
      </c>
      <c r="I1005" s="1">
        <v>3.7840000000000007</v>
      </c>
      <c r="J1005" s="1">
        <v>22.704000000000001</v>
      </c>
      <c r="K1005" s="4" t="s">
        <v>38758</v>
      </c>
      <c r="L1005" s="4" t="str">
        <f>TEXT(Table1[[#This Row],[Date]],"dd/mm/yy")&amp;"|"&amp;Table1[[#This Row],[Region]]&amp;"|"&amp;Table1[[#This Row],[Product type]]</f>
        <v>03/06/19|England|Widget</v>
      </c>
    </row>
    <row r="1006" spans="1:12" x14ac:dyDescent="0.25">
      <c r="A1006" s="2">
        <v>43619</v>
      </c>
      <c r="B1006" t="s">
        <v>35041</v>
      </c>
      <c r="C1006" t="s">
        <v>12</v>
      </c>
      <c r="D1006" t="s">
        <v>35042</v>
      </c>
      <c r="E1006" t="s">
        <v>35043</v>
      </c>
      <c r="F1006" t="s">
        <v>35044</v>
      </c>
      <c r="G1006" t="s">
        <v>21</v>
      </c>
      <c r="H1006" s="1">
        <v>37.61</v>
      </c>
      <c r="I1006" s="1">
        <v>7.5220000000000002</v>
      </c>
      <c r="J1006" s="1">
        <v>45.131999999999998</v>
      </c>
      <c r="K1006" s="4" t="s">
        <v>38755</v>
      </c>
      <c r="L1006" s="4" t="str">
        <f>TEXT(Table1[[#This Row],[Date]],"dd/mm/yy")&amp;"|"&amp;Table1[[#This Row],[Region]]&amp;"|"&amp;Table1[[#This Row],[Product type]]</f>
        <v>03/06/19|England|Thimble</v>
      </c>
    </row>
    <row r="1007" spans="1:12" x14ac:dyDescent="0.25">
      <c r="A1007" s="2">
        <v>43619</v>
      </c>
      <c r="B1007" t="s">
        <v>35495</v>
      </c>
      <c r="C1007" t="s">
        <v>12</v>
      </c>
      <c r="D1007" t="s">
        <v>35496</v>
      </c>
      <c r="E1007" t="s">
        <v>35497</v>
      </c>
      <c r="F1007" t="s">
        <v>35498</v>
      </c>
      <c r="G1007" t="s">
        <v>21</v>
      </c>
      <c r="H1007" s="1">
        <v>19.04</v>
      </c>
      <c r="I1007" s="1">
        <v>3.8079999999999998</v>
      </c>
      <c r="J1007" s="1">
        <v>22.847999999999999</v>
      </c>
      <c r="K1007" s="4" t="s">
        <v>38755</v>
      </c>
      <c r="L1007" s="4" t="str">
        <f>TEXT(Table1[[#This Row],[Date]],"dd/mm/yy")&amp;"|"&amp;Table1[[#This Row],[Region]]&amp;"|"&amp;Table1[[#This Row],[Product type]]</f>
        <v>03/06/19|England|Thimble</v>
      </c>
    </row>
    <row r="1008" spans="1:12" x14ac:dyDescent="0.25">
      <c r="A1008" s="2">
        <v>43619</v>
      </c>
      <c r="B1008" t="s">
        <v>35633</v>
      </c>
      <c r="C1008" t="s">
        <v>12</v>
      </c>
      <c r="D1008" t="s">
        <v>35634</v>
      </c>
      <c r="E1008" t="s">
        <v>35635</v>
      </c>
      <c r="F1008" t="s">
        <v>35636</v>
      </c>
      <c r="G1008" t="s">
        <v>59</v>
      </c>
      <c r="H1008" s="1">
        <v>19.38</v>
      </c>
      <c r="I1008" s="1">
        <v>3.8759999999999999</v>
      </c>
      <c r="J1008" s="1">
        <v>23.256</v>
      </c>
      <c r="K1008" s="4" t="s">
        <v>38756</v>
      </c>
      <c r="L1008" s="4" t="str">
        <f>TEXT(Table1[[#This Row],[Date]],"dd/mm/yy")&amp;"|"&amp;Table1[[#This Row],[Region]]&amp;"|"&amp;Table1[[#This Row],[Product type]]</f>
        <v>03/06/19|Scotland|Gadget</v>
      </c>
    </row>
    <row r="1009" spans="1:12" x14ac:dyDescent="0.25">
      <c r="A1009" s="2">
        <v>43619</v>
      </c>
      <c r="B1009" t="s">
        <v>35727</v>
      </c>
      <c r="C1009" t="s">
        <v>12</v>
      </c>
      <c r="D1009" t="s">
        <v>35728</v>
      </c>
      <c r="E1009" t="s">
        <v>35729</v>
      </c>
      <c r="F1009" t="s">
        <v>35730</v>
      </c>
      <c r="G1009" t="s">
        <v>59</v>
      </c>
      <c r="H1009" s="1">
        <v>40</v>
      </c>
      <c r="I1009" s="1">
        <v>8</v>
      </c>
      <c r="J1009" s="1">
        <v>48</v>
      </c>
      <c r="K1009" s="4" t="s">
        <v>38758</v>
      </c>
      <c r="L1009" s="4" t="str">
        <f>TEXT(Table1[[#This Row],[Date]],"dd/mm/yy")&amp;"|"&amp;Table1[[#This Row],[Region]]&amp;"|"&amp;Table1[[#This Row],[Product type]]</f>
        <v>03/06/19|Scotland|Widget</v>
      </c>
    </row>
    <row r="1010" spans="1:12" x14ac:dyDescent="0.25">
      <c r="A1010" s="2">
        <v>43619</v>
      </c>
      <c r="B1010" t="s">
        <v>35751</v>
      </c>
      <c r="C1010" t="s">
        <v>12</v>
      </c>
      <c r="D1010" t="s">
        <v>35752</v>
      </c>
      <c r="E1010" t="s">
        <v>35753</v>
      </c>
      <c r="F1010" t="s">
        <v>35754</v>
      </c>
      <c r="G1010" t="s">
        <v>21</v>
      </c>
      <c r="H1010" s="1">
        <v>21.24</v>
      </c>
      <c r="I1010" s="1">
        <v>4.2480000000000002</v>
      </c>
      <c r="J1010" s="1">
        <v>25.488</v>
      </c>
      <c r="K1010" s="4" t="s">
        <v>38757</v>
      </c>
      <c r="L1010" s="4" t="str">
        <f>TEXT(Table1[[#This Row],[Date]],"dd/mm/yy")&amp;"|"&amp;Table1[[#This Row],[Region]]&amp;"|"&amp;Table1[[#This Row],[Product type]]</f>
        <v>03/06/19|England|Gizmo</v>
      </c>
    </row>
    <row r="1011" spans="1:12" x14ac:dyDescent="0.25">
      <c r="A1011" s="2">
        <v>43619</v>
      </c>
      <c r="B1011" t="s">
        <v>35855</v>
      </c>
      <c r="C1011" t="s">
        <v>12</v>
      </c>
      <c r="D1011" t="s">
        <v>35856</v>
      </c>
      <c r="E1011" t="s">
        <v>35857</v>
      </c>
      <c r="F1011" t="s">
        <v>35858</v>
      </c>
      <c r="G1011" t="s">
        <v>59</v>
      </c>
      <c r="H1011" s="1">
        <v>3.64</v>
      </c>
      <c r="I1011" s="1">
        <v>0.72800000000000009</v>
      </c>
      <c r="J1011" s="1">
        <v>4.3680000000000003</v>
      </c>
      <c r="K1011" s="4" t="s">
        <v>38758</v>
      </c>
      <c r="L1011" s="4" t="str">
        <f>TEXT(Table1[[#This Row],[Date]],"dd/mm/yy")&amp;"|"&amp;Table1[[#This Row],[Region]]&amp;"|"&amp;Table1[[#This Row],[Product type]]</f>
        <v>03/06/19|Scotland|Widget</v>
      </c>
    </row>
    <row r="1012" spans="1:12" x14ac:dyDescent="0.25">
      <c r="A1012" s="2">
        <v>43619</v>
      </c>
      <c r="B1012" t="s">
        <v>35893</v>
      </c>
      <c r="C1012" t="s">
        <v>43</v>
      </c>
      <c r="D1012" t="s">
        <v>35894</v>
      </c>
      <c r="E1012" t="s">
        <v>35895</v>
      </c>
      <c r="F1012" t="s">
        <v>35896</v>
      </c>
      <c r="G1012" t="s">
        <v>21</v>
      </c>
      <c r="H1012" s="1">
        <v>-20.13</v>
      </c>
      <c r="I1012" s="1">
        <v>-4.0259999999999998</v>
      </c>
      <c r="J1012" s="1">
        <v>-24.155999999999999</v>
      </c>
      <c r="K1012" s="4" t="s">
        <v>38757</v>
      </c>
      <c r="L1012" s="4" t="str">
        <f>TEXT(Table1[[#This Row],[Date]],"dd/mm/yy")&amp;"|"&amp;Table1[[#This Row],[Region]]&amp;"|"&amp;Table1[[#This Row],[Product type]]</f>
        <v>03/06/19|England|Gizmo</v>
      </c>
    </row>
    <row r="1013" spans="1:12" x14ac:dyDescent="0.25">
      <c r="A1013" s="2">
        <v>43619</v>
      </c>
      <c r="B1013" t="s">
        <v>35932</v>
      </c>
      <c r="C1013" t="s">
        <v>12</v>
      </c>
      <c r="D1013" t="s">
        <v>35933</v>
      </c>
      <c r="E1013" t="s">
        <v>35934</v>
      </c>
      <c r="F1013" t="s">
        <v>35935</v>
      </c>
      <c r="G1013" t="s">
        <v>21</v>
      </c>
      <c r="H1013" s="1">
        <v>1.61</v>
      </c>
      <c r="I1013" s="1">
        <v>0.32200000000000006</v>
      </c>
      <c r="J1013" s="1">
        <v>1.9320000000000002</v>
      </c>
      <c r="K1013" s="4" t="s">
        <v>38757</v>
      </c>
      <c r="L1013" s="4" t="str">
        <f>TEXT(Table1[[#This Row],[Date]],"dd/mm/yy")&amp;"|"&amp;Table1[[#This Row],[Region]]&amp;"|"&amp;Table1[[#This Row],[Product type]]</f>
        <v>03/06/19|England|Gizmo</v>
      </c>
    </row>
    <row r="1014" spans="1:12" x14ac:dyDescent="0.25">
      <c r="A1014" s="2">
        <v>43619</v>
      </c>
      <c r="B1014" t="s">
        <v>36053</v>
      </c>
      <c r="C1014" t="s">
        <v>12</v>
      </c>
      <c r="D1014" t="s">
        <v>36054</v>
      </c>
      <c r="E1014" t="s">
        <v>36055</v>
      </c>
      <c r="F1014" t="s">
        <v>36056</v>
      </c>
      <c r="G1014" t="s">
        <v>21</v>
      </c>
      <c r="H1014" s="1">
        <v>43.05</v>
      </c>
      <c r="I1014" s="1">
        <v>8.61</v>
      </c>
      <c r="J1014" s="1">
        <v>51.66</v>
      </c>
      <c r="K1014" s="4" t="s">
        <v>38756</v>
      </c>
      <c r="L1014" s="4" t="str">
        <f>TEXT(Table1[[#This Row],[Date]],"dd/mm/yy")&amp;"|"&amp;Table1[[#This Row],[Region]]&amp;"|"&amp;Table1[[#This Row],[Product type]]</f>
        <v>03/06/19|England|Gadget</v>
      </c>
    </row>
    <row r="1015" spans="1:12" x14ac:dyDescent="0.25">
      <c r="A1015" s="2">
        <v>43619</v>
      </c>
      <c r="B1015" t="s">
        <v>36105</v>
      </c>
      <c r="C1015" t="s">
        <v>12</v>
      </c>
      <c r="D1015" t="s">
        <v>36106</v>
      </c>
      <c r="E1015" t="s">
        <v>36107</v>
      </c>
      <c r="F1015" t="s">
        <v>36108</v>
      </c>
      <c r="G1015" t="s">
        <v>21</v>
      </c>
      <c r="H1015" s="1">
        <v>4.8499999999999996</v>
      </c>
      <c r="I1015" s="1">
        <v>0.97</v>
      </c>
      <c r="J1015" s="1">
        <v>5.8199999999999994</v>
      </c>
      <c r="K1015" s="4" t="s">
        <v>38758</v>
      </c>
      <c r="L1015" s="4" t="str">
        <f>TEXT(Table1[[#This Row],[Date]],"dd/mm/yy")&amp;"|"&amp;Table1[[#This Row],[Region]]&amp;"|"&amp;Table1[[#This Row],[Product type]]</f>
        <v>03/06/19|England|Widget</v>
      </c>
    </row>
    <row r="1016" spans="1:12" x14ac:dyDescent="0.25">
      <c r="A1016" s="2">
        <v>43619</v>
      </c>
      <c r="B1016" t="s">
        <v>36211</v>
      </c>
      <c r="C1016" t="s">
        <v>12</v>
      </c>
      <c r="D1016" t="s">
        <v>36212</v>
      </c>
      <c r="E1016" t="s">
        <v>36213</v>
      </c>
      <c r="F1016" t="s">
        <v>36214</v>
      </c>
      <c r="G1016" t="s">
        <v>59</v>
      </c>
      <c r="H1016" s="1">
        <v>3.14</v>
      </c>
      <c r="I1016" s="1">
        <v>0.62800000000000011</v>
      </c>
      <c r="J1016" s="1">
        <v>3.7680000000000002</v>
      </c>
      <c r="K1016" s="4" t="s">
        <v>38756</v>
      </c>
      <c r="L1016" s="4" t="str">
        <f>TEXT(Table1[[#This Row],[Date]],"dd/mm/yy")&amp;"|"&amp;Table1[[#This Row],[Region]]&amp;"|"&amp;Table1[[#This Row],[Product type]]</f>
        <v>03/06/19|Scotland|Gadget</v>
      </c>
    </row>
    <row r="1017" spans="1:12" x14ac:dyDescent="0.25">
      <c r="A1017" s="2">
        <v>43619</v>
      </c>
      <c r="B1017" t="s">
        <v>36238</v>
      </c>
      <c r="C1017" t="s">
        <v>12</v>
      </c>
      <c r="D1017" t="s">
        <v>36239</v>
      </c>
      <c r="E1017" t="s">
        <v>36240</v>
      </c>
      <c r="F1017" t="s">
        <v>36241</v>
      </c>
      <c r="G1017" t="s">
        <v>16</v>
      </c>
      <c r="H1017" s="1">
        <v>4.78</v>
      </c>
      <c r="I1017" s="1">
        <v>0.95600000000000007</v>
      </c>
      <c r="J1017" s="1">
        <v>5.7360000000000007</v>
      </c>
      <c r="K1017" s="4" t="s">
        <v>38756</v>
      </c>
      <c r="L1017" s="4" t="str">
        <f>TEXT(Table1[[#This Row],[Date]],"dd/mm/yy")&amp;"|"&amp;Table1[[#This Row],[Region]]&amp;"|"&amp;Table1[[#This Row],[Product type]]</f>
        <v>03/06/19|Wales|Gadget</v>
      </c>
    </row>
    <row r="1018" spans="1:12" x14ac:dyDescent="0.25">
      <c r="A1018" s="2">
        <v>43619</v>
      </c>
      <c r="B1018" t="s">
        <v>36615</v>
      </c>
      <c r="C1018" t="s">
        <v>12</v>
      </c>
      <c r="D1018" t="s">
        <v>36616</v>
      </c>
      <c r="E1018" t="s">
        <v>36617</v>
      </c>
      <c r="F1018" t="s">
        <v>36618</v>
      </c>
      <c r="G1018" t="s">
        <v>21</v>
      </c>
      <c r="H1018" s="1">
        <v>6.1</v>
      </c>
      <c r="I1018" s="1">
        <v>1.22</v>
      </c>
      <c r="J1018" s="1">
        <v>7.3199999999999994</v>
      </c>
      <c r="K1018" s="4" t="s">
        <v>38757</v>
      </c>
      <c r="L1018" s="4" t="str">
        <f>TEXT(Table1[[#This Row],[Date]],"dd/mm/yy")&amp;"|"&amp;Table1[[#This Row],[Region]]&amp;"|"&amp;Table1[[#This Row],[Product type]]</f>
        <v>03/06/19|England|Gizmo</v>
      </c>
    </row>
    <row r="1019" spans="1:12" x14ac:dyDescent="0.25">
      <c r="A1019" s="2">
        <v>43619</v>
      </c>
      <c r="B1019" t="s">
        <v>24850</v>
      </c>
      <c r="C1019" t="s">
        <v>12</v>
      </c>
      <c r="D1019" t="s">
        <v>36800</v>
      </c>
      <c r="E1019" t="s">
        <v>36801</v>
      </c>
      <c r="F1019" t="s">
        <v>36802</v>
      </c>
      <c r="G1019" t="s">
        <v>59</v>
      </c>
      <c r="H1019" s="1">
        <v>30.38</v>
      </c>
      <c r="I1019" s="1">
        <v>6.0760000000000005</v>
      </c>
      <c r="J1019" s="1">
        <v>36.456000000000003</v>
      </c>
      <c r="K1019" s="4" t="s">
        <v>38756</v>
      </c>
      <c r="L1019" s="4" t="str">
        <f>TEXT(Table1[[#This Row],[Date]],"dd/mm/yy")&amp;"|"&amp;Table1[[#This Row],[Region]]&amp;"|"&amp;Table1[[#This Row],[Product type]]</f>
        <v>03/06/19|Scotland|Gadget</v>
      </c>
    </row>
    <row r="1020" spans="1:12" x14ac:dyDescent="0.25">
      <c r="A1020" s="2">
        <v>43619</v>
      </c>
      <c r="B1020" t="s">
        <v>21211</v>
      </c>
      <c r="C1020" t="s">
        <v>12</v>
      </c>
      <c r="D1020" t="s">
        <v>36870</v>
      </c>
      <c r="E1020" t="s">
        <v>36871</v>
      </c>
      <c r="F1020" t="s">
        <v>36872</v>
      </c>
      <c r="G1020" t="s">
        <v>21</v>
      </c>
      <c r="H1020" s="1">
        <v>32.32</v>
      </c>
      <c r="I1020" s="1">
        <v>6.4640000000000004</v>
      </c>
      <c r="J1020" s="1">
        <v>38.783999999999999</v>
      </c>
      <c r="K1020" s="4" t="s">
        <v>38757</v>
      </c>
      <c r="L1020" s="4" t="str">
        <f>TEXT(Table1[[#This Row],[Date]],"dd/mm/yy")&amp;"|"&amp;Table1[[#This Row],[Region]]&amp;"|"&amp;Table1[[#This Row],[Product type]]</f>
        <v>03/06/19|England|Gizmo</v>
      </c>
    </row>
    <row r="1021" spans="1:12" x14ac:dyDescent="0.25">
      <c r="A1021" s="2">
        <v>43619</v>
      </c>
      <c r="B1021" t="s">
        <v>36873</v>
      </c>
      <c r="C1021" t="s">
        <v>12</v>
      </c>
      <c r="D1021" t="s">
        <v>36874</v>
      </c>
      <c r="E1021" t="s">
        <v>36875</v>
      </c>
      <c r="F1021" t="s">
        <v>36876</v>
      </c>
      <c r="G1021" t="s">
        <v>21</v>
      </c>
      <c r="H1021" s="1">
        <v>43.53</v>
      </c>
      <c r="I1021" s="1">
        <v>8.7060000000000013</v>
      </c>
      <c r="J1021" s="1">
        <v>52.236000000000004</v>
      </c>
      <c r="K1021" s="4" t="s">
        <v>38758</v>
      </c>
      <c r="L1021" s="4" t="str">
        <f>TEXT(Table1[[#This Row],[Date]],"dd/mm/yy")&amp;"|"&amp;Table1[[#This Row],[Region]]&amp;"|"&amp;Table1[[#This Row],[Product type]]</f>
        <v>03/06/19|England|Widget</v>
      </c>
    </row>
    <row r="1022" spans="1:12" x14ac:dyDescent="0.25">
      <c r="A1022" s="2">
        <v>43619</v>
      </c>
      <c r="B1022" t="s">
        <v>36953</v>
      </c>
      <c r="C1022" t="s">
        <v>12</v>
      </c>
      <c r="D1022" t="s">
        <v>26685</v>
      </c>
      <c r="E1022" t="s">
        <v>36954</v>
      </c>
      <c r="F1022" t="s">
        <v>36955</v>
      </c>
      <c r="G1022" t="s">
        <v>21</v>
      </c>
      <c r="H1022" s="1">
        <v>3.26</v>
      </c>
      <c r="I1022" s="1">
        <v>0.65200000000000002</v>
      </c>
      <c r="J1022" s="1">
        <v>3.9119999999999999</v>
      </c>
      <c r="K1022" s="4" t="s">
        <v>38755</v>
      </c>
      <c r="L1022" s="4" t="str">
        <f>TEXT(Table1[[#This Row],[Date]],"dd/mm/yy")&amp;"|"&amp;Table1[[#This Row],[Region]]&amp;"|"&amp;Table1[[#This Row],[Product type]]</f>
        <v>03/06/19|England|Thimble</v>
      </c>
    </row>
    <row r="1023" spans="1:12" x14ac:dyDescent="0.25">
      <c r="A1023" s="2">
        <v>43619</v>
      </c>
      <c r="B1023" t="s">
        <v>37156</v>
      </c>
      <c r="C1023" t="s">
        <v>12</v>
      </c>
      <c r="D1023" t="s">
        <v>37157</v>
      </c>
      <c r="E1023" t="s">
        <v>37158</v>
      </c>
      <c r="F1023" t="s">
        <v>37159</v>
      </c>
      <c r="G1023" t="s">
        <v>21</v>
      </c>
      <c r="H1023" s="1">
        <v>20.48</v>
      </c>
      <c r="I1023" s="1">
        <v>4.0960000000000001</v>
      </c>
      <c r="J1023" s="1">
        <v>24.576000000000001</v>
      </c>
      <c r="K1023" s="4" t="s">
        <v>38756</v>
      </c>
      <c r="L1023" s="4" t="str">
        <f>TEXT(Table1[[#This Row],[Date]],"dd/mm/yy")&amp;"|"&amp;Table1[[#This Row],[Region]]&amp;"|"&amp;Table1[[#This Row],[Product type]]</f>
        <v>03/06/19|England|Gadget</v>
      </c>
    </row>
    <row r="1024" spans="1:12" x14ac:dyDescent="0.25">
      <c r="A1024" s="2">
        <v>43619</v>
      </c>
      <c r="B1024" t="s">
        <v>37231</v>
      </c>
      <c r="C1024" t="s">
        <v>12</v>
      </c>
      <c r="D1024" t="s">
        <v>37232</v>
      </c>
      <c r="E1024" t="s">
        <v>37233</v>
      </c>
      <c r="F1024" t="s">
        <v>37234</v>
      </c>
      <c r="G1024" t="s">
        <v>21</v>
      </c>
      <c r="H1024" s="1">
        <v>36.36</v>
      </c>
      <c r="I1024" s="1">
        <v>7.2720000000000002</v>
      </c>
      <c r="J1024" s="1">
        <v>43.631999999999998</v>
      </c>
      <c r="K1024" s="4" t="s">
        <v>38757</v>
      </c>
      <c r="L1024" s="4" t="str">
        <f>TEXT(Table1[[#This Row],[Date]],"dd/mm/yy")&amp;"|"&amp;Table1[[#This Row],[Region]]&amp;"|"&amp;Table1[[#This Row],[Product type]]</f>
        <v>03/06/19|England|Gizmo</v>
      </c>
    </row>
    <row r="1025" spans="1:12" x14ac:dyDescent="0.25">
      <c r="A1025" s="2">
        <v>43619</v>
      </c>
      <c r="B1025" t="s">
        <v>37399</v>
      </c>
      <c r="C1025" t="s">
        <v>12</v>
      </c>
      <c r="D1025" t="s">
        <v>37400</v>
      </c>
      <c r="E1025" t="s">
        <v>37401</v>
      </c>
      <c r="F1025" t="s">
        <v>37402</v>
      </c>
      <c r="G1025" t="s">
        <v>21</v>
      </c>
      <c r="H1025" s="1">
        <v>49.61</v>
      </c>
      <c r="I1025" s="1">
        <v>9.9220000000000006</v>
      </c>
      <c r="J1025" s="1">
        <v>59.531999999999996</v>
      </c>
      <c r="K1025" s="4" t="s">
        <v>38758</v>
      </c>
      <c r="L1025" s="4" t="str">
        <f>TEXT(Table1[[#This Row],[Date]],"dd/mm/yy")&amp;"|"&amp;Table1[[#This Row],[Region]]&amp;"|"&amp;Table1[[#This Row],[Product type]]</f>
        <v>03/06/19|England|Widget</v>
      </c>
    </row>
    <row r="1026" spans="1:12" x14ac:dyDescent="0.25">
      <c r="A1026" s="2">
        <v>43619</v>
      </c>
      <c r="B1026" t="s">
        <v>37441</v>
      </c>
      <c r="C1026" t="s">
        <v>12</v>
      </c>
      <c r="D1026" t="s">
        <v>37442</v>
      </c>
      <c r="E1026" t="s">
        <v>18294</v>
      </c>
      <c r="F1026" t="s">
        <v>37443</v>
      </c>
      <c r="G1026" t="s">
        <v>21</v>
      </c>
      <c r="H1026" s="1">
        <v>5.78</v>
      </c>
      <c r="I1026" s="1">
        <v>1.1560000000000001</v>
      </c>
      <c r="J1026" s="1">
        <v>6.9359999999999999</v>
      </c>
      <c r="K1026" s="4" t="s">
        <v>38758</v>
      </c>
      <c r="L1026" s="4" t="str">
        <f>TEXT(Table1[[#This Row],[Date]],"dd/mm/yy")&amp;"|"&amp;Table1[[#This Row],[Region]]&amp;"|"&amp;Table1[[#This Row],[Product type]]</f>
        <v>03/06/19|England|Widget</v>
      </c>
    </row>
    <row r="1027" spans="1:12" x14ac:dyDescent="0.25">
      <c r="A1027" s="2">
        <v>43619</v>
      </c>
      <c r="B1027" t="s">
        <v>37556</v>
      </c>
      <c r="C1027" t="s">
        <v>12</v>
      </c>
      <c r="D1027" t="s">
        <v>37557</v>
      </c>
      <c r="E1027" t="s">
        <v>37558</v>
      </c>
      <c r="F1027" t="s">
        <v>37559</v>
      </c>
      <c r="G1027" t="s">
        <v>21</v>
      </c>
      <c r="H1027" s="1">
        <v>1.19</v>
      </c>
      <c r="I1027" s="1">
        <v>0.23799999999999999</v>
      </c>
      <c r="J1027" s="1">
        <v>1.4279999999999999</v>
      </c>
      <c r="K1027" s="4" t="s">
        <v>38758</v>
      </c>
      <c r="L1027" s="4" t="str">
        <f>TEXT(Table1[[#This Row],[Date]],"dd/mm/yy")&amp;"|"&amp;Table1[[#This Row],[Region]]&amp;"|"&amp;Table1[[#This Row],[Product type]]</f>
        <v>03/06/19|England|Widget</v>
      </c>
    </row>
    <row r="1028" spans="1:12" x14ac:dyDescent="0.25">
      <c r="A1028" s="2">
        <v>43619</v>
      </c>
      <c r="B1028" t="s">
        <v>37564</v>
      </c>
      <c r="C1028" t="s">
        <v>12</v>
      </c>
      <c r="D1028" t="s">
        <v>37565</v>
      </c>
      <c r="E1028" t="s">
        <v>23913</v>
      </c>
      <c r="F1028" t="s">
        <v>37566</v>
      </c>
      <c r="G1028" t="s">
        <v>21</v>
      </c>
      <c r="H1028" s="1">
        <v>7.86</v>
      </c>
      <c r="I1028" s="1">
        <v>1.5720000000000001</v>
      </c>
      <c r="J1028" s="1">
        <v>9.4320000000000004</v>
      </c>
      <c r="K1028" s="4" t="s">
        <v>38755</v>
      </c>
      <c r="L1028" s="4" t="str">
        <f>TEXT(Table1[[#This Row],[Date]],"dd/mm/yy")&amp;"|"&amp;Table1[[#This Row],[Region]]&amp;"|"&amp;Table1[[#This Row],[Product type]]</f>
        <v>03/06/19|England|Thimble</v>
      </c>
    </row>
    <row r="1029" spans="1:12" x14ac:dyDescent="0.25">
      <c r="A1029" s="2">
        <v>43619</v>
      </c>
      <c r="B1029" t="s">
        <v>37567</v>
      </c>
      <c r="C1029" t="s">
        <v>43</v>
      </c>
      <c r="D1029" t="s">
        <v>37568</v>
      </c>
      <c r="E1029" t="s">
        <v>37569</v>
      </c>
      <c r="F1029" t="s">
        <v>37570</v>
      </c>
      <c r="G1029" t="s">
        <v>59</v>
      </c>
      <c r="H1029" s="1">
        <v>-41.25</v>
      </c>
      <c r="I1029" s="1">
        <v>-8.25</v>
      </c>
      <c r="J1029" s="1">
        <v>-49.5</v>
      </c>
      <c r="K1029" s="4" t="s">
        <v>38756</v>
      </c>
      <c r="L1029" s="4" t="str">
        <f>TEXT(Table1[[#This Row],[Date]],"dd/mm/yy")&amp;"|"&amp;Table1[[#This Row],[Region]]&amp;"|"&amp;Table1[[#This Row],[Product type]]</f>
        <v>03/06/19|Scotland|Gadget</v>
      </c>
    </row>
    <row r="1030" spans="1:12" x14ac:dyDescent="0.25">
      <c r="A1030" s="2">
        <v>43619</v>
      </c>
      <c r="B1030" t="s">
        <v>37579</v>
      </c>
      <c r="C1030" t="s">
        <v>12</v>
      </c>
      <c r="D1030" t="s">
        <v>37580</v>
      </c>
      <c r="E1030" t="s">
        <v>37581</v>
      </c>
      <c r="F1030" t="s">
        <v>37582</v>
      </c>
      <c r="G1030" t="s">
        <v>59</v>
      </c>
      <c r="H1030" s="1">
        <v>24.57</v>
      </c>
      <c r="I1030" s="1">
        <v>4.9140000000000006</v>
      </c>
      <c r="J1030" s="1">
        <v>29.484000000000002</v>
      </c>
      <c r="K1030" s="4" t="s">
        <v>38757</v>
      </c>
      <c r="L1030" s="4" t="str">
        <f>TEXT(Table1[[#This Row],[Date]],"dd/mm/yy")&amp;"|"&amp;Table1[[#This Row],[Region]]&amp;"|"&amp;Table1[[#This Row],[Product type]]</f>
        <v>03/06/19|Scotland|Gizmo</v>
      </c>
    </row>
    <row r="1031" spans="1:12" x14ac:dyDescent="0.25">
      <c r="A1031" s="2">
        <v>43619</v>
      </c>
      <c r="B1031" t="s">
        <v>37921</v>
      </c>
      <c r="C1031" t="s">
        <v>12</v>
      </c>
      <c r="D1031" t="s">
        <v>37922</v>
      </c>
      <c r="E1031" t="s">
        <v>37923</v>
      </c>
      <c r="F1031" t="s">
        <v>37924</v>
      </c>
      <c r="G1031" t="s">
        <v>21</v>
      </c>
      <c r="H1031" s="1">
        <v>37.57</v>
      </c>
      <c r="I1031" s="1">
        <v>7.5140000000000002</v>
      </c>
      <c r="J1031" s="1">
        <v>45.084000000000003</v>
      </c>
      <c r="K1031" s="4" t="s">
        <v>38757</v>
      </c>
      <c r="L1031" s="4" t="str">
        <f>TEXT(Table1[[#This Row],[Date]],"dd/mm/yy")&amp;"|"&amp;Table1[[#This Row],[Region]]&amp;"|"&amp;Table1[[#This Row],[Product type]]</f>
        <v>03/06/19|England|Gizmo</v>
      </c>
    </row>
    <row r="1032" spans="1:12" x14ac:dyDescent="0.25">
      <c r="A1032" s="2">
        <v>43619</v>
      </c>
      <c r="B1032" t="s">
        <v>37986</v>
      </c>
      <c r="C1032" t="s">
        <v>12</v>
      </c>
      <c r="D1032" t="s">
        <v>37987</v>
      </c>
      <c r="E1032" t="s">
        <v>37988</v>
      </c>
      <c r="F1032" t="s">
        <v>37989</v>
      </c>
      <c r="G1032" t="s">
        <v>21</v>
      </c>
      <c r="H1032" s="1">
        <v>6.85</v>
      </c>
      <c r="I1032" s="1">
        <v>1.37</v>
      </c>
      <c r="J1032" s="1">
        <v>8.2199999999999989</v>
      </c>
      <c r="K1032" s="4" t="s">
        <v>38757</v>
      </c>
      <c r="L1032" s="4" t="str">
        <f>TEXT(Table1[[#This Row],[Date]],"dd/mm/yy")&amp;"|"&amp;Table1[[#This Row],[Region]]&amp;"|"&amp;Table1[[#This Row],[Product type]]</f>
        <v>03/06/19|England|Gizmo</v>
      </c>
    </row>
    <row r="1033" spans="1:12" x14ac:dyDescent="0.25">
      <c r="A1033" s="2">
        <v>43619</v>
      </c>
      <c r="B1033" t="s">
        <v>38044</v>
      </c>
      <c r="C1033" t="s">
        <v>12</v>
      </c>
      <c r="D1033" t="s">
        <v>30273</v>
      </c>
      <c r="E1033" t="s">
        <v>38045</v>
      </c>
      <c r="F1033" t="s">
        <v>38046</v>
      </c>
      <c r="G1033" t="s">
        <v>21</v>
      </c>
      <c r="H1033" s="1">
        <v>26.85</v>
      </c>
      <c r="I1033" s="1">
        <v>5.370000000000001</v>
      </c>
      <c r="J1033" s="1">
        <v>32.22</v>
      </c>
      <c r="K1033" s="4" t="s">
        <v>38758</v>
      </c>
      <c r="L1033" s="4" t="str">
        <f>TEXT(Table1[[#This Row],[Date]],"dd/mm/yy")&amp;"|"&amp;Table1[[#This Row],[Region]]&amp;"|"&amp;Table1[[#This Row],[Product type]]</f>
        <v>03/06/19|England|Widget</v>
      </c>
    </row>
    <row r="1034" spans="1:12" x14ac:dyDescent="0.25">
      <c r="A1034" s="2">
        <v>43619</v>
      </c>
      <c r="B1034" t="s">
        <v>38047</v>
      </c>
      <c r="C1034" t="s">
        <v>12</v>
      </c>
      <c r="D1034" t="s">
        <v>10275</v>
      </c>
      <c r="E1034" t="s">
        <v>38048</v>
      </c>
      <c r="F1034" t="s">
        <v>38049</v>
      </c>
      <c r="G1034" t="s">
        <v>21</v>
      </c>
      <c r="H1034" s="1">
        <v>7.89</v>
      </c>
      <c r="I1034" s="1">
        <v>1.5780000000000001</v>
      </c>
      <c r="J1034" s="1">
        <v>9.468</v>
      </c>
      <c r="K1034" s="4" t="s">
        <v>38755</v>
      </c>
      <c r="L1034" s="4" t="str">
        <f>TEXT(Table1[[#This Row],[Date]],"dd/mm/yy")&amp;"|"&amp;Table1[[#This Row],[Region]]&amp;"|"&amp;Table1[[#This Row],[Product type]]</f>
        <v>03/06/19|England|Thimble</v>
      </c>
    </row>
    <row r="1035" spans="1:12" x14ac:dyDescent="0.25">
      <c r="A1035" s="2">
        <v>43619</v>
      </c>
      <c r="B1035" t="s">
        <v>38151</v>
      </c>
      <c r="C1035" t="s">
        <v>12</v>
      </c>
      <c r="D1035" t="s">
        <v>38152</v>
      </c>
      <c r="E1035" t="s">
        <v>38153</v>
      </c>
      <c r="F1035" t="s">
        <v>38154</v>
      </c>
      <c r="G1035" t="s">
        <v>21</v>
      </c>
      <c r="H1035" s="1">
        <v>18.420000000000002</v>
      </c>
      <c r="I1035" s="1">
        <v>3.6840000000000006</v>
      </c>
      <c r="J1035" s="1">
        <v>22.104000000000003</v>
      </c>
      <c r="K1035" s="4" t="s">
        <v>38755</v>
      </c>
      <c r="L1035" s="4" t="str">
        <f>TEXT(Table1[[#This Row],[Date]],"dd/mm/yy")&amp;"|"&amp;Table1[[#This Row],[Region]]&amp;"|"&amp;Table1[[#This Row],[Product type]]</f>
        <v>03/06/19|England|Thimble</v>
      </c>
    </row>
    <row r="1036" spans="1:12" x14ac:dyDescent="0.25">
      <c r="A1036" s="2">
        <v>43619</v>
      </c>
      <c r="B1036" t="s">
        <v>38385</v>
      </c>
      <c r="C1036" t="s">
        <v>12</v>
      </c>
      <c r="D1036" t="s">
        <v>38386</v>
      </c>
      <c r="E1036" t="s">
        <v>6219</v>
      </c>
      <c r="F1036" t="s">
        <v>38387</v>
      </c>
      <c r="G1036" t="s">
        <v>21</v>
      </c>
      <c r="H1036" s="1">
        <v>6.51</v>
      </c>
      <c r="I1036" s="1">
        <v>1.302</v>
      </c>
      <c r="J1036" s="1">
        <v>7.8119999999999994</v>
      </c>
      <c r="K1036" s="4" t="s">
        <v>38757</v>
      </c>
      <c r="L1036" s="4" t="str">
        <f>TEXT(Table1[[#This Row],[Date]],"dd/mm/yy")&amp;"|"&amp;Table1[[#This Row],[Region]]&amp;"|"&amp;Table1[[#This Row],[Product type]]</f>
        <v>03/06/19|England|Gizmo</v>
      </c>
    </row>
    <row r="1037" spans="1:12" x14ac:dyDescent="0.25">
      <c r="A1037" s="2">
        <v>43619</v>
      </c>
      <c r="B1037" t="s">
        <v>38700</v>
      </c>
      <c r="C1037" t="s">
        <v>12</v>
      </c>
      <c r="D1037" t="s">
        <v>38701</v>
      </c>
      <c r="E1037" t="s">
        <v>38702</v>
      </c>
      <c r="F1037" t="s">
        <v>38703</v>
      </c>
      <c r="G1037" t="s">
        <v>21</v>
      </c>
      <c r="H1037" s="1">
        <v>49.15</v>
      </c>
      <c r="I1037" s="1">
        <v>9.83</v>
      </c>
      <c r="J1037" s="1">
        <v>58.98</v>
      </c>
      <c r="K1037" s="4" t="s">
        <v>38755</v>
      </c>
      <c r="L1037" s="4" t="str">
        <f>TEXT(Table1[[#This Row],[Date]],"dd/mm/yy")&amp;"|"&amp;Table1[[#This Row],[Region]]&amp;"|"&amp;Table1[[#This Row],[Product type]]</f>
        <v>03/06/19|England|Thimble</v>
      </c>
    </row>
    <row r="1038" spans="1:12" x14ac:dyDescent="0.25">
      <c r="A1038" s="2">
        <v>43619</v>
      </c>
      <c r="B1038" t="s">
        <v>28613</v>
      </c>
      <c r="C1038" t="s">
        <v>12</v>
      </c>
      <c r="D1038" t="s">
        <v>38737</v>
      </c>
      <c r="E1038" t="s">
        <v>38738</v>
      </c>
      <c r="F1038" t="s">
        <v>38739</v>
      </c>
      <c r="G1038" t="s">
        <v>21</v>
      </c>
      <c r="H1038" s="1">
        <v>33.659999999999997</v>
      </c>
      <c r="I1038" s="1">
        <v>6.7319999999999993</v>
      </c>
      <c r="J1038" s="1">
        <v>40.391999999999996</v>
      </c>
      <c r="K1038" s="4" t="s">
        <v>38755</v>
      </c>
      <c r="L1038" s="4" t="str">
        <f>TEXT(Table1[[#This Row],[Date]],"dd/mm/yy")&amp;"|"&amp;Table1[[#This Row],[Region]]&amp;"|"&amp;Table1[[#This Row],[Product type]]</f>
        <v>03/06/19|England|Thimble</v>
      </c>
    </row>
    <row r="1039" spans="1:12" x14ac:dyDescent="0.25">
      <c r="A1039" s="2">
        <v>43620</v>
      </c>
      <c r="B1039" t="s">
        <v>120</v>
      </c>
      <c r="C1039" t="s">
        <v>12</v>
      </c>
      <c r="D1039" t="s">
        <v>121</v>
      </c>
      <c r="E1039" t="s">
        <v>122</v>
      </c>
      <c r="F1039" t="s">
        <v>123</v>
      </c>
      <c r="G1039" t="s">
        <v>21</v>
      </c>
      <c r="H1039" s="1">
        <v>43.52</v>
      </c>
      <c r="I1039" s="1">
        <v>8.7040000000000006</v>
      </c>
      <c r="J1039" s="1">
        <v>52.224000000000004</v>
      </c>
      <c r="K1039" s="4" t="s">
        <v>38756</v>
      </c>
      <c r="L1039" s="4" t="str">
        <f>TEXT(Table1[[#This Row],[Date]],"dd/mm/yy")&amp;"|"&amp;Table1[[#This Row],[Region]]&amp;"|"&amp;Table1[[#This Row],[Product type]]</f>
        <v>04/06/19|England|Gadget</v>
      </c>
    </row>
    <row r="1040" spans="1:12" x14ac:dyDescent="0.25">
      <c r="A1040" s="2">
        <v>43620</v>
      </c>
      <c r="B1040" t="s">
        <v>553</v>
      </c>
      <c r="C1040" t="s">
        <v>12</v>
      </c>
      <c r="D1040" t="s">
        <v>554</v>
      </c>
      <c r="E1040" t="s">
        <v>555</v>
      </c>
      <c r="F1040" t="s">
        <v>556</v>
      </c>
      <c r="G1040" t="s">
        <v>21</v>
      </c>
      <c r="H1040" s="1">
        <v>3.65</v>
      </c>
      <c r="I1040" s="1">
        <v>0.73</v>
      </c>
      <c r="J1040" s="1">
        <v>4.38</v>
      </c>
      <c r="K1040" s="4" t="s">
        <v>38758</v>
      </c>
      <c r="L1040" s="4" t="str">
        <f>TEXT(Table1[[#This Row],[Date]],"dd/mm/yy")&amp;"|"&amp;Table1[[#This Row],[Region]]&amp;"|"&amp;Table1[[#This Row],[Product type]]</f>
        <v>04/06/19|England|Widget</v>
      </c>
    </row>
    <row r="1041" spans="1:12" x14ac:dyDescent="0.25">
      <c r="A1041" s="2">
        <v>43620</v>
      </c>
      <c r="B1041" t="s">
        <v>557</v>
      </c>
      <c r="C1041" t="s">
        <v>43</v>
      </c>
      <c r="D1041" t="s">
        <v>558</v>
      </c>
      <c r="E1041" t="s">
        <v>559</v>
      </c>
      <c r="F1041" t="s">
        <v>560</v>
      </c>
      <c r="G1041" t="s">
        <v>21</v>
      </c>
      <c r="H1041" s="1">
        <v>-13.91</v>
      </c>
      <c r="I1041" s="1">
        <v>-2.782</v>
      </c>
      <c r="J1041" s="1">
        <v>-16.692</v>
      </c>
      <c r="K1041" s="4" t="s">
        <v>38758</v>
      </c>
      <c r="L1041" s="4" t="str">
        <f>TEXT(Table1[[#This Row],[Date]],"dd/mm/yy")&amp;"|"&amp;Table1[[#This Row],[Region]]&amp;"|"&amp;Table1[[#This Row],[Product type]]</f>
        <v>04/06/19|England|Widget</v>
      </c>
    </row>
    <row r="1042" spans="1:12" x14ac:dyDescent="0.25">
      <c r="A1042" s="2">
        <v>43620</v>
      </c>
      <c r="B1042" t="s">
        <v>613</v>
      </c>
      <c r="C1042" t="s">
        <v>12</v>
      </c>
      <c r="D1042" t="s">
        <v>614</v>
      </c>
      <c r="E1042" t="s">
        <v>615</v>
      </c>
      <c r="F1042" t="s">
        <v>616</v>
      </c>
      <c r="G1042" t="s">
        <v>21</v>
      </c>
      <c r="H1042" s="1">
        <v>24.96</v>
      </c>
      <c r="I1042" s="1">
        <v>4.9920000000000009</v>
      </c>
      <c r="J1042" s="1">
        <v>29.952000000000002</v>
      </c>
      <c r="K1042" s="4" t="s">
        <v>38756</v>
      </c>
      <c r="L1042" s="4" t="str">
        <f>TEXT(Table1[[#This Row],[Date]],"dd/mm/yy")&amp;"|"&amp;Table1[[#This Row],[Region]]&amp;"|"&amp;Table1[[#This Row],[Product type]]</f>
        <v>04/06/19|England|Gadget</v>
      </c>
    </row>
    <row r="1043" spans="1:12" x14ac:dyDescent="0.25">
      <c r="A1043" s="2">
        <v>43620</v>
      </c>
      <c r="B1043" t="s">
        <v>717</v>
      </c>
      <c r="C1043" t="s">
        <v>12</v>
      </c>
      <c r="D1043" t="s">
        <v>718</v>
      </c>
      <c r="E1043" t="s">
        <v>719</v>
      </c>
      <c r="F1043" t="s">
        <v>720</v>
      </c>
      <c r="G1043" t="s">
        <v>16</v>
      </c>
      <c r="H1043" s="1">
        <v>15.04</v>
      </c>
      <c r="I1043" s="1">
        <v>3.008</v>
      </c>
      <c r="J1043" s="1">
        <v>18.047999999999998</v>
      </c>
      <c r="K1043" s="4" t="s">
        <v>38755</v>
      </c>
      <c r="L1043" s="4" t="str">
        <f>TEXT(Table1[[#This Row],[Date]],"dd/mm/yy")&amp;"|"&amp;Table1[[#This Row],[Region]]&amp;"|"&amp;Table1[[#This Row],[Product type]]</f>
        <v>04/06/19|Wales|Thimble</v>
      </c>
    </row>
    <row r="1044" spans="1:12" x14ac:dyDescent="0.25">
      <c r="A1044" s="2">
        <v>43620</v>
      </c>
      <c r="B1044" t="s">
        <v>741</v>
      </c>
      <c r="C1044" t="s">
        <v>12</v>
      </c>
      <c r="D1044" t="s">
        <v>742</v>
      </c>
      <c r="E1044" t="s">
        <v>743</v>
      </c>
      <c r="F1044" t="s">
        <v>744</v>
      </c>
      <c r="G1044" t="s">
        <v>59</v>
      </c>
      <c r="H1044" s="1">
        <v>4.34</v>
      </c>
      <c r="I1044" s="1">
        <v>0.86799999999999999</v>
      </c>
      <c r="J1044" s="1">
        <v>5.2080000000000002</v>
      </c>
      <c r="K1044" s="4" t="s">
        <v>38755</v>
      </c>
      <c r="L1044" s="4" t="str">
        <f>TEXT(Table1[[#This Row],[Date]],"dd/mm/yy")&amp;"|"&amp;Table1[[#This Row],[Region]]&amp;"|"&amp;Table1[[#This Row],[Product type]]</f>
        <v>04/06/19|Scotland|Thimble</v>
      </c>
    </row>
    <row r="1045" spans="1:12" x14ac:dyDescent="0.25">
      <c r="A1045" s="2">
        <v>43620</v>
      </c>
      <c r="B1045" t="s">
        <v>773</v>
      </c>
      <c r="C1045" t="s">
        <v>12</v>
      </c>
      <c r="D1045" t="s">
        <v>774</v>
      </c>
      <c r="E1045" t="s">
        <v>775</v>
      </c>
      <c r="F1045" t="s">
        <v>776</v>
      </c>
      <c r="G1045" t="s">
        <v>21</v>
      </c>
      <c r="H1045" s="1">
        <v>22.85</v>
      </c>
      <c r="I1045" s="1">
        <v>4.57</v>
      </c>
      <c r="J1045" s="1">
        <v>27.42</v>
      </c>
      <c r="K1045" s="4" t="s">
        <v>38757</v>
      </c>
      <c r="L1045" s="4" t="str">
        <f>TEXT(Table1[[#This Row],[Date]],"dd/mm/yy")&amp;"|"&amp;Table1[[#This Row],[Region]]&amp;"|"&amp;Table1[[#This Row],[Product type]]</f>
        <v>04/06/19|England|Gizmo</v>
      </c>
    </row>
    <row r="1046" spans="1:12" x14ac:dyDescent="0.25">
      <c r="A1046" s="2">
        <v>43620</v>
      </c>
      <c r="B1046" t="s">
        <v>877</v>
      </c>
      <c r="C1046" t="s">
        <v>12</v>
      </c>
      <c r="D1046" t="s">
        <v>878</v>
      </c>
      <c r="E1046" t="s">
        <v>879</v>
      </c>
      <c r="F1046" t="s">
        <v>880</v>
      </c>
      <c r="G1046" t="s">
        <v>21</v>
      </c>
      <c r="H1046" s="1">
        <v>5.53</v>
      </c>
      <c r="I1046" s="1">
        <v>1.1060000000000001</v>
      </c>
      <c r="J1046" s="1">
        <v>6.6360000000000001</v>
      </c>
      <c r="K1046" s="4" t="s">
        <v>38758</v>
      </c>
      <c r="L1046" s="4" t="str">
        <f>TEXT(Table1[[#This Row],[Date]],"dd/mm/yy")&amp;"|"&amp;Table1[[#This Row],[Region]]&amp;"|"&amp;Table1[[#This Row],[Product type]]</f>
        <v>04/06/19|England|Widget</v>
      </c>
    </row>
    <row r="1047" spans="1:12" x14ac:dyDescent="0.25">
      <c r="A1047" s="2">
        <v>43620</v>
      </c>
      <c r="B1047" t="s">
        <v>885</v>
      </c>
      <c r="C1047" t="s">
        <v>12</v>
      </c>
      <c r="D1047" t="s">
        <v>886</v>
      </c>
      <c r="E1047" t="s">
        <v>887</v>
      </c>
      <c r="F1047" t="s">
        <v>888</v>
      </c>
      <c r="G1047" t="s">
        <v>59</v>
      </c>
      <c r="H1047" s="1">
        <v>26.2</v>
      </c>
      <c r="I1047" s="1">
        <v>5.24</v>
      </c>
      <c r="J1047" s="1">
        <v>31.439999999999998</v>
      </c>
      <c r="K1047" s="4" t="s">
        <v>38757</v>
      </c>
      <c r="L1047" s="4" t="str">
        <f>TEXT(Table1[[#This Row],[Date]],"dd/mm/yy")&amp;"|"&amp;Table1[[#This Row],[Region]]&amp;"|"&amp;Table1[[#This Row],[Product type]]</f>
        <v>04/06/19|Scotland|Gizmo</v>
      </c>
    </row>
    <row r="1048" spans="1:12" x14ac:dyDescent="0.25">
      <c r="A1048" s="2">
        <v>43620</v>
      </c>
      <c r="B1048" t="s">
        <v>913</v>
      </c>
      <c r="C1048" t="s">
        <v>43</v>
      </c>
      <c r="D1048" t="s">
        <v>914</v>
      </c>
      <c r="E1048" t="s">
        <v>915</v>
      </c>
      <c r="F1048" t="s">
        <v>916</v>
      </c>
      <c r="G1048" t="s">
        <v>59</v>
      </c>
      <c r="H1048" s="1">
        <v>-38.270000000000003</v>
      </c>
      <c r="I1048" s="1">
        <v>-7.6540000000000008</v>
      </c>
      <c r="J1048" s="1">
        <v>-45.924000000000007</v>
      </c>
      <c r="K1048" s="4" t="s">
        <v>38756</v>
      </c>
      <c r="L1048" s="4" t="str">
        <f>TEXT(Table1[[#This Row],[Date]],"dd/mm/yy")&amp;"|"&amp;Table1[[#This Row],[Region]]&amp;"|"&amp;Table1[[#This Row],[Product type]]</f>
        <v>04/06/19|Scotland|Gadget</v>
      </c>
    </row>
    <row r="1049" spans="1:12" x14ac:dyDescent="0.25">
      <c r="A1049" s="2">
        <v>43620</v>
      </c>
      <c r="B1049" t="s">
        <v>949</v>
      </c>
      <c r="C1049" t="s">
        <v>12</v>
      </c>
      <c r="D1049" t="s">
        <v>950</v>
      </c>
      <c r="E1049" t="s">
        <v>951</v>
      </c>
      <c r="F1049" t="s">
        <v>952</v>
      </c>
      <c r="G1049" t="s">
        <v>21</v>
      </c>
      <c r="H1049" s="1">
        <v>13.9</v>
      </c>
      <c r="I1049" s="1">
        <v>2.7800000000000002</v>
      </c>
      <c r="J1049" s="1">
        <v>16.68</v>
      </c>
      <c r="K1049" s="4" t="s">
        <v>38755</v>
      </c>
      <c r="L1049" s="4" t="str">
        <f>TEXT(Table1[[#This Row],[Date]],"dd/mm/yy")&amp;"|"&amp;Table1[[#This Row],[Region]]&amp;"|"&amp;Table1[[#This Row],[Product type]]</f>
        <v>04/06/19|England|Thimble</v>
      </c>
    </row>
    <row r="1050" spans="1:12" x14ac:dyDescent="0.25">
      <c r="A1050" s="2">
        <v>43620</v>
      </c>
      <c r="B1050" t="s">
        <v>989</v>
      </c>
      <c r="C1050" t="s">
        <v>12</v>
      </c>
      <c r="D1050" t="s">
        <v>990</v>
      </c>
      <c r="E1050" t="s">
        <v>991</v>
      </c>
      <c r="F1050" t="s">
        <v>992</v>
      </c>
      <c r="G1050" t="s">
        <v>21</v>
      </c>
      <c r="H1050" s="1">
        <v>21.17</v>
      </c>
      <c r="I1050" s="1">
        <v>4.2340000000000009</v>
      </c>
      <c r="J1050" s="1">
        <v>25.404000000000003</v>
      </c>
      <c r="K1050" s="4" t="s">
        <v>38756</v>
      </c>
      <c r="L1050" s="4" t="str">
        <f>TEXT(Table1[[#This Row],[Date]],"dd/mm/yy")&amp;"|"&amp;Table1[[#This Row],[Region]]&amp;"|"&amp;Table1[[#This Row],[Product type]]</f>
        <v>04/06/19|England|Gadget</v>
      </c>
    </row>
    <row r="1051" spans="1:12" x14ac:dyDescent="0.25">
      <c r="A1051" s="2">
        <v>43620</v>
      </c>
      <c r="B1051" t="s">
        <v>1001</v>
      </c>
      <c r="C1051" t="s">
        <v>12</v>
      </c>
      <c r="D1051" t="s">
        <v>1002</v>
      </c>
      <c r="E1051" t="s">
        <v>1003</v>
      </c>
      <c r="F1051" t="s">
        <v>1004</v>
      </c>
      <c r="G1051" t="s">
        <v>21</v>
      </c>
      <c r="H1051" s="1">
        <v>34.69</v>
      </c>
      <c r="I1051" s="1">
        <v>6.9379999999999997</v>
      </c>
      <c r="J1051" s="1">
        <v>41.628</v>
      </c>
      <c r="K1051" s="4" t="s">
        <v>38755</v>
      </c>
      <c r="L1051" s="4" t="str">
        <f>TEXT(Table1[[#This Row],[Date]],"dd/mm/yy")&amp;"|"&amp;Table1[[#This Row],[Region]]&amp;"|"&amp;Table1[[#This Row],[Product type]]</f>
        <v>04/06/19|England|Thimble</v>
      </c>
    </row>
    <row r="1052" spans="1:12" x14ac:dyDescent="0.25">
      <c r="A1052" s="2">
        <v>43620</v>
      </c>
      <c r="B1052" t="s">
        <v>1248</v>
      </c>
      <c r="C1052" t="s">
        <v>12</v>
      </c>
      <c r="D1052" t="s">
        <v>1249</v>
      </c>
      <c r="E1052" t="s">
        <v>1250</v>
      </c>
      <c r="F1052" t="s">
        <v>1251</v>
      </c>
      <c r="G1052" t="s">
        <v>59</v>
      </c>
      <c r="H1052" s="1">
        <v>39.72</v>
      </c>
      <c r="I1052" s="1">
        <v>7.944</v>
      </c>
      <c r="J1052" s="1">
        <v>47.664000000000001</v>
      </c>
      <c r="K1052" s="4" t="s">
        <v>38757</v>
      </c>
      <c r="L1052" s="4" t="str">
        <f>TEXT(Table1[[#This Row],[Date]],"dd/mm/yy")&amp;"|"&amp;Table1[[#This Row],[Region]]&amp;"|"&amp;Table1[[#This Row],[Product type]]</f>
        <v>04/06/19|Scotland|Gizmo</v>
      </c>
    </row>
    <row r="1053" spans="1:12" x14ac:dyDescent="0.25">
      <c r="A1053" s="2">
        <v>43620</v>
      </c>
      <c r="B1053" t="s">
        <v>1296</v>
      </c>
      <c r="C1053" t="s">
        <v>12</v>
      </c>
      <c r="D1053" t="s">
        <v>1297</v>
      </c>
      <c r="E1053" t="s">
        <v>1298</v>
      </c>
      <c r="F1053" t="s">
        <v>1299</v>
      </c>
      <c r="G1053" t="s">
        <v>21</v>
      </c>
      <c r="H1053" s="1">
        <v>23.76</v>
      </c>
      <c r="I1053" s="1">
        <v>4.7520000000000007</v>
      </c>
      <c r="J1053" s="1">
        <v>28.512</v>
      </c>
      <c r="K1053" s="4" t="s">
        <v>38756</v>
      </c>
      <c r="L1053" s="4" t="str">
        <f>TEXT(Table1[[#This Row],[Date]],"dd/mm/yy")&amp;"|"&amp;Table1[[#This Row],[Region]]&amp;"|"&amp;Table1[[#This Row],[Product type]]</f>
        <v>04/06/19|England|Gadget</v>
      </c>
    </row>
    <row r="1054" spans="1:12" x14ac:dyDescent="0.25">
      <c r="A1054" s="2">
        <v>43620</v>
      </c>
      <c r="B1054" t="s">
        <v>1324</v>
      </c>
      <c r="C1054" t="s">
        <v>43</v>
      </c>
      <c r="D1054" t="s">
        <v>1325</v>
      </c>
      <c r="E1054" t="s">
        <v>1326</v>
      </c>
      <c r="F1054" t="s">
        <v>1327</v>
      </c>
      <c r="G1054" t="s">
        <v>21</v>
      </c>
      <c r="H1054" s="1">
        <v>-33.880000000000003</v>
      </c>
      <c r="I1054" s="1">
        <v>-6.7760000000000007</v>
      </c>
      <c r="J1054" s="1">
        <v>-40.656000000000006</v>
      </c>
      <c r="K1054" s="4" t="s">
        <v>38757</v>
      </c>
      <c r="L1054" s="4" t="str">
        <f>TEXT(Table1[[#This Row],[Date]],"dd/mm/yy")&amp;"|"&amp;Table1[[#This Row],[Region]]&amp;"|"&amp;Table1[[#This Row],[Product type]]</f>
        <v>04/06/19|England|Gizmo</v>
      </c>
    </row>
    <row r="1055" spans="1:12" x14ac:dyDescent="0.25">
      <c r="A1055" s="2">
        <v>43620</v>
      </c>
      <c r="B1055" t="s">
        <v>1328</v>
      </c>
      <c r="C1055" t="s">
        <v>12</v>
      </c>
      <c r="D1055" t="s">
        <v>1329</v>
      </c>
      <c r="E1055" t="s">
        <v>1330</v>
      </c>
      <c r="F1055" t="s">
        <v>1331</v>
      </c>
      <c r="G1055" t="s">
        <v>21</v>
      </c>
      <c r="H1055" s="1">
        <v>16.09</v>
      </c>
      <c r="I1055" s="1">
        <v>3.218</v>
      </c>
      <c r="J1055" s="1">
        <v>19.308</v>
      </c>
      <c r="K1055" s="4" t="s">
        <v>38758</v>
      </c>
      <c r="L1055" s="4" t="str">
        <f>TEXT(Table1[[#This Row],[Date]],"dd/mm/yy")&amp;"|"&amp;Table1[[#This Row],[Region]]&amp;"|"&amp;Table1[[#This Row],[Product type]]</f>
        <v>04/06/19|England|Widget</v>
      </c>
    </row>
    <row r="1056" spans="1:12" x14ac:dyDescent="0.25">
      <c r="A1056" s="2">
        <v>43620</v>
      </c>
      <c r="B1056" t="s">
        <v>1408</v>
      </c>
      <c r="C1056" t="s">
        <v>12</v>
      </c>
      <c r="D1056" t="s">
        <v>1409</v>
      </c>
      <c r="E1056" t="s">
        <v>1410</v>
      </c>
      <c r="F1056" t="s">
        <v>1411</v>
      </c>
      <c r="G1056" t="s">
        <v>21</v>
      </c>
      <c r="H1056" s="1">
        <v>41.47</v>
      </c>
      <c r="I1056" s="1">
        <v>8.2940000000000005</v>
      </c>
      <c r="J1056" s="1">
        <v>49.763999999999996</v>
      </c>
      <c r="K1056" s="4" t="s">
        <v>38758</v>
      </c>
      <c r="L1056" s="4" t="str">
        <f>TEXT(Table1[[#This Row],[Date]],"dd/mm/yy")&amp;"|"&amp;Table1[[#This Row],[Region]]&amp;"|"&amp;Table1[[#This Row],[Product type]]</f>
        <v>04/06/19|England|Widget</v>
      </c>
    </row>
    <row r="1057" spans="1:12" x14ac:dyDescent="0.25">
      <c r="A1057" s="2">
        <v>43620</v>
      </c>
      <c r="B1057" t="s">
        <v>1556</v>
      </c>
      <c r="C1057" t="s">
        <v>12</v>
      </c>
      <c r="D1057" t="s">
        <v>1557</v>
      </c>
      <c r="E1057" t="s">
        <v>1558</v>
      </c>
      <c r="F1057" t="s">
        <v>1559</v>
      </c>
      <c r="G1057" t="s">
        <v>21</v>
      </c>
      <c r="H1057" s="1">
        <v>17.12</v>
      </c>
      <c r="I1057" s="1">
        <v>3.4240000000000004</v>
      </c>
      <c r="J1057" s="1">
        <v>20.544</v>
      </c>
      <c r="K1057" s="4" t="s">
        <v>38758</v>
      </c>
      <c r="L1057" s="4" t="str">
        <f>TEXT(Table1[[#This Row],[Date]],"dd/mm/yy")&amp;"|"&amp;Table1[[#This Row],[Region]]&amp;"|"&amp;Table1[[#This Row],[Product type]]</f>
        <v>04/06/19|England|Widget</v>
      </c>
    </row>
    <row r="1058" spans="1:12" x14ac:dyDescent="0.25">
      <c r="A1058" s="2">
        <v>43620</v>
      </c>
      <c r="B1058" t="s">
        <v>1632</v>
      </c>
      <c r="C1058" t="s">
        <v>12</v>
      </c>
      <c r="D1058" t="s">
        <v>1633</v>
      </c>
      <c r="E1058" t="s">
        <v>1634</v>
      </c>
      <c r="F1058" t="s">
        <v>1635</v>
      </c>
      <c r="G1058" t="s">
        <v>21</v>
      </c>
      <c r="H1058" s="1">
        <v>14.94</v>
      </c>
      <c r="I1058" s="1">
        <v>2.988</v>
      </c>
      <c r="J1058" s="1">
        <v>17.928000000000001</v>
      </c>
      <c r="K1058" s="4" t="s">
        <v>38755</v>
      </c>
      <c r="L1058" s="4" t="str">
        <f>TEXT(Table1[[#This Row],[Date]],"dd/mm/yy")&amp;"|"&amp;Table1[[#This Row],[Region]]&amp;"|"&amp;Table1[[#This Row],[Product type]]</f>
        <v>04/06/19|England|Thimble</v>
      </c>
    </row>
    <row r="1059" spans="1:12" x14ac:dyDescent="0.25">
      <c r="A1059" s="2">
        <v>43620</v>
      </c>
      <c r="B1059" t="s">
        <v>1728</v>
      </c>
      <c r="C1059" t="s">
        <v>12</v>
      </c>
      <c r="D1059" t="s">
        <v>1729</v>
      </c>
      <c r="E1059" t="s">
        <v>1730</v>
      </c>
      <c r="F1059" t="s">
        <v>1731</v>
      </c>
      <c r="G1059" t="s">
        <v>21</v>
      </c>
      <c r="H1059" s="1">
        <v>14.95</v>
      </c>
      <c r="I1059" s="1">
        <v>2.99</v>
      </c>
      <c r="J1059" s="1">
        <v>17.939999999999998</v>
      </c>
      <c r="K1059" s="4" t="s">
        <v>38758</v>
      </c>
      <c r="L1059" s="4" t="str">
        <f>TEXT(Table1[[#This Row],[Date]],"dd/mm/yy")&amp;"|"&amp;Table1[[#This Row],[Region]]&amp;"|"&amp;Table1[[#This Row],[Product type]]</f>
        <v>04/06/19|England|Widget</v>
      </c>
    </row>
    <row r="1060" spans="1:12" x14ac:dyDescent="0.25">
      <c r="A1060" s="2">
        <v>43620</v>
      </c>
      <c r="B1060" t="s">
        <v>1792</v>
      </c>
      <c r="C1060" t="s">
        <v>12</v>
      </c>
      <c r="D1060" t="s">
        <v>1793</v>
      </c>
      <c r="E1060" t="s">
        <v>1794</v>
      </c>
      <c r="F1060" t="s">
        <v>1795</v>
      </c>
      <c r="G1060" t="s">
        <v>59</v>
      </c>
      <c r="H1060" s="1">
        <v>11.85</v>
      </c>
      <c r="I1060" s="1">
        <v>2.37</v>
      </c>
      <c r="J1060" s="1">
        <v>14.219999999999999</v>
      </c>
      <c r="K1060" s="4" t="s">
        <v>38756</v>
      </c>
      <c r="L1060" s="4" t="str">
        <f>TEXT(Table1[[#This Row],[Date]],"dd/mm/yy")&amp;"|"&amp;Table1[[#This Row],[Region]]&amp;"|"&amp;Table1[[#This Row],[Product type]]</f>
        <v>04/06/19|Scotland|Gadget</v>
      </c>
    </row>
    <row r="1061" spans="1:12" x14ac:dyDescent="0.25">
      <c r="A1061" s="2">
        <v>43620</v>
      </c>
      <c r="B1061" t="s">
        <v>1940</v>
      </c>
      <c r="C1061" t="s">
        <v>12</v>
      </c>
      <c r="D1061" t="s">
        <v>1941</v>
      </c>
      <c r="E1061" t="s">
        <v>1942</v>
      </c>
      <c r="F1061" t="s">
        <v>1943</v>
      </c>
      <c r="G1061" t="s">
        <v>21</v>
      </c>
      <c r="H1061" s="1">
        <v>22.45</v>
      </c>
      <c r="I1061" s="1">
        <v>4.49</v>
      </c>
      <c r="J1061" s="1">
        <v>26.939999999999998</v>
      </c>
      <c r="K1061" s="4" t="s">
        <v>38757</v>
      </c>
      <c r="L1061" s="4" t="str">
        <f>TEXT(Table1[[#This Row],[Date]],"dd/mm/yy")&amp;"|"&amp;Table1[[#This Row],[Region]]&amp;"|"&amp;Table1[[#This Row],[Product type]]</f>
        <v>04/06/19|England|Gizmo</v>
      </c>
    </row>
    <row r="1062" spans="1:12" x14ac:dyDescent="0.25">
      <c r="A1062" s="2">
        <v>43620</v>
      </c>
      <c r="B1062" t="s">
        <v>1996</v>
      </c>
      <c r="C1062" t="s">
        <v>12</v>
      </c>
      <c r="D1062" t="s">
        <v>1997</v>
      </c>
      <c r="E1062" t="s">
        <v>1998</v>
      </c>
      <c r="F1062" t="s">
        <v>1999</v>
      </c>
      <c r="G1062" t="s">
        <v>21</v>
      </c>
      <c r="H1062" s="1">
        <v>9.11</v>
      </c>
      <c r="I1062" s="1">
        <v>1.8220000000000001</v>
      </c>
      <c r="J1062" s="1">
        <v>10.931999999999999</v>
      </c>
      <c r="K1062" s="4" t="s">
        <v>38756</v>
      </c>
      <c r="L1062" s="4" t="str">
        <f>TEXT(Table1[[#This Row],[Date]],"dd/mm/yy")&amp;"|"&amp;Table1[[#This Row],[Region]]&amp;"|"&amp;Table1[[#This Row],[Product type]]</f>
        <v>04/06/19|England|Gadget</v>
      </c>
    </row>
    <row r="1063" spans="1:12" x14ac:dyDescent="0.25">
      <c r="A1063" s="2">
        <v>43620</v>
      </c>
      <c r="B1063" t="s">
        <v>2012</v>
      </c>
      <c r="C1063" t="s">
        <v>12</v>
      </c>
      <c r="D1063" t="s">
        <v>2013</v>
      </c>
      <c r="E1063" t="s">
        <v>2014</v>
      </c>
      <c r="F1063" t="s">
        <v>2015</v>
      </c>
      <c r="G1063" t="s">
        <v>59</v>
      </c>
      <c r="H1063" s="1">
        <v>4.96</v>
      </c>
      <c r="I1063" s="1">
        <v>0.99199999999999999</v>
      </c>
      <c r="J1063" s="1">
        <v>5.952</v>
      </c>
      <c r="K1063" s="4" t="s">
        <v>38758</v>
      </c>
      <c r="L1063" s="4" t="str">
        <f>TEXT(Table1[[#This Row],[Date]],"dd/mm/yy")&amp;"|"&amp;Table1[[#This Row],[Region]]&amp;"|"&amp;Table1[[#This Row],[Product type]]</f>
        <v>04/06/19|Scotland|Widget</v>
      </c>
    </row>
    <row r="1064" spans="1:12" x14ac:dyDescent="0.25">
      <c r="A1064" s="2">
        <v>43620</v>
      </c>
      <c r="B1064" t="s">
        <v>2128</v>
      </c>
      <c r="C1064" t="s">
        <v>12</v>
      </c>
      <c r="D1064" t="s">
        <v>2129</v>
      </c>
      <c r="E1064" t="s">
        <v>2130</v>
      </c>
      <c r="F1064" t="s">
        <v>2131</v>
      </c>
      <c r="G1064" t="s">
        <v>21</v>
      </c>
      <c r="H1064" s="1">
        <v>24.67</v>
      </c>
      <c r="I1064" s="1">
        <v>4.9340000000000011</v>
      </c>
      <c r="J1064" s="1">
        <v>29.604000000000003</v>
      </c>
      <c r="K1064" s="4" t="s">
        <v>38758</v>
      </c>
      <c r="L1064" s="4" t="str">
        <f>TEXT(Table1[[#This Row],[Date]],"dd/mm/yy")&amp;"|"&amp;Table1[[#This Row],[Region]]&amp;"|"&amp;Table1[[#This Row],[Product type]]</f>
        <v>04/06/19|England|Widget</v>
      </c>
    </row>
    <row r="1065" spans="1:12" x14ac:dyDescent="0.25">
      <c r="A1065" s="2">
        <v>43620</v>
      </c>
      <c r="B1065" t="s">
        <v>2164</v>
      </c>
      <c r="C1065" t="s">
        <v>12</v>
      </c>
      <c r="D1065" t="s">
        <v>2165</v>
      </c>
      <c r="E1065" t="s">
        <v>2166</v>
      </c>
      <c r="F1065" t="s">
        <v>2167</v>
      </c>
      <c r="G1065" t="s">
        <v>21</v>
      </c>
      <c r="H1065" s="1">
        <v>0.86</v>
      </c>
      <c r="I1065" s="1">
        <v>0.17200000000000001</v>
      </c>
      <c r="J1065" s="1">
        <v>1.032</v>
      </c>
      <c r="K1065" s="4" t="s">
        <v>38758</v>
      </c>
      <c r="L1065" s="4" t="str">
        <f>TEXT(Table1[[#This Row],[Date]],"dd/mm/yy")&amp;"|"&amp;Table1[[#This Row],[Region]]&amp;"|"&amp;Table1[[#This Row],[Product type]]</f>
        <v>04/06/19|England|Widget</v>
      </c>
    </row>
    <row r="1066" spans="1:12" x14ac:dyDescent="0.25">
      <c r="A1066" s="2">
        <v>43620</v>
      </c>
      <c r="B1066" t="s">
        <v>2562</v>
      </c>
      <c r="C1066" t="s">
        <v>12</v>
      </c>
      <c r="D1066" t="s">
        <v>2563</v>
      </c>
      <c r="E1066" t="s">
        <v>2564</v>
      </c>
      <c r="F1066" t="s">
        <v>2565</v>
      </c>
      <c r="G1066" t="s">
        <v>21</v>
      </c>
      <c r="H1066" s="1">
        <v>45.73</v>
      </c>
      <c r="I1066" s="1">
        <v>9.145999999999999</v>
      </c>
      <c r="J1066" s="1">
        <v>54.875999999999998</v>
      </c>
      <c r="K1066" s="4" t="s">
        <v>38757</v>
      </c>
      <c r="L1066" s="4" t="str">
        <f>TEXT(Table1[[#This Row],[Date]],"dd/mm/yy")&amp;"|"&amp;Table1[[#This Row],[Region]]&amp;"|"&amp;Table1[[#This Row],[Product type]]</f>
        <v>04/06/19|England|Gizmo</v>
      </c>
    </row>
    <row r="1067" spans="1:12" x14ac:dyDescent="0.25">
      <c r="A1067" s="2">
        <v>43620</v>
      </c>
      <c r="B1067" t="s">
        <v>2622</v>
      </c>
      <c r="C1067" t="s">
        <v>12</v>
      </c>
      <c r="D1067" t="s">
        <v>2623</v>
      </c>
      <c r="E1067" t="s">
        <v>2624</v>
      </c>
      <c r="F1067" t="s">
        <v>2625</v>
      </c>
      <c r="G1067" t="s">
        <v>59</v>
      </c>
      <c r="H1067" s="1">
        <v>48.5</v>
      </c>
      <c r="I1067" s="1">
        <v>9.7000000000000011</v>
      </c>
      <c r="J1067" s="1">
        <v>58.2</v>
      </c>
      <c r="K1067" s="4" t="s">
        <v>38757</v>
      </c>
      <c r="L1067" s="4" t="str">
        <f>TEXT(Table1[[#This Row],[Date]],"dd/mm/yy")&amp;"|"&amp;Table1[[#This Row],[Region]]&amp;"|"&amp;Table1[[#This Row],[Product type]]</f>
        <v>04/06/19|Scotland|Gizmo</v>
      </c>
    </row>
    <row r="1068" spans="1:12" x14ac:dyDescent="0.25">
      <c r="A1068" s="2">
        <v>43620</v>
      </c>
      <c r="B1068" t="s">
        <v>2697</v>
      </c>
      <c r="C1068" t="s">
        <v>12</v>
      </c>
      <c r="D1068" t="s">
        <v>2698</v>
      </c>
      <c r="E1068" t="s">
        <v>2699</v>
      </c>
      <c r="F1068" t="s">
        <v>2700</v>
      </c>
      <c r="G1068" t="s">
        <v>21</v>
      </c>
      <c r="H1068" s="1">
        <v>38.54</v>
      </c>
      <c r="I1068" s="1">
        <v>7.7080000000000002</v>
      </c>
      <c r="J1068" s="1">
        <v>46.247999999999998</v>
      </c>
      <c r="K1068" s="4" t="s">
        <v>38758</v>
      </c>
      <c r="L1068" s="4" t="str">
        <f>TEXT(Table1[[#This Row],[Date]],"dd/mm/yy")&amp;"|"&amp;Table1[[#This Row],[Region]]&amp;"|"&amp;Table1[[#This Row],[Product type]]</f>
        <v>04/06/19|England|Widget</v>
      </c>
    </row>
    <row r="1069" spans="1:12" x14ac:dyDescent="0.25">
      <c r="A1069" s="2">
        <v>43620</v>
      </c>
      <c r="B1069" t="s">
        <v>2725</v>
      </c>
      <c r="C1069" t="s">
        <v>12</v>
      </c>
      <c r="D1069" t="s">
        <v>2726</v>
      </c>
      <c r="E1069" t="s">
        <v>2727</v>
      </c>
      <c r="F1069" t="s">
        <v>2728</v>
      </c>
      <c r="G1069" t="s">
        <v>21</v>
      </c>
      <c r="H1069" s="1">
        <v>1.5</v>
      </c>
      <c r="I1069" s="1">
        <v>0.30000000000000004</v>
      </c>
      <c r="J1069" s="1">
        <v>1.8</v>
      </c>
      <c r="K1069" s="4" t="s">
        <v>38756</v>
      </c>
      <c r="L1069" s="4" t="str">
        <f>TEXT(Table1[[#This Row],[Date]],"dd/mm/yy")&amp;"|"&amp;Table1[[#This Row],[Region]]&amp;"|"&amp;Table1[[#This Row],[Product type]]</f>
        <v>04/06/19|England|Gadget</v>
      </c>
    </row>
    <row r="1070" spans="1:12" x14ac:dyDescent="0.25">
      <c r="A1070" s="2">
        <v>43620</v>
      </c>
      <c r="B1070" t="s">
        <v>2869</v>
      </c>
      <c r="C1070" t="s">
        <v>12</v>
      </c>
      <c r="D1070" t="s">
        <v>2870</v>
      </c>
      <c r="E1070" t="s">
        <v>2871</v>
      </c>
      <c r="F1070" t="s">
        <v>2872</v>
      </c>
      <c r="G1070" t="s">
        <v>21</v>
      </c>
      <c r="H1070" s="1">
        <v>17.88</v>
      </c>
      <c r="I1070" s="1">
        <v>3.5760000000000001</v>
      </c>
      <c r="J1070" s="1">
        <v>21.456</v>
      </c>
      <c r="K1070" s="4" t="s">
        <v>38758</v>
      </c>
      <c r="L1070" s="4" t="str">
        <f>TEXT(Table1[[#This Row],[Date]],"dd/mm/yy")&amp;"|"&amp;Table1[[#This Row],[Region]]&amp;"|"&amp;Table1[[#This Row],[Product type]]</f>
        <v>04/06/19|England|Widget</v>
      </c>
    </row>
    <row r="1071" spans="1:12" x14ac:dyDescent="0.25">
      <c r="A1071" s="2">
        <v>43620</v>
      </c>
      <c r="B1071" t="s">
        <v>3013</v>
      </c>
      <c r="C1071" t="s">
        <v>12</v>
      </c>
      <c r="D1071" t="s">
        <v>3014</v>
      </c>
      <c r="E1071" t="s">
        <v>3015</v>
      </c>
      <c r="F1071" t="s">
        <v>3016</v>
      </c>
      <c r="G1071" t="s">
        <v>21</v>
      </c>
      <c r="H1071" s="1">
        <v>19.7</v>
      </c>
      <c r="I1071" s="1">
        <v>3.94</v>
      </c>
      <c r="J1071" s="1">
        <v>23.64</v>
      </c>
      <c r="K1071" s="4" t="s">
        <v>38757</v>
      </c>
      <c r="L1071" s="4" t="str">
        <f>TEXT(Table1[[#This Row],[Date]],"dd/mm/yy")&amp;"|"&amp;Table1[[#This Row],[Region]]&amp;"|"&amp;Table1[[#This Row],[Product type]]</f>
        <v>04/06/19|England|Gizmo</v>
      </c>
    </row>
    <row r="1072" spans="1:12" x14ac:dyDescent="0.25">
      <c r="A1072" s="2">
        <v>43620</v>
      </c>
      <c r="B1072" t="s">
        <v>3104</v>
      </c>
      <c r="C1072" t="s">
        <v>12</v>
      </c>
      <c r="D1072" t="s">
        <v>3105</v>
      </c>
      <c r="E1072" t="s">
        <v>3106</v>
      </c>
      <c r="F1072" t="s">
        <v>3107</v>
      </c>
      <c r="G1072" t="s">
        <v>21</v>
      </c>
      <c r="H1072" s="1">
        <v>0.97</v>
      </c>
      <c r="I1072" s="1">
        <v>0.19400000000000001</v>
      </c>
      <c r="J1072" s="1">
        <v>1.1639999999999999</v>
      </c>
      <c r="K1072" s="4" t="s">
        <v>38758</v>
      </c>
      <c r="L1072" s="4" t="str">
        <f>TEXT(Table1[[#This Row],[Date]],"dd/mm/yy")&amp;"|"&amp;Table1[[#This Row],[Region]]&amp;"|"&amp;Table1[[#This Row],[Product type]]</f>
        <v>04/06/19|England|Widget</v>
      </c>
    </row>
    <row r="1073" spans="1:12" x14ac:dyDescent="0.25">
      <c r="A1073" s="2">
        <v>43620</v>
      </c>
      <c r="B1073" t="s">
        <v>3303</v>
      </c>
      <c r="C1073" t="s">
        <v>12</v>
      </c>
      <c r="D1073" t="s">
        <v>3304</v>
      </c>
      <c r="E1073" t="s">
        <v>3305</v>
      </c>
      <c r="F1073" t="s">
        <v>3306</v>
      </c>
      <c r="G1073" t="s">
        <v>21</v>
      </c>
      <c r="H1073" s="1">
        <v>9.56</v>
      </c>
      <c r="I1073" s="1">
        <v>1.9120000000000001</v>
      </c>
      <c r="J1073" s="1">
        <v>11.472000000000001</v>
      </c>
      <c r="K1073" s="4" t="s">
        <v>38756</v>
      </c>
      <c r="L1073" s="4" t="str">
        <f>TEXT(Table1[[#This Row],[Date]],"dd/mm/yy")&amp;"|"&amp;Table1[[#This Row],[Region]]&amp;"|"&amp;Table1[[#This Row],[Product type]]</f>
        <v>04/06/19|England|Gadget</v>
      </c>
    </row>
    <row r="1074" spans="1:12" x14ac:dyDescent="0.25">
      <c r="A1074" s="2">
        <v>43620</v>
      </c>
      <c r="B1074" t="s">
        <v>3387</v>
      </c>
      <c r="C1074" t="s">
        <v>12</v>
      </c>
      <c r="D1074" t="s">
        <v>3388</v>
      </c>
      <c r="E1074" t="s">
        <v>3389</v>
      </c>
      <c r="F1074" t="s">
        <v>3390</v>
      </c>
      <c r="G1074" t="s">
        <v>21</v>
      </c>
      <c r="H1074" s="1">
        <v>34.549999999999997</v>
      </c>
      <c r="I1074" s="1">
        <v>6.91</v>
      </c>
      <c r="J1074" s="1">
        <v>41.459999999999994</v>
      </c>
      <c r="K1074" s="4" t="s">
        <v>38756</v>
      </c>
      <c r="L1074" s="4" t="str">
        <f>TEXT(Table1[[#This Row],[Date]],"dd/mm/yy")&amp;"|"&amp;Table1[[#This Row],[Region]]&amp;"|"&amp;Table1[[#This Row],[Product type]]</f>
        <v>04/06/19|England|Gadget</v>
      </c>
    </row>
    <row r="1075" spans="1:12" x14ac:dyDescent="0.25">
      <c r="A1075" s="2">
        <v>43620</v>
      </c>
      <c r="B1075" t="s">
        <v>3741</v>
      </c>
      <c r="C1075" t="s">
        <v>43</v>
      </c>
      <c r="D1075" t="s">
        <v>3742</v>
      </c>
      <c r="E1075" t="s">
        <v>3743</v>
      </c>
      <c r="F1075" t="s">
        <v>3744</v>
      </c>
      <c r="G1075" t="s">
        <v>59</v>
      </c>
      <c r="H1075" s="1">
        <v>-44.7</v>
      </c>
      <c r="I1075" s="1">
        <v>-8.9400000000000013</v>
      </c>
      <c r="J1075" s="1">
        <v>-53.64</v>
      </c>
      <c r="K1075" s="4" t="s">
        <v>38756</v>
      </c>
      <c r="L1075" s="4" t="str">
        <f>TEXT(Table1[[#This Row],[Date]],"dd/mm/yy")&amp;"|"&amp;Table1[[#This Row],[Region]]&amp;"|"&amp;Table1[[#This Row],[Product type]]</f>
        <v>04/06/19|Scotland|Gadget</v>
      </c>
    </row>
    <row r="1076" spans="1:12" x14ac:dyDescent="0.25">
      <c r="A1076" s="2">
        <v>43620</v>
      </c>
      <c r="B1076" t="s">
        <v>3788</v>
      </c>
      <c r="C1076" t="s">
        <v>12</v>
      </c>
      <c r="D1076" t="s">
        <v>3789</v>
      </c>
      <c r="E1076" t="s">
        <v>3790</v>
      </c>
      <c r="F1076" t="s">
        <v>3791</v>
      </c>
      <c r="G1076" t="s">
        <v>21</v>
      </c>
      <c r="H1076" s="1">
        <v>26.46</v>
      </c>
      <c r="I1076" s="1">
        <v>5.2920000000000007</v>
      </c>
      <c r="J1076" s="1">
        <v>31.752000000000002</v>
      </c>
      <c r="K1076" s="4" t="s">
        <v>38756</v>
      </c>
      <c r="L1076" s="4" t="str">
        <f>TEXT(Table1[[#This Row],[Date]],"dd/mm/yy")&amp;"|"&amp;Table1[[#This Row],[Region]]&amp;"|"&amp;Table1[[#This Row],[Product type]]</f>
        <v>04/06/19|England|Gadget</v>
      </c>
    </row>
    <row r="1077" spans="1:12" x14ac:dyDescent="0.25">
      <c r="A1077" s="2">
        <v>43620</v>
      </c>
      <c r="B1077" t="s">
        <v>3875</v>
      </c>
      <c r="C1077" t="s">
        <v>12</v>
      </c>
      <c r="D1077" t="s">
        <v>3876</v>
      </c>
      <c r="E1077" t="s">
        <v>3877</v>
      </c>
      <c r="F1077" t="s">
        <v>3878</v>
      </c>
      <c r="G1077" t="s">
        <v>204</v>
      </c>
      <c r="H1077" s="1">
        <v>8.0299999999999994</v>
      </c>
      <c r="I1077" s="1">
        <v>1.6059999999999999</v>
      </c>
      <c r="J1077" s="1">
        <v>9.6359999999999992</v>
      </c>
      <c r="K1077" s="4" t="s">
        <v>38758</v>
      </c>
      <c r="L1077" s="4" t="str">
        <f>TEXT(Table1[[#This Row],[Date]],"dd/mm/yy")&amp;"|"&amp;Table1[[#This Row],[Region]]&amp;"|"&amp;Table1[[#This Row],[Product type]]</f>
        <v>04/06/19|Northern Ireland|Widget</v>
      </c>
    </row>
    <row r="1078" spans="1:12" x14ac:dyDescent="0.25">
      <c r="A1078" s="2">
        <v>43620</v>
      </c>
      <c r="B1078" t="s">
        <v>3935</v>
      </c>
      <c r="C1078" t="s">
        <v>43</v>
      </c>
      <c r="D1078" t="s">
        <v>3936</v>
      </c>
      <c r="E1078" t="s">
        <v>3937</v>
      </c>
      <c r="F1078" t="s">
        <v>3938</v>
      </c>
      <c r="G1078" t="s">
        <v>59</v>
      </c>
      <c r="H1078" s="1">
        <v>-27.41</v>
      </c>
      <c r="I1078" s="1">
        <v>-5.4820000000000002</v>
      </c>
      <c r="J1078" s="1">
        <v>-32.892000000000003</v>
      </c>
      <c r="K1078" s="4" t="s">
        <v>38756</v>
      </c>
      <c r="L1078" s="4" t="str">
        <f>TEXT(Table1[[#This Row],[Date]],"dd/mm/yy")&amp;"|"&amp;Table1[[#This Row],[Region]]&amp;"|"&amp;Table1[[#This Row],[Product type]]</f>
        <v>04/06/19|Scotland|Gadget</v>
      </c>
    </row>
    <row r="1079" spans="1:12" x14ac:dyDescent="0.25">
      <c r="A1079" s="2">
        <v>43620</v>
      </c>
      <c r="B1079" t="s">
        <v>4182</v>
      </c>
      <c r="C1079" t="s">
        <v>12</v>
      </c>
      <c r="D1079" t="s">
        <v>4183</v>
      </c>
      <c r="E1079" t="s">
        <v>4184</v>
      </c>
      <c r="F1079" t="s">
        <v>4185</v>
      </c>
      <c r="G1079" t="s">
        <v>21</v>
      </c>
      <c r="H1079" s="1">
        <v>33.4</v>
      </c>
      <c r="I1079" s="1">
        <v>6.68</v>
      </c>
      <c r="J1079" s="1">
        <v>40.08</v>
      </c>
      <c r="K1079" s="4" t="s">
        <v>38758</v>
      </c>
      <c r="L1079" s="4" t="str">
        <f>TEXT(Table1[[#This Row],[Date]],"dd/mm/yy")&amp;"|"&amp;Table1[[#This Row],[Region]]&amp;"|"&amp;Table1[[#This Row],[Product type]]</f>
        <v>04/06/19|England|Widget</v>
      </c>
    </row>
    <row r="1080" spans="1:12" x14ac:dyDescent="0.25">
      <c r="A1080" s="2">
        <v>43620</v>
      </c>
      <c r="B1080" t="s">
        <v>4678</v>
      </c>
      <c r="C1080" t="s">
        <v>12</v>
      </c>
      <c r="D1080" t="s">
        <v>4679</v>
      </c>
      <c r="E1080" t="s">
        <v>4680</v>
      </c>
      <c r="F1080" t="s">
        <v>4681</v>
      </c>
      <c r="G1080" t="s">
        <v>21</v>
      </c>
      <c r="H1080" s="1">
        <v>38.299999999999997</v>
      </c>
      <c r="I1080" s="1">
        <v>7.66</v>
      </c>
      <c r="J1080" s="1">
        <v>45.959999999999994</v>
      </c>
      <c r="K1080" s="4" t="s">
        <v>38757</v>
      </c>
      <c r="L1080" s="4" t="str">
        <f>TEXT(Table1[[#This Row],[Date]],"dd/mm/yy")&amp;"|"&amp;Table1[[#This Row],[Region]]&amp;"|"&amp;Table1[[#This Row],[Product type]]</f>
        <v>04/06/19|England|Gizmo</v>
      </c>
    </row>
    <row r="1081" spans="1:12" x14ac:dyDescent="0.25">
      <c r="A1081" s="2">
        <v>43620</v>
      </c>
      <c r="B1081" t="s">
        <v>4686</v>
      </c>
      <c r="C1081" t="s">
        <v>12</v>
      </c>
      <c r="D1081" t="s">
        <v>4687</v>
      </c>
      <c r="E1081" t="s">
        <v>4688</v>
      </c>
      <c r="F1081" t="s">
        <v>4689</v>
      </c>
      <c r="G1081" t="s">
        <v>21</v>
      </c>
      <c r="H1081" s="1">
        <v>34.86</v>
      </c>
      <c r="I1081" s="1">
        <v>6.9720000000000004</v>
      </c>
      <c r="J1081" s="1">
        <v>41.832000000000001</v>
      </c>
      <c r="K1081" s="4" t="s">
        <v>38755</v>
      </c>
      <c r="L1081" s="4" t="str">
        <f>TEXT(Table1[[#This Row],[Date]],"dd/mm/yy")&amp;"|"&amp;Table1[[#This Row],[Region]]&amp;"|"&amp;Table1[[#This Row],[Product type]]</f>
        <v>04/06/19|England|Thimble</v>
      </c>
    </row>
    <row r="1082" spans="1:12" x14ac:dyDescent="0.25">
      <c r="A1082" s="2">
        <v>43620</v>
      </c>
      <c r="B1082" t="s">
        <v>4714</v>
      </c>
      <c r="C1082" t="s">
        <v>12</v>
      </c>
      <c r="D1082" t="s">
        <v>4715</v>
      </c>
      <c r="E1082" t="s">
        <v>4716</v>
      </c>
      <c r="F1082" t="s">
        <v>4717</v>
      </c>
      <c r="G1082" t="s">
        <v>21</v>
      </c>
      <c r="H1082" s="1">
        <v>7.82</v>
      </c>
      <c r="I1082" s="1">
        <v>1.5640000000000001</v>
      </c>
      <c r="J1082" s="1">
        <v>9.3840000000000003</v>
      </c>
      <c r="K1082" s="4" t="s">
        <v>38756</v>
      </c>
      <c r="L1082" s="4" t="str">
        <f>TEXT(Table1[[#This Row],[Date]],"dd/mm/yy")&amp;"|"&amp;Table1[[#This Row],[Region]]&amp;"|"&amp;Table1[[#This Row],[Product type]]</f>
        <v>04/06/19|England|Gadget</v>
      </c>
    </row>
    <row r="1083" spans="1:12" x14ac:dyDescent="0.25">
      <c r="A1083" s="2">
        <v>43620</v>
      </c>
      <c r="B1083" t="s">
        <v>4722</v>
      </c>
      <c r="C1083" t="s">
        <v>12</v>
      </c>
      <c r="D1083" t="s">
        <v>4723</v>
      </c>
      <c r="E1083" t="s">
        <v>4724</v>
      </c>
      <c r="F1083" t="s">
        <v>4725</v>
      </c>
      <c r="G1083" t="s">
        <v>21</v>
      </c>
      <c r="H1083" s="1">
        <v>9.26</v>
      </c>
      <c r="I1083" s="1">
        <v>1.8520000000000001</v>
      </c>
      <c r="J1083" s="1">
        <v>11.112</v>
      </c>
      <c r="K1083" s="4" t="s">
        <v>38755</v>
      </c>
      <c r="L1083" s="4" t="str">
        <f>TEXT(Table1[[#This Row],[Date]],"dd/mm/yy")&amp;"|"&amp;Table1[[#This Row],[Region]]&amp;"|"&amp;Table1[[#This Row],[Product type]]</f>
        <v>04/06/19|England|Thimble</v>
      </c>
    </row>
    <row r="1084" spans="1:12" x14ac:dyDescent="0.25">
      <c r="A1084" s="2">
        <v>43620</v>
      </c>
      <c r="B1084" t="s">
        <v>4738</v>
      </c>
      <c r="C1084" t="s">
        <v>12</v>
      </c>
      <c r="D1084" t="s">
        <v>4739</v>
      </c>
      <c r="E1084" t="s">
        <v>4740</v>
      </c>
      <c r="F1084" t="s">
        <v>4741</v>
      </c>
      <c r="G1084" t="s">
        <v>21</v>
      </c>
      <c r="H1084" s="1">
        <v>8.08</v>
      </c>
      <c r="I1084" s="1">
        <v>1.6160000000000001</v>
      </c>
      <c r="J1084" s="1">
        <v>9.6959999999999997</v>
      </c>
      <c r="K1084" s="4" t="s">
        <v>38756</v>
      </c>
      <c r="L1084" s="4" t="str">
        <f>TEXT(Table1[[#This Row],[Date]],"dd/mm/yy")&amp;"|"&amp;Table1[[#This Row],[Region]]&amp;"|"&amp;Table1[[#This Row],[Product type]]</f>
        <v>04/06/19|England|Gadget</v>
      </c>
    </row>
    <row r="1085" spans="1:12" x14ac:dyDescent="0.25">
      <c r="A1085" s="2">
        <v>43620</v>
      </c>
      <c r="B1085" t="s">
        <v>4917</v>
      </c>
      <c r="C1085" t="s">
        <v>12</v>
      </c>
      <c r="D1085" t="s">
        <v>4918</v>
      </c>
      <c r="E1085" t="s">
        <v>4919</v>
      </c>
      <c r="F1085" t="s">
        <v>4920</v>
      </c>
      <c r="G1085" t="s">
        <v>21</v>
      </c>
      <c r="H1085" s="1">
        <v>2.4</v>
      </c>
      <c r="I1085" s="1">
        <v>0.48</v>
      </c>
      <c r="J1085" s="1">
        <v>2.88</v>
      </c>
      <c r="K1085" s="4" t="s">
        <v>38757</v>
      </c>
      <c r="L1085" s="4" t="str">
        <f>TEXT(Table1[[#This Row],[Date]],"dd/mm/yy")&amp;"|"&amp;Table1[[#This Row],[Region]]&amp;"|"&amp;Table1[[#This Row],[Product type]]</f>
        <v>04/06/19|England|Gizmo</v>
      </c>
    </row>
    <row r="1086" spans="1:12" x14ac:dyDescent="0.25">
      <c r="A1086" s="2">
        <v>43620</v>
      </c>
      <c r="B1086" t="s">
        <v>4940</v>
      </c>
      <c r="C1086" t="s">
        <v>12</v>
      </c>
      <c r="D1086" t="s">
        <v>4941</v>
      </c>
      <c r="E1086" t="s">
        <v>4942</v>
      </c>
      <c r="F1086" t="s">
        <v>4943</v>
      </c>
      <c r="G1086" t="s">
        <v>21</v>
      </c>
      <c r="H1086" s="1">
        <v>21.54</v>
      </c>
      <c r="I1086" s="1">
        <v>4.3079999999999998</v>
      </c>
      <c r="J1086" s="1">
        <v>25.847999999999999</v>
      </c>
      <c r="K1086" s="4" t="s">
        <v>38758</v>
      </c>
      <c r="L1086" s="4" t="str">
        <f>TEXT(Table1[[#This Row],[Date]],"dd/mm/yy")&amp;"|"&amp;Table1[[#This Row],[Region]]&amp;"|"&amp;Table1[[#This Row],[Product type]]</f>
        <v>04/06/19|England|Widget</v>
      </c>
    </row>
    <row r="1087" spans="1:12" x14ac:dyDescent="0.25">
      <c r="A1087" s="2">
        <v>43620</v>
      </c>
      <c r="B1087" t="s">
        <v>5222</v>
      </c>
      <c r="C1087" t="s">
        <v>12</v>
      </c>
      <c r="D1087" t="s">
        <v>5223</v>
      </c>
      <c r="E1087" t="s">
        <v>5224</v>
      </c>
      <c r="F1087" t="s">
        <v>5225</v>
      </c>
      <c r="G1087" t="s">
        <v>21</v>
      </c>
      <c r="H1087" s="1">
        <v>3.88</v>
      </c>
      <c r="I1087" s="1">
        <v>0.77600000000000002</v>
      </c>
      <c r="J1087" s="1">
        <v>4.6559999999999997</v>
      </c>
      <c r="K1087" s="4" t="s">
        <v>38756</v>
      </c>
      <c r="L1087" s="4" t="str">
        <f>TEXT(Table1[[#This Row],[Date]],"dd/mm/yy")&amp;"|"&amp;Table1[[#This Row],[Region]]&amp;"|"&amp;Table1[[#This Row],[Product type]]</f>
        <v>04/06/19|England|Gadget</v>
      </c>
    </row>
    <row r="1088" spans="1:12" x14ac:dyDescent="0.25">
      <c r="A1088" s="2">
        <v>43620</v>
      </c>
      <c r="B1088" t="s">
        <v>5428</v>
      </c>
      <c r="C1088" t="s">
        <v>12</v>
      </c>
      <c r="D1088" t="s">
        <v>5429</v>
      </c>
      <c r="E1088" t="s">
        <v>5430</v>
      </c>
      <c r="F1088" t="s">
        <v>5431</v>
      </c>
      <c r="G1088" t="s">
        <v>21</v>
      </c>
      <c r="H1088" s="1">
        <v>8.8800000000000008</v>
      </c>
      <c r="I1088" s="1">
        <v>1.7760000000000002</v>
      </c>
      <c r="J1088" s="1">
        <v>10.656000000000001</v>
      </c>
      <c r="K1088" s="4" t="s">
        <v>38757</v>
      </c>
      <c r="L1088" s="4" t="str">
        <f>TEXT(Table1[[#This Row],[Date]],"dd/mm/yy")&amp;"|"&amp;Table1[[#This Row],[Region]]&amp;"|"&amp;Table1[[#This Row],[Product type]]</f>
        <v>04/06/19|England|Gizmo</v>
      </c>
    </row>
    <row r="1089" spans="1:12" x14ac:dyDescent="0.25">
      <c r="A1089" s="2">
        <v>43620</v>
      </c>
      <c r="B1089" t="s">
        <v>5518</v>
      </c>
      <c r="C1089" t="s">
        <v>12</v>
      </c>
      <c r="D1089" t="s">
        <v>5519</v>
      </c>
      <c r="E1089" t="s">
        <v>5520</v>
      </c>
      <c r="F1089" t="s">
        <v>5521</v>
      </c>
      <c r="G1089" t="s">
        <v>21</v>
      </c>
      <c r="H1089" s="1">
        <v>40.270000000000003</v>
      </c>
      <c r="I1089" s="1">
        <v>8.0540000000000003</v>
      </c>
      <c r="J1089" s="1">
        <v>48.324000000000005</v>
      </c>
      <c r="K1089" s="4" t="s">
        <v>38755</v>
      </c>
      <c r="L1089" s="4" t="str">
        <f>TEXT(Table1[[#This Row],[Date]],"dd/mm/yy")&amp;"|"&amp;Table1[[#This Row],[Region]]&amp;"|"&amp;Table1[[#This Row],[Product type]]</f>
        <v>04/06/19|England|Thimble</v>
      </c>
    </row>
    <row r="1090" spans="1:12" x14ac:dyDescent="0.25">
      <c r="A1090" s="2">
        <v>43620</v>
      </c>
      <c r="B1090" t="s">
        <v>5782</v>
      </c>
      <c r="C1090" t="s">
        <v>12</v>
      </c>
      <c r="D1090" t="s">
        <v>5783</v>
      </c>
      <c r="E1090" t="s">
        <v>5784</v>
      </c>
      <c r="F1090" t="s">
        <v>5785</v>
      </c>
      <c r="G1090" t="s">
        <v>59</v>
      </c>
      <c r="H1090" s="1">
        <v>19.07</v>
      </c>
      <c r="I1090" s="1">
        <v>3.8140000000000001</v>
      </c>
      <c r="J1090" s="1">
        <v>22.884</v>
      </c>
      <c r="K1090" s="4" t="s">
        <v>38757</v>
      </c>
      <c r="L1090" s="4" t="str">
        <f>TEXT(Table1[[#This Row],[Date]],"dd/mm/yy")&amp;"|"&amp;Table1[[#This Row],[Region]]&amp;"|"&amp;Table1[[#This Row],[Product type]]</f>
        <v>04/06/19|Scotland|Gizmo</v>
      </c>
    </row>
    <row r="1091" spans="1:12" x14ac:dyDescent="0.25">
      <c r="A1091" s="2">
        <v>43620</v>
      </c>
      <c r="B1091" t="s">
        <v>5849</v>
      </c>
      <c r="C1091" t="s">
        <v>12</v>
      </c>
      <c r="D1091" t="s">
        <v>5850</v>
      </c>
      <c r="E1091" t="s">
        <v>5851</v>
      </c>
      <c r="F1091" t="s">
        <v>5852</v>
      </c>
      <c r="G1091" t="s">
        <v>21</v>
      </c>
      <c r="H1091" s="1">
        <v>46.28</v>
      </c>
      <c r="I1091" s="1">
        <v>9.2560000000000002</v>
      </c>
      <c r="J1091" s="1">
        <v>55.536000000000001</v>
      </c>
      <c r="K1091" s="4" t="s">
        <v>38757</v>
      </c>
      <c r="L1091" s="4" t="str">
        <f>TEXT(Table1[[#This Row],[Date]],"dd/mm/yy")&amp;"|"&amp;Table1[[#This Row],[Region]]&amp;"|"&amp;Table1[[#This Row],[Product type]]</f>
        <v>04/06/19|England|Gizmo</v>
      </c>
    </row>
    <row r="1092" spans="1:12" x14ac:dyDescent="0.25">
      <c r="A1092" s="2">
        <v>43620</v>
      </c>
      <c r="B1092" t="s">
        <v>753</v>
      </c>
      <c r="C1092" t="s">
        <v>12</v>
      </c>
      <c r="D1092" t="s">
        <v>5941</v>
      </c>
      <c r="E1092" t="s">
        <v>5942</v>
      </c>
      <c r="F1092" t="s">
        <v>5943</v>
      </c>
      <c r="G1092" t="s">
        <v>21</v>
      </c>
      <c r="H1092" s="1">
        <v>11.49</v>
      </c>
      <c r="I1092" s="1">
        <v>2.298</v>
      </c>
      <c r="J1092" s="1">
        <v>13.788</v>
      </c>
      <c r="K1092" s="4" t="s">
        <v>38756</v>
      </c>
      <c r="L1092" s="4" t="str">
        <f>TEXT(Table1[[#This Row],[Date]],"dd/mm/yy")&amp;"|"&amp;Table1[[#This Row],[Region]]&amp;"|"&amp;Table1[[#This Row],[Product type]]</f>
        <v>04/06/19|England|Gadget</v>
      </c>
    </row>
    <row r="1093" spans="1:12" x14ac:dyDescent="0.25">
      <c r="A1093" s="2">
        <v>43620</v>
      </c>
      <c r="B1093" t="s">
        <v>5968</v>
      </c>
      <c r="C1093" t="s">
        <v>12</v>
      </c>
      <c r="D1093" t="s">
        <v>5969</v>
      </c>
      <c r="E1093" t="s">
        <v>5970</v>
      </c>
      <c r="F1093" t="s">
        <v>5971</v>
      </c>
      <c r="G1093" t="s">
        <v>21</v>
      </c>
      <c r="H1093" s="1">
        <v>44.99</v>
      </c>
      <c r="I1093" s="1">
        <v>8.9980000000000011</v>
      </c>
      <c r="J1093" s="1">
        <v>53.988</v>
      </c>
      <c r="K1093" s="4" t="s">
        <v>38756</v>
      </c>
      <c r="L1093" s="4" t="str">
        <f>TEXT(Table1[[#This Row],[Date]],"dd/mm/yy")&amp;"|"&amp;Table1[[#This Row],[Region]]&amp;"|"&amp;Table1[[#This Row],[Product type]]</f>
        <v>04/06/19|England|Gadget</v>
      </c>
    </row>
    <row r="1094" spans="1:12" x14ac:dyDescent="0.25">
      <c r="A1094" s="2">
        <v>43620</v>
      </c>
      <c r="B1094" t="s">
        <v>5996</v>
      </c>
      <c r="C1094" t="s">
        <v>12</v>
      </c>
      <c r="D1094" t="s">
        <v>5997</v>
      </c>
      <c r="E1094" t="s">
        <v>5998</v>
      </c>
      <c r="F1094" t="s">
        <v>5999</v>
      </c>
      <c r="G1094" t="s">
        <v>21</v>
      </c>
      <c r="H1094" s="1">
        <v>7.01</v>
      </c>
      <c r="I1094" s="1">
        <v>1.4020000000000001</v>
      </c>
      <c r="J1094" s="1">
        <v>8.411999999999999</v>
      </c>
      <c r="K1094" s="4" t="s">
        <v>38758</v>
      </c>
      <c r="L1094" s="4" t="str">
        <f>TEXT(Table1[[#This Row],[Date]],"dd/mm/yy")&amp;"|"&amp;Table1[[#This Row],[Region]]&amp;"|"&amp;Table1[[#This Row],[Product type]]</f>
        <v>04/06/19|England|Widget</v>
      </c>
    </row>
    <row r="1095" spans="1:12" x14ac:dyDescent="0.25">
      <c r="A1095" s="2">
        <v>43620</v>
      </c>
      <c r="B1095" t="s">
        <v>6166</v>
      </c>
      <c r="C1095" t="s">
        <v>12</v>
      </c>
      <c r="D1095" t="s">
        <v>6167</v>
      </c>
      <c r="E1095" t="s">
        <v>6168</v>
      </c>
      <c r="F1095" t="s">
        <v>6169</v>
      </c>
      <c r="G1095" t="s">
        <v>21</v>
      </c>
      <c r="H1095" s="1">
        <v>9.14</v>
      </c>
      <c r="I1095" s="1">
        <v>1.8280000000000003</v>
      </c>
      <c r="J1095" s="1">
        <v>10.968</v>
      </c>
      <c r="K1095" s="4" t="s">
        <v>38755</v>
      </c>
      <c r="L1095" s="4" t="str">
        <f>TEXT(Table1[[#This Row],[Date]],"dd/mm/yy")&amp;"|"&amp;Table1[[#This Row],[Region]]&amp;"|"&amp;Table1[[#This Row],[Product type]]</f>
        <v>04/06/19|England|Thimble</v>
      </c>
    </row>
    <row r="1096" spans="1:12" x14ac:dyDescent="0.25">
      <c r="A1096" s="2">
        <v>43620</v>
      </c>
      <c r="B1096" t="s">
        <v>6550</v>
      </c>
      <c r="C1096" t="s">
        <v>12</v>
      </c>
      <c r="D1096" t="s">
        <v>6551</v>
      </c>
      <c r="E1096" t="s">
        <v>6552</v>
      </c>
      <c r="F1096" t="s">
        <v>6553</v>
      </c>
      <c r="G1096" t="s">
        <v>16</v>
      </c>
      <c r="H1096" s="1">
        <v>48.77</v>
      </c>
      <c r="I1096" s="1">
        <v>9.7540000000000013</v>
      </c>
      <c r="J1096" s="1">
        <v>58.524000000000001</v>
      </c>
      <c r="K1096" s="4" t="s">
        <v>38758</v>
      </c>
      <c r="L1096" s="4" t="str">
        <f>TEXT(Table1[[#This Row],[Date]],"dd/mm/yy")&amp;"|"&amp;Table1[[#This Row],[Region]]&amp;"|"&amp;Table1[[#This Row],[Product type]]</f>
        <v>04/06/19|Wales|Widget</v>
      </c>
    </row>
    <row r="1097" spans="1:12" x14ac:dyDescent="0.25">
      <c r="A1097" s="2">
        <v>43620</v>
      </c>
      <c r="B1097" t="s">
        <v>6578</v>
      </c>
      <c r="C1097" t="s">
        <v>12</v>
      </c>
      <c r="D1097" t="s">
        <v>6579</v>
      </c>
      <c r="E1097" t="s">
        <v>6580</v>
      </c>
      <c r="F1097" t="s">
        <v>6581</v>
      </c>
      <c r="G1097" t="s">
        <v>21</v>
      </c>
      <c r="H1097" s="1">
        <v>5.38</v>
      </c>
      <c r="I1097" s="1">
        <v>1.0760000000000001</v>
      </c>
      <c r="J1097" s="1">
        <v>6.4559999999999995</v>
      </c>
      <c r="K1097" s="4" t="s">
        <v>38756</v>
      </c>
      <c r="L1097" s="4" t="str">
        <f>TEXT(Table1[[#This Row],[Date]],"dd/mm/yy")&amp;"|"&amp;Table1[[#This Row],[Region]]&amp;"|"&amp;Table1[[#This Row],[Product type]]</f>
        <v>04/06/19|England|Gadget</v>
      </c>
    </row>
    <row r="1098" spans="1:12" x14ac:dyDescent="0.25">
      <c r="A1098" s="2">
        <v>43620</v>
      </c>
      <c r="B1098" t="s">
        <v>6586</v>
      </c>
      <c r="C1098" t="s">
        <v>12</v>
      </c>
      <c r="D1098" t="s">
        <v>6587</v>
      </c>
      <c r="E1098" t="s">
        <v>6588</v>
      </c>
      <c r="F1098" t="s">
        <v>6589</v>
      </c>
      <c r="G1098" t="s">
        <v>21</v>
      </c>
      <c r="H1098" s="1">
        <v>23.59</v>
      </c>
      <c r="I1098" s="1">
        <v>4.718</v>
      </c>
      <c r="J1098" s="1">
        <v>28.308</v>
      </c>
      <c r="K1098" s="4" t="s">
        <v>38757</v>
      </c>
      <c r="L1098" s="4" t="str">
        <f>TEXT(Table1[[#This Row],[Date]],"dd/mm/yy")&amp;"|"&amp;Table1[[#This Row],[Region]]&amp;"|"&amp;Table1[[#This Row],[Product type]]</f>
        <v>04/06/19|England|Gizmo</v>
      </c>
    </row>
    <row r="1099" spans="1:12" x14ac:dyDescent="0.25">
      <c r="A1099" s="2">
        <v>43620</v>
      </c>
      <c r="B1099" t="s">
        <v>6773</v>
      </c>
      <c r="C1099" t="s">
        <v>12</v>
      </c>
      <c r="D1099" t="s">
        <v>6774</v>
      </c>
      <c r="E1099" t="s">
        <v>6775</v>
      </c>
      <c r="F1099" t="s">
        <v>6776</v>
      </c>
      <c r="G1099" t="s">
        <v>59</v>
      </c>
      <c r="H1099" s="1">
        <v>30.69</v>
      </c>
      <c r="I1099" s="1">
        <v>6.1380000000000008</v>
      </c>
      <c r="J1099" s="1">
        <v>36.828000000000003</v>
      </c>
      <c r="K1099" s="4" t="s">
        <v>38755</v>
      </c>
      <c r="L1099" s="4" t="str">
        <f>TEXT(Table1[[#This Row],[Date]],"dd/mm/yy")&amp;"|"&amp;Table1[[#This Row],[Region]]&amp;"|"&amp;Table1[[#This Row],[Product type]]</f>
        <v>04/06/19|Scotland|Thimble</v>
      </c>
    </row>
    <row r="1100" spans="1:12" x14ac:dyDescent="0.25">
      <c r="A1100" s="2">
        <v>43620</v>
      </c>
      <c r="B1100" t="s">
        <v>7194</v>
      </c>
      <c r="C1100" t="s">
        <v>12</v>
      </c>
      <c r="D1100" t="s">
        <v>7195</v>
      </c>
      <c r="E1100" t="s">
        <v>7196</v>
      </c>
      <c r="F1100" t="s">
        <v>7197</v>
      </c>
      <c r="G1100" t="s">
        <v>21</v>
      </c>
      <c r="H1100" s="1">
        <v>38.79</v>
      </c>
      <c r="I1100" s="1">
        <v>7.758</v>
      </c>
      <c r="J1100" s="1">
        <v>46.548000000000002</v>
      </c>
      <c r="K1100" s="4" t="s">
        <v>38758</v>
      </c>
      <c r="L1100" s="4" t="str">
        <f>TEXT(Table1[[#This Row],[Date]],"dd/mm/yy")&amp;"|"&amp;Table1[[#This Row],[Region]]&amp;"|"&amp;Table1[[#This Row],[Product type]]</f>
        <v>04/06/19|England|Widget</v>
      </c>
    </row>
    <row r="1101" spans="1:12" x14ac:dyDescent="0.25">
      <c r="A1101" s="2">
        <v>43620</v>
      </c>
      <c r="B1101" t="s">
        <v>7234</v>
      </c>
      <c r="C1101" t="s">
        <v>43</v>
      </c>
      <c r="D1101" t="s">
        <v>7235</v>
      </c>
      <c r="E1101" t="s">
        <v>7236</v>
      </c>
      <c r="F1101" t="s">
        <v>7237</v>
      </c>
      <c r="G1101" t="s">
        <v>21</v>
      </c>
      <c r="H1101" s="1">
        <v>-24.99</v>
      </c>
      <c r="I1101" s="1">
        <v>-4.9980000000000002</v>
      </c>
      <c r="J1101" s="1">
        <v>-29.988</v>
      </c>
      <c r="K1101" s="4" t="s">
        <v>38757</v>
      </c>
      <c r="L1101" s="4" t="str">
        <f>TEXT(Table1[[#This Row],[Date]],"dd/mm/yy")&amp;"|"&amp;Table1[[#This Row],[Region]]&amp;"|"&amp;Table1[[#This Row],[Product type]]</f>
        <v>04/06/19|England|Gizmo</v>
      </c>
    </row>
    <row r="1102" spans="1:12" x14ac:dyDescent="0.25">
      <c r="A1102" s="2">
        <v>43620</v>
      </c>
      <c r="B1102" t="s">
        <v>7278</v>
      </c>
      <c r="C1102" t="s">
        <v>12</v>
      </c>
      <c r="D1102" t="s">
        <v>7279</v>
      </c>
      <c r="E1102" t="s">
        <v>7280</v>
      </c>
      <c r="F1102" t="s">
        <v>7281</v>
      </c>
      <c r="G1102" t="s">
        <v>21</v>
      </c>
      <c r="H1102" s="1">
        <v>15.98</v>
      </c>
      <c r="I1102" s="1">
        <v>3.1960000000000002</v>
      </c>
      <c r="J1102" s="1">
        <v>19.176000000000002</v>
      </c>
      <c r="K1102" s="4" t="s">
        <v>38757</v>
      </c>
      <c r="L1102" s="4" t="str">
        <f>TEXT(Table1[[#This Row],[Date]],"dd/mm/yy")&amp;"|"&amp;Table1[[#This Row],[Region]]&amp;"|"&amp;Table1[[#This Row],[Product type]]</f>
        <v>04/06/19|England|Gizmo</v>
      </c>
    </row>
    <row r="1103" spans="1:12" x14ac:dyDescent="0.25">
      <c r="A1103" s="2">
        <v>43620</v>
      </c>
      <c r="B1103" t="s">
        <v>7692</v>
      </c>
      <c r="C1103" t="s">
        <v>12</v>
      </c>
      <c r="D1103" t="s">
        <v>7693</v>
      </c>
      <c r="E1103" t="s">
        <v>7694</v>
      </c>
      <c r="F1103" t="s">
        <v>7695</v>
      </c>
      <c r="G1103" t="s">
        <v>59</v>
      </c>
      <c r="H1103" s="1">
        <v>5.7</v>
      </c>
      <c r="I1103" s="1">
        <v>1.1400000000000001</v>
      </c>
      <c r="J1103" s="1">
        <v>6.84</v>
      </c>
      <c r="K1103" s="4" t="s">
        <v>38758</v>
      </c>
      <c r="L1103" s="4" t="str">
        <f>TEXT(Table1[[#This Row],[Date]],"dd/mm/yy")&amp;"|"&amp;Table1[[#This Row],[Region]]&amp;"|"&amp;Table1[[#This Row],[Product type]]</f>
        <v>04/06/19|Scotland|Widget</v>
      </c>
    </row>
    <row r="1104" spans="1:12" x14ac:dyDescent="0.25">
      <c r="A1104" s="2">
        <v>43620</v>
      </c>
      <c r="B1104" t="s">
        <v>7846</v>
      </c>
      <c r="C1104" t="s">
        <v>12</v>
      </c>
      <c r="D1104" t="s">
        <v>7847</v>
      </c>
      <c r="E1104" t="s">
        <v>7848</v>
      </c>
      <c r="F1104" t="s">
        <v>7849</v>
      </c>
      <c r="G1104" t="s">
        <v>21</v>
      </c>
      <c r="H1104" s="1">
        <v>10</v>
      </c>
      <c r="I1104" s="1">
        <v>2</v>
      </c>
      <c r="J1104" s="1">
        <v>12</v>
      </c>
      <c r="K1104" s="4" t="s">
        <v>38757</v>
      </c>
      <c r="L1104" s="4" t="str">
        <f>TEXT(Table1[[#This Row],[Date]],"dd/mm/yy")&amp;"|"&amp;Table1[[#This Row],[Region]]&amp;"|"&amp;Table1[[#This Row],[Product type]]</f>
        <v>04/06/19|England|Gizmo</v>
      </c>
    </row>
    <row r="1105" spans="1:12" x14ac:dyDescent="0.25">
      <c r="A1105" s="2">
        <v>43620</v>
      </c>
      <c r="B1105" t="s">
        <v>7926</v>
      </c>
      <c r="C1105" t="s">
        <v>12</v>
      </c>
      <c r="D1105" t="s">
        <v>7927</v>
      </c>
      <c r="E1105" t="s">
        <v>7928</v>
      </c>
      <c r="F1105" t="s">
        <v>7929</v>
      </c>
      <c r="G1105" t="s">
        <v>59</v>
      </c>
      <c r="H1105" s="1">
        <v>0.28000000000000003</v>
      </c>
      <c r="I1105" s="1">
        <v>5.6000000000000008E-2</v>
      </c>
      <c r="J1105" s="1">
        <v>0.33600000000000002</v>
      </c>
      <c r="K1105" s="4" t="s">
        <v>38758</v>
      </c>
      <c r="L1105" s="4" t="str">
        <f>TEXT(Table1[[#This Row],[Date]],"dd/mm/yy")&amp;"|"&amp;Table1[[#This Row],[Region]]&amp;"|"&amp;Table1[[#This Row],[Product type]]</f>
        <v>04/06/19|Scotland|Widget</v>
      </c>
    </row>
    <row r="1106" spans="1:12" x14ac:dyDescent="0.25">
      <c r="A1106" s="2">
        <v>43620</v>
      </c>
      <c r="B1106" t="s">
        <v>7969</v>
      </c>
      <c r="C1106" t="s">
        <v>12</v>
      </c>
      <c r="D1106" t="s">
        <v>7970</v>
      </c>
      <c r="E1106" t="s">
        <v>7971</v>
      </c>
      <c r="F1106" t="s">
        <v>7972</v>
      </c>
      <c r="G1106" t="s">
        <v>59</v>
      </c>
      <c r="H1106" s="1">
        <v>33.950000000000003</v>
      </c>
      <c r="I1106" s="1">
        <v>6.7900000000000009</v>
      </c>
      <c r="J1106" s="1">
        <v>40.74</v>
      </c>
      <c r="K1106" s="4" t="s">
        <v>38757</v>
      </c>
      <c r="L1106" s="4" t="str">
        <f>TEXT(Table1[[#This Row],[Date]],"dd/mm/yy")&amp;"|"&amp;Table1[[#This Row],[Region]]&amp;"|"&amp;Table1[[#This Row],[Product type]]</f>
        <v>04/06/19|Scotland|Gizmo</v>
      </c>
    </row>
    <row r="1107" spans="1:12" x14ac:dyDescent="0.25">
      <c r="A1107" s="2">
        <v>43620</v>
      </c>
      <c r="B1107" t="s">
        <v>8134</v>
      </c>
      <c r="C1107" t="s">
        <v>12</v>
      </c>
      <c r="D1107" t="s">
        <v>8135</v>
      </c>
      <c r="E1107" t="s">
        <v>8136</v>
      </c>
      <c r="F1107" t="s">
        <v>8137</v>
      </c>
      <c r="G1107" t="s">
        <v>21</v>
      </c>
      <c r="H1107" s="1">
        <v>1.56</v>
      </c>
      <c r="I1107" s="1">
        <v>0.31200000000000006</v>
      </c>
      <c r="J1107" s="1">
        <v>1.8720000000000001</v>
      </c>
      <c r="K1107" s="4" t="s">
        <v>38758</v>
      </c>
      <c r="L1107" s="4" t="str">
        <f>TEXT(Table1[[#This Row],[Date]],"dd/mm/yy")&amp;"|"&amp;Table1[[#This Row],[Region]]&amp;"|"&amp;Table1[[#This Row],[Product type]]</f>
        <v>04/06/19|England|Widget</v>
      </c>
    </row>
    <row r="1108" spans="1:12" x14ac:dyDescent="0.25">
      <c r="A1108" s="2">
        <v>43620</v>
      </c>
      <c r="B1108" t="s">
        <v>8208</v>
      </c>
      <c r="C1108" t="s">
        <v>12</v>
      </c>
      <c r="D1108" t="s">
        <v>8209</v>
      </c>
      <c r="E1108" t="s">
        <v>8210</v>
      </c>
      <c r="F1108" t="s">
        <v>8211</v>
      </c>
      <c r="G1108" t="s">
        <v>21</v>
      </c>
      <c r="H1108" s="1">
        <v>7.57</v>
      </c>
      <c r="I1108" s="1">
        <v>1.5140000000000002</v>
      </c>
      <c r="J1108" s="1">
        <v>9.0839999999999996</v>
      </c>
      <c r="K1108" s="4" t="s">
        <v>38758</v>
      </c>
      <c r="L1108" s="4" t="str">
        <f>TEXT(Table1[[#This Row],[Date]],"dd/mm/yy")&amp;"|"&amp;Table1[[#This Row],[Region]]&amp;"|"&amp;Table1[[#This Row],[Product type]]</f>
        <v>04/06/19|England|Widget</v>
      </c>
    </row>
    <row r="1109" spans="1:12" x14ac:dyDescent="0.25">
      <c r="A1109" s="2">
        <v>43620</v>
      </c>
      <c r="B1109" t="s">
        <v>8212</v>
      </c>
      <c r="C1109" t="s">
        <v>12</v>
      </c>
      <c r="D1109" t="s">
        <v>8213</v>
      </c>
      <c r="E1109" t="s">
        <v>8214</v>
      </c>
      <c r="F1109" t="s">
        <v>8215</v>
      </c>
      <c r="G1109" t="s">
        <v>21</v>
      </c>
      <c r="H1109" s="1">
        <v>25.35</v>
      </c>
      <c r="I1109" s="1">
        <v>5.07</v>
      </c>
      <c r="J1109" s="1">
        <v>30.42</v>
      </c>
      <c r="K1109" s="4" t="s">
        <v>38755</v>
      </c>
      <c r="L1109" s="4" t="str">
        <f>TEXT(Table1[[#This Row],[Date]],"dd/mm/yy")&amp;"|"&amp;Table1[[#This Row],[Region]]&amp;"|"&amp;Table1[[#This Row],[Product type]]</f>
        <v>04/06/19|England|Thimble</v>
      </c>
    </row>
    <row r="1110" spans="1:12" x14ac:dyDescent="0.25">
      <c r="A1110" s="2">
        <v>43620</v>
      </c>
      <c r="B1110" t="s">
        <v>8282</v>
      </c>
      <c r="C1110" t="s">
        <v>12</v>
      </c>
      <c r="D1110" t="s">
        <v>8283</v>
      </c>
      <c r="E1110" t="s">
        <v>8284</v>
      </c>
      <c r="F1110" t="s">
        <v>8285</v>
      </c>
      <c r="G1110" t="s">
        <v>21</v>
      </c>
      <c r="H1110" s="1">
        <v>16.18</v>
      </c>
      <c r="I1110" s="1">
        <v>3.2360000000000002</v>
      </c>
      <c r="J1110" s="1">
        <v>19.416</v>
      </c>
      <c r="K1110" s="4" t="s">
        <v>38756</v>
      </c>
      <c r="L1110" s="4" t="str">
        <f>TEXT(Table1[[#This Row],[Date]],"dd/mm/yy")&amp;"|"&amp;Table1[[#This Row],[Region]]&amp;"|"&amp;Table1[[#This Row],[Product type]]</f>
        <v>04/06/19|England|Gadget</v>
      </c>
    </row>
    <row r="1111" spans="1:12" x14ac:dyDescent="0.25">
      <c r="A1111" s="2">
        <v>43620</v>
      </c>
      <c r="B1111" t="s">
        <v>8325</v>
      </c>
      <c r="C1111" t="s">
        <v>12</v>
      </c>
      <c r="D1111" t="s">
        <v>8326</v>
      </c>
      <c r="E1111" t="s">
        <v>8327</v>
      </c>
      <c r="F1111" t="s">
        <v>8328</v>
      </c>
      <c r="G1111" t="s">
        <v>59</v>
      </c>
      <c r="H1111" s="1">
        <v>10.3</v>
      </c>
      <c r="I1111" s="1">
        <v>2.06</v>
      </c>
      <c r="J1111" s="1">
        <v>12.360000000000001</v>
      </c>
      <c r="K1111" s="4" t="s">
        <v>38755</v>
      </c>
      <c r="L1111" s="4" t="str">
        <f>TEXT(Table1[[#This Row],[Date]],"dd/mm/yy")&amp;"|"&amp;Table1[[#This Row],[Region]]&amp;"|"&amp;Table1[[#This Row],[Product type]]</f>
        <v>04/06/19|Scotland|Thimble</v>
      </c>
    </row>
    <row r="1112" spans="1:12" x14ac:dyDescent="0.25">
      <c r="A1112" s="2">
        <v>43620</v>
      </c>
      <c r="B1112" t="s">
        <v>9013</v>
      </c>
      <c r="C1112" t="s">
        <v>12</v>
      </c>
      <c r="D1112" t="s">
        <v>9014</v>
      </c>
      <c r="E1112" t="s">
        <v>9015</v>
      </c>
      <c r="F1112" t="s">
        <v>9016</v>
      </c>
      <c r="G1112" t="s">
        <v>16</v>
      </c>
      <c r="H1112" s="1">
        <v>5.32</v>
      </c>
      <c r="I1112" s="1">
        <v>1.0640000000000001</v>
      </c>
      <c r="J1112" s="1">
        <v>6.3840000000000003</v>
      </c>
      <c r="K1112" s="4" t="s">
        <v>38758</v>
      </c>
      <c r="L1112" s="4" t="str">
        <f>TEXT(Table1[[#This Row],[Date]],"dd/mm/yy")&amp;"|"&amp;Table1[[#This Row],[Region]]&amp;"|"&amp;Table1[[#This Row],[Product type]]</f>
        <v>04/06/19|Wales|Widget</v>
      </c>
    </row>
    <row r="1113" spans="1:12" x14ac:dyDescent="0.25">
      <c r="A1113" s="2">
        <v>43620</v>
      </c>
      <c r="B1113" t="s">
        <v>9076</v>
      </c>
      <c r="C1113" t="s">
        <v>12</v>
      </c>
      <c r="D1113" t="s">
        <v>9077</v>
      </c>
      <c r="E1113" t="s">
        <v>9078</v>
      </c>
      <c r="F1113" t="s">
        <v>9079</v>
      </c>
      <c r="G1113" t="s">
        <v>21</v>
      </c>
      <c r="H1113" s="1">
        <v>30.03</v>
      </c>
      <c r="I1113" s="1">
        <v>6.0060000000000002</v>
      </c>
      <c r="J1113" s="1">
        <v>36.036000000000001</v>
      </c>
      <c r="K1113" s="4" t="s">
        <v>38757</v>
      </c>
      <c r="L1113" s="4" t="str">
        <f>TEXT(Table1[[#This Row],[Date]],"dd/mm/yy")&amp;"|"&amp;Table1[[#This Row],[Region]]&amp;"|"&amp;Table1[[#This Row],[Product type]]</f>
        <v>04/06/19|England|Gizmo</v>
      </c>
    </row>
    <row r="1114" spans="1:12" x14ac:dyDescent="0.25">
      <c r="A1114" s="2">
        <v>43620</v>
      </c>
      <c r="B1114" t="s">
        <v>9156</v>
      </c>
      <c r="C1114" t="s">
        <v>12</v>
      </c>
      <c r="D1114" t="s">
        <v>9157</v>
      </c>
      <c r="E1114" t="s">
        <v>9158</v>
      </c>
      <c r="F1114" t="s">
        <v>9159</v>
      </c>
      <c r="G1114" t="s">
        <v>21</v>
      </c>
      <c r="H1114" s="1">
        <v>31.86</v>
      </c>
      <c r="I1114" s="1">
        <v>6.3719999999999999</v>
      </c>
      <c r="J1114" s="1">
        <v>38.231999999999999</v>
      </c>
      <c r="K1114" s="4" t="s">
        <v>38755</v>
      </c>
      <c r="L1114" s="4" t="str">
        <f>TEXT(Table1[[#This Row],[Date]],"dd/mm/yy")&amp;"|"&amp;Table1[[#This Row],[Region]]&amp;"|"&amp;Table1[[#This Row],[Product type]]</f>
        <v>04/06/19|England|Thimble</v>
      </c>
    </row>
    <row r="1115" spans="1:12" x14ac:dyDescent="0.25">
      <c r="A1115" s="2">
        <v>43620</v>
      </c>
      <c r="B1115" t="s">
        <v>9219</v>
      </c>
      <c r="C1115" t="s">
        <v>12</v>
      </c>
      <c r="D1115" t="s">
        <v>9220</v>
      </c>
      <c r="E1115" t="s">
        <v>9221</v>
      </c>
      <c r="F1115" t="s">
        <v>9222</v>
      </c>
      <c r="G1115" t="s">
        <v>21</v>
      </c>
      <c r="H1115" s="1">
        <v>7.85</v>
      </c>
      <c r="I1115" s="1">
        <v>1.57</v>
      </c>
      <c r="J1115" s="1">
        <v>9.42</v>
      </c>
      <c r="K1115" s="4" t="s">
        <v>38755</v>
      </c>
      <c r="L1115" s="4" t="str">
        <f>TEXT(Table1[[#This Row],[Date]],"dd/mm/yy")&amp;"|"&amp;Table1[[#This Row],[Region]]&amp;"|"&amp;Table1[[#This Row],[Product type]]</f>
        <v>04/06/19|England|Thimble</v>
      </c>
    </row>
    <row r="1116" spans="1:12" x14ac:dyDescent="0.25">
      <c r="A1116" s="2">
        <v>43620</v>
      </c>
      <c r="B1116" t="s">
        <v>9372</v>
      </c>
      <c r="C1116" t="s">
        <v>12</v>
      </c>
      <c r="D1116" t="s">
        <v>9373</v>
      </c>
      <c r="E1116" t="s">
        <v>9374</v>
      </c>
      <c r="F1116" t="s">
        <v>9375</v>
      </c>
      <c r="G1116" t="s">
        <v>59</v>
      </c>
      <c r="H1116" s="1">
        <v>6.88</v>
      </c>
      <c r="I1116" s="1">
        <v>1.3760000000000001</v>
      </c>
      <c r="J1116" s="1">
        <v>8.2560000000000002</v>
      </c>
      <c r="K1116" s="4" t="s">
        <v>38758</v>
      </c>
      <c r="L1116" s="4" t="str">
        <f>TEXT(Table1[[#This Row],[Date]],"dd/mm/yy")&amp;"|"&amp;Table1[[#This Row],[Region]]&amp;"|"&amp;Table1[[#This Row],[Product type]]</f>
        <v>04/06/19|Scotland|Widget</v>
      </c>
    </row>
    <row r="1117" spans="1:12" x14ac:dyDescent="0.25">
      <c r="A1117" s="2">
        <v>43620</v>
      </c>
      <c r="B1117" t="s">
        <v>9547</v>
      </c>
      <c r="C1117" t="s">
        <v>12</v>
      </c>
      <c r="D1117" t="s">
        <v>9548</v>
      </c>
      <c r="E1117" t="s">
        <v>9549</v>
      </c>
      <c r="F1117" t="s">
        <v>9550</v>
      </c>
      <c r="G1117" t="s">
        <v>21</v>
      </c>
      <c r="H1117" s="1">
        <v>20.21</v>
      </c>
      <c r="I1117" s="1">
        <v>4.0420000000000007</v>
      </c>
      <c r="J1117" s="1">
        <v>24.252000000000002</v>
      </c>
      <c r="K1117" s="4" t="s">
        <v>38755</v>
      </c>
      <c r="L1117" s="4" t="str">
        <f>TEXT(Table1[[#This Row],[Date]],"dd/mm/yy")&amp;"|"&amp;Table1[[#This Row],[Region]]&amp;"|"&amp;Table1[[#This Row],[Product type]]</f>
        <v>04/06/19|England|Thimble</v>
      </c>
    </row>
    <row r="1118" spans="1:12" x14ac:dyDescent="0.25">
      <c r="A1118" s="2">
        <v>43620</v>
      </c>
      <c r="B1118" t="s">
        <v>9582</v>
      </c>
      <c r="C1118" t="s">
        <v>12</v>
      </c>
      <c r="D1118" t="s">
        <v>9583</v>
      </c>
      <c r="E1118" t="s">
        <v>9584</v>
      </c>
      <c r="F1118" t="s">
        <v>9585</v>
      </c>
      <c r="G1118" t="s">
        <v>21</v>
      </c>
      <c r="H1118" s="1">
        <v>24.93</v>
      </c>
      <c r="I1118" s="1">
        <v>4.9860000000000007</v>
      </c>
      <c r="J1118" s="1">
        <v>29.916</v>
      </c>
      <c r="K1118" s="4" t="s">
        <v>38756</v>
      </c>
      <c r="L1118" s="4" t="str">
        <f>TEXT(Table1[[#This Row],[Date]],"dd/mm/yy")&amp;"|"&amp;Table1[[#This Row],[Region]]&amp;"|"&amp;Table1[[#This Row],[Product type]]</f>
        <v>04/06/19|England|Gadget</v>
      </c>
    </row>
    <row r="1119" spans="1:12" x14ac:dyDescent="0.25">
      <c r="A1119" s="2">
        <v>43620</v>
      </c>
      <c r="B1119" t="s">
        <v>9594</v>
      </c>
      <c r="C1119" t="s">
        <v>12</v>
      </c>
      <c r="D1119" t="s">
        <v>9595</v>
      </c>
      <c r="E1119" t="s">
        <v>9596</v>
      </c>
      <c r="F1119" t="s">
        <v>9597</v>
      </c>
      <c r="G1119" t="s">
        <v>21</v>
      </c>
      <c r="H1119" s="1">
        <v>42.74</v>
      </c>
      <c r="I1119" s="1">
        <v>8.548</v>
      </c>
      <c r="J1119" s="1">
        <v>51.288000000000004</v>
      </c>
      <c r="K1119" s="4" t="s">
        <v>38758</v>
      </c>
      <c r="L1119" s="4" t="str">
        <f>TEXT(Table1[[#This Row],[Date]],"dd/mm/yy")&amp;"|"&amp;Table1[[#This Row],[Region]]&amp;"|"&amp;Table1[[#This Row],[Product type]]</f>
        <v>04/06/19|England|Widget</v>
      </c>
    </row>
    <row r="1120" spans="1:12" x14ac:dyDescent="0.25">
      <c r="A1120" s="2">
        <v>43620</v>
      </c>
      <c r="B1120" t="s">
        <v>9766</v>
      </c>
      <c r="C1120" t="s">
        <v>12</v>
      </c>
      <c r="D1120" t="s">
        <v>9767</v>
      </c>
      <c r="E1120" t="s">
        <v>9768</v>
      </c>
      <c r="F1120" t="s">
        <v>9769</v>
      </c>
      <c r="G1120" t="s">
        <v>21</v>
      </c>
      <c r="H1120" s="1">
        <v>45.73</v>
      </c>
      <c r="I1120" s="1">
        <v>9.145999999999999</v>
      </c>
      <c r="J1120" s="1">
        <v>54.875999999999998</v>
      </c>
      <c r="K1120" s="4" t="s">
        <v>38755</v>
      </c>
      <c r="L1120" s="4" t="str">
        <f>TEXT(Table1[[#This Row],[Date]],"dd/mm/yy")&amp;"|"&amp;Table1[[#This Row],[Region]]&amp;"|"&amp;Table1[[#This Row],[Product type]]</f>
        <v>04/06/19|England|Thimble</v>
      </c>
    </row>
    <row r="1121" spans="1:12" x14ac:dyDescent="0.25">
      <c r="A1121" s="2">
        <v>43620</v>
      </c>
      <c r="B1121" t="s">
        <v>9781</v>
      </c>
      <c r="C1121" t="s">
        <v>12</v>
      </c>
      <c r="D1121" t="s">
        <v>9782</v>
      </c>
      <c r="E1121" t="s">
        <v>9783</v>
      </c>
      <c r="F1121" t="s">
        <v>9784</v>
      </c>
      <c r="G1121" t="s">
        <v>21</v>
      </c>
      <c r="H1121" s="1">
        <v>32.56</v>
      </c>
      <c r="I1121" s="1">
        <v>6.5120000000000005</v>
      </c>
      <c r="J1121" s="1">
        <v>39.072000000000003</v>
      </c>
      <c r="K1121" s="4" t="s">
        <v>38755</v>
      </c>
      <c r="L1121" s="4" t="str">
        <f>TEXT(Table1[[#This Row],[Date]],"dd/mm/yy")&amp;"|"&amp;Table1[[#This Row],[Region]]&amp;"|"&amp;Table1[[#This Row],[Product type]]</f>
        <v>04/06/19|England|Thimble</v>
      </c>
    </row>
    <row r="1122" spans="1:12" x14ac:dyDescent="0.25">
      <c r="A1122" s="2">
        <v>43620</v>
      </c>
      <c r="B1122" t="s">
        <v>9952</v>
      </c>
      <c r="C1122" t="s">
        <v>12</v>
      </c>
      <c r="D1122" t="s">
        <v>9953</v>
      </c>
      <c r="E1122" t="s">
        <v>9954</v>
      </c>
      <c r="F1122" t="s">
        <v>9955</v>
      </c>
      <c r="G1122" t="s">
        <v>21</v>
      </c>
      <c r="H1122" s="1">
        <v>9.86</v>
      </c>
      <c r="I1122" s="1">
        <v>1.972</v>
      </c>
      <c r="J1122" s="1">
        <v>11.831999999999999</v>
      </c>
      <c r="K1122" s="4" t="s">
        <v>38755</v>
      </c>
      <c r="L1122" s="4" t="str">
        <f>TEXT(Table1[[#This Row],[Date]],"dd/mm/yy")&amp;"|"&amp;Table1[[#This Row],[Region]]&amp;"|"&amp;Table1[[#This Row],[Product type]]</f>
        <v>04/06/19|England|Thimble</v>
      </c>
    </row>
    <row r="1123" spans="1:12" x14ac:dyDescent="0.25">
      <c r="A1123" s="2">
        <v>43620</v>
      </c>
      <c r="B1123" t="s">
        <v>10150</v>
      </c>
      <c r="C1123" t="s">
        <v>12</v>
      </c>
      <c r="D1123" t="s">
        <v>10151</v>
      </c>
      <c r="E1123" t="s">
        <v>10152</v>
      </c>
      <c r="F1123" t="s">
        <v>10153</v>
      </c>
      <c r="G1123" t="s">
        <v>21</v>
      </c>
      <c r="H1123" s="1">
        <v>35.950000000000003</v>
      </c>
      <c r="I1123" s="1">
        <v>7.1900000000000013</v>
      </c>
      <c r="J1123" s="1">
        <v>43.14</v>
      </c>
      <c r="K1123" s="4" t="s">
        <v>38755</v>
      </c>
      <c r="L1123" s="4" t="str">
        <f>TEXT(Table1[[#This Row],[Date]],"dd/mm/yy")&amp;"|"&amp;Table1[[#This Row],[Region]]&amp;"|"&amp;Table1[[#This Row],[Product type]]</f>
        <v>04/06/19|England|Thimble</v>
      </c>
    </row>
    <row r="1124" spans="1:12" x14ac:dyDescent="0.25">
      <c r="A1124" s="2">
        <v>43620</v>
      </c>
      <c r="B1124" t="s">
        <v>10343</v>
      </c>
      <c r="C1124" t="s">
        <v>12</v>
      </c>
      <c r="D1124" t="s">
        <v>10344</v>
      </c>
      <c r="E1124" t="s">
        <v>10345</v>
      </c>
      <c r="F1124" t="s">
        <v>10346</v>
      </c>
      <c r="G1124" t="s">
        <v>21</v>
      </c>
      <c r="H1124" s="1">
        <v>49.58</v>
      </c>
      <c r="I1124" s="1">
        <v>9.9160000000000004</v>
      </c>
      <c r="J1124" s="1">
        <v>59.495999999999995</v>
      </c>
      <c r="K1124" s="4" t="s">
        <v>38756</v>
      </c>
      <c r="L1124" s="4" t="str">
        <f>TEXT(Table1[[#This Row],[Date]],"dd/mm/yy")&amp;"|"&amp;Table1[[#This Row],[Region]]&amp;"|"&amp;Table1[[#This Row],[Product type]]</f>
        <v>04/06/19|England|Gadget</v>
      </c>
    </row>
    <row r="1125" spans="1:12" x14ac:dyDescent="0.25">
      <c r="A1125" s="2">
        <v>43620</v>
      </c>
      <c r="B1125" t="s">
        <v>10454</v>
      </c>
      <c r="C1125" t="s">
        <v>12</v>
      </c>
      <c r="D1125" t="s">
        <v>10455</v>
      </c>
      <c r="E1125" t="s">
        <v>10456</v>
      </c>
      <c r="F1125" t="s">
        <v>10457</v>
      </c>
      <c r="G1125" t="s">
        <v>21</v>
      </c>
      <c r="H1125" s="1">
        <v>47.62</v>
      </c>
      <c r="I1125" s="1">
        <v>9.5239999999999991</v>
      </c>
      <c r="J1125" s="1">
        <v>57.143999999999998</v>
      </c>
      <c r="K1125" s="4" t="s">
        <v>38756</v>
      </c>
      <c r="L1125" s="4" t="str">
        <f>TEXT(Table1[[#This Row],[Date]],"dd/mm/yy")&amp;"|"&amp;Table1[[#This Row],[Region]]&amp;"|"&amp;Table1[[#This Row],[Product type]]</f>
        <v>04/06/19|England|Gadget</v>
      </c>
    </row>
    <row r="1126" spans="1:12" x14ac:dyDescent="0.25">
      <c r="A1126" s="2">
        <v>43620</v>
      </c>
      <c r="B1126" t="s">
        <v>10486</v>
      </c>
      <c r="C1126" t="s">
        <v>12</v>
      </c>
      <c r="D1126" t="s">
        <v>10487</v>
      </c>
      <c r="E1126" t="s">
        <v>10488</v>
      </c>
      <c r="F1126" t="s">
        <v>10489</v>
      </c>
      <c r="G1126" t="s">
        <v>21</v>
      </c>
      <c r="H1126" s="1">
        <v>40.57</v>
      </c>
      <c r="I1126" s="1">
        <v>8.1140000000000008</v>
      </c>
      <c r="J1126" s="1">
        <v>48.683999999999997</v>
      </c>
      <c r="K1126" s="4" t="s">
        <v>38757</v>
      </c>
      <c r="L1126" s="4" t="str">
        <f>TEXT(Table1[[#This Row],[Date]],"dd/mm/yy")&amp;"|"&amp;Table1[[#This Row],[Region]]&amp;"|"&amp;Table1[[#This Row],[Product type]]</f>
        <v>04/06/19|England|Gizmo</v>
      </c>
    </row>
    <row r="1127" spans="1:12" x14ac:dyDescent="0.25">
      <c r="A1127" s="2">
        <v>43620</v>
      </c>
      <c r="B1127" t="s">
        <v>10646</v>
      </c>
      <c r="C1127" t="s">
        <v>12</v>
      </c>
      <c r="D1127" t="s">
        <v>10647</v>
      </c>
      <c r="E1127" t="s">
        <v>10648</v>
      </c>
      <c r="F1127" t="s">
        <v>10649</v>
      </c>
      <c r="G1127" t="s">
        <v>59</v>
      </c>
      <c r="H1127" s="1">
        <v>20.29</v>
      </c>
      <c r="I1127" s="1">
        <v>4.0579999999999998</v>
      </c>
      <c r="J1127" s="1">
        <v>24.347999999999999</v>
      </c>
      <c r="K1127" s="4" t="s">
        <v>38755</v>
      </c>
      <c r="L1127" s="4" t="str">
        <f>TEXT(Table1[[#This Row],[Date]],"dd/mm/yy")&amp;"|"&amp;Table1[[#This Row],[Region]]&amp;"|"&amp;Table1[[#This Row],[Product type]]</f>
        <v>04/06/19|Scotland|Thimble</v>
      </c>
    </row>
    <row r="1128" spans="1:12" x14ac:dyDescent="0.25">
      <c r="A1128" s="2">
        <v>43620</v>
      </c>
      <c r="B1128" t="s">
        <v>9057</v>
      </c>
      <c r="C1128" t="s">
        <v>12</v>
      </c>
      <c r="D1128" t="s">
        <v>10678</v>
      </c>
      <c r="E1128" t="s">
        <v>10679</v>
      </c>
      <c r="F1128" t="s">
        <v>10680</v>
      </c>
      <c r="G1128" t="s">
        <v>21</v>
      </c>
      <c r="H1128" s="1">
        <v>0.97</v>
      </c>
      <c r="I1128" s="1">
        <v>0.19400000000000001</v>
      </c>
      <c r="J1128" s="1">
        <v>1.1639999999999999</v>
      </c>
      <c r="K1128" s="4" t="s">
        <v>38756</v>
      </c>
      <c r="L1128" s="4" t="str">
        <f>TEXT(Table1[[#This Row],[Date]],"dd/mm/yy")&amp;"|"&amp;Table1[[#This Row],[Region]]&amp;"|"&amp;Table1[[#This Row],[Product type]]</f>
        <v>04/06/19|England|Gadget</v>
      </c>
    </row>
    <row r="1129" spans="1:12" x14ac:dyDescent="0.25">
      <c r="A1129" s="2">
        <v>43620</v>
      </c>
      <c r="B1129" t="s">
        <v>10755</v>
      </c>
      <c r="C1129" t="s">
        <v>12</v>
      </c>
      <c r="D1129" t="s">
        <v>10756</v>
      </c>
      <c r="E1129" t="s">
        <v>10757</v>
      </c>
      <c r="F1129" t="s">
        <v>10758</v>
      </c>
      <c r="G1129" t="s">
        <v>59</v>
      </c>
      <c r="H1129" s="1">
        <v>33.54</v>
      </c>
      <c r="I1129" s="1">
        <v>6.7080000000000002</v>
      </c>
      <c r="J1129" s="1">
        <v>40.247999999999998</v>
      </c>
      <c r="K1129" s="4" t="s">
        <v>38757</v>
      </c>
      <c r="L1129" s="4" t="str">
        <f>TEXT(Table1[[#This Row],[Date]],"dd/mm/yy")&amp;"|"&amp;Table1[[#This Row],[Region]]&amp;"|"&amp;Table1[[#This Row],[Product type]]</f>
        <v>04/06/19|Scotland|Gizmo</v>
      </c>
    </row>
    <row r="1130" spans="1:12" x14ac:dyDescent="0.25">
      <c r="A1130" s="2">
        <v>43620</v>
      </c>
      <c r="B1130" t="s">
        <v>10763</v>
      </c>
      <c r="C1130" t="s">
        <v>43</v>
      </c>
      <c r="D1130" t="s">
        <v>10764</v>
      </c>
      <c r="E1130" t="s">
        <v>10765</v>
      </c>
      <c r="F1130" t="s">
        <v>10766</v>
      </c>
      <c r="G1130" t="s">
        <v>21</v>
      </c>
      <c r="H1130" s="1">
        <v>-19.850000000000001</v>
      </c>
      <c r="I1130" s="1">
        <v>-3.9700000000000006</v>
      </c>
      <c r="J1130" s="1">
        <v>-23.82</v>
      </c>
      <c r="K1130" s="4" t="s">
        <v>38758</v>
      </c>
      <c r="L1130" s="4" t="str">
        <f>TEXT(Table1[[#This Row],[Date]],"dd/mm/yy")&amp;"|"&amp;Table1[[#This Row],[Region]]&amp;"|"&amp;Table1[[#This Row],[Product type]]</f>
        <v>04/06/19|England|Widget</v>
      </c>
    </row>
    <row r="1131" spans="1:12" x14ac:dyDescent="0.25">
      <c r="A1131" s="2">
        <v>43620</v>
      </c>
      <c r="B1131" t="s">
        <v>10900</v>
      </c>
      <c r="C1131" t="s">
        <v>12</v>
      </c>
      <c r="D1131" t="s">
        <v>10901</v>
      </c>
      <c r="E1131" t="s">
        <v>10902</v>
      </c>
      <c r="F1131" t="s">
        <v>10903</v>
      </c>
      <c r="G1131" t="s">
        <v>21</v>
      </c>
      <c r="H1131" s="1">
        <v>49.45</v>
      </c>
      <c r="I1131" s="1">
        <v>9.89</v>
      </c>
      <c r="J1131" s="1">
        <v>59.34</v>
      </c>
      <c r="K1131" s="4" t="s">
        <v>38756</v>
      </c>
      <c r="L1131" s="4" t="str">
        <f>TEXT(Table1[[#This Row],[Date]],"dd/mm/yy")&amp;"|"&amp;Table1[[#This Row],[Region]]&amp;"|"&amp;Table1[[#This Row],[Product type]]</f>
        <v>04/06/19|England|Gadget</v>
      </c>
    </row>
    <row r="1132" spans="1:12" x14ac:dyDescent="0.25">
      <c r="A1132" s="2">
        <v>43620</v>
      </c>
      <c r="B1132" t="s">
        <v>10962</v>
      </c>
      <c r="C1132" t="s">
        <v>43</v>
      </c>
      <c r="D1132" t="s">
        <v>10963</v>
      </c>
      <c r="E1132" t="s">
        <v>10964</v>
      </c>
      <c r="F1132" t="s">
        <v>10965</v>
      </c>
      <c r="G1132" t="s">
        <v>59</v>
      </c>
      <c r="H1132" s="1">
        <v>-41.36</v>
      </c>
      <c r="I1132" s="1">
        <v>-8.2720000000000002</v>
      </c>
      <c r="J1132" s="1">
        <v>-49.631999999999998</v>
      </c>
      <c r="K1132" s="4" t="s">
        <v>38758</v>
      </c>
      <c r="L1132" s="4" t="str">
        <f>TEXT(Table1[[#This Row],[Date]],"dd/mm/yy")&amp;"|"&amp;Table1[[#This Row],[Region]]&amp;"|"&amp;Table1[[#This Row],[Product type]]</f>
        <v>04/06/19|Scotland|Widget</v>
      </c>
    </row>
    <row r="1133" spans="1:12" x14ac:dyDescent="0.25">
      <c r="A1133" s="2">
        <v>43620</v>
      </c>
      <c r="B1133" t="s">
        <v>11133</v>
      </c>
      <c r="C1133" t="s">
        <v>12</v>
      </c>
      <c r="D1133" t="s">
        <v>11134</v>
      </c>
      <c r="E1133" t="s">
        <v>11135</v>
      </c>
      <c r="F1133" t="s">
        <v>11136</v>
      </c>
      <c r="G1133" t="s">
        <v>21</v>
      </c>
      <c r="H1133" s="1">
        <v>32.72</v>
      </c>
      <c r="I1133" s="1">
        <v>6.5440000000000005</v>
      </c>
      <c r="J1133" s="1">
        <v>39.263999999999996</v>
      </c>
      <c r="K1133" s="4" t="s">
        <v>38756</v>
      </c>
      <c r="L1133" s="4" t="str">
        <f>TEXT(Table1[[#This Row],[Date]],"dd/mm/yy")&amp;"|"&amp;Table1[[#This Row],[Region]]&amp;"|"&amp;Table1[[#This Row],[Product type]]</f>
        <v>04/06/19|England|Gadget</v>
      </c>
    </row>
    <row r="1134" spans="1:12" x14ac:dyDescent="0.25">
      <c r="A1134" s="2">
        <v>43620</v>
      </c>
      <c r="B1134" t="s">
        <v>11149</v>
      </c>
      <c r="C1134" t="s">
        <v>12</v>
      </c>
      <c r="D1134" t="s">
        <v>11150</v>
      </c>
      <c r="E1134" t="s">
        <v>11151</v>
      </c>
      <c r="F1134" t="s">
        <v>11152</v>
      </c>
      <c r="G1134" t="s">
        <v>21</v>
      </c>
      <c r="H1134" s="1">
        <v>0.56999999999999995</v>
      </c>
      <c r="I1134" s="1">
        <v>0.11399999999999999</v>
      </c>
      <c r="J1134" s="1">
        <v>0.68399999999999994</v>
      </c>
      <c r="K1134" s="4" t="s">
        <v>38757</v>
      </c>
      <c r="L1134" s="4" t="str">
        <f>TEXT(Table1[[#This Row],[Date]],"dd/mm/yy")&amp;"|"&amp;Table1[[#This Row],[Region]]&amp;"|"&amp;Table1[[#This Row],[Product type]]</f>
        <v>04/06/19|England|Gizmo</v>
      </c>
    </row>
    <row r="1135" spans="1:12" x14ac:dyDescent="0.25">
      <c r="A1135" s="2">
        <v>43620</v>
      </c>
      <c r="B1135" t="s">
        <v>11205</v>
      </c>
      <c r="C1135" t="s">
        <v>12</v>
      </c>
      <c r="D1135" t="s">
        <v>11206</v>
      </c>
      <c r="E1135" t="s">
        <v>11207</v>
      </c>
      <c r="F1135" t="s">
        <v>11208</v>
      </c>
      <c r="G1135" t="s">
        <v>21</v>
      </c>
      <c r="H1135" s="1">
        <v>1.96</v>
      </c>
      <c r="I1135" s="1">
        <v>0.39200000000000002</v>
      </c>
      <c r="J1135" s="1">
        <v>2.3519999999999999</v>
      </c>
      <c r="K1135" s="4" t="s">
        <v>38758</v>
      </c>
      <c r="L1135" s="4" t="str">
        <f>TEXT(Table1[[#This Row],[Date]],"dd/mm/yy")&amp;"|"&amp;Table1[[#This Row],[Region]]&amp;"|"&amp;Table1[[#This Row],[Product type]]</f>
        <v>04/06/19|England|Widget</v>
      </c>
    </row>
    <row r="1136" spans="1:12" x14ac:dyDescent="0.25">
      <c r="A1136" s="2">
        <v>43620</v>
      </c>
      <c r="B1136" t="s">
        <v>11221</v>
      </c>
      <c r="C1136" t="s">
        <v>12</v>
      </c>
      <c r="D1136" t="s">
        <v>11222</v>
      </c>
      <c r="E1136" t="s">
        <v>11223</v>
      </c>
      <c r="F1136" t="s">
        <v>11224</v>
      </c>
      <c r="G1136" t="s">
        <v>21</v>
      </c>
      <c r="H1136" s="1">
        <v>6.66</v>
      </c>
      <c r="I1136" s="1">
        <v>1.3320000000000001</v>
      </c>
      <c r="J1136" s="1">
        <v>7.992</v>
      </c>
      <c r="K1136" s="4" t="s">
        <v>38755</v>
      </c>
      <c r="L1136" s="4" t="str">
        <f>TEXT(Table1[[#This Row],[Date]],"dd/mm/yy")&amp;"|"&amp;Table1[[#This Row],[Region]]&amp;"|"&amp;Table1[[#This Row],[Product type]]</f>
        <v>04/06/19|England|Thimble</v>
      </c>
    </row>
    <row r="1137" spans="1:12" x14ac:dyDescent="0.25">
      <c r="A1137" s="2">
        <v>43620</v>
      </c>
      <c r="B1137" t="s">
        <v>11312</v>
      </c>
      <c r="C1137" t="s">
        <v>12</v>
      </c>
      <c r="D1137" t="s">
        <v>11313</v>
      </c>
      <c r="E1137" t="s">
        <v>11314</v>
      </c>
      <c r="F1137" t="s">
        <v>11315</v>
      </c>
      <c r="G1137" t="s">
        <v>21</v>
      </c>
      <c r="H1137" s="1">
        <v>14.7</v>
      </c>
      <c r="I1137" s="1">
        <v>2.94</v>
      </c>
      <c r="J1137" s="1">
        <v>17.64</v>
      </c>
      <c r="K1137" s="4" t="s">
        <v>38758</v>
      </c>
      <c r="L1137" s="4" t="str">
        <f>TEXT(Table1[[#This Row],[Date]],"dd/mm/yy")&amp;"|"&amp;Table1[[#This Row],[Region]]&amp;"|"&amp;Table1[[#This Row],[Product type]]</f>
        <v>04/06/19|England|Widget</v>
      </c>
    </row>
    <row r="1138" spans="1:12" x14ac:dyDescent="0.25">
      <c r="A1138" s="2">
        <v>43620</v>
      </c>
      <c r="B1138" t="s">
        <v>11479</v>
      </c>
      <c r="C1138" t="s">
        <v>12</v>
      </c>
      <c r="D1138" t="s">
        <v>11480</v>
      </c>
      <c r="E1138" t="s">
        <v>719</v>
      </c>
      <c r="F1138" t="s">
        <v>11481</v>
      </c>
      <c r="G1138" t="s">
        <v>204</v>
      </c>
      <c r="H1138" s="1">
        <v>32.29</v>
      </c>
      <c r="I1138" s="1">
        <v>6.4580000000000002</v>
      </c>
      <c r="J1138" s="1">
        <v>38.747999999999998</v>
      </c>
      <c r="K1138" s="4" t="s">
        <v>38758</v>
      </c>
      <c r="L1138" s="4" t="str">
        <f>TEXT(Table1[[#This Row],[Date]],"dd/mm/yy")&amp;"|"&amp;Table1[[#This Row],[Region]]&amp;"|"&amp;Table1[[#This Row],[Product type]]</f>
        <v>04/06/19|Northern Ireland|Widget</v>
      </c>
    </row>
    <row r="1139" spans="1:12" x14ac:dyDescent="0.25">
      <c r="A1139" s="2">
        <v>43620</v>
      </c>
      <c r="B1139" t="s">
        <v>11625</v>
      </c>
      <c r="C1139" t="s">
        <v>12</v>
      </c>
      <c r="D1139" t="s">
        <v>11626</v>
      </c>
      <c r="E1139" t="s">
        <v>11627</v>
      </c>
      <c r="F1139" t="s">
        <v>11628</v>
      </c>
      <c r="G1139" t="s">
        <v>21</v>
      </c>
      <c r="H1139" s="1">
        <v>15</v>
      </c>
      <c r="I1139" s="1">
        <v>3</v>
      </c>
      <c r="J1139" s="1">
        <v>18</v>
      </c>
      <c r="K1139" s="4" t="s">
        <v>38758</v>
      </c>
      <c r="L1139" s="4" t="str">
        <f>TEXT(Table1[[#This Row],[Date]],"dd/mm/yy")&amp;"|"&amp;Table1[[#This Row],[Region]]&amp;"|"&amp;Table1[[#This Row],[Product type]]</f>
        <v>04/06/19|England|Widget</v>
      </c>
    </row>
    <row r="1140" spans="1:12" x14ac:dyDescent="0.25">
      <c r="A1140" s="2">
        <v>43620</v>
      </c>
      <c r="B1140" t="s">
        <v>11640</v>
      </c>
      <c r="C1140" t="s">
        <v>12</v>
      </c>
      <c r="D1140" t="s">
        <v>11641</v>
      </c>
      <c r="E1140" t="s">
        <v>11642</v>
      </c>
      <c r="F1140" t="s">
        <v>11643</v>
      </c>
      <c r="G1140" t="s">
        <v>21</v>
      </c>
      <c r="H1140" s="1">
        <v>12.43</v>
      </c>
      <c r="I1140" s="1">
        <v>2.4860000000000002</v>
      </c>
      <c r="J1140" s="1">
        <v>14.916</v>
      </c>
      <c r="K1140" s="4" t="s">
        <v>38755</v>
      </c>
      <c r="L1140" s="4" t="str">
        <f>TEXT(Table1[[#This Row],[Date]],"dd/mm/yy")&amp;"|"&amp;Table1[[#This Row],[Region]]&amp;"|"&amp;Table1[[#This Row],[Product type]]</f>
        <v>04/06/19|England|Thimble</v>
      </c>
    </row>
    <row r="1141" spans="1:12" x14ac:dyDescent="0.25">
      <c r="A1141" s="2">
        <v>43620</v>
      </c>
      <c r="B1141" t="s">
        <v>11685</v>
      </c>
      <c r="C1141" t="s">
        <v>12</v>
      </c>
      <c r="D1141" t="s">
        <v>11686</v>
      </c>
      <c r="E1141" t="s">
        <v>11687</v>
      </c>
      <c r="F1141" t="s">
        <v>11688</v>
      </c>
      <c r="G1141" t="s">
        <v>59</v>
      </c>
      <c r="H1141" s="1">
        <v>30.38</v>
      </c>
      <c r="I1141" s="1">
        <v>6.0760000000000005</v>
      </c>
      <c r="J1141" s="1">
        <v>36.456000000000003</v>
      </c>
      <c r="K1141" s="4" t="s">
        <v>38755</v>
      </c>
      <c r="L1141" s="4" t="str">
        <f>TEXT(Table1[[#This Row],[Date]],"dd/mm/yy")&amp;"|"&amp;Table1[[#This Row],[Region]]&amp;"|"&amp;Table1[[#This Row],[Product type]]</f>
        <v>04/06/19|Scotland|Thimble</v>
      </c>
    </row>
    <row r="1142" spans="1:12" x14ac:dyDescent="0.25">
      <c r="A1142" s="2">
        <v>43620</v>
      </c>
      <c r="B1142" t="s">
        <v>12124</v>
      </c>
      <c r="C1142" t="s">
        <v>12</v>
      </c>
      <c r="D1142" t="s">
        <v>12125</v>
      </c>
      <c r="E1142" t="s">
        <v>12126</v>
      </c>
      <c r="F1142" t="s">
        <v>12127</v>
      </c>
      <c r="G1142" t="s">
        <v>59</v>
      </c>
      <c r="H1142" s="1">
        <v>49.54</v>
      </c>
      <c r="I1142" s="1">
        <v>9.9080000000000013</v>
      </c>
      <c r="J1142" s="1">
        <v>59.448</v>
      </c>
      <c r="K1142" s="4" t="s">
        <v>38755</v>
      </c>
      <c r="L1142" s="4" t="str">
        <f>TEXT(Table1[[#This Row],[Date]],"dd/mm/yy")&amp;"|"&amp;Table1[[#This Row],[Region]]&amp;"|"&amp;Table1[[#This Row],[Product type]]</f>
        <v>04/06/19|Scotland|Thimble</v>
      </c>
    </row>
    <row r="1143" spans="1:12" x14ac:dyDescent="0.25">
      <c r="A1143" s="2">
        <v>43620</v>
      </c>
      <c r="B1143" t="s">
        <v>12189</v>
      </c>
      <c r="C1143" t="s">
        <v>12</v>
      </c>
      <c r="D1143" t="s">
        <v>12190</v>
      </c>
      <c r="E1143" t="s">
        <v>12191</v>
      </c>
      <c r="F1143" t="s">
        <v>12192</v>
      </c>
      <c r="G1143" t="s">
        <v>21</v>
      </c>
      <c r="H1143" s="1">
        <v>32.76</v>
      </c>
      <c r="I1143" s="1">
        <v>6.5519999999999996</v>
      </c>
      <c r="J1143" s="1">
        <v>39.311999999999998</v>
      </c>
      <c r="K1143" s="4" t="s">
        <v>38757</v>
      </c>
      <c r="L1143" s="4" t="str">
        <f>TEXT(Table1[[#This Row],[Date]],"dd/mm/yy")&amp;"|"&amp;Table1[[#This Row],[Region]]&amp;"|"&amp;Table1[[#This Row],[Product type]]</f>
        <v>04/06/19|England|Gizmo</v>
      </c>
    </row>
    <row r="1144" spans="1:12" x14ac:dyDescent="0.25">
      <c r="A1144" s="2">
        <v>43620</v>
      </c>
      <c r="B1144" t="s">
        <v>12247</v>
      </c>
      <c r="C1144" t="s">
        <v>12</v>
      </c>
      <c r="D1144" t="s">
        <v>12248</v>
      </c>
      <c r="E1144" t="s">
        <v>12249</v>
      </c>
      <c r="F1144" t="s">
        <v>12250</v>
      </c>
      <c r="G1144" t="s">
        <v>21</v>
      </c>
      <c r="H1144" s="1">
        <v>39.700000000000003</v>
      </c>
      <c r="I1144" s="1">
        <v>7.9400000000000013</v>
      </c>
      <c r="J1144" s="1">
        <v>47.64</v>
      </c>
      <c r="K1144" s="4" t="s">
        <v>38757</v>
      </c>
      <c r="L1144" s="4" t="str">
        <f>TEXT(Table1[[#This Row],[Date]],"dd/mm/yy")&amp;"|"&amp;Table1[[#This Row],[Region]]&amp;"|"&amp;Table1[[#This Row],[Product type]]</f>
        <v>04/06/19|England|Gizmo</v>
      </c>
    </row>
    <row r="1145" spans="1:12" x14ac:dyDescent="0.25">
      <c r="A1145" s="2">
        <v>43620</v>
      </c>
      <c r="B1145" t="s">
        <v>12332</v>
      </c>
      <c r="C1145" t="s">
        <v>12</v>
      </c>
      <c r="D1145" t="s">
        <v>12333</v>
      </c>
      <c r="E1145" t="s">
        <v>12334</v>
      </c>
      <c r="F1145" t="s">
        <v>12335</v>
      </c>
      <c r="G1145" t="s">
        <v>21</v>
      </c>
      <c r="H1145" s="1">
        <v>32.43</v>
      </c>
      <c r="I1145" s="1">
        <v>6.4860000000000007</v>
      </c>
      <c r="J1145" s="1">
        <v>38.915999999999997</v>
      </c>
      <c r="K1145" s="4" t="s">
        <v>38755</v>
      </c>
      <c r="L1145" s="4" t="str">
        <f>TEXT(Table1[[#This Row],[Date]],"dd/mm/yy")&amp;"|"&amp;Table1[[#This Row],[Region]]&amp;"|"&amp;Table1[[#This Row],[Product type]]</f>
        <v>04/06/19|England|Thimble</v>
      </c>
    </row>
    <row r="1146" spans="1:12" x14ac:dyDescent="0.25">
      <c r="A1146" s="2">
        <v>43620</v>
      </c>
      <c r="B1146" t="s">
        <v>12437</v>
      </c>
      <c r="C1146" t="s">
        <v>12</v>
      </c>
      <c r="D1146" t="s">
        <v>12438</v>
      </c>
      <c r="E1146" t="s">
        <v>12439</v>
      </c>
      <c r="F1146" t="s">
        <v>12440</v>
      </c>
      <c r="G1146" t="s">
        <v>59</v>
      </c>
      <c r="H1146" s="1">
        <v>42.49</v>
      </c>
      <c r="I1146" s="1">
        <v>8.4980000000000011</v>
      </c>
      <c r="J1146" s="1">
        <v>50.988</v>
      </c>
      <c r="K1146" s="4" t="s">
        <v>38758</v>
      </c>
      <c r="L1146" s="4" t="str">
        <f>TEXT(Table1[[#This Row],[Date]],"dd/mm/yy")&amp;"|"&amp;Table1[[#This Row],[Region]]&amp;"|"&amp;Table1[[#This Row],[Product type]]</f>
        <v>04/06/19|Scotland|Widget</v>
      </c>
    </row>
    <row r="1147" spans="1:12" x14ac:dyDescent="0.25">
      <c r="A1147" s="2">
        <v>43620</v>
      </c>
      <c r="B1147" t="s">
        <v>12457</v>
      </c>
      <c r="C1147" t="s">
        <v>43</v>
      </c>
      <c r="D1147" t="s">
        <v>12458</v>
      </c>
      <c r="E1147" t="s">
        <v>12459</v>
      </c>
      <c r="F1147" t="s">
        <v>12460</v>
      </c>
      <c r="G1147" t="s">
        <v>21</v>
      </c>
      <c r="H1147" s="1">
        <v>-24.81</v>
      </c>
      <c r="I1147" s="1">
        <v>-4.9619999999999997</v>
      </c>
      <c r="J1147" s="1">
        <v>-29.771999999999998</v>
      </c>
      <c r="K1147" s="4" t="s">
        <v>38757</v>
      </c>
      <c r="L1147" s="4" t="str">
        <f>TEXT(Table1[[#This Row],[Date]],"dd/mm/yy")&amp;"|"&amp;Table1[[#This Row],[Region]]&amp;"|"&amp;Table1[[#This Row],[Product type]]</f>
        <v>04/06/19|England|Gizmo</v>
      </c>
    </row>
    <row r="1148" spans="1:12" x14ac:dyDescent="0.25">
      <c r="A1148" s="2">
        <v>43620</v>
      </c>
      <c r="B1148" t="s">
        <v>12525</v>
      </c>
      <c r="C1148" t="s">
        <v>12</v>
      </c>
      <c r="D1148" t="s">
        <v>7982</v>
      </c>
      <c r="E1148" t="s">
        <v>12526</v>
      </c>
      <c r="F1148" t="s">
        <v>12527</v>
      </c>
      <c r="G1148" t="s">
        <v>21</v>
      </c>
      <c r="H1148" s="1">
        <v>26.67</v>
      </c>
      <c r="I1148" s="1">
        <v>5.3340000000000005</v>
      </c>
      <c r="J1148" s="1">
        <v>32.004000000000005</v>
      </c>
      <c r="K1148" s="4" t="s">
        <v>38756</v>
      </c>
      <c r="L1148" s="4" t="str">
        <f>TEXT(Table1[[#This Row],[Date]],"dd/mm/yy")&amp;"|"&amp;Table1[[#This Row],[Region]]&amp;"|"&amp;Table1[[#This Row],[Product type]]</f>
        <v>04/06/19|England|Gadget</v>
      </c>
    </row>
    <row r="1149" spans="1:12" x14ac:dyDescent="0.25">
      <c r="A1149" s="2">
        <v>43620</v>
      </c>
      <c r="B1149" t="s">
        <v>12646</v>
      </c>
      <c r="C1149" t="s">
        <v>12</v>
      </c>
      <c r="D1149" t="s">
        <v>12647</v>
      </c>
      <c r="E1149" t="s">
        <v>12648</v>
      </c>
      <c r="F1149" t="s">
        <v>12649</v>
      </c>
      <c r="G1149" t="s">
        <v>16</v>
      </c>
      <c r="H1149" s="1">
        <v>33.86</v>
      </c>
      <c r="I1149" s="1">
        <v>6.7720000000000002</v>
      </c>
      <c r="J1149" s="1">
        <v>40.631999999999998</v>
      </c>
      <c r="K1149" s="4" t="s">
        <v>38758</v>
      </c>
      <c r="L1149" s="4" t="str">
        <f>TEXT(Table1[[#This Row],[Date]],"dd/mm/yy")&amp;"|"&amp;Table1[[#This Row],[Region]]&amp;"|"&amp;Table1[[#This Row],[Product type]]</f>
        <v>04/06/19|Wales|Widget</v>
      </c>
    </row>
    <row r="1150" spans="1:12" x14ac:dyDescent="0.25">
      <c r="A1150" s="2">
        <v>43620</v>
      </c>
      <c r="B1150" t="s">
        <v>12765</v>
      </c>
      <c r="C1150" t="s">
        <v>12</v>
      </c>
      <c r="D1150" t="s">
        <v>12766</v>
      </c>
      <c r="E1150" t="s">
        <v>12767</v>
      </c>
      <c r="F1150" t="s">
        <v>12768</v>
      </c>
      <c r="G1150" t="s">
        <v>21</v>
      </c>
      <c r="H1150" s="1">
        <v>9.75</v>
      </c>
      <c r="I1150" s="1">
        <v>1.9500000000000002</v>
      </c>
      <c r="J1150" s="1">
        <v>11.7</v>
      </c>
      <c r="K1150" s="4" t="s">
        <v>38755</v>
      </c>
      <c r="L1150" s="4" t="str">
        <f>TEXT(Table1[[#This Row],[Date]],"dd/mm/yy")&amp;"|"&amp;Table1[[#This Row],[Region]]&amp;"|"&amp;Table1[[#This Row],[Product type]]</f>
        <v>04/06/19|England|Thimble</v>
      </c>
    </row>
    <row r="1151" spans="1:12" x14ac:dyDescent="0.25">
      <c r="A1151" s="2">
        <v>43620</v>
      </c>
      <c r="B1151" t="s">
        <v>7894</v>
      </c>
      <c r="C1151" t="s">
        <v>12</v>
      </c>
      <c r="D1151" t="s">
        <v>12991</v>
      </c>
      <c r="E1151" t="s">
        <v>12992</v>
      </c>
      <c r="F1151" t="s">
        <v>12993</v>
      </c>
      <c r="G1151" t="s">
        <v>21</v>
      </c>
      <c r="H1151" s="1">
        <v>9.36</v>
      </c>
      <c r="I1151" s="1">
        <v>1.8719999999999999</v>
      </c>
      <c r="J1151" s="1">
        <v>11.231999999999999</v>
      </c>
      <c r="K1151" s="4" t="s">
        <v>38755</v>
      </c>
      <c r="L1151" s="4" t="str">
        <f>TEXT(Table1[[#This Row],[Date]],"dd/mm/yy")&amp;"|"&amp;Table1[[#This Row],[Region]]&amp;"|"&amp;Table1[[#This Row],[Product type]]</f>
        <v>04/06/19|England|Thimble</v>
      </c>
    </row>
    <row r="1152" spans="1:12" x14ac:dyDescent="0.25">
      <c r="A1152" s="2">
        <v>43620</v>
      </c>
      <c r="B1152" t="s">
        <v>13115</v>
      </c>
      <c r="C1152" t="s">
        <v>12</v>
      </c>
      <c r="D1152" t="s">
        <v>13116</v>
      </c>
      <c r="E1152" t="s">
        <v>13117</v>
      </c>
      <c r="F1152" t="s">
        <v>13118</v>
      </c>
      <c r="G1152" t="s">
        <v>21</v>
      </c>
      <c r="H1152" s="1">
        <v>22.62</v>
      </c>
      <c r="I1152" s="1">
        <v>4.524</v>
      </c>
      <c r="J1152" s="1">
        <v>27.144000000000002</v>
      </c>
      <c r="K1152" s="4" t="s">
        <v>38756</v>
      </c>
      <c r="L1152" s="4" t="str">
        <f>TEXT(Table1[[#This Row],[Date]],"dd/mm/yy")&amp;"|"&amp;Table1[[#This Row],[Region]]&amp;"|"&amp;Table1[[#This Row],[Product type]]</f>
        <v>04/06/19|England|Gadget</v>
      </c>
    </row>
    <row r="1153" spans="1:12" x14ac:dyDescent="0.25">
      <c r="A1153" s="2">
        <v>43620</v>
      </c>
      <c r="B1153" t="s">
        <v>13211</v>
      </c>
      <c r="C1153" t="s">
        <v>12</v>
      </c>
      <c r="D1153" t="s">
        <v>13212</v>
      </c>
      <c r="E1153" t="s">
        <v>11848</v>
      </c>
      <c r="F1153" t="s">
        <v>13213</v>
      </c>
      <c r="G1153" t="s">
        <v>21</v>
      </c>
      <c r="H1153" s="1">
        <v>8.0399999999999991</v>
      </c>
      <c r="I1153" s="1">
        <v>1.6079999999999999</v>
      </c>
      <c r="J1153" s="1">
        <v>9.6479999999999997</v>
      </c>
      <c r="K1153" s="4" t="s">
        <v>38755</v>
      </c>
      <c r="L1153" s="4" t="str">
        <f>TEXT(Table1[[#This Row],[Date]],"dd/mm/yy")&amp;"|"&amp;Table1[[#This Row],[Region]]&amp;"|"&amp;Table1[[#This Row],[Product type]]</f>
        <v>04/06/19|England|Thimble</v>
      </c>
    </row>
    <row r="1154" spans="1:12" x14ac:dyDescent="0.25">
      <c r="A1154" s="2">
        <v>43620</v>
      </c>
      <c r="B1154" t="s">
        <v>13264</v>
      </c>
      <c r="C1154" t="s">
        <v>12</v>
      </c>
      <c r="D1154" t="s">
        <v>13265</v>
      </c>
      <c r="E1154" t="s">
        <v>13266</v>
      </c>
      <c r="F1154" t="s">
        <v>13267</v>
      </c>
      <c r="G1154" t="s">
        <v>21</v>
      </c>
      <c r="H1154" s="1">
        <v>7.54</v>
      </c>
      <c r="I1154" s="1">
        <v>1.508</v>
      </c>
      <c r="J1154" s="1">
        <v>9.048</v>
      </c>
      <c r="K1154" s="4" t="s">
        <v>38755</v>
      </c>
      <c r="L1154" s="4" t="str">
        <f>TEXT(Table1[[#This Row],[Date]],"dd/mm/yy")&amp;"|"&amp;Table1[[#This Row],[Region]]&amp;"|"&amp;Table1[[#This Row],[Product type]]</f>
        <v>04/06/19|England|Thimble</v>
      </c>
    </row>
    <row r="1155" spans="1:12" x14ac:dyDescent="0.25">
      <c r="A1155" s="2">
        <v>43620</v>
      </c>
      <c r="B1155" t="s">
        <v>13483</v>
      </c>
      <c r="C1155" t="s">
        <v>12</v>
      </c>
      <c r="D1155" t="s">
        <v>13484</v>
      </c>
      <c r="E1155" t="s">
        <v>13485</v>
      </c>
      <c r="F1155" t="s">
        <v>13486</v>
      </c>
      <c r="G1155" t="s">
        <v>21</v>
      </c>
      <c r="H1155" s="1">
        <v>15.53</v>
      </c>
      <c r="I1155" s="1">
        <v>3.1059999999999999</v>
      </c>
      <c r="J1155" s="1">
        <v>18.635999999999999</v>
      </c>
      <c r="K1155" s="4" t="s">
        <v>38756</v>
      </c>
      <c r="L1155" s="4" t="str">
        <f>TEXT(Table1[[#This Row],[Date]],"dd/mm/yy")&amp;"|"&amp;Table1[[#This Row],[Region]]&amp;"|"&amp;Table1[[#This Row],[Product type]]</f>
        <v>04/06/19|England|Gadget</v>
      </c>
    </row>
    <row r="1156" spans="1:12" x14ac:dyDescent="0.25">
      <c r="A1156" s="2">
        <v>43620</v>
      </c>
      <c r="B1156" t="s">
        <v>13598</v>
      </c>
      <c r="C1156" t="s">
        <v>12</v>
      </c>
      <c r="D1156" t="s">
        <v>13599</v>
      </c>
      <c r="E1156" t="s">
        <v>13600</v>
      </c>
      <c r="F1156" t="s">
        <v>13601</v>
      </c>
      <c r="G1156" t="s">
        <v>21</v>
      </c>
      <c r="H1156" s="1">
        <v>28.27</v>
      </c>
      <c r="I1156" s="1">
        <v>5.6539999999999999</v>
      </c>
      <c r="J1156" s="1">
        <v>33.923999999999999</v>
      </c>
      <c r="K1156" s="4" t="s">
        <v>38758</v>
      </c>
      <c r="L1156" s="4" t="str">
        <f>TEXT(Table1[[#This Row],[Date]],"dd/mm/yy")&amp;"|"&amp;Table1[[#This Row],[Region]]&amp;"|"&amp;Table1[[#This Row],[Product type]]</f>
        <v>04/06/19|England|Widget</v>
      </c>
    </row>
    <row r="1157" spans="1:12" x14ac:dyDescent="0.25">
      <c r="A1157" s="2">
        <v>43620</v>
      </c>
      <c r="B1157" t="s">
        <v>13726</v>
      </c>
      <c r="C1157" t="s">
        <v>12</v>
      </c>
      <c r="D1157" t="s">
        <v>13727</v>
      </c>
      <c r="E1157" t="s">
        <v>13728</v>
      </c>
      <c r="F1157" t="s">
        <v>13729</v>
      </c>
      <c r="G1157" t="s">
        <v>21</v>
      </c>
      <c r="H1157" s="1">
        <v>25.46</v>
      </c>
      <c r="I1157" s="1">
        <v>5.0920000000000005</v>
      </c>
      <c r="J1157" s="1">
        <v>30.552</v>
      </c>
      <c r="K1157" s="4" t="s">
        <v>38755</v>
      </c>
      <c r="L1157" s="4" t="str">
        <f>TEXT(Table1[[#This Row],[Date]],"dd/mm/yy")&amp;"|"&amp;Table1[[#This Row],[Region]]&amp;"|"&amp;Table1[[#This Row],[Product type]]</f>
        <v>04/06/19|England|Thimble</v>
      </c>
    </row>
    <row r="1158" spans="1:12" x14ac:dyDescent="0.25">
      <c r="A1158" s="2">
        <v>43620</v>
      </c>
      <c r="B1158" t="s">
        <v>13761</v>
      </c>
      <c r="C1158" t="s">
        <v>12</v>
      </c>
      <c r="D1158" t="s">
        <v>13762</v>
      </c>
      <c r="E1158" t="s">
        <v>13763</v>
      </c>
      <c r="F1158" t="s">
        <v>13764</v>
      </c>
      <c r="G1158" t="s">
        <v>21</v>
      </c>
      <c r="H1158" s="1">
        <v>25.41</v>
      </c>
      <c r="I1158" s="1">
        <v>5.0820000000000007</v>
      </c>
      <c r="J1158" s="1">
        <v>30.492000000000001</v>
      </c>
      <c r="K1158" s="4" t="s">
        <v>38756</v>
      </c>
      <c r="L1158" s="4" t="str">
        <f>TEXT(Table1[[#This Row],[Date]],"dd/mm/yy")&amp;"|"&amp;Table1[[#This Row],[Region]]&amp;"|"&amp;Table1[[#This Row],[Product type]]</f>
        <v>04/06/19|England|Gadget</v>
      </c>
    </row>
    <row r="1159" spans="1:12" x14ac:dyDescent="0.25">
      <c r="A1159" s="2">
        <v>43620</v>
      </c>
      <c r="B1159" t="s">
        <v>14014</v>
      </c>
      <c r="C1159" t="s">
        <v>12</v>
      </c>
      <c r="D1159" t="s">
        <v>14015</v>
      </c>
      <c r="E1159" t="s">
        <v>14016</v>
      </c>
      <c r="F1159" t="s">
        <v>14017</v>
      </c>
      <c r="G1159" t="s">
        <v>21</v>
      </c>
      <c r="H1159" s="1">
        <v>20.8</v>
      </c>
      <c r="I1159" s="1">
        <v>4.16</v>
      </c>
      <c r="J1159" s="1">
        <v>24.96</v>
      </c>
      <c r="K1159" s="4" t="s">
        <v>38755</v>
      </c>
      <c r="L1159" s="4" t="str">
        <f>TEXT(Table1[[#This Row],[Date]],"dd/mm/yy")&amp;"|"&amp;Table1[[#This Row],[Region]]&amp;"|"&amp;Table1[[#This Row],[Product type]]</f>
        <v>04/06/19|England|Thimble</v>
      </c>
    </row>
    <row r="1160" spans="1:12" x14ac:dyDescent="0.25">
      <c r="A1160" s="2">
        <v>43620</v>
      </c>
      <c r="B1160" t="s">
        <v>14124</v>
      </c>
      <c r="C1160" t="s">
        <v>12</v>
      </c>
      <c r="D1160" t="s">
        <v>14125</v>
      </c>
      <c r="E1160" t="s">
        <v>14126</v>
      </c>
      <c r="F1160" t="s">
        <v>14127</v>
      </c>
      <c r="G1160" t="s">
        <v>59</v>
      </c>
      <c r="H1160" s="1">
        <v>6.26</v>
      </c>
      <c r="I1160" s="1">
        <v>1.252</v>
      </c>
      <c r="J1160" s="1">
        <v>7.5119999999999996</v>
      </c>
      <c r="K1160" s="4" t="s">
        <v>38755</v>
      </c>
      <c r="L1160" s="4" t="str">
        <f>TEXT(Table1[[#This Row],[Date]],"dd/mm/yy")&amp;"|"&amp;Table1[[#This Row],[Region]]&amp;"|"&amp;Table1[[#This Row],[Product type]]</f>
        <v>04/06/19|Scotland|Thimble</v>
      </c>
    </row>
    <row r="1161" spans="1:12" x14ac:dyDescent="0.25">
      <c r="A1161" s="2">
        <v>43620</v>
      </c>
      <c r="B1161" t="s">
        <v>14185</v>
      </c>
      <c r="C1161" t="s">
        <v>12</v>
      </c>
      <c r="D1161" t="s">
        <v>14186</v>
      </c>
      <c r="E1161" t="s">
        <v>14187</v>
      </c>
      <c r="F1161" t="s">
        <v>14188</v>
      </c>
      <c r="G1161" t="s">
        <v>59</v>
      </c>
      <c r="H1161" s="1">
        <v>39.51</v>
      </c>
      <c r="I1161" s="1">
        <v>7.9020000000000001</v>
      </c>
      <c r="J1161" s="1">
        <v>47.411999999999999</v>
      </c>
      <c r="K1161" s="4" t="s">
        <v>38756</v>
      </c>
      <c r="L1161" s="4" t="str">
        <f>TEXT(Table1[[#This Row],[Date]],"dd/mm/yy")&amp;"|"&amp;Table1[[#This Row],[Region]]&amp;"|"&amp;Table1[[#This Row],[Product type]]</f>
        <v>04/06/19|Scotland|Gadget</v>
      </c>
    </row>
    <row r="1162" spans="1:12" x14ac:dyDescent="0.25">
      <c r="A1162" s="2">
        <v>43620</v>
      </c>
      <c r="B1162" t="s">
        <v>14268</v>
      </c>
      <c r="C1162" t="s">
        <v>12</v>
      </c>
      <c r="D1162" t="s">
        <v>14269</v>
      </c>
      <c r="E1162" t="s">
        <v>14270</v>
      </c>
      <c r="F1162" t="s">
        <v>14271</v>
      </c>
      <c r="G1162" t="s">
        <v>21</v>
      </c>
      <c r="H1162" s="1">
        <v>14.49</v>
      </c>
      <c r="I1162" s="1">
        <v>2.8980000000000001</v>
      </c>
      <c r="J1162" s="1">
        <v>17.388000000000002</v>
      </c>
      <c r="K1162" s="4" t="s">
        <v>38755</v>
      </c>
      <c r="L1162" s="4" t="str">
        <f>TEXT(Table1[[#This Row],[Date]],"dd/mm/yy")&amp;"|"&amp;Table1[[#This Row],[Region]]&amp;"|"&amp;Table1[[#This Row],[Product type]]</f>
        <v>04/06/19|England|Thimble</v>
      </c>
    </row>
    <row r="1163" spans="1:12" x14ac:dyDescent="0.25">
      <c r="A1163" s="2">
        <v>43620</v>
      </c>
      <c r="B1163" t="s">
        <v>14368</v>
      </c>
      <c r="C1163" t="s">
        <v>12</v>
      </c>
      <c r="D1163" t="s">
        <v>14369</v>
      </c>
      <c r="E1163" t="s">
        <v>14370</v>
      </c>
      <c r="F1163" t="s">
        <v>14371</v>
      </c>
      <c r="G1163" t="s">
        <v>21</v>
      </c>
      <c r="H1163" s="1">
        <v>45.97</v>
      </c>
      <c r="I1163" s="1">
        <v>9.1940000000000008</v>
      </c>
      <c r="J1163" s="1">
        <v>55.164000000000001</v>
      </c>
      <c r="K1163" s="4" t="s">
        <v>38758</v>
      </c>
      <c r="L1163" s="4" t="str">
        <f>TEXT(Table1[[#This Row],[Date]],"dd/mm/yy")&amp;"|"&amp;Table1[[#This Row],[Region]]&amp;"|"&amp;Table1[[#This Row],[Product type]]</f>
        <v>04/06/19|England|Widget</v>
      </c>
    </row>
    <row r="1164" spans="1:12" x14ac:dyDescent="0.25">
      <c r="A1164" s="2">
        <v>43620</v>
      </c>
      <c r="B1164" t="s">
        <v>14384</v>
      </c>
      <c r="C1164" t="s">
        <v>12</v>
      </c>
      <c r="D1164" t="s">
        <v>14385</v>
      </c>
      <c r="E1164" t="s">
        <v>14386</v>
      </c>
      <c r="F1164" t="s">
        <v>14387</v>
      </c>
      <c r="G1164" t="s">
        <v>21</v>
      </c>
      <c r="H1164" s="1">
        <v>3.79</v>
      </c>
      <c r="I1164" s="1">
        <v>0.75800000000000001</v>
      </c>
      <c r="J1164" s="1">
        <v>4.548</v>
      </c>
      <c r="K1164" s="4" t="s">
        <v>38758</v>
      </c>
      <c r="L1164" s="4" t="str">
        <f>TEXT(Table1[[#This Row],[Date]],"dd/mm/yy")&amp;"|"&amp;Table1[[#This Row],[Region]]&amp;"|"&amp;Table1[[#This Row],[Product type]]</f>
        <v>04/06/19|England|Widget</v>
      </c>
    </row>
    <row r="1165" spans="1:12" x14ac:dyDescent="0.25">
      <c r="A1165" s="2">
        <v>43620</v>
      </c>
      <c r="B1165" t="s">
        <v>1972</v>
      </c>
      <c r="C1165" t="s">
        <v>43</v>
      </c>
      <c r="D1165" t="s">
        <v>14392</v>
      </c>
      <c r="E1165" t="s">
        <v>14393</v>
      </c>
      <c r="F1165" t="s">
        <v>14394</v>
      </c>
      <c r="G1165" t="s">
        <v>21</v>
      </c>
      <c r="H1165" s="1">
        <v>-27.61</v>
      </c>
      <c r="I1165" s="1">
        <v>-5.5220000000000002</v>
      </c>
      <c r="J1165" s="1">
        <v>-33.131999999999998</v>
      </c>
      <c r="K1165" s="4" t="s">
        <v>38756</v>
      </c>
      <c r="L1165" s="4" t="str">
        <f>TEXT(Table1[[#This Row],[Date]],"dd/mm/yy")&amp;"|"&amp;Table1[[#This Row],[Region]]&amp;"|"&amp;Table1[[#This Row],[Product type]]</f>
        <v>04/06/19|England|Gadget</v>
      </c>
    </row>
    <row r="1166" spans="1:12" x14ac:dyDescent="0.25">
      <c r="A1166" s="2">
        <v>43620</v>
      </c>
      <c r="B1166" t="s">
        <v>14570</v>
      </c>
      <c r="C1166" t="s">
        <v>12</v>
      </c>
      <c r="D1166" t="s">
        <v>14571</v>
      </c>
      <c r="E1166" t="s">
        <v>14572</v>
      </c>
      <c r="F1166" t="s">
        <v>14573</v>
      </c>
      <c r="G1166" t="s">
        <v>21</v>
      </c>
      <c r="H1166" s="1">
        <v>17.25</v>
      </c>
      <c r="I1166" s="1">
        <v>3.45</v>
      </c>
      <c r="J1166" s="1">
        <v>20.7</v>
      </c>
      <c r="K1166" s="4" t="s">
        <v>38757</v>
      </c>
      <c r="L1166" s="4" t="str">
        <f>TEXT(Table1[[#This Row],[Date]],"dd/mm/yy")&amp;"|"&amp;Table1[[#This Row],[Region]]&amp;"|"&amp;Table1[[#This Row],[Product type]]</f>
        <v>04/06/19|England|Gizmo</v>
      </c>
    </row>
    <row r="1167" spans="1:12" x14ac:dyDescent="0.25">
      <c r="A1167" s="2">
        <v>43620</v>
      </c>
      <c r="B1167" t="s">
        <v>5754</v>
      </c>
      <c r="C1167" t="s">
        <v>12</v>
      </c>
      <c r="D1167" t="s">
        <v>14765</v>
      </c>
      <c r="E1167" t="s">
        <v>14766</v>
      </c>
      <c r="F1167" t="s">
        <v>14767</v>
      </c>
      <c r="G1167" t="s">
        <v>21</v>
      </c>
      <c r="H1167" s="1">
        <v>9.89</v>
      </c>
      <c r="I1167" s="1">
        <v>1.9780000000000002</v>
      </c>
      <c r="J1167" s="1">
        <v>11.868</v>
      </c>
      <c r="K1167" s="4" t="s">
        <v>38755</v>
      </c>
      <c r="L1167" s="4" t="str">
        <f>TEXT(Table1[[#This Row],[Date]],"dd/mm/yy")&amp;"|"&amp;Table1[[#This Row],[Region]]&amp;"|"&amp;Table1[[#This Row],[Product type]]</f>
        <v>04/06/19|England|Thimble</v>
      </c>
    </row>
    <row r="1168" spans="1:12" x14ac:dyDescent="0.25">
      <c r="A1168" s="2">
        <v>43620</v>
      </c>
      <c r="B1168" t="s">
        <v>14788</v>
      </c>
      <c r="C1168" t="s">
        <v>12</v>
      </c>
      <c r="D1168" t="s">
        <v>14789</v>
      </c>
      <c r="E1168" t="s">
        <v>14790</v>
      </c>
      <c r="F1168" t="s">
        <v>14791</v>
      </c>
      <c r="G1168" t="s">
        <v>21</v>
      </c>
      <c r="H1168" s="1">
        <v>41</v>
      </c>
      <c r="I1168" s="1">
        <v>8.2000000000000011</v>
      </c>
      <c r="J1168" s="1">
        <v>49.2</v>
      </c>
      <c r="K1168" s="4" t="s">
        <v>38758</v>
      </c>
      <c r="L1168" s="4" t="str">
        <f>TEXT(Table1[[#This Row],[Date]],"dd/mm/yy")&amp;"|"&amp;Table1[[#This Row],[Region]]&amp;"|"&amp;Table1[[#This Row],[Product type]]</f>
        <v>04/06/19|England|Widget</v>
      </c>
    </row>
    <row r="1169" spans="1:12" x14ac:dyDescent="0.25">
      <c r="A1169" s="2">
        <v>43620</v>
      </c>
      <c r="B1169" t="s">
        <v>14847</v>
      </c>
      <c r="C1169" t="s">
        <v>43</v>
      </c>
      <c r="D1169" t="s">
        <v>14848</v>
      </c>
      <c r="E1169" t="s">
        <v>14849</v>
      </c>
      <c r="F1169" t="s">
        <v>14850</v>
      </c>
      <c r="G1169" t="s">
        <v>21</v>
      </c>
      <c r="H1169" s="1">
        <v>-7.02</v>
      </c>
      <c r="I1169" s="1">
        <v>-1.4039999999999999</v>
      </c>
      <c r="J1169" s="1">
        <v>-8.4239999999999995</v>
      </c>
      <c r="K1169" s="4" t="s">
        <v>38756</v>
      </c>
      <c r="L1169" s="4" t="str">
        <f>TEXT(Table1[[#This Row],[Date]],"dd/mm/yy")&amp;"|"&amp;Table1[[#This Row],[Region]]&amp;"|"&amp;Table1[[#This Row],[Product type]]</f>
        <v>04/06/19|England|Gadget</v>
      </c>
    </row>
    <row r="1170" spans="1:12" x14ac:dyDescent="0.25">
      <c r="A1170" s="2">
        <v>43620</v>
      </c>
      <c r="B1170" t="s">
        <v>15092</v>
      </c>
      <c r="C1170" t="s">
        <v>12</v>
      </c>
      <c r="D1170" t="s">
        <v>15093</v>
      </c>
      <c r="E1170" t="s">
        <v>15094</v>
      </c>
      <c r="F1170" t="s">
        <v>15095</v>
      </c>
      <c r="G1170" t="s">
        <v>59</v>
      </c>
      <c r="H1170" s="1">
        <v>26.79</v>
      </c>
      <c r="I1170" s="1">
        <v>5.3580000000000005</v>
      </c>
      <c r="J1170" s="1">
        <v>32.147999999999996</v>
      </c>
      <c r="K1170" s="4" t="s">
        <v>38758</v>
      </c>
      <c r="L1170" s="4" t="str">
        <f>TEXT(Table1[[#This Row],[Date]],"dd/mm/yy")&amp;"|"&amp;Table1[[#This Row],[Region]]&amp;"|"&amp;Table1[[#This Row],[Product type]]</f>
        <v>04/06/19|Scotland|Widget</v>
      </c>
    </row>
    <row r="1171" spans="1:12" x14ac:dyDescent="0.25">
      <c r="A1171" s="2">
        <v>43620</v>
      </c>
      <c r="B1171" t="s">
        <v>15191</v>
      </c>
      <c r="C1171" t="s">
        <v>12</v>
      </c>
      <c r="D1171" t="s">
        <v>15192</v>
      </c>
      <c r="E1171" t="s">
        <v>15193</v>
      </c>
      <c r="F1171" t="s">
        <v>15194</v>
      </c>
      <c r="G1171" t="s">
        <v>21</v>
      </c>
      <c r="H1171" s="1">
        <v>8.31</v>
      </c>
      <c r="I1171" s="1">
        <v>1.6620000000000001</v>
      </c>
      <c r="J1171" s="1">
        <v>9.9720000000000013</v>
      </c>
      <c r="K1171" s="4" t="s">
        <v>38755</v>
      </c>
      <c r="L1171" s="4" t="str">
        <f>TEXT(Table1[[#This Row],[Date]],"dd/mm/yy")&amp;"|"&amp;Table1[[#This Row],[Region]]&amp;"|"&amp;Table1[[#This Row],[Product type]]</f>
        <v>04/06/19|England|Thimble</v>
      </c>
    </row>
    <row r="1172" spans="1:12" x14ac:dyDescent="0.25">
      <c r="A1172" s="2">
        <v>43620</v>
      </c>
      <c r="B1172" t="s">
        <v>15274</v>
      </c>
      <c r="C1172" t="s">
        <v>12</v>
      </c>
      <c r="D1172" t="s">
        <v>15275</v>
      </c>
      <c r="E1172" t="s">
        <v>15276</v>
      </c>
      <c r="F1172" t="s">
        <v>15277</v>
      </c>
      <c r="G1172" t="s">
        <v>59</v>
      </c>
      <c r="H1172" s="1">
        <v>31.62</v>
      </c>
      <c r="I1172" s="1">
        <v>6.3240000000000007</v>
      </c>
      <c r="J1172" s="1">
        <v>37.944000000000003</v>
      </c>
      <c r="K1172" s="4" t="s">
        <v>38757</v>
      </c>
      <c r="L1172" s="4" t="str">
        <f>TEXT(Table1[[#This Row],[Date]],"dd/mm/yy")&amp;"|"&amp;Table1[[#This Row],[Region]]&amp;"|"&amp;Table1[[#This Row],[Product type]]</f>
        <v>04/06/19|Scotland|Gizmo</v>
      </c>
    </row>
    <row r="1173" spans="1:12" x14ac:dyDescent="0.25">
      <c r="A1173" s="2">
        <v>43620</v>
      </c>
      <c r="B1173" t="s">
        <v>15364</v>
      </c>
      <c r="C1173" t="s">
        <v>12</v>
      </c>
      <c r="D1173" t="s">
        <v>15365</v>
      </c>
      <c r="E1173" t="s">
        <v>15366</v>
      </c>
      <c r="F1173" t="s">
        <v>15367</v>
      </c>
      <c r="G1173" t="s">
        <v>21</v>
      </c>
      <c r="H1173" s="1">
        <v>47.21</v>
      </c>
      <c r="I1173" s="1">
        <v>9.4420000000000002</v>
      </c>
      <c r="J1173" s="1">
        <v>56.652000000000001</v>
      </c>
      <c r="K1173" s="4" t="s">
        <v>38755</v>
      </c>
      <c r="L1173" s="4" t="str">
        <f>TEXT(Table1[[#This Row],[Date]],"dd/mm/yy")&amp;"|"&amp;Table1[[#This Row],[Region]]&amp;"|"&amp;Table1[[#This Row],[Product type]]</f>
        <v>04/06/19|England|Thimble</v>
      </c>
    </row>
    <row r="1174" spans="1:12" x14ac:dyDescent="0.25">
      <c r="A1174" s="2">
        <v>43620</v>
      </c>
      <c r="B1174" t="s">
        <v>15495</v>
      </c>
      <c r="C1174" t="s">
        <v>12</v>
      </c>
      <c r="D1174" t="s">
        <v>15496</v>
      </c>
      <c r="E1174" t="s">
        <v>15497</v>
      </c>
      <c r="F1174" t="s">
        <v>15498</v>
      </c>
      <c r="G1174" t="s">
        <v>21</v>
      </c>
      <c r="H1174" s="1">
        <v>19.98</v>
      </c>
      <c r="I1174" s="1">
        <v>3.9960000000000004</v>
      </c>
      <c r="J1174" s="1">
        <v>23.975999999999999</v>
      </c>
      <c r="K1174" s="4" t="s">
        <v>38757</v>
      </c>
      <c r="L1174" s="4" t="str">
        <f>TEXT(Table1[[#This Row],[Date]],"dd/mm/yy")&amp;"|"&amp;Table1[[#This Row],[Region]]&amp;"|"&amp;Table1[[#This Row],[Product type]]</f>
        <v>04/06/19|England|Gizmo</v>
      </c>
    </row>
    <row r="1175" spans="1:12" x14ac:dyDescent="0.25">
      <c r="A1175" s="2">
        <v>43620</v>
      </c>
      <c r="B1175" t="s">
        <v>15528</v>
      </c>
      <c r="C1175" t="s">
        <v>12</v>
      </c>
      <c r="D1175" t="s">
        <v>15529</v>
      </c>
      <c r="E1175" t="s">
        <v>15530</v>
      </c>
      <c r="F1175" t="s">
        <v>15531</v>
      </c>
      <c r="G1175" t="s">
        <v>204</v>
      </c>
      <c r="H1175" s="1">
        <v>12.35</v>
      </c>
      <c r="I1175" s="1">
        <v>2.4700000000000002</v>
      </c>
      <c r="J1175" s="1">
        <v>14.82</v>
      </c>
      <c r="K1175" s="4" t="s">
        <v>38755</v>
      </c>
      <c r="L1175" s="4" t="str">
        <f>TEXT(Table1[[#This Row],[Date]],"dd/mm/yy")&amp;"|"&amp;Table1[[#This Row],[Region]]&amp;"|"&amp;Table1[[#This Row],[Product type]]</f>
        <v>04/06/19|Northern Ireland|Thimble</v>
      </c>
    </row>
    <row r="1176" spans="1:12" x14ac:dyDescent="0.25">
      <c r="A1176" s="2">
        <v>43620</v>
      </c>
      <c r="B1176" t="s">
        <v>15532</v>
      </c>
      <c r="C1176" t="s">
        <v>12</v>
      </c>
      <c r="D1176" t="s">
        <v>15533</v>
      </c>
      <c r="E1176" t="s">
        <v>15534</v>
      </c>
      <c r="F1176" t="s">
        <v>15535</v>
      </c>
      <c r="G1176" t="s">
        <v>16</v>
      </c>
      <c r="H1176" s="1">
        <v>13.52</v>
      </c>
      <c r="I1176" s="1">
        <v>2.7040000000000002</v>
      </c>
      <c r="J1176" s="1">
        <v>16.224</v>
      </c>
      <c r="K1176" s="4" t="s">
        <v>38757</v>
      </c>
      <c r="L1176" s="4" t="str">
        <f>TEXT(Table1[[#This Row],[Date]],"dd/mm/yy")&amp;"|"&amp;Table1[[#This Row],[Region]]&amp;"|"&amp;Table1[[#This Row],[Product type]]</f>
        <v>04/06/19|Wales|Gizmo</v>
      </c>
    </row>
    <row r="1177" spans="1:12" x14ac:dyDescent="0.25">
      <c r="A1177" s="2">
        <v>43620</v>
      </c>
      <c r="B1177" t="s">
        <v>15538</v>
      </c>
      <c r="C1177" t="s">
        <v>12</v>
      </c>
      <c r="D1177" t="s">
        <v>15539</v>
      </c>
      <c r="E1177" t="s">
        <v>14763</v>
      </c>
      <c r="F1177" t="s">
        <v>15540</v>
      </c>
      <c r="G1177" t="s">
        <v>21</v>
      </c>
      <c r="H1177" s="1">
        <v>19.87</v>
      </c>
      <c r="I1177" s="1">
        <v>3.9740000000000002</v>
      </c>
      <c r="J1177" s="1">
        <v>23.844000000000001</v>
      </c>
      <c r="K1177" s="4" t="s">
        <v>38758</v>
      </c>
      <c r="L1177" s="4" t="str">
        <f>TEXT(Table1[[#This Row],[Date]],"dd/mm/yy")&amp;"|"&amp;Table1[[#This Row],[Region]]&amp;"|"&amp;Table1[[#This Row],[Product type]]</f>
        <v>04/06/19|England|Widget</v>
      </c>
    </row>
    <row r="1178" spans="1:12" x14ac:dyDescent="0.25">
      <c r="A1178" s="2">
        <v>43620</v>
      </c>
      <c r="B1178" t="s">
        <v>15702</v>
      </c>
      <c r="C1178" t="s">
        <v>12</v>
      </c>
      <c r="D1178" t="s">
        <v>15703</v>
      </c>
      <c r="E1178" t="s">
        <v>15704</v>
      </c>
      <c r="F1178" t="s">
        <v>15705</v>
      </c>
      <c r="G1178" t="s">
        <v>16</v>
      </c>
      <c r="H1178" s="1">
        <v>18.03</v>
      </c>
      <c r="I1178" s="1">
        <v>3.6060000000000003</v>
      </c>
      <c r="J1178" s="1">
        <v>21.636000000000003</v>
      </c>
      <c r="K1178" s="4" t="s">
        <v>38757</v>
      </c>
      <c r="L1178" s="4" t="str">
        <f>TEXT(Table1[[#This Row],[Date]],"dd/mm/yy")&amp;"|"&amp;Table1[[#This Row],[Region]]&amp;"|"&amp;Table1[[#This Row],[Product type]]</f>
        <v>04/06/19|Wales|Gizmo</v>
      </c>
    </row>
    <row r="1179" spans="1:12" x14ac:dyDescent="0.25">
      <c r="A1179" s="2">
        <v>43620</v>
      </c>
      <c r="B1179" t="s">
        <v>15757</v>
      </c>
      <c r="C1179" t="s">
        <v>12</v>
      </c>
      <c r="D1179" t="s">
        <v>15758</v>
      </c>
      <c r="E1179" t="s">
        <v>15759</v>
      </c>
      <c r="F1179" t="s">
        <v>15760</v>
      </c>
      <c r="G1179" t="s">
        <v>21</v>
      </c>
      <c r="H1179" s="1">
        <v>39.21</v>
      </c>
      <c r="I1179" s="1">
        <v>7.8420000000000005</v>
      </c>
      <c r="J1179" s="1">
        <v>47.052</v>
      </c>
      <c r="K1179" s="4" t="s">
        <v>38758</v>
      </c>
      <c r="L1179" s="4" t="str">
        <f>TEXT(Table1[[#This Row],[Date]],"dd/mm/yy")&amp;"|"&amp;Table1[[#This Row],[Region]]&amp;"|"&amp;Table1[[#This Row],[Product type]]</f>
        <v>04/06/19|England|Widget</v>
      </c>
    </row>
    <row r="1180" spans="1:12" x14ac:dyDescent="0.25">
      <c r="A1180" s="2">
        <v>43620</v>
      </c>
      <c r="B1180" t="s">
        <v>15792</v>
      </c>
      <c r="C1180" t="s">
        <v>12</v>
      </c>
      <c r="D1180" t="s">
        <v>15793</v>
      </c>
      <c r="E1180" t="s">
        <v>15794</v>
      </c>
      <c r="F1180" t="s">
        <v>15795</v>
      </c>
      <c r="G1180" t="s">
        <v>21</v>
      </c>
      <c r="H1180" s="1">
        <v>34.770000000000003</v>
      </c>
      <c r="I1180" s="1">
        <v>6.9540000000000006</v>
      </c>
      <c r="J1180" s="1">
        <v>41.724000000000004</v>
      </c>
      <c r="K1180" s="4" t="s">
        <v>38757</v>
      </c>
      <c r="L1180" s="4" t="str">
        <f>TEXT(Table1[[#This Row],[Date]],"dd/mm/yy")&amp;"|"&amp;Table1[[#This Row],[Region]]&amp;"|"&amp;Table1[[#This Row],[Product type]]</f>
        <v>04/06/19|England|Gizmo</v>
      </c>
    </row>
    <row r="1181" spans="1:12" x14ac:dyDescent="0.25">
      <c r="A1181" s="2">
        <v>43620</v>
      </c>
      <c r="B1181" t="s">
        <v>15804</v>
      </c>
      <c r="C1181" t="s">
        <v>12</v>
      </c>
      <c r="D1181" t="s">
        <v>15805</v>
      </c>
      <c r="E1181" t="s">
        <v>15806</v>
      </c>
      <c r="F1181" t="s">
        <v>15807</v>
      </c>
      <c r="G1181" t="s">
        <v>21</v>
      </c>
      <c r="H1181" s="1">
        <v>47.17</v>
      </c>
      <c r="I1181" s="1">
        <v>9.4340000000000011</v>
      </c>
      <c r="J1181" s="1">
        <v>56.603999999999999</v>
      </c>
      <c r="K1181" s="4" t="s">
        <v>38758</v>
      </c>
      <c r="L1181" s="4" t="str">
        <f>TEXT(Table1[[#This Row],[Date]],"dd/mm/yy")&amp;"|"&amp;Table1[[#This Row],[Region]]&amp;"|"&amp;Table1[[#This Row],[Product type]]</f>
        <v>04/06/19|England|Widget</v>
      </c>
    </row>
    <row r="1182" spans="1:12" x14ac:dyDescent="0.25">
      <c r="A1182" s="2">
        <v>43620</v>
      </c>
      <c r="B1182" t="s">
        <v>15816</v>
      </c>
      <c r="C1182" t="s">
        <v>12</v>
      </c>
      <c r="D1182" t="s">
        <v>15817</v>
      </c>
      <c r="E1182" t="s">
        <v>15818</v>
      </c>
      <c r="F1182" t="s">
        <v>15819</v>
      </c>
      <c r="G1182" t="s">
        <v>21</v>
      </c>
      <c r="H1182" s="1">
        <v>4.5</v>
      </c>
      <c r="I1182" s="1">
        <v>0.9</v>
      </c>
      <c r="J1182" s="1">
        <v>5.4</v>
      </c>
      <c r="K1182" s="4" t="s">
        <v>38755</v>
      </c>
      <c r="L1182" s="4" t="str">
        <f>TEXT(Table1[[#This Row],[Date]],"dd/mm/yy")&amp;"|"&amp;Table1[[#This Row],[Region]]&amp;"|"&amp;Table1[[#This Row],[Product type]]</f>
        <v>04/06/19|England|Thimble</v>
      </c>
    </row>
    <row r="1183" spans="1:12" x14ac:dyDescent="0.25">
      <c r="A1183" s="2">
        <v>43620</v>
      </c>
      <c r="B1183" t="s">
        <v>9520</v>
      </c>
      <c r="C1183" t="s">
        <v>12</v>
      </c>
      <c r="D1183" t="s">
        <v>15976</v>
      </c>
      <c r="E1183" t="s">
        <v>15977</v>
      </c>
      <c r="F1183" t="s">
        <v>15978</v>
      </c>
      <c r="G1183" t="s">
        <v>59</v>
      </c>
      <c r="H1183" s="1">
        <v>31.69</v>
      </c>
      <c r="I1183" s="1">
        <v>6.338000000000001</v>
      </c>
      <c r="J1183" s="1">
        <v>38.028000000000006</v>
      </c>
      <c r="K1183" s="4" t="s">
        <v>38756</v>
      </c>
      <c r="L1183" s="4" t="str">
        <f>TEXT(Table1[[#This Row],[Date]],"dd/mm/yy")&amp;"|"&amp;Table1[[#This Row],[Region]]&amp;"|"&amp;Table1[[#This Row],[Product type]]</f>
        <v>04/06/19|Scotland|Gadget</v>
      </c>
    </row>
    <row r="1184" spans="1:12" x14ac:dyDescent="0.25">
      <c r="A1184" s="2">
        <v>43620</v>
      </c>
      <c r="B1184" t="s">
        <v>16181</v>
      </c>
      <c r="C1184" t="s">
        <v>12</v>
      </c>
      <c r="D1184" t="s">
        <v>16182</v>
      </c>
      <c r="E1184" t="s">
        <v>16183</v>
      </c>
      <c r="F1184" t="s">
        <v>16184</v>
      </c>
      <c r="G1184" t="s">
        <v>21</v>
      </c>
      <c r="H1184" s="1">
        <v>22.75</v>
      </c>
      <c r="I1184" s="1">
        <v>4.55</v>
      </c>
      <c r="J1184" s="1">
        <v>27.3</v>
      </c>
      <c r="K1184" s="4" t="s">
        <v>38758</v>
      </c>
      <c r="L1184" s="4" t="str">
        <f>TEXT(Table1[[#This Row],[Date]],"dd/mm/yy")&amp;"|"&amp;Table1[[#This Row],[Region]]&amp;"|"&amp;Table1[[#This Row],[Product type]]</f>
        <v>04/06/19|England|Widget</v>
      </c>
    </row>
    <row r="1185" spans="1:12" x14ac:dyDescent="0.25">
      <c r="A1185" s="2">
        <v>43620</v>
      </c>
      <c r="B1185" t="s">
        <v>16196</v>
      </c>
      <c r="C1185" t="s">
        <v>12</v>
      </c>
      <c r="D1185" t="s">
        <v>16197</v>
      </c>
      <c r="E1185" t="s">
        <v>16198</v>
      </c>
      <c r="F1185" t="s">
        <v>16199</v>
      </c>
      <c r="G1185" t="s">
        <v>59</v>
      </c>
      <c r="H1185" s="1">
        <v>39.869999999999997</v>
      </c>
      <c r="I1185" s="1">
        <v>7.9740000000000002</v>
      </c>
      <c r="J1185" s="1">
        <v>47.843999999999994</v>
      </c>
      <c r="K1185" s="4" t="s">
        <v>38757</v>
      </c>
      <c r="L1185" s="4" t="str">
        <f>TEXT(Table1[[#This Row],[Date]],"dd/mm/yy")&amp;"|"&amp;Table1[[#This Row],[Region]]&amp;"|"&amp;Table1[[#This Row],[Product type]]</f>
        <v>04/06/19|Scotland|Gizmo</v>
      </c>
    </row>
    <row r="1186" spans="1:12" x14ac:dyDescent="0.25">
      <c r="A1186" s="2">
        <v>43620</v>
      </c>
      <c r="B1186" t="s">
        <v>16416</v>
      </c>
      <c r="C1186" t="s">
        <v>43</v>
      </c>
      <c r="D1186" t="s">
        <v>16417</v>
      </c>
      <c r="E1186" t="s">
        <v>16418</v>
      </c>
      <c r="F1186" t="s">
        <v>16419</v>
      </c>
      <c r="G1186" t="s">
        <v>21</v>
      </c>
      <c r="H1186" s="1">
        <v>-33.950000000000003</v>
      </c>
      <c r="I1186" s="1">
        <v>-6.7900000000000009</v>
      </c>
      <c r="J1186" s="1">
        <v>-40.74</v>
      </c>
      <c r="K1186" s="4" t="s">
        <v>38755</v>
      </c>
      <c r="L1186" s="4" t="str">
        <f>TEXT(Table1[[#This Row],[Date]],"dd/mm/yy")&amp;"|"&amp;Table1[[#This Row],[Region]]&amp;"|"&amp;Table1[[#This Row],[Product type]]</f>
        <v>04/06/19|England|Thimble</v>
      </c>
    </row>
    <row r="1187" spans="1:12" x14ac:dyDescent="0.25">
      <c r="A1187" s="2">
        <v>43620</v>
      </c>
      <c r="B1187" t="s">
        <v>16453</v>
      </c>
      <c r="C1187" t="s">
        <v>12</v>
      </c>
      <c r="D1187" t="s">
        <v>16454</v>
      </c>
      <c r="E1187" t="s">
        <v>16455</v>
      </c>
      <c r="F1187" t="s">
        <v>16456</v>
      </c>
      <c r="G1187" t="s">
        <v>21</v>
      </c>
      <c r="H1187" s="1">
        <v>34.549999999999997</v>
      </c>
      <c r="I1187" s="1">
        <v>6.91</v>
      </c>
      <c r="J1187" s="1">
        <v>41.459999999999994</v>
      </c>
      <c r="K1187" s="4" t="s">
        <v>38755</v>
      </c>
      <c r="L1187" s="4" t="str">
        <f>TEXT(Table1[[#This Row],[Date]],"dd/mm/yy")&amp;"|"&amp;Table1[[#This Row],[Region]]&amp;"|"&amp;Table1[[#This Row],[Product type]]</f>
        <v>04/06/19|England|Thimble</v>
      </c>
    </row>
    <row r="1188" spans="1:12" x14ac:dyDescent="0.25">
      <c r="A1188" s="2">
        <v>43620</v>
      </c>
      <c r="B1188" t="s">
        <v>17149</v>
      </c>
      <c r="C1188" t="s">
        <v>12</v>
      </c>
      <c r="D1188" t="s">
        <v>17150</v>
      </c>
      <c r="E1188" t="s">
        <v>7896</v>
      </c>
      <c r="F1188" t="s">
        <v>17151</v>
      </c>
      <c r="G1188" t="s">
        <v>21</v>
      </c>
      <c r="H1188" s="1">
        <v>35.5</v>
      </c>
      <c r="I1188" s="1">
        <v>7.1000000000000005</v>
      </c>
      <c r="J1188" s="1">
        <v>42.6</v>
      </c>
      <c r="K1188" s="4" t="s">
        <v>38756</v>
      </c>
      <c r="L1188" s="4" t="str">
        <f>TEXT(Table1[[#This Row],[Date]],"dd/mm/yy")&amp;"|"&amp;Table1[[#This Row],[Region]]&amp;"|"&amp;Table1[[#This Row],[Product type]]</f>
        <v>04/06/19|England|Gadget</v>
      </c>
    </row>
    <row r="1189" spans="1:12" x14ac:dyDescent="0.25">
      <c r="A1189" s="2">
        <v>43620</v>
      </c>
      <c r="B1189" t="s">
        <v>17442</v>
      </c>
      <c r="C1189" t="s">
        <v>12</v>
      </c>
      <c r="D1189" t="s">
        <v>17443</v>
      </c>
      <c r="E1189" t="s">
        <v>17444</v>
      </c>
      <c r="F1189" t="s">
        <v>17445</v>
      </c>
      <c r="G1189" t="s">
        <v>21</v>
      </c>
      <c r="H1189" s="1">
        <v>15.71</v>
      </c>
      <c r="I1189" s="1">
        <v>3.1420000000000003</v>
      </c>
      <c r="J1189" s="1">
        <v>18.852</v>
      </c>
      <c r="K1189" s="4" t="s">
        <v>38755</v>
      </c>
      <c r="L1189" s="4" t="str">
        <f>TEXT(Table1[[#This Row],[Date]],"dd/mm/yy")&amp;"|"&amp;Table1[[#This Row],[Region]]&amp;"|"&amp;Table1[[#This Row],[Product type]]</f>
        <v>04/06/19|England|Thimble</v>
      </c>
    </row>
    <row r="1190" spans="1:12" x14ac:dyDescent="0.25">
      <c r="A1190" s="2">
        <v>43620</v>
      </c>
      <c r="B1190" t="s">
        <v>17586</v>
      </c>
      <c r="C1190" t="s">
        <v>12</v>
      </c>
      <c r="D1190" t="s">
        <v>17587</v>
      </c>
      <c r="E1190" t="s">
        <v>17588</v>
      </c>
      <c r="F1190" t="s">
        <v>17589</v>
      </c>
      <c r="G1190" t="s">
        <v>21</v>
      </c>
      <c r="H1190" s="1">
        <v>26.28</v>
      </c>
      <c r="I1190" s="1">
        <v>5.2560000000000002</v>
      </c>
      <c r="J1190" s="1">
        <v>31.536000000000001</v>
      </c>
      <c r="K1190" s="4" t="s">
        <v>38758</v>
      </c>
      <c r="L1190" s="4" t="str">
        <f>TEXT(Table1[[#This Row],[Date]],"dd/mm/yy")&amp;"|"&amp;Table1[[#This Row],[Region]]&amp;"|"&amp;Table1[[#This Row],[Product type]]</f>
        <v>04/06/19|England|Widget</v>
      </c>
    </row>
    <row r="1191" spans="1:12" x14ac:dyDescent="0.25">
      <c r="A1191" s="2">
        <v>43620</v>
      </c>
      <c r="B1191" t="s">
        <v>17617</v>
      </c>
      <c r="C1191" t="s">
        <v>12</v>
      </c>
      <c r="D1191" t="s">
        <v>17618</v>
      </c>
      <c r="E1191" t="s">
        <v>17619</v>
      </c>
      <c r="F1191" t="s">
        <v>17620</v>
      </c>
      <c r="G1191" t="s">
        <v>204</v>
      </c>
      <c r="H1191" s="1">
        <v>46.32</v>
      </c>
      <c r="I1191" s="1">
        <v>9.2640000000000011</v>
      </c>
      <c r="J1191" s="1">
        <v>55.584000000000003</v>
      </c>
      <c r="K1191" s="4" t="s">
        <v>38756</v>
      </c>
      <c r="L1191" s="4" t="str">
        <f>TEXT(Table1[[#This Row],[Date]],"dd/mm/yy")&amp;"|"&amp;Table1[[#This Row],[Region]]&amp;"|"&amp;Table1[[#This Row],[Product type]]</f>
        <v>04/06/19|Northern Ireland|Gadget</v>
      </c>
    </row>
    <row r="1192" spans="1:12" x14ac:dyDescent="0.25">
      <c r="A1192" s="2">
        <v>43620</v>
      </c>
      <c r="B1192" t="s">
        <v>17661</v>
      </c>
      <c r="C1192" t="s">
        <v>12</v>
      </c>
      <c r="D1192" t="s">
        <v>17662</v>
      </c>
      <c r="E1192" t="s">
        <v>17663</v>
      </c>
      <c r="F1192" t="s">
        <v>17664</v>
      </c>
      <c r="G1192" t="s">
        <v>59</v>
      </c>
      <c r="H1192" s="1">
        <v>21.99</v>
      </c>
      <c r="I1192" s="1">
        <v>4.3979999999999997</v>
      </c>
      <c r="J1192" s="1">
        <v>26.387999999999998</v>
      </c>
      <c r="K1192" s="4" t="s">
        <v>38757</v>
      </c>
      <c r="L1192" s="4" t="str">
        <f>TEXT(Table1[[#This Row],[Date]],"dd/mm/yy")&amp;"|"&amp;Table1[[#This Row],[Region]]&amp;"|"&amp;Table1[[#This Row],[Product type]]</f>
        <v>04/06/19|Scotland|Gizmo</v>
      </c>
    </row>
    <row r="1193" spans="1:12" x14ac:dyDescent="0.25">
      <c r="A1193" s="2">
        <v>43620</v>
      </c>
      <c r="B1193" t="s">
        <v>17783</v>
      </c>
      <c r="C1193" t="s">
        <v>12</v>
      </c>
      <c r="D1193" t="s">
        <v>17784</v>
      </c>
      <c r="E1193" t="s">
        <v>17785</v>
      </c>
      <c r="F1193" t="s">
        <v>17786</v>
      </c>
      <c r="G1193" t="s">
        <v>59</v>
      </c>
      <c r="H1193" s="1">
        <v>18.87</v>
      </c>
      <c r="I1193" s="1">
        <v>3.7740000000000005</v>
      </c>
      <c r="J1193" s="1">
        <v>22.644000000000002</v>
      </c>
      <c r="K1193" s="4" t="s">
        <v>38757</v>
      </c>
      <c r="L1193" s="4" t="str">
        <f>TEXT(Table1[[#This Row],[Date]],"dd/mm/yy")&amp;"|"&amp;Table1[[#This Row],[Region]]&amp;"|"&amp;Table1[[#This Row],[Product type]]</f>
        <v>04/06/19|Scotland|Gizmo</v>
      </c>
    </row>
    <row r="1194" spans="1:12" x14ac:dyDescent="0.25">
      <c r="A1194" s="2">
        <v>43620</v>
      </c>
      <c r="B1194" t="s">
        <v>17985</v>
      </c>
      <c r="C1194" t="s">
        <v>12</v>
      </c>
      <c r="D1194" t="s">
        <v>17986</v>
      </c>
      <c r="E1194" t="s">
        <v>17987</v>
      </c>
      <c r="F1194" t="s">
        <v>17988</v>
      </c>
      <c r="G1194" t="s">
        <v>59</v>
      </c>
      <c r="H1194" s="1">
        <v>5.0999999999999996</v>
      </c>
      <c r="I1194" s="1">
        <v>1.02</v>
      </c>
      <c r="J1194" s="1">
        <v>6.1199999999999992</v>
      </c>
      <c r="K1194" s="4" t="s">
        <v>38755</v>
      </c>
      <c r="L1194" s="4" t="str">
        <f>TEXT(Table1[[#This Row],[Date]],"dd/mm/yy")&amp;"|"&amp;Table1[[#This Row],[Region]]&amp;"|"&amp;Table1[[#This Row],[Product type]]</f>
        <v>04/06/19|Scotland|Thimble</v>
      </c>
    </row>
    <row r="1195" spans="1:12" x14ac:dyDescent="0.25">
      <c r="A1195" s="2">
        <v>43620</v>
      </c>
      <c r="B1195" t="s">
        <v>18129</v>
      </c>
      <c r="C1195" t="s">
        <v>12</v>
      </c>
      <c r="D1195" t="s">
        <v>18130</v>
      </c>
      <c r="E1195" t="s">
        <v>18131</v>
      </c>
      <c r="F1195" t="s">
        <v>18132</v>
      </c>
      <c r="G1195" t="s">
        <v>21</v>
      </c>
      <c r="H1195" s="1">
        <v>13.38</v>
      </c>
      <c r="I1195" s="1">
        <v>2.6760000000000002</v>
      </c>
      <c r="J1195" s="1">
        <v>16.056000000000001</v>
      </c>
      <c r="K1195" s="4" t="s">
        <v>38755</v>
      </c>
      <c r="L1195" s="4" t="str">
        <f>TEXT(Table1[[#This Row],[Date]],"dd/mm/yy")&amp;"|"&amp;Table1[[#This Row],[Region]]&amp;"|"&amp;Table1[[#This Row],[Product type]]</f>
        <v>04/06/19|England|Thimble</v>
      </c>
    </row>
    <row r="1196" spans="1:12" x14ac:dyDescent="0.25">
      <c r="A1196" s="2">
        <v>43620</v>
      </c>
      <c r="B1196" t="s">
        <v>18025</v>
      </c>
      <c r="C1196" t="s">
        <v>12</v>
      </c>
      <c r="D1196" t="s">
        <v>18230</v>
      </c>
      <c r="E1196" t="s">
        <v>18231</v>
      </c>
      <c r="F1196" t="s">
        <v>18232</v>
      </c>
      <c r="G1196" t="s">
        <v>21</v>
      </c>
      <c r="H1196" s="1">
        <v>2.99</v>
      </c>
      <c r="I1196" s="1">
        <v>0.59800000000000009</v>
      </c>
      <c r="J1196" s="1">
        <v>3.5880000000000001</v>
      </c>
      <c r="K1196" s="4" t="s">
        <v>38758</v>
      </c>
      <c r="L1196" s="4" t="str">
        <f>TEXT(Table1[[#This Row],[Date]],"dd/mm/yy")&amp;"|"&amp;Table1[[#This Row],[Region]]&amp;"|"&amp;Table1[[#This Row],[Product type]]</f>
        <v>04/06/19|England|Widget</v>
      </c>
    </row>
    <row r="1197" spans="1:12" x14ac:dyDescent="0.25">
      <c r="A1197" s="2">
        <v>43620</v>
      </c>
      <c r="B1197" t="s">
        <v>18504</v>
      </c>
      <c r="C1197" t="s">
        <v>12</v>
      </c>
      <c r="D1197" t="s">
        <v>18505</v>
      </c>
      <c r="E1197" t="s">
        <v>18506</v>
      </c>
      <c r="F1197" t="s">
        <v>18507</v>
      </c>
      <c r="G1197" t="s">
        <v>59</v>
      </c>
      <c r="H1197" s="1">
        <v>16.29</v>
      </c>
      <c r="I1197" s="1">
        <v>3.258</v>
      </c>
      <c r="J1197" s="1">
        <v>19.547999999999998</v>
      </c>
      <c r="K1197" s="4" t="s">
        <v>38755</v>
      </c>
      <c r="L1197" s="4" t="str">
        <f>TEXT(Table1[[#This Row],[Date]],"dd/mm/yy")&amp;"|"&amp;Table1[[#This Row],[Region]]&amp;"|"&amp;Table1[[#This Row],[Product type]]</f>
        <v>04/06/19|Scotland|Thimble</v>
      </c>
    </row>
    <row r="1198" spans="1:12" x14ac:dyDescent="0.25">
      <c r="A1198" s="2">
        <v>43620</v>
      </c>
      <c r="B1198" t="s">
        <v>18514</v>
      </c>
      <c r="C1198" t="s">
        <v>12</v>
      </c>
      <c r="D1198" t="s">
        <v>18515</v>
      </c>
      <c r="E1198" t="s">
        <v>18516</v>
      </c>
      <c r="F1198" t="s">
        <v>18517</v>
      </c>
      <c r="G1198" t="s">
        <v>21</v>
      </c>
      <c r="H1198" s="1">
        <v>49.88</v>
      </c>
      <c r="I1198" s="1">
        <v>9.9760000000000009</v>
      </c>
      <c r="J1198" s="1">
        <v>59.856000000000002</v>
      </c>
      <c r="K1198" s="4" t="s">
        <v>38755</v>
      </c>
      <c r="L1198" s="4" t="str">
        <f>TEXT(Table1[[#This Row],[Date]],"dd/mm/yy")&amp;"|"&amp;Table1[[#This Row],[Region]]&amp;"|"&amp;Table1[[#This Row],[Product type]]</f>
        <v>04/06/19|England|Thimble</v>
      </c>
    </row>
    <row r="1199" spans="1:12" x14ac:dyDescent="0.25">
      <c r="A1199" s="2">
        <v>43620</v>
      </c>
      <c r="B1199" t="s">
        <v>18707</v>
      </c>
      <c r="C1199" t="s">
        <v>12</v>
      </c>
      <c r="D1199" t="s">
        <v>18708</v>
      </c>
      <c r="E1199" t="s">
        <v>18709</v>
      </c>
      <c r="F1199" t="s">
        <v>18710</v>
      </c>
      <c r="G1199" t="s">
        <v>59</v>
      </c>
      <c r="H1199" s="1">
        <v>44.43</v>
      </c>
      <c r="I1199" s="1">
        <v>8.886000000000001</v>
      </c>
      <c r="J1199" s="1">
        <v>53.316000000000003</v>
      </c>
      <c r="K1199" s="4" t="s">
        <v>38756</v>
      </c>
      <c r="L1199" s="4" t="str">
        <f>TEXT(Table1[[#This Row],[Date]],"dd/mm/yy")&amp;"|"&amp;Table1[[#This Row],[Region]]&amp;"|"&amp;Table1[[#This Row],[Product type]]</f>
        <v>04/06/19|Scotland|Gadget</v>
      </c>
    </row>
    <row r="1200" spans="1:12" x14ac:dyDescent="0.25">
      <c r="A1200" s="2">
        <v>43620</v>
      </c>
      <c r="B1200" t="s">
        <v>18887</v>
      </c>
      <c r="C1200" t="s">
        <v>12</v>
      </c>
      <c r="D1200" t="s">
        <v>18888</v>
      </c>
      <c r="E1200" t="s">
        <v>18889</v>
      </c>
      <c r="F1200" t="s">
        <v>18890</v>
      </c>
      <c r="G1200" t="s">
        <v>21</v>
      </c>
      <c r="H1200" s="1">
        <v>3.32</v>
      </c>
      <c r="I1200" s="1">
        <v>0.66400000000000003</v>
      </c>
      <c r="J1200" s="1">
        <v>3.984</v>
      </c>
      <c r="K1200" s="4" t="s">
        <v>38755</v>
      </c>
      <c r="L1200" s="4" t="str">
        <f>TEXT(Table1[[#This Row],[Date]],"dd/mm/yy")&amp;"|"&amp;Table1[[#This Row],[Region]]&amp;"|"&amp;Table1[[#This Row],[Product type]]</f>
        <v>04/06/19|England|Thimble</v>
      </c>
    </row>
    <row r="1201" spans="1:12" x14ac:dyDescent="0.25">
      <c r="A1201" s="2">
        <v>43620</v>
      </c>
      <c r="B1201" t="s">
        <v>18945</v>
      </c>
      <c r="C1201" t="s">
        <v>43</v>
      </c>
      <c r="D1201" t="s">
        <v>18946</v>
      </c>
      <c r="E1201" t="s">
        <v>18947</v>
      </c>
      <c r="F1201" t="s">
        <v>18948</v>
      </c>
      <c r="G1201" t="s">
        <v>59</v>
      </c>
      <c r="H1201" s="1">
        <v>-7.02</v>
      </c>
      <c r="I1201" s="1">
        <v>-1.4039999999999999</v>
      </c>
      <c r="J1201" s="1">
        <v>-8.4239999999999995</v>
      </c>
      <c r="K1201" s="4" t="s">
        <v>38756</v>
      </c>
      <c r="L1201" s="4" t="str">
        <f>TEXT(Table1[[#This Row],[Date]],"dd/mm/yy")&amp;"|"&amp;Table1[[#This Row],[Region]]&amp;"|"&amp;Table1[[#This Row],[Product type]]</f>
        <v>04/06/19|Scotland|Gadget</v>
      </c>
    </row>
    <row r="1202" spans="1:12" x14ac:dyDescent="0.25">
      <c r="A1202" s="2">
        <v>43620</v>
      </c>
      <c r="B1202" t="s">
        <v>18972</v>
      </c>
      <c r="C1202" t="s">
        <v>12</v>
      </c>
      <c r="D1202" t="s">
        <v>18973</v>
      </c>
      <c r="E1202" t="s">
        <v>18974</v>
      </c>
      <c r="F1202" t="s">
        <v>18975</v>
      </c>
      <c r="G1202" t="s">
        <v>21</v>
      </c>
      <c r="H1202" s="1">
        <v>7.06</v>
      </c>
      <c r="I1202" s="1">
        <v>1.4119999999999999</v>
      </c>
      <c r="J1202" s="1">
        <v>8.4719999999999995</v>
      </c>
      <c r="K1202" s="4" t="s">
        <v>38757</v>
      </c>
      <c r="L1202" s="4" t="str">
        <f>TEXT(Table1[[#This Row],[Date]],"dd/mm/yy")&amp;"|"&amp;Table1[[#This Row],[Region]]&amp;"|"&amp;Table1[[#This Row],[Product type]]</f>
        <v>04/06/19|England|Gizmo</v>
      </c>
    </row>
    <row r="1203" spans="1:12" x14ac:dyDescent="0.25">
      <c r="A1203" s="2">
        <v>43620</v>
      </c>
      <c r="B1203" t="s">
        <v>17118</v>
      </c>
      <c r="C1203" t="s">
        <v>12</v>
      </c>
      <c r="D1203" t="s">
        <v>19016</v>
      </c>
      <c r="E1203" t="s">
        <v>19017</v>
      </c>
      <c r="F1203" t="s">
        <v>19018</v>
      </c>
      <c r="G1203" t="s">
        <v>21</v>
      </c>
      <c r="H1203" s="1">
        <v>49.48</v>
      </c>
      <c r="I1203" s="1">
        <v>9.8960000000000008</v>
      </c>
      <c r="J1203" s="1">
        <v>59.375999999999998</v>
      </c>
      <c r="K1203" s="4" t="s">
        <v>38758</v>
      </c>
      <c r="L1203" s="4" t="str">
        <f>TEXT(Table1[[#This Row],[Date]],"dd/mm/yy")&amp;"|"&amp;Table1[[#This Row],[Region]]&amp;"|"&amp;Table1[[#This Row],[Product type]]</f>
        <v>04/06/19|England|Widget</v>
      </c>
    </row>
    <row r="1204" spans="1:12" x14ac:dyDescent="0.25">
      <c r="A1204" s="2">
        <v>43620</v>
      </c>
      <c r="B1204" t="s">
        <v>19035</v>
      </c>
      <c r="C1204" t="s">
        <v>12</v>
      </c>
      <c r="D1204" t="s">
        <v>19036</v>
      </c>
      <c r="E1204" t="s">
        <v>19037</v>
      </c>
      <c r="F1204" t="s">
        <v>19038</v>
      </c>
      <c r="G1204" t="s">
        <v>21</v>
      </c>
      <c r="H1204" s="1">
        <v>25.92</v>
      </c>
      <c r="I1204" s="1">
        <v>5.1840000000000011</v>
      </c>
      <c r="J1204" s="1">
        <v>31.104000000000003</v>
      </c>
      <c r="K1204" s="4" t="s">
        <v>38758</v>
      </c>
      <c r="L1204" s="4" t="str">
        <f>TEXT(Table1[[#This Row],[Date]],"dd/mm/yy")&amp;"|"&amp;Table1[[#This Row],[Region]]&amp;"|"&amp;Table1[[#This Row],[Product type]]</f>
        <v>04/06/19|England|Widget</v>
      </c>
    </row>
    <row r="1205" spans="1:12" x14ac:dyDescent="0.25">
      <c r="A1205" s="2">
        <v>43620</v>
      </c>
      <c r="B1205" t="s">
        <v>19157</v>
      </c>
      <c r="C1205" t="s">
        <v>12</v>
      </c>
      <c r="D1205" t="s">
        <v>19158</v>
      </c>
      <c r="E1205" t="s">
        <v>19159</v>
      </c>
      <c r="F1205" t="s">
        <v>19160</v>
      </c>
      <c r="G1205" t="s">
        <v>21</v>
      </c>
      <c r="H1205" s="1">
        <v>21.96</v>
      </c>
      <c r="I1205" s="1">
        <v>4.3920000000000003</v>
      </c>
      <c r="J1205" s="1">
        <v>26.352</v>
      </c>
      <c r="K1205" s="4" t="s">
        <v>38758</v>
      </c>
      <c r="L1205" s="4" t="str">
        <f>TEXT(Table1[[#This Row],[Date]],"dd/mm/yy")&amp;"|"&amp;Table1[[#This Row],[Region]]&amp;"|"&amp;Table1[[#This Row],[Product type]]</f>
        <v>04/06/19|England|Widget</v>
      </c>
    </row>
    <row r="1206" spans="1:12" x14ac:dyDescent="0.25">
      <c r="A1206" s="2">
        <v>43620</v>
      </c>
      <c r="B1206" t="s">
        <v>19212</v>
      </c>
      <c r="C1206" t="s">
        <v>12</v>
      </c>
      <c r="D1206" t="s">
        <v>19213</v>
      </c>
      <c r="E1206" t="s">
        <v>19214</v>
      </c>
      <c r="F1206" t="s">
        <v>19215</v>
      </c>
      <c r="G1206" t="s">
        <v>21</v>
      </c>
      <c r="H1206" s="1">
        <v>36.24</v>
      </c>
      <c r="I1206" s="1">
        <v>7.2480000000000011</v>
      </c>
      <c r="J1206" s="1">
        <v>43.488</v>
      </c>
      <c r="K1206" s="4" t="s">
        <v>38758</v>
      </c>
      <c r="L1206" s="4" t="str">
        <f>TEXT(Table1[[#This Row],[Date]],"dd/mm/yy")&amp;"|"&amp;Table1[[#This Row],[Region]]&amp;"|"&amp;Table1[[#This Row],[Product type]]</f>
        <v>04/06/19|England|Widget</v>
      </c>
    </row>
    <row r="1207" spans="1:12" x14ac:dyDescent="0.25">
      <c r="A1207" s="2">
        <v>43620</v>
      </c>
      <c r="B1207" t="s">
        <v>19409</v>
      </c>
      <c r="C1207" t="s">
        <v>43</v>
      </c>
      <c r="D1207" t="s">
        <v>19410</v>
      </c>
      <c r="E1207" t="s">
        <v>19411</v>
      </c>
      <c r="F1207" t="s">
        <v>19412</v>
      </c>
      <c r="G1207" t="s">
        <v>21</v>
      </c>
      <c r="H1207" s="1">
        <v>-26.79</v>
      </c>
      <c r="I1207" s="1">
        <v>-5.3580000000000005</v>
      </c>
      <c r="J1207" s="1">
        <v>-32.147999999999996</v>
      </c>
      <c r="K1207" s="4" t="s">
        <v>38757</v>
      </c>
      <c r="L1207" s="4" t="str">
        <f>TEXT(Table1[[#This Row],[Date]],"dd/mm/yy")&amp;"|"&amp;Table1[[#This Row],[Region]]&amp;"|"&amp;Table1[[#This Row],[Product type]]</f>
        <v>04/06/19|England|Gizmo</v>
      </c>
    </row>
    <row r="1208" spans="1:12" x14ac:dyDescent="0.25">
      <c r="A1208" s="2">
        <v>43620</v>
      </c>
      <c r="B1208" t="s">
        <v>12586</v>
      </c>
      <c r="C1208" t="s">
        <v>12</v>
      </c>
      <c r="D1208" t="s">
        <v>19591</v>
      </c>
      <c r="E1208" t="s">
        <v>19592</v>
      </c>
      <c r="F1208" t="s">
        <v>19593</v>
      </c>
      <c r="G1208" t="s">
        <v>21</v>
      </c>
      <c r="H1208" s="1">
        <v>0.77</v>
      </c>
      <c r="I1208" s="1">
        <v>0.15400000000000003</v>
      </c>
      <c r="J1208" s="1">
        <v>0.92400000000000004</v>
      </c>
      <c r="K1208" s="4" t="s">
        <v>38755</v>
      </c>
      <c r="L1208" s="4" t="str">
        <f>TEXT(Table1[[#This Row],[Date]],"dd/mm/yy")&amp;"|"&amp;Table1[[#This Row],[Region]]&amp;"|"&amp;Table1[[#This Row],[Product type]]</f>
        <v>04/06/19|England|Thimble</v>
      </c>
    </row>
    <row r="1209" spans="1:12" x14ac:dyDescent="0.25">
      <c r="A1209" s="2">
        <v>43620</v>
      </c>
      <c r="B1209" t="s">
        <v>19953</v>
      </c>
      <c r="C1209" t="s">
        <v>12</v>
      </c>
      <c r="D1209" t="s">
        <v>19954</v>
      </c>
      <c r="E1209" t="s">
        <v>19955</v>
      </c>
      <c r="F1209" t="s">
        <v>19956</v>
      </c>
      <c r="G1209" t="s">
        <v>21</v>
      </c>
      <c r="H1209" s="1">
        <v>3.17</v>
      </c>
      <c r="I1209" s="1">
        <v>0.63400000000000001</v>
      </c>
      <c r="J1209" s="1">
        <v>3.8039999999999998</v>
      </c>
      <c r="K1209" s="4" t="s">
        <v>38755</v>
      </c>
      <c r="L1209" s="4" t="str">
        <f>TEXT(Table1[[#This Row],[Date]],"dd/mm/yy")&amp;"|"&amp;Table1[[#This Row],[Region]]&amp;"|"&amp;Table1[[#This Row],[Product type]]</f>
        <v>04/06/19|England|Thimble</v>
      </c>
    </row>
    <row r="1210" spans="1:12" x14ac:dyDescent="0.25">
      <c r="A1210" s="2">
        <v>43620</v>
      </c>
      <c r="B1210" t="s">
        <v>19992</v>
      </c>
      <c r="C1210" t="s">
        <v>12</v>
      </c>
      <c r="D1210" t="s">
        <v>19993</v>
      </c>
      <c r="E1210" t="s">
        <v>19994</v>
      </c>
      <c r="F1210" t="s">
        <v>19995</v>
      </c>
      <c r="G1210" t="s">
        <v>59</v>
      </c>
      <c r="H1210" s="1">
        <v>3.06</v>
      </c>
      <c r="I1210" s="1">
        <v>0.6120000000000001</v>
      </c>
      <c r="J1210" s="1">
        <v>3.6720000000000002</v>
      </c>
      <c r="K1210" s="4" t="s">
        <v>38758</v>
      </c>
      <c r="L1210" s="4" t="str">
        <f>TEXT(Table1[[#This Row],[Date]],"dd/mm/yy")&amp;"|"&amp;Table1[[#This Row],[Region]]&amp;"|"&amp;Table1[[#This Row],[Product type]]</f>
        <v>04/06/19|Scotland|Widget</v>
      </c>
    </row>
    <row r="1211" spans="1:12" x14ac:dyDescent="0.25">
      <c r="A1211" s="2">
        <v>43620</v>
      </c>
      <c r="B1211" t="s">
        <v>20122</v>
      </c>
      <c r="C1211" t="s">
        <v>12</v>
      </c>
      <c r="D1211" t="s">
        <v>20123</v>
      </c>
      <c r="E1211" t="s">
        <v>20124</v>
      </c>
      <c r="F1211" t="s">
        <v>20125</v>
      </c>
      <c r="G1211" t="s">
        <v>59</v>
      </c>
      <c r="H1211" s="1">
        <v>31.23</v>
      </c>
      <c r="I1211" s="1">
        <v>6.2460000000000004</v>
      </c>
      <c r="J1211" s="1">
        <v>37.475999999999999</v>
      </c>
      <c r="K1211" s="4" t="s">
        <v>38758</v>
      </c>
      <c r="L1211" s="4" t="str">
        <f>TEXT(Table1[[#This Row],[Date]],"dd/mm/yy")&amp;"|"&amp;Table1[[#This Row],[Region]]&amp;"|"&amp;Table1[[#This Row],[Product type]]</f>
        <v>04/06/19|Scotland|Widget</v>
      </c>
    </row>
    <row r="1212" spans="1:12" x14ac:dyDescent="0.25">
      <c r="A1212" s="2">
        <v>43620</v>
      </c>
      <c r="B1212" t="s">
        <v>5110</v>
      </c>
      <c r="C1212" t="s">
        <v>12</v>
      </c>
      <c r="D1212" t="s">
        <v>20188</v>
      </c>
      <c r="E1212" t="s">
        <v>20189</v>
      </c>
      <c r="F1212" t="s">
        <v>20190</v>
      </c>
      <c r="G1212" t="s">
        <v>21</v>
      </c>
      <c r="H1212" s="1">
        <v>46.87</v>
      </c>
      <c r="I1212" s="1">
        <v>9.3740000000000006</v>
      </c>
      <c r="J1212" s="1">
        <v>56.244</v>
      </c>
      <c r="K1212" s="4" t="s">
        <v>38757</v>
      </c>
      <c r="L1212" s="4" t="str">
        <f>TEXT(Table1[[#This Row],[Date]],"dd/mm/yy")&amp;"|"&amp;Table1[[#This Row],[Region]]&amp;"|"&amp;Table1[[#This Row],[Product type]]</f>
        <v>04/06/19|England|Gizmo</v>
      </c>
    </row>
    <row r="1213" spans="1:12" x14ac:dyDescent="0.25">
      <c r="A1213" s="2">
        <v>43620</v>
      </c>
      <c r="B1213" t="s">
        <v>20524</v>
      </c>
      <c r="C1213" t="s">
        <v>12</v>
      </c>
      <c r="D1213" t="s">
        <v>20525</v>
      </c>
      <c r="E1213" t="s">
        <v>20526</v>
      </c>
      <c r="F1213" t="s">
        <v>20527</v>
      </c>
      <c r="G1213" t="s">
        <v>21</v>
      </c>
      <c r="H1213" s="1">
        <v>1.22</v>
      </c>
      <c r="I1213" s="1">
        <v>0.24399999999999999</v>
      </c>
      <c r="J1213" s="1">
        <v>1.464</v>
      </c>
      <c r="K1213" s="4" t="s">
        <v>38755</v>
      </c>
      <c r="L1213" s="4" t="str">
        <f>TEXT(Table1[[#This Row],[Date]],"dd/mm/yy")&amp;"|"&amp;Table1[[#This Row],[Region]]&amp;"|"&amp;Table1[[#This Row],[Product type]]</f>
        <v>04/06/19|England|Thimble</v>
      </c>
    </row>
    <row r="1214" spans="1:12" x14ac:dyDescent="0.25">
      <c r="A1214" s="2">
        <v>43620</v>
      </c>
      <c r="B1214" t="s">
        <v>20599</v>
      </c>
      <c r="C1214" t="s">
        <v>43</v>
      </c>
      <c r="D1214" t="s">
        <v>20600</v>
      </c>
      <c r="E1214" t="s">
        <v>20601</v>
      </c>
      <c r="F1214" t="s">
        <v>20602</v>
      </c>
      <c r="G1214" t="s">
        <v>59</v>
      </c>
      <c r="H1214" s="1">
        <v>-16.100000000000001</v>
      </c>
      <c r="I1214" s="1">
        <v>-3.2200000000000006</v>
      </c>
      <c r="J1214" s="1">
        <v>-19.32</v>
      </c>
      <c r="K1214" s="4" t="s">
        <v>38756</v>
      </c>
      <c r="L1214" s="4" t="str">
        <f>TEXT(Table1[[#This Row],[Date]],"dd/mm/yy")&amp;"|"&amp;Table1[[#This Row],[Region]]&amp;"|"&amp;Table1[[#This Row],[Product type]]</f>
        <v>04/06/19|Scotland|Gadget</v>
      </c>
    </row>
    <row r="1215" spans="1:12" x14ac:dyDescent="0.25">
      <c r="A1215" s="2">
        <v>43620</v>
      </c>
      <c r="B1215" t="s">
        <v>20611</v>
      </c>
      <c r="C1215" t="s">
        <v>12</v>
      </c>
      <c r="D1215" t="s">
        <v>20612</v>
      </c>
      <c r="E1215" t="s">
        <v>20613</v>
      </c>
      <c r="F1215" t="s">
        <v>20614</v>
      </c>
      <c r="G1215" t="s">
        <v>21</v>
      </c>
      <c r="H1215" s="1">
        <v>39.4</v>
      </c>
      <c r="I1215" s="1">
        <v>7.88</v>
      </c>
      <c r="J1215" s="1">
        <v>47.28</v>
      </c>
      <c r="K1215" s="4" t="s">
        <v>38757</v>
      </c>
      <c r="L1215" s="4" t="str">
        <f>TEXT(Table1[[#This Row],[Date]],"dd/mm/yy")&amp;"|"&amp;Table1[[#This Row],[Region]]&amp;"|"&amp;Table1[[#This Row],[Product type]]</f>
        <v>04/06/19|England|Gizmo</v>
      </c>
    </row>
    <row r="1216" spans="1:12" x14ac:dyDescent="0.25">
      <c r="A1216" s="2">
        <v>43620</v>
      </c>
      <c r="B1216" t="s">
        <v>20638</v>
      </c>
      <c r="C1216" t="s">
        <v>12</v>
      </c>
      <c r="D1216" t="s">
        <v>20639</v>
      </c>
      <c r="E1216" t="s">
        <v>20640</v>
      </c>
      <c r="F1216" t="s">
        <v>20641</v>
      </c>
      <c r="G1216" t="s">
        <v>21</v>
      </c>
      <c r="H1216" s="1">
        <v>26.65</v>
      </c>
      <c r="I1216" s="1">
        <v>5.33</v>
      </c>
      <c r="J1216" s="1">
        <v>31.979999999999997</v>
      </c>
      <c r="K1216" s="4" t="s">
        <v>38756</v>
      </c>
      <c r="L1216" s="4" t="str">
        <f>TEXT(Table1[[#This Row],[Date]],"dd/mm/yy")&amp;"|"&amp;Table1[[#This Row],[Region]]&amp;"|"&amp;Table1[[#This Row],[Product type]]</f>
        <v>04/06/19|England|Gadget</v>
      </c>
    </row>
    <row r="1217" spans="1:12" x14ac:dyDescent="0.25">
      <c r="A1217" s="2">
        <v>43620</v>
      </c>
      <c r="B1217" t="s">
        <v>20707</v>
      </c>
      <c r="C1217" t="s">
        <v>12</v>
      </c>
      <c r="D1217" t="s">
        <v>20708</v>
      </c>
      <c r="E1217" t="s">
        <v>20709</v>
      </c>
      <c r="F1217" t="s">
        <v>20710</v>
      </c>
      <c r="G1217" t="s">
        <v>21</v>
      </c>
      <c r="H1217" s="1">
        <v>16.38</v>
      </c>
      <c r="I1217" s="1">
        <v>3.2759999999999998</v>
      </c>
      <c r="J1217" s="1">
        <v>19.655999999999999</v>
      </c>
      <c r="K1217" s="4" t="s">
        <v>38755</v>
      </c>
      <c r="L1217" s="4" t="str">
        <f>TEXT(Table1[[#This Row],[Date]],"dd/mm/yy")&amp;"|"&amp;Table1[[#This Row],[Region]]&amp;"|"&amp;Table1[[#This Row],[Product type]]</f>
        <v>04/06/19|England|Thimble</v>
      </c>
    </row>
    <row r="1218" spans="1:12" x14ac:dyDescent="0.25">
      <c r="A1218" s="2">
        <v>43620</v>
      </c>
      <c r="B1218" t="s">
        <v>20730</v>
      </c>
      <c r="C1218" t="s">
        <v>12</v>
      </c>
      <c r="D1218" t="s">
        <v>20731</v>
      </c>
      <c r="E1218" t="s">
        <v>20732</v>
      </c>
      <c r="F1218" t="s">
        <v>20733</v>
      </c>
      <c r="G1218" t="s">
        <v>21</v>
      </c>
      <c r="H1218" s="1">
        <v>34.159999999999997</v>
      </c>
      <c r="I1218" s="1">
        <v>6.8319999999999999</v>
      </c>
      <c r="J1218" s="1">
        <v>40.991999999999997</v>
      </c>
      <c r="K1218" s="4" t="s">
        <v>38757</v>
      </c>
      <c r="L1218" s="4" t="str">
        <f>TEXT(Table1[[#This Row],[Date]],"dd/mm/yy")&amp;"|"&amp;Table1[[#This Row],[Region]]&amp;"|"&amp;Table1[[#This Row],[Product type]]</f>
        <v>04/06/19|England|Gizmo</v>
      </c>
    </row>
    <row r="1219" spans="1:12" x14ac:dyDescent="0.25">
      <c r="A1219" s="2">
        <v>43620</v>
      </c>
      <c r="B1219" t="s">
        <v>20856</v>
      </c>
      <c r="C1219" t="s">
        <v>12</v>
      </c>
      <c r="D1219" t="s">
        <v>20857</v>
      </c>
      <c r="E1219" t="s">
        <v>20858</v>
      </c>
      <c r="F1219" t="s">
        <v>20859</v>
      </c>
      <c r="G1219" t="s">
        <v>21</v>
      </c>
      <c r="H1219" s="1">
        <v>32.03</v>
      </c>
      <c r="I1219" s="1">
        <v>6.4060000000000006</v>
      </c>
      <c r="J1219" s="1">
        <v>38.436</v>
      </c>
      <c r="K1219" s="4" t="s">
        <v>38757</v>
      </c>
      <c r="L1219" s="4" t="str">
        <f>TEXT(Table1[[#This Row],[Date]],"dd/mm/yy")&amp;"|"&amp;Table1[[#This Row],[Region]]&amp;"|"&amp;Table1[[#This Row],[Product type]]</f>
        <v>04/06/19|England|Gizmo</v>
      </c>
    </row>
    <row r="1220" spans="1:12" x14ac:dyDescent="0.25">
      <c r="A1220" s="2">
        <v>43620</v>
      </c>
      <c r="B1220" t="s">
        <v>20860</v>
      </c>
      <c r="C1220" t="s">
        <v>12</v>
      </c>
      <c r="D1220" t="s">
        <v>12559</v>
      </c>
      <c r="E1220" t="s">
        <v>20861</v>
      </c>
      <c r="F1220" t="s">
        <v>20862</v>
      </c>
      <c r="G1220" t="s">
        <v>21</v>
      </c>
      <c r="H1220" s="1">
        <v>23.3</v>
      </c>
      <c r="I1220" s="1">
        <v>4.66</v>
      </c>
      <c r="J1220" s="1">
        <v>27.96</v>
      </c>
      <c r="K1220" s="4" t="s">
        <v>38757</v>
      </c>
      <c r="L1220" s="4" t="str">
        <f>TEXT(Table1[[#This Row],[Date]],"dd/mm/yy")&amp;"|"&amp;Table1[[#This Row],[Region]]&amp;"|"&amp;Table1[[#This Row],[Product type]]</f>
        <v>04/06/19|England|Gizmo</v>
      </c>
    </row>
    <row r="1221" spans="1:12" x14ac:dyDescent="0.25">
      <c r="A1221" s="2">
        <v>43620</v>
      </c>
      <c r="B1221" t="s">
        <v>20920</v>
      </c>
      <c r="C1221" t="s">
        <v>12</v>
      </c>
      <c r="D1221" t="s">
        <v>20921</v>
      </c>
      <c r="E1221" t="s">
        <v>20922</v>
      </c>
      <c r="F1221" t="s">
        <v>20923</v>
      </c>
      <c r="G1221" t="s">
        <v>21</v>
      </c>
      <c r="H1221" s="1">
        <v>13.39</v>
      </c>
      <c r="I1221" s="1">
        <v>2.6780000000000004</v>
      </c>
      <c r="J1221" s="1">
        <v>16.068000000000001</v>
      </c>
      <c r="K1221" s="4" t="s">
        <v>38756</v>
      </c>
      <c r="L1221" s="4" t="str">
        <f>TEXT(Table1[[#This Row],[Date]],"dd/mm/yy")&amp;"|"&amp;Table1[[#This Row],[Region]]&amp;"|"&amp;Table1[[#This Row],[Product type]]</f>
        <v>04/06/19|England|Gadget</v>
      </c>
    </row>
    <row r="1222" spans="1:12" x14ac:dyDescent="0.25">
      <c r="A1222" s="2">
        <v>43620</v>
      </c>
      <c r="B1222" t="s">
        <v>21114</v>
      </c>
      <c r="C1222" t="s">
        <v>43</v>
      </c>
      <c r="D1222" t="s">
        <v>21115</v>
      </c>
      <c r="E1222" t="s">
        <v>21116</v>
      </c>
      <c r="F1222" t="s">
        <v>21117</v>
      </c>
      <c r="G1222" t="s">
        <v>59</v>
      </c>
      <c r="H1222" s="1">
        <v>-29.34</v>
      </c>
      <c r="I1222" s="1">
        <v>-5.8680000000000003</v>
      </c>
      <c r="J1222" s="1">
        <v>-35.207999999999998</v>
      </c>
      <c r="K1222" s="4" t="s">
        <v>38756</v>
      </c>
      <c r="L1222" s="4" t="str">
        <f>TEXT(Table1[[#This Row],[Date]],"dd/mm/yy")&amp;"|"&amp;Table1[[#This Row],[Region]]&amp;"|"&amp;Table1[[#This Row],[Product type]]</f>
        <v>04/06/19|Scotland|Gadget</v>
      </c>
    </row>
    <row r="1223" spans="1:12" x14ac:dyDescent="0.25">
      <c r="A1223" s="2">
        <v>43620</v>
      </c>
      <c r="B1223" t="s">
        <v>21532</v>
      </c>
      <c r="C1223" t="s">
        <v>12</v>
      </c>
      <c r="D1223" t="s">
        <v>21533</v>
      </c>
      <c r="E1223" t="s">
        <v>21534</v>
      </c>
      <c r="F1223" t="s">
        <v>21535</v>
      </c>
      <c r="G1223" t="s">
        <v>21</v>
      </c>
      <c r="H1223" s="1">
        <v>41.71</v>
      </c>
      <c r="I1223" s="1">
        <v>8.3420000000000005</v>
      </c>
      <c r="J1223" s="1">
        <v>50.052</v>
      </c>
      <c r="K1223" s="4" t="s">
        <v>38757</v>
      </c>
      <c r="L1223" s="4" t="str">
        <f>TEXT(Table1[[#This Row],[Date]],"dd/mm/yy")&amp;"|"&amp;Table1[[#This Row],[Region]]&amp;"|"&amp;Table1[[#This Row],[Product type]]</f>
        <v>04/06/19|England|Gizmo</v>
      </c>
    </row>
    <row r="1224" spans="1:12" x14ac:dyDescent="0.25">
      <c r="A1224" s="2">
        <v>43620</v>
      </c>
      <c r="B1224" t="s">
        <v>21760</v>
      </c>
      <c r="C1224" t="s">
        <v>12</v>
      </c>
      <c r="D1224" t="s">
        <v>21761</v>
      </c>
      <c r="E1224" t="s">
        <v>21762</v>
      </c>
      <c r="F1224" t="s">
        <v>21763</v>
      </c>
      <c r="G1224" t="s">
        <v>59</v>
      </c>
      <c r="H1224" s="1">
        <v>41.4</v>
      </c>
      <c r="I1224" s="1">
        <v>8.2799999999999994</v>
      </c>
      <c r="J1224" s="1">
        <v>49.68</v>
      </c>
      <c r="K1224" s="4" t="s">
        <v>38757</v>
      </c>
      <c r="L1224" s="4" t="str">
        <f>TEXT(Table1[[#This Row],[Date]],"dd/mm/yy")&amp;"|"&amp;Table1[[#This Row],[Region]]&amp;"|"&amp;Table1[[#This Row],[Product type]]</f>
        <v>04/06/19|Scotland|Gizmo</v>
      </c>
    </row>
    <row r="1225" spans="1:12" x14ac:dyDescent="0.25">
      <c r="A1225" s="2">
        <v>43620</v>
      </c>
      <c r="B1225" t="s">
        <v>21812</v>
      </c>
      <c r="C1225" t="s">
        <v>12</v>
      </c>
      <c r="D1225" t="s">
        <v>21813</v>
      </c>
      <c r="E1225" t="s">
        <v>21814</v>
      </c>
      <c r="F1225" t="s">
        <v>21815</v>
      </c>
      <c r="G1225" t="s">
        <v>21</v>
      </c>
      <c r="H1225" s="1">
        <v>31.02</v>
      </c>
      <c r="I1225" s="1">
        <v>6.2040000000000006</v>
      </c>
      <c r="J1225" s="1">
        <v>37.224000000000004</v>
      </c>
      <c r="K1225" s="4" t="s">
        <v>38757</v>
      </c>
      <c r="L1225" s="4" t="str">
        <f>TEXT(Table1[[#This Row],[Date]],"dd/mm/yy")&amp;"|"&amp;Table1[[#This Row],[Region]]&amp;"|"&amp;Table1[[#This Row],[Product type]]</f>
        <v>04/06/19|England|Gizmo</v>
      </c>
    </row>
    <row r="1226" spans="1:12" x14ac:dyDescent="0.25">
      <c r="A1226" s="2">
        <v>43620</v>
      </c>
      <c r="B1226" t="s">
        <v>21850</v>
      </c>
      <c r="C1226" t="s">
        <v>12</v>
      </c>
      <c r="D1226" t="s">
        <v>21851</v>
      </c>
      <c r="E1226" t="s">
        <v>21852</v>
      </c>
      <c r="F1226" t="s">
        <v>21853</v>
      </c>
      <c r="G1226" t="s">
        <v>21</v>
      </c>
      <c r="H1226" s="1">
        <v>34.97</v>
      </c>
      <c r="I1226" s="1">
        <v>6.9939999999999998</v>
      </c>
      <c r="J1226" s="1">
        <v>41.963999999999999</v>
      </c>
      <c r="K1226" s="4" t="s">
        <v>38758</v>
      </c>
      <c r="L1226" s="4" t="str">
        <f>TEXT(Table1[[#This Row],[Date]],"dd/mm/yy")&amp;"|"&amp;Table1[[#This Row],[Region]]&amp;"|"&amp;Table1[[#This Row],[Product type]]</f>
        <v>04/06/19|England|Widget</v>
      </c>
    </row>
    <row r="1227" spans="1:12" x14ac:dyDescent="0.25">
      <c r="A1227" s="2">
        <v>43620</v>
      </c>
      <c r="B1227" t="s">
        <v>21877</v>
      </c>
      <c r="C1227" t="s">
        <v>12</v>
      </c>
      <c r="D1227" t="s">
        <v>21878</v>
      </c>
      <c r="E1227" t="s">
        <v>21879</v>
      </c>
      <c r="F1227" t="s">
        <v>21880</v>
      </c>
      <c r="G1227" t="s">
        <v>21</v>
      </c>
      <c r="H1227" s="1">
        <v>41.53</v>
      </c>
      <c r="I1227" s="1">
        <v>8.3060000000000009</v>
      </c>
      <c r="J1227" s="1">
        <v>49.835999999999999</v>
      </c>
      <c r="K1227" s="4" t="s">
        <v>38755</v>
      </c>
      <c r="L1227" s="4" t="str">
        <f>TEXT(Table1[[#This Row],[Date]],"dd/mm/yy")&amp;"|"&amp;Table1[[#This Row],[Region]]&amp;"|"&amp;Table1[[#This Row],[Product type]]</f>
        <v>04/06/19|England|Thimble</v>
      </c>
    </row>
    <row r="1228" spans="1:12" x14ac:dyDescent="0.25">
      <c r="A1228" s="2">
        <v>43620</v>
      </c>
      <c r="B1228" t="s">
        <v>22121</v>
      </c>
      <c r="C1228" t="s">
        <v>12</v>
      </c>
      <c r="D1228" t="s">
        <v>22122</v>
      </c>
      <c r="E1228" t="s">
        <v>22123</v>
      </c>
      <c r="F1228" t="s">
        <v>22124</v>
      </c>
      <c r="G1228" t="s">
        <v>21</v>
      </c>
      <c r="H1228" s="1">
        <v>4.0199999999999996</v>
      </c>
      <c r="I1228" s="1">
        <v>0.80399999999999994</v>
      </c>
      <c r="J1228" s="1">
        <v>4.8239999999999998</v>
      </c>
      <c r="K1228" s="4" t="s">
        <v>38756</v>
      </c>
      <c r="L1228" s="4" t="str">
        <f>TEXT(Table1[[#This Row],[Date]],"dd/mm/yy")&amp;"|"&amp;Table1[[#This Row],[Region]]&amp;"|"&amp;Table1[[#This Row],[Product type]]</f>
        <v>04/06/19|England|Gadget</v>
      </c>
    </row>
    <row r="1229" spans="1:12" x14ac:dyDescent="0.25">
      <c r="A1229" s="2">
        <v>43620</v>
      </c>
      <c r="B1229" t="s">
        <v>18264</v>
      </c>
      <c r="C1229" t="s">
        <v>12</v>
      </c>
      <c r="D1229" t="s">
        <v>22132</v>
      </c>
      <c r="E1229" t="s">
        <v>22133</v>
      </c>
      <c r="F1229" t="s">
        <v>22134</v>
      </c>
      <c r="G1229" t="s">
        <v>21</v>
      </c>
      <c r="H1229" s="1">
        <v>12.6</v>
      </c>
      <c r="I1229" s="1">
        <v>2.52</v>
      </c>
      <c r="J1229" s="1">
        <v>15.12</v>
      </c>
      <c r="K1229" s="4" t="s">
        <v>38758</v>
      </c>
      <c r="L1229" s="4" t="str">
        <f>TEXT(Table1[[#This Row],[Date]],"dd/mm/yy")&amp;"|"&amp;Table1[[#This Row],[Region]]&amp;"|"&amp;Table1[[#This Row],[Product type]]</f>
        <v>04/06/19|England|Widget</v>
      </c>
    </row>
    <row r="1230" spans="1:12" x14ac:dyDescent="0.25">
      <c r="A1230" s="2">
        <v>43620</v>
      </c>
      <c r="B1230" t="s">
        <v>22281</v>
      </c>
      <c r="C1230" t="s">
        <v>12</v>
      </c>
      <c r="D1230" t="s">
        <v>22282</v>
      </c>
      <c r="E1230" t="s">
        <v>22283</v>
      </c>
      <c r="F1230" t="s">
        <v>22284</v>
      </c>
      <c r="G1230" t="s">
        <v>21</v>
      </c>
      <c r="H1230" s="1">
        <v>31.48</v>
      </c>
      <c r="I1230" s="1">
        <v>6.2960000000000003</v>
      </c>
      <c r="J1230" s="1">
        <v>37.776000000000003</v>
      </c>
      <c r="K1230" s="4" t="s">
        <v>38758</v>
      </c>
      <c r="L1230" s="4" t="str">
        <f>TEXT(Table1[[#This Row],[Date]],"dd/mm/yy")&amp;"|"&amp;Table1[[#This Row],[Region]]&amp;"|"&amp;Table1[[#This Row],[Product type]]</f>
        <v>04/06/19|England|Widget</v>
      </c>
    </row>
    <row r="1231" spans="1:12" x14ac:dyDescent="0.25">
      <c r="A1231" s="2">
        <v>43620</v>
      </c>
      <c r="B1231" t="s">
        <v>22416</v>
      </c>
      <c r="C1231" t="s">
        <v>12</v>
      </c>
      <c r="D1231" t="s">
        <v>22417</v>
      </c>
      <c r="E1231" t="s">
        <v>22418</v>
      </c>
      <c r="F1231" t="s">
        <v>22419</v>
      </c>
      <c r="G1231" t="s">
        <v>21</v>
      </c>
      <c r="H1231" s="1">
        <v>40.770000000000003</v>
      </c>
      <c r="I1231" s="1">
        <v>8.1540000000000017</v>
      </c>
      <c r="J1231" s="1">
        <v>48.924000000000007</v>
      </c>
      <c r="K1231" s="4" t="s">
        <v>38756</v>
      </c>
      <c r="L1231" s="4" t="str">
        <f>TEXT(Table1[[#This Row],[Date]],"dd/mm/yy")&amp;"|"&amp;Table1[[#This Row],[Region]]&amp;"|"&amp;Table1[[#This Row],[Product type]]</f>
        <v>04/06/19|England|Gadget</v>
      </c>
    </row>
    <row r="1232" spans="1:12" x14ac:dyDescent="0.25">
      <c r="A1232" s="2">
        <v>43620</v>
      </c>
      <c r="B1232" t="s">
        <v>22571</v>
      </c>
      <c r="C1232" t="s">
        <v>12</v>
      </c>
      <c r="D1232" t="s">
        <v>22572</v>
      </c>
      <c r="E1232" t="s">
        <v>22573</v>
      </c>
      <c r="F1232" t="s">
        <v>22574</v>
      </c>
      <c r="G1232" t="s">
        <v>21</v>
      </c>
      <c r="H1232" s="1">
        <v>15.48</v>
      </c>
      <c r="I1232" s="1">
        <v>3.0960000000000001</v>
      </c>
      <c r="J1232" s="1">
        <v>18.576000000000001</v>
      </c>
      <c r="K1232" s="4" t="s">
        <v>38758</v>
      </c>
      <c r="L1232" s="4" t="str">
        <f>TEXT(Table1[[#This Row],[Date]],"dd/mm/yy")&amp;"|"&amp;Table1[[#This Row],[Region]]&amp;"|"&amp;Table1[[#This Row],[Product type]]</f>
        <v>04/06/19|England|Widget</v>
      </c>
    </row>
    <row r="1233" spans="1:12" x14ac:dyDescent="0.25">
      <c r="A1233" s="2">
        <v>43620</v>
      </c>
      <c r="B1233" t="s">
        <v>22749</v>
      </c>
      <c r="C1233" t="s">
        <v>12</v>
      </c>
      <c r="D1233" t="s">
        <v>22750</v>
      </c>
      <c r="E1233" t="s">
        <v>22751</v>
      </c>
      <c r="F1233" t="s">
        <v>22752</v>
      </c>
      <c r="G1233" t="s">
        <v>59</v>
      </c>
      <c r="H1233" s="1">
        <v>27.41</v>
      </c>
      <c r="I1233" s="1">
        <v>5.4820000000000002</v>
      </c>
      <c r="J1233" s="1">
        <v>32.892000000000003</v>
      </c>
      <c r="K1233" s="4" t="s">
        <v>38756</v>
      </c>
      <c r="L1233" s="4" t="str">
        <f>TEXT(Table1[[#This Row],[Date]],"dd/mm/yy")&amp;"|"&amp;Table1[[#This Row],[Region]]&amp;"|"&amp;Table1[[#This Row],[Product type]]</f>
        <v>04/06/19|Scotland|Gadget</v>
      </c>
    </row>
    <row r="1234" spans="1:12" x14ac:dyDescent="0.25">
      <c r="A1234" s="2">
        <v>43620</v>
      </c>
      <c r="B1234" t="s">
        <v>22809</v>
      </c>
      <c r="C1234" t="s">
        <v>12</v>
      </c>
      <c r="D1234" t="s">
        <v>22810</v>
      </c>
      <c r="E1234" t="s">
        <v>22811</v>
      </c>
      <c r="F1234" t="s">
        <v>22812</v>
      </c>
      <c r="G1234" t="s">
        <v>204</v>
      </c>
      <c r="H1234" s="1">
        <v>38.61</v>
      </c>
      <c r="I1234" s="1">
        <v>7.7220000000000004</v>
      </c>
      <c r="J1234" s="1">
        <v>46.332000000000001</v>
      </c>
      <c r="K1234" s="4" t="s">
        <v>38757</v>
      </c>
      <c r="L1234" s="4" t="str">
        <f>TEXT(Table1[[#This Row],[Date]],"dd/mm/yy")&amp;"|"&amp;Table1[[#This Row],[Region]]&amp;"|"&amp;Table1[[#This Row],[Product type]]</f>
        <v>04/06/19|Northern Ireland|Gizmo</v>
      </c>
    </row>
    <row r="1235" spans="1:12" x14ac:dyDescent="0.25">
      <c r="A1235" s="2">
        <v>43620</v>
      </c>
      <c r="B1235" t="s">
        <v>22821</v>
      </c>
      <c r="C1235" t="s">
        <v>12</v>
      </c>
      <c r="D1235" t="s">
        <v>22822</v>
      </c>
      <c r="E1235" t="s">
        <v>22823</v>
      </c>
      <c r="F1235" t="s">
        <v>22824</v>
      </c>
      <c r="G1235" t="s">
        <v>204</v>
      </c>
      <c r="H1235" s="1">
        <v>49.54</v>
      </c>
      <c r="I1235" s="1">
        <v>9.9080000000000013</v>
      </c>
      <c r="J1235" s="1">
        <v>59.448</v>
      </c>
      <c r="K1235" s="4" t="s">
        <v>38757</v>
      </c>
      <c r="L1235" s="4" t="str">
        <f>TEXT(Table1[[#This Row],[Date]],"dd/mm/yy")&amp;"|"&amp;Table1[[#This Row],[Region]]&amp;"|"&amp;Table1[[#This Row],[Product type]]</f>
        <v>04/06/19|Northern Ireland|Gizmo</v>
      </c>
    </row>
    <row r="1236" spans="1:12" x14ac:dyDescent="0.25">
      <c r="A1236" s="2">
        <v>43620</v>
      </c>
      <c r="B1236" t="s">
        <v>23014</v>
      </c>
      <c r="C1236" t="s">
        <v>12</v>
      </c>
      <c r="D1236" t="s">
        <v>23015</v>
      </c>
      <c r="E1236" t="s">
        <v>23016</v>
      </c>
      <c r="F1236" t="s">
        <v>23017</v>
      </c>
      <c r="G1236" t="s">
        <v>21</v>
      </c>
      <c r="H1236" s="1">
        <v>45.83</v>
      </c>
      <c r="I1236" s="1">
        <v>9.1660000000000004</v>
      </c>
      <c r="J1236" s="1">
        <v>54.995999999999995</v>
      </c>
      <c r="K1236" s="4" t="s">
        <v>38756</v>
      </c>
      <c r="L1236" s="4" t="str">
        <f>TEXT(Table1[[#This Row],[Date]],"dd/mm/yy")&amp;"|"&amp;Table1[[#This Row],[Region]]&amp;"|"&amp;Table1[[#This Row],[Product type]]</f>
        <v>04/06/19|England|Gadget</v>
      </c>
    </row>
    <row r="1237" spans="1:12" x14ac:dyDescent="0.25">
      <c r="A1237" s="2">
        <v>43620</v>
      </c>
      <c r="B1237" t="s">
        <v>23082</v>
      </c>
      <c r="C1237" t="s">
        <v>12</v>
      </c>
      <c r="D1237" t="s">
        <v>23083</v>
      </c>
      <c r="E1237" t="s">
        <v>23084</v>
      </c>
      <c r="F1237" t="s">
        <v>23085</v>
      </c>
      <c r="G1237" t="s">
        <v>21</v>
      </c>
      <c r="H1237" s="1">
        <v>41.59</v>
      </c>
      <c r="I1237" s="1">
        <v>8.3180000000000014</v>
      </c>
      <c r="J1237" s="1">
        <v>49.908000000000001</v>
      </c>
      <c r="K1237" s="4" t="s">
        <v>38755</v>
      </c>
      <c r="L1237" s="4" t="str">
        <f>TEXT(Table1[[#This Row],[Date]],"dd/mm/yy")&amp;"|"&amp;Table1[[#This Row],[Region]]&amp;"|"&amp;Table1[[#This Row],[Product type]]</f>
        <v>04/06/19|England|Thimble</v>
      </c>
    </row>
    <row r="1238" spans="1:12" x14ac:dyDescent="0.25">
      <c r="A1238" s="2">
        <v>43620</v>
      </c>
      <c r="B1238" t="s">
        <v>23122</v>
      </c>
      <c r="C1238" t="s">
        <v>12</v>
      </c>
      <c r="D1238" t="s">
        <v>23123</v>
      </c>
      <c r="E1238" t="s">
        <v>23124</v>
      </c>
      <c r="F1238" t="s">
        <v>23125</v>
      </c>
      <c r="G1238" t="s">
        <v>21</v>
      </c>
      <c r="H1238" s="1">
        <v>33.31</v>
      </c>
      <c r="I1238" s="1">
        <v>6.6620000000000008</v>
      </c>
      <c r="J1238" s="1">
        <v>39.972000000000001</v>
      </c>
      <c r="K1238" s="4" t="s">
        <v>38756</v>
      </c>
      <c r="L1238" s="4" t="str">
        <f>TEXT(Table1[[#This Row],[Date]],"dd/mm/yy")&amp;"|"&amp;Table1[[#This Row],[Region]]&amp;"|"&amp;Table1[[#This Row],[Product type]]</f>
        <v>04/06/19|England|Gadget</v>
      </c>
    </row>
    <row r="1239" spans="1:12" x14ac:dyDescent="0.25">
      <c r="A1239" s="2">
        <v>43620</v>
      </c>
      <c r="B1239" t="s">
        <v>23245</v>
      </c>
      <c r="C1239" t="s">
        <v>12</v>
      </c>
      <c r="D1239" t="s">
        <v>23246</v>
      </c>
      <c r="E1239" t="s">
        <v>23247</v>
      </c>
      <c r="F1239" t="s">
        <v>23248</v>
      </c>
      <c r="G1239" t="s">
        <v>21</v>
      </c>
      <c r="H1239" s="1">
        <v>12.34</v>
      </c>
      <c r="I1239" s="1">
        <v>2.468</v>
      </c>
      <c r="J1239" s="1">
        <v>14.808</v>
      </c>
      <c r="K1239" s="4" t="s">
        <v>38755</v>
      </c>
      <c r="L1239" s="4" t="str">
        <f>TEXT(Table1[[#This Row],[Date]],"dd/mm/yy")&amp;"|"&amp;Table1[[#This Row],[Region]]&amp;"|"&amp;Table1[[#This Row],[Product type]]</f>
        <v>04/06/19|England|Thimble</v>
      </c>
    </row>
    <row r="1240" spans="1:12" x14ac:dyDescent="0.25">
      <c r="A1240" s="2">
        <v>43620</v>
      </c>
      <c r="B1240" t="s">
        <v>23285</v>
      </c>
      <c r="C1240" t="s">
        <v>12</v>
      </c>
      <c r="D1240" t="s">
        <v>23286</v>
      </c>
      <c r="E1240" t="s">
        <v>23287</v>
      </c>
      <c r="F1240" t="s">
        <v>23288</v>
      </c>
      <c r="G1240" t="s">
        <v>21</v>
      </c>
      <c r="H1240" s="1">
        <v>37.299999999999997</v>
      </c>
      <c r="I1240" s="1">
        <v>7.46</v>
      </c>
      <c r="J1240" s="1">
        <v>44.76</v>
      </c>
      <c r="K1240" s="4" t="s">
        <v>38756</v>
      </c>
      <c r="L1240" s="4" t="str">
        <f>TEXT(Table1[[#This Row],[Date]],"dd/mm/yy")&amp;"|"&amp;Table1[[#This Row],[Region]]&amp;"|"&amp;Table1[[#This Row],[Product type]]</f>
        <v>04/06/19|England|Gadget</v>
      </c>
    </row>
    <row r="1241" spans="1:12" x14ac:dyDescent="0.25">
      <c r="A1241" s="2">
        <v>43620</v>
      </c>
      <c r="B1241" t="s">
        <v>4066</v>
      </c>
      <c r="C1241" t="s">
        <v>12</v>
      </c>
      <c r="D1241" t="s">
        <v>23445</v>
      </c>
      <c r="E1241" t="s">
        <v>23446</v>
      </c>
      <c r="F1241" t="s">
        <v>23447</v>
      </c>
      <c r="G1241" t="s">
        <v>21</v>
      </c>
      <c r="H1241" s="1">
        <v>12.57</v>
      </c>
      <c r="I1241" s="1">
        <v>2.5140000000000002</v>
      </c>
      <c r="J1241" s="1">
        <v>15.084</v>
      </c>
      <c r="K1241" s="4" t="s">
        <v>38757</v>
      </c>
      <c r="L1241" s="4" t="str">
        <f>TEXT(Table1[[#This Row],[Date]],"dd/mm/yy")&amp;"|"&amp;Table1[[#This Row],[Region]]&amp;"|"&amp;Table1[[#This Row],[Product type]]</f>
        <v>04/06/19|England|Gizmo</v>
      </c>
    </row>
    <row r="1242" spans="1:12" x14ac:dyDescent="0.25">
      <c r="A1242" s="2">
        <v>43620</v>
      </c>
      <c r="B1242" t="s">
        <v>11452</v>
      </c>
      <c r="C1242" t="s">
        <v>12</v>
      </c>
      <c r="D1242" t="s">
        <v>23476</v>
      </c>
      <c r="E1242" t="s">
        <v>23477</v>
      </c>
      <c r="F1242" t="s">
        <v>23478</v>
      </c>
      <c r="G1242" t="s">
        <v>21</v>
      </c>
      <c r="H1242" s="1">
        <v>14.01</v>
      </c>
      <c r="I1242" s="1">
        <v>2.802</v>
      </c>
      <c r="J1242" s="1">
        <v>16.812000000000001</v>
      </c>
      <c r="K1242" s="4" t="s">
        <v>38758</v>
      </c>
      <c r="L1242" s="4" t="str">
        <f>TEXT(Table1[[#This Row],[Date]],"dd/mm/yy")&amp;"|"&amp;Table1[[#This Row],[Region]]&amp;"|"&amp;Table1[[#This Row],[Product type]]</f>
        <v>04/06/19|England|Widget</v>
      </c>
    </row>
    <row r="1243" spans="1:12" x14ac:dyDescent="0.25">
      <c r="A1243" s="2">
        <v>43620</v>
      </c>
      <c r="B1243" t="s">
        <v>23514</v>
      </c>
      <c r="C1243" t="s">
        <v>12</v>
      </c>
      <c r="D1243" t="s">
        <v>16899</v>
      </c>
      <c r="E1243" t="s">
        <v>23515</v>
      </c>
      <c r="F1243" t="s">
        <v>23516</v>
      </c>
      <c r="G1243" t="s">
        <v>21</v>
      </c>
      <c r="H1243" s="1">
        <v>12.98</v>
      </c>
      <c r="I1243" s="1">
        <v>2.5960000000000001</v>
      </c>
      <c r="J1243" s="1">
        <v>15.576000000000001</v>
      </c>
      <c r="K1243" s="4" t="s">
        <v>38755</v>
      </c>
      <c r="L1243" s="4" t="str">
        <f>TEXT(Table1[[#This Row],[Date]],"dd/mm/yy")&amp;"|"&amp;Table1[[#This Row],[Region]]&amp;"|"&amp;Table1[[#This Row],[Product type]]</f>
        <v>04/06/19|England|Thimble</v>
      </c>
    </row>
    <row r="1244" spans="1:12" x14ac:dyDescent="0.25">
      <c r="A1244" s="2">
        <v>43620</v>
      </c>
      <c r="B1244" t="s">
        <v>23789</v>
      </c>
      <c r="C1244" t="s">
        <v>12</v>
      </c>
      <c r="D1244" t="s">
        <v>23790</v>
      </c>
      <c r="E1244" t="s">
        <v>23791</v>
      </c>
      <c r="F1244" t="s">
        <v>23792</v>
      </c>
      <c r="G1244" t="s">
        <v>21</v>
      </c>
      <c r="H1244" s="1">
        <v>32.42</v>
      </c>
      <c r="I1244" s="1">
        <v>6.4840000000000009</v>
      </c>
      <c r="J1244" s="1">
        <v>38.904000000000003</v>
      </c>
      <c r="K1244" s="4" t="s">
        <v>38755</v>
      </c>
      <c r="L1244" s="4" t="str">
        <f>TEXT(Table1[[#This Row],[Date]],"dd/mm/yy")&amp;"|"&amp;Table1[[#This Row],[Region]]&amp;"|"&amp;Table1[[#This Row],[Product type]]</f>
        <v>04/06/19|England|Thimble</v>
      </c>
    </row>
    <row r="1245" spans="1:12" x14ac:dyDescent="0.25">
      <c r="A1245" s="2">
        <v>43620</v>
      </c>
      <c r="B1245" t="s">
        <v>23919</v>
      </c>
      <c r="C1245" t="s">
        <v>12</v>
      </c>
      <c r="D1245" t="s">
        <v>23920</v>
      </c>
      <c r="E1245" t="s">
        <v>23921</v>
      </c>
      <c r="F1245" t="s">
        <v>23922</v>
      </c>
      <c r="G1245" t="s">
        <v>21</v>
      </c>
      <c r="H1245" s="1">
        <v>26.11</v>
      </c>
      <c r="I1245" s="1">
        <v>5.2220000000000004</v>
      </c>
      <c r="J1245" s="1">
        <v>31.332000000000001</v>
      </c>
      <c r="K1245" s="4" t="s">
        <v>38757</v>
      </c>
      <c r="L1245" s="4" t="str">
        <f>TEXT(Table1[[#This Row],[Date]],"dd/mm/yy")&amp;"|"&amp;Table1[[#This Row],[Region]]&amp;"|"&amp;Table1[[#This Row],[Product type]]</f>
        <v>04/06/19|England|Gizmo</v>
      </c>
    </row>
    <row r="1246" spans="1:12" x14ac:dyDescent="0.25">
      <c r="A1246" s="2">
        <v>43620</v>
      </c>
      <c r="B1246" t="s">
        <v>23995</v>
      </c>
      <c r="C1246" t="s">
        <v>12</v>
      </c>
      <c r="D1246" t="s">
        <v>23996</v>
      </c>
      <c r="E1246" t="s">
        <v>23997</v>
      </c>
      <c r="F1246" t="s">
        <v>23998</v>
      </c>
      <c r="G1246" t="s">
        <v>59</v>
      </c>
      <c r="H1246" s="1">
        <v>8.82</v>
      </c>
      <c r="I1246" s="1">
        <v>1.7640000000000002</v>
      </c>
      <c r="J1246" s="1">
        <v>10.584</v>
      </c>
      <c r="K1246" s="4" t="s">
        <v>38757</v>
      </c>
      <c r="L1246" s="4" t="str">
        <f>TEXT(Table1[[#This Row],[Date]],"dd/mm/yy")&amp;"|"&amp;Table1[[#This Row],[Region]]&amp;"|"&amp;Table1[[#This Row],[Product type]]</f>
        <v>04/06/19|Scotland|Gizmo</v>
      </c>
    </row>
    <row r="1247" spans="1:12" x14ac:dyDescent="0.25">
      <c r="A1247" s="2">
        <v>43620</v>
      </c>
      <c r="B1247" t="s">
        <v>24085</v>
      </c>
      <c r="C1247" t="s">
        <v>12</v>
      </c>
      <c r="D1247" t="s">
        <v>24086</v>
      </c>
      <c r="E1247" t="s">
        <v>24087</v>
      </c>
      <c r="F1247" t="s">
        <v>24088</v>
      </c>
      <c r="G1247" t="s">
        <v>21</v>
      </c>
      <c r="H1247" s="1">
        <v>31.03</v>
      </c>
      <c r="I1247" s="1">
        <v>6.2060000000000004</v>
      </c>
      <c r="J1247" s="1">
        <v>37.236000000000004</v>
      </c>
      <c r="K1247" s="4" t="s">
        <v>38758</v>
      </c>
      <c r="L1247" s="4" t="str">
        <f>TEXT(Table1[[#This Row],[Date]],"dd/mm/yy")&amp;"|"&amp;Table1[[#This Row],[Region]]&amp;"|"&amp;Table1[[#This Row],[Product type]]</f>
        <v>04/06/19|England|Widget</v>
      </c>
    </row>
    <row r="1248" spans="1:12" x14ac:dyDescent="0.25">
      <c r="A1248" s="2">
        <v>43620</v>
      </c>
      <c r="B1248" t="s">
        <v>24227</v>
      </c>
      <c r="C1248" t="s">
        <v>43</v>
      </c>
      <c r="D1248" t="s">
        <v>24228</v>
      </c>
      <c r="E1248" t="s">
        <v>24229</v>
      </c>
      <c r="F1248" t="s">
        <v>24230</v>
      </c>
      <c r="G1248" t="s">
        <v>21</v>
      </c>
      <c r="H1248" s="1">
        <v>-4.46</v>
      </c>
      <c r="I1248" s="1">
        <v>-0.89200000000000002</v>
      </c>
      <c r="J1248" s="1">
        <v>-5.3520000000000003</v>
      </c>
      <c r="K1248" s="4" t="s">
        <v>38757</v>
      </c>
      <c r="L1248" s="4" t="str">
        <f>TEXT(Table1[[#This Row],[Date]],"dd/mm/yy")&amp;"|"&amp;Table1[[#This Row],[Region]]&amp;"|"&amp;Table1[[#This Row],[Product type]]</f>
        <v>04/06/19|England|Gizmo</v>
      </c>
    </row>
    <row r="1249" spans="1:12" x14ac:dyDescent="0.25">
      <c r="A1249" s="2">
        <v>43620</v>
      </c>
      <c r="B1249" t="s">
        <v>24275</v>
      </c>
      <c r="C1249" t="s">
        <v>12</v>
      </c>
      <c r="D1249" t="s">
        <v>24276</v>
      </c>
      <c r="E1249" t="s">
        <v>24277</v>
      </c>
      <c r="F1249" t="s">
        <v>24278</v>
      </c>
      <c r="G1249" t="s">
        <v>21</v>
      </c>
      <c r="H1249" s="1">
        <v>3.45</v>
      </c>
      <c r="I1249" s="1">
        <v>0.69000000000000006</v>
      </c>
      <c r="J1249" s="1">
        <v>4.1400000000000006</v>
      </c>
      <c r="K1249" s="4" t="s">
        <v>38755</v>
      </c>
      <c r="L1249" s="4" t="str">
        <f>TEXT(Table1[[#This Row],[Date]],"dd/mm/yy")&amp;"|"&amp;Table1[[#This Row],[Region]]&amp;"|"&amp;Table1[[#This Row],[Product type]]</f>
        <v>04/06/19|England|Thimble</v>
      </c>
    </row>
    <row r="1250" spans="1:12" x14ac:dyDescent="0.25">
      <c r="A1250" s="2">
        <v>43620</v>
      </c>
      <c r="B1250" t="s">
        <v>24287</v>
      </c>
      <c r="C1250" t="s">
        <v>43</v>
      </c>
      <c r="D1250" t="s">
        <v>24288</v>
      </c>
      <c r="E1250" t="s">
        <v>24289</v>
      </c>
      <c r="F1250" t="s">
        <v>24290</v>
      </c>
      <c r="G1250" t="s">
        <v>21</v>
      </c>
      <c r="H1250" s="1">
        <v>-19.739999999999998</v>
      </c>
      <c r="I1250" s="1">
        <v>-3.948</v>
      </c>
      <c r="J1250" s="1">
        <v>-23.687999999999999</v>
      </c>
      <c r="K1250" s="4" t="s">
        <v>38757</v>
      </c>
      <c r="L1250" s="4" t="str">
        <f>TEXT(Table1[[#This Row],[Date]],"dd/mm/yy")&amp;"|"&amp;Table1[[#This Row],[Region]]&amp;"|"&amp;Table1[[#This Row],[Product type]]</f>
        <v>04/06/19|England|Gizmo</v>
      </c>
    </row>
    <row r="1251" spans="1:12" x14ac:dyDescent="0.25">
      <c r="A1251" s="2">
        <v>43620</v>
      </c>
      <c r="B1251" t="s">
        <v>14650</v>
      </c>
      <c r="C1251" t="s">
        <v>12</v>
      </c>
      <c r="D1251" t="s">
        <v>24314</v>
      </c>
      <c r="E1251" t="s">
        <v>24315</v>
      </c>
      <c r="F1251" t="s">
        <v>24316</v>
      </c>
      <c r="G1251" t="s">
        <v>21</v>
      </c>
      <c r="H1251" s="1">
        <v>25.38</v>
      </c>
      <c r="I1251" s="1">
        <v>5.0760000000000005</v>
      </c>
      <c r="J1251" s="1">
        <v>30.456</v>
      </c>
      <c r="K1251" s="4" t="s">
        <v>38756</v>
      </c>
      <c r="L1251" s="4" t="str">
        <f>TEXT(Table1[[#This Row],[Date]],"dd/mm/yy")&amp;"|"&amp;Table1[[#This Row],[Region]]&amp;"|"&amp;Table1[[#This Row],[Product type]]</f>
        <v>04/06/19|England|Gadget</v>
      </c>
    </row>
    <row r="1252" spans="1:12" x14ac:dyDescent="0.25">
      <c r="A1252" s="2">
        <v>43620</v>
      </c>
      <c r="B1252" t="s">
        <v>24462</v>
      </c>
      <c r="C1252" t="s">
        <v>43</v>
      </c>
      <c r="D1252" t="s">
        <v>24463</v>
      </c>
      <c r="E1252" t="s">
        <v>24464</v>
      </c>
      <c r="F1252" t="s">
        <v>24465</v>
      </c>
      <c r="G1252" t="s">
        <v>21</v>
      </c>
      <c r="H1252" s="1">
        <v>-30.23</v>
      </c>
      <c r="I1252" s="1">
        <v>-6.0460000000000003</v>
      </c>
      <c r="J1252" s="1">
        <v>-36.276000000000003</v>
      </c>
      <c r="K1252" s="4" t="s">
        <v>38755</v>
      </c>
      <c r="L1252" s="4" t="str">
        <f>TEXT(Table1[[#This Row],[Date]],"dd/mm/yy")&amp;"|"&amp;Table1[[#This Row],[Region]]&amp;"|"&amp;Table1[[#This Row],[Product type]]</f>
        <v>04/06/19|England|Thimble</v>
      </c>
    </row>
    <row r="1253" spans="1:12" x14ac:dyDescent="0.25">
      <c r="A1253" s="2">
        <v>43620</v>
      </c>
      <c r="B1253" t="s">
        <v>24478</v>
      </c>
      <c r="C1253" t="s">
        <v>12</v>
      </c>
      <c r="D1253" t="s">
        <v>24479</v>
      </c>
      <c r="E1253" t="s">
        <v>24480</v>
      </c>
      <c r="F1253" t="s">
        <v>24481</v>
      </c>
      <c r="G1253" t="s">
        <v>16</v>
      </c>
      <c r="H1253" s="1">
        <v>35.53</v>
      </c>
      <c r="I1253" s="1">
        <v>7.1060000000000008</v>
      </c>
      <c r="J1253" s="1">
        <v>42.636000000000003</v>
      </c>
      <c r="K1253" s="4" t="s">
        <v>38757</v>
      </c>
      <c r="L1253" s="4" t="str">
        <f>TEXT(Table1[[#This Row],[Date]],"dd/mm/yy")&amp;"|"&amp;Table1[[#This Row],[Region]]&amp;"|"&amp;Table1[[#This Row],[Product type]]</f>
        <v>04/06/19|Wales|Gizmo</v>
      </c>
    </row>
    <row r="1254" spans="1:12" x14ac:dyDescent="0.25">
      <c r="A1254" s="2">
        <v>43620</v>
      </c>
      <c r="B1254" t="s">
        <v>24596</v>
      </c>
      <c r="C1254" t="s">
        <v>12</v>
      </c>
      <c r="D1254" t="s">
        <v>24597</v>
      </c>
      <c r="E1254" t="s">
        <v>24598</v>
      </c>
      <c r="F1254" t="s">
        <v>24599</v>
      </c>
      <c r="G1254" t="s">
        <v>21</v>
      </c>
      <c r="H1254" s="1">
        <v>19.64</v>
      </c>
      <c r="I1254" s="1">
        <v>3.9280000000000004</v>
      </c>
      <c r="J1254" s="1">
        <v>23.568000000000001</v>
      </c>
      <c r="K1254" s="4" t="s">
        <v>38756</v>
      </c>
      <c r="L1254" s="4" t="str">
        <f>TEXT(Table1[[#This Row],[Date]],"dd/mm/yy")&amp;"|"&amp;Table1[[#This Row],[Region]]&amp;"|"&amp;Table1[[#This Row],[Product type]]</f>
        <v>04/06/19|England|Gadget</v>
      </c>
    </row>
    <row r="1255" spans="1:12" x14ac:dyDescent="0.25">
      <c r="A1255" s="2">
        <v>43620</v>
      </c>
      <c r="B1255" t="s">
        <v>24743</v>
      </c>
      <c r="C1255" t="s">
        <v>12</v>
      </c>
      <c r="D1255" t="s">
        <v>24744</v>
      </c>
      <c r="E1255" t="s">
        <v>24745</v>
      </c>
      <c r="F1255" t="s">
        <v>24746</v>
      </c>
      <c r="G1255" t="s">
        <v>21</v>
      </c>
      <c r="H1255" s="1">
        <v>3.96</v>
      </c>
      <c r="I1255" s="1">
        <v>0.79200000000000004</v>
      </c>
      <c r="J1255" s="1">
        <v>4.7519999999999998</v>
      </c>
      <c r="K1255" s="4" t="s">
        <v>38756</v>
      </c>
      <c r="L1255" s="4" t="str">
        <f>TEXT(Table1[[#This Row],[Date]],"dd/mm/yy")&amp;"|"&amp;Table1[[#This Row],[Region]]&amp;"|"&amp;Table1[[#This Row],[Product type]]</f>
        <v>04/06/19|England|Gadget</v>
      </c>
    </row>
    <row r="1256" spans="1:12" x14ac:dyDescent="0.25">
      <c r="A1256" s="2">
        <v>43620</v>
      </c>
      <c r="B1256" t="s">
        <v>25210</v>
      </c>
      <c r="C1256" t="s">
        <v>12</v>
      </c>
      <c r="D1256" t="s">
        <v>25211</v>
      </c>
      <c r="E1256" t="s">
        <v>25212</v>
      </c>
      <c r="F1256" t="s">
        <v>25213</v>
      </c>
      <c r="G1256" t="s">
        <v>21</v>
      </c>
      <c r="H1256" s="1">
        <v>40.380000000000003</v>
      </c>
      <c r="I1256" s="1">
        <v>8.0760000000000005</v>
      </c>
      <c r="J1256" s="1">
        <v>48.456000000000003</v>
      </c>
      <c r="K1256" s="4" t="s">
        <v>38756</v>
      </c>
      <c r="L1256" s="4" t="str">
        <f>TEXT(Table1[[#This Row],[Date]],"dd/mm/yy")&amp;"|"&amp;Table1[[#This Row],[Region]]&amp;"|"&amp;Table1[[#This Row],[Product type]]</f>
        <v>04/06/19|England|Gadget</v>
      </c>
    </row>
    <row r="1257" spans="1:12" x14ac:dyDescent="0.25">
      <c r="A1257" s="2">
        <v>43620</v>
      </c>
      <c r="B1257" t="s">
        <v>25255</v>
      </c>
      <c r="C1257" t="s">
        <v>12</v>
      </c>
      <c r="D1257" t="s">
        <v>21470</v>
      </c>
      <c r="E1257" t="s">
        <v>25256</v>
      </c>
      <c r="F1257" t="s">
        <v>25257</v>
      </c>
      <c r="G1257" t="s">
        <v>204</v>
      </c>
      <c r="H1257" s="1">
        <v>39.68</v>
      </c>
      <c r="I1257" s="1">
        <v>7.9359999999999999</v>
      </c>
      <c r="J1257" s="1">
        <v>47.616</v>
      </c>
      <c r="K1257" s="4" t="s">
        <v>38758</v>
      </c>
      <c r="L1257" s="4" t="str">
        <f>TEXT(Table1[[#This Row],[Date]],"dd/mm/yy")&amp;"|"&amp;Table1[[#This Row],[Region]]&amp;"|"&amp;Table1[[#This Row],[Product type]]</f>
        <v>04/06/19|Northern Ireland|Widget</v>
      </c>
    </row>
    <row r="1258" spans="1:12" x14ac:dyDescent="0.25">
      <c r="A1258" s="2">
        <v>43620</v>
      </c>
      <c r="B1258" t="s">
        <v>25269</v>
      </c>
      <c r="C1258" t="s">
        <v>12</v>
      </c>
      <c r="D1258" t="s">
        <v>25270</v>
      </c>
      <c r="E1258" t="s">
        <v>25271</v>
      </c>
      <c r="F1258" t="s">
        <v>25272</v>
      </c>
      <c r="G1258" t="s">
        <v>59</v>
      </c>
      <c r="H1258" s="1">
        <v>31.11</v>
      </c>
      <c r="I1258" s="1">
        <v>6.2220000000000004</v>
      </c>
      <c r="J1258" s="1">
        <v>37.332000000000001</v>
      </c>
      <c r="K1258" s="4" t="s">
        <v>38758</v>
      </c>
      <c r="L1258" s="4" t="str">
        <f>TEXT(Table1[[#This Row],[Date]],"dd/mm/yy")&amp;"|"&amp;Table1[[#This Row],[Region]]&amp;"|"&amp;Table1[[#This Row],[Product type]]</f>
        <v>04/06/19|Scotland|Widget</v>
      </c>
    </row>
    <row r="1259" spans="1:12" x14ac:dyDescent="0.25">
      <c r="A1259" s="2">
        <v>43620</v>
      </c>
      <c r="B1259" t="s">
        <v>25273</v>
      </c>
      <c r="C1259" t="s">
        <v>12</v>
      </c>
      <c r="D1259" t="s">
        <v>25274</v>
      </c>
      <c r="E1259" t="s">
        <v>25275</v>
      </c>
      <c r="F1259" t="s">
        <v>25276</v>
      </c>
      <c r="G1259" t="s">
        <v>21</v>
      </c>
      <c r="H1259" s="1">
        <v>11.14</v>
      </c>
      <c r="I1259" s="1">
        <v>2.2280000000000002</v>
      </c>
      <c r="J1259" s="1">
        <v>13.368</v>
      </c>
      <c r="K1259" s="4" t="s">
        <v>38758</v>
      </c>
      <c r="L1259" s="4" t="str">
        <f>TEXT(Table1[[#This Row],[Date]],"dd/mm/yy")&amp;"|"&amp;Table1[[#This Row],[Region]]&amp;"|"&amp;Table1[[#This Row],[Product type]]</f>
        <v>04/06/19|England|Widget</v>
      </c>
    </row>
    <row r="1260" spans="1:12" x14ac:dyDescent="0.25">
      <c r="A1260" s="2">
        <v>43620</v>
      </c>
      <c r="B1260" t="s">
        <v>25297</v>
      </c>
      <c r="C1260" t="s">
        <v>12</v>
      </c>
      <c r="D1260" t="s">
        <v>25298</v>
      </c>
      <c r="E1260" t="s">
        <v>25299</v>
      </c>
      <c r="F1260" t="s">
        <v>25300</v>
      </c>
      <c r="G1260" t="s">
        <v>21</v>
      </c>
      <c r="H1260" s="1">
        <v>6.51</v>
      </c>
      <c r="I1260" s="1">
        <v>1.302</v>
      </c>
      <c r="J1260" s="1">
        <v>7.8119999999999994</v>
      </c>
      <c r="K1260" s="4" t="s">
        <v>38755</v>
      </c>
      <c r="L1260" s="4" t="str">
        <f>TEXT(Table1[[#This Row],[Date]],"dd/mm/yy")&amp;"|"&amp;Table1[[#This Row],[Region]]&amp;"|"&amp;Table1[[#This Row],[Product type]]</f>
        <v>04/06/19|England|Thimble</v>
      </c>
    </row>
    <row r="1261" spans="1:12" x14ac:dyDescent="0.25">
      <c r="A1261" s="2">
        <v>43620</v>
      </c>
      <c r="B1261" t="s">
        <v>25457</v>
      </c>
      <c r="C1261" t="s">
        <v>12</v>
      </c>
      <c r="D1261" t="s">
        <v>25458</v>
      </c>
      <c r="E1261" t="s">
        <v>25459</v>
      </c>
      <c r="F1261" t="s">
        <v>25460</v>
      </c>
      <c r="G1261" t="s">
        <v>21</v>
      </c>
      <c r="H1261" s="1">
        <v>34.78</v>
      </c>
      <c r="I1261" s="1">
        <v>6.9560000000000004</v>
      </c>
      <c r="J1261" s="1">
        <v>41.736000000000004</v>
      </c>
      <c r="K1261" s="4" t="s">
        <v>38755</v>
      </c>
      <c r="L1261" s="4" t="str">
        <f>TEXT(Table1[[#This Row],[Date]],"dd/mm/yy")&amp;"|"&amp;Table1[[#This Row],[Region]]&amp;"|"&amp;Table1[[#This Row],[Product type]]</f>
        <v>04/06/19|England|Thimble</v>
      </c>
    </row>
    <row r="1262" spans="1:12" x14ac:dyDescent="0.25">
      <c r="A1262" s="2">
        <v>43620</v>
      </c>
      <c r="B1262" t="s">
        <v>25465</v>
      </c>
      <c r="C1262" t="s">
        <v>12</v>
      </c>
      <c r="D1262" t="s">
        <v>25466</v>
      </c>
      <c r="E1262" t="s">
        <v>25467</v>
      </c>
      <c r="F1262" t="s">
        <v>25468</v>
      </c>
      <c r="G1262" t="s">
        <v>59</v>
      </c>
      <c r="H1262" s="1">
        <v>31.18</v>
      </c>
      <c r="I1262" s="1">
        <v>6.2360000000000007</v>
      </c>
      <c r="J1262" s="1">
        <v>37.415999999999997</v>
      </c>
      <c r="K1262" s="4" t="s">
        <v>38756</v>
      </c>
      <c r="L1262" s="4" t="str">
        <f>TEXT(Table1[[#This Row],[Date]],"dd/mm/yy")&amp;"|"&amp;Table1[[#This Row],[Region]]&amp;"|"&amp;Table1[[#This Row],[Product type]]</f>
        <v>04/06/19|Scotland|Gadget</v>
      </c>
    </row>
    <row r="1263" spans="1:12" x14ac:dyDescent="0.25">
      <c r="A1263" s="2">
        <v>43620</v>
      </c>
      <c r="B1263" t="s">
        <v>25488</v>
      </c>
      <c r="C1263" t="s">
        <v>12</v>
      </c>
      <c r="D1263" t="s">
        <v>25489</v>
      </c>
      <c r="E1263" t="s">
        <v>25490</v>
      </c>
      <c r="F1263" t="s">
        <v>25491</v>
      </c>
      <c r="G1263" t="s">
        <v>21</v>
      </c>
      <c r="H1263" s="1">
        <v>34.14</v>
      </c>
      <c r="I1263" s="1">
        <v>6.8280000000000003</v>
      </c>
      <c r="J1263" s="1">
        <v>40.968000000000004</v>
      </c>
      <c r="K1263" s="4" t="s">
        <v>38757</v>
      </c>
      <c r="L1263" s="4" t="str">
        <f>TEXT(Table1[[#This Row],[Date]],"dd/mm/yy")&amp;"|"&amp;Table1[[#This Row],[Region]]&amp;"|"&amp;Table1[[#This Row],[Product type]]</f>
        <v>04/06/19|England|Gizmo</v>
      </c>
    </row>
    <row r="1264" spans="1:12" x14ac:dyDescent="0.25">
      <c r="A1264" s="2">
        <v>43620</v>
      </c>
      <c r="B1264" t="s">
        <v>25739</v>
      </c>
      <c r="C1264" t="s">
        <v>12</v>
      </c>
      <c r="D1264" t="s">
        <v>25740</v>
      </c>
      <c r="E1264" t="s">
        <v>25741</v>
      </c>
      <c r="F1264" t="s">
        <v>25742</v>
      </c>
      <c r="G1264" t="s">
        <v>59</v>
      </c>
      <c r="H1264" s="1">
        <v>24.66</v>
      </c>
      <c r="I1264" s="1">
        <v>4.9320000000000004</v>
      </c>
      <c r="J1264" s="1">
        <v>29.591999999999999</v>
      </c>
      <c r="K1264" s="4" t="s">
        <v>38757</v>
      </c>
      <c r="L1264" s="4" t="str">
        <f>TEXT(Table1[[#This Row],[Date]],"dd/mm/yy")&amp;"|"&amp;Table1[[#This Row],[Region]]&amp;"|"&amp;Table1[[#This Row],[Product type]]</f>
        <v>04/06/19|Scotland|Gizmo</v>
      </c>
    </row>
    <row r="1265" spans="1:12" x14ac:dyDescent="0.25">
      <c r="A1265" s="2">
        <v>43620</v>
      </c>
      <c r="B1265" t="s">
        <v>25809</v>
      </c>
      <c r="C1265" t="s">
        <v>12</v>
      </c>
      <c r="D1265" t="s">
        <v>25810</v>
      </c>
      <c r="E1265" t="s">
        <v>25811</v>
      </c>
      <c r="F1265" t="s">
        <v>25812</v>
      </c>
      <c r="G1265" t="s">
        <v>21</v>
      </c>
      <c r="H1265" s="1">
        <v>22.62</v>
      </c>
      <c r="I1265" s="1">
        <v>4.524</v>
      </c>
      <c r="J1265" s="1">
        <v>27.144000000000002</v>
      </c>
      <c r="K1265" s="4" t="s">
        <v>38757</v>
      </c>
      <c r="L1265" s="4" t="str">
        <f>TEXT(Table1[[#This Row],[Date]],"dd/mm/yy")&amp;"|"&amp;Table1[[#This Row],[Region]]&amp;"|"&amp;Table1[[#This Row],[Product type]]</f>
        <v>04/06/19|England|Gizmo</v>
      </c>
    </row>
    <row r="1266" spans="1:12" x14ac:dyDescent="0.25">
      <c r="A1266" s="2">
        <v>43620</v>
      </c>
      <c r="B1266" t="s">
        <v>26187</v>
      </c>
      <c r="C1266" t="s">
        <v>12</v>
      </c>
      <c r="D1266" t="s">
        <v>26188</v>
      </c>
      <c r="E1266" t="s">
        <v>26189</v>
      </c>
      <c r="F1266" t="s">
        <v>26190</v>
      </c>
      <c r="G1266" t="s">
        <v>21</v>
      </c>
      <c r="H1266" s="1">
        <v>49.32</v>
      </c>
      <c r="I1266" s="1">
        <v>9.8640000000000008</v>
      </c>
      <c r="J1266" s="1">
        <v>59.183999999999997</v>
      </c>
      <c r="K1266" s="4" t="s">
        <v>38757</v>
      </c>
      <c r="L1266" s="4" t="str">
        <f>TEXT(Table1[[#This Row],[Date]],"dd/mm/yy")&amp;"|"&amp;Table1[[#This Row],[Region]]&amp;"|"&amp;Table1[[#This Row],[Product type]]</f>
        <v>04/06/19|England|Gizmo</v>
      </c>
    </row>
    <row r="1267" spans="1:12" x14ac:dyDescent="0.25">
      <c r="A1267" s="2">
        <v>43620</v>
      </c>
      <c r="B1267" t="s">
        <v>26206</v>
      </c>
      <c r="C1267" t="s">
        <v>43</v>
      </c>
      <c r="D1267" t="s">
        <v>26207</v>
      </c>
      <c r="E1267" t="s">
        <v>26208</v>
      </c>
      <c r="F1267" t="s">
        <v>26209</v>
      </c>
      <c r="G1267" t="s">
        <v>21</v>
      </c>
      <c r="H1267" s="1">
        <v>-2.2799999999999998</v>
      </c>
      <c r="I1267" s="1">
        <v>-0.45599999999999996</v>
      </c>
      <c r="J1267" s="1">
        <v>-2.7359999999999998</v>
      </c>
      <c r="K1267" s="4" t="s">
        <v>38755</v>
      </c>
      <c r="L1267" s="4" t="str">
        <f>TEXT(Table1[[#This Row],[Date]],"dd/mm/yy")&amp;"|"&amp;Table1[[#This Row],[Region]]&amp;"|"&amp;Table1[[#This Row],[Product type]]</f>
        <v>04/06/19|England|Thimble</v>
      </c>
    </row>
    <row r="1268" spans="1:12" x14ac:dyDescent="0.25">
      <c r="A1268" s="2">
        <v>43620</v>
      </c>
      <c r="B1268" t="s">
        <v>26240</v>
      </c>
      <c r="C1268" t="s">
        <v>12</v>
      </c>
      <c r="D1268" t="s">
        <v>26241</v>
      </c>
      <c r="E1268" t="s">
        <v>26242</v>
      </c>
      <c r="F1268" t="s">
        <v>26243</v>
      </c>
      <c r="G1268" t="s">
        <v>21</v>
      </c>
      <c r="H1268" s="1">
        <v>5.44</v>
      </c>
      <c r="I1268" s="1">
        <v>1.0880000000000001</v>
      </c>
      <c r="J1268" s="1">
        <v>6.5280000000000005</v>
      </c>
      <c r="K1268" s="4" t="s">
        <v>38756</v>
      </c>
      <c r="L1268" s="4" t="str">
        <f>TEXT(Table1[[#This Row],[Date]],"dd/mm/yy")&amp;"|"&amp;Table1[[#This Row],[Region]]&amp;"|"&amp;Table1[[#This Row],[Product type]]</f>
        <v>04/06/19|England|Gadget</v>
      </c>
    </row>
    <row r="1269" spans="1:12" x14ac:dyDescent="0.25">
      <c r="A1269" s="2">
        <v>43620</v>
      </c>
      <c r="B1269" t="s">
        <v>26301</v>
      </c>
      <c r="C1269" t="s">
        <v>12</v>
      </c>
      <c r="D1269" t="s">
        <v>26302</v>
      </c>
      <c r="E1269" t="s">
        <v>26303</v>
      </c>
      <c r="F1269" t="s">
        <v>26304</v>
      </c>
      <c r="G1269" t="s">
        <v>21</v>
      </c>
      <c r="H1269" s="1">
        <v>12.19</v>
      </c>
      <c r="I1269" s="1">
        <v>2.4380000000000002</v>
      </c>
      <c r="J1269" s="1">
        <v>14.628</v>
      </c>
      <c r="K1269" s="4" t="s">
        <v>38756</v>
      </c>
      <c r="L1269" s="4" t="str">
        <f>TEXT(Table1[[#This Row],[Date]],"dd/mm/yy")&amp;"|"&amp;Table1[[#This Row],[Region]]&amp;"|"&amp;Table1[[#This Row],[Product type]]</f>
        <v>04/06/19|England|Gadget</v>
      </c>
    </row>
    <row r="1270" spans="1:12" x14ac:dyDescent="0.25">
      <c r="A1270" s="2">
        <v>43620</v>
      </c>
      <c r="B1270" t="s">
        <v>26674</v>
      </c>
      <c r="C1270" t="s">
        <v>12</v>
      </c>
      <c r="D1270" t="s">
        <v>26675</v>
      </c>
      <c r="E1270" t="s">
        <v>26676</v>
      </c>
      <c r="F1270" t="s">
        <v>26677</v>
      </c>
      <c r="G1270" t="s">
        <v>21</v>
      </c>
      <c r="H1270" s="1">
        <v>49.62</v>
      </c>
      <c r="I1270" s="1">
        <v>9.9239999999999995</v>
      </c>
      <c r="J1270" s="1">
        <v>59.543999999999997</v>
      </c>
      <c r="K1270" s="4" t="s">
        <v>38758</v>
      </c>
      <c r="L1270" s="4" t="str">
        <f>TEXT(Table1[[#This Row],[Date]],"dd/mm/yy")&amp;"|"&amp;Table1[[#This Row],[Region]]&amp;"|"&amp;Table1[[#This Row],[Product type]]</f>
        <v>04/06/19|England|Widget</v>
      </c>
    </row>
    <row r="1271" spans="1:12" x14ac:dyDescent="0.25">
      <c r="A1271" s="2">
        <v>43620</v>
      </c>
      <c r="B1271" t="s">
        <v>26808</v>
      </c>
      <c r="C1271" t="s">
        <v>12</v>
      </c>
      <c r="D1271" t="s">
        <v>26809</v>
      </c>
      <c r="E1271" t="s">
        <v>26810</v>
      </c>
      <c r="F1271" t="s">
        <v>26811</v>
      </c>
      <c r="G1271" t="s">
        <v>21</v>
      </c>
      <c r="H1271" s="1">
        <v>4.46</v>
      </c>
      <c r="I1271" s="1">
        <v>0.89200000000000002</v>
      </c>
      <c r="J1271" s="1">
        <v>5.3520000000000003</v>
      </c>
      <c r="K1271" s="4" t="s">
        <v>38757</v>
      </c>
      <c r="L1271" s="4" t="str">
        <f>TEXT(Table1[[#This Row],[Date]],"dd/mm/yy")&amp;"|"&amp;Table1[[#This Row],[Region]]&amp;"|"&amp;Table1[[#This Row],[Product type]]</f>
        <v>04/06/19|England|Gizmo</v>
      </c>
    </row>
    <row r="1272" spans="1:12" x14ac:dyDescent="0.25">
      <c r="A1272" s="2">
        <v>43620</v>
      </c>
      <c r="B1272" t="s">
        <v>26991</v>
      </c>
      <c r="C1272" t="s">
        <v>12</v>
      </c>
      <c r="D1272" t="s">
        <v>26992</v>
      </c>
      <c r="E1272" t="s">
        <v>26993</v>
      </c>
      <c r="F1272" t="s">
        <v>26994</v>
      </c>
      <c r="G1272" t="s">
        <v>21</v>
      </c>
      <c r="H1272" s="1">
        <v>7.07</v>
      </c>
      <c r="I1272" s="1">
        <v>1.4140000000000001</v>
      </c>
      <c r="J1272" s="1">
        <v>8.484</v>
      </c>
      <c r="K1272" s="4" t="s">
        <v>38755</v>
      </c>
      <c r="L1272" s="4" t="str">
        <f>TEXT(Table1[[#This Row],[Date]],"dd/mm/yy")&amp;"|"&amp;Table1[[#This Row],[Region]]&amp;"|"&amp;Table1[[#This Row],[Product type]]</f>
        <v>04/06/19|England|Thimble</v>
      </c>
    </row>
    <row r="1273" spans="1:12" x14ac:dyDescent="0.25">
      <c r="A1273" s="2">
        <v>43620</v>
      </c>
      <c r="B1273" t="s">
        <v>27034</v>
      </c>
      <c r="C1273" t="s">
        <v>12</v>
      </c>
      <c r="D1273" t="s">
        <v>27035</v>
      </c>
      <c r="E1273" t="s">
        <v>27036</v>
      </c>
      <c r="F1273" t="s">
        <v>27037</v>
      </c>
      <c r="G1273" t="s">
        <v>59</v>
      </c>
      <c r="H1273" s="1">
        <v>6.02</v>
      </c>
      <c r="I1273" s="1">
        <v>1.204</v>
      </c>
      <c r="J1273" s="1">
        <v>7.2239999999999993</v>
      </c>
      <c r="K1273" s="4" t="s">
        <v>38755</v>
      </c>
      <c r="L1273" s="4" t="str">
        <f>TEXT(Table1[[#This Row],[Date]],"dd/mm/yy")&amp;"|"&amp;Table1[[#This Row],[Region]]&amp;"|"&amp;Table1[[#This Row],[Product type]]</f>
        <v>04/06/19|Scotland|Thimble</v>
      </c>
    </row>
    <row r="1274" spans="1:12" x14ac:dyDescent="0.25">
      <c r="A1274" s="2">
        <v>43620</v>
      </c>
      <c r="B1274" t="s">
        <v>27054</v>
      </c>
      <c r="C1274" t="s">
        <v>12</v>
      </c>
      <c r="D1274" t="s">
        <v>16182</v>
      </c>
      <c r="E1274" t="s">
        <v>27055</v>
      </c>
      <c r="F1274" t="s">
        <v>27056</v>
      </c>
      <c r="G1274" t="s">
        <v>21</v>
      </c>
      <c r="H1274" s="1">
        <v>1.26</v>
      </c>
      <c r="I1274" s="1">
        <v>0.252</v>
      </c>
      <c r="J1274" s="1">
        <v>1.512</v>
      </c>
      <c r="K1274" s="4" t="s">
        <v>38758</v>
      </c>
      <c r="L1274" s="4" t="str">
        <f>TEXT(Table1[[#This Row],[Date]],"dd/mm/yy")&amp;"|"&amp;Table1[[#This Row],[Region]]&amp;"|"&amp;Table1[[#This Row],[Product type]]</f>
        <v>04/06/19|England|Widget</v>
      </c>
    </row>
    <row r="1275" spans="1:12" x14ac:dyDescent="0.25">
      <c r="A1275" s="2">
        <v>43620</v>
      </c>
      <c r="B1275" t="s">
        <v>27230</v>
      </c>
      <c r="C1275" t="s">
        <v>12</v>
      </c>
      <c r="D1275" t="s">
        <v>27231</v>
      </c>
      <c r="E1275" t="s">
        <v>27232</v>
      </c>
      <c r="F1275" t="s">
        <v>27233</v>
      </c>
      <c r="G1275" t="s">
        <v>21</v>
      </c>
      <c r="H1275" s="1">
        <v>13.31</v>
      </c>
      <c r="I1275" s="1">
        <v>2.6620000000000004</v>
      </c>
      <c r="J1275" s="1">
        <v>15.972000000000001</v>
      </c>
      <c r="K1275" s="4" t="s">
        <v>38755</v>
      </c>
      <c r="L1275" s="4" t="str">
        <f>TEXT(Table1[[#This Row],[Date]],"dd/mm/yy")&amp;"|"&amp;Table1[[#This Row],[Region]]&amp;"|"&amp;Table1[[#This Row],[Product type]]</f>
        <v>04/06/19|England|Thimble</v>
      </c>
    </row>
    <row r="1276" spans="1:12" x14ac:dyDescent="0.25">
      <c r="A1276" s="2">
        <v>43620</v>
      </c>
      <c r="B1276" t="s">
        <v>27276</v>
      </c>
      <c r="C1276" t="s">
        <v>12</v>
      </c>
      <c r="D1276" t="s">
        <v>27277</v>
      </c>
      <c r="E1276" t="s">
        <v>27278</v>
      </c>
      <c r="F1276" t="s">
        <v>27279</v>
      </c>
      <c r="G1276" t="s">
        <v>59</v>
      </c>
      <c r="H1276" s="1">
        <v>5.83</v>
      </c>
      <c r="I1276" s="1">
        <v>1.1660000000000001</v>
      </c>
      <c r="J1276" s="1">
        <v>6.9960000000000004</v>
      </c>
      <c r="K1276" s="4" t="s">
        <v>38757</v>
      </c>
      <c r="L1276" s="4" t="str">
        <f>TEXT(Table1[[#This Row],[Date]],"dd/mm/yy")&amp;"|"&amp;Table1[[#This Row],[Region]]&amp;"|"&amp;Table1[[#This Row],[Product type]]</f>
        <v>04/06/19|Scotland|Gizmo</v>
      </c>
    </row>
    <row r="1277" spans="1:12" x14ac:dyDescent="0.25">
      <c r="A1277" s="2">
        <v>43620</v>
      </c>
      <c r="B1277" t="s">
        <v>27305</v>
      </c>
      <c r="C1277" t="s">
        <v>12</v>
      </c>
      <c r="D1277" t="s">
        <v>27306</v>
      </c>
      <c r="E1277" t="s">
        <v>27307</v>
      </c>
      <c r="F1277" t="s">
        <v>27308</v>
      </c>
      <c r="G1277" t="s">
        <v>21</v>
      </c>
      <c r="H1277" s="1">
        <v>48.02</v>
      </c>
      <c r="I1277" s="1">
        <v>9.604000000000001</v>
      </c>
      <c r="J1277" s="1">
        <v>57.624000000000002</v>
      </c>
      <c r="K1277" s="4" t="s">
        <v>38755</v>
      </c>
      <c r="L1277" s="4" t="str">
        <f>TEXT(Table1[[#This Row],[Date]],"dd/mm/yy")&amp;"|"&amp;Table1[[#This Row],[Region]]&amp;"|"&amp;Table1[[#This Row],[Product type]]</f>
        <v>04/06/19|England|Thimble</v>
      </c>
    </row>
    <row r="1278" spans="1:12" x14ac:dyDescent="0.25">
      <c r="A1278" s="2">
        <v>43620</v>
      </c>
      <c r="B1278" t="s">
        <v>27675</v>
      </c>
      <c r="C1278" t="s">
        <v>12</v>
      </c>
      <c r="D1278" t="s">
        <v>27676</v>
      </c>
      <c r="E1278" t="s">
        <v>27677</v>
      </c>
      <c r="F1278" t="s">
        <v>27678</v>
      </c>
      <c r="G1278" t="s">
        <v>21</v>
      </c>
      <c r="H1278" s="1">
        <v>12.45</v>
      </c>
      <c r="I1278" s="1">
        <v>2.4900000000000002</v>
      </c>
      <c r="J1278" s="1">
        <v>14.94</v>
      </c>
      <c r="K1278" s="4" t="s">
        <v>38758</v>
      </c>
      <c r="L1278" s="4" t="str">
        <f>TEXT(Table1[[#This Row],[Date]],"dd/mm/yy")&amp;"|"&amp;Table1[[#This Row],[Region]]&amp;"|"&amp;Table1[[#This Row],[Product type]]</f>
        <v>04/06/19|England|Widget</v>
      </c>
    </row>
    <row r="1279" spans="1:12" x14ac:dyDescent="0.25">
      <c r="A1279" s="2">
        <v>43620</v>
      </c>
      <c r="B1279" t="s">
        <v>25923</v>
      </c>
      <c r="C1279" t="s">
        <v>12</v>
      </c>
      <c r="D1279" t="s">
        <v>24063</v>
      </c>
      <c r="E1279" t="s">
        <v>27777</v>
      </c>
      <c r="F1279" t="s">
        <v>27778</v>
      </c>
      <c r="G1279" t="s">
        <v>21</v>
      </c>
      <c r="H1279" s="1">
        <v>31.39</v>
      </c>
      <c r="I1279" s="1">
        <v>6.2780000000000005</v>
      </c>
      <c r="J1279" s="1">
        <v>37.667999999999999</v>
      </c>
      <c r="K1279" s="4" t="s">
        <v>38756</v>
      </c>
      <c r="L1279" s="4" t="str">
        <f>TEXT(Table1[[#This Row],[Date]],"dd/mm/yy")&amp;"|"&amp;Table1[[#This Row],[Region]]&amp;"|"&amp;Table1[[#This Row],[Product type]]</f>
        <v>04/06/19|England|Gadget</v>
      </c>
    </row>
    <row r="1280" spans="1:12" x14ac:dyDescent="0.25">
      <c r="A1280" s="2">
        <v>43620</v>
      </c>
      <c r="B1280" t="s">
        <v>27798</v>
      </c>
      <c r="C1280" t="s">
        <v>12</v>
      </c>
      <c r="D1280" t="s">
        <v>27799</v>
      </c>
      <c r="E1280" t="s">
        <v>27800</v>
      </c>
      <c r="F1280" t="s">
        <v>27801</v>
      </c>
      <c r="G1280" t="s">
        <v>21</v>
      </c>
      <c r="H1280" s="1">
        <v>17.72</v>
      </c>
      <c r="I1280" s="1">
        <v>3.544</v>
      </c>
      <c r="J1280" s="1">
        <v>21.263999999999999</v>
      </c>
      <c r="K1280" s="4" t="s">
        <v>38756</v>
      </c>
      <c r="L1280" s="4" t="str">
        <f>TEXT(Table1[[#This Row],[Date]],"dd/mm/yy")&amp;"|"&amp;Table1[[#This Row],[Region]]&amp;"|"&amp;Table1[[#This Row],[Product type]]</f>
        <v>04/06/19|England|Gadget</v>
      </c>
    </row>
    <row r="1281" spans="1:12" x14ac:dyDescent="0.25">
      <c r="A1281" s="2">
        <v>43620</v>
      </c>
      <c r="B1281" t="s">
        <v>27865</v>
      </c>
      <c r="C1281" t="s">
        <v>12</v>
      </c>
      <c r="D1281" t="s">
        <v>27866</v>
      </c>
      <c r="E1281" t="s">
        <v>27867</v>
      </c>
      <c r="F1281" t="s">
        <v>27868</v>
      </c>
      <c r="G1281" t="s">
        <v>21</v>
      </c>
      <c r="H1281" s="1">
        <v>10.28</v>
      </c>
      <c r="I1281" s="1">
        <v>2.056</v>
      </c>
      <c r="J1281" s="1">
        <v>12.335999999999999</v>
      </c>
      <c r="K1281" s="4" t="s">
        <v>38757</v>
      </c>
      <c r="L1281" s="4" t="str">
        <f>TEXT(Table1[[#This Row],[Date]],"dd/mm/yy")&amp;"|"&amp;Table1[[#This Row],[Region]]&amp;"|"&amp;Table1[[#This Row],[Product type]]</f>
        <v>04/06/19|England|Gizmo</v>
      </c>
    </row>
    <row r="1282" spans="1:12" x14ac:dyDescent="0.25">
      <c r="A1282" s="2">
        <v>43620</v>
      </c>
      <c r="B1282" t="s">
        <v>28080</v>
      </c>
      <c r="C1282" t="s">
        <v>12</v>
      </c>
      <c r="D1282" t="s">
        <v>28081</v>
      </c>
      <c r="E1282" t="s">
        <v>28082</v>
      </c>
      <c r="F1282" t="s">
        <v>28083</v>
      </c>
      <c r="G1282" t="s">
        <v>59</v>
      </c>
      <c r="H1282" s="1">
        <v>2.66</v>
      </c>
      <c r="I1282" s="1">
        <v>0.53200000000000003</v>
      </c>
      <c r="J1282" s="1">
        <v>3.1920000000000002</v>
      </c>
      <c r="K1282" s="4" t="s">
        <v>38755</v>
      </c>
      <c r="L1282" s="4" t="str">
        <f>TEXT(Table1[[#This Row],[Date]],"dd/mm/yy")&amp;"|"&amp;Table1[[#This Row],[Region]]&amp;"|"&amp;Table1[[#This Row],[Product type]]</f>
        <v>04/06/19|Scotland|Thimble</v>
      </c>
    </row>
    <row r="1283" spans="1:12" x14ac:dyDescent="0.25">
      <c r="A1283" s="2">
        <v>43620</v>
      </c>
      <c r="B1283" t="s">
        <v>25707</v>
      </c>
      <c r="C1283" t="s">
        <v>12</v>
      </c>
      <c r="D1283" t="s">
        <v>28281</v>
      </c>
      <c r="E1283" t="s">
        <v>28282</v>
      </c>
      <c r="F1283" t="s">
        <v>28283</v>
      </c>
      <c r="G1283" t="s">
        <v>21</v>
      </c>
      <c r="H1283" s="1">
        <v>38.450000000000003</v>
      </c>
      <c r="I1283" s="1">
        <v>7.6900000000000013</v>
      </c>
      <c r="J1283" s="1">
        <v>46.14</v>
      </c>
      <c r="K1283" s="4" t="s">
        <v>38755</v>
      </c>
      <c r="L1283" s="4" t="str">
        <f>TEXT(Table1[[#This Row],[Date]],"dd/mm/yy")&amp;"|"&amp;Table1[[#This Row],[Region]]&amp;"|"&amp;Table1[[#This Row],[Product type]]</f>
        <v>04/06/19|England|Thimble</v>
      </c>
    </row>
    <row r="1284" spans="1:12" x14ac:dyDescent="0.25">
      <c r="A1284" s="2">
        <v>43620</v>
      </c>
      <c r="B1284" t="s">
        <v>28318</v>
      </c>
      <c r="C1284" t="s">
        <v>12</v>
      </c>
      <c r="D1284" t="s">
        <v>28319</v>
      </c>
      <c r="E1284" t="s">
        <v>28320</v>
      </c>
      <c r="F1284" t="s">
        <v>28321</v>
      </c>
      <c r="G1284" t="s">
        <v>21</v>
      </c>
      <c r="H1284" s="1">
        <v>12.09</v>
      </c>
      <c r="I1284" s="1">
        <v>2.4180000000000001</v>
      </c>
      <c r="J1284" s="1">
        <v>14.507999999999999</v>
      </c>
      <c r="K1284" s="4" t="s">
        <v>38757</v>
      </c>
      <c r="L1284" s="4" t="str">
        <f>TEXT(Table1[[#This Row],[Date]],"dd/mm/yy")&amp;"|"&amp;Table1[[#This Row],[Region]]&amp;"|"&amp;Table1[[#This Row],[Product type]]</f>
        <v>04/06/19|England|Gizmo</v>
      </c>
    </row>
    <row r="1285" spans="1:12" x14ac:dyDescent="0.25">
      <c r="A1285" s="2">
        <v>43620</v>
      </c>
      <c r="B1285" t="s">
        <v>28691</v>
      </c>
      <c r="C1285" t="s">
        <v>12</v>
      </c>
      <c r="D1285" t="s">
        <v>28692</v>
      </c>
      <c r="E1285" t="s">
        <v>28693</v>
      </c>
      <c r="F1285" t="s">
        <v>28694</v>
      </c>
      <c r="G1285" t="s">
        <v>21</v>
      </c>
      <c r="H1285" s="1">
        <v>28.74</v>
      </c>
      <c r="I1285" s="1">
        <v>5.7480000000000002</v>
      </c>
      <c r="J1285" s="1">
        <v>34.488</v>
      </c>
      <c r="K1285" s="4" t="s">
        <v>38758</v>
      </c>
      <c r="L1285" s="4" t="str">
        <f>TEXT(Table1[[#This Row],[Date]],"dd/mm/yy")&amp;"|"&amp;Table1[[#This Row],[Region]]&amp;"|"&amp;Table1[[#This Row],[Product type]]</f>
        <v>04/06/19|England|Widget</v>
      </c>
    </row>
    <row r="1286" spans="1:12" x14ac:dyDescent="0.25">
      <c r="A1286" s="2">
        <v>43620</v>
      </c>
      <c r="B1286" t="s">
        <v>28707</v>
      </c>
      <c r="C1286" t="s">
        <v>12</v>
      </c>
      <c r="D1286" t="s">
        <v>28708</v>
      </c>
      <c r="E1286" t="s">
        <v>28709</v>
      </c>
      <c r="F1286" t="s">
        <v>28710</v>
      </c>
      <c r="G1286" t="s">
        <v>21</v>
      </c>
      <c r="H1286" s="1">
        <v>0.47</v>
      </c>
      <c r="I1286" s="1">
        <v>9.4E-2</v>
      </c>
      <c r="J1286" s="1">
        <v>0.56399999999999995</v>
      </c>
      <c r="K1286" s="4" t="s">
        <v>38758</v>
      </c>
      <c r="L1286" s="4" t="str">
        <f>TEXT(Table1[[#This Row],[Date]],"dd/mm/yy")&amp;"|"&amp;Table1[[#This Row],[Region]]&amp;"|"&amp;Table1[[#This Row],[Product type]]</f>
        <v>04/06/19|England|Widget</v>
      </c>
    </row>
    <row r="1287" spans="1:12" x14ac:dyDescent="0.25">
      <c r="A1287" s="2">
        <v>43620</v>
      </c>
      <c r="B1287" t="s">
        <v>28735</v>
      </c>
      <c r="C1287" t="s">
        <v>12</v>
      </c>
      <c r="D1287" t="s">
        <v>28736</v>
      </c>
      <c r="E1287" t="s">
        <v>28737</v>
      </c>
      <c r="F1287" t="s">
        <v>28738</v>
      </c>
      <c r="G1287" t="s">
        <v>21</v>
      </c>
      <c r="H1287" s="1">
        <v>46.77</v>
      </c>
      <c r="I1287" s="1">
        <v>9.354000000000001</v>
      </c>
      <c r="J1287" s="1">
        <v>56.124000000000002</v>
      </c>
      <c r="K1287" s="4" t="s">
        <v>38758</v>
      </c>
      <c r="L1287" s="4" t="str">
        <f>TEXT(Table1[[#This Row],[Date]],"dd/mm/yy")&amp;"|"&amp;Table1[[#This Row],[Region]]&amp;"|"&amp;Table1[[#This Row],[Product type]]</f>
        <v>04/06/19|England|Widget</v>
      </c>
    </row>
    <row r="1288" spans="1:12" x14ac:dyDescent="0.25">
      <c r="A1288" s="2">
        <v>43620</v>
      </c>
      <c r="B1288" t="s">
        <v>28998</v>
      </c>
      <c r="C1288" t="s">
        <v>12</v>
      </c>
      <c r="D1288" t="s">
        <v>20659</v>
      </c>
      <c r="E1288" t="s">
        <v>28999</v>
      </c>
      <c r="F1288" t="s">
        <v>29000</v>
      </c>
      <c r="G1288" t="s">
        <v>21</v>
      </c>
      <c r="H1288" s="1">
        <v>12.17</v>
      </c>
      <c r="I1288" s="1">
        <v>2.4340000000000002</v>
      </c>
      <c r="J1288" s="1">
        <v>14.603999999999999</v>
      </c>
      <c r="K1288" s="4" t="s">
        <v>38755</v>
      </c>
      <c r="L1288" s="4" t="str">
        <f>TEXT(Table1[[#This Row],[Date]],"dd/mm/yy")&amp;"|"&amp;Table1[[#This Row],[Region]]&amp;"|"&amp;Table1[[#This Row],[Product type]]</f>
        <v>04/06/19|England|Thimble</v>
      </c>
    </row>
    <row r="1289" spans="1:12" x14ac:dyDescent="0.25">
      <c r="A1289" s="2">
        <v>43620</v>
      </c>
      <c r="B1289" t="s">
        <v>29457</v>
      </c>
      <c r="C1289" t="s">
        <v>12</v>
      </c>
      <c r="D1289" t="s">
        <v>29458</v>
      </c>
      <c r="E1289" t="s">
        <v>29459</v>
      </c>
      <c r="F1289" t="s">
        <v>29460</v>
      </c>
      <c r="G1289" t="s">
        <v>21</v>
      </c>
      <c r="H1289" s="1">
        <v>43.59</v>
      </c>
      <c r="I1289" s="1">
        <v>8.7180000000000017</v>
      </c>
      <c r="J1289" s="1">
        <v>52.308000000000007</v>
      </c>
      <c r="K1289" s="4" t="s">
        <v>38757</v>
      </c>
      <c r="L1289" s="4" t="str">
        <f>TEXT(Table1[[#This Row],[Date]],"dd/mm/yy")&amp;"|"&amp;Table1[[#This Row],[Region]]&amp;"|"&amp;Table1[[#This Row],[Product type]]</f>
        <v>04/06/19|England|Gizmo</v>
      </c>
    </row>
    <row r="1290" spans="1:12" x14ac:dyDescent="0.25">
      <c r="A1290" s="2">
        <v>43620</v>
      </c>
      <c r="B1290" t="s">
        <v>29469</v>
      </c>
      <c r="C1290" t="s">
        <v>12</v>
      </c>
      <c r="D1290" t="s">
        <v>29470</v>
      </c>
      <c r="E1290" t="s">
        <v>29471</v>
      </c>
      <c r="F1290" t="s">
        <v>29472</v>
      </c>
      <c r="G1290" t="s">
        <v>21</v>
      </c>
      <c r="H1290" s="1">
        <v>42.82</v>
      </c>
      <c r="I1290" s="1">
        <v>8.5640000000000001</v>
      </c>
      <c r="J1290" s="1">
        <v>51.384</v>
      </c>
      <c r="K1290" s="4" t="s">
        <v>38758</v>
      </c>
      <c r="L1290" s="4" t="str">
        <f>TEXT(Table1[[#This Row],[Date]],"dd/mm/yy")&amp;"|"&amp;Table1[[#This Row],[Region]]&amp;"|"&amp;Table1[[#This Row],[Product type]]</f>
        <v>04/06/19|England|Widget</v>
      </c>
    </row>
    <row r="1291" spans="1:12" x14ac:dyDescent="0.25">
      <c r="A1291" s="2">
        <v>43620</v>
      </c>
      <c r="B1291" t="s">
        <v>28523</v>
      </c>
      <c r="C1291" t="s">
        <v>12</v>
      </c>
      <c r="D1291" t="s">
        <v>29565</v>
      </c>
      <c r="E1291" t="s">
        <v>29566</v>
      </c>
      <c r="F1291" t="s">
        <v>29567</v>
      </c>
      <c r="G1291" t="s">
        <v>21</v>
      </c>
      <c r="H1291" s="1">
        <v>31.37</v>
      </c>
      <c r="I1291" s="1">
        <v>6.2740000000000009</v>
      </c>
      <c r="J1291" s="1">
        <v>37.644000000000005</v>
      </c>
      <c r="K1291" s="4" t="s">
        <v>38758</v>
      </c>
      <c r="L1291" s="4" t="str">
        <f>TEXT(Table1[[#This Row],[Date]],"dd/mm/yy")&amp;"|"&amp;Table1[[#This Row],[Region]]&amp;"|"&amp;Table1[[#This Row],[Product type]]</f>
        <v>04/06/19|England|Widget</v>
      </c>
    </row>
    <row r="1292" spans="1:12" x14ac:dyDescent="0.25">
      <c r="A1292" s="2">
        <v>43620</v>
      </c>
      <c r="B1292" t="s">
        <v>29679</v>
      </c>
      <c r="C1292" t="s">
        <v>12</v>
      </c>
      <c r="D1292" t="s">
        <v>29680</v>
      </c>
      <c r="E1292" t="s">
        <v>29681</v>
      </c>
      <c r="F1292" t="s">
        <v>29682</v>
      </c>
      <c r="G1292" t="s">
        <v>59</v>
      </c>
      <c r="H1292" s="1">
        <v>42.76</v>
      </c>
      <c r="I1292" s="1">
        <v>8.5519999999999996</v>
      </c>
      <c r="J1292" s="1">
        <v>51.311999999999998</v>
      </c>
      <c r="K1292" s="4" t="s">
        <v>38757</v>
      </c>
      <c r="L1292" s="4" t="str">
        <f>TEXT(Table1[[#This Row],[Date]],"dd/mm/yy")&amp;"|"&amp;Table1[[#This Row],[Region]]&amp;"|"&amp;Table1[[#This Row],[Product type]]</f>
        <v>04/06/19|Scotland|Gizmo</v>
      </c>
    </row>
    <row r="1293" spans="1:12" x14ac:dyDescent="0.25">
      <c r="A1293" s="2">
        <v>43620</v>
      </c>
      <c r="B1293" t="s">
        <v>29862</v>
      </c>
      <c r="C1293" t="s">
        <v>12</v>
      </c>
      <c r="D1293" t="s">
        <v>29863</v>
      </c>
      <c r="E1293" t="s">
        <v>29864</v>
      </c>
      <c r="F1293" t="s">
        <v>29865</v>
      </c>
      <c r="G1293" t="s">
        <v>21</v>
      </c>
      <c r="H1293" s="1">
        <v>41.95</v>
      </c>
      <c r="I1293" s="1">
        <v>8.39</v>
      </c>
      <c r="J1293" s="1">
        <v>50.34</v>
      </c>
      <c r="K1293" s="4" t="s">
        <v>38758</v>
      </c>
      <c r="L1293" s="4" t="str">
        <f>TEXT(Table1[[#This Row],[Date]],"dd/mm/yy")&amp;"|"&amp;Table1[[#This Row],[Region]]&amp;"|"&amp;Table1[[#This Row],[Product type]]</f>
        <v>04/06/19|England|Widget</v>
      </c>
    </row>
    <row r="1294" spans="1:12" x14ac:dyDescent="0.25">
      <c r="A1294" s="2">
        <v>43620</v>
      </c>
      <c r="B1294" t="s">
        <v>29897</v>
      </c>
      <c r="C1294" t="s">
        <v>12</v>
      </c>
      <c r="D1294" t="s">
        <v>29898</v>
      </c>
      <c r="E1294" t="s">
        <v>29899</v>
      </c>
      <c r="F1294" t="s">
        <v>29900</v>
      </c>
      <c r="G1294" t="s">
        <v>21</v>
      </c>
      <c r="H1294" s="1">
        <v>32.24</v>
      </c>
      <c r="I1294" s="1">
        <v>6.4480000000000004</v>
      </c>
      <c r="J1294" s="1">
        <v>38.688000000000002</v>
      </c>
      <c r="K1294" s="4" t="s">
        <v>38756</v>
      </c>
      <c r="L1294" s="4" t="str">
        <f>TEXT(Table1[[#This Row],[Date]],"dd/mm/yy")&amp;"|"&amp;Table1[[#This Row],[Region]]&amp;"|"&amp;Table1[[#This Row],[Product type]]</f>
        <v>04/06/19|England|Gadget</v>
      </c>
    </row>
    <row r="1295" spans="1:12" x14ac:dyDescent="0.25">
      <c r="A1295" s="2">
        <v>43620</v>
      </c>
      <c r="B1295" t="s">
        <v>29935</v>
      </c>
      <c r="C1295" t="s">
        <v>12</v>
      </c>
      <c r="D1295" t="s">
        <v>29936</v>
      </c>
      <c r="E1295" t="s">
        <v>29937</v>
      </c>
      <c r="F1295" t="s">
        <v>29938</v>
      </c>
      <c r="G1295" t="s">
        <v>21</v>
      </c>
      <c r="H1295" s="1">
        <v>35.72</v>
      </c>
      <c r="I1295" s="1">
        <v>7.1440000000000001</v>
      </c>
      <c r="J1295" s="1">
        <v>42.863999999999997</v>
      </c>
      <c r="K1295" s="4" t="s">
        <v>38757</v>
      </c>
      <c r="L1295" s="4" t="str">
        <f>TEXT(Table1[[#This Row],[Date]],"dd/mm/yy")&amp;"|"&amp;Table1[[#This Row],[Region]]&amp;"|"&amp;Table1[[#This Row],[Product type]]</f>
        <v>04/06/19|England|Gizmo</v>
      </c>
    </row>
    <row r="1296" spans="1:12" x14ac:dyDescent="0.25">
      <c r="A1296" s="2">
        <v>43620</v>
      </c>
      <c r="B1296" t="s">
        <v>30033</v>
      </c>
      <c r="C1296" t="s">
        <v>12</v>
      </c>
      <c r="D1296" t="s">
        <v>30034</v>
      </c>
      <c r="E1296" t="s">
        <v>30035</v>
      </c>
      <c r="F1296" t="s">
        <v>30036</v>
      </c>
      <c r="G1296" t="s">
        <v>59</v>
      </c>
      <c r="H1296" s="1">
        <v>21.11</v>
      </c>
      <c r="I1296" s="1">
        <v>4.2220000000000004</v>
      </c>
      <c r="J1296" s="1">
        <v>25.332000000000001</v>
      </c>
      <c r="K1296" s="4" t="s">
        <v>38758</v>
      </c>
      <c r="L1296" s="4" t="str">
        <f>TEXT(Table1[[#This Row],[Date]],"dd/mm/yy")&amp;"|"&amp;Table1[[#This Row],[Region]]&amp;"|"&amp;Table1[[#This Row],[Product type]]</f>
        <v>04/06/19|Scotland|Widget</v>
      </c>
    </row>
    <row r="1297" spans="1:12" x14ac:dyDescent="0.25">
      <c r="A1297" s="2">
        <v>43620</v>
      </c>
      <c r="B1297" t="s">
        <v>30090</v>
      </c>
      <c r="C1297" t="s">
        <v>12</v>
      </c>
      <c r="D1297" t="s">
        <v>30091</v>
      </c>
      <c r="E1297" t="s">
        <v>30092</v>
      </c>
      <c r="F1297" t="s">
        <v>30093</v>
      </c>
      <c r="G1297" t="s">
        <v>59</v>
      </c>
      <c r="H1297" s="1">
        <v>39.76</v>
      </c>
      <c r="I1297" s="1">
        <v>7.952</v>
      </c>
      <c r="J1297" s="1">
        <v>47.711999999999996</v>
      </c>
      <c r="K1297" s="4" t="s">
        <v>38756</v>
      </c>
      <c r="L1297" s="4" t="str">
        <f>TEXT(Table1[[#This Row],[Date]],"dd/mm/yy")&amp;"|"&amp;Table1[[#This Row],[Region]]&amp;"|"&amp;Table1[[#This Row],[Product type]]</f>
        <v>04/06/19|Scotland|Gadget</v>
      </c>
    </row>
    <row r="1298" spans="1:12" x14ac:dyDescent="0.25">
      <c r="A1298" s="2">
        <v>43620</v>
      </c>
      <c r="B1298" t="s">
        <v>30268</v>
      </c>
      <c r="C1298" t="s">
        <v>12</v>
      </c>
      <c r="D1298" t="s">
        <v>30269</v>
      </c>
      <c r="E1298" t="s">
        <v>30270</v>
      </c>
      <c r="F1298" t="s">
        <v>30271</v>
      </c>
      <c r="G1298" t="s">
        <v>21</v>
      </c>
      <c r="H1298" s="1">
        <v>11.52</v>
      </c>
      <c r="I1298" s="1">
        <v>2.3039999999999998</v>
      </c>
      <c r="J1298" s="1">
        <v>13.824</v>
      </c>
      <c r="K1298" s="4" t="s">
        <v>38756</v>
      </c>
      <c r="L1298" s="4" t="str">
        <f>TEXT(Table1[[#This Row],[Date]],"dd/mm/yy")&amp;"|"&amp;Table1[[#This Row],[Region]]&amp;"|"&amp;Table1[[#This Row],[Product type]]</f>
        <v>04/06/19|England|Gadget</v>
      </c>
    </row>
    <row r="1299" spans="1:12" x14ac:dyDescent="0.25">
      <c r="A1299" s="2">
        <v>43620</v>
      </c>
      <c r="B1299" t="s">
        <v>30760</v>
      </c>
      <c r="C1299" t="s">
        <v>12</v>
      </c>
      <c r="D1299" t="s">
        <v>30761</v>
      </c>
      <c r="E1299" t="s">
        <v>30762</v>
      </c>
      <c r="F1299" t="s">
        <v>30763</v>
      </c>
      <c r="G1299" t="s">
        <v>21</v>
      </c>
      <c r="H1299" s="1">
        <v>6.33</v>
      </c>
      <c r="I1299" s="1">
        <v>1.266</v>
      </c>
      <c r="J1299" s="1">
        <v>7.5960000000000001</v>
      </c>
      <c r="K1299" s="4" t="s">
        <v>38758</v>
      </c>
      <c r="L1299" s="4" t="str">
        <f>TEXT(Table1[[#This Row],[Date]],"dd/mm/yy")&amp;"|"&amp;Table1[[#This Row],[Region]]&amp;"|"&amp;Table1[[#This Row],[Product type]]</f>
        <v>04/06/19|England|Widget</v>
      </c>
    </row>
    <row r="1300" spans="1:12" x14ac:dyDescent="0.25">
      <c r="A1300" s="2">
        <v>43620</v>
      </c>
      <c r="B1300" t="s">
        <v>21986</v>
      </c>
      <c r="C1300" t="s">
        <v>12</v>
      </c>
      <c r="D1300" t="s">
        <v>30796</v>
      </c>
      <c r="E1300" t="s">
        <v>30797</v>
      </c>
      <c r="F1300" t="s">
        <v>30798</v>
      </c>
      <c r="G1300" t="s">
        <v>16</v>
      </c>
      <c r="H1300" s="1">
        <v>37.42</v>
      </c>
      <c r="I1300" s="1">
        <v>7.4840000000000009</v>
      </c>
      <c r="J1300" s="1">
        <v>44.904000000000003</v>
      </c>
      <c r="K1300" s="4" t="s">
        <v>38755</v>
      </c>
      <c r="L1300" s="4" t="str">
        <f>TEXT(Table1[[#This Row],[Date]],"dd/mm/yy")&amp;"|"&amp;Table1[[#This Row],[Region]]&amp;"|"&amp;Table1[[#This Row],[Product type]]</f>
        <v>04/06/19|Wales|Thimble</v>
      </c>
    </row>
    <row r="1301" spans="1:12" x14ac:dyDescent="0.25">
      <c r="A1301" s="2">
        <v>43620</v>
      </c>
      <c r="B1301" t="s">
        <v>31046</v>
      </c>
      <c r="C1301" t="s">
        <v>12</v>
      </c>
      <c r="D1301" t="s">
        <v>31047</v>
      </c>
      <c r="E1301" t="s">
        <v>31048</v>
      </c>
      <c r="F1301" t="s">
        <v>31049</v>
      </c>
      <c r="G1301" t="s">
        <v>21</v>
      </c>
      <c r="H1301" s="1">
        <v>49.16</v>
      </c>
      <c r="I1301" s="1">
        <v>9.8320000000000007</v>
      </c>
      <c r="J1301" s="1">
        <v>58.991999999999997</v>
      </c>
      <c r="K1301" s="4" t="s">
        <v>38755</v>
      </c>
      <c r="L1301" s="4" t="str">
        <f>TEXT(Table1[[#This Row],[Date]],"dd/mm/yy")&amp;"|"&amp;Table1[[#This Row],[Region]]&amp;"|"&amp;Table1[[#This Row],[Product type]]</f>
        <v>04/06/19|England|Thimble</v>
      </c>
    </row>
    <row r="1302" spans="1:12" x14ac:dyDescent="0.25">
      <c r="A1302" s="2">
        <v>43620</v>
      </c>
      <c r="B1302" t="s">
        <v>31109</v>
      </c>
      <c r="C1302" t="s">
        <v>12</v>
      </c>
      <c r="D1302" t="s">
        <v>31110</v>
      </c>
      <c r="E1302" t="s">
        <v>31111</v>
      </c>
      <c r="F1302" t="s">
        <v>31112</v>
      </c>
      <c r="G1302" t="s">
        <v>59</v>
      </c>
      <c r="H1302" s="1">
        <v>49.84</v>
      </c>
      <c r="I1302" s="1">
        <v>9.9680000000000017</v>
      </c>
      <c r="J1302" s="1">
        <v>59.808000000000007</v>
      </c>
      <c r="K1302" s="4" t="s">
        <v>38756</v>
      </c>
      <c r="L1302" s="4" t="str">
        <f>TEXT(Table1[[#This Row],[Date]],"dd/mm/yy")&amp;"|"&amp;Table1[[#This Row],[Region]]&amp;"|"&amp;Table1[[#This Row],[Product type]]</f>
        <v>04/06/19|Scotland|Gadget</v>
      </c>
    </row>
    <row r="1303" spans="1:12" x14ac:dyDescent="0.25">
      <c r="A1303" s="2">
        <v>43620</v>
      </c>
      <c r="B1303" t="s">
        <v>31165</v>
      </c>
      <c r="C1303" t="s">
        <v>12</v>
      </c>
      <c r="D1303" t="s">
        <v>31166</v>
      </c>
      <c r="E1303" t="s">
        <v>31167</v>
      </c>
      <c r="F1303" t="s">
        <v>31168</v>
      </c>
      <c r="G1303" t="s">
        <v>59</v>
      </c>
      <c r="H1303" s="1">
        <v>0.74</v>
      </c>
      <c r="I1303" s="1">
        <v>0.14799999999999999</v>
      </c>
      <c r="J1303" s="1">
        <v>0.88800000000000001</v>
      </c>
      <c r="K1303" s="4" t="s">
        <v>38758</v>
      </c>
      <c r="L1303" s="4" t="str">
        <f>TEXT(Table1[[#This Row],[Date]],"dd/mm/yy")&amp;"|"&amp;Table1[[#This Row],[Region]]&amp;"|"&amp;Table1[[#This Row],[Product type]]</f>
        <v>04/06/19|Scotland|Widget</v>
      </c>
    </row>
    <row r="1304" spans="1:12" x14ac:dyDescent="0.25">
      <c r="A1304" s="2">
        <v>43620</v>
      </c>
      <c r="B1304" t="s">
        <v>31177</v>
      </c>
      <c r="C1304" t="s">
        <v>12</v>
      </c>
      <c r="D1304" t="s">
        <v>31178</v>
      </c>
      <c r="E1304" t="s">
        <v>31179</v>
      </c>
      <c r="F1304" t="s">
        <v>31180</v>
      </c>
      <c r="G1304" t="s">
        <v>21</v>
      </c>
      <c r="H1304" s="1">
        <v>32.47</v>
      </c>
      <c r="I1304" s="1">
        <v>6.4939999999999998</v>
      </c>
      <c r="J1304" s="1">
        <v>38.963999999999999</v>
      </c>
      <c r="K1304" s="4" t="s">
        <v>38758</v>
      </c>
      <c r="L1304" s="4" t="str">
        <f>TEXT(Table1[[#This Row],[Date]],"dd/mm/yy")&amp;"|"&amp;Table1[[#This Row],[Region]]&amp;"|"&amp;Table1[[#This Row],[Product type]]</f>
        <v>04/06/19|England|Widget</v>
      </c>
    </row>
    <row r="1305" spans="1:12" x14ac:dyDescent="0.25">
      <c r="A1305" s="2">
        <v>43620</v>
      </c>
      <c r="B1305" t="s">
        <v>31280</v>
      </c>
      <c r="C1305" t="s">
        <v>12</v>
      </c>
      <c r="D1305" t="s">
        <v>31281</v>
      </c>
      <c r="E1305" t="s">
        <v>31282</v>
      </c>
      <c r="F1305" t="s">
        <v>31283</v>
      </c>
      <c r="G1305" t="s">
        <v>59</v>
      </c>
      <c r="H1305" s="1">
        <v>41.85</v>
      </c>
      <c r="I1305" s="1">
        <v>8.370000000000001</v>
      </c>
      <c r="J1305" s="1">
        <v>50.22</v>
      </c>
      <c r="K1305" s="4" t="s">
        <v>38755</v>
      </c>
      <c r="L1305" s="4" t="str">
        <f>TEXT(Table1[[#This Row],[Date]],"dd/mm/yy")&amp;"|"&amp;Table1[[#This Row],[Region]]&amp;"|"&amp;Table1[[#This Row],[Product type]]</f>
        <v>04/06/19|Scotland|Thimble</v>
      </c>
    </row>
    <row r="1306" spans="1:12" x14ac:dyDescent="0.25">
      <c r="A1306" s="2">
        <v>43620</v>
      </c>
      <c r="B1306" t="s">
        <v>31505</v>
      </c>
      <c r="C1306" t="s">
        <v>12</v>
      </c>
      <c r="D1306" t="s">
        <v>31506</v>
      </c>
      <c r="E1306" t="s">
        <v>31507</v>
      </c>
      <c r="F1306" t="s">
        <v>31508</v>
      </c>
      <c r="G1306" t="s">
        <v>21</v>
      </c>
      <c r="H1306" s="1">
        <v>42.5</v>
      </c>
      <c r="I1306" s="1">
        <v>8.5</v>
      </c>
      <c r="J1306" s="1">
        <v>51</v>
      </c>
      <c r="K1306" s="4" t="s">
        <v>38757</v>
      </c>
      <c r="L1306" s="4" t="str">
        <f>TEXT(Table1[[#This Row],[Date]],"dd/mm/yy")&amp;"|"&amp;Table1[[#This Row],[Region]]&amp;"|"&amp;Table1[[#This Row],[Product type]]</f>
        <v>04/06/19|England|Gizmo</v>
      </c>
    </row>
    <row r="1307" spans="1:12" x14ac:dyDescent="0.25">
      <c r="A1307" s="2">
        <v>43620</v>
      </c>
      <c r="B1307" t="s">
        <v>23194</v>
      </c>
      <c r="C1307" t="s">
        <v>12</v>
      </c>
      <c r="D1307" t="s">
        <v>31638</v>
      </c>
      <c r="E1307" t="s">
        <v>31639</v>
      </c>
      <c r="F1307" t="s">
        <v>31640</v>
      </c>
      <c r="G1307" t="s">
        <v>59</v>
      </c>
      <c r="H1307" s="1">
        <v>45.84</v>
      </c>
      <c r="I1307" s="1">
        <v>9.168000000000001</v>
      </c>
      <c r="J1307" s="1">
        <v>55.008000000000003</v>
      </c>
      <c r="K1307" s="4" t="s">
        <v>38755</v>
      </c>
      <c r="L1307" s="4" t="str">
        <f>TEXT(Table1[[#This Row],[Date]],"dd/mm/yy")&amp;"|"&amp;Table1[[#This Row],[Region]]&amp;"|"&amp;Table1[[#This Row],[Product type]]</f>
        <v>04/06/19|Scotland|Thimble</v>
      </c>
    </row>
    <row r="1308" spans="1:12" x14ac:dyDescent="0.25">
      <c r="A1308" s="2">
        <v>43620</v>
      </c>
      <c r="B1308" t="s">
        <v>31769</v>
      </c>
      <c r="C1308" t="s">
        <v>12</v>
      </c>
      <c r="D1308" t="s">
        <v>31770</v>
      </c>
      <c r="E1308" t="s">
        <v>31771</v>
      </c>
      <c r="F1308" t="s">
        <v>31772</v>
      </c>
      <c r="G1308" t="s">
        <v>16</v>
      </c>
      <c r="H1308" s="1">
        <v>0.28000000000000003</v>
      </c>
      <c r="I1308" s="1">
        <v>5.6000000000000008E-2</v>
      </c>
      <c r="J1308" s="1">
        <v>0.33600000000000002</v>
      </c>
      <c r="K1308" s="4" t="s">
        <v>38755</v>
      </c>
      <c r="L1308" s="4" t="str">
        <f>TEXT(Table1[[#This Row],[Date]],"dd/mm/yy")&amp;"|"&amp;Table1[[#This Row],[Region]]&amp;"|"&amp;Table1[[#This Row],[Product type]]</f>
        <v>04/06/19|Wales|Thimble</v>
      </c>
    </row>
    <row r="1309" spans="1:12" x14ac:dyDescent="0.25">
      <c r="A1309" s="2">
        <v>43620</v>
      </c>
      <c r="B1309" t="s">
        <v>31821</v>
      </c>
      <c r="C1309" t="s">
        <v>12</v>
      </c>
      <c r="D1309" t="s">
        <v>31822</v>
      </c>
      <c r="E1309" t="s">
        <v>31823</v>
      </c>
      <c r="F1309" t="s">
        <v>31824</v>
      </c>
      <c r="G1309" t="s">
        <v>21</v>
      </c>
      <c r="H1309" s="1">
        <v>11.38</v>
      </c>
      <c r="I1309" s="1">
        <v>2.2760000000000002</v>
      </c>
      <c r="J1309" s="1">
        <v>13.656000000000001</v>
      </c>
      <c r="K1309" s="4" t="s">
        <v>38756</v>
      </c>
      <c r="L1309" s="4" t="str">
        <f>TEXT(Table1[[#This Row],[Date]],"dd/mm/yy")&amp;"|"&amp;Table1[[#This Row],[Region]]&amp;"|"&amp;Table1[[#This Row],[Product type]]</f>
        <v>04/06/19|England|Gadget</v>
      </c>
    </row>
    <row r="1310" spans="1:12" x14ac:dyDescent="0.25">
      <c r="A1310" s="2">
        <v>43620</v>
      </c>
      <c r="B1310" t="s">
        <v>32107</v>
      </c>
      <c r="C1310" t="s">
        <v>12</v>
      </c>
      <c r="D1310" t="s">
        <v>32108</v>
      </c>
      <c r="E1310" t="s">
        <v>32109</v>
      </c>
      <c r="F1310" t="s">
        <v>32110</v>
      </c>
      <c r="G1310" t="s">
        <v>21</v>
      </c>
      <c r="H1310" s="1">
        <v>13.7</v>
      </c>
      <c r="I1310" s="1">
        <v>2.74</v>
      </c>
      <c r="J1310" s="1">
        <v>16.439999999999998</v>
      </c>
      <c r="K1310" s="4" t="s">
        <v>38757</v>
      </c>
      <c r="L1310" s="4" t="str">
        <f>TEXT(Table1[[#This Row],[Date]],"dd/mm/yy")&amp;"|"&amp;Table1[[#This Row],[Region]]&amp;"|"&amp;Table1[[#This Row],[Product type]]</f>
        <v>04/06/19|England|Gizmo</v>
      </c>
    </row>
    <row r="1311" spans="1:12" x14ac:dyDescent="0.25">
      <c r="A1311" s="2">
        <v>43620</v>
      </c>
      <c r="B1311" t="s">
        <v>32326</v>
      </c>
      <c r="C1311" t="s">
        <v>12</v>
      </c>
      <c r="D1311" t="s">
        <v>32327</v>
      </c>
      <c r="E1311" t="s">
        <v>32328</v>
      </c>
      <c r="F1311" t="s">
        <v>32329</v>
      </c>
      <c r="G1311" t="s">
        <v>21</v>
      </c>
      <c r="H1311" s="1">
        <v>1.1100000000000001</v>
      </c>
      <c r="I1311" s="1">
        <v>0.22200000000000003</v>
      </c>
      <c r="J1311" s="1">
        <v>1.3320000000000001</v>
      </c>
      <c r="K1311" s="4" t="s">
        <v>38758</v>
      </c>
      <c r="L1311" s="4" t="str">
        <f>TEXT(Table1[[#This Row],[Date]],"dd/mm/yy")&amp;"|"&amp;Table1[[#This Row],[Region]]&amp;"|"&amp;Table1[[#This Row],[Product type]]</f>
        <v>04/06/19|England|Widget</v>
      </c>
    </row>
    <row r="1312" spans="1:12" x14ac:dyDescent="0.25">
      <c r="A1312" s="2">
        <v>43620</v>
      </c>
      <c r="B1312" t="s">
        <v>32501</v>
      </c>
      <c r="C1312" t="s">
        <v>12</v>
      </c>
      <c r="D1312" t="s">
        <v>32502</v>
      </c>
      <c r="E1312" t="s">
        <v>32503</v>
      </c>
      <c r="F1312" t="s">
        <v>32504</v>
      </c>
      <c r="G1312" t="s">
        <v>21</v>
      </c>
      <c r="H1312" s="1">
        <v>29.32</v>
      </c>
      <c r="I1312" s="1">
        <v>5.8640000000000008</v>
      </c>
      <c r="J1312" s="1">
        <v>35.183999999999997</v>
      </c>
      <c r="K1312" s="4" t="s">
        <v>38756</v>
      </c>
      <c r="L1312" s="4" t="str">
        <f>TEXT(Table1[[#This Row],[Date]],"dd/mm/yy")&amp;"|"&amp;Table1[[#This Row],[Region]]&amp;"|"&amp;Table1[[#This Row],[Product type]]</f>
        <v>04/06/19|England|Gadget</v>
      </c>
    </row>
    <row r="1313" spans="1:12" x14ac:dyDescent="0.25">
      <c r="A1313" s="2">
        <v>43620</v>
      </c>
      <c r="B1313" t="s">
        <v>32620</v>
      </c>
      <c r="C1313" t="s">
        <v>12</v>
      </c>
      <c r="D1313" t="s">
        <v>32621</v>
      </c>
      <c r="E1313" t="s">
        <v>20693</v>
      </c>
      <c r="F1313" t="s">
        <v>32622</v>
      </c>
      <c r="G1313" t="s">
        <v>21</v>
      </c>
      <c r="H1313" s="1">
        <v>0.22</v>
      </c>
      <c r="I1313" s="1">
        <v>4.4000000000000004E-2</v>
      </c>
      <c r="J1313" s="1">
        <v>0.26400000000000001</v>
      </c>
      <c r="K1313" s="4" t="s">
        <v>38756</v>
      </c>
      <c r="L1313" s="4" t="str">
        <f>TEXT(Table1[[#This Row],[Date]],"dd/mm/yy")&amp;"|"&amp;Table1[[#This Row],[Region]]&amp;"|"&amp;Table1[[#This Row],[Product type]]</f>
        <v>04/06/19|England|Gadget</v>
      </c>
    </row>
    <row r="1314" spans="1:12" x14ac:dyDescent="0.25">
      <c r="A1314" s="2">
        <v>43620</v>
      </c>
      <c r="B1314" t="s">
        <v>32664</v>
      </c>
      <c r="C1314" t="s">
        <v>12</v>
      </c>
      <c r="D1314" t="s">
        <v>32665</v>
      </c>
      <c r="E1314" t="s">
        <v>3194</v>
      </c>
      <c r="F1314" t="s">
        <v>32666</v>
      </c>
      <c r="G1314" t="s">
        <v>59</v>
      </c>
      <c r="H1314" s="1">
        <v>26.36</v>
      </c>
      <c r="I1314" s="1">
        <v>5.2720000000000002</v>
      </c>
      <c r="J1314" s="1">
        <v>31.631999999999998</v>
      </c>
      <c r="K1314" s="4" t="s">
        <v>38758</v>
      </c>
      <c r="L1314" s="4" t="str">
        <f>TEXT(Table1[[#This Row],[Date]],"dd/mm/yy")&amp;"|"&amp;Table1[[#This Row],[Region]]&amp;"|"&amp;Table1[[#This Row],[Product type]]</f>
        <v>04/06/19|Scotland|Widget</v>
      </c>
    </row>
    <row r="1315" spans="1:12" x14ac:dyDescent="0.25">
      <c r="A1315" s="2">
        <v>43620</v>
      </c>
      <c r="B1315" t="s">
        <v>32675</v>
      </c>
      <c r="C1315" t="s">
        <v>12</v>
      </c>
      <c r="D1315" t="s">
        <v>32676</v>
      </c>
      <c r="E1315" t="s">
        <v>32677</v>
      </c>
      <c r="F1315" t="s">
        <v>32678</v>
      </c>
      <c r="G1315" t="s">
        <v>21</v>
      </c>
      <c r="H1315" s="1">
        <v>13.5</v>
      </c>
      <c r="I1315" s="1">
        <v>2.7</v>
      </c>
      <c r="J1315" s="1">
        <v>16.2</v>
      </c>
      <c r="K1315" s="4" t="s">
        <v>38757</v>
      </c>
      <c r="L1315" s="4" t="str">
        <f>TEXT(Table1[[#This Row],[Date]],"dd/mm/yy")&amp;"|"&amp;Table1[[#This Row],[Region]]&amp;"|"&amp;Table1[[#This Row],[Product type]]</f>
        <v>04/06/19|England|Gizmo</v>
      </c>
    </row>
    <row r="1316" spans="1:12" x14ac:dyDescent="0.25">
      <c r="A1316" s="2">
        <v>43620</v>
      </c>
      <c r="B1316" t="s">
        <v>32739</v>
      </c>
      <c r="C1316" t="s">
        <v>12</v>
      </c>
      <c r="D1316" t="s">
        <v>18482</v>
      </c>
      <c r="E1316" t="s">
        <v>32740</v>
      </c>
      <c r="F1316" t="s">
        <v>32741</v>
      </c>
      <c r="G1316" t="s">
        <v>21</v>
      </c>
      <c r="H1316" s="1">
        <v>45.01</v>
      </c>
      <c r="I1316" s="1">
        <v>9.0020000000000007</v>
      </c>
      <c r="J1316" s="1">
        <v>54.012</v>
      </c>
      <c r="K1316" s="4" t="s">
        <v>38756</v>
      </c>
      <c r="L1316" s="4" t="str">
        <f>TEXT(Table1[[#This Row],[Date]],"dd/mm/yy")&amp;"|"&amp;Table1[[#This Row],[Region]]&amp;"|"&amp;Table1[[#This Row],[Product type]]</f>
        <v>04/06/19|England|Gadget</v>
      </c>
    </row>
    <row r="1317" spans="1:12" x14ac:dyDescent="0.25">
      <c r="A1317" s="2">
        <v>43620</v>
      </c>
      <c r="B1317" t="s">
        <v>32812</v>
      </c>
      <c r="C1317" t="s">
        <v>12</v>
      </c>
      <c r="D1317" t="s">
        <v>32813</v>
      </c>
      <c r="E1317" t="s">
        <v>32814</v>
      </c>
      <c r="F1317" t="s">
        <v>32815</v>
      </c>
      <c r="G1317" t="s">
        <v>21</v>
      </c>
      <c r="H1317" s="1">
        <v>38.64</v>
      </c>
      <c r="I1317" s="1">
        <v>7.7280000000000006</v>
      </c>
      <c r="J1317" s="1">
        <v>46.368000000000002</v>
      </c>
      <c r="K1317" s="4" t="s">
        <v>38755</v>
      </c>
      <c r="L1317" s="4" t="str">
        <f>TEXT(Table1[[#This Row],[Date]],"dd/mm/yy")&amp;"|"&amp;Table1[[#This Row],[Region]]&amp;"|"&amp;Table1[[#This Row],[Product type]]</f>
        <v>04/06/19|England|Thimble</v>
      </c>
    </row>
    <row r="1318" spans="1:12" x14ac:dyDescent="0.25">
      <c r="A1318" s="2">
        <v>43620</v>
      </c>
      <c r="B1318" t="s">
        <v>8624</v>
      </c>
      <c r="C1318" t="s">
        <v>12</v>
      </c>
      <c r="D1318" t="s">
        <v>32831</v>
      </c>
      <c r="E1318" t="s">
        <v>32832</v>
      </c>
      <c r="F1318" t="s">
        <v>32833</v>
      </c>
      <c r="G1318" t="s">
        <v>59</v>
      </c>
      <c r="H1318" s="1">
        <v>35.6</v>
      </c>
      <c r="I1318" s="1">
        <v>7.120000000000001</v>
      </c>
      <c r="J1318" s="1">
        <v>42.72</v>
      </c>
      <c r="K1318" s="4" t="s">
        <v>38758</v>
      </c>
      <c r="L1318" s="4" t="str">
        <f>TEXT(Table1[[#This Row],[Date]],"dd/mm/yy")&amp;"|"&amp;Table1[[#This Row],[Region]]&amp;"|"&amp;Table1[[#This Row],[Product type]]</f>
        <v>04/06/19|Scotland|Widget</v>
      </c>
    </row>
    <row r="1319" spans="1:12" x14ac:dyDescent="0.25">
      <c r="A1319" s="2">
        <v>43620</v>
      </c>
      <c r="B1319" t="s">
        <v>32846</v>
      </c>
      <c r="C1319" t="s">
        <v>12</v>
      </c>
      <c r="D1319" t="s">
        <v>32847</v>
      </c>
      <c r="E1319" t="s">
        <v>32848</v>
      </c>
      <c r="F1319" t="s">
        <v>32849</v>
      </c>
      <c r="G1319" t="s">
        <v>16</v>
      </c>
      <c r="H1319" s="1">
        <v>23.61</v>
      </c>
      <c r="I1319" s="1">
        <v>4.7220000000000004</v>
      </c>
      <c r="J1319" s="1">
        <v>28.332000000000001</v>
      </c>
      <c r="K1319" s="4" t="s">
        <v>38758</v>
      </c>
      <c r="L1319" s="4" t="str">
        <f>TEXT(Table1[[#This Row],[Date]],"dd/mm/yy")&amp;"|"&amp;Table1[[#This Row],[Region]]&amp;"|"&amp;Table1[[#This Row],[Product type]]</f>
        <v>04/06/19|Wales|Widget</v>
      </c>
    </row>
    <row r="1320" spans="1:12" x14ac:dyDescent="0.25">
      <c r="A1320" s="2">
        <v>43620</v>
      </c>
      <c r="B1320" t="s">
        <v>32912</v>
      </c>
      <c r="C1320" t="s">
        <v>12</v>
      </c>
      <c r="D1320" t="s">
        <v>32913</v>
      </c>
      <c r="E1320" t="s">
        <v>32914</v>
      </c>
      <c r="F1320" t="s">
        <v>32915</v>
      </c>
      <c r="G1320" t="s">
        <v>21</v>
      </c>
      <c r="H1320" s="1">
        <v>37.409999999999997</v>
      </c>
      <c r="I1320" s="1">
        <v>7.4819999999999993</v>
      </c>
      <c r="J1320" s="1">
        <v>44.891999999999996</v>
      </c>
      <c r="K1320" s="4" t="s">
        <v>38755</v>
      </c>
      <c r="L1320" s="4" t="str">
        <f>TEXT(Table1[[#This Row],[Date]],"dd/mm/yy")&amp;"|"&amp;Table1[[#This Row],[Region]]&amp;"|"&amp;Table1[[#This Row],[Product type]]</f>
        <v>04/06/19|England|Thimble</v>
      </c>
    </row>
    <row r="1321" spans="1:12" x14ac:dyDescent="0.25">
      <c r="A1321" s="2">
        <v>43620</v>
      </c>
      <c r="B1321" t="s">
        <v>33067</v>
      </c>
      <c r="C1321" t="s">
        <v>12</v>
      </c>
      <c r="D1321" t="s">
        <v>33068</v>
      </c>
      <c r="E1321" t="s">
        <v>33069</v>
      </c>
      <c r="F1321" t="s">
        <v>33070</v>
      </c>
      <c r="G1321" t="s">
        <v>21</v>
      </c>
      <c r="H1321" s="1">
        <v>39.68</v>
      </c>
      <c r="I1321" s="1">
        <v>7.9359999999999999</v>
      </c>
      <c r="J1321" s="1">
        <v>47.616</v>
      </c>
      <c r="K1321" s="4" t="s">
        <v>38756</v>
      </c>
      <c r="L1321" s="4" t="str">
        <f>TEXT(Table1[[#This Row],[Date]],"dd/mm/yy")&amp;"|"&amp;Table1[[#This Row],[Region]]&amp;"|"&amp;Table1[[#This Row],[Product type]]</f>
        <v>04/06/19|England|Gadget</v>
      </c>
    </row>
    <row r="1322" spans="1:12" x14ac:dyDescent="0.25">
      <c r="A1322" s="2">
        <v>43620</v>
      </c>
      <c r="B1322" t="s">
        <v>33179</v>
      </c>
      <c r="C1322" t="s">
        <v>12</v>
      </c>
      <c r="D1322" t="s">
        <v>33180</v>
      </c>
      <c r="E1322" t="s">
        <v>33181</v>
      </c>
      <c r="F1322" t="s">
        <v>33182</v>
      </c>
      <c r="G1322" t="s">
        <v>59</v>
      </c>
      <c r="H1322" s="1">
        <v>40.5</v>
      </c>
      <c r="I1322" s="1">
        <v>8.1</v>
      </c>
      <c r="J1322" s="1">
        <v>48.6</v>
      </c>
      <c r="K1322" s="4" t="s">
        <v>38755</v>
      </c>
      <c r="L1322" s="4" t="str">
        <f>TEXT(Table1[[#This Row],[Date]],"dd/mm/yy")&amp;"|"&amp;Table1[[#This Row],[Region]]&amp;"|"&amp;Table1[[#This Row],[Product type]]</f>
        <v>04/06/19|Scotland|Thimble</v>
      </c>
    </row>
    <row r="1323" spans="1:12" x14ac:dyDescent="0.25">
      <c r="A1323" s="2">
        <v>43620</v>
      </c>
      <c r="B1323" t="s">
        <v>33258</v>
      </c>
      <c r="C1323" t="s">
        <v>12</v>
      </c>
      <c r="D1323" t="s">
        <v>12750</v>
      </c>
      <c r="E1323" t="s">
        <v>33259</v>
      </c>
      <c r="F1323" t="s">
        <v>33260</v>
      </c>
      <c r="G1323" t="s">
        <v>21</v>
      </c>
      <c r="H1323" s="1">
        <v>31.77</v>
      </c>
      <c r="I1323" s="1">
        <v>6.3540000000000001</v>
      </c>
      <c r="J1323" s="1">
        <v>38.124000000000002</v>
      </c>
      <c r="K1323" s="4" t="s">
        <v>38757</v>
      </c>
      <c r="L1323" s="4" t="str">
        <f>TEXT(Table1[[#This Row],[Date]],"dd/mm/yy")&amp;"|"&amp;Table1[[#This Row],[Region]]&amp;"|"&amp;Table1[[#This Row],[Product type]]</f>
        <v>04/06/19|England|Gizmo</v>
      </c>
    </row>
    <row r="1324" spans="1:12" x14ac:dyDescent="0.25">
      <c r="A1324" s="2">
        <v>43620</v>
      </c>
      <c r="B1324" t="s">
        <v>33300</v>
      </c>
      <c r="C1324" t="s">
        <v>12</v>
      </c>
      <c r="D1324" t="s">
        <v>33301</v>
      </c>
      <c r="E1324" t="s">
        <v>33302</v>
      </c>
      <c r="F1324" t="s">
        <v>33303</v>
      </c>
      <c r="G1324" t="s">
        <v>21</v>
      </c>
      <c r="H1324" s="1">
        <v>27.1</v>
      </c>
      <c r="I1324" s="1">
        <v>5.4200000000000008</v>
      </c>
      <c r="J1324" s="1">
        <v>32.520000000000003</v>
      </c>
      <c r="K1324" s="4" t="s">
        <v>38758</v>
      </c>
      <c r="L1324" s="4" t="str">
        <f>TEXT(Table1[[#This Row],[Date]],"dd/mm/yy")&amp;"|"&amp;Table1[[#This Row],[Region]]&amp;"|"&amp;Table1[[#This Row],[Product type]]</f>
        <v>04/06/19|England|Widget</v>
      </c>
    </row>
    <row r="1325" spans="1:12" x14ac:dyDescent="0.25">
      <c r="A1325" s="2">
        <v>43620</v>
      </c>
      <c r="B1325" t="s">
        <v>33394</v>
      </c>
      <c r="C1325" t="s">
        <v>12</v>
      </c>
      <c r="D1325" t="s">
        <v>33395</v>
      </c>
      <c r="E1325" t="s">
        <v>33396</v>
      </c>
      <c r="F1325" t="s">
        <v>33397</v>
      </c>
      <c r="G1325" t="s">
        <v>16</v>
      </c>
      <c r="H1325" s="1">
        <v>27.53</v>
      </c>
      <c r="I1325" s="1">
        <v>5.5060000000000002</v>
      </c>
      <c r="J1325" s="1">
        <v>33.036000000000001</v>
      </c>
      <c r="K1325" s="4" t="s">
        <v>38757</v>
      </c>
      <c r="L1325" s="4" t="str">
        <f>TEXT(Table1[[#This Row],[Date]],"dd/mm/yy")&amp;"|"&amp;Table1[[#This Row],[Region]]&amp;"|"&amp;Table1[[#This Row],[Product type]]</f>
        <v>04/06/19|Wales|Gizmo</v>
      </c>
    </row>
    <row r="1326" spans="1:12" x14ac:dyDescent="0.25">
      <c r="A1326" s="2">
        <v>43620</v>
      </c>
      <c r="B1326" t="s">
        <v>33591</v>
      </c>
      <c r="C1326" t="s">
        <v>12</v>
      </c>
      <c r="D1326" t="s">
        <v>33592</v>
      </c>
      <c r="E1326" t="s">
        <v>33593</v>
      </c>
      <c r="F1326" t="s">
        <v>33594</v>
      </c>
      <c r="G1326" t="s">
        <v>21</v>
      </c>
      <c r="H1326" s="1">
        <v>1.1000000000000001</v>
      </c>
      <c r="I1326" s="1">
        <v>0.22000000000000003</v>
      </c>
      <c r="J1326" s="1">
        <v>1.32</v>
      </c>
      <c r="K1326" s="4" t="s">
        <v>38758</v>
      </c>
      <c r="L1326" s="4" t="str">
        <f>TEXT(Table1[[#This Row],[Date]],"dd/mm/yy")&amp;"|"&amp;Table1[[#This Row],[Region]]&amp;"|"&amp;Table1[[#This Row],[Product type]]</f>
        <v>04/06/19|England|Widget</v>
      </c>
    </row>
    <row r="1327" spans="1:12" x14ac:dyDescent="0.25">
      <c r="A1327" s="2">
        <v>43620</v>
      </c>
      <c r="B1327" t="s">
        <v>23899</v>
      </c>
      <c r="C1327" t="s">
        <v>12</v>
      </c>
      <c r="D1327" t="s">
        <v>33611</v>
      </c>
      <c r="E1327" t="s">
        <v>33612</v>
      </c>
      <c r="F1327" t="s">
        <v>33613</v>
      </c>
      <c r="G1327" t="s">
        <v>21</v>
      </c>
      <c r="H1327" s="1">
        <v>39.24</v>
      </c>
      <c r="I1327" s="1">
        <v>7.8480000000000008</v>
      </c>
      <c r="J1327" s="1">
        <v>47.088000000000001</v>
      </c>
      <c r="K1327" s="4" t="s">
        <v>38755</v>
      </c>
      <c r="L1327" s="4" t="str">
        <f>TEXT(Table1[[#This Row],[Date]],"dd/mm/yy")&amp;"|"&amp;Table1[[#This Row],[Region]]&amp;"|"&amp;Table1[[#This Row],[Product type]]</f>
        <v>04/06/19|England|Thimble</v>
      </c>
    </row>
    <row r="1328" spans="1:12" x14ac:dyDescent="0.25">
      <c r="A1328" s="2">
        <v>43620</v>
      </c>
      <c r="B1328" t="s">
        <v>33667</v>
      </c>
      <c r="C1328" t="s">
        <v>12</v>
      </c>
      <c r="D1328" t="s">
        <v>6747</v>
      </c>
      <c r="E1328" t="s">
        <v>33668</v>
      </c>
      <c r="F1328" t="s">
        <v>33669</v>
      </c>
      <c r="G1328" t="s">
        <v>59</v>
      </c>
      <c r="H1328" s="1">
        <v>32.74</v>
      </c>
      <c r="I1328" s="1">
        <v>6.5480000000000009</v>
      </c>
      <c r="J1328" s="1">
        <v>39.288000000000004</v>
      </c>
      <c r="K1328" s="4" t="s">
        <v>38758</v>
      </c>
      <c r="L1328" s="4" t="str">
        <f>TEXT(Table1[[#This Row],[Date]],"dd/mm/yy")&amp;"|"&amp;Table1[[#This Row],[Region]]&amp;"|"&amp;Table1[[#This Row],[Product type]]</f>
        <v>04/06/19|Scotland|Widget</v>
      </c>
    </row>
    <row r="1329" spans="1:12" x14ac:dyDescent="0.25">
      <c r="A1329" s="2">
        <v>43620</v>
      </c>
      <c r="B1329" t="s">
        <v>33790</v>
      </c>
      <c r="C1329" t="s">
        <v>12</v>
      </c>
      <c r="D1329" t="s">
        <v>33791</v>
      </c>
      <c r="E1329" t="s">
        <v>33792</v>
      </c>
      <c r="F1329" t="s">
        <v>33793</v>
      </c>
      <c r="G1329" t="s">
        <v>21</v>
      </c>
      <c r="H1329" s="1">
        <v>21.56</v>
      </c>
      <c r="I1329" s="1">
        <v>4.3120000000000003</v>
      </c>
      <c r="J1329" s="1">
        <v>25.872</v>
      </c>
      <c r="K1329" s="4" t="s">
        <v>38757</v>
      </c>
      <c r="L1329" s="4" t="str">
        <f>TEXT(Table1[[#This Row],[Date]],"dd/mm/yy")&amp;"|"&amp;Table1[[#This Row],[Region]]&amp;"|"&amp;Table1[[#This Row],[Product type]]</f>
        <v>04/06/19|England|Gizmo</v>
      </c>
    </row>
    <row r="1330" spans="1:12" x14ac:dyDescent="0.25">
      <c r="A1330" s="2">
        <v>43620</v>
      </c>
      <c r="B1330" t="s">
        <v>33806</v>
      </c>
      <c r="C1330" t="s">
        <v>12</v>
      </c>
      <c r="D1330" t="s">
        <v>33807</v>
      </c>
      <c r="E1330" t="s">
        <v>33808</v>
      </c>
      <c r="F1330" t="s">
        <v>33809</v>
      </c>
      <c r="G1330" t="s">
        <v>21</v>
      </c>
      <c r="H1330" s="1">
        <v>38.700000000000003</v>
      </c>
      <c r="I1330" s="1">
        <v>7.7400000000000011</v>
      </c>
      <c r="J1330" s="1">
        <v>46.440000000000005</v>
      </c>
      <c r="K1330" s="4" t="s">
        <v>38755</v>
      </c>
      <c r="L1330" s="4" t="str">
        <f>TEXT(Table1[[#This Row],[Date]],"dd/mm/yy")&amp;"|"&amp;Table1[[#This Row],[Region]]&amp;"|"&amp;Table1[[#This Row],[Product type]]</f>
        <v>04/06/19|England|Thimble</v>
      </c>
    </row>
    <row r="1331" spans="1:12" x14ac:dyDescent="0.25">
      <c r="A1331" s="2">
        <v>43620</v>
      </c>
      <c r="B1331" t="s">
        <v>23895</v>
      </c>
      <c r="C1331" t="s">
        <v>12</v>
      </c>
      <c r="D1331" t="s">
        <v>26003</v>
      </c>
      <c r="E1331" t="s">
        <v>33853</v>
      </c>
      <c r="F1331" t="s">
        <v>33854</v>
      </c>
      <c r="G1331" t="s">
        <v>21</v>
      </c>
      <c r="H1331" s="1">
        <v>7.93</v>
      </c>
      <c r="I1331" s="1">
        <v>1.5860000000000001</v>
      </c>
      <c r="J1331" s="1">
        <v>9.516</v>
      </c>
      <c r="K1331" s="4" t="s">
        <v>38757</v>
      </c>
      <c r="L1331" s="4" t="str">
        <f>TEXT(Table1[[#This Row],[Date]],"dd/mm/yy")&amp;"|"&amp;Table1[[#This Row],[Region]]&amp;"|"&amp;Table1[[#This Row],[Product type]]</f>
        <v>04/06/19|England|Gizmo</v>
      </c>
    </row>
    <row r="1332" spans="1:12" x14ac:dyDescent="0.25">
      <c r="A1332" s="2">
        <v>43620</v>
      </c>
      <c r="B1332" t="s">
        <v>33906</v>
      </c>
      <c r="C1332" t="s">
        <v>12</v>
      </c>
      <c r="D1332" t="s">
        <v>33907</v>
      </c>
      <c r="E1332" t="s">
        <v>18087</v>
      </c>
      <c r="F1332" t="s">
        <v>33908</v>
      </c>
      <c r="G1332" t="s">
        <v>59</v>
      </c>
      <c r="H1332" s="1">
        <v>33.22</v>
      </c>
      <c r="I1332" s="1">
        <v>6.6440000000000001</v>
      </c>
      <c r="J1332" s="1">
        <v>39.863999999999997</v>
      </c>
      <c r="K1332" s="4" t="s">
        <v>38757</v>
      </c>
      <c r="L1332" s="4" t="str">
        <f>TEXT(Table1[[#This Row],[Date]],"dd/mm/yy")&amp;"|"&amp;Table1[[#This Row],[Region]]&amp;"|"&amp;Table1[[#This Row],[Product type]]</f>
        <v>04/06/19|Scotland|Gizmo</v>
      </c>
    </row>
    <row r="1333" spans="1:12" x14ac:dyDescent="0.25">
      <c r="A1333" s="2">
        <v>43620</v>
      </c>
      <c r="B1333" t="s">
        <v>34036</v>
      </c>
      <c r="C1333" t="s">
        <v>12</v>
      </c>
      <c r="D1333" t="s">
        <v>34037</v>
      </c>
      <c r="E1333" t="s">
        <v>34038</v>
      </c>
      <c r="F1333" t="s">
        <v>34039</v>
      </c>
      <c r="G1333" t="s">
        <v>59</v>
      </c>
      <c r="H1333" s="1">
        <v>33.69</v>
      </c>
      <c r="I1333" s="1">
        <v>6.7379999999999995</v>
      </c>
      <c r="J1333" s="1">
        <v>40.427999999999997</v>
      </c>
      <c r="K1333" s="4" t="s">
        <v>38756</v>
      </c>
      <c r="L1333" s="4" t="str">
        <f>TEXT(Table1[[#This Row],[Date]],"dd/mm/yy")&amp;"|"&amp;Table1[[#This Row],[Region]]&amp;"|"&amp;Table1[[#This Row],[Product type]]</f>
        <v>04/06/19|Scotland|Gadget</v>
      </c>
    </row>
    <row r="1334" spans="1:12" x14ac:dyDescent="0.25">
      <c r="A1334" s="2">
        <v>43620</v>
      </c>
      <c r="B1334" t="s">
        <v>34054</v>
      </c>
      <c r="C1334" t="s">
        <v>12</v>
      </c>
      <c r="D1334" t="s">
        <v>34055</v>
      </c>
      <c r="E1334" t="s">
        <v>34056</v>
      </c>
      <c r="F1334" t="s">
        <v>34057</v>
      </c>
      <c r="G1334" t="s">
        <v>21</v>
      </c>
      <c r="H1334" s="1">
        <v>7.95</v>
      </c>
      <c r="I1334" s="1">
        <v>1.59</v>
      </c>
      <c r="J1334" s="1">
        <v>9.5400000000000009</v>
      </c>
      <c r="K1334" s="4" t="s">
        <v>38755</v>
      </c>
      <c r="L1334" s="4" t="str">
        <f>TEXT(Table1[[#This Row],[Date]],"dd/mm/yy")&amp;"|"&amp;Table1[[#This Row],[Region]]&amp;"|"&amp;Table1[[#This Row],[Product type]]</f>
        <v>04/06/19|England|Thimble</v>
      </c>
    </row>
    <row r="1335" spans="1:12" x14ac:dyDescent="0.25">
      <c r="A1335" s="2">
        <v>43620</v>
      </c>
      <c r="B1335" t="s">
        <v>34145</v>
      </c>
      <c r="C1335" t="s">
        <v>12</v>
      </c>
      <c r="D1335" t="s">
        <v>34146</v>
      </c>
      <c r="E1335" t="s">
        <v>34147</v>
      </c>
      <c r="F1335" t="s">
        <v>34148</v>
      </c>
      <c r="G1335" t="s">
        <v>16</v>
      </c>
      <c r="H1335" s="1">
        <v>34.020000000000003</v>
      </c>
      <c r="I1335" s="1">
        <v>6.8040000000000012</v>
      </c>
      <c r="J1335" s="1">
        <v>40.824000000000005</v>
      </c>
      <c r="K1335" s="4" t="s">
        <v>38757</v>
      </c>
      <c r="L1335" s="4" t="str">
        <f>TEXT(Table1[[#This Row],[Date]],"dd/mm/yy")&amp;"|"&amp;Table1[[#This Row],[Region]]&amp;"|"&amp;Table1[[#This Row],[Product type]]</f>
        <v>04/06/19|Wales|Gizmo</v>
      </c>
    </row>
    <row r="1336" spans="1:12" x14ac:dyDescent="0.25">
      <c r="A1336" s="2">
        <v>43620</v>
      </c>
      <c r="B1336" t="s">
        <v>34445</v>
      </c>
      <c r="C1336" t="s">
        <v>12</v>
      </c>
      <c r="D1336" t="s">
        <v>34446</v>
      </c>
      <c r="E1336" t="s">
        <v>34447</v>
      </c>
      <c r="F1336" t="s">
        <v>34448</v>
      </c>
      <c r="G1336" t="s">
        <v>21</v>
      </c>
      <c r="H1336" s="1">
        <v>2.11</v>
      </c>
      <c r="I1336" s="1">
        <v>0.42199999999999999</v>
      </c>
      <c r="J1336" s="1">
        <v>2.532</v>
      </c>
      <c r="K1336" s="4" t="s">
        <v>38755</v>
      </c>
      <c r="L1336" s="4" t="str">
        <f>TEXT(Table1[[#This Row],[Date]],"dd/mm/yy")&amp;"|"&amp;Table1[[#This Row],[Region]]&amp;"|"&amp;Table1[[#This Row],[Product type]]</f>
        <v>04/06/19|England|Thimble</v>
      </c>
    </row>
    <row r="1337" spans="1:12" x14ac:dyDescent="0.25">
      <c r="A1337" s="2">
        <v>43620</v>
      </c>
      <c r="B1337" t="s">
        <v>34497</v>
      </c>
      <c r="C1337" t="s">
        <v>12</v>
      </c>
      <c r="D1337" t="s">
        <v>34498</v>
      </c>
      <c r="E1337" t="s">
        <v>34499</v>
      </c>
      <c r="F1337" t="s">
        <v>34500</v>
      </c>
      <c r="G1337" t="s">
        <v>21</v>
      </c>
      <c r="H1337" s="1">
        <v>28.38</v>
      </c>
      <c r="I1337" s="1">
        <v>5.6760000000000002</v>
      </c>
      <c r="J1337" s="1">
        <v>34.055999999999997</v>
      </c>
      <c r="K1337" s="4" t="s">
        <v>38757</v>
      </c>
      <c r="L1337" s="4" t="str">
        <f>TEXT(Table1[[#This Row],[Date]],"dd/mm/yy")&amp;"|"&amp;Table1[[#This Row],[Region]]&amp;"|"&amp;Table1[[#This Row],[Product type]]</f>
        <v>04/06/19|England|Gizmo</v>
      </c>
    </row>
    <row r="1338" spans="1:12" x14ac:dyDescent="0.25">
      <c r="A1338" s="2">
        <v>43620</v>
      </c>
      <c r="B1338" t="s">
        <v>20004</v>
      </c>
      <c r="C1338" t="s">
        <v>12</v>
      </c>
      <c r="D1338" t="s">
        <v>34815</v>
      </c>
      <c r="E1338" t="s">
        <v>34816</v>
      </c>
      <c r="F1338" t="s">
        <v>34817</v>
      </c>
      <c r="G1338" t="s">
        <v>21</v>
      </c>
      <c r="H1338" s="1">
        <v>8.7799999999999994</v>
      </c>
      <c r="I1338" s="1">
        <v>1.756</v>
      </c>
      <c r="J1338" s="1">
        <v>10.536</v>
      </c>
      <c r="K1338" s="4" t="s">
        <v>38758</v>
      </c>
      <c r="L1338" s="4" t="str">
        <f>TEXT(Table1[[#This Row],[Date]],"dd/mm/yy")&amp;"|"&amp;Table1[[#This Row],[Region]]&amp;"|"&amp;Table1[[#This Row],[Product type]]</f>
        <v>04/06/19|England|Widget</v>
      </c>
    </row>
    <row r="1339" spans="1:12" x14ac:dyDescent="0.25">
      <c r="A1339" s="2">
        <v>43620</v>
      </c>
      <c r="B1339" t="s">
        <v>34885</v>
      </c>
      <c r="C1339" t="s">
        <v>12</v>
      </c>
      <c r="D1339" t="s">
        <v>34886</v>
      </c>
      <c r="E1339" t="s">
        <v>34887</v>
      </c>
      <c r="F1339" t="s">
        <v>34888</v>
      </c>
      <c r="G1339" t="s">
        <v>59</v>
      </c>
      <c r="H1339" s="1">
        <v>39.340000000000003</v>
      </c>
      <c r="I1339" s="1">
        <v>7.8680000000000012</v>
      </c>
      <c r="J1339" s="1">
        <v>47.208000000000006</v>
      </c>
      <c r="K1339" s="4" t="s">
        <v>38756</v>
      </c>
      <c r="L1339" s="4" t="str">
        <f>TEXT(Table1[[#This Row],[Date]],"dd/mm/yy")&amp;"|"&amp;Table1[[#This Row],[Region]]&amp;"|"&amp;Table1[[#This Row],[Product type]]</f>
        <v>04/06/19|Scotland|Gadget</v>
      </c>
    </row>
    <row r="1340" spans="1:12" x14ac:dyDescent="0.25">
      <c r="A1340" s="2">
        <v>43620</v>
      </c>
      <c r="B1340" t="s">
        <v>34973</v>
      </c>
      <c r="C1340" t="s">
        <v>12</v>
      </c>
      <c r="D1340" t="s">
        <v>34974</v>
      </c>
      <c r="E1340" t="s">
        <v>34975</v>
      </c>
      <c r="F1340" t="s">
        <v>34976</v>
      </c>
      <c r="G1340" t="s">
        <v>21</v>
      </c>
      <c r="H1340" s="1">
        <v>28.99</v>
      </c>
      <c r="I1340" s="1">
        <v>5.798</v>
      </c>
      <c r="J1340" s="1">
        <v>34.787999999999997</v>
      </c>
      <c r="K1340" s="4" t="s">
        <v>38755</v>
      </c>
      <c r="L1340" s="4" t="str">
        <f>TEXT(Table1[[#This Row],[Date]],"dd/mm/yy")&amp;"|"&amp;Table1[[#This Row],[Region]]&amp;"|"&amp;Table1[[#This Row],[Product type]]</f>
        <v>04/06/19|England|Thimble</v>
      </c>
    </row>
    <row r="1341" spans="1:12" x14ac:dyDescent="0.25">
      <c r="A1341" s="2">
        <v>43620</v>
      </c>
      <c r="B1341" t="s">
        <v>34991</v>
      </c>
      <c r="C1341" t="s">
        <v>12</v>
      </c>
      <c r="D1341" t="s">
        <v>34992</v>
      </c>
      <c r="E1341" t="s">
        <v>34993</v>
      </c>
      <c r="F1341" t="s">
        <v>34994</v>
      </c>
      <c r="G1341" t="s">
        <v>21</v>
      </c>
      <c r="H1341" s="1">
        <v>40.31</v>
      </c>
      <c r="I1341" s="1">
        <v>8.0620000000000012</v>
      </c>
      <c r="J1341" s="1">
        <v>48.372</v>
      </c>
      <c r="K1341" s="4" t="s">
        <v>38755</v>
      </c>
      <c r="L1341" s="4" t="str">
        <f>TEXT(Table1[[#This Row],[Date]],"dd/mm/yy")&amp;"|"&amp;Table1[[#This Row],[Region]]&amp;"|"&amp;Table1[[#This Row],[Product type]]</f>
        <v>04/06/19|England|Thimble</v>
      </c>
    </row>
    <row r="1342" spans="1:12" x14ac:dyDescent="0.25">
      <c r="A1342" s="2">
        <v>43620</v>
      </c>
      <c r="B1342" t="s">
        <v>35312</v>
      </c>
      <c r="C1342" t="s">
        <v>12</v>
      </c>
      <c r="D1342" t="s">
        <v>35313</v>
      </c>
      <c r="E1342" t="s">
        <v>35314</v>
      </c>
      <c r="F1342" t="s">
        <v>35315</v>
      </c>
      <c r="G1342" t="s">
        <v>21</v>
      </c>
      <c r="H1342" s="1">
        <v>31.08</v>
      </c>
      <c r="I1342" s="1">
        <v>6.2160000000000002</v>
      </c>
      <c r="J1342" s="1">
        <v>37.295999999999999</v>
      </c>
      <c r="K1342" s="4" t="s">
        <v>38756</v>
      </c>
      <c r="L1342" s="4" t="str">
        <f>TEXT(Table1[[#This Row],[Date]],"dd/mm/yy")&amp;"|"&amp;Table1[[#This Row],[Region]]&amp;"|"&amp;Table1[[#This Row],[Product type]]</f>
        <v>04/06/19|England|Gadget</v>
      </c>
    </row>
    <row r="1343" spans="1:12" x14ac:dyDescent="0.25">
      <c r="A1343" s="2">
        <v>43620</v>
      </c>
      <c r="B1343" t="s">
        <v>35716</v>
      </c>
      <c r="C1343" t="s">
        <v>12</v>
      </c>
      <c r="D1343" t="s">
        <v>35717</v>
      </c>
      <c r="E1343" t="s">
        <v>35718</v>
      </c>
      <c r="F1343" t="s">
        <v>35719</v>
      </c>
      <c r="G1343" t="s">
        <v>16</v>
      </c>
      <c r="H1343" s="1">
        <v>27.48</v>
      </c>
      <c r="I1343" s="1">
        <v>5.4960000000000004</v>
      </c>
      <c r="J1343" s="1">
        <v>32.975999999999999</v>
      </c>
      <c r="K1343" s="4" t="s">
        <v>38758</v>
      </c>
      <c r="L1343" s="4" t="str">
        <f>TEXT(Table1[[#This Row],[Date]],"dd/mm/yy")&amp;"|"&amp;Table1[[#This Row],[Region]]&amp;"|"&amp;Table1[[#This Row],[Product type]]</f>
        <v>04/06/19|Wales|Widget</v>
      </c>
    </row>
    <row r="1344" spans="1:12" x14ac:dyDescent="0.25">
      <c r="A1344" s="2">
        <v>43620</v>
      </c>
      <c r="B1344" t="s">
        <v>35820</v>
      </c>
      <c r="C1344" t="s">
        <v>12</v>
      </c>
      <c r="D1344" t="s">
        <v>35821</v>
      </c>
      <c r="E1344" t="s">
        <v>35822</v>
      </c>
      <c r="F1344" t="s">
        <v>35823</v>
      </c>
      <c r="G1344" t="s">
        <v>21</v>
      </c>
      <c r="H1344" s="1">
        <v>14.31</v>
      </c>
      <c r="I1344" s="1">
        <v>2.8620000000000001</v>
      </c>
      <c r="J1344" s="1">
        <v>17.172000000000001</v>
      </c>
      <c r="K1344" s="4" t="s">
        <v>38756</v>
      </c>
      <c r="L1344" s="4" t="str">
        <f>TEXT(Table1[[#This Row],[Date]],"dd/mm/yy")&amp;"|"&amp;Table1[[#This Row],[Region]]&amp;"|"&amp;Table1[[#This Row],[Product type]]</f>
        <v>04/06/19|England|Gadget</v>
      </c>
    </row>
    <row r="1345" spans="1:12" x14ac:dyDescent="0.25">
      <c r="A1345" s="2">
        <v>43620</v>
      </c>
      <c r="B1345" t="s">
        <v>35843</v>
      </c>
      <c r="C1345" t="s">
        <v>12</v>
      </c>
      <c r="D1345" t="s">
        <v>35844</v>
      </c>
      <c r="E1345" t="s">
        <v>35845</v>
      </c>
      <c r="F1345" t="s">
        <v>35846</v>
      </c>
      <c r="G1345" t="s">
        <v>21</v>
      </c>
      <c r="H1345" s="1">
        <v>31.66</v>
      </c>
      <c r="I1345" s="1">
        <v>6.3320000000000007</v>
      </c>
      <c r="J1345" s="1">
        <v>37.992000000000004</v>
      </c>
      <c r="K1345" s="4" t="s">
        <v>38757</v>
      </c>
      <c r="L1345" s="4" t="str">
        <f>TEXT(Table1[[#This Row],[Date]],"dd/mm/yy")&amp;"|"&amp;Table1[[#This Row],[Region]]&amp;"|"&amp;Table1[[#This Row],[Product type]]</f>
        <v>04/06/19|England|Gizmo</v>
      </c>
    </row>
    <row r="1346" spans="1:12" x14ac:dyDescent="0.25">
      <c r="A1346" s="2">
        <v>43620</v>
      </c>
      <c r="B1346" t="s">
        <v>36019</v>
      </c>
      <c r="C1346" t="s">
        <v>12</v>
      </c>
      <c r="D1346" t="s">
        <v>36020</v>
      </c>
      <c r="E1346" t="s">
        <v>36021</v>
      </c>
      <c r="F1346" t="s">
        <v>36022</v>
      </c>
      <c r="G1346" t="s">
        <v>59</v>
      </c>
      <c r="H1346" s="1">
        <v>37.94</v>
      </c>
      <c r="I1346" s="1">
        <v>7.5880000000000001</v>
      </c>
      <c r="J1346" s="1">
        <v>45.527999999999999</v>
      </c>
      <c r="K1346" s="4" t="s">
        <v>38755</v>
      </c>
      <c r="L1346" s="4" t="str">
        <f>TEXT(Table1[[#This Row],[Date]],"dd/mm/yy")&amp;"|"&amp;Table1[[#This Row],[Region]]&amp;"|"&amp;Table1[[#This Row],[Product type]]</f>
        <v>04/06/19|Scotland|Thimble</v>
      </c>
    </row>
    <row r="1347" spans="1:12" x14ac:dyDescent="0.25">
      <c r="A1347" s="2">
        <v>43620</v>
      </c>
      <c r="B1347" t="s">
        <v>36039</v>
      </c>
      <c r="C1347" t="s">
        <v>12</v>
      </c>
      <c r="D1347" t="s">
        <v>36040</v>
      </c>
      <c r="E1347" t="s">
        <v>36041</v>
      </c>
      <c r="F1347" t="s">
        <v>36042</v>
      </c>
      <c r="G1347" t="s">
        <v>21</v>
      </c>
      <c r="H1347" s="1">
        <v>44.83</v>
      </c>
      <c r="I1347" s="1">
        <v>8.9659999999999993</v>
      </c>
      <c r="J1347" s="1">
        <v>53.795999999999999</v>
      </c>
      <c r="K1347" s="4" t="s">
        <v>38758</v>
      </c>
      <c r="L1347" s="4" t="str">
        <f>TEXT(Table1[[#This Row],[Date]],"dd/mm/yy")&amp;"|"&amp;Table1[[#This Row],[Region]]&amp;"|"&amp;Table1[[#This Row],[Product type]]</f>
        <v>04/06/19|England|Widget</v>
      </c>
    </row>
    <row r="1348" spans="1:12" x14ac:dyDescent="0.25">
      <c r="A1348" s="2">
        <v>43620</v>
      </c>
      <c r="B1348" t="s">
        <v>36234</v>
      </c>
      <c r="C1348" t="s">
        <v>12</v>
      </c>
      <c r="D1348" t="s">
        <v>36235</v>
      </c>
      <c r="E1348" t="s">
        <v>36236</v>
      </c>
      <c r="F1348" t="s">
        <v>36237</v>
      </c>
      <c r="G1348" t="s">
        <v>59</v>
      </c>
      <c r="H1348" s="1">
        <v>39.68</v>
      </c>
      <c r="I1348" s="1">
        <v>7.9359999999999999</v>
      </c>
      <c r="J1348" s="1">
        <v>47.616</v>
      </c>
      <c r="K1348" s="4" t="s">
        <v>38758</v>
      </c>
      <c r="L1348" s="4" t="str">
        <f>TEXT(Table1[[#This Row],[Date]],"dd/mm/yy")&amp;"|"&amp;Table1[[#This Row],[Region]]&amp;"|"&amp;Table1[[#This Row],[Product type]]</f>
        <v>04/06/19|Scotland|Widget</v>
      </c>
    </row>
    <row r="1349" spans="1:12" x14ac:dyDescent="0.25">
      <c r="A1349" s="2">
        <v>43620</v>
      </c>
      <c r="B1349" t="s">
        <v>6368</v>
      </c>
      <c r="C1349" t="s">
        <v>12</v>
      </c>
      <c r="D1349" t="s">
        <v>36299</v>
      </c>
      <c r="E1349" t="s">
        <v>36300</v>
      </c>
      <c r="F1349" t="s">
        <v>36301</v>
      </c>
      <c r="G1349" t="s">
        <v>21</v>
      </c>
      <c r="H1349" s="1">
        <v>18.5</v>
      </c>
      <c r="I1349" s="1">
        <v>3.7</v>
      </c>
      <c r="J1349" s="1">
        <v>22.2</v>
      </c>
      <c r="K1349" s="4" t="s">
        <v>38756</v>
      </c>
      <c r="L1349" s="4" t="str">
        <f>TEXT(Table1[[#This Row],[Date]],"dd/mm/yy")&amp;"|"&amp;Table1[[#This Row],[Region]]&amp;"|"&amp;Table1[[#This Row],[Product type]]</f>
        <v>04/06/19|England|Gadget</v>
      </c>
    </row>
    <row r="1350" spans="1:12" x14ac:dyDescent="0.25">
      <c r="A1350" s="2">
        <v>43620</v>
      </c>
      <c r="B1350" t="s">
        <v>36324</v>
      </c>
      <c r="C1350" t="s">
        <v>12</v>
      </c>
      <c r="D1350" t="s">
        <v>36325</v>
      </c>
      <c r="E1350" t="s">
        <v>36326</v>
      </c>
      <c r="F1350" t="s">
        <v>36327</v>
      </c>
      <c r="G1350" t="s">
        <v>21</v>
      </c>
      <c r="H1350" s="1">
        <v>34.31</v>
      </c>
      <c r="I1350" s="1">
        <v>6.862000000000001</v>
      </c>
      <c r="J1350" s="1">
        <v>41.172000000000004</v>
      </c>
      <c r="K1350" s="4" t="s">
        <v>38758</v>
      </c>
      <c r="L1350" s="4" t="str">
        <f>TEXT(Table1[[#This Row],[Date]],"dd/mm/yy")&amp;"|"&amp;Table1[[#This Row],[Region]]&amp;"|"&amp;Table1[[#This Row],[Product type]]</f>
        <v>04/06/19|England|Widget</v>
      </c>
    </row>
    <row r="1351" spans="1:12" x14ac:dyDescent="0.25">
      <c r="A1351" s="2">
        <v>43620</v>
      </c>
      <c r="B1351" t="s">
        <v>36351</v>
      </c>
      <c r="C1351" t="s">
        <v>12</v>
      </c>
      <c r="D1351" t="s">
        <v>36352</v>
      </c>
      <c r="E1351" t="s">
        <v>36353</v>
      </c>
      <c r="F1351" t="s">
        <v>36354</v>
      </c>
      <c r="G1351" t="s">
        <v>59</v>
      </c>
      <c r="H1351" s="1">
        <v>9.6999999999999993</v>
      </c>
      <c r="I1351" s="1">
        <v>1.94</v>
      </c>
      <c r="J1351" s="1">
        <v>11.639999999999999</v>
      </c>
      <c r="K1351" s="4" t="s">
        <v>38756</v>
      </c>
      <c r="L1351" s="4" t="str">
        <f>TEXT(Table1[[#This Row],[Date]],"dd/mm/yy")&amp;"|"&amp;Table1[[#This Row],[Region]]&amp;"|"&amp;Table1[[#This Row],[Product type]]</f>
        <v>04/06/19|Scotland|Gadget</v>
      </c>
    </row>
    <row r="1352" spans="1:12" x14ac:dyDescent="0.25">
      <c r="A1352" s="2">
        <v>43620</v>
      </c>
      <c r="B1352" t="s">
        <v>36410</v>
      </c>
      <c r="C1352" t="s">
        <v>12</v>
      </c>
      <c r="D1352" t="s">
        <v>36411</v>
      </c>
      <c r="E1352" t="s">
        <v>36412</v>
      </c>
      <c r="F1352" t="s">
        <v>36413</v>
      </c>
      <c r="G1352" t="s">
        <v>21</v>
      </c>
      <c r="H1352" s="1">
        <v>9.61</v>
      </c>
      <c r="I1352" s="1">
        <v>1.9219999999999999</v>
      </c>
      <c r="J1352" s="1">
        <v>11.532</v>
      </c>
      <c r="K1352" s="4" t="s">
        <v>38755</v>
      </c>
      <c r="L1352" s="4" t="str">
        <f>TEXT(Table1[[#This Row],[Date]],"dd/mm/yy")&amp;"|"&amp;Table1[[#This Row],[Region]]&amp;"|"&amp;Table1[[#This Row],[Product type]]</f>
        <v>04/06/19|England|Thimble</v>
      </c>
    </row>
    <row r="1353" spans="1:12" x14ac:dyDescent="0.25">
      <c r="A1353" s="2">
        <v>43620</v>
      </c>
      <c r="B1353" t="s">
        <v>36521</v>
      </c>
      <c r="C1353" t="s">
        <v>12</v>
      </c>
      <c r="D1353" t="s">
        <v>36522</v>
      </c>
      <c r="E1353" t="s">
        <v>36523</v>
      </c>
      <c r="F1353" t="s">
        <v>36524</v>
      </c>
      <c r="G1353" t="s">
        <v>21</v>
      </c>
      <c r="H1353" s="1">
        <v>3.16</v>
      </c>
      <c r="I1353" s="1">
        <v>0.63200000000000012</v>
      </c>
      <c r="J1353" s="1">
        <v>3.7920000000000003</v>
      </c>
      <c r="K1353" s="4" t="s">
        <v>38756</v>
      </c>
      <c r="L1353" s="4" t="str">
        <f>TEXT(Table1[[#This Row],[Date]],"dd/mm/yy")&amp;"|"&amp;Table1[[#This Row],[Region]]&amp;"|"&amp;Table1[[#This Row],[Product type]]</f>
        <v>04/06/19|England|Gadget</v>
      </c>
    </row>
    <row r="1354" spans="1:12" x14ac:dyDescent="0.25">
      <c r="A1354" s="2">
        <v>43620</v>
      </c>
      <c r="B1354" t="s">
        <v>36555</v>
      </c>
      <c r="C1354" t="s">
        <v>12</v>
      </c>
      <c r="D1354" t="s">
        <v>7594</v>
      </c>
      <c r="E1354" t="s">
        <v>36556</v>
      </c>
      <c r="F1354" t="s">
        <v>36557</v>
      </c>
      <c r="G1354" t="s">
        <v>21</v>
      </c>
      <c r="H1354" s="1">
        <v>33.18</v>
      </c>
      <c r="I1354" s="1">
        <v>6.6360000000000001</v>
      </c>
      <c r="J1354" s="1">
        <v>39.816000000000003</v>
      </c>
      <c r="K1354" s="4" t="s">
        <v>38756</v>
      </c>
      <c r="L1354" s="4" t="str">
        <f>TEXT(Table1[[#This Row],[Date]],"dd/mm/yy")&amp;"|"&amp;Table1[[#This Row],[Region]]&amp;"|"&amp;Table1[[#This Row],[Product type]]</f>
        <v>04/06/19|England|Gadget</v>
      </c>
    </row>
    <row r="1355" spans="1:12" x14ac:dyDescent="0.25">
      <c r="A1355" s="2">
        <v>43620</v>
      </c>
      <c r="B1355" t="s">
        <v>18359</v>
      </c>
      <c r="C1355" t="s">
        <v>12</v>
      </c>
      <c r="D1355" t="s">
        <v>36639</v>
      </c>
      <c r="E1355" t="s">
        <v>36640</v>
      </c>
      <c r="F1355" t="s">
        <v>36641</v>
      </c>
      <c r="G1355" t="s">
        <v>21</v>
      </c>
      <c r="H1355" s="1">
        <v>18.66</v>
      </c>
      <c r="I1355" s="1">
        <v>3.7320000000000002</v>
      </c>
      <c r="J1355" s="1">
        <v>22.391999999999999</v>
      </c>
      <c r="K1355" s="4" t="s">
        <v>38756</v>
      </c>
      <c r="L1355" s="4" t="str">
        <f>TEXT(Table1[[#This Row],[Date]],"dd/mm/yy")&amp;"|"&amp;Table1[[#This Row],[Region]]&amp;"|"&amp;Table1[[#This Row],[Product type]]</f>
        <v>04/06/19|England|Gadget</v>
      </c>
    </row>
    <row r="1356" spans="1:12" x14ac:dyDescent="0.25">
      <c r="A1356" s="2">
        <v>43620</v>
      </c>
      <c r="B1356" t="s">
        <v>36881</v>
      </c>
      <c r="C1356" t="s">
        <v>12</v>
      </c>
      <c r="D1356" t="s">
        <v>36882</v>
      </c>
      <c r="E1356" t="s">
        <v>36883</v>
      </c>
      <c r="F1356" t="s">
        <v>36884</v>
      </c>
      <c r="G1356" t="s">
        <v>204</v>
      </c>
      <c r="H1356" s="1">
        <v>40.520000000000003</v>
      </c>
      <c r="I1356" s="1">
        <v>8.104000000000001</v>
      </c>
      <c r="J1356" s="1">
        <v>48.624000000000002</v>
      </c>
      <c r="K1356" s="4" t="s">
        <v>38755</v>
      </c>
      <c r="L1356" s="4" t="str">
        <f>TEXT(Table1[[#This Row],[Date]],"dd/mm/yy")&amp;"|"&amp;Table1[[#This Row],[Region]]&amp;"|"&amp;Table1[[#This Row],[Product type]]</f>
        <v>04/06/19|Northern Ireland|Thimble</v>
      </c>
    </row>
    <row r="1357" spans="1:12" x14ac:dyDescent="0.25">
      <c r="A1357" s="2">
        <v>43620</v>
      </c>
      <c r="B1357" t="s">
        <v>36964</v>
      </c>
      <c r="C1357" t="s">
        <v>12</v>
      </c>
      <c r="D1357" t="s">
        <v>36965</v>
      </c>
      <c r="E1357" t="s">
        <v>36966</v>
      </c>
      <c r="F1357" t="s">
        <v>36967</v>
      </c>
      <c r="G1357" t="s">
        <v>21</v>
      </c>
      <c r="H1357" s="1">
        <v>30.2</v>
      </c>
      <c r="I1357" s="1">
        <v>6.04</v>
      </c>
      <c r="J1357" s="1">
        <v>36.24</v>
      </c>
      <c r="K1357" s="4" t="s">
        <v>38756</v>
      </c>
      <c r="L1357" s="4" t="str">
        <f>TEXT(Table1[[#This Row],[Date]],"dd/mm/yy")&amp;"|"&amp;Table1[[#This Row],[Region]]&amp;"|"&amp;Table1[[#This Row],[Product type]]</f>
        <v>04/06/19|England|Gadget</v>
      </c>
    </row>
    <row r="1358" spans="1:12" x14ac:dyDescent="0.25">
      <c r="A1358" s="2">
        <v>43620</v>
      </c>
      <c r="B1358" t="s">
        <v>37107</v>
      </c>
      <c r="C1358" t="s">
        <v>12</v>
      </c>
      <c r="D1358" t="s">
        <v>37108</v>
      </c>
      <c r="E1358" t="s">
        <v>37109</v>
      </c>
      <c r="F1358" t="s">
        <v>37110</v>
      </c>
      <c r="G1358" t="s">
        <v>21</v>
      </c>
      <c r="H1358" s="1">
        <v>49.76</v>
      </c>
      <c r="I1358" s="1">
        <v>9.952</v>
      </c>
      <c r="J1358" s="1">
        <v>59.711999999999996</v>
      </c>
      <c r="K1358" s="4" t="s">
        <v>38755</v>
      </c>
      <c r="L1358" s="4" t="str">
        <f>TEXT(Table1[[#This Row],[Date]],"dd/mm/yy")&amp;"|"&amp;Table1[[#This Row],[Region]]&amp;"|"&amp;Table1[[#This Row],[Product type]]</f>
        <v>04/06/19|England|Thimble</v>
      </c>
    </row>
    <row r="1359" spans="1:12" x14ac:dyDescent="0.25">
      <c r="A1359" s="2">
        <v>43620</v>
      </c>
      <c r="B1359" t="s">
        <v>37373</v>
      </c>
      <c r="C1359" t="s">
        <v>12</v>
      </c>
      <c r="D1359" t="s">
        <v>37374</v>
      </c>
      <c r="E1359" t="s">
        <v>37375</v>
      </c>
      <c r="F1359" t="s">
        <v>37376</v>
      </c>
      <c r="G1359" t="s">
        <v>21</v>
      </c>
      <c r="H1359" s="1">
        <v>27.54</v>
      </c>
      <c r="I1359" s="1">
        <v>5.508</v>
      </c>
      <c r="J1359" s="1">
        <v>33.048000000000002</v>
      </c>
      <c r="K1359" s="4" t="s">
        <v>38755</v>
      </c>
      <c r="L1359" s="4" t="str">
        <f>TEXT(Table1[[#This Row],[Date]],"dd/mm/yy")&amp;"|"&amp;Table1[[#This Row],[Region]]&amp;"|"&amp;Table1[[#This Row],[Product type]]</f>
        <v>04/06/19|England|Thimble</v>
      </c>
    </row>
    <row r="1360" spans="1:12" x14ac:dyDescent="0.25">
      <c r="A1360" s="2">
        <v>43620</v>
      </c>
      <c r="B1360" t="s">
        <v>37424</v>
      </c>
      <c r="C1360" t="s">
        <v>12</v>
      </c>
      <c r="D1360" t="s">
        <v>37425</v>
      </c>
      <c r="E1360" t="s">
        <v>12249</v>
      </c>
      <c r="F1360" t="s">
        <v>37426</v>
      </c>
      <c r="G1360" t="s">
        <v>21</v>
      </c>
      <c r="H1360" s="1">
        <v>44.57</v>
      </c>
      <c r="I1360" s="1">
        <v>8.9139999999999997</v>
      </c>
      <c r="J1360" s="1">
        <v>53.484000000000002</v>
      </c>
      <c r="K1360" s="4" t="s">
        <v>38756</v>
      </c>
      <c r="L1360" s="4" t="str">
        <f>TEXT(Table1[[#This Row],[Date]],"dd/mm/yy")&amp;"|"&amp;Table1[[#This Row],[Region]]&amp;"|"&amp;Table1[[#This Row],[Product type]]</f>
        <v>04/06/19|England|Gadget</v>
      </c>
    </row>
    <row r="1361" spans="1:12" x14ac:dyDescent="0.25">
      <c r="A1361" s="2">
        <v>43620</v>
      </c>
      <c r="B1361" t="s">
        <v>37459</v>
      </c>
      <c r="C1361" t="s">
        <v>12</v>
      </c>
      <c r="D1361" t="s">
        <v>37460</v>
      </c>
      <c r="E1361" t="s">
        <v>37461</v>
      </c>
      <c r="F1361" t="s">
        <v>37462</v>
      </c>
      <c r="G1361" t="s">
        <v>16</v>
      </c>
      <c r="H1361" s="1">
        <v>28.39</v>
      </c>
      <c r="I1361" s="1">
        <v>5.6780000000000008</v>
      </c>
      <c r="J1361" s="1">
        <v>34.067999999999998</v>
      </c>
      <c r="K1361" s="4" t="s">
        <v>38756</v>
      </c>
      <c r="L1361" s="4" t="str">
        <f>TEXT(Table1[[#This Row],[Date]],"dd/mm/yy")&amp;"|"&amp;Table1[[#This Row],[Region]]&amp;"|"&amp;Table1[[#This Row],[Product type]]</f>
        <v>04/06/19|Wales|Gadget</v>
      </c>
    </row>
    <row r="1362" spans="1:12" x14ac:dyDescent="0.25">
      <c r="A1362" s="2">
        <v>43620</v>
      </c>
      <c r="B1362" t="s">
        <v>37726</v>
      </c>
      <c r="C1362" t="s">
        <v>12</v>
      </c>
      <c r="D1362" t="s">
        <v>37727</v>
      </c>
      <c r="E1362" t="s">
        <v>37728</v>
      </c>
      <c r="F1362" t="s">
        <v>37729</v>
      </c>
      <c r="G1362" t="s">
        <v>59</v>
      </c>
      <c r="H1362" s="1">
        <v>25.19</v>
      </c>
      <c r="I1362" s="1">
        <v>5.0380000000000003</v>
      </c>
      <c r="J1362" s="1">
        <v>30.228000000000002</v>
      </c>
      <c r="K1362" s="4" t="s">
        <v>38758</v>
      </c>
      <c r="L1362" s="4" t="str">
        <f>TEXT(Table1[[#This Row],[Date]],"dd/mm/yy")&amp;"|"&amp;Table1[[#This Row],[Region]]&amp;"|"&amp;Table1[[#This Row],[Product type]]</f>
        <v>04/06/19|Scotland|Widget</v>
      </c>
    </row>
    <row r="1363" spans="1:12" x14ac:dyDescent="0.25">
      <c r="A1363" s="2">
        <v>43620</v>
      </c>
      <c r="B1363" t="s">
        <v>6742</v>
      </c>
      <c r="C1363" t="s">
        <v>12</v>
      </c>
      <c r="D1363" t="s">
        <v>37856</v>
      </c>
      <c r="E1363" t="s">
        <v>37857</v>
      </c>
      <c r="F1363" t="s">
        <v>37858</v>
      </c>
      <c r="G1363" t="s">
        <v>21</v>
      </c>
      <c r="H1363" s="1">
        <v>44</v>
      </c>
      <c r="I1363" s="1">
        <v>8.8000000000000007</v>
      </c>
      <c r="J1363" s="1">
        <v>52.8</v>
      </c>
      <c r="K1363" s="4" t="s">
        <v>38756</v>
      </c>
      <c r="L1363" s="4" t="str">
        <f>TEXT(Table1[[#This Row],[Date]],"dd/mm/yy")&amp;"|"&amp;Table1[[#This Row],[Region]]&amp;"|"&amp;Table1[[#This Row],[Product type]]</f>
        <v>04/06/19|England|Gadget</v>
      </c>
    </row>
    <row r="1364" spans="1:12" x14ac:dyDescent="0.25">
      <c r="A1364" s="2">
        <v>43620</v>
      </c>
      <c r="B1364" t="s">
        <v>37895</v>
      </c>
      <c r="C1364" t="s">
        <v>12</v>
      </c>
      <c r="D1364" t="s">
        <v>37896</v>
      </c>
      <c r="E1364" t="s">
        <v>37897</v>
      </c>
      <c r="F1364" t="s">
        <v>37898</v>
      </c>
      <c r="G1364" t="s">
        <v>21</v>
      </c>
      <c r="H1364" s="1">
        <v>19.190000000000001</v>
      </c>
      <c r="I1364" s="1">
        <v>3.8380000000000005</v>
      </c>
      <c r="J1364" s="1">
        <v>23.028000000000002</v>
      </c>
      <c r="K1364" s="4" t="s">
        <v>38758</v>
      </c>
      <c r="L1364" s="4" t="str">
        <f>TEXT(Table1[[#This Row],[Date]],"dd/mm/yy")&amp;"|"&amp;Table1[[#This Row],[Region]]&amp;"|"&amp;Table1[[#This Row],[Product type]]</f>
        <v>04/06/19|England|Widget</v>
      </c>
    </row>
    <row r="1365" spans="1:12" x14ac:dyDescent="0.25">
      <c r="A1365" s="2">
        <v>43620</v>
      </c>
      <c r="B1365" t="s">
        <v>37899</v>
      </c>
      <c r="C1365" t="s">
        <v>12</v>
      </c>
      <c r="D1365" t="s">
        <v>37900</v>
      </c>
      <c r="E1365" t="s">
        <v>37901</v>
      </c>
      <c r="F1365" t="s">
        <v>37902</v>
      </c>
      <c r="G1365" t="s">
        <v>16</v>
      </c>
      <c r="H1365" s="1">
        <v>20.14</v>
      </c>
      <c r="I1365" s="1">
        <v>4.0280000000000005</v>
      </c>
      <c r="J1365" s="1">
        <v>24.167999999999999</v>
      </c>
      <c r="K1365" s="4" t="s">
        <v>38757</v>
      </c>
      <c r="L1365" s="4" t="str">
        <f>TEXT(Table1[[#This Row],[Date]],"dd/mm/yy")&amp;"|"&amp;Table1[[#This Row],[Region]]&amp;"|"&amp;Table1[[#This Row],[Product type]]</f>
        <v>04/06/19|Wales|Gizmo</v>
      </c>
    </row>
    <row r="1366" spans="1:12" x14ac:dyDescent="0.25">
      <c r="A1366" s="2">
        <v>43620</v>
      </c>
      <c r="B1366" t="s">
        <v>38028</v>
      </c>
      <c r="C1366" t="s">
        <v>12</v>
      </c>
      <c r="D1366" t="s">
        <v>38029</v>
      </c>
      <c r="E1366" t="s">
        <v>38030</v>
      </c>
      <c r="F1366" t="s">
        <v>38031</v>
      </c>
      <c r="G1366" t="s">
        <v>59</v>
      </c>
      <c r="H1366" s="1">
        <v>12.11</v>
      </c>
      <c r="I1366" s="1">
        <v>2.4220000000000002</v>
      </c>
      <c r="J1366" s="1">
        <v>14.532</v>
      </c>
      <c r="K1366" s="4" t="s">
        <v>38758</v>
      </c>
      <c r="L1366" s="4" t="str">
        <f>TEXT(Table1[[#This Row],[Date]],"dd/mm/yy")&amp;"|"&amp;Table1[[#This Row],[Region]]&amp;"|"&amp;Table1[[#This Row],[Product type]]</f>
        <v>04/06/19|Scotland|Widget</v>
      </c>
    </row>
    <row r="1367" spans="1:12" x14ac:dyDescent="0.25">
      <c r="A1367" s="2">
        <v>43620</v>
      </c>
      <c r="B1367" t="s">
        <v>38063</v>
      </c>
      <c r="C1367" t="s">
        <v>12</v>
      </c>
      <c r="D1367" t="s">
        <v>38064</v>
      </c>
      <c r="E1367" t="s">
        <v>38065</v>
      </c>
      <c r="F1367" t="s">
        <v>38066</v>
      </c>
      <c r="G1367" t="s">
        <v>21</v>
      </c>
      <c r="H1367" s="1">
        <v>40.630000000000003</v>
      </c>
      <c r="I1367" s="1">
        <v>8.1260000000000012</v>
      </c>
      <c r="J1367" s="1">
        <v>48.756</v>
      </c>
      <c r="K1367" s="4" t="s">
        <v>38758</v>
      </c>
      <c r="L1367" s="4" t="str">
        <f>TEXT(Table1[[#This Row],[Date]],"dd/mm/yy")&amp;"|"&amp;Table1[[#This Row],[Region]]&amp;"|"&amp;Table1[[#This Row],[Product type]]</f>
        <v>04/06/19|England|Widget</v>
      </c>
    </row>
    <row r="1368" spans="1:12" x14ac:dyDescent="0.25">
      <c r="A1368" s="2">
        <v>43620</v>
      </c>
      <c r="B1368" t="s">
        <v>17296</v>
      </c>
      <c r="C1368" t="s">
        <v>12</v>
      </c>
      <c r="D1368" t="s">
        <v>10487</v>
      </c>
      <c r="E1368" t="s">
        <v>38173</v>
      </c>
      <c r="F1368" t="s">
        <v>38174</v>
      </c>
      <c r="G1368" t="s">
        <v>16</v>
      </c>
      <c r="H1368" s="1">
        <v>1.19</v>
      </c>
      <c r="I1368" s="1">
        <v>0.23799999999999999</v>
      </c>
      <c r="J1368" s="1">
        <v>1.4279999999999999</v>
      </c>
      <c r="K1368" s="4" t="s">
        <v>38757</v>
      </c>
      <c r="L1368" s="4" t="str">
        <f>TEXT(Table1[[#This Row],[Date]],"dd/mm/yy")&amp;"|"&amp;Table1[[#This Row],[Region]]&amp;"|"&amp;Table1[[#This Row],[Product type]]</f>
        <v>04/06/19|Wales|Gizmo</v>
      </c>
    </row>
    <row r="1369" spans="1:12" x14ac:dyDescent="0.25">
      <c r="A1369" s="2">
        <v>43620</v>
      </c>
      <c r="B1369" t="s">
        <v>37819</v>
      </c>
      <c r="C1369" t="s">
        <v>12</v>
      </c>
      <c r="D1369" t="s">
        <v>38275</v>
      </c>
      <c r="E1369" t="s">
        <v>38276</v>
      </c>
      <c r="F1369" t="s">
        <v>38277</v>
      </c>
      <c r="G1369" t="s">
        <v>21</v>
      </c>
      <c r="H1369" s="1">
        <v>32.33</v>
      </c>
      <c r="I1369" s="1">
        <v>6.4660000000000002</v>
      </c>
      <c r="J1369" s="1">
        <v>38.795999999999999</v>
      </c>
      <c r="K1369" s="4" t="s">
        <v>38758</v>
      </c>
      <c r="L1369" s="4" t="str">
        <f>TEXT(Table1[[#This Row],[Date]],"dd/mm/yy")&amp;"|"&amp;Table1[[#This Row],[Region]]&amp;"|"&amp;Table1[[#This Row],[Product type]]</f>
        <v>04/06/19|England|Widget</v>
      </c>
    </row>
    <row r="1370" spans="1:12" x14ac:dyDescent="0.25">
      <c r="A1370" s="2">
        <v>43620</v>
      </c>
      <c r="B1370" t="s">
        <v>25079</v>
      </c>
      <c r="C1370" t="s">
        <v>12</v>
      </c>
      <c r="D1370" t="s">
        <v>38312</v>
      </c>
      <c r="E1370" t="s">
        <v>38313</v>
      </c>
      <c r="F1370" t="s">
        <v>38314</v>
      </c>
      <c r="G1370" t="s">
        <v>204</v>
      </c>
      <c r="H1370" s="1">
        <v>33.56</v>
      </c>
      <c r="I1370" s="1">
        <v>6.7120000000000006</v>
      </c>
      <c r="J1370" s="1">
        <v>40.272000000000006</v>
      </c>
      <c r="K1370" s="4" t="s">
        <v>38756</v>
      </c>
      <c r="L1370" s="4" t="str">
        <f>TEXT(Table1[[#This Row],[Date]],"dd/mm/yy")&amp;"|"&amp;Table1[[#This Row],[Region]]&amp;"|"&amp;Table1[[#This Row],[Product type]]</f>
        <v>04/06/19|Northern Ireland|Gadget</v>
      </c>
    </row>
    <row r="1371" spans="1:12" x14ac:dyDescent="0.25">
      <c r="A1371" s="2">
        <v>43620</v>
      </c>
      <c r="B1371" t="s">
        <v>38502</v>
      </c>
      <c r="C1371" t="s">
        <v>12</v>
      </c>
      <c r="D1371" t="s">
        <v>38503</v>
      </c>
      <c r="E1371" t="s">
        <v>22461</v>
      </c>
      <c r="F1371" t="s">
        <v>38504</v>
      </c>
      <c r="G1371" t="s">
        <v>21</v>
      </c>
      <c r="H1371" s="1">
        <v>19.63</v>
      </c>
      <c r="I1371" s="1">
        <v>3.9260000000000002</v>
      </c>
      <c r="J1371" s="1">
        <v>23.555999999999997</v>
      </c>
      <c r="K1371" s="4" t="s">
        <v>38758</v>
      </c>
      <c r="L1371" s="4" t="str">
        <f>TEXT(Table1[[#This Row],[Date]],"dd/mm/yy")&amp;"|"&amp;Table1[[#This Row],[Region]]&amp;"|"&amp;Table1[[#This Row],[Product type]]</f>
        <v>04/06/19|England|Widget</v>
      </c>
    </row>
    <row r="1372" spans="1:12" x14ac:dyDescent="0.25">
      <c r="A1372" s="2">
        <v>43620</v>
      </c>
      <c r="B1372" t="s">
        <v>38523</v>
      </c>
      <c r="C1372" t="s">
        <v>12</v>
      </c>
      <c r="D1372" t="s">
        <v>38524</v>
      </c>
      <c r="E1372" t="s">
        <v>38525</v>
      </c>
      <c r="F1372" t="s">
        <v>38526</v>
      </c>
      <c r="G1372" t="s">
        <v>59</v>
      </c>
      <c r="H1372" s="1">
        <v>6.85</v>
      </c>
      <c r="I1372" s="1">
        <v>1.37</v>
      </c>
      <c r="J1372" s="1">
        <v>8.2199999999999989</v>
      </c>
      <c r="K1372" s="4" t="s">
        <v>38758</v>
      </c>
      <c r="L1372" s="4" t="str">
        <f>TEXT(Table1[[#This Row],[Date]],"dd/mm/yy")&amp;"|"&amp;Table1[[#This Row],[Region]]&amp;"|"&amp;Table1[[#This Row],[Product type]]</f>
        <v>04/06/19|Scotland|Widget</v>
      </c>
    </row>
    <row r="1373" spans="1:12" x14ac:dyDescent="0.25">
      <c r="A1373" s="2">
        <v>43620</v>
      </c>
      <c r="B1373" t="s">
        <v>38549</v>
      </c>
      <c r="C1373" t="s">
        <v>12</v>
      </c>
      <c r="D1373" t="s">
        <v>38550</v>
      </c>
      <c r="E1373" t="s">
        <v>38551</v>
      </c>
      <c r="F1373" t="s">
        <v>38552</v>
      </c>
      <c r="G1373" t="s">
        <v>21</v>
      </c>
      <c r="H1373" s="1">
        <v>7.55</v>
      </c>
      <c r="I1373" s="1">
        <v>1.51</v>
      </c>
      <c r="J1373" s="1">
        <v>9.06</v>
      </c>
      <c r="K1373" s="4" t="s">
        <v>38756</v>
      </c>
      <c r="L1373" s="4" t="str">
        <f>TEXT(Table1[[#This Row],[Date]],"dd/mm/yy")&amp;"|"&amp;Table1[[#This Row],[Region]]&amp;"|"&amp;Table1[[#This Row],[Product type]]</f>
        <v>04/06/19|England|Gadget</v>
      </c>
    </row>
    <row r="1374" spans="1:12" x14ac:dyDescent="0.25">
      <c r="A1374" s="2">
        <v>43620</v>
      </c>
      <c r="B1374" t="s">
        <v>38696</v>
      </c>
      <c r="C1374" t="s">
        <v>12</v>
      </c>
      <c r="D1374" t="s">
        <v>38697</v>
      </c>
      <c r="E1374" t="s">
        <v>38698</v>
      </c>
      <c r="F1374" t="s">
        <v>38699</v>
      </c>
      <c r="G1374" t="s">
        <v>21</v>
      </c>
      <c r="H1374" s="1">
        <v>47.67</v>
      </c>
      <c r="I1374" s="1">
        <v>9.5340000000000007</v>
      </c>
      <c r="J1374" s="1">
        <v>57.204000000000001</v>
      </c>
      <c r="K1374" s="4" t="s">
        <v>38758</v>
      </c>
      <c r="L1374" s="4" t="str">
        <f>TEXT(Table1[[#This Row],[Date]],"dd/mm/yy")&amp;"|"&amp;Table1[[#This Row],[Region]]&amp;"|"&amp;Table1[[#This Row],[Product type]]</f>
        <v>04/06/19|England|Widget</v>
      </c>
    </row>
    <row r="1375" spans="1:12" x14ac:dyDescent="0.25">
      <c r="A1375" s="2">
        <v>43621</v>
      </c>
      <c r="B1375" t="s">
        <v>104</v>
      </c>
      <c r="C1375" t="s">
        <v>12</v>
      </c>
      <c r="D1375" t="s">
        <v>105</v>
      </c>
      <c r="E1375" t="s">
        <v>106</v>
      </c>
      <c r="F1375" t="s">
        <v>107</v>
      </c>
      <c r="G1375" t="s">
        <v>21</v>
      </c>
      <c r="H1375" s="1">
        <v>45.72</v>
      </c>
      <c r="I1375" s="1">
        <v>9.1440000000000001</v>
      </c>
      <c r="J1375" s="1">
        <v>54.863999999999997</v>
      </c>
      <c r="K1375" s="4" t="s">
        <v>38756</v>
      </c>
      <c r="L1375" s="4" t="str">
        <f>TEXT(Table1[[#This Row],[Date]],"dd/mm/yy")&amp;"|"&amp;Table1[[#This Row],[Region]]&amp;"|"&amp;Table1[[#This Row],[Product type]]</f>
        <v>05/06/19|England|Gadget</v>
      </c>
    </row>
    <row r="1376" spans="1:12" x14ac:dyDescent="0.25">
      <c r="A1376" s="2">
        <v>43621</v>
      </c>
      <c r="B1376" t="s">
        <v>293</v>
      </c>
      <c r="C1376" t="s">
        <v>12</v>
      </c>
      <c r="D1376" t="s">
        <v>294</v>
      </c>
      <c r="E1376" t="s">
        <v>295</v>
      </c>
      <c r="F1376" t="s">
        <v>296</v>
      </c>
      <c r="G1376" t="s">
        <v>21</v>
      </c>
      <c r="H1376" s="1">
        <v>25.42</v>
      </c>
      <c r="I1376" s="1">
        <v>5.0840000000000005</v>
      </c>
      <c r="J1376" s="1">
        <v>30.504000000000001</v>
      </c>
      <c r="K1376" s="4" t="s">
        <v>38756</v>
      </c>
      <c r="L1376" s="4" t="str">
        <f>TEXT(Table1[[#This Row],[Date]],"dd/mm/yy")&amp;"|"&amp;Table1[[#This Row],[Region]]&amp;"|"&amp;Table1[[#This Row],[Product type]]</f>
        <v>05/06/19|England|Gadget</v>
      </c>
    </row>
    <row r="1377" spans="1:12" x14ac:dyDescent="0.25">
      <c r="A1377" s="2">
        <v>43621</v>
      </c>
      <c r="B1377" t="s">
        <v>317</v>
      </c>
      <c r="C1377" t="s">
        <v>12</v>
      </c>
      <c r="D1377" t="s">
        <v>318</v>
      </c>
      <c r="E1377" t="s">
        <v>319</v>
      </c>
      <c r="F1377" t="s">
        <v>320</v>
      </c>
      <c r="G1377" t="s">
        <v>21</v>
      </c>
      <c r="H1377" s="1">
        <v>22.83</v>
      </c>
      <c r="I1377" s="1">
        <v>4.5659999999999998</v>
      </c>
      <c r="J1377" s="1">
        <v>27.395999999999997</v>
      </c>
      <c r="K1377" s="4" t="s">
        <v>38757</v>
      </c>
      <c r="L1377" s="4" t="str">
        <f>TEXT(Table1[[#This Row],[Date]],"dd/mm/yy")&amp;"|"&amp;Table1[[#This Row],[Region]]&amp;"|"&amp;Table1[[#This Row],[Product type]]</f>
        <v>05/06/19|England|Gizmo</v>
      </c>
    </row>
    <row r="1378" spans="1:12" x14ac:dyDescent="0.25">
      <c r="A1378" s="2">
        <v>43621</v>
      </c>
      <c r="B1378" t="s">
        <v>497</v>
      </c>
      <c r="C1378" t="s">
        <v>12</v>
      </c>
      <c r="D1378" t="s">
        <v>498</v>
      </c>
      <c r="E1378" t="s">
        <v>499</v>
      </c>
      <c r="F1378" t="s">
        <v>500</v>
      </c>
      <c r="G1378" t="s">
        <v>21</v>
      </c>
      <c r="H1378" s="1">
        <v>49.32</v>
      </c>
      <c r="I1378" s="1">
        <v>9.8640000000000008</v>
      </c>
      <c r="J1378" s="1">
        <v>59.183999999999997</v>
      </c>
      <c r="K1378" s="4" t="s">
        <v>38756</v>
      </c>
      <c r="L1378" s="4" t="str">
        <f>TEXT(Table1[[#This Row],[Date]],"dd/mm/yy")&amp;"|"&amp;Table1[[#This Row],[Region]]&amp;"|"&amp;Table1[[#This Row],[Product type]]</f>
        <v>05/06/19|England|Gadget</v>
      </c>
    </row>
    <row r="1379" spans="1:12" x14ac:dyDescent="0.25">
      <c r="A1379" s="2">
        <v>43621</v>
      </c>
      <c r="B1379" t="s">
        <v>549</v>
      </c>
      <c r="C1379" t="s">
        <v>12</v>
      </c>
      <c r="D1379" t="s">
        <v>550</v>
      </c>
      <c r="E1379" t="s">
        <v>551</v>
      </c>
      <c r="F1379" t="s">
        <v>552</v>
      </c>
      <c r="G1379" t="s">
        <v>21</v>
      </c>
      <c r="H1379" s="1">
        <v>30.69</v>
      </c>
      <c r="I1379" s="1">
        <v>6.1380000000000008</v>
      </c>
      <c r="J1379" s="1">
        <v>36.828000000000003</v>
      </c>
      <c r="K1379" s="4" t="s">
        <v>38758</v>
      </c>
      <c r="L1379" s="4" t="str">
        <f>TEXT(Table1[[#This Row],[Date]],"dd/mm/yy")&amp;"|"&amp;Table1[[#This Row],[Region]]&amp;"|"&amp;Table1[[#This Row],[Product type]]</f>
        <v>05/06/19|England|Widget</v>
      </c>
    </row>
    <row r="1380" spans="1:12" x14ac:dyDescent="0.25">
      <c r="A1380" s="2">
        <v>43621</v>
      </c>
      <c r="B1380" t="s">
        <v>953</v>
      </c>
      <c r="C1380" t="s">
        <v>12</v>
      </c>
      <c r="D1380" t="s">
        <v>954</v>
      </c>
      <c r="E1380" t="s">
        <v>955</v>
      </c>
      <c r="F1380" t="s">
        <v>956</v>
      </c>
      <c r="G1380" t="s">
        <v>59</v>
      </c>
      <c r="H1380" s="1">
        <v>0.03</v>
      </c>
      <c r="I1380" s="1">
        <v>6.0000000000000001E-3</v>
      </c>
      <c r="J1380" s="1">
        <v>3.5999999999999997E-2</v>
      </c>
      <c r="K1380" s="4" t="s">
        <v>38757</v>
      </c>
      <c r="L1380" s="4" t="str">
        <f>TEXT(Table1[[#This Row],[Date]],"dd/mm/yy")&amp;"|"&amp;Table1[[#This Row],[Region]]&amp;"|"&amp;Table1[[#This Row],[Product type]]</f>
        <v>05/06/19|Scotland|Gizmo</v>
      </c>
    </row>
    <row r="1381" spans="1:12" x14ac:dyDescent="0.25">
      <c r="A1381" s="2">
        <v>43621</v>
      </c>
      <c r="B1381" t="s">
        <v>1072</v>
      </c>
      <c r="C1381" t="s">
        <v>43</v>
      </c>
      <c r="D1381" t="s">
        <v>1073</v>
      </c>
      <c r="E1381" t="s">
        <v>1074</v>
      </c>
      <c r="F1381" t="s">
        <v>1075</v>
      </c>
      <c r="G1381" t="s">
        <v>21</v>
      </c>
      <c r="H1381" s="1">
        <v>-19.100000000000001</v>
      </c>
      <c r="I1381" s="1">
        <v>-3.8200000000000003</v>
      </c>
      <c r="J1381" s="1">
        <v>-22.92</v>
      </c>
      <c r="K1381" s="4" t="s">
        <v>38756</v>
      </c>
      <c r="L1381" s="4" t="str">
        <f>TEXT(Table1[[#This Row],[Date]],"dd/mm/yy")&amp;"|"&amp;Table1[[#This Row],[Region]]&amp;"|"&amp;Table1[[#This Row],[Product type]]</f>
        <v>05/06/19|England|Gadget</v>
      </c>
    </row>
    <row r="1382" spans="1:12" x14ac:dyDescent="0.25">
      <c r="A1382" s="2">
        <v>43621</v>
      </c>
      <c r="B1382" t="s">
        <v>1144</v>
      </c>
      <c r="C1382" t="s">
        <v>12</v>
      </c>
      <c r="D1382" t="s">
        <v>1145</v>
      </c>
      <c r="E1382" t="s">
        <v>1146</v>
      </c>
      <c r="F1382" t="s">
        <v>1147</v>
      </c>
      <c r="G1382" t="s">
        <v>21</v>
      </c>
      <c r="H1382" s="1">
        <v>25.01</v>
      </c>
      <c r="I1382" s="1">
        <v>5.0020000000000007</v>
      </c>
      <c r="J1382" s="1">
        <v>30.012</v>
      </c>
      <c r="K1382" s="4" t="s">
        <v>38758</v>
      </c>
      <c r="L1382" s="4" t="str">
        <f>TEXT(Table1[[#This Row],[Date]],"dd/mm/yy")&amp;"|"&amp;Table1[[#This Row],[Region]]&amp;"|"&amp;Table1[[#This Row],[Product type]]</f>
        <v>05/06/19|England|Widget</v>
      </c>
    </row>
    <row r="1383" spans="1:12" x14ac:dyDescent="0.25">
      <c r="A1383" s="2">
        <v>43621</v>
      </c>
      <c r="B1383" t="s">
        <v>1204</v>
      </c>
      <c r="C1383" t="s">
        <v>12</v>
      </c>
      <c r="D1383" t="s">
        <v>1205</v>
      </c>
      <c r="E1383" t="s">
        <v>1206</v>
      </c>
      <c r="F1383" t="s">
        <v>1207</v>
      </c>
      <c r="G1383" t="s">
        <v>21</v>
      </c>
      <c r="H1383" s="1">
        <v>25.63</v>
      </c>
      <c r="I1383" s="1">
        <v>5.1260000000000003</v>
      </c>
      <c r="J1383" s="1">
        <v>30.756</v>
      </c>
      <c r="K1383" s="4" t="s">
        <v>38756</v>
      </c>
      <c r="L1383" s="4" t="str">
        <f>TEXT(Table1[[#This Row],[Date]],"dd/mm/yy")&amp;"|"&amp;Table1[[#This Row],[Region]]&amp;"|"&amp;Table1[[#This Row],[Product type]]</f>
        <v>05/06/19|England|Gadget</v>
      </c>
    </row>
    <row r="1384" spans="1:12" x14ac:dyDescent="0.25">
      <c r="A1384" s="2">
        <v>43621</v>
      </c>
      <c r="B1384" t="s">
        <v>1392</v>
      </c>
      <c r="C1384" t="s">
        <v>12</v>
      </c>
      <c r="D1384" t="s">
        <v>1393</v>
      </c>
      <c r="E1384" t="s">
        <v>1394</v>
      </c>
      <c r="F1384" t="s">
        <v>1395</v>
      </c>
      <c r="G1384" t="s">
        <v>21</v>
      </c>
      <c r="H1384" s="1">
        <v>48.97</v>
      </c>
      <c r="I1384" s="1">
        <v>9.7940000000000005</v>
      </c>
      <c r="J1384" s="1">
        <v>58.763999999999996</v>
      </c>
      <c r="K1384" s="4" t="s">
        <v>38757</v>
      </c>
      <c r="L1384" s="4" t="str">
        <f>TEXT(Table1[[#This Row],[Date]],"dd/mm/yy")&amp;"|"&amp;Table1[[#This Row],[Region]]&amp;"|"&amp;Table1[[#This Row],[Product type]]</f>
        <v>05/06/19|England|Gizmo</v>
      </c>
    </row>
    <row r="1385" spans="1:12" x14ac:dyDescent="0.25">
      <c r="A1385" s="2">
        <v>43621</v>
      </c>
      <c r="B1385" t="s">
        <v>1396</v>
      </c>
      <c r="C1385" t="s">
        <v>12</v>
      </c>
      <c r="D1385" t="s">
        <v>1397</v>
      </c>
      <c r="E1385" t="s">
        <v>1398</v>
      </c>
      <c r="F1385" t="s">
        <v>1399</v>
      </c>
      <c r="G1385" t="s">
        <v>59</v>
      </c>
      <c r="H1385" s="1">
        <v>18.93</v>
      </c>
      <c r="I1385" s="1">
        <v>3.786</v>
      </c>
      <c r="J1385" s="1">
        <v>22.716000000000001</v>
      </c>
      <c r="K1385" s="4" t="s">
        <v>38755</v>
      </c>
      <c r="L1385" s="4" t="str">
        <f>TEXT(Table1[[#This Row],[Date]],"dd/mm/yy")&amp;"|"&amp;Table1[[#This Row],[Region]]&amp;"|"&amp;Table1[[#This Row],[Product type]]</f>
        <v>05/06/19|Scotland|Thimble</v>
      </c>
    </row>
    <row r="1386" spans="1:12" x14ac:dyDescent="0.25">
      <c r="A1386" s="2">
        <v>43621</v>
      </c>
      <c r="B1386" t="s">
        <v>1432</v>
      </c>
      <c r="C1386" t="s">
        <v>12</v>
      </c>
      <c r="D1386" t="s">
        <v>1433</v>
      </c>
      <c r="E1386" t="s">
        <v>1434</v>
      </c>
      <c r="F1386" t="s">
        <v>1435</v>
      </c>
      <c r="G1386" t="s">
        <v>21</v>
      </c>
      <c r="H1386" s="1">
        <v>10.24</v>
      </c>
      <c r="I1386" s="1">
        <v>2.048</v>
      </c>
      <c r="J1386" s="1">
        <v>12.288</v>
      </c>
      <c r="K1386" s="4" t="s">
        <v>38758</v>
      </c>
      <c r="L1386" s="4" t="str">
        <f>TEXT(Table1[[#This Row],[Date]],"dd/mm/yy")&amp;"|"&amp;Table1[[#This Row],[Region]]&amp;"|"&amp;Table1[[#This Row],[Product type]]</f>
        <v>05/06/19|England|Widget</v>
      </c>
    </row>
    <row r="1387" spans="1:12" x14ac:dyDescent="0.25">
      <c r="A1387" s="2">
        <v>43621</v>
      </c>
      <c r="B1387" t="s">
        <v>1612</v>
      </c>
      <c r="C1387" t="s">
        <v>12</v>
      </c>
      <c r="D1387" t="s">
        <v>1613</v>
      </c>
      <c r="E1387" t="s">
        <v>1614</v>
      </c>
      <c r="F1387" t="s">
        <v>1615</v>
      </c>
      <c r="G1387" t="s">
        <v>21</v>
      </c>
      <c r="H1387" s="1">
        <v>20.18</v>
      </c>
      <c r="I1387" s="1">
        <v>4.0360000000000005</v>
      </c>
      <c r="J1387" s="1">
        <v>24.216000000000001</v>
      </c>
      <c r="K1387" s="4" t="s">
        <v>38758</v>
      </c>
      <c r="L1387" s="4" t="str">
        <f>TEXT(Table1[[#This Row],[Date]],"dd/mm/yy")&amp;"|"&amp;Table1[[#This Row],[Region]]&amp;"|"&amp;Table1[[#This Row],[Product type]]</f>
        <v>05/06/19|England|Widget</v>
      </c>
    </row>
    <row r="1388" spans="1:12" x14ac:dyDescent="0.25">
      <c r="A1388" s="2">
        <v>43621</v>
      </c>
      <c r="B1388" t="s">
        <v>1732</v>
      </c>
      <c r="C1388" t="s">
        <v>12</v>
      </c>
      <c r="D1388" t="s">
        <v>1733</v>
      </c>
      <c r="E1388" t="s">
        <v>1734</v>
      </c>
      <c r="F1388" t="s">
        <v>1735</v>
      </c>
      <c r="G1388" t="s">
        <v>21</v>
      </c>
      <c r="H1388" s="1">
        <v>15.25</v>
      </c>
      <c r="I1388" s="1">
        <v>3.0500000000000003</v>
      </c>
      <c r="J1388" s="1">
        <v>18.3</v>
      </c>
      <c r="K1388" s="4" t="s">
        <v>38758</v>
      </c>
      <c r="L1388" s="4" t="str">
        <f>TEXT(Table1[[#This Row],[Date]],"dd/mm/yy")&amp;"|"&amp;Table1[[#This Row],[Region]]&amp;"|"&amp;Table1[[#This Row],[Product type]]</f>
        <v>05/06/19|England|Widget</v>
      </c>
    </row>
    <row r="1389" spans="1:12" x14ac:dyDescent="0.25">
      <c r="A1389" s="2">
        <v>43621</v>
      </c>
      <c r="B1389" t="s">
        <v>1740</v>
      </c>
      <c r="C1389" t="s">
        <v>12</v>
      </c>
      <c r="D1389" t="s">
        <v>1741</v>
      </c>
      <c r="E1389" t="s">
        <v>1742</v>
      </c>
      <c r="F1389" t="s">
        <v>1743</v>
      </c>
      <c r="G1389" t="s">
        <v>59</v>
      </c>
      <c r="H1389" s="1">
        <v>42.03</v>
      </c>
      <c r="I1389" s="1">
        <v>8.4060000000000006</v>
      </c>
      <c r="J1389" s="1">
        <v>50.436</v>
      </c>
      <c r="K1389" s="4" t="s">
        <v>38757</v>
      </c>
      <c r="L1389" s="4" t="str">
        <f>TEXT(Table1[[#This Row],[Date]],"dd/mm/yy")&amp;"|"&amp;Table1[[#This Row],[Region]]&amp;"|"&amp;Table1[[#This Row],[Product type]]</f>
        <v>05/06/19|Scotland|Gizmo</v>
      </c>
    </row>
    <row r="1390" spans="1:12" x14ac:dyDescent="0.25">
      <c r="A1390" s="2">
        <v>43621</v>
      </c>
      <c r="B1390" t="s">
        <v>1752</v>
      </c>
      <c r="C1390" t="s">
        <v>12</v>
      </c>
      <c r="D1390" t="s">
        <v>1753</v>
      </c>
      <c r="E1390" t="s">
        <v>1754</v>
      </c>
      <c r="F1390" t="s">
        <v>1755</v>
      </c>
      <c r="G1390" t="s">
        <v>21</v>
      </c>
      <c r="H1390" s="1">
        <v>31</v>
      </c>
      <c r="I1390" s="1">
        <v>6.2</v>
      </c>
      <c r="J1390" s="1">
        <v>37.200000000000003</v>
      </c>
      <c r="K1390" s="4" t="s">
        <v>38757</v>
      </c>
      <c r="L1390" s="4" t="str">
        <f>TEXT(Table1[[#This Row],[Date]],"dd/mm/yy")&amp;"|"&amp;Table1[[#This Row],[Region]]&amp;"|"&amp;Table1[[#This Row],[Product type]]</f>
        <v>05/06/19|England|Gizmo</v>
      </c>
    </row>
    <row r="1391" spans="1:12" x14ac:dyDescent="0.25">
      <c r="A1391" s="2">
        <v>43621</v>
      </c>
      <c r="B1391" t="s">
        <v>1824</v>
      </c>
      <c r="C1391" t="s">
        <v>12</v>
      </c>
      <c r="D1391" t="s">
        <v>1825</v>
      </c>
      <c r="E1391" t="s">
        <v>1826</v>
      </c>
      <c r="F1391" t="s">
        <v>1827</v>
      </c>
      <c r="G1391" t="s">
        <v>21</v>
      </c>
      <c r="H1391" s="1">
        <v>21.71</v>
      </c>
      <c r="I1391" s="1">
        <v>4.3420000000000005</v>
      </c>
      <c r="J1391" s="1">
        <v>26.052</v>
      </c>
      <c r="K1391" s="4" t="s">
        <v>38758</v>
      </c>
      <c r="L1391" s="4" t="str">
        <f>TEXT(Table1[[#This Row],[Date]],"dd/mm/yy")&amp;"|"&amp;Table1[[#This Row],[Region]]&amp;"|"&amp;Table1[[#This Row],[Product type]]</f>
        <v>05/06/19|England|Widget</v>
      </c>
    </row>
    <row r="1392" spans="1:12" x14ac:dyDescent="0.25">
      <c r="A1392" s="2">
        <v>43621</v>
      </c>
      <c r="B1392" t="s">
        <v>1932</v>
      </c>
      <c r="C1392" t="s">
        <v>12</v>
      </c>
      <c r="D1392" t="s">
        <v>1933</v>
      </c>
      <c r="E1392" t="s">
        <v>1934</v>
      </c>
      <c r="F1392" t="s">
        <v>1935</v>
      </c>
      <c r="G1392" t="s">
        <v>59</v>
      </c>
      <c r="H1392" s="1">
        <v>17.25</v>
      </c>
      <c r="I1392" s="1">
        <v>3.45</v>
      </c>
      <c r="J1392" s="1">
        <v>20.7</v>
      </c>
      <c r="K1392" s="4" t="s">
        <v>38755</v>
      </c>
      <c r="L1392" s="4" t="str">
        <f>TEXT(Table1[[#This Row],[Date]],"dd/mm/yy")&amp;"|"&amp;Table1[[#This Row],[Region]]&amp;"|"&amp;Table1[[#This Row],[Product type]]</f>
        <v>05/06/19|Scotland|Thimble</v>
      </c>
    </row>
    <row r="1393" spans="1:12" x14ac:dyDescent="0.25">
      <c r="A1393" s="2">
        <v>43621</v>
      </c>
      <c r="B1393" t="s">
        <v>2192</v>
      </c>
      <c r="C1393" t="s">
        <v>12</v>
      </c>
      <c r="D1393" t="s">
        <v>2193</v>
      </c>
      <c r="E1393" t="s">
        <v>2194</v>
      </c>
      <c r="F1393" t="s">
        <v>2195</v>
      </c>
      <c r="G1393" t="s">
        <v>21</v>
      </c>
      <c r="H1393" s="1">
        <v>28.99</v>
      </c>
      <c r="I1393" s="1">
        <v>5.798</v>
      </c>
      <c r="J1393" s="1">
        <v>34.787999999999997</v>
      </c>
      <c r="K1393" s="4" t="s">
        <v>38757</v>
      </c>
      <c r="L1393" s="4" t="str">
        <f>TEXT(Table1[[#This Row],[Date]],"dd/mm/yy")&amp;"|"&amp;Table1[[#This Row],[Region]]&amp;"|"&amp;Table1[[#This Row],[Product type]]</f>
        <v>05/06/19|England|Gizmo</v>
      </c>
    </row>
    <row r="1394" spans="1:12" x14ac:dyDescent="0.25">
      <c r="A1394" s="2">
        <v>43621</v>
      </c>
      <c r="B1394" t="s">
        <v>2203</v>
      </c>
      <c r="C1394" t="s">
        <v>12</v>
      </c>
      <c r="D1394" t="s">
        <v>2204</v>
      </c>
      <c r="E1394" t="s">
        <v>2205</v>
      </c>
      <c r="F1394" t="s">
        <v>2206</v>
      </c>
      <c r="G1394" t="s">
        <v>21</v>
      </c>
      <c r="H1394" s="1">
        <v>34.92</v>
      </c>
      <c r="I1394" s="1">
        <v>6.9840000000000009</v>
      </c>
      <c r="J1394" s="1">
        <v>41.904000000000003</v>
      </c>
      <c r="K1394" s="4" t="s">
        <v>38755</v>
      </c>
      <c r="L1394" s="4" t="str">
        <f>TEXT(Table1[[#This Row],[Date]],"dd/mm/yy")&amp;"|"&amp;Table1[[#This Row],[Region]]&amp;"|"&amp;Table1[[#This Row],[Product type]]</f>
        <v>05/06/19|England|Thimble</v>
      </c>
    </row>
    <row r="1395" spans="1:12" x14ac:dyDescent="0.25">
      <c r="A1395" s="2">
        <v>43621</v>
      </c>
      <c r="B1395" t="s">
        <v>2231</v>
      </c>
      <c r="C1395" t="s">
        <v>43</v>
      </c>
      <c r="D1395" t="s">
        <v>2232</v>
      </c>
      <c r="E1395" t="s">
        <v>2233</v>
      </c>
      <c r="F1395" t="s">
        <v>2234</v>
      </c>
      <c r="G1395" t="s">
        <v>59</v>
      </c>
      <c r="H1395" s="1">
        <v>-46.91</v>
      </c>
      <c r="I1395" s="1">
        <v>-9.3819999999999997</v>
      </c>
      <c r="J1395" s="1">
        <v>-56.291999999999994</v>
      </c>
      <c r="K1395" s="4" t="s">
        <v>38756</v>
      </c>
      <c r="L1395" s="4" t="str">
        <f>TEXT(Table1[[#This Row],[Date]],"dd/mm/yy")&amp;"|"&amp;Table1[[#This Row],[Region]]&amp;"|"&amp;Table1[[#This Row],[Product type]]</f>
        <v>05/06/19|Scotland|Gadget</v>
      </c>
    </row>
    <row r="1396" spans="1:12" x14ac:dyDescent="0.25">
      <c r="A1396" s="2">
        <v>43621</v>
      </c>
      <c r="B1396" t="s">
        <v>2355</v>
      </c>
      <c r="C1396" t="s">
        <v>12</v>
      </c>
      <c r="D1396" t="s">
        <v>2356</v>
      </c>
      <c r="E1396" t="s">
        <v>2357</v>
      </c>
      <c r="F1396" t="s">
        <v>2358</v>
      </c>
      <c r="G1396" t="s">
        <v>21</v>
      </c>
      <c r="H1396" s="1">
        <v>12.78</v>
      </c>
      <c r="I1396" s="1">
        <v>2.556</v>
      </c>
      <c r="J1396" s="1">
        <v>15.335999999999999</v>
      </c>
      <c r="K1396" s="4" t="s">
        <v>38758</v>
      </c>
      <c r="L1396" s="4" t="str">
        <f>TEXT(Table1[[#This Row],[Date]],"dd/mm/yy")&amp;"|"&amp;Table1[[#This Row],[Region]]&amp;"|"&amp;Table1[[#This Row],[Product type]]</f>
        <v>05/06/19|England|Widget</v>
      </c>
    </row>
    <row r="1397" spans="1:12" x14ac:dyDescent="0.25">
      <c r="A1397" s="2">
        <v>43621</v>
      </c>
      <c r="B1397" t="s">
        <v>2650</v>
      </c>
      <c r="C1397" t="s">
        <v>12</v>
      </c>
      <c r="D1397" t="s">
        <v>2651</v>
      </c>
      <c r="E1397" t="s">
        <v>2652</v>
      </c>
      <c r="F1397" t="s">
        <v>2653</v>
      </c>
      <c r="G1397" t="s">
        <v>59</v>
      </c>
      <c r="H1397" s="1">
        <v>8.1199999999999992</v>
      </c>
      <c r="I1397" s="1">
        <v>1.6239999999999999</v>
      </c>
      <c r="J1397" s="1">
        <v>9.7439999999999998</v>
      </c>
      <c r="K1397" s="4" t="s">
        <v>38758</v>
      </c>
      <c r="L1397" s="4" t="str">
        <f>TEXT(Table1[[#This Row],[Date]],"dd/mm/yy")&amp;"|"&amp;Table1[[#This Row],[Region]]&amp;"|"&amp;Table1[[#This Row],[Product type]]</f>
        <v>05/06/19|Scotland|Widget</v>
      </c>
    </row>
    <row r="1398" spans="1:12" x14ac:dyDescent="0.25">
      <c r="A1398" s="2">
        <v>43621</v>
      </c>
      <c r="B1398" t="s">
        <v>2677</v>
      </c>
      <c r="C1398" t="s">
        <v>12</v>
      </c>
      <c r="D1398" t="s">
        <v>2678</v>
      </c>
      <c r="E1398" t="s">
        <v>2679</v>
      </c>
      <c r="F1398" t="s">
        <v>2680</v>
      </c>
      <c r="G1398" t="s">
        <v>21</v>
      </c>
      <c r="H1398" s="1">
        <v>46.76</v>
      </c>
      <c r="I1398" s="1">
        <v>9.3520000000000003</v>
      </c>
      <c r="J1398" s="1">
        <v>56.111999999999995</v>
      </c>
      <c r="K1398" s="4" t="s">
        <v>38758</v>
      </c>
      <c r="L1398" s="4" t="str">
        <f>TEXT(Table1[[#This Row],[Date]],"dd/mm/yy")&amp;"|"&amp;Table1[[#This Row],[Region]]&amp;"|"&amp;Table1[[#This Row],[Product type]]</f>
        <v>05/06/19|England|Widget</v>
      </c>
    </row>
    <row r="1399" spans="1:12" x14ac:dyDescent="0.25">
      <c r="A1399" s="2">
        <v>43621</v>
      </c>
      <c r="B1399" t="s">
        <v>2853</v>
      </c>
      <c r="C1399" t="s">
        <v>12</v>
      </c>
      <c r="D1399" t="s">
        <v>2854</v>
      </c>
      <c r="E1399" t="s">
        <v>2855</v>
      </c>
      <c r="F1399" t="s">
        <v>2856</v>
      </c>
      <c r="G1399" t="s">
        <v>21</v>
      </c>
      <c r="H1399" s="1">
        <v>4.67</v>
      </c>
      <c r="I1399" s="1">
        <v>0.93400000000000005</v>
      </c>
      <c r="J1399" s="1">
        <v>5.6040000000000001</v>
      </c>
      <c r="K1399" s="4" t="s">
        <v>38757</v>
      </c>
      <c r="L1399" s="4" t="str">
        <f>TEXT(Table1[[#This Row],[Date]],"dd/mm/yy")&amp;"|"&amp;Table1[[#This Row],[Region]]&amp;"|"&amp;Table1[[#This Row],[Product type]]</f>
        <v>05/06/19|England|Gizmo</v>
      </c>
    </row>
    <row r="1400" spans="1:12" x14ac:dyDescent="0.25">
      <c r="A1400" s="2">
        <v>43621</v>
      </c>
      <c r="B1400" t="s">
        <v>3375</v>
      </c>
      <c r="C1400" t="s">
        <v>12</v>
      </c>
      <c r="D1400" t="s">
        <v>3376</v>
      </c>
      <c r="E1400" t="s">
        <v>3377</v>
      </c>
      <c r="F1400" t="s">
        <v>3378</v>
      </c>
      <c r="G1400" t="s">
        <v>21</v>
      </c>
      <c r="H1400" s="1">
        <v>2.7</v>
      </c>
      <c r="I1400" s="1">
        <v>0.54</v>
      </c>
      <c r="J1400" s="1">
        <v>3.24</v>
      </c>
      <c r="K1400" s="4" t="s">
        <v>38755</v>
      </c>
      <c r="L1400" s="4" t="str">
        <f>TEXT(Table1[[#This Row],[Date]],"dd/mm/yy")&amp;"|"&amp;Table1[[#This Row],[Region]]&amp;"|"&amp;Table1[[#This Row],[Product type]]</f>
        <v>05/06/19|England|Thimble</v>
      </c>
    </row>
    <row r="1401" spans="1:12" x14ac:dyDescent="0.25">
      <c r="A1401" s="2">
        <v>43621</v>
      </c>
      <c r="B1401" t="s">
        <v>3518</v>
      </c>
      <c r="C1401" t="s">
        <v>12</v>
      </c>
      <c r="D1401" t="s">
        <v>3519</v>
      </c>
      <c r="E1401" t="s">
        <v>3520</v>
      </c>
      <c r="F1401" t="s">
        <v>3521</v>
      </c>
      <c r="G1401" t="s">
        <v>21</v>
      </c>
      <c r="H1401" s="1">
        <v>30.44</v>
      </c>
      <c r="I1401" s="1">
        <v>6.088000000000001</v>
      </c>
      <c r="J1401" s="1">
        <v>36.528000000000006</v>
      </c>
      <c r="K1401" s="4" t="s">
        <v>38758</v>
      </c>
      <c r="L1401" s="4" t="str">
        <f>TEXT(Table1[[#This Row],[Date]],"dd/mm/yy")&amp;"|"&amp;Table1[[#This Row],[Region]]&amp;"|"&amp;Table1[[#This Row],[Product type]]</f>
        <v>05/06/19|England|Widget</v>
      </c>
    </row>
    <row r="1402" spans="1:12" x14ac:dyDescent="0.25">
      <c r="A1402" s="2">
        <v>43621</v>
      </c>
      <c r="B1402" t="s">
        <v>3602</v>
      </c>
      <c r="C1402" t="s">
        <v>12</v>
      </c>
      <c r="D1402" t="s">
        <v>3603</v>
      </c>
      <c r="E1402" t="s">
        <v>3604</v>
      </c>
      <c r="F1402" t="s">
        <v>3605</v>
      </c>
      <c r="G1402" t="s">
        <v>21</v>
      </c>
      <c r="H1402" s="1">
        <v>42.15</v>
      </c>
      <c r="I1402" s="1">
        <v>8.43</v>
      </c>
      <c r="J1402" s="1">
        <v>50.58</v>
      </c>
      <c r="K1402" s="4" t="s">
        <v>38757</v>
      </c>
      <c r="L1402" s="4" t="str">
        <f>TEXT(Table1[[#This Row],[Date]],"dd/mm/yy")&amp;"|"&amp;Table1[[#This Row],[Region]]&amp;"|"&amp;Table1[[#This Row],[Product type]]</f>
        <v>05/06/19|England|Gizmo</v>
      </c>
    </row>
    <row r="1403" spans="1:12" x14ac:dyDescent="0.25">
      <c r="A1403" s="2">
        <v>43621</v>
      </c>
      <c r="B1403" t="s">
        <v>3726</v>
      </c>
      <c r="C1403" t="s">
        <v>12</v>
      </c>
      <c r="D1403" t="s">
        <v>3727</v>
      </c>
      <c r="E1403" t="s">
        <v>3728</v>
      </c>
      <c r="F1403" t="s">
        <v>3729</v>
      </c>
      <c r="G1403" t="s">
        <v>21</v>
      </c>
      <c r="H1403" s="1">
        <v>35.200000000000003</v>
      </c>
      <c r="I1403" s="1">
        <v>7.0400000000000009</v>
      </c>
      <c r="J1403" s="1">
        <v>42.24</v>
      </c>
      <c r="K1403" s="4" t="s">
        <v>38756</v>
      </c>
      <c r="L1403" s="4" t="str">
        <f>TEXT(Table1[[#This Row],[Date]],"dd/mm/yy")&amp;"|"&amp;Table1[[#This Row],[Region]]&amp;"|"&amp;Table1[[#This Row],[Product type]]</f>
        <v>05/06/19|England|Gadget</v>
      </c>
    </row>
    <row r="1404" spans="1:12" x14ac:dyDescent="0.25">
      <c r="A1404" s="2">
        <v>43621</v>
      </c>
      <c r="B1404" t="s">
        <v>3903</v>
      </c>
      <c r="C1404" t="s">
        <v>12</v>
      </c>
      <c r="D1404" t="s">
        <v>3904</v>
      </c>
      <c r="E1404" t="s">
        <v>3905</v>
      </c>
      <c r="F1404" t="s">
        <v>3906</v>
      </c>
      <c r="G1404" t="s">
        <v>21</v>
      </c>
      <c r="H1404" s="1">
        <v>23.34</v>
      </c>
      <c r="I1404" s="1">
        <v>4.6680000000000001</v>
      </c>
      <c r="J1404" s="1">
        <v>28.007999999999999</v>
      </c>
      <c r="K1404" s="4" t="s">
        <v>38758</v>
      </c>
      <c r="L1404" s="4" t="str">
        <f>TEXT(Table1[[#This Row],[Date]],"dd/mm/yy")&amp;"|"&amp;Table1[[#This Row],[Region]]&amp;"|"&amp;Table1[[#This Row],[Product type]]</f>
        <v>05/06/19|England|Widget</v>
      </c>
    </row>
    <row r="1405" spans="1:12" x14ac:dyDescent="0.25">
      <c r="A1405" s="2">
        <v>43621</v>
      </c>
      <c r="B1405" t="s">
        <v>4086</v>
      </c>
      <c r="C1405" t="s">
        <v>12</v>
      </c>
      <c r="D1405" t="s">
        <v>4087</v>
      </c>
      <c r="E1405" t="s">
        <v>4088</v>
      </c>
      <c r="F1405" t="s">
        <v>4089</v>
      </c>
      <c r="G1405" t="s">
        <v>21</v>
      </c>
      <c r="H1405" s="1">
        <v>22.32</v>
      </c>
      <c r="I1405" s="1">
        <v>4.4640000000000004</v>
      </c>
      <c r="J1405" s="1">
        <v>26.783999999999999</v>
      </c>
      <c r="K1405" s="4" t="s">
        <v>38757</v>
      </c>
      <c r="L1405" s="4" t="str">
        <f>TEXT(Table1[[#This Row],[Date]],"dd/mm/yy")&amp;"|"&amp;Table1[[#This Row],[Region]]&amp;"|"&amp;Table1[[#This Row],[Product type]]</f>
        <v>05/06/19|England|Gizmo</v>
      </c>
    </row>
    <row r="1406" spans="1:12" x14ac:dyDescent="0.25">
      <c r="A1406" s="2">
        <v>43621</v>
      </c>
      <c r="B1406" t="s">
        <v>4349</v>
      </c>
      <c r="C1406" t="s">
        <v>12</v>
      </c>
      <c r="D1406" t="s">
        <v>4350</v>
      </c>
      <c r="E1406" t="s">
        <v>4351</v>
      </c>
      <c r="F1406" t="s">
        <v>4352</v>
      </c>
      <c r="G1406" t="s">
        <v>21</v>
      </c>
      <c r="H1406" s="1">
        <v>23.02</v>
      </c>
      <c r="I1406" s="1">
        <v>4.6040000000000001</v>
      </c>
      <c r="J1406" s="1">
        <v>27.623999999999999</v>
      </c>
      <c r="K1406" s="4" t="s">
        <v>38756</v>
      </c>
      <c r="L1406" s="4" t="str">
        <f>TEXT(Table1[[#This Row],[Date]],"dd/mm/yy")&amp;"|"&amp;Table1[[#This Row],[Region]]&amp;"|"&amp;Table1[[#This Row],[Product type]]</f>
        <v>05/06/19|England|Gadget</v>
      </c>
    </row>
    <row r="1407" spans="1:12" x14ac:dyDescent="0.25">
      <c r="A1407" s="2">
        <v>43621</v>
      </c>
      <c r="B1407" t="s">
        <v>4400</v>
      </c>
      <c r="C1407" t="s">
        <v>12</v>
      </c>
      <c r="D1407" t="s">
        <v>4401</v>
      </c>
      <c r="E1407" t="s">
        <v>4402</v>
      </c>
      <c r="F1407" t="s">
        <v>4403</v>
      </c>
      <c r="G1407" t="s">
        <v>59</v>
      </c>
      <c r="H1407" s="1">
        <v>19.95</v>
      </c>
      <c r="I1407" s="1">
        <v>3.99</v>
      </c>
      <c r="J1407" s="1">
        <v>23.939999999999998</v>
      </c>
      <c r="K1407" s="4" t="s">
        <v>38757</v>
      </c>
      <c r="L1407" s="4" t="str">
        <f>TEXT(Table1[[#This Row],[Date]],"dd/mm/yy")&amp;"|"&amp;Table1[[#This Row],[Region]]&amp;"|"&amp;Table1[[#This Row],[Product type]]</f>
        <v>05/06/19|Scotland|Gizmo</v>
      </c>
    </row>
    <row r="1408" spans="1:12" x14ac:dyDescent="0.25">
      <c r="A1408" s="2">
        <v>43621</v>
      </c>
      <c r="B1408" t="s">
        <v>4416</v>
      </c>
      <c r="C1408" t="s">
        <v>12</v>
      </c>
      <c r="D1408" t="s">
        <v>4417</v>
      </c>
      <c r="E1408" t="s">
        <v>4418</v>
      </c>
      <c r="F1408" t="s">
        <v>4419</v>
      </c>
      <c r="G1408" t="s">
        <v>21</v>
      </c>
      <c r="H1408" s="1">
        <v>38.799999999999997</v>
      </c>
      <c r="I1408" s="1">
        <v>7.76</v>
      </c>
      <c r="J1408" s="1">
        <v>46.559999999999995</v>
      </c>
      <c r="K1408" s="4" t="s">
        <v>38755</v>
      </c>
      <c r="L1408" s="4" t="str">
        <f>TEXT(Table1[[#This Row],[Date]],"dd/mm/yy")&amp;"|"&amp;Table1[[#This Row],[Region]]&amp;"|"&amp;Table1[[#This Row],[Product type]]</f>
        <v>05/06/19|England|Thimble</v>
      </c>
    </row>
    <row r="1409" spans="1:12" x14ac:dyDescent="0.25">
      <c r="A1409" s="2">
        <v>43621</v>
      </c>
      <c r="B1409" t="s">
        <v>4674</v>
      </c>
      <c r="C1409" t="s">
        <v>12</v>
      </c>
      <c r="D1409" t="s">
        <v>4675</v>
      </c>
      <c r="E1409" t="s">
        <v>4676</v>
      </c>
      <c r="F1409" t="s">
        <v>4677</v>
      </c>
      <c r="G1409" t="s">
        <v>21</v>
      </c>
      <c r="H1409" s="1">
        <v>48.82</v>
      </c>
      <c r="I1409" s="1">
        <v>9.7640000000000011</v>
      </c>
      <c r="J1409" s="1">
        <v>58.584000000000003</v>
      </c>
      <c r="K1409" s="4" t="s">
        <v>38756</v>
      </c>
      <c r="L1409" s="4" t="str">
        <f>TEXT(Table1[[#This Row],[Date]],"dd/mm/yy")&amp;"|"&amp;Table1[[#This Row],[Region]]&amp;"|"&amp;Table1[[#This Row],[Product type]]</f>
        <v>05/06/19|England|Gadget</v>
      </c>
    </row>
    <row r="1410" spans="1:12" x14ac:dyDescent="0.25">
      <c r="A1410" s="2">
        <v>43621</v>
      </c>
      <c r="B1410" t="s">
        <v>4794</v>
      </c>
      <c r="C1410" t="s">
        <v>12</v>
      </c>
      <c r="D1410" t="s">
        <v>4795</v>
      </c>
      <c r="E1410" t="s">
        <v>4796</v>
      </c>
      <c r="F1410" t="s">
        <v>4797</v>
      </c>
      <c r="G1410" t="s">
        <v>21</v>
      </c>
      <c r="H1410" s="1">
        <v>36.909999999999997</v>
      </c>
      <c r="I1410" s="1">
        <v>7.3819999999999997</v>
      </c>
      <c r="J1410" s="1">
        <v>44.291999999999994</v>
      </c>
      <c r="K1410" s="4" t="s">
        <v>38757</v>
      </c>
      <c r="L1410" s="4" t="str">
        <f>TEXT(Table1[[#This Row],[Date]],"dd/mm/yy")&amp;"|"&amp;Table1[[#This Row],[Region]]&amp;"|"&amp;Table1[[#This Row],[Product type]]</f>
        <v>05/06/19|England|Gizmo</v>
      </c>
    </row>
    <row r="1411" spans="1:12" x14ac:dyDescent="0.25">
      <c r="A1411" s="2">
        <v>43621</v>
      </c>
      <c r="B1411" t="s">
        <v>4928</v>
      </c>
      <c r="C1411" t="s">
        <v>12</v>
      </c>
      <c r="D1411" t="s">
        <v>4929</v>
      </c>
      <c r="E1411" t="s">
        <v>4930</v>
      </c>
      <c r="F1411" t="s">
        <v>4931</v>
      </c>
      <c r="G1411" t="s">
        <v>21</v>
      </c>
      <c r="H1411" s="1">
        <v>20.46</v>
      </c>
      <c r="I1411" s="1">
        <v>4.0920000000000005</v>
      </c>
      <c r="J1411" s="1">
        <v>24.552</v>
      </c>
      <c r="K1411" s="4" t="s">
        <v>38756</v>
      </c>
      <c r="L1411" s="4" t="str">
        <f>TEXT(Table1[[#This Row],[Date]],"dd/mm/yy")&amp;"|"&amp;Table1[[#This Row],[Region]]&amp;"|"&amp;Table1[[#This Row],[Product type]]</f>
        <v>05/06/19|England|Gadget</v>
      </c>
    </row>
    <row r="1412" spans="1:12" x14ac:dyDescent="0.25">
      <c r="A1412" s="2">
        <v>43621</v>
      </c>
      <c r="B1412" t="s">
        <v>4991</v>
      </c>
      <c r="C1412" t="s">
        <v>12</v>
      </c>
      <c r="D1412" t="s">
        <v>4992</v>
      </c>
      <c r="E1412" t="s">
        <v>4993</v>
      </c>
      <c r="F1412" t="s">
        <v>4994</v>
      </c>
      <c r="G1412" t="s">
        <v>59</v>
      </c>
      <c r="H1412" s="1">
        <v>26.44</v>
      </c>
      <c r="I1412" s="1">
        <v>5.2880000000000003</v>
      </c>
      <c r="J1412" s="1">
        <v>31.728000000000002</v>
      </c>
      <c r="K1412" s="4" t="s">
        <v>38757</v>
      </c>
      <c r="L1412" s="4" t="str">
        <f>TEXT(Table1[[#This Row],[Date]],"dd/mm/yy")&amp;"|"&amp;Table1[[#This Row],[Region]]&amp;"|"&amp;Table1[[#This Row],[Product type]]</f>
        <v>05/06/19|Scotland|Gizmo</v>
      </c>
    </row>
    <row r="1413" spans="1:12" x14ac:dyDescent="0.25">
      <c r="A1413" s="2">
        <v>43621</v>
      </c>
      <c r="B1413" t="s">
        <v>5304</v>
      </c>
      <c r="C1413" t="s">
        <v>12</v>
      </c>
      <c r="D1413" t="s">
        <v>5305</v>
      </c>
      <c r="E1413" t="s">
        <v>5306</v>
      </c>
      <c r="F1413" t="s">
        <v>5307</v>
      </c>
      <c r="G1413" t="s">
        <v>21</v>
      </c>
      <c r="H1413" s="1">
        <v>0.25</v>
      </c>
      <c r="I1413" s="1">
        <v>0.05</v>
      </c>
      <c r="J1413" s="1">
        <v>0.3</v>
      </c>
      <c r="K1413" s="4" t="s">
        <v>38756</v>
      </c>
      <c r="L1413" s="4" t="str">
        <f>TEXT(Table1[[#This Row],[Date]],"dd/mm/yy")&amp;"|"&amp;Table1[[#This Row],[Region]]&amp;"|"&amp;Table1[[#This Row],[Product type]]</f>
        <v>05/06/19|England|Gadget</v>
      </c>
    </row>
    <row r="1414" spans="1:12" x14ac:dyDescent="0.25">
      <c r="A1414" s="2">
        <v>43621</v>
      </c>
      <c r="B1414" t="s">
        <v>5416</v>
      </c>
      <c r="C1414" t="s">
        <v>12</v>
      </c>
      <c r="D1414" t="s">
        <v>5417</v>
      </c>
      <c r="E1414" t="s">
        <v>5418</v>
      </c>
      <c r="F1414" t="s">
        <v>5419</v>
      </c>
      <c r="G1414" t="s">
        <v>21</v>
      </c>
      <c r="H1414" s="1">
        <v>32.799999999999997</v>
      </c>
      <c r="I1414" s="1">
        <v>6.56</v>
      </c>
      <c r="J1414" s="1">
        <v>39.36</v>
      </c>
      <c r="K1414" s="4" t="s">
        <v>38757</v>
      </c>
      <c r="L1414" s="4" t="str">
        <f>TEXT(Table1[[#This Row],[Date]],"dd/mm/yy")&amp;"|"&amp;Table1[[#This Row],[Region]]&amp;"|"&amp;Table1[[#This Row],[Product type]]</f>
        <v>05/06/19|England|Gizmo</v>
      </c>
    </row>
    <row r="1415" spans="1:12" x14ac:dyDescent="0.25">
      <c r="A1415" s="2">
        <v>43621</v>
      </c>
      <c r="B1415" t="s">
        <v>5590</v>
      </c>
      <c r="C1415" t="s">
        <v>12</v>
      </c>
      <c r="D1415" t="s">
        <v>5591</v>
      </c>
      <c r="E1415" t="s">
        <v>5592</v>
      </c>
      <c r="F1415" t="s">
        <v>5593</v>
      </c>
      <c r="G1415" t="s">
        <v>21</v>
      </c>
      <c r="H1415" s="1">
        <v>4.79</v>
      </c>
      <c r="I1415" s="1">
        <v>0.95800000000000007</v>
      </c>
      <c r="J1415" s="1">
        <v>5.7480000000000002</v>
      </c>
      <c r="K1415" s="4" t="s">
        <v>38757</v>
      </c>
      <c r="L1415" s="4" t="str">
        <f>TEXT(Table1[[#This Row],[Date]],"dd/mm/yy")&amp;"|"&amp;Table1[[#This Row],[Region]]&amp;"|"&amp;Table1[[#This Row],[Product type]]</f>
        <v>05/06/19|England|Gizmo</v>
      </c>
    </row>
    <row r="1416" spans="1:12" x14ac:dyDescent="0.25">
      <c r="A1416" s="2">
        <v>43621</v>
      </c>
      <c r="B1416" t="s">
        <v>5706</v>
      </c>
      <c r="C1416" t="s">
        <v>12</v>
      </c>
      <c r="D1416" t="s">
        <v>5707</v>
      </c>
      <c r="E1416" t="s">
        <v>5708</v>
      </c>
      <c r="F1416" t="s">
        <v>5709</v>
      </c>
      <c r="G1416" t="s">
        <v>21</v>
      </c>
      <c r="H1416" s="1">
        <v>15.2</v>
      </c>
      <c r="I1416" s="1">
        <v>3.04</v>
      </c>
      <c r="J1416" s="1">
        <v>18.239999999999998</v>
      </c>
      <c r="K1416" s="4" t="s">
        <v>38757</v>
      </c>
      <c r="L1416" s="4" t="str">
        <f>TEXT(Table1[[#This Row],[Date]],"dd/mm/yy")&amp;"|"&amp;Table1[[#This Row],[Region]]&amp;"|"&amp;Table1[[#This Row],[Product type]]</f>
        <v>05/06/19|England|Gizmo</v>
      </c>
    </row>
    <row r="1417" spans="1:12" x14ac:dyDescent="0.25">
      <c r="A1417" s="2">
        <v>43621</v>
      </c>
      <c r="B1417" t="s">
        <v>5726</v>
      </c>
      <c r="C1417" t="s">
        <v>12</v>
      </c>
      <c r="D1417" t="s">
        <v>5727</v>
      </c>
      <c r="E1417" t="s">
        <v>5728</v>
      </c>
      <c r="F1417" t="s">
        <v>5729</v>
      </c>
      <c r="G1417" t="s">
        <v>59</v>
      </c>
      <c r="H1417" s="1">
        <v>44.45</v>
      </c>
      <c r="I1417" s="1">
        <v>8.89</v>
      </c>
      <c r="J1417" s="1">
        <v>53.34</v>
      </c>
      <c r="K1417" s="4" t="s">
        <v>38758</v>
      </c>
      <c r="L1417" s="4" t="str">
        <f>TEXT(Table1[[#This Row],[Date]],"dd/mm/yy")&amp;"|"&amp;Table1[[#This Row],[Region]]&amp;"|"&amp;Table1[[#This Row],[Product type]]</f>
        <v>05/06/19|Scotland|Widget</v>
      </c>
    </row>
    <row r="1418" spans="1:12" x14ac:dyDescent="0.25">
      <c r="A1418" s="2">
        <v>43621</v>
      </c>
      <c r="B1418" t="s">
        <v>5730</v>
      </c>
      <c r="C1418" t="s">
        <v>12</v>
      </c>
      <c r="D1418" t="s">
        <v>5731</v>
      </c>
      <c r="E1418" t="s">
        <v>5732</v>
      </c>
      <c r="F1418" t="s">
        <v>5733</v>
      </c>
      <c r="G1418" t="s">
        <v>21</v>
      </c>
      <c r="H1418" s="1">
        <v>13.62</v>
      </c>
      <c r="I1418" s="1">
        <v>2.7240000000000002</v>
      </c>
      <c r="J1418" s="1">
        <v>16.344000000000001</v>
      </c>
      <c r="K1418" s="4" t="s">
        <v>38755</v>
      </c>
      <c r="L1418" s="4" t="str">
        <f>TEXT(Table1[[#This Row],[Date]],"dd/mm/yy")&amp;"|"&amp;Table1[[#This Row],[Region]]&amp;"|"&amp;Table1[[#This Row],[Product type]]</f>
        <v>05/06/19|England|Thimble</v>
      </c>
    </row>
    <row r="1419" spans="1:12" x14ac:dyDescent="0.25">
      <c r="A1419" s="2">
        <v>43621</v>
      </c>
      <c r="B1419" t="s">
        <v>5837</v>
      </c>
      <c r="C1419" t="s">
        <v>12</v>
      </c>
      <c r="D1419" t="s">
        <v>5838</v>
      </c>
      <c r="E1419" t="s">
        <v>5839</v>
      </c>
      <c r="F1419" t="s">
        <v>5840</v>
      </c>
      <c r="G1419" t="s">
        <v>21</v>
      </c>
      <c r="H1419" s="1">
        <v>24.54</v>
      </c>
      <c r="I1419" s="1">
        <v>4.9080000000000004</v>
      </c>
      <c r="J1419" s="1">
        <v>29.448</v>
      </c>
      <c r="K1419" s="4" t="s">
        <v>38756</v>
      </c>
      <c r="L1419" s="4" t="str">
        <f>TEXT(Table1[[#This Row],[Date]],"dd/mm/yy")&amp;"|"&amp;Table1[[#This Row],[Region]]&amp;"|"&amp;Table1[[#This Row],[Product type]]</f>
        <v>05/06/19|England|Gadget</v>
      </c>
    </row>
    <row r="1420" spans="1:12" x14ac:dyDescent="0.25">
      <c r="A1420" s="2">
        <v>43621</v>
      </c>
      <c r="B1420" t="s">
        <v>6016</v>
      </c>
      <c r="C1420" t="s">
        <v>12</v>
      </c>
      <c r="D1420" t="s">
        <v>6017</v>
      </c>
      <c r="E1420" t="s">
        <v>6018</v>
      </c>
      <c r="F1420" t="s">
        <v>6019</v>
      </c>
      <c r="G1420" t="s">
        <v>16</v>
      </c>
      <c r="H1420" s="1">
        <v>25.79</v>
      </c>
      <c r="I1420" s="1">
        <v>5.1580000000000004</v>
      </c>
      <c r="J1420" s="1">
        <v>30.948</v>
      </c>
      <c r="K1420" s="4" t="s">
        <v>38756</v>
      </c>
      <c r="L1420" s="4" t="str">
        <f>TEXT(Table1[[#This Row],[Date]],"dd/mm/yy")&amp;"|"&amp;Table1[[#This Row],[Region]]&amp;"|"&amp;Table1[[#This Row],[Product type]]</f>
        <v>05/06/19|Wales|Gadget</v>
      </c>
    </row>
    <row r="1421" spans="1:12" x14ac:dyDescent="0.25">
      <c r="A1421" s="2">
        <v>43621</v>
      </c>
      <c r="B1421" t="s">
        <v>6028</v>
      </c>
      <c r="C1421" t="s">
        <v>12</v>
      </c>
      <c r="D1421" t="s">
        <v>6029</v>
      </c>
      <c r="E1421" t="s">
        <v>6030</v>
      </c>
      <c r="F1421" t="s">
        <v>6031</v>
      </c>
      <c r="G1421" t="s">
        <v>21</v>
      </c>
      <c r="H1421" s="1">
        <v>20.79</v>
      </c>
      <c r="I1421" s="1">
        <v>4.1580000000000004</v>
      </c>
      <c r="J1421" s="1">
        <v>24.948</v>
      </c>
      <c r="K1421" s="4" t="s">
        <v>38758</v>
      </c>
      <c r="L1421" s="4" t="str">
        <f>TEXT(Table1[[#This Row],[Date]],"dd/mm/yy")&amp;"|"&amp;Table1[[#This Row],[Region]]&amp;"|"&amp;Table1[[#This Row],[Product type]]</f>
        <v>05/06/19|England|Widget</v>
      </c>
    </row>
    <row r="1422" spans="1:12" x14ac:dyDescent="0.25">
      <c r="A1422" s="2">
        <v>43621</v>
      </c>
      <c r="B1422" t="s">
        <v>6154</v>
      </c>
      <c r="C1422" t="s">
        <v>12</v>
      </c>
      <c r="D1422" t="s">
        <v>6155</v>
      </c>
      <c r="E1422" t="s">
        <v>6156</v>
      </c>
      <c r="F1422" t="s">
        <v>6157</v>
      </c>
      <c r="G1422" t="s">
        <v>21</v>
      </c>
      <c r="H1422" s="1">
        <v>34.78</v>
      </c>
      <c r="I1422" s="1">
        <v>6.9560000000000004</v>
      </c>
      <c r="J1422" s="1">
        <v>41.736000000000004</v>
      </c>
      <c r="K1422" s="4" t="s">
        <v>38755</v>
      </c>
      <c r="L1422" s="4" t="str">
        <f>TEXT(Table1[[#This Row],[Date]],"dd/mm/yy")&amp;"|"&amp;Table1[[#This Row],[Region]]&amp;"|"&amp;Table1[[#This Row],[Product type]]</f>
        <v>05/06/19|England|Thimble</v>
      </c>
    </row>
    <row r="1423" spans="1:12" x14ac:dyDescent="0.25">
      <c r="A1423" s="2">
        <v>43621</v>
      </c>
      <c r="B1423" t="s">
        <v>6408</v>
      </c>
      <c r="C1423" t="s">
        <v>12</v>
      </c>
      <c r="D1423" t="s">
        <v>6409</v>
      </c>
      <c r="E1423" t="s">
        <v>6410</v>
      </c>
      <c r="F1423" t="s">
        <v>6411</v>
      </c>
      <c r="G1423" t="s">
        <v>59</v>
      </c>
      <c r="H1423" s="1">
        <v>34.119999999999997</v>
      </c>
      <c r="I1423" s="1">
        <v>6.8239999999999998</v>
      </c>
      <c r="J1423" s="1">
        <v>40.943999999999996</v>
      </c>
      <c r="K1423" s="4" t="s">
        <v>38757</v>
      </c>
      <c r="L1423" s="4" t="str">
        <f>TEXT(Table1[[#This Row],[Date]],"dd/mm/yy")&amp;"|"&amp;Table1[[#This Row],[Region]]&amp;"|"&amp;Table1[[#This Row],[Product type]]</f>
        <v>05/06/19|Scotland|Gizmo</v>
      </c>
    </row>
    <row r="1424" spans="1:12" x14ac:dyDescent="0.25">
      <c r="A1424" s="2">
        <v>43621</v>
      </c>
      <c r="B1424" t="s">
        <v>6416</v>
      </c>
      <c r="C1424" t="s">
        <v>12</v>
      </c>
      <c r="D1424" t="s">
        <v>6417</v>
      </c>
      <c r="E1424" t="s">
        <v>6418</v>
      </c>
      <c r="F1424" t="s">
        <v>6419</v>
      </c>
      <c r="G1424" t="s">
        <v>59</v>
      </c>
      <c r="H1424" s="1">
        <v>5.47</v>
      </c>
      <c r="I1424" s="1">
        <v>1.0940000000000001</v>
      </c>
      <c r="J1424" s="1">
        <v>6.5640000000000001</v>
      </c>
      <c r="K1424" s="4" t="s">
        <v>38758</v>
      </c>
      <c r="L1424" s="4" t="str">
        <f>TEXT(Table1[[#This Row],[Date]],"dd/mm/yy")&amp;"|"&amp;Table1[[#This Row],[Region]]&amp;"|"&amp;Table1[[#This Row],[Product type]]</f>
        <v>05/06/19|Scotland|Widget</v>
      </c>
    </row>
    <row r="1425" spans="1:12" x14ac:dyDescent="0.25">
      <c r="A1425" s="2">
        <v>43621</v>
      </c>
      <c r="B1425" t="s">
        <v>6475</v>
      </c>
      <c r="C1425" t="s">
        <v>12</v>
      </c>
      <c r="D1425" t="s">
        <v>6476</v>
      </c>
      <c r="E1425" t="s">
        <v>6477</v>
      </c>
      <c r="F1425" t="s">
        <v>6478</v>
      </c>
      <c r="G1425" t="s">
        <v>21</v>
      </c>
      <c r="H1425" s="1">
        <v>25.86</v>
      </c>
      <c r="I1425" s="1">
        <v>5.1720000000000006</v>
      </c>
      <c r="J1425" s="1">
        <v>31.032</v>
      </c>
      <c r="K1425" s="4" t="s">
        <v>38757</v>
      </c>
      <c r="L1425" s="4" t="str">
        <f>TEXT(Table1[[#This Row],[Date]],"dd/mm/yy")&amp;"|"&amp;Table1[[#This Row],[Region]]&amp;"|"&amp;Table1[[#This Row],[Product type]]</f>
        <v>05/06/19|England|Gizmo</v>
      </c>
    </row>
    <row r="1426" spans="1:12" x14ac:dyDescent="0.25">
      <c r="A1426" s="2">
        <v>43621</v>
      </c>
      <c r="B1426" t="s">
        <v>6876</v>
      </c>
      <c r="C1426" t="s">
        <v>12</v>
      </c>
      <c r="D1426" t="s">
        <v>6877</v>
      </c>
      <c r="E1426" t="s">
        <v>6878</v>
      </c>
      <c r="F1426" t="s">
        <v>6879</v>
      </c>
      <c r="G1426" t="s">
        <v>59</v>
      </c>
      <c r="H1426" s="1">
        <v>12.39</v>
      </c>
      <c r="I1426" s="1">
        <v>2.4780000000000002</v>
      </c>
      <c r="J1426" s="1">
        <v>14.868</v>
      </c>
      <c r="K1426" s="4" t="s">
        <v>38755</v>
      </c>
      <c r="L1426" s="4" t="str">
        <f>TEXT(Table1[[#This Row],[Date]],"dd/mm/yy")&amp;"|"&amp;Table1[[#This Row],[Region]]&amp;"|"&amp;Table1[[#This Row],[Product type]]</f>
        <v>05/06/19|Scotland|Thimble</v>
      </c>
    </row>
    <row r="1427" spans="1:12" x14ac:dyDescent="0.25">
      <c r="A1427" s="2">
        <v>43621</v>
      </c>
      <c r="B1427" t="s">
        <v>6981</v>
      </c>
      <c r="C1427" t="s">
        <v>12</v>
      </c>
      <c r="D1427" t="s">
        <v>6982</v>
      </c>
      <c r="E1427" t="s">
        <v>6983</v>
      </c>
      <c r="F1427" t="s">
        <v>6984</v>
      </c>
      <c r="G1427" t="s">
        <v>59</v>
      </c>
      <c r="H1427" s="1">
        <v>18.84</v>
      </c>
      <c r="I1427" s="1">
        <v>3.7680000000000002</v>
      </c>
      <c r="J1427" s="1">
        <v>22.608000000000001</v>
      </c>
      <c r="K1427" s="4" t="s">
        <v>38758</v>
      </c>
      <c r="L1427" s="4" t="str">
        <f>TEXT(Table1[[#This Row],[Date]],"dd/mm/yy")&amp;"|"&amp;Table1[[#This Row],[Region]]&amp;"|"&amp;Table1[[#This Row],[Product type]]</f>
        <v>05/06/19|Scotland|Widget</v>
      </c>
    </row>
    <row r="1428" spans="1:12" x14ac:dyDescent="0.25">
      <c r="A1428" s="2">
        <v>43621</v>
      </c>
      <c r="B1428" t="s">
        <v>6992</v>
      </c>
      <c r="C1428" t="s">
        <v>12</v>
      </c>
      <c r="D1428" t="s">
        <v>4389</v>
      </c>
      <c r="E1428" t="s">
        <v>6993</v>
      </c>
      <c r="F1428" t="s">
        <v>6994</v>
      </c>
      <c r="G1428" t="s">
        <v>21</v>
      </c>
      <c r="H1428" s="1">
        <v>24.6</v>
      </c>
      <c r="I1428" s="1">
        <v>4.9200000000000008</v>
      </c>
      <c r="J1428" s="1">
        <v>29.520000000000003</v>
      </c>
      <c r="K1428" s="4" t="s">
        <v>38756</v>
      </c>
      <c r="L1428" s="4" t="str">
        <f>TEXT(Table1[[#This Row],[Date]],"dd/mm/yy")&amp;"|"&amp;Table1[[#This Row],[Region]]&amp;"|"&amp;Table1[[#This Row],[Product type]]</f>
        <v>05/06/19|England|Gadget</v>
      </c>
    </row>
    <row r="1429" spans="1:12" x14ac:dyDescent="0.25">
      <c r="A1429" s="2">
        <v>43621</v>
      </c>
      <c r="B1429" t="s">
        <v>7118</v>
      </c>
      <c r="C1429" t="s">
        <v>12</v>
      </c>
      <c r="D1429" t="s">
        <v>7119</v>
      </c>
      <c r="E1429" t="s">
        <v>7120</v>
      </c>
      <c r="F1429" t="s">
        <v>7121</v>
      </c>
      <c r="G1429" t="s">
        <v>21</v>
      </c>
      <c r="H1429" s="1">
        <v>41.7</v>
      </c>
      <c r="I1429" s="1">
        <v>8.3400000000000016</v>
      </c>
      <c r="J1429" s="1">
        <v>50.040000000000006</v>
      </c>
      <c r="K1429" s="4" t="s">
        <v>38756</v>
      </c>
      <c r="L1429" s="4" t="str">
        <f>TEXT(Table1[[#This Row],[Date]],"dd/mm/yy")&amp;"|"&amp;Table1[[#This Row],[Region]]&amp;"|"&amp;Table1[[#This Row],[Product type]]</f>
        <v>05/06/19|England|Gadget</v>
      </c>
    </row>
    <row r="1430" spans="1:12" x14ac:dyDescent="0.25">
      <c r="A1430" s="2">
        <v>43621</v>
      </c>
      <c r="B1430" t="s">
        <v>7166</v>
      </c>
      <c r="C1430" t="s">
        <v>12</v>
      </c>
      <c r="D1430" t="s">
        <v>7167</v>
      </c>
      <c r="E1430" t="s">
        <v>7168</v>
      </c>
      <c r="F1430" t="s">
        <v>7169</v>
      </c>
      <c r="G1430" t="s">
        <v>21</v>
      </c>
      <c r="H1430" s="1">
        <v>47.58</v>
      </c>
      <c r="I1430" s="1">
        <v>9.516</v>
      </c>
      <c r="J1430" s="1">
        <v>57.095999999999997</v>
      </c>
      <c r="K1430" s="4" t="s">
        <v>38758</v>
      </c>
      <c r="L1430" s="4" t="str">
        <f>TEXT(Table1[[#This Row],[Date]],"dd/mm/yy")&amp;"|"&amp;Table1[[#This Row],[Region]]&amp;"|"&amp;Table1[[#This Row],[Product type]]</f>
        <v>05/06/19|England|Widget</v>
      </c>
    </row>
    <row r="1431" spans="1:12" x14ac:dyDescent="0.25">
      <c r="A1431" s="2">
        <v>43621</v>
      </c>
      <c r="B1431" t="s">
        <v>7214</v>
      </c>
      <c r="C1431" t="s">
        <v>12</v>
      </c>
      <c r="D1431" t="s">
        <v>7215</v>
      </c>
      <c r="E1431" t="s">
        <v>7216</v>
      </c>
      <c r="F1431" t="s">
        <v>7217</v>
      </c>
      <c r="G1431" t="s">
        <v>21</v>
      </c>
      <c r="H1431" s="1">
        <v>14.24</v>
      </c>
      <c r="I1431" s="1">
        <v>2.8480000000000003</v>
      </c>
      <c r="J1431" s="1">
        <v>17.088000000000001</v>
      </c>
      <c r="K1431" s="4" t="s">
        <v>38755</v>
      </c>
      <c r="L1431" s="4" t="str">
        <f>TEXT(Table1[[#This Row],[Date]],"dd/mm/yy")&amp;"|"&amp;Table1[[#This Row],[Region]]&amp;"|"&amp;Table1[[#This Row],[Product type]]</f>
        <v>05/06/19|England|Thimble</v>
      </c>
    </row>
    <row r="1432" spans="1:12" x14ac:dyDescent="0.25">
      <c r="A1432" s="2">
        <v>43621</v>
      </c>
      <c r="B1432" t="s">
        <v>7218</v>
      </c>
      <c r="C1432" t="s">
        <v>12</v>
      </c>
      <c r="D1432" t="s">
        <v>7219</v>
      </c>
      <c r="E1432" t="s">
        <v>7220</v>
      </c>
      <c r="F1432" t="s">
        <v>7221</v>
      </c>
      <c r="G1432" t="s">
        <v>21</v>
      </c>
      <c r="H1432" s="1">
        <v>36.89</v>
      </c>
      <c r="I1432" s="1">
        <v>7.3780000000000001</v>
      </c>
      <c r="J1432" s="1">
        <v>44.268000000000001</v>
      </c>
      <c r="K1432" s="4" t="s">
        <v>38756</v>
      </c>
      <c r="L1432" s="4" t="str">
        <f>TEXT(Table1[[#This Row],[Date]],"dd/mm/yy")&amp;"|"&amp;Table1[[#This Row],[Region]]&amp;"|"&amp;Table1[[#This Row],[Product type]]</f>
        <v>05/06/19|England|Gadget</v>
      </c>
    </row>
    <row r="1433" spans="1:12" x14ac:dyDescent="0.25">
      <c r="A1433" s="2">
        <v>43621</v>
      </c>
      <c r="B1433" t="s">
        <v>7354</v>
      </c>
      <c r="C1433" t="s">
        <v>12</v>
      </c>
      <c r="D1433" t="s">
        <v>7355</v>
      </c>
      <c r="E1433" t="s">
        <v>7356</v>
      </c>
      <c r="F1433" t="s">
        <v>7357</v>
      </c>
      <c r="G1433" t="s">
        <v>16</v>
      </c>
      <c r="H1433" s="1">
        <v>32.85</v>
      </c>
      <c r="I1433" s="1">
        <v>6.57</v>
      </c>
      <c r="J1433" s="1">
        <v>39.42</v>
      </c>
      <c r="K1433" s="4" t="s">
        <v>38757</v>
      </c>
      <c r="L1433" s="4" t="str">
        <f>TEXT(Table1[[#This Row],[Date]],"dd/mm/yy")&amp;"|"&amp;Table1[[#This Row],[Region]]&amp;"|"&amp;Table1[[#This Row],[Product type]]</f>
        <v>05/06/19|Wales|Gizmo</v>
      </c>
    </row>
    <row r="1434" spans="1:12" x14ac:dyDescent="0.25">
      <c r="A1434" s="2">
        <v>43621</v>
      </c>
      <c r="B1434" t="s">
        <v>7474</v>
      </c>
      <c r="C1434" t="s">
        <v>12</v>
      </c>
      <c r="D1434" t="s">
        <v>2224</v>
      </c>
      <c r="E1434" t="s">
        <v>7475</v>
      </c>
      <c r="F1434" t="s">
        <v>7476</v>
      </c>
      <c r="G1434" t="s">
        <v>21</v>
      </c>
      <c r="H1434" s="1">
        <v>32.9</v>
      </c>
      <c r="I1434" s="1">
        <v>6.58</v>
      </c>
      <c r="J1434" s="1">
        <v>39.479999999999997</v>
      </c>
      <c r="K1434" s="4" t="s">
        <v>38758</v>
      </c>
      <c r="L1434" s="4" t="str">
        <f>TEXT(Table1[[#This Row],[Date]],"dd/mm/yy")&amp;"|"&amp;Table1[[#This Row],[Region]]&amp;"|"&amp;Table1[[#This Row],[Product type]]</f>
        <v>05/06/19|England|Widget</v>
      </c>
    </row>
    <row r="1435" spans="1:12" x14ac:dyDescent="0.25">
      <c r="A1435" s="2">
        <v>43621</v>
      </c>
      <c r="B1435" t="s">
        <v>7485</v>
      </c>
      <c r="C1435" t="s">
        <v>12</v>
      </c>
      <c r="D1435" t="s">
        <v>7486</v>
      </c>
      <c r="E1435" t="s">
        <v>7487</v>
      </c>
      <c r="F1435" t="s">
        <v>7488</v>
      </c>
      <c r="G1435" t="s">
        <v>21</v>
      </c>
      <c r="H1435" s="1">
        <v>29.72</v>
      </c>
      <c r="I1435" s="1">
        <v>5.944</v>
      </c>
      <c r="J1435" s="1">
        <v>35.664000000000001</v>
      </c>
      <c r="K1435" s="4" t="s">
        <v>38758</v>
      </c>
      <c r="L1435" s="4" t="str">
        <f>TEXT(Table1[[#This Row],[Date]],"dd/mm/yy")&amp;"|"&amp;Table1[[#This Row],[Region]]&amp;"|"&amp;Table1[[#This Row],[Product type]]</f>
        <v>05/06/19|England|Widget</v>
      </c>
    </row>
    <row r="1436" spans="1:12" x14ac:dyDescent="0.25">
      <c r="A1436" s="2">
        <v>43621</v>
      </c>
      <c r="B1436" t="s">
        <v>7617</v>
      </c>
      <c r="C1436" t="s">
        <v>12</v>
      </c>
      <c r="D1436" t="s">
        <v>7618</v>
      </c>
      <c r="E1436" t="s">
        <v>7619</v>
      </c>
      <c r="F1436" t="s">
        <v>7620</v>
      </c>
      <c r="G1436" t="s">
        <v>59</v>
      </c>
      <c r="H1436" s="1">
        <v>13.66</v>
      </c>
      <c r="I1436" s="1">
        <v>2.7320000000000002</v>
      </c>
      <c r="J1436" s="1">
        <v>16.391999999999999</v>
      </c>
      <c r="K1436" s="4" t="s">
        <v>38756</v>
      </c>
      <c r="L1436" s="4" t="str">
        <f>TEXT(Table1[[#This Row],[Date]],"dd/mm/yy")&amp;"|"&amp;Table1[[#This Row],[Region]]&amp;"|"&amp;Table1[[#This Row],[Product type]]</f>
        <v>05/06/19|Scotland|Gadget</v>
      </c>
    </row>
    <row r="1437" spans="1:12" x14ac:dyDescent="0.25">
      <c r="A1437" s="2">
        <v>43621</v>
      </c>
      <c r="B1437" t="s">
        <v>7629</v>
      </c>
      <c r="C1437" t="s">
        <v>12</v>
      </c>
      <c r="D1437" t="s">
        <v>7630</v>
      </c>
      <c r="E1437" t="s">
        <v>7631</v>
      </c>
      <c r="F1437" t="s">
        <v>7632</v>
      </c>
      <c r="G1437" t="s">
        <v>21</v>
      </c>
      <c r="H1437" s="1">
        <v>25.18</v>
      </c>
      <c r="I1437" s="1">
        <v>5.0360000000000005</v>
      </c>
      <c r="J1437" s="1">
        <v>30.216000000000001</v>
      </c>
      <c r="K1437" s="4" t="s">
        <v>38758</v>
      </c>
      <c r="L1437" s="4" t="str">
        <f>TEXT(Table1[[#This Row],[Date]],"dd/mm/yy")&amp;"|"&amp;Table1[[#This Row],[Region]]&amp;"|"&amp;Table1[[#This Row],[Product type]]</f>
        <v>05/06/19|England|Widget</v>
      </c>
    </row>
    <row r="1438" spans="1:12" x14ac:dyDescent="0.25">
      <c r="A1438" s="2">
        <v>43621</v>
      </c>
      <c r="B1438" t="s">
        <v>7637</v>
      </c>
      <c r="C1438" t="s">
        <v>12</v>
      </c>
      <c r="D1438" t="s">
        <v>7638</v>
      </c>
      <c r="E1438" t="s">
        <v>7639</v>
      </c>
      <c r="F1438" t="s">
        <v>7640</v>
      </c>
      <c r="G1438" t="s">
        <v>59</v>
      </c>
      <c r="H1438" s="1">
        <v>16.84</v>
      </c>
      <c r="I1438" s="1">
        <v>3.3680000000000003</v>
      </c>
      <c r="J1438" s="1">
        <v>20.207999999999998</v>
      </c>
      <c r="K1438" s="4" t="s">
        <v>38758</v>
      </c>
      <c r="L1438" s="4" t="str">
        <f>TEXT(Table1[[#This Row],[Date]],"dd/mm/yy")&amp;"|"&amp;Table1[[#This Row],[Region]]&amp;"|"&amp;Table1[[#This Row],[Product type]]</f>
        <v>05/06/19|Scotland|Widget</v>
      </c>
    </row>
    <row r="1439" spans="1:12" x14ac:dyDescent="0.25">
      <c r="A1439" s="2">
        <v>43621</v>
      </c>
      <c r="B1439" t="s">
        <v>7858</v>
      </c>
      <c r="C1439" t="s">
        <v>43</v>
      </c>
      <c r="D1439" t="s">
        <v>7859</v>
      </c>
      <c r="E1439" t="s">
        <v>7860</v>
      </c>
      <c r="F1439" t="s">
        <v>7861</v>
      </c>
      <c r="G1439" t="s">
        <v>59</v>
      </c>
      <c r="H1439" s="1">
        <v>-30.34</v>
      </c>
      <c r="I1439" s="1">
        <v>-6.0680000000000005</v>
      </c>
      <c r="J1439" s="1">
        <v>-36.408000000000001</v>
      </c>
      <c r="K1439" s="4" t="s">
        <v>38757</v>
      </c>
      <c r="L1439" s="4" t="str">
        <f>TEXT(Table1[[#This Row],[Date]],"dd/mm/yy")&amp;"|"&amp;Table1[[#This Row],[Region]]&amp;"|"&amp;Table1[[#This Row],[Product type]]</f>
        <v>05/06/19|Scotland|Gizmo</v>
      </c>
    </row>
    <row r="1440" spans="1:12" x14ac:dyDescent="0.25">
      <c r="A1440" s="2">
        <v>43621</v>
      </c>
      <c r="B1440" t="s">
        <v>7930</v>
      </c>
      <c r="C1440" t="s">
        <v>12</v>
      </c>
      <c r="D1440" t="s">
        <v>7931</v>
      </c>
      <c r="E1440" t="s">
        <v>7932</v>
      </c>
      <c r="F1440" t="s">
        <v>7933</v>
      </c>
      <c r="G1440" t="s">
        <v>21</v>
      </c>
      <c r="H1440" s="1">
        <v>37.54</v>
      </c>
      <c r="I1440" s="1">
        <v>7.508</v>
      </c>
      <c r="J1440" s="1">
        <v>45.048000000000002</v>
      </c>
      <c r="K1440" s="4" t="s">
        <v>38755</v>
      </c>
      <c r="L1440" s="4" t="str">
        <f>TEXT(Table1[[#This Row],[Date]],"dd/mm/yy")&amp;"|"&amp;Table1[[#This Row],[Region]]&amp;"|"&amp;Table1[[#This Row],[Product type]]</f>
        <v>05/06/19|England|Thimble</v>
      </c>
    </row>
    <row r="1441" spans="1:12" x14ac:dyDescent="0.25">
      <c r="A1441" s="2">
        <v>43621</v>
      </c>
      <c r="B1441" t="s">
        <v>7996</v>
      </c>
      <c r="C1441" t="s">
        <v>12</v>
      </c>
      <c r="D1441" t="s">
        <v>7997</v>
      </c>
      <c r="E1441" t="s">
        <v>7998</v>
      </c>
      <c r="F1441" t="s">
        <v>7999</v>
      </c>
      <c r="G1441" t="s">
        <v>21</v>
      </c>
      <c r="H1441" s="1">
        <v>9.09</v>
      </c>
      <c r="I1441" s="1">
        <v>1.8180000000000001</v>
      </c>
      <c r="J1441" s="1">
        <v>10.907999999999999</v>
      </c>
      <c r="K1441" s="4" t="s">
        <v>38757</v>
      </c>
      <c r="L1441" s="4" t="str">
        <f>TEXT(Table1[[#This Row],[Date]],"dd/mm/yy")&amp;"|"&amp;Table1[[#This Row],[Region]]&amp;"|"&amp;Table1[[#This Row],[Product type]]</f>
        <v>05/06/19|England|Gizmo</v>
      </c>
    </row>
    <row r="1442" spans="1:12" x14ac:dyDescent="0.25">
      <c r="A1442" s="2">
        <v>43621</v>
      </c>
      <c r="B1442" t="s">
        <v>8016</v>
      </c>
      <c r="C1442" t="s">
        <v>12</v>
      </c>
      <c r="D1442" t="s">
        <v>8017</v>
      </c>
      <c r="E1442" t="s">
        <v>8018</v>
      </c>
      <c r="F1442" t="s">
        <v>8019</v>
      </c>
      <c r="G1442" t="s">
        <v>21</v>
      </c>
      <c r="H1442" s="1">
        <v>28.48</v>
      </c>
      <c r="I1442" s="1">
        <v>5.6960000000000006</v>
      </c>
      <c r="J1442" s="1">
        <v>34.176000000000002</v>
      </c>
      <c r="K1442" s="4" t="s">
        <v>38755</v>
      </c>
      <c r="L1442" s="4" t="str">
        <f>TEXT(Table1[[#This Row],[Date]],"dd/mm/yy")&amp;"|"&amp;Table1[[#This Row],[Region]]&amp;"|"&amp;Table1[[#This Row],[Product type]]</f>
        <v>05/06/19|England|Thimble</v>
      </c>
    </row>
    <row r="1443" spans="1:12" x14ac:dyDescent="0.25">
      <c r="A1443" s="2">
        <v>43621</v>
      </c>
      <c r="B1443" t="s">
        <v>8158</v>
      </c>
      <c r="C1443" t="s">
        <v>12</v>
      </c>
      <c r="D1443" t="s">
        <v>8159</v>
      </c>
      <c r="E1443" t="s">
        <v>8160</v>
      </c>
      <c r="F1443" t="s">
        <v>8161</v>
      </c>
      <c r="G1443" t="s">
        <v>21</v>
      </c>
      <c r="H1443" s="1">
        <v>0.84</v>
      </c>
      <c r="I1443" s="1">
        <v>0.16800000000000001</v>
      </c>
      <c r="J1443" s="1">
        <v>1.008</v>
      </c>
      <c r="K1443" s="4" t="s">
        <v>38758</v>
      </c>
      <c r="L1443" s="4" t="str">
        <f>TEXT(Table1[[#This Row],[Date]],"dd/mm/yy")&amp;"|"&amp;Table1[[#This Row],[Region]]&amp;"|"&amp;Table1[[#This Row],[Product type]]</f>
        <v>05/06/19|England|Widget</v>
      </c>
    </row>
    <row r="1444" spans="1:12" x14ac:dyDescent="0.25">
      <c r="A1444" s="2">
        <v>43621</v>
      </c>
      <c r="B1444" t="s">
        <v>8305</v>
      </c>
      <c r="C1444" t="s">
        <v>12</v>
      </c>
      <c r="D1444" t="s">
        <v>8306</v>
      </c>
      <c r="E1444" t="s">
        <v>8307</v>
      </c>
      <c r="F1444" t="s">
        <v>8308</v>
      </c>
      <c r="G1444" t="s">
        <v>21</v>
      </c>
      <c r="H1444" s="1">
        <v>32.74</v>
      </c>
      <c r="I1444" s="1">
        <v>6.5480000000000009</v>
      </c>
      <c r="J1444" s="1">
        <v>39.288000000000004</v>
      </c>
      <c r="K1444" s="4" t="s">
        <v>38756</v>
      </c>
      <c r="L1444" s="4" t="str">
        <f>TEXT(Table1[[#This Row],[Date]],"dd/mm/yy")&amp;"|"&amp;Table1[[#This Row],[Region]]&amp;"|"&amp;Table1[[#This Row],[Product type]]</f>
        <v>05/06/19|England|Gadget</v>
      </c>
    </row>
    <row r="1445" spans="1:12" x14ac:dyDescent="0.25">
      <c r="A1445" s="2">
        <v>43621</v>
      </c>
      <c r="B1445" t="s">
        <v>8364</v>
      </c>
      <c r="C1445" t="s">
        <v>12</v>
      </c>
      <c r="D1445" t="s">
        <v>8365</v>
      </c>
      <c r="E1445" t="s">
        <v>8366</v>
      </c>
      <c r="F1445" t="s">
        <v>8367</v>
      </c>
      <c r="G1445" t="s">
        <v>21</v>
      </c>
      <c r="H1445" s="1">
        <v>40.409999999999997</v>
      </c>
      <c r="I1445" s="1">
        <v>8.081999999999999</v>
      </c>
      <c r="J1445" s="1">
        <v>48.491999999999997</v>
      </c>
      <c r="K1445" s="4" t="s">
        <v>38756</v>
      </c>
      <c r="L1445" s="4" t="str">
        <f>TEXT(Table1[[#This Row],[Date]],"dd/mm/yy")&amp;"|"&amp;Table1[[#This Row],[Region]]&amp;"|"&amp;Table1[[#This Row],[Product type]]</f>
        <v>05/06/19|England|Gadget</v>
      </c>
    </row>
    <row r="1446" spans="1:12" x14ac:dyDescent="0.25">
      <c r="A1446" s="2">
        <v>43621</v>
      </c>
      <c r="B1446" t="s">
        <v>8494</v>
      </c>
      <c r="C1446" t="s">
        <v>12</v>
      </c>
      <c r="D1446" t="s">
        <v>322</v>
      </c>
      <c r="E1446" t="s">
        <v>5684</v>
      </c>
      <c r="F1446" t="s">
        <v>8495</v>
      </c>
      <c r="G1446" t="s">
        <v>21</v>
      </c>
      <c r="H1446" s="1">
        <v>35.6</v>
      </c>
      <c r="I1446" s="1">
        <v>7.120000000000001</v>
      </c>
      <c r="J1446" s="1">
        <v>42.72</v>
      </c>
      <c r="K1446" s="4" t="s">
        <v>38755</v>
      </c>
      <c r="L1446" s="4" t="str">
        <f>TEXT(Table1[[#This Row],[Date]],"dd/mm/yy")&amp;"|"&amp;Table1[[#This Row],[Region]]&amp;"|"&amp;Table1[[#This Row],[Product type]]</f>
        <v>05/06/19|England|Thimble</v>
      </c>
    </row>
    <row r="1447" spans="1:12" x14ac:dyDescent="0.25">
      <c r="A1447" s="2">
        <v>43621</v>
      </c>
      <c r="B1447" t="s">
        <v>8496</v>
      </c>
      <c r="C1447" t="s">
        <v>12</v>
      </c>
      <c r="D1447" t="s">
        <v>8497</v>
      </c>
      <c r="E1447" t="s">
        <v>8498</v>
      </c>
      <c r="F1447" t="s">
        <v>8499</v>
      </c>
      <c r="G1447" t="s">
        <v>59</v>
      </c>
      <c r="H1447" s="1">
        <v>36.03</v>
      </c>
      <c r="I1447" s="1">
        <v>7.2060000000000004</v>
      </c>
      <c r="J1447" s="1">
        <v>43.236000000000004</v>
      </c>
      <c r="K1447" s="4" t="s">
        <v>38756</v>
      </c>
      <c r="L1447" s="4" t="str">
        <f>TEXT(Table1[[#This Row],[Date]],"dd/mm/yy")&amp;"|"&amp;Table1[[#This Row],[Region]]&amp;"|"&amp;Table1[[#This Row],[Product type]]</f>
        <v>05/06/19|Scotland|Gadget</v>
      </c>
    </row>
    <row r="1448" spans="1:12" x14ac:dyDescent="0.25">
      <c r="A1448" s="2">
        <v>43621</v>
      </c>
      <c r="B1448" t="s">
        <v>8572</v>
      </c>
      <c r="C1448" t="s">
        <v>12</v>
      </c>
      <c r="D1448" t="s">
        <v>8573</v>
      </c>
      <c r="E1448" t="s">
        <v>8574</v>
      </c>
      <c r="F1448" t="s">
        <v>8575</v>
      </c>
      <c r="G1448" t="s">
        <v>21</v>
      </c>
      <c r="H1448" s="1">
        <v>47.42</v>
      </c>
      <c r="I1448" s="1">
        <v>9.484</v>
      </c>
      <c r="J1448" s="1">
        <v>56.904000000000003</v>
      </c>
      <c r="K1448" s="4" t="s">
        <v>38757</v>
      </c>
      <c r="L1448" s="4" t="str">
        <f>TEXT(Table1[[#This Row],[Date]],"dd/mm/yy")&amp;"|"&amp;Table1[[#This Row],[Region]]&amp;"|"&amp;Table1[[#This Row],[Product type]]</f>
        <v>05/06/19|England|Gizmo</v>
      </c>
    </row>
    <row r="1449" spans="1:12" x14ac:dyDescent="0.25">
      <c r="A1449" s="2">
        <v>43621</v>
      </c>
      <c r="B1449" t="s">
        <v>8843</v>
      </c>
      <c r="C1449" t="s">
        <v>12</v>
      </c>
      <c r="D1449" t="s">
        <v>8844</v>
      </c>
      <c r="E1449" t="s">
        <v>8845</v>
      </c>
      <c r="F1449" t="s">
        <v>8846</v>
      </c>
      <c r="G1449" t="s">
        <v>16</v>
      </c>
      <c r="H1449" s="1">
        <v>41.44</v>
      </c>
      <c r="I1449" s="1">
        <v>8.2880000000000003</v>
      </c>
      <c r="J1449" s="1">
        <v>49.727999999999994</v>
      </c>
      <c r="K1449" s="4" t="s">
        <v>38755</v>
      </c>
      <c r="L1449" s="4" t="str">
        <f>TEXT(Table1[[#This Row],[Date]],"dd/mm/yy")&amp;"|"&amp;Table1[[#This Row],[Region]]&amp;"|"&amp;Table1[[#This Row],[Product type]]</f>
        <v>05/06/19|Wales|Thimble</v>
      </c>
    </row>
    <row r="1450" spans="1:12" x14ac:dyDescent="0.25">
      <c r="A1450" s="2">
        <v>43621</v>
      </c>
      <c r="B1450" t="s">
        <v>9005</v>
      </c>
      <c r="C1450" t="s">
        <v>12</v>
      </c>
      <c r="D1450" t="s">
        <v>9006</v>
      </c>
      <c r="E1450" t="s">
        <v>9007</v>
      </c>
      <c r="F1450" t="s">
        <v>9008</v>
      </c>
      <c r="G1450" t="s">
        <v>59</v>
      </c>
      <c r="H1450" s="1">
        <v>22.9</v>
      </c>
      <c r="I1450" s="1">
        <v>4.58</v>
      </c>
      <c r="J1450" s="1">
        <v>27.479999999999997</v>
      </c>
      <c r="K1450" s="4" t="s">
        <v>38755</v>
      </c>
      <c r="L1450" s="4" t="str">
        <f>TEXT(Table1[[#This Row],[Date]],"dd/mm/yy")&amp;"|"&amp;Table1[[#This Row],[Region]]&amp;"|"&amp;Table1[[#This Row],[Product type]]</f>
        <v>05/06/19|Scotland|Thimble</v>
      </c>
    </row>
    <row r="1451" spans="1:12" x14ac:dyDescent="0.25">
      <c r="A1451" s="2">
        <v>43621</v>
      </c>
      <c r="B1451" t="s">
        <v>9180</v>
      </c>
      <c r="C1451" t="s">
        <v>12</v>
      </c>
      <c r="D1451" t="s">
        <v>9181</v>
      </c>
      <c r="E1451" t="s">
        <v>9182</v>
      </c>
      <c r="F1451" t="s">
        <v>9183</v>
      </c>
      <c r="G1451" t="s">
        <v>21</v>
      </c>
      <c r="H1451" s="1">
        <v>0.11</v>
      </c>
      <c r="I1451" s="1">
        <v>2.2000000000000002E-2</v>
      </c>
      <c r="J1451" s="1">
        <v>0.13200000000000001</v>
      </c>
      <c r="K1451" s="4" t="s">
        <v>38757</v>
      </c>
      <c r="L1451" s="4" t="str">
        <f>TEXT(Table1[[#This Row],[Date]],"dd/mm/yy")&amp;"|"&amp;Table1[[#This Row],[Region]]&amp;"|"&amp;Table1[[#This Row],[Product type]]</f>
        <v>05/06/19|England|Gizmo</v>
      </c>
    </row>
    <row r="1452" spans="1:12" x14ac:dyDescent="0.25">
      <c r="A1452" s="2">
        <v>43621</v>
      </c>
      <c r="B1452" t="s">
        <v>9191</v>
      </c>
      <c r="C1452" t="s">
        <v>12</v>
      </c>
      <c r="D1452" t="s">
        <v>9192</v>
      </c>
      <c r="E1452" t="s">
        <v>9193</v>
      </c>
      <c r="F1452" t="s">
        <v>9194</v>
      </c>
      <c r="G1452" t="s">
        <v>21</v>
      </c>
      <c r="H1452" s="1">
        <v>12.2</v>
      </c>
      <c r="I1452" s="1">
        <v>2.44</v>
      </c>
      <c r="J1452" s="1">
        <v>14.639999999999999</v>
      </c>
      <c r="K1452" s="4" t="s">
        <v>38756</v>
      </c>
      <c r="L1452" s="4" t="str">
        <f>TEXT(Table1[[#This Row],[Date]],"dd/mm/yy")&amp;"|"&amp;Table1[[#This Row],[Region]]&amp;"|"&amp;Table1[[#This Row],[Product type]]</f>
        <v>05/06/19|England|Gadget</v>
      </c>
    </row>
    <row r="1453" spans="1:12" x14ac:dyDescent="0.25">
      <c r="A1453" s="2">
        <v>43621</v>
      </c>
      <c r="B1453" t="s">
        <v>9551</v>
      </c>
      <c r="C1453" t="s">
        <v>12</v>
      </c>
      <c r="D1453" t="s">
        <v>9552</v>
      </c>
      <c r="E1453" t="s">
        <v>9553</v>
      </c>
      <c r="F1453" t="s">
        <v>9554</v>
      </c>
      <c r="G1453" t="s">
        <v>59</v>
      </c>
      <c r="H1453" s="1">
        <v>39.869999999999997</v>
      </c>
      <c r="I1453" s="1">
        <v>7.9740000000000002</v>
      </c>
      <c r="J1453" s="1">
        <v>47.843999999999994</v>
      </c>
      <c r="K1453" s="4" t="s">
        <v>38756</v>
      </c>
      <c r="L1453" s="4" t="str">
        <f>TEXT(Table1[[#This Row],[Date]],"dd/mm/yy")&amp;"|"&amp;Table1[[#This Row],[Region]]&amp;"|"&amp;Table1[[#This Row],[Product type]]</f>
        <v>05/06/19|Scotland|Gadget</v>
      </c>
    </row>
    <row r="1454" spans="1:12" x14ac:dyDescent="0.25">
      <c r="A1454" s="2">
        <v>43621</v>
      </c>
      <c r="B1454" t="s">
        <v>9656</v>
      </c>
      <c r="C1454" t="s">
        <v>12</v>
      </c>
      <c r="D1454" t="s">
        <v>9657</v>
      </c>
      <c r="E1454" t="s">
        <v>9658</v>
      </c>
      <c r="F1454" t="s">
        <v>9659</v>
      </c>
      <c r="G1454" t="s">
        <v>21</v>
      </c>
      <c r="H1454" s="1">
        <v>24.22</v>
      </c>
      <c r="I1454" s="1">
        <v>4.8440000000000003</v>
      </c>
      <c r="J1454" s="1">
        <v>29.064</v>
      </c>
      <c r="K1454" s="4" t="s">
        <v>38758</v>
      </c>
      <c r="L1454" s="4" t="str">
        <f>TEXT(Table1[[#This Row],[Date]],"dd/mm/yy")&amp;"|"&amp;Table1[[#This Row],[Region]]&amp;"|"&amp;Table1[[#This Row],[Product type]]</f>
        <v>05/06/19|England|Widget</v>
      </c>
    </row>
    <row r="1455" spans="1:12" x14ac:dyDescent="0.25">
      <c r="A1455" s="2">
        <v>43621</v>
      </c>
      <c r="B1455" t="s">
        <v>9770</v>
      </c>
      <c r="C1455" t="s">
        <v>12</v>
      </c>
      <c r="D1455" t="s">
        <v>9771</v>
      </c>
      <c r="E1455" t="s">
        <v>9772</v>
      </c>
      <c r="F1455" t="s">
        <v>9773</v>
      </c>
      <c r="G1455" t="s">
        <v>21</v>
      </c>
      <c r="H1455" s="1">
        <v>28.47</v>
      </c>
      <c r="I1455" s="1">
        <v>5.694</v>
      </c>
      <c r="J1455" s="1">
        <v>34.164000000000001</v>
      </c>
      <c r="K1455" s="4" t="s">
        <v>38758</v>
      </c>
      <c r="L1455" s="4" t="str">
        <f>TEXT(Table1[[#This Row],[Date]],"dd/mm/yy")&amp;"|"&amp;Table1[[#This Row],[Region]]&amp;"|"&amp;Table1[[#This Row],[Product type]]</f>
        <v>05/06/19|England|Widget</v>
      </c>
    </row>
    <row r="1456" spans="1:12" x14ac:dyDescent="0.25">
      <c r="A1456" s="2">
        <v>43621</v>
      </c>
      <c r="B1456" t="s">
        <v>9849</v>
      </c>
      <c r="C1456" t="s">
        <v>12</v>
      </c>
      <c r="D1456" t="s">
        <v>9850</v>
      </c>
      <c r="E1456" t="s">
        <v>9851</v>
      </c>
      <c r="F1456" t="s">
        <v>9852</v>
      </c>
      <c r="G1456" t="s">
        <v>21</v>
      </c>
      <c r="H1456" s="1">
        <v>28.58</v>
      </c>
      <c r="I1456" s="1">
        <v>5.7160000000000002</v>
      </c>
      <c r="J1456" s="1">
        <v>34.295999999999999</v>
      </c>
      <c r="K1456" s="4" t="s">
        <v>38755</v>
      </c>
      <c r="L1456" s="4" t="str">
        <f>TEXT(Table1[[#This Row],[Date]],"dd/mm/yy")&amp;"|"&amp;Table1[[#This Row],[Region]]&amp;"|"&amp;Table1[[#This Row],[Product type]]</f>
        <v>05/06/19|England|Thimble</v>
      </c>
    </row>
    <row r="1457" spans="1:12" x14ac:dyDescent="0.25">
      <c r="A1457" s="2">
        <v>43621</v>
      </c>
      <c r="B1457" t="s">
        <v>10078</v>
      </c>
      <c r="C1457" t="s">
        <v>12</v>
      </c>
      <c r="D1457" t="s">
        <v>10079</v>
      </c>
      <c r="E1457" t="s">
        <v>10080</v>
      </c>
      <c r="F1457" t="s">
        <v>10081</v>
      </c>
      <c r="G1457" t="s">
        <v>21</v>
      </c>
      <c r="H1457" s="1">
        <v>34.68</v>
      </c>
      <c r="I1457" s="1">
        <v>6.9359999999999999</v>
      </c>
      <c r="J1457" s="1">
        <v>41.616</v>
      </c>
      <c r="K1457" s="4" t="s">
        <v>38756</v>
      </c>
      <c r="L1457" s="4" t="str">
        <f>TEXT(Table1[[#This Row],[Date]],"dd/mm/yy")&amp;"|"&amp;Table1[[#This Row],[Region]]&amp;"|"&amp;Table1[[#This Row],[Product type]]</f>
        <v>05/06/19|England|Gadget</v>
      </c>
    </row>
    <row r="1458" spans="1:12" x14ac:dyDescent="0.25">
      <c r="A1458" s="2">
        <v>43621</v>
      </c>
      <c r="B1458" t="s">
        <v>10642</v>
      </c>
      <c r="C1458" t="s">
        <v>12</v>
      </c>
      <c r="D1458" t="s">
        <v>10643</v>
      </c>
      <c r="E1458" t="s">
        <v>10644</v>
      </c>
      <c r="F1458" t="s">
        <v>10645</v>
      </c>
      <c r="G1458" t="s">
        <v>59</v>
      </c>
      <c r="H1458" s="1">
        <v>40.270000000000003</v>
      </c>
      <c r="I1458" s="1">
        <v>8.0540000000000003</v>
      </c>
      <c r="J1458" s="1">
        <v>48.324000000000005</v>
      </c>
      <c r="K1458" s="4" t="s">
        <v>38756</v>
      </c>
      <c r="L1458" s="4" t="str">
        <f>TEXT(Table1[[#This Row],[Date]],"dd/mm/yy")&amp;"|"&amp;Table1[[#This Row],[Region]]&amp;"|"&amp;Table1[[#This Row],[Product type]]</f>
        <v>05/06/19|Scotland|Gadget</v>
      </c>
    </row>
    <row r="1459" spans="1:12" x14ac:dyDescent="0.25">
      <c r="A1459" s="2">
        <v>43621</v>
      </c>
      <c r="B1459" t="s">
        <v>10735</v>
      </c>
      <c r="C1459" t="s">
        <v>12</v>
      </c>
      <c r="D1459" t="s">
        <v>10736</v>
      </c>
      <c r="E1459" t="s">
        <v>10737</v>
      </c>
      <c r="F1459" t="s">
        <v>10738</v>
      </c>
      <c r="G1459" t="s">
        <v>21</v>
      </c>
      <c r="H1459" s="1">
        <v>27.45</v>
      </c>
      <c r="I1459" s="1">
        <v>5.49</v>
      </c>
      <c r="J1459" s="1">
        <v>32.94</v>
      </c>
      <c r="K1459" s="4" t="s">
        <v>38758</v>
      </c>
      <c r="L1459" s="4" t="str">
        <f>TEXT(Table1[[#This Row],[Date]],"dd/mm/yy")&amp;"|"&amp;Table1[[#This Row],[Region]]&amp;"|"&amp;Table1[[#This Row],[Product type]]</f>
        <v>05/06/19|England|Widget</v>
      </c>
    </row>
    <row r="1460" spans="1:12" x14ac:dyDescent="0.25">
      <c r="A1460" s="2">
        <v>43621</v>
      </c>
      <c r="B1460" t="s">
        <v>11009</v>
      </c>
      <c r="C1460" t="s">
        <v>12</v>
      </c>
      <c r="D1460" t="s">
        <v>11010</v>
      </c>
      <c r="E1460" t="s">
        <v>11011</v>
      </c>
      <c r="F1460" t="s">
        <v>11012</v>
      </c>
      <c r="G1460" t="s">
        <v>21</v>
      </c>
      <c r="H1460" s="1">
        <v>47.05</v>
      </c>
      <c r="I1460" s="1">
        <v>9.41</v>
      </c>
      <c r="J1460" s="1">
        <v>56.459999999999994</v>
      </c>
      <c r="K1460" s="4" t="s">
        <v>38755</v>
      </c>
      <c r="L1460" s="4" t="str">
        <f>TEXT(Table1[[#This Row],[Date]],"dd/mm/yy")&amp;"|"&amp;Table1[[#This Row],[Region]]&amp;"|"&amp;Table1[[#This Row],[Product type]]</f>
        <v>05/06/19|England|Thimble</v>
      </c>
    </row>
    <row r="1461" spans="1:12" x14ac:dyDescent="0.25">
      <c r="A1461" s="2">
        <v>43621</v>
      </c>
      <c r="B1461" t="s">
        <v>11045</v>
      </c>
      <c r="C1461" t="s">
        <v>12</v>
      </c>
      <c r="D1461" t="s">
        <v>11046</v>
      </c>
      <c r="E1461" t="s">
        <v>11047</v>
      </c>
      <c r="F1461" t="s">
        <v>11048</v>
      </c>
      <c r="G1461" t="s">
        <v>21</v>
      </c>
      <c r="H1461" s="1">
        <v>22.36</v>
      </c>
      <c r="I1461" s="1">
        <v>4.4720000000000004</v>
      </c>
      <c r="J1461" s="1">
        <v>26.832000000000001</v>
      </c>
      <c r="K1461" s="4" t="s">
        <v>38758</v>
      </c>
      <c r="L1461" s="4" t="str">
        <f>TEXT(Table1[[#This Row],[Date]],"dd/mm/yy")&amp;"|"&amp;Table1[[#This Row],[Region]]&amp;"|"&amp;Table1[[#This Row],[Product type]]</f>
        <v>05/06/19|England|Widget</v>
      </c>
    </row>
    <row r="1462" spans="1:12" x14ac:dyDescent="0.25">
      <c r="A1462" s="2">
        <v>43621</v>
      </c>
      <c r="B1462" t="s">
        <v>4754</v>
      </c>
      <c r="C1462" t="s">
        <v>12</v>
      </c>
      <c r="D1462" t="s">
        <v>11298</v>
      </c>
      <c r="E1462" t="s">
        <v>11299</v>
      </c>
      <c r="F1462" t="s">
        <v>11300</v>
      </c>
      <c r="G1462" t="s">
        <v>21</v>
      </c>
      <c r="H1462" s="1">
        <v>7.69</v>
      </c>
      <c r="I1462" s="1">
        <v>1.5380000000000003</v>
      </c>
      <c r="J1462" s="1">
        <v>9.2280000000000015</v>
      </c>
      <c r="K1462" s="4" t="s">
        <v>38755</v>
      </c>
      <c r="L1462" s="4" t="str">
        <f>TEXT(Table1[[#This Row],[Date]],"dd/mm/yy")&amp;"|"&amp;Table1[[#This Row],[Region]]&amp;"|"&amp;Table1[[#This Row],[Product type]]</f>
        <v>05/06/19|England|Thimble</v>
      </c>
    </row>
    <row r="1463" spans="1:12" x14ac:dyDescent="0.25">
      <c r="A1463" s="2">
        <v>43621</v>
      </c>
      <c r="B1463" t="s">
        <v>11396</v>
      </c>
      <c r="C1463" t="s">
        <v>12</v>
      </c>
      <c r="D1463" t="s">
        <v>11397</v>
      </c>
      <c r="E1463" t="s">
        <v>11398</v>
      </c>
      <c r="F1463" t="s">
        <v>11399</v>
      </c>
      <c r="G1463" t="s">
        <v>21</v>
      </c>
      <c r="H1463" s="1">
        <v>37.590000000000003</v>
      </c>
      <c r="I1463" s="1">
        <v>7.5180000000000007</v>
      </c>
      <c r="J1463" s="1">
        <v>45.108000000000004</v>
      </c>
      <c r="K1463" s="4" t="s">
        <v>38755</v>
      </c>
      <c r="L1463" s="4" t="str">
        <f>TEXT(Table1[[#This Row],[Date]],"dd/mm/yy")&amp;"|"&amp;Table1[[#This Row],[Region]]&amp;"|"&amp;Table1[[#This Row],[Product type]]</f>
        <v>05/06/19|England|Thimble</v>
      </c>
    </row>
    <row r="1464" spans="1:12" x14ac:dyDescent="0.25">
      <c r="A1464" s="2">
        <v>43621</v>
      </c>
      <c r="B1464" t="s">
        <v>11532</v>
      </c>
      <c r="C1464" t="s">
        <v>12</v>
      </c>
      <c r="D1464" t="s">
        <v>11533</v>
      </c>
      <c r="E1464" t="s">
        <v>11534</v>
      </c>
      <c r="F1464" t="s">
        <v>11535</v>
      </c>
      <c r="G1464" t="s">
        <v>59</v>
      </c>
      <c r="H1464" s="1">
        <v>31.92</v>
      </c>
      <c r="I1464" s="1">
        <v>6.3840000000000003</v>
      </c>
      <c r="J1464" s="1">
        <v>38.304000000000002</v>
      </c>
      <c r="K1464" s="4" t="s">
        <v>38758</v>
      </c>
      <c r="L1464" s="4" t="str">
        <f>TEXT(Table1[[#This Row],[Date]],"dd/mm/yy")&amp;"|"&amp;Table1[[#This Row],[Region]]&amp;"|"&amp;Table1[[#This Row],[Product type]]</f>
        <v>05/06/19|Scotland|Widget</v>
      </c>
    </row>
    <row r="1465" spans="1:12" x14ac:dyDescent="0.25">
      <c r="A1465" s="2">
        <v>43621</v>
      </c>
      <c r="B1465" t="s">
        <v>11665</v>
      </c>
      <c r="C1465" t="s">
        <v>12</v>
      </c>
      <c r="D1465" t="s">
        <v>11666</v>
      </c>
      <c r="E1465" t="s">
        <v>11667</v>
      </c>
      <c r="F1465" t="s">
        <v>11668</v>
      </c>
      <c r="G1465" t="s">
        <v>59</v>
      </c>
      <c r="H1465" s="1">
        <v>1.87</v>
      </c>
      <c r="I1465" s="1">
        <v>0.37400000000000005</v>
      </c>
      <c r="J1465" s="1">
        <v>2.2440000000000002</v>
      </c>
      <c r="K1465" s="4" t="s">
        <v>38755</v>
      </c>
      <c r="L1465" s="4" t="str">
        <f>TEXT(Table1[[#This Row],[Date]],"dd/mm/yy")&amp;"|"&amp;Table1[[#This Row],[Region]]&amp;"|"&amp;Table1[[#This Row],[Product type]]</f>
        <v>05/06/19|Scotland|Thimble</v>
      </c>
    </row>
    <row r="1466" spans="1:12" x14ac:dyDescent="0.25">
      <c r="A1466" s="2">
        <v>43621</v>
      </c>
      <c r="B1466" t="s">
        <v>12228</v>
      </c>
      <c r="C1466" t="s">
        <v>12</v>
      </c>
      <c r="D1466" t="s">
        <v>12229</v>
      </c>
      <c r="E1466" t="s">
        <v>12230</v>
      </c>
      <c r="F1466" t="s">
        <v>12231</v>
      </c>
      <c r="G1466" t="s">
        <v>21</v>
      </c>
      <c r="H1466" s="1">
        <v>46.22</v>
      </c>
      <c r="I1466" s="1">
        <v>9.2439999999999998</v>
      </c>
      <c r="J1466" s="1">
        <v>55.463999999999999</v>
      </c>
      <c r="K1466" s="4" t="s">
        <v>38757</v>
      </c>
      <c r="L1466" s="4" t="str">
        <f>TEXT(Table1[[#This Row],[Date]],"dd/mm/yy")&amp;"|"&amp;Table1[[#This Row],[Region]]&amp;"|"&amp;Table1[[#This Row],[Product type]]</f>
        <v>05/06/19|England|Gizmo</v>
      </c>
    </row>
    <row r="1467" spans="1:12" x14ac:dyDescent="0.25">
      <c r="A1467" s="2">
        <v>43621</v>
      </c>
      <c r="B1467" t="s">
        <v>12465</v>
      </c>
      <c r="C1467" t="s">
        <v>43</v>
      </c>
      <c r="D1467" t="s">
        <v>12466</v>
      </c>
      <c r="E1467" t="s">
        <v>12467</v>
      </c>
      <c r="F1467" t="s">
        <v>12468</v>
      </c>
      <c r="G1467" t="s">
        <v>21</v>
      </c>
      <c r="H1467" s="1">
        <v>-46.83</v>
      </c>
      <c r="I1467" s="1">
        <v>-9.3659999999999997</v>
      </c>
      <c r="J1467" s="1">
        <v>-56.195999999999998</v>
      </c>
      <c r="K1467" s="4" t="s">
        <v>38757</v>
      </c>
      <c r="L1467" s="4" t="str">
        <f>TEXT(Table1[[#This Row],[Date]],"dd/mm/yy")&amp;"|"&amp;Table1[[#This Row],[Region]]&amp;"|"&amp;Table1[[#This Row],[Product type]]</f>
        <v>05/06/19|England|Gizmo</v>
      </c>
    </row>
    <row r="1468" spans="1:12" x14ac:dyDescent="0.25">
      <c r="A1468" s="2">
        <v>43621</v>
      </c>
      <c r="B1468" t="s">
        <v>12550</v>
      </c>
      <c r="C1468" t="s">
        <v>12</v>
      </c>
      <c r="D1468" t="s">
        <v>12551</v>
      </c>
      <c r="E1468" t="s">
        <v>12552</v>
      </c>
      <c r="F1468" t="s">
        <v>12553</v>
      </c>
      <c r="G1468" t="s">
        <v>21</v>
      </c>
      <c r="H1468" s="1">
        <v>46.63</v>
      </c>
      <c r="I1468" s="1">
        <v>9.3260000000000005</v>
      </c>
      <c r="J1468" s="1">
        <v>55.956000000000003</v>
      </c>
      <c r="K1468" s="4" t="s">
        <v>38755</v>
      </c>
      <c r="L1468" s="4" t="str">
        <f>TEXT(Table1[[#This Row],[Date]],"dd/mm/yy")&amp;"|"&amp;Table1[[#This Row],[Region]]&amp;"|"&amp;Table1[[#This Row],[Product type]]</f>
        <v>05/06/19|England|Thimble</v>
      </c>
    </row>
    <row r="1469" spans="1:12" x14ac:dyDescent="0.25">
      <c r="A1469" s="2">
        <v>43621</v>
      </c>
      <c r="B1469" t="s">
        <v>13034</v>
      </c>
      <c r="C1469" t="s">
        <v>12</v>
      </c>
      <c r="D1469" t="s">
        <v>13035</v>
      </c>
      <c r="E1469" t="s">
        <v>13036</v>
      </c>
      <c r="F1469" t="s">
        <v>13037</v>
      </c>
      <c r="G1469" t="s">
        <v>59</v>
      </c>
      <c r="H1469" s="1">
        <v>28.53</v>
      </c>
      <c r="I1469" s="1">
        <v>5.7060000000000004</v>
      </c>
      <c r="J1469" s="1">
        <v>34.236000000000004</v>
      </c>
      <c r="K1469" s="4" t="s">
        <v>38757</v>
      </c>
      <c r="L1469" s="4" t="str">
        <f>TEXT(Table1[[#This Row],[Date]],"dd/mm/yy")&amp;"|"&amp;Table1[[#This Row],[Region]]&amp;"|"&amp;Table1[[#This Row],[Product type]]</f>
        <v>05/06/19|Scotland|Gizmo</v>
      </c>
    </row>
    <row r="1470" spans="1:12" x14ac:dyDescent="0.25">
      <c r="A1470" s="2">
        <v>43621</v>
      </c>
      <c r="B1470" t="s">
        <v>13045</v>
      </c>
      <c r="C1470" t="s">
        <v>12</v>
      </c>
      <c r="D1470" t="s">
        <v>13046</v>
      </c>
      <c r="E1470" t="s">
        <v>13047</v>
      </c>
      <c r="F1470" t="s">
        <v>13048</v>
      </c>
      <c r="G1470" t="s">
        <v>59</v>
      </c>
      <c r="H1470" s="1">
        <v>19.59</v>
      </c>
      <c r="I1470" s="1">
        <v>3.9180000000000001</v>
      </c>
      <c r="J1470" s="1">
        <v>23.507999999999999</v>
      </c>
      <c r="K1470" s="4" t="s">
        <v>38756</v>
      </c>
      <c r="L1470" s="4" t="str">
        <f>TEXT(Table1[[#This Row],[Date]],"dd/mm/yy")&amp;"|"&amp;Table1[[#This Row],[Region]]&amp;"|"&amp;Table1[[#This Row],[Product type]]</f>
        <v>05/06/19|Scotland|Gadget</v>
      </c>
    </row>
    <row r="1471" spans="1:12" x14ac:dyDescent="0.25">
      <c r="A1471" s="2">
        <v>43621</v>
      </c>
      <c r="B1471" t="s">
        <v>13057</v>
      </c>
      <c r="C1471" t="s">
        <v>12</v>
      </c>
      <c r="D1471" t="s">
        <v>13058</v>
      </c>
      <c r="E1471" t="s">
        <v>13059</v>
      </c>
      <c r="F1471" t="s">
        <v>13060</v>
      </c>
      <c r="G1471" t="s">
        <v>21</v>
      </c>
      <c r="H1471" s="1">
        <v>18.48</v>
      </c>
      <c r="I1471" s="1">
        <v>3.6960000000000002</v>
      </c>
      <c r="J1471" s="1">
        <v>22.176000000000002</v>
      </c>
      <c r="K1471" s="4" t="s">
        <v>38757</v>
      </c>
      <c r="L1471" s="4" t="str">
        <f>TEXT(Table1[[#This Row],[Date]],"dd/mm/yy")&amp;"|"&amp;Table1[[#This Row],[Region]]&amp;"|"&amp;Table1[[#This Row],[Product type]]</f>
        <v>05/06/19|England|Gizmo</v>
      </c>
    </row>
    <row r="1472" spans="1:12" x14ac:dyDescent="0.25">
      <c r="A1472" s="2">
        <v>43621</v>
      </c>
      <c r="B1472" t="s">
        <v>13068</v>
      </c>
      <c r="C1472" t="s">
        <v>12</v>
      </c>
      <c r="D1472" t="s">
        <v>13069</v>
      </c>
      <c r="E1472" t="s">
        <v>13070</v>
      </c>
      <c r="F1472" t="s">
        <v>13071</v>
      </c>
      <c r="G1472" t="s">
        <v>59</v>
      </c>
      <c r="H1472" s="1">
        <v>18.21</v>
      </c>
      <c r="I1472" s="1">
        <v>3.6420000000000003</v>
      </c>
      <c r="J1472" s="1">
        <v>21.852</v>
      </c>
      <c r="K1472" s="4" t="s">
        <v>38755</v>
      </c>
      <c r="L1472" s="4" t="str">
        <f>TEXT(Table1[[#This Row],[Date]],"dd/mm/yy")&amp;"|"&amp;Table1[[#This Row],[Region]]&amp;"|"&amp;Table1[[#This Row],[Product type]]</f>
        <v>05/06/19|Scotland|Thimble</v>
      </c>
    </row>
    <row r="1473" spans="1:12" x14ac:dyDescent="0.25">
      <c r="A1473" s="2">
        <v>43621</v>
      </c>
      <c r="B1473" t="s">
        <v>13225</v>
      </c>
      <c r="C1473" t="s">
        <v>12</v>
      </c>
      <c r="D1473" t="s">
        <v>13226</v>
      </c>
      <c r="E1473" t="s">
        <v>13227</v>
      </c>
      <c r="F1473" t="s">
        <v>13228</v>
      </c>
      <c r="G1473" t="s">
        <v>16</v>
      </c>
      <c r="H1473" s="1">
        <v>35.42</v>
      </c>
      <c r="I1473" s="1">
        <v>7.0840000000000005</v>
      </c>
      <c r="J1473" s="1">
        <v>42.504000000000005</v>
      </c>
      <c r="K1473" s="4" t="s">
        <v>38757</v>
      </c>
      <c r="L1473" s="4" t="str">
        <f>TEXT(Table1[[#This Row],[Date]],"dd/mm/yy")&amp;"|"&amp;Table1[[#This Row],[Region]]&amp;"|"&amp;Table1[[#This Row],[Product type]]</f>
        <v>05/06/19|Wales|Gizmo</v>
      </c>
    </row>
    <row r="1474" spans="1:12" x14ac:dyDescent="0.25">
      <c r="A1474" s="2">
        <v>43621</v>
      </c>
      <c r="B1474" t="s">
        <v>13252</v>
      </c>
      <c r="C1474" t="s">
        <v>12</v>
      </c>
      <c r="D1474" t="s">
        <v>13253</v>
      </c>
      <c r="E1474" t="s">
        <v>13254</v>
      </c>
      <c r="F1474" t="s">
        <v>13255</v>
      </c>
      <c r="G1474" t="s">
        <v>21</v>
      </c>
      <c r="H1474" s="1">
        <v>49.12</v>
      </c>
      <c r="I1474" s="1">
        <v>9.8239999999999998</v>
      </c>
      <c r="J1474" s="1">
        <v>58.943999999999996</v>
      </c>
      <c r="K1474" s="4" t="s">
        <v>38757</v>
      </c>
      <c r="L1474" s="4" t="str">
        <f>TEXT(Table1[[#This Row],[Date]],"dd/mm/yy")&amp;"|"&amp;Table1[[#This Row],[Region]]&amp;"|"&amp;Table1[[#This Row],[Product type]]</f>
        <v>05/06/19|England|Gizmo</v>
      </c>
    </row>
    <row r="1475" spans="1:12" x14ac:dyDescent="0.25">
      <c r="A1475" s="2">
        <v>43621</v>
      </c>
      <c r="B1475" t="s">
        <v>13407</v>
      </c>
      <c r="C1475" t="s">
        <v>12</v>
      </c>
      <c r="D1475" t="s">
        <v>13408</v>
      </c>
      <c r="E1475" t="s">
        <v>13409</v>
      </c>
      <c r="F1475" t="s">
        <v>13410</v>
      </c>
      <c r="G1475" t="s">
        <v>21</v>
      </c>
      <c r="H1475" s="1">
        <v>14.03</v>
      </c>
      <c r="I1475" s="1">
        <v>2.806</v>
      </c>
      <c r="J1475" s="1">
        <v>16.835999999999999</v>
      </c>
      <c r="K1475" s="4" t="s">
        <v>38758</v>
      </c>
      <c r="L1475" s="4" t="str">
        <f>TEXT(Table1[[#This Row],[Date]],"dd/mm/yy")&amp;"|"&amp;Table1[[#This Row],[Region]]&amp;"|"&amp;Table1[[#This Row],[Product type]]</f>
        <v>05/06/19|England|Widget</v>
      </c>
    </row>
    <row r="1476" spans="1:12" x14ac:dyDescent="0.25">
      <c r="A1476" s="2">
        <v>43621</v>
      </c>
      <c r="B1476" t="s">
        <v>13415</v>
      </c>
      <c r="C1476" t="s">
        <v>12</v>
      </c>
      <c r="D1476" t="s">
        <v>13416</v>
      </c>
      <c r="E1476" t="s">
        <v>13417</v>
      </c>
      <c r="F1476" t="s">
        <v>13418</v>
      </c>
      <c r="G1476" t="s">
        <v>21</v>
      </c>
      <c r="H1476" s="1">
        <v>22.13</v>
      </c>
      <c r="I1476" s="1">
        <v>4.4260000000000002</v>
      </c>
      <c r="J1476" s="1">
        <v>26.555999999999997</v>
      </c>
      <c r="K1476" s="4" t="s">
        <v>38756</v>
      </c>
      <c r="L1476" s="4" t="str">
        <f>TEXT(Table1[[#This Row],[Date]],"dd/mm/yy")&amp;"|"&amp;Table1[[#This Row],[Region]]&amp;"|"&amp;Table1[[#This Row],[Product type]]</f>
        <v>05/06/19|England|Gadget</v>
      </c>
    </row>
    <row r="1477" spans="1:12" x14ac:dyDescent="0.25">
      <c r="A1477" s="2">
        <v>43621</v>
      </c>
      <c r="B1477" t="s">
        <v>13502</v>
      </c>
      <c r="C1477" t="s">
        <v>12</v>
      </c>
      <c r="D1477" t="s">
        <v>13503</v>
      </c>
      <c r="E1477" t="s">
        <v>13504</v>
      </c>
      <c r="F1477" t="s">
        <v>13505</v>
      </c>
      <c r="G1477" t="s">
        <v>21</v>
      </c>
      <c r="H1477" s="1">
        <v>4.8600000000000003</v>
      </c>
      <c r="I1477" s="1">
        <v>0.97200000000000009</v>
      </c>
      <c r="J1477" s="1">
        <v>5.8320000000000007</v>
      </c>
      <c r="K1477" s="4" t="s">
        <v>38758</v>
      </c>
      <c r="L1477" s="4" t="str">
        <f>TEXT(Table1[[#This Row],[Date]],"dd/mm/yy")&amp;"|"&amp;Table1[[#This Row],[Region]]&amp;"|"&amp;Table1[[#This Row],[Product type]]</f>
        <v>05/06/19|England|Widget</v>
      </c>
    </row>
    <row r="1478" spans="1:12" x14ac:dyDescent="0.25">
      <c r="A1478" s="2">
        <v>43621</v>
      </c>
      <c r="B1478" t="s">
        <v>13620</v>
      </c>
      <c r="C1478" t="s">
        <v>12</v>
      </c>
      <c r="D1478" t="s">
        <v>13621</v>
      </c>
      <c r="E1478" t="s">
        <v>13622</v>
      </c>
      <c r="F1478" t="s">
        <v>13623</v>
      </c>
      <c r="G1478" t="s">
        <v>21</v>
      </c>
      <c r="H1478" s="1">
        <v>33.61</v>
      </c>
      <c r="I1478" s="1">
        <v>6.7220000000000004</v>
      </c>
      <c r="J1478" s="1">
        <v>40.332000000000001</v>
      </c>
      <c r="K1478" s="4" t="s">
        <v>38755</v>
      </c>
      <c r="L1478" s="4" t="str">
        <f>TEXT(Table1[[#This Row],[Date]],"dd/mm/yy")&amp;"|"&amp;Table1[[#This Row],[Region]]&amp;"|"&amp;Table1[[#This Row],[Product type]]</f>
        <v>05/06/19|England|Thimble</v>
      </c>
    </row>
    <row r="1479" spans="1:12" x14ac:dyDescent="0.25">
      <c r="A1479" s="2">
        <v>43621</v>
      </c>
      <c r="B1479" t="s">
        <v>13628</v>
      </c>
      <c r="C1479" t="s">
        <v>12</v>
      </c>
      <c r="D1479" t="s">
        <v>13629</v>
      </c>
      <c r="E1479" t="s">
        <v>13630</v>
      </c>
      <c r="F1479" t="s">
        <v>13631</v>
      </c>
      <c r="G1479" t="s">
        <v>21</v>
      </c>
      <c r="H1479" s="1">
        <v>7.45</v>
      </c>
      <c r="I1479" s="1">
        <v>1.4900000000000002</v>
      </c>
      <c r="J1479" s="1">
        <v>8.9400000000000013</v>
      </c>
      <c r="K1479" s="4" t="s">
        <v>38756</v>
      </c>
      <c r="L1479" s="4" t="str">
        <f>TEXT(Table1[[#This Row],[Date]],"dd/mm/yy")&amp;"|"&amp;Table1[[#This Row],[Region]]&amp;"|"&amp;Table1[[#This Row],[Product type]]</f>
        <v>05/06/19|England|Gadget</v>
      </c>
    </row>
    <row r="1480" spans="1:12" x14ac:dyDescent="0.25">
      <c r="A1480" s="2">
        <v>43621</v>
      </c>
      <c r="B1480" t="s">
        <v>14073</v>
      </c>
      <c r="C1480" t="s">
        <v>12</v>
      </c>
      <c r="D1480" t="s">
        <v>14074</v>
      </c>
      <c r="E1480" t="s">
        <v>14075</v>
      </c>
      <c r="F1480" t="s">
        <v>14076</v>
      </c>
      <c r="G1480" t="s">
        <v>21</v>
      </c>
      <c r="H1480" s="1">
        <v>10.85</v>
      </c>
      <c r="I1480" s="1">
        <v>2.17</v>
      </c>
      <c r="J1480" s="1">
        <v>13.02</v>
      </c>
      <c r="K1480" s="4" t="s">
        <v>38757</v>
      </c>
      <c r="L1480" s="4" t="str">
        <f>TEXT(Table1[[#This Row],[Date]],"dd/mm/yy")&amp;"|"&amp;Table1[[#This Row],[Region]]&amp;"|"&amp;Table1[[#This Row],[Product type]]</f>
        <v>05/06/19|England|Gizmo</v>
      </c>
    </row>
    <row r="1481" spans="1:12" x14ac:dyDescent="0.25">
      <c r="A1481" s="2">
        <v>43621</v>
      </c>
      <c r="B1481" t="s">
        <v>14421</v>
      </c>
      <c r="C1481" t="s">
        <v>12</v>
      </c>
      <c r="D1481" t="s">
        <v>14422</v>
      </c>
      <c r="E1481" t="s">
        <v>14423</v>
      </c>
      <c r="F1481" t="s">
        <v>14424</v>
      </c>
      <c r="G1481" t="s">
        <v>21</v>
      </c>
      <c r="H1481" s="1">
        <v>18.649999999999999</v>
      </c>
      <c r="I1481" s="1">
        <v>3.73</v>
      </c>
      <c r="J1481" s="1">
        <v>22.38</v>
      </c>
      <c r="K1481" s="4" t="s">
        <v>38757</v>
      </c>
      <c r="L1481" s="4" t="str">
        <f>TEXT(Table1[[#This Row],[Date]],"dd/mm/yy")&amp;"|"&amp;Table1[[#This Row],[Region]]&amp;"|"&amp;Table1[[#This Row],[Product type]]</f>
        <v>05/06/19|England|Gizmo</v>
      </c>
    </row>
    <row r="1482" spans="1:12" x14ac:dyDescent="0.25">
      <c r="A1482" s="2">
        <v>43621</v>
      </c>
      <c r="B1482" t="s">
        <v>14432</v>
      </c>
      <c r="C1482" t="s">
        <v>12</v>
      </c>
      <c r="D1482" t="s">
        <v>14433</v>
      </c>
      <c r="E1482" t="s">
        <v>14434</v>
      </c>
      <c r="F1482" t="s">
        <v>14435</v>
      </c>
      <c r="G1482" t="s">
        <v>21</v>
      </c>
      <c r="H1482" s="1">
        <v>22.1</v>
      </c>
      <c r="I1482" s="1">
        <v>4.4200000000000008</v>
      </c>
      <c r="J1482" s="1">
        <v>26.520000000000003</v>
      </c>
      <c r="K1482" s="4" t="s">
        <v>38758</v>
      </c>
      <c r="L1482" s="4" t="str">
        <f>TEXT(Table1[[#This Row],[Date]],"dd/mm/yy")&amp;"|"&amp;Table1[[#This Row],[Region]]&amp;"|"&amp;Table1[[#This Row],[Product type]]</f>
        <v>05/06/19|England|Widget</v>
      </c>
    </row>
    <row r="1483" spans="1:12" x14ac:dyDescent="0.25">
      <c r="A1483" s="2">
        <v>43621</v>
      </c>
      <c r="B1483" t="s">
        <v>14452</v>
      </c>
      <c r="C1483" t="s">
        <v>12</v>
      </c>
      <c r="D1483" t="s">
        <v>14453</v>
      </c>
      <c r="E1483" t="s">
        <v>14454</v>
      </c>
      <c r="F1483" t="s">
        <v>14455</v>
      </c>
      <c r="G1483" t="s">
        <v>21</v>
      </c>
      <c r="H1483" s="1">
        <v>7.65</v>
      </c>
      <c r="I1483" s="1">
        <v>1.5300000000000002</v>
      </c>
      <c r="J1483" s="1">
        <v>9.18</v>
      </c>
      <c r="K1483" s="4" t="s">
        <v>38758</v>
      </c>
      <c r="L1483" s="4" t="str">
        <f>TEXT(Table1[[#This Row],[Date]],"dd/mm/yy")&amp;"|"&amp;Table1[[#This Row],[Region]]&amp;"|"&amp;Table1[[#This Row],[Product type]]</f>
        <v>05/06/19|England|Widget</v>
      </c>
    </row>
    <row r="1484" spans="1:12" x14ac:dyDescent="0.25">
      <c r="A1484" s="2">
        <v>43621</v>
      </c>
      <c r="B1484" t="s">
        <v>14484</v>
      </c>
      <c r="C1484" t="s">
        <v>12</v>
      </c>
      <c r="D1484" t="s">
        <v>14485</v>
      </c>
      <c r="E1484" t="s">
        <v>14486</v>
      </c>
      <c r="F1484" t="s">
        <v>14487</v>
      </c>
      <c r="G1484" t="s">
        <v>21</v>
      </c>
      <c r="H1484" s="1">
        <v>25.61</v>
      </c>
      <c r="I1484" s="1">
        <v>5.1219999999999999</v>
      </c>
      <c r="J1484" s="1">
        <v>30.731999999999999</v>
      </c>
      <c r="K1484" s="4" t="s">
        <v>38755</v>
      </c>
      <c r="L1484" s="4" t="str">
        <f>TEXT(Table1[[#This Row],[Date]],"dd/mm/yy")&amp;"|"&amp;Table1[[#This Row],[Region]]&amp;"|"&amp;Table1[[#This Row],[Product type]]</f>
        <v>05/06/19|England|Thimble</v>
      </c>
    </row>
    <row r="1485" spans="1:12" x14ac:dyDescent="0.25">
      <c r="A1485" s="2">
        <v>43621</v>
      </c>
      <c r="B1485" t="s">
        <v>14562</v>
      </c>
      <c r="C1485" t="s">
        <v>12</v>
      </c>
      <c r="D1485" t="s">
        <v>14563</v>
      </c>
      <c r="E1485" t="s">
        <v>14564</v>
      </c>
      <c r="F1485" t="s">
        <v>14565</v>
      </c>
      <c r="G1485" t="s">
        <v>59</v>
      </c>
      <c r="H1485" s="1">
        <v>49.97</v>
      </c>
      <c r="I1485" s="1">
        <v>9.9939999999999998</v>
      </c>
      <c r="J1485" s="1">
        <v>59.963999999999999</v>
      </c>
      <c r="K1485" s="4" t="s">
        <v>38758</v>
      </c>
      <c r="L1485" s="4" t="str">
        <f>TEXT(Table1[[#This Row],[Date]],"dd/mm/yy")&amp;"|"&amp;Table1[[#This Row],[Region]]&amp;"|"&amp;Table1[[#This Row],[Product type]]</f>
        <v>05/06/19|Scotland|Widget</v>
      </c>
    </row>
    <row r="1486" spans="1:12" x14ac:dyDescent="0.25">
      <c r="A1486" s="2">
        <v>43621</v>
      </c>
      <c r="B1486" t="s">
        <v>14642</v>
      </c>
      <c r="C1486" t="s">
        <v>12</v>
      </c>
      <c r="D1486" t="s">
        <v>14643</v>
      </c>
      <c r="E1486" t="s">
        <v>14644</v>
      </c>
      <c r="F1486" t="s">
        <v>14645</v>
      </c>
      <c r="G1486" t="s">
        <v>21</v>
      </c>
      <c r="H1486" s="1">
        <v>16.940000000000001</v>
      </c>
      <c r="I1486" s="1">
        <v>3.3880000000000003</v>
      </c>
      <c r="J1486" s="1">
        <v>20.328000000000003</v>
      </c>
      <c r="K1486" s="4" t="s">
        <v>38758</v>
      </c>
      <c r="L1486" s="4" t="str">
        <f>TEXT(Table1[[#This Row],[Date]],"dd/mm/yy")&amp;"|"&amp;Table1[[#This Row],[Region]]&amp;"|"&amp;Table1[[#This Row],[Product type]]</f>
        <v>05/06/19|England|Widget</v>
      </c>
    </row>
    <row r="1487" spans="1:12" x14ac:dyDescent="0.25">
      <c r="A1487" s="2">
        <v>43621</v>
      </c>
      <c r="B1487" t="s">
        <v>14749</v>
      </c>
      <c r="C1487" t="s">
        <v>12</v>
      </c>
      <c r="D1487" t="s">
        <v>14750</v>
      </c>
      <c r="E1487" t="s">
        <v>14751</v>
      </c>
      <c r="F1487" t="s">
        <v>14752</v>
      </c>
      <c r="G1487" t="s">
        <v>21</v>
      </c>
      <c r="H1487" s="1">
        <v>5.39</v>
      </c>
      <c r="I1487" s="1">
        <v>1.0780000000000001</v>
      </c>
      <c r="J1487" s="1">
        <v>6.468</v>
      </c>
      <c r="K1487" s="4" t="s">
        <v>38758</v>
      </c>
      <c r="L1487" s="4" t="str">
        <f>TEXT(Table1[[#This Row],[Date]],"dd/mm/yy")&amp;"|"&amp;Table1[[#This Row],[Region]]&amp;"|"&amp;Table1[[#This Row],[Product type]]</f>
        <v>05/06/19|England|Widget</v>
      </c>
    </row>
    <row r="1488" spans="1:12" x14ac:dyDescent="0.25">
      <c r="A1488" s="2">
        <v>43621</v>
      </c>
      <c r="B1488" t="s">
        <v>14970</v>
      </c>
      <c r="C1488" t="s">
        <v>12</v>
      </c>
      <c r="D1488" t="s">
        <v>14971</v>
      </c>
      <c r="E1488" t="s">
        <v>14972</v>
      </c>
      <c r="F1488" t="s">
        <v>14973</v>
      </c>
      <c r="G1488" t="s">
        <v>21</v>
      </c>
      <c r="H1488" s="1">
        <v>8.15</v>
      </c>
      <c r="I1488" s="1">
        <v>1.6300000000000001</v>
      </c>
      <c r="J1488" s="1">
        <v>9.7800000000000011</v>
      </c>
      <c r="K1488" s="4" t="s">
        <v>38756</v>
      </c>
      <c r="L1488" s="4" t="str">
        <f>TEXT(Table1[[#This Row],[Date]],"dd/mm/yy")&amp;"|"&amp;Table1[[#This Row],[Region]]&amp;"|"&amp;Table1[[#This Row],[Product type]]</f>
        <v>05/06/19|England|Gadget</v>
      </c>
    </row>
    <row r="1489" spans="1:12" x14ac:dyDescent="0.25">
      <c r="A1489" s="2">
        <v>43621</v>
      </c>
      <c r="B1489" t="s">
        <v>15255</v>
      </c>
      <c r="C1489" t="s">
        <v>12</v>
      </c>
      <c r="D1489" t="s">
        <v>15256</v>
      </c>
      <c r="E1489" t="s">
        <v>15257</v>
      </c>
      <c r="F1489" t="s">
        <v>15258</v>
      </c>
      <c r="G1489" t="s">
        <v>21</v>
      </c>
      <c r="H1489" s="1">
        <v>11.27</v>
      </c>
      <c r="I1489" s="1">
        <v>2.254</v>
      </c>
      <c r="J1489" s="1">
        <v>13.523999999999999</v>
      </c>
      <c r="K1489" s="4" t="s">
        <v>38756</v>
      </c>
      <c r="L1489" s="4" t="str">
        <f>TEXT(Table1[[#This Row],[Date]],"dd/mm/yy")&amp;"|"&amp;Table1[[#This Row],[Region]]&amp;"|"&amp;Table1[[#This Row],[Product type]]</f>
        <v>05/06/19|England|Gadget</v>
      </c>
    </row>
    <row r="1490" spans="1:12" x14ac:dyDescent="0.25">
      <c r="A1490" s="2">
        <v>43621</v>
      </c>
      <c r="B1490" t="s">
        <v>15386</v>
      </c>
      <c r="C1490" t="s">
        <v>12</v>
      </c>
      <c r="D1490" t="s">
        <v>15387</v>
      </c>
      <c r="E1490" t="s">
        <v>15388</v>
      </c>
      <c r="F1490" t="s">
        <v>15389</v>
      </c>
      <c r="G1490" t="s">
        <v>204</v>
      </c>
      <c r="H1490" s="1">
        <v>11.14</v>
      </c>
      <c r="I1490" s="1">
        <v>2.2280000000000002</v>
      </c>
      <c r="J1490" s="1">
        <v>13.368</v>
      </c>
      <c r="K1490" s="4" t="s">
        <v>38758</v>
      </c>
      <c r="L1490" s="4" t="str">
        <f>TEXT(Table1[[#This Row],[Date]],"dd/mm/yy")&amp;"|"&amp;Table1[[#This Row],[Region]]&amp;"|"&amp;Table1[[#This Row],[Product type]]</f>
        <v>05/06/19|Northern Ireland|Widget</v>
      </c>
    </row>
    <row r="1491" spans="1:12" x14ac:dyDescent="0.25">
      <c r="A1491" s="2">
        <v>43621</v>
      </c>
      <c r="B1491" t="s">
        <v>15726</v>
      </c>
      <c r="C1491" t="s">
        <v>12</v>
      </c>
      <c r="D1491" t="s">
        <v>15727</v>
      </c>
      <c r="E1491" t="s">
        <v>15728</v>
      </c>
      <c r="F1491" t="s">
        <v>15729</v>
      </c>
      <c r="G1491" t="s">
        <v>21</v>
      </c>
      <c r="H1491" s="1">
        <v>37.39</v>
      </c>
      <c r="I1491" s="1">
        <v>7.4780000000000006</v>
      </c>
      <c r="J1491" s="1">
        <v>44.868000000000002</v>
      </c>
      <c r="K1491" s="4" t="s">
        <v>38757</v>
      </c>
      <c r="L1491" s="4" t="str">
        <f>TEXT(Table1[[#This Row],[Date]],"dd/mm/yy")&amp;"|"&amp;Table1[[#This Row],[Region]]&amp;"|"&amp;Table1[[#This Row],[Product type]]</f>
        <v>05/06/19|England|Gizmo</v>
      </c>
    </row>
    <row r="1492" spans="1:12" x14ac:dyDescent="0.25">
      <c r="A1492" s="2">
        <v>43621</v>
      </c>
      <c r="B1492" t="s">
        <v>16293</v>
      </c>
      <c r="C1492" t="s">
        <v>12</v>
      </c>
      <c r="D1492" t="s">
        <v>16294</v>
      </c>
      <c r="E1492" t="s">
        <v>16295</v>
      </c>
      <c r="F1492" t="s">
        <v>16296</v>
      </c>
      <c r="G1492" t="s">
        <v>21</v>
      </c>
      <c r="H1492" s="1">
        <v>48.47</v>
      </c>
      <c r="I1492" s="1">
        <v>9.6940000000000008</v>
      </c>
      <c r="J1492" s="1">
        <v>58.164000000000001</v>
      </c>
      <c r="K1492" s="4" t="s">
        <v>38758</v>
      </c>
      <c r="L1492" s="4" t="str">
        <f>TEXT(Table1[[#This Row],[Date]],"dd/mm/yy")&amp;"|"&amp;Table1[[#This Row],[Region]]&amp;"|"&amp;Table1[[#This Row],[Product type]]</f>
        <v>05/06/19|England|Widget</v>
      </c>
    </row>
    <row r="1493" spans="1:12" x14ac:dyDescent="0.25">
      <c r="A1493" s="2">
        <v>43621</v>
      </c>
      <c r="B1493" t="s">
        <v>16305</v>
      </c>
      <c r="C1493" t="s">
        <v>12</v>
      </c>
      <c r="D1493" t="s">
        <v>16306</v>
      </c>
      <c r="E1493" t="s">
        <v>16307</v>
      </c>
      <c r="F1493" t="s">
        <v>16308</v>
      </c>
      <c r="G1493" t="s">
        <v>59</v>
      </c>
      <c r="H1493" s="1">
        <v>16.93</v>
      </c>
      <c r="I1493" s="1">
        <v>3.3860000000000001</v>
      </c>
      <c r="J1493" s="1">
        <v>20.315999999999999</v>
      </c>
      <c r="K1493" s="4" t="s">
        <v>38757</v>
      </c>
      <c r="L1493" s="4" t="str">
        <f>TEXT(Table1[[#This Row],[Date]],"dd/mm/yy")&amp;"|"&amp;Table1[[#This Row],[Region]]&amp;"|"&amp;Table1[[#This Row],[Product type]]</f>
        <v>05/06/19|Scotland|Gizmo</v>
      </c>
    </row>
    <row r="1494" spans="1:12" x14ac:dyDescent="0.25">
      <c r="A1494" s="2">
        <v>43621</v>
      </c>
      <c r="B1494" t="s">
        <v>16309</v>
      </c>
      <c r="C1494" t="s">
        <v>12</v>
      </c>
      <c r="D1494" t="s">
        <v>16310</v>
      </c>
      <c r="E1494" t="s">
        <v>16311</v>
      </c>
      <c r="F1494" t="s">
        <v>16312</v>
      </c>
      <c r="G1494" t="s">
        <v>59</v>
      </c>
      <c r="H1494" s="1">
        <v>48.67</v>
      </c>
      <c r="I1494" s="1">
        <v>9.7340000000000018</v>
      </c>
      <c r="J1494" s="1">
        <v>58.404000000000003</v>
      </c>
      <c r="K1494" s="4" t="s">
        <v>38755</v>
      </c>
      <c r="L1494" s="4" t="str">
        <f>TEXT(Table1[[#This Row],[Date]],"dd/mm/yy")&amp;"|"&amp;Table1[[#This Row],[Region]]&amp;"|"&amp;Table1[[#This Row],[Product type]]</f>
        <v>05/06/19|Scotland|Thimble</v>
      </c>
    </row>
    <row r="1495" spans="1:12" x14ac:dyDescent="0.25">
      <c r="A1495" s="2">
        <v>43621</v>
      </c>
      <c r="B1495" t="s">
        <v>16321</v>
      </c>
      <c r="C1495" t="s">
        <v>12</v>
      </c>
      <c r="D1495" t="s">
        <v>16322</v>
      </c>
      <c r="E1495" t="s">
        <v>16323</v>
      </c>
      <c r="F1495" t="s">
        <v>16324</v>
      </c>
      <c r="G1495" t="s">
        <v>21</v>
      </c>
      <c r="H1495" s="1">
        <v>12.37</v>
      </c>
      <c r="I1495" s="1">
        <v>2.4740000000000002</v>
      </c>
      <c r="J1495" s="1">
        <v>14.843999999999999</v>
      </c>
      <c r="K1495" s="4" t="s">
        <v>38757</v>
      </c>
      <c r="L1495" s="4" t="str">
        <f>TEXT(Table1[[#This Row],[Date]],"dd/mm/yy")&amp;"|"&amp;Table1[[#This Row],[Region]]&amp;"|"&amp;Table1[[#This Row],[Product type]]</f>
        <v>05/06/19|England|Gizmo</v>
      </c>
    </row>
    <row r="1496" spans="1:12" x14ac:dyDescent="0.25">
      <c r="A1496" s="2">
        <v>43621</v>
      </c>
      <c r="B1496" t="s">
        <v>4146</v>
      </c>
      <c r="C1496" t="s">
        <v>12</v>
      </c>
      <c r="D1496" t="s">
        <v>16566</v>
      </c>
      <c r="E1496" t="s">
        <v>16567</v>
      </c>
      <c r="F1496" t="s">
        <v>16568</v>
      </c>
      <c r="G1496" t="s">
        <v>16</v>
      </c>
      <c r="H1496" s="1">
        <v>38.86</v>
      </c>
      <c r="I1496" s="1">
        <v>7.7720000000000002</v>
      </c>
      <c r="J1496" s="1">
        <v>46.631999999999998</v>
      </c>
      <c r="K1496" s="4" t="s">
        <v>38758</v>
      </c>
      <c r="L1496" s="4" t="str">
        <f>TEXT(Table1[[#This Row],[Date]],"dd/mm/yy")&amp;"|"&amp;Table1[[#This Row],[Region]]&amp;"|"&amp;Table1[[#This Row],[Product type]]</f>
        <v>05/06/19|Wales|Widget</v>
      </c>
    </row>
    <row r="1497" spans="1:12" x14ac:dyDescent="0.25">
      <c r="A1497" s="2">
        <v>43621</v>
      </c>
      <c r="B1497" t="s">
        <v>16671</v>
      </c>
      <c r="C1497" t="s">
        <v>12</v>
      </c>
      <c r="D1497" t="s">
        <v>16672</v>
      </c>
      <c r="E1497" t="s">
        <v>16673</v>
      </c>
      <c r="F1497" t="s">
        <v>16674</v>
      </c>
      <c r="G1497" t="s">
        <v>16</v>
      </c>
      <c r="H1497" s="1">
        <v>33.159999999999997</v>
      </c>
      <c r="I1497" s="1">
        <v>6.6319999999999997</v>
      </c>
      <c r="J1497" s="1">
        <v>39.791999999999994</v>
      </c>
      <c r="K1497" s="4" t="s">
        <v>38758</v>
      </c>
      <c r="L1497" s="4" t="str">
        <f>TEXT(Table1[[#This Row],[Date]],"dd/mm/yy")&amp;"|"&amp;Table1[[#This Row],[Region]]&amp;"|"&amp;Table1[[#This Row],[Product type]]</f>
        <v>05/06/19|Wales|Widget</v>
      </c>
    </row>
    <row r="1498" spans="1:12" x14ac:dyDescent="0.25">
      <c r="A1498" s="2">
        <v>43621</v>
      </c>
      <c r="B1498" t="s">
        <v>16793</v>
      </c>
      <c r="C1498" t="s">
        <v>12</v>
      </c>
      <c r="D1498" t="s">
        <v>14529</v>
      </c>
      <c r="E1498" t="s">
        <v>16794</v>
      </c>
      <c r="F1498" t="s">
        <v>16795</v>
      </c>
      <c r="G1498" t="s">
        <v>21</v>
      </c>
      <c r="H1498" s="1">
        <v>33.14</v>
      </c>
      <c r="I1498" s="1">
        <v>6.6280000000000001</v>
      </c>
      <c r="J1498" s="1">
        <v>39.768000000000001</v>
      </c>
      <c r="K1498" s="4" t="s">
        <v>38757</v>
      </c>
      <c r="L1498" s="4" t="str">
        <f>TEXT(Table1[[#This Row],[Date]],"dd/mm/yy")&amp;"|"&amp;Table1[[#This Row],[Region]]&amp;"|"&amp;Table1[[#This Row],[Product type]]</f>
        <v>05/06/19|England|Gizmo</v>
      </c>
    </row>
    <row r="1499" spans="1:12" x14ac:dyDescent="0.25">
      <c r="A1499" s="2">
        <v>43621</v>
      </c>
      <c r="B1499" t="s">
        <v>16871</v>
      </c>
      <c r="C1499" t="s">
        <v>43</v>
      </c>
      <c r="D1499" t="s">
        <v>16872</v>
      </c>
      <c r="E1499" t="s">
        <v>16873</v>
      </c>
      <c r="F1499" t="s">
        <v>16874</v>
      </c>
      <c r="G1499" t="s">
        <v>21</v>
      </c>
      <c r="H1499" s="1">
        <v>-32.86</v>
      </c>
      <c r="I1499" s="1">
        <v>-6.5720000000000001</v>
      </c>
      <c r="J1499" s="1">
        <v>-39.432000000000002</v>
      </c>
      <c r="K1499" s="4" t="s">
        <v>38755</v>
      </c>
      <c r="L1499" s="4" t="str">
        <f>TEXT(Table1[[#This Row],[Date]],"dd/mm/yy")&amp;"|"&amp;Table1[[#This Row],[Region]]&amp;"|"&amp;Table1[[#This Row],[Product type]]</f>
        <v>05/06/19|England|Thimble</v>
      </c>
    </row>
    <row r="1500" spans="1:12" x14ac:dyDescent="0.25">
      <c r="A1500" s="2">
        <v>43621</v>
      </c>
      <c r="B1500" t="s">
        <v>16935</v>
      </c>
      <c r="C1500" t="s">
        <v>12</v>
      </c>
      <c r="D1500" t="s">
        <v>16936</v>
      </c>
      <c r="E1500" t="s">
        <v>16937</v>
      </c>
      <c r="F1500" t="s">
        <v>16938</v>
      </c>
      <c r="G1500" t="s">
        <v>21</v>
      </c>
      <c r="H1500" s="1">
        <v>23.79</v>
      </c>
      <c r="I1500" s="1">
        <v>4.758</v>
      </c>
      <c r="J1500" s="1">
        <v>28.547999999999998</v>
      </c>
      <c r="K1500" s="4" t="s">
        <v>38756</v>
      </c>
      <c r="L1500" s="4" t="str">
        <f>TEXT(Table1[[#This Row],[Date]],"dd/mm/yy")&amp;"|"&amp;Table1[[#This Row],[Region]]&amp;"|"&amp;Table1[[#This Row],[Product type]]</f>
        <v>05/06/19|England|Gadget</v>
      </c>
    </row>
    <row r="1501" spans="1:12" x14ac:dyDescent="0.25">
      <c r="A1501" s="2">
        <v>43621</v>
      </c>
      <c r="B1501" t="s">
        <v>16943</v>
      </c>
      <c r="C1501" t="s">
        <v>12</v>
      </c>
      <c r="D1501" t="s">
        <v>16944</v>
      </c>
      <c r="E1501" t="s">
        <v>16945</v>
      </c>
      <c r="F1501" t="s">
        <v>16946</v>
      </c>
      <c r="G1501" t="s">
        <v>21</v>
      </c>
      <c r="H1501" s="1">
        <v>48.8</v>
      </c>
      <c r="I1501" s="1">
        <v>9.76</v>
      </c>
      <c r="J1501" s="1">
        <v>58.559999999999995</v>
      </c>
      <c r="K1501" s="4" t="s">
        <v>38757</v>
      </c>
      <c r="L1501" s="4" t="str">
        <f>TEXT(Table1[[#This Row],[Date]],"dd/mm/yy")&amp;"|"&amp;Table1[[#This Row],[Region]]&amp;"|"&amp;Table1[[#This Row],[Product type]]</f>
        <v>05/06/19|England|Gizmo</v>
      </c>
    </row>
    <row r="1502" spans="1:12" x14ac:dyDescent="0.25">
      <c r="A1502" s="2">
        <v>43621</v>
      </c>
      <c r="B1502" t="s">
        <v>17259</v>
      </c>
      <c r="C1502" t="s">
        <v>12</v>
      </c>
      <c r="D1502" t="s">
        <v>17260</v>
      </c>
      <c r="E1502" t="s">
        <v>17261</v>
      </c>
      <c r="F1502" t="s">
        <v>17262</v>
      </c>
      <c r="G1502" t="s">
        <v>21</v>
      </c>
      <c r="H1502" s="1">
        <v>21.08</v>
      </c>
      <c r="I1502" s="1">
        <v>4.2160000000000002</v>
      </c>
      <c r="J1502" s="1">
        <v>25.295999999999999</v>
      </c>
      <c r="K1502" s="4" t="s">
        <v>38757</v>
      </c>
      <c r="L1502" s="4" t="str">
        <f>TEXT(Table1[[#This Row],[Date]],"dd/mm/yy")&amp;"|"&amp;Table1[[#This Row],[Region]]&amp;"|"&amp;Table1[[#This Row],[Product type]]</f>
        <v>05/06/19|England|Gizmo</v>
      </c>
    </row>
    <row r="1503" spans="1:12" x14ac:dyDescent="0.25">
      <c r="A1503" s="2">
        <v>43621</v>
      </c>
      <c r="B1503" t="s">
        <v>17271</v>
      </c>
      <c r="C1503" t="s">
        <v>12</v>
      </c>
      <c r="D1503" t="s">
        <v>17272</v>
      </c>
      <c r="E1503" t="s">
        <v>17273</v>
      </c>
      <c r="F1503" t="s">
        <v>17274</v>
      </c>
      <c r="G1503" t="s">
        <v>21</v>
      </c>
      <c r="H1503" s="1">
        <v>30.08</v>
      </c>
      <c r="I1503" s="1">
        <v>6.016</v>
      </c>
      <c r="J1503" s="1">
        <v>36.095999999999997</v>
      </c>
      <c r="K1503" s="4" t="s">
        <v>38756</v>
      </c>
      <c r="L1503" s="4" t="str">
        <f>TEXT(Table1[[#This Row],[Date]],"dd/mm/yy")&amp;"|"&amp;Table1[[#This Row],[Region]]&amp;"|"&amp;Table1[[#This Row],[Product type]]</f>
        <v>05/06/19|England|Gadget</v>
      </c>
    </row>
    <row r="1504" spans="1:12" x14ac:dyDescent="0.25">
      <c r="A1504" s="2">
        <v>43621</v>
      </c>
      <c r="B1504" t="s">
        <v>17352</v>
      </c>
      <c r="C1504" t="s">
        <v>12</v>
      </c>
      <c r="D1504" t="s">
        <v>17353</v>
      </c>
      <c r="E1504" t="s">
        <v>17354</v>
      </c>
      <c r="F1504" t="s">
        <v>17355</v>
      </c>
      <c r="G1504" t="s">
        <v>21</v>
      </c>
      <c r="H1504" s="1">
        <v>33.89</v>
      </c>
      <c r="I1504" s="1">
        <v>6.7780000000000005</v>
      </c>
      <c r="J1504" s="1">
        <v>40.667999999999999</v>
      </c>
      <c r="K1504" s="4" t="s">
        <v>38756</v>
      </c>
      <c r="L1504" s="4" t="str">
        <f>TEXT(Table1[[#This Row],[Date]],"dd/mm/yy")&amp;"|"&amp;Table1[[#This Row],[Region]]&amp;"|"&amp;Table1[[#This Row],[Product type]]</f>
        <v>05/06/19|England|Gadget</v>
      </c>
    </row>
    <row r="1505" spans="1:12" x14ac:dyDescent="0.25">
      <c r="A1505" s="2">
        <v>43621</v>
      </c>
      <c r="B1505" t="s">
        <v>17602</v>
      </c>
      <c r="C1505" t="s">
        <v>12</v>
      </c>
      <c r="D1505" t="s">
        <v>15782</v>
      </c>
      <c r="E1505" t="s">
        <v>17603</v>
      </c>
      <c r="F1505" t="s">
        <v>17604</v>
      </c>
      <c r="G1505" t="s">
        <v>21</v>
      </c>
      <c r="H1505" s="1">
        <v>22.68</v>
      </c>
      <c r="I1505" s="1">
        <v>4.5360000000000005</v>
      </c>
      <c r="J1505" s="1">
        <v>27.216000000000001</v>
      </c>
      <c r="K1505" s="4" t="s">
        <v>38755</v>
      </c>
      <c r="L1505" s="4" t="str">
        <f>TEXT(Table1[[#This Row],[Date]],"dd/mm/yy")&amp;"|"&amp;Table1[[#This Row],[Region]]&amp;"|"&amp;Table1[[#This Row],[Product type]]</f>
        <v>05/06/19|England|Thimble</v>
      </c>
    </row>
    <row r="1506" spans="1:12" x14ac:dyDescent="0.25">
      <c r="A1506" s="2">
        <v>43621</v>
      </c>
      <c r="B1506" t="s">
        <v>17641</v>
      </c>
      <c r="C1506" t="s">
        <v>12</v>
      </c>
      <c r="D1506" t="s">
        <v>17642</v>
      </c>
      <c r="E1506" t="s">
        <v>17643</v>
      </c>
      <c r="F1506" t="s">
        <v>17644</v>
      </c>
      <c r="G1506" t="s">
        <v>21</v>
      </c>
      <c r="H1506" s="1">
        <v>30.85</v>
      </c>
      <c r="I1506" s="1">
        <v>6.1700000000000008</v>
      </c>
      <c r="J1506" s="1">
        <v>37.020000000000003</v>
      </c>
      <c r="K1506" s="4" t="s">
        <v>38756</v>
      </c>
      <c r="L1506" s="4" t="str">
        <f>TEXT(Table1[[#This Row],[Date]],"dd/mm/yy")&amp;"|"&amp;Table1[[#This Row],[Region]]&amp;"|"&amp;Table1[[#This Row],[Product type]]</f>
        <v>05/06/19|England|Gadget</v>
      </c>
    </row>
    <row r="1507" spans="1:12" x14ac:dyDescent="0.25">
      <c r="A1507" s="2">
        <v>43621</v>
      </c>
      <c r="B1507" t="s">
        <v>17669</v>
      </c>
      <c r="C1507" t="s">
        <v>12</v>
      </c>
      <c r="D1507" t="s">
        <v>17670</v>
      </c>
      <c r="E1507" t="s">
        <v>4223</v>
      </c>
      <c r="F1507" t="s">
        <v>17671</v>
      </c>
      <c r="G1507" t="s">
        <v>21</v>
      </c>
      <c r="H1507" s="1">
        <v>23.48</v>
      </c>
      <c r="I1507" s="1">
        <v>4.6960000000000006</v>
      </c>
      <c r="J1507" s="1">
        <v>28.176000000000002</v>
      </c>
      <c r="K1507" s="4" t="s">
        <v>38756</v>
      </c>
      <c r="L1507" s="4" t="str">
        <f>TEXT(Table1[[#This Row],[Date]],"dd/mm/yy")&amp;"|"&amp;Table1[[#This Row],[Region]]&amp;"|"&amp;Table1[[#This Row],[Product type]]</f>
        <v>05/06/19|England|Gadget</v>
      </c>
    </row>
    <row r="1508" spans="1:12" x14ac:dyDescent="0.25">
      <c r="A1508" s="2">
        <v>43621</v>
      </c>
      <c r="B1508" t="s">
        <v>241</v>
      </c>
      <c r="C1508" t="s">
        <v>12</v>
      </c>
      <c r="D1508" t="s">
        <v>17704</v>
      </c>
      <c r="E1508" t="s">
        <v>17705</v>
      </c>
      <c r="F1508" t="s">
        <v>17706</v>
      </c>
      <c r="G1508" t="s">
        <v>59</v>
      </c>
      <c r="H1508" s="1">
        <v>7.2</v>
      </c>
      <c r="I1508" s="1">
        <v>1.4400000000000002</v>
      </c>
      <c r="J1508" s="1">
        <v>8.64</v>
      </c>
      <c r="K1508" s="4" t="s">
        <v>38755</v>
      </c>
      <c r="L1508" s="4" t="str">
        <f>TEXT(Table1[[#This Row],[Date]],"dd/mm/yy")&amp;"|"&amp;Table1[[#This Row],[Region]]&amp;"|"&amp;Table1[[#This Row],[Product type]]</f>
        <v>05/06/19|Scotland|Thimble</v>
      </c>
    </row>
    <row r="1509" spans="1:12" x14ac:dyDescent="0.25">
      <c r="A1509" s="2">
        <v>43621</v>
      </c>
      <c r="B1509" t="s">
        <v>17859</v>
      </c>
      <c r="C1509" t="s">
        <v>12</v>
      </c>
      <c r="D1509" t="s">
        <v>17860</v>
      </c>
      <c r="E1509" t="s">
        <v>17861</v>
      </c>
      <c r="F1509" t="s">
        <v>17862</v>
      </c>
      <c r="G1509" t="s">
        <v>21</v>
      </c>
      <c r="H1509" s="1">
        <v>15.65</v>
      </c>
      <c r="I1509" s="1">
        <v>3.1300000000000003</v>
      </c>
      <c r="J1509" s="1">
        <v>18.78</v>
      </c>
      <c r="K1509" s="4" t="s">
        <v>38758</v>
      </c>
      <c r="L1509" s="4" t="str">
        <f>TEXT(Table1[[#This Row],[Date]],"dd/mm/yy")&amp;"|"&amp;Table1[[#This Row],[Region]]&amp;"|"&amp;Table1[[#This Row],[Product type]]</f>
        <v>05/06/19|England|Widget</v>
      </c>
    </row>
    <row r="1510" spans="1:12" x14ac:dyDescent="0.25">
      <c r="A1510" s="2">
        <v>43621</v>
      </c>
      <c r="B1510" t="s">
        <v>17929</v>
      </c>
      <c r="C1510" t="s">
        <v>12</v>
      </c>
      <c r="D1510" t="s">
        <v>17930</v>
      </c>
      <c r="E1510" t="s">
        <v>17931</v>
      </c>
      <c r="F1510" t="s">
        <v>17932</v>
      </c>
      <c r="G1510" t="s">
        <v>21</v>
      </c>
      <c r="H1510" s="1">
        <v>3.9</v>
      </c>
      <c r="I1510" s="1">
        <v>0.78</v>
      </c>
      <c r="J1510" s="1">
        <v>4.68</v>
      </c>
      <c r="K1510" s="4" t="s">
        <v>38758</v>
      </c>
      <c r="L1510" s="4" t="str">
        <f>TEXT(Table1[[#This Row],[Date]],"dd/mm/yy")&amp;"|"&amp;Table1[[#This Row],[Region]]&amp;"|"&amp;Table1[[#This Row],[Product type]]</f>
        <v>05/06/19|England|Widget</v>
      </c>
    </row>
    <row r="1511" spans="1:12" x14ac:dyDescent="0.25">
      <c r="A1511" s="2">
        <v>43621</v>
      </c>
      <c r="B1511" t="s">
        <v>18073</v>
      </c>
      <c r="C1511" t="s">
        <v>12</v>
      </c>
      <c r="D1511" t="s">
        <v>18074</v>
      </c>
      <c r="E1511" t="s">
        <v>18075</v>
      </c>
      <c r="F1511" t="s">
        <v>18076</v>
      </c>
      <c r="G1511" t="s">
        <v>21</v>
      </c>
      <c r="H1511" s="1">
        <v>10.07</v>
      </c>
      <c r="I1511" s="1">
        <v>2.0140000000000002</v>
      </c>
      <c r="J1511" s="1">
        <v>12.084</v>
      </c>
      <c r="K1511" s="4" t="s">
        <v>38756</v>
      </c>
      <c r="L1511" s="4" t="str">
        <f>TEXT(Table1[[#This Row],[Date]],"dd/mm/yy")&amp;"|"&amp;Table1[[#This Row],[Region]]&amp;"|"&amp;Table1[[#This Row],[Product type]]</f>
        <v>05/06/19|England|Gadget</v>
      </c>
    </row>
    <row r="1512" spans="1:12" x14ac:dyDescent="0.25">
      <c r="A1512" s="2">
        <v>43621</v>
      </c>
      <c r="B1512" t="s">
        <v>18148</v>
      </c>
      <c r="C1512" t="s">
        <v>12</v>
      </c>
      <c r="D1512" t="s">
        <v>18149</v>
      </c>
      <c r="E1512" t="s">
        <v>18150</v>
      </c>
      <c r="F1512" t="s">
        <v>18151</v>
      </c>
      <c r="G1512" t="s">
        <v>21</v>
      </c>
      <c r="H1512" s="1">
        <v>38.69</v>
      </c>
      <c r="I1512" s="1">
        <v>7.7379999999999995</v>
      </c>
      <c r="J1512" s="1">
        <v>46.427999999999997</v>
      </c>
      <c r="K1512" s="4" t="s">
        <v>38757</v>
      </c>
      <c r="L1512" s="4" t="str">
        <f>TEXT(Table1[[#This Row],[Date]],"dd/mm/yy")&amp;"|"&amp;Table1[[#This Row],[Region]]&amp;"|"&amp;Table1[[#This Row],[Product type]]</f>
        <v>05/06/19|England|Gizmo</v>
      </c>
    </row>
    <row r="1513" spans="1:12" x14ac:dyDescent="0.25">
      <c r="A1513" s="2">
        <v>43621</v>
      </c>
      <c r="B1513" t="s">
        <v>18734</v>
      </c>
      <c r="C1513" t="s">
        <v>12</v>
      </c>
      <c r="D1513" t="s">
        <v>18735</v>
      </c>
      <c r="E1513" t="s">
        <v>8370</v>
      </c>
      <c r="F1513" t="s">
        <v>18736</v>
      </c>
      <c r="G1513" t="s">
        <v>21</v>
      </c>
      <c r="H1513" s="1">
        <v>26.8</v>
      </c>
      <c r="I1513" s="1">
        <v>5.36</v>
      </c>
      <c r="J1513" s="1">
        <v>32.160000000000004</v>
      </c>
      <c r="K1513" s="4" t="s">
        <v>38757</v>
      </c>
      <c r="L1513" s="4" t="str">
        <f>TEXT(Table1[[#This Row],[Date]],"dd/mm/yy")&amp;"|"&amp;Table1[[#This Row],[Region]]&amp;"|"&amp;Table1[[#This Row],[Product type]]</f>
        <v>05/06/19|England|Gizmo</v>
      </c>
    </row>
    <row r="1514" spans="1:12" x14ac:dyDescent="0.25">
      <c r="A1514" s="2">
        <v>43621</v>
      </c>
      <c r="B1514" t="s">
        <v>18826</v>
      </c>
      <c r="C1514" t="s">
        <v>12</v>
      </c>
      <c r="D1514" t="s">
        <v>18827</v>
      </c>
      <c r="E1514" t="s">
        <v>18828</v>
      </c>
      <c r="F1514" t="s">
        <v>18829</v>
      </c>
      <c r="G1514" t="s">
        <v>21</v>
      </c>
      <c r="H1514" s="1">
        <v>11.64</v>
      </c>
      <c r="I1514" s="1">
        <v>2.3280000000000003</v>
      </c>
      <c r="J1514" s="1">
        <v>13.968</v>
      </c>
      <c r="K1514" s="4" t="s">
        <v>38757</v>
      </c>
      <c r="L1514" s="4" t="str">
        <f>TEXT(Table1[[#This Row],[Date]],"dd/mm/yy")&amp;"|"&amp;Table1[[#This Row],[Region]]&amp;"|"&amp;Table1[[#This Row],[Product type]]</f>
        <v>05/06/19|England|Gizmo</v>
      </c>
    </row>
    <row r="1515" spans="1:12" x14ac:dyDescent="0.25">
      <c r="A1515" s="2">
        <v>43621</v>
      </c>
      <c r="B1515" t="s">
        <v>18918</v>
      </c>
      <c r="C1515" t="s">
        <v>12</v>
      </c>
      <c r="D1515" t="s">
        <v>18919</v>
      </c>
      <c r="E1515" t="s">
        <v>18920</v>
      </c>
      <c r="F1515" t="s">
        <v>18921</v>
      </c>
      <c r="G1515" t="s">
        <v>21</v>
      </c>
      <c r="H1515" s="1">
        <v>15</v>
      </c>
      <c r="I1515" s="1">
        <v>3</v>
      </c>
      <c r="J1515" s="1">
        <v>18</v>
      </c>
      <c r="K1515" s="4" t="s">
        <v>38756</v>
      </c>
      <c r="L1515" s="4" t="str">
        <f>TEXT(Table1[[#This Row],[Date]],"dd/mm/yy")&amp;"|"&amp;Table1[[#This Row],[Region]]&amp;"|"&amp;Table1[[#This Row],[Product type]]</f>
        <v>05/06/19|England|Gadget</v>
      </c>
    </row>
    <row r="1516" spans="1:12" x14ac:dyDescent="0.25">
      <c r="A1516" s="2">
        <v>43621</v>
      </c>
      <c r="B1516" t="s">
        <v>18457</v>
      </c>
      <c r="C1516" t="s">
        <v>12</v>
      </c>
      <c r="D1516" t="s">
        <v>19197</v>
      </c>
      <c r="E1516" t="s">
        <v>19198</v>
      </c>
      <c r="F1516" t="s">
        <v>19199</v>
      </c>
      <c r="G1516" t="s">
        <v>21</v>
      </c>
      <c r="H1516" s="1">
        <v>22.1</v>
      </c>
      <c r="I1516" s="1">
        <v>4.4200000000000008</v>
      </c>
      <c r="J1516" s="1">
        <v>26.520000000000003</v>
      </c>
      <c r="K1516" s="4" t="s">
        <v>38757</v>
      </c>
      <c r="L1516" s="4" t="str">
        <f>TEXT(Table1[[#This Row],[Date]],"dd/mm/yy")&amp;"|"&amp;Table1[[#This Row],[Region]]&amp;"|"&amp;Table1[[#This Row],[Product type]]</f>
        <v>05/06/19|England|Gizmo</v>
      </c>
    </row>
    <row r="1517" spans="1:12" x14ac:dyDescent="0.25">
      <c r="A1517" s="2">
        <v>43621</v>
      </c>
      <c r="B1517" t="s">
        <v>19440</v>
      </c>
      <c r="C1517" t="s">
        <v>12</v>
      </c>
      <c r="D1517" t="s">
        <v>19441</v>
      </c>
      <c r="E1517" t="s">
        <v>19442</v>
      </c>
      <c r="F1517" t="s">
        <v>19443</v>
      </c>
      <c r="G1517" t="s">
        <v>21</v>
      </c>
      <c r="H1517" s="1">
        <v>42.13</v>
      </c>
      <c r="I1517" s="1">
        <v>8.4260000000000002</v>
      </c>
      <c r="J1517" s="1">
        <v>50.556000000000004</v>
      </c>
      <c r="K1517" s="4" t="s">
        <v>38757</v>
      </c>
      <c r="L1517" s="4" t="str">
        <f>TEXT(Table1[[#This Row],[Date]],"dd/mm/yy")&amp;"|"&amp;Table1[[#This Row],[Region]]&amp;"|"&amp;Table1[[#This Row],[Product type]]</f>
        <v>05/06/19|England|Gizmo</v>
      </c>
    </row>
    <row r="1518" spans="1:12" x14ac:dyDescent="0.25">
      <c r="A1518" s="2">
        <v>43621</v>
      </c>
      <c r="B1518" t="s">
        <v>19667</v>
      </c>
      <c r="C1518" t="s">
        <v>12</v>
      </c>
      <c r="D1518" t="s">
        <v>19668</v>
      </c>
      <c r="E1518" t="s">
        <v>19669</v>
      </c>
      <c r="F1518" t="s">
        <v>19670</v>
      </c>
      <c r="G1518" t="s">
        <v>21</v>
      </c>
      <c r="H1518" s="1">
        <v>6.33</v>
      </c>
      <c r="I1518" s="1">
        <v>1.266</v>
      </c>
      <c r="J1518" s="1">
        <v>7.5960000000000001</v>
      </c>
      <c r="K1518" s="4" t="s">
        <v>38756</v>
      </c>
      <c r="L1518" s="4" t="str">
        <f>TEXT(Table1[[#This Row],[Date]],"dd/mm/yy")&amp;"|"&amp;Table1[[#This Row],[Region]]&amp;"|"&amp;Table1[[#This Row],[Product type]]</f>
        <v>05/06/19|England|Gadget</v>
      </c>
    </row>
    <row r="1519" spans="1:12" x14ac:dyDescent="0.25">
      <c r="A1519" s="2">
        <v>43621</v>
      </c>
      <c r="B1519" t="s">
        <v>19832</v>
      </c>
      <c r="C1519" t="s">
        <v>12</v>
      </c>
      <c r="D1519" t="s">
        <v>19833</v>
      </c>
      <c r="E1519" t="s">
        <v>19834</v>
      </c>
      <c r="F1519" t="s">
        <v>19835</v>
      </c>
      <c r="G1519" t="s">
        <v>21</v>
      </c>
      <c r="H1519" s="1">
        <v>4.79</v>
      </c>
      <c r="I1519" s="1">
        <v>0.95800000000000007</v>
      </c>
      <c r="J1519" s="1">
        <v>5.7480000000000002</v>
      </c>
      <c r="K1519" s="4" t="s">
        <v>38756</v>
      </c>
      <c r="L1519" s="4" t="str">
        <f>TEXT(Table1[[#This Row],[Date]],"dd/mm/yy")&amp;"|"&amp;Table1[[#This Row],[Region]]&amp;"|"&amp;Table1[[#This Row],[Product type]]</f>
        <v>05/06/19|England|Gadget</v>
      </c>
    </row>
    <row r="1520" spans="1:12" x14ac:dyDescent="0.25">
      <c r="A1520" s="2">
        <v>43621</v>
      </c>
      <c r="B1520" t="s">
        <v>19941</v>
      </c>
      <c r="C1520" t="s">
        <v>12</v>
      </c>
      <c r="D1520" t="s">
        <v>19942</v>
      </c>
      <c r="E1520" t="s">
        <v>19943</v>
      </c>
      <c r="F1520" t="s">
        <v>19944</v>
      </c>
      <c r="G1520" t="s">
        <v>21</v>
      </c>
      <c r="H1520" s="1">
        <v>22.2</v>
      </c>
      <c r="I1520" s="1">
        <v>4.4400000000000004</v>
      </c>
      <c r="J1520" s="1">
        <v>26.64</v>
      </c>
      <c r="K1520" s="4" t="s">
        <v>38755</v>
      </c>
      <c r="L1520" s="4" t="str">
        <f>TEXT(Table1[[#This Row],[Date]],"dd/mm/yy")&amp;"|"&amp;Table1[[#This Row],[Region]]&amp;"|"&amp;Table1[[#This Row],[Product type]]</f>
        <v>05/06/19|England|Thimble</v>
      </c>
    </row>
    <row r="1521" spans="1:12" x14ac:dyDescent="0.25">
      <c r="A1521" s="2">
        <v>43621</v>
      </c>
      <c r="B1521" t="s">
        <v>20180</v>
      </c>
      <c r="C1521" t="s">
        <v>12</v>
      </c>
      <c r="D1521" t="s">
        <v>20181</v>
      </c>
      <c r="E1521" t="s">
        <v>20182</v>
      </c>
      <c r="F1521" t="s">
        <v>20183</v>
      </c>
      <c r="G1521" t="s">
        <v>21</v>
      </c>
      <c r="H1521" s="1">
        <v>0.73</v>
      </c>
      <c r="I1521" s="1">
        <v>0.14599999999999999</v>
      </c>
      <c r="J1521" s="1">
        <v>0.876</v>
      </c>
      <c r="K1521" s="4" t="s">
        <v>38758</v>
      </c>
      <c r="L1521" s="4" t="str">
        <f>TEXT(Table1[[#This Row],[Date]],"dd/mm/yy")&amp;"|"&amp;Table1[[#This Row],[Region]]&amp;"|"&amp;Table1[[#This Row],[Product type]]</f>
        <v>05/06/19|England|Widget</v>
      </c>
    </row>
    <row r="1522" spans="1:12" x14ac:dyDescent="0.25">
      <c r="A1522" s="2">
        <v>43621</v>
      </c>
      <c r="B1522" t="s">
        <v>20195</v>
      </c>
      <c r="C1522" t="s">
        <v>12</v>
      </c>
      <c r="D1522" t="s">
        <v>20196</v>
      </c>
      <c r="E1522" t="s">
        <v>1622</v>
      </c>
      <c r="F1522" t="s">
        <v>20197</v>
      </c>
      <c r="G1522" t="s">
        <v>21</v>
      </c>
      <c r="H1522" s="1">
        <v>20.87</v>
      </c>
      <c r="I1522" s="1">
        <v>4.1740000000000004</v>
      </c>
      <c r="J1522" s="1">
        <v>25.044</v>
      </c>
      <c r="K1522" s="4" t="s">
        <v>38755</v>
      </c>
      <c r="L1522" s="4" t="str">
        <f>TEXT(Table1[[#This Row],[Date]],"dd/mm/yy")&amp;"|"&amp;Table1[[#This Row],[Region]]&amp;"|"&amp;Table1[[#This Row],[Product type]]</f>
        <v>05/06/19|England|Thimble</v>
      </c>
    </row>
    <row r="1523" spans="1:12" x14ac:dyDescent="0.25">
      <c r="A1523" s="2">
        <v>43621</v>
      </c>
      <c r="B1523" t="s">
        <v>20252</v>
      </c>
      <c r="C1523" t="s">
        <v>12</v>
      </c>
      <c r="D1523" t="s">
        <v>20253</v>
      </c>
      <c r="E1523" t="s">
        <v>20254</v>
      </c>
      <c r="F1523" t="s">
        <v>20255</v>
      </c>
      <c r="G1523" t="s">
        <v>21</v>
      </c>
      <c r="H1523" s="1">
        <v>6.72</v>
      </c>
      <c r="I1523" s="1">
        <v>1.3440000000000001</v>
      </c>
      <c r="J1523" s="1">
        <v>8.0640000000000001</v>
      </c>
      <c r="K1523" s="4" t="s">
        <v>38758</v>
      </c>
      <c r="L1523" s="4" t="str">
        <f>TEXT(Table1[[#This Row],[Date]],"dd/mm/yy")&amp;"|"&amp;Table1[[#This Row],[Region]]&amp;"|"&amp;Table1[[#This Row],[Product type]]</f>
        <v>05/06/19|England|Widget</v>
      </c>
    </row>
    <row r="1524" spans="1:12" x14ac:dyDescent="0.25">
      <c r="A1524" s="2">
        <v>43621</v>
      </c>
      <c r="B1524" t="s">
        <v>20408</v>
      </c>
      <c r="C1524" t="s">
        <v>12</v>
      </c>
      <c r="D1524" t="s">
        <v>20409</v>
      </c>
      <c r="E1524" t="s">
        <v>20410</v>
      </c>
      <c r="F1524" t="s">
        <v>20411</v>
      </c>
      <c r="G1524" t="s">
        <v>21</v>
      </c>
      <c r="H1524" s="1">
        <v>17.579999999999998</v>
      </c>
      <c r="I1524" s="1">
        <v>3.516</v>
      </c>
      <c r="J1524" s="1">
        <v>21.095999999999997</v>
      </c>
      <c r="K1524" s="4" t="s">
        <v>38756</v>
      </c>
      <c r="L1524" s="4" t="str">
        <f>TEXT(Table1[[#This Row],[Date]],"dd/mm/yy")&amp;"|"&amp;Table1[[#This Row],[Region]]&amp;"|"&amp;Table1[[#This Row],[Product type]]</f>
        <v>05/06/19|England|Gadget</v>
      </c>
    </row>
    <row r="1525" spans="1:12" x14ac:dyDescent="0.25">
      <c r="A1525" s="2">
        <v>43621</v>
      </c>
      <c r="B1525" t="s">
        <v>20544</v>
      </c>
      <c r="C1525" t="s">
        <v>12</v>
      </c>
      <c r="D1525" t="s">
        <v>20545</v>
      </c>
      <c r="E1525" t="s">
        <v>20546</v>
      </c>
      <c r="F1525" t="s">
        <v>20547</v>
      </c>
      <c r="G1525" t="s">
        <v>21</v>
      </c>
      <c r="H1525" s="1">
        <v>19.11</v>
      </c>
      <c r="I1525" s="1">
        <v>3.8220000000000001</v>
      </c>
      <c r="J1525" s="1">
        <v>22.931999999999999</v>
      </c>
      <c r="K1525" s="4" t="s">
        <v>38755</v>
      </c>
      <c r="L1525" s="4" t="str">
        <f>TEXT(Table1[[#This Row],[Date]],"dd/mm/yy")&amp;"|"&amp;Table1[[#This Row],[Region]]&amp;"|"&amp;Table1[[#This Row],[Product type]]</f>
        <v>05/06/19|England|Thimble</v>
      </c>
    </row>
    <row r="1526" spans="1:12" x14ac:dyDescent="0.25">
      <c r="A1526" s="2">
        <v>43621</v>
      </c>
      <c r="B1526" t="s">
        <v>20646</v>
      </c>
      <c r="C1526" t="s">
        <v>12</v>
      </c>
      <c r="D1526" t="s">
        <v>20647</v>
      </c>
      <c r="E1526" t="s">
        <v>20648</v>
      </c>
      <c r="F1526" t="s">
        <v>20649</v>
      </c>
      <c r="G1526" t="s">
        <v>21</v>
      </c>
      <c r="H1526" s="1">
        <v>27.06</v>
      </c>
      <c r="I1526" s="1">
        <v>5.4119999999999999</v>
      </c>
      <c r="J1526" s="1">
        <v>32.472000000000001</v>
      </c>
      <c r="K1526" s="4" t="s">
        <v>38758</v>
      </c>
      <c r="L1526" s="4" t="str">
        <f>TEXT(Table1[[#This Row],[Date]],"dd/mm/yy")&amp;"|"&amp;Table1[[#This Row],[Region]]&amp;"|"&amp;Table1[[#This Row],[Product type]]</f>
        <v>05/06/19|England|Widget</v>
      </c>
    </row>
    <row r="1527" spans="1:12" x14ac:dyDescent="0.25">
      <c r="A1527" s="2">
        <v>43621</v>
      </c>
      <c r="B1527" t="s">
        <v>20676</v>
      </c>
      <c r="C1527" t="s">
        <v>12</v>
      </c>
      <c r="D1527" t="s">
        <v>20677</v>
      </c>
      <c r="E1527" t="s">
        <v>20678</v>
      </c>
      <c r="F1527" t="s">
        <v>20679</v>
      </c>
      <c r="G1527" t="s">
        <v>59</v>
      </c>
      <c r="H1527" s="1">
        <v>0.66</v>
      </c>
      <c r="I1527" s="1">
        <v>0.13200000000000001</v>
      </c>
      <c r="J1527" s="1">
        <v>0.79200000000000004</v>
      </c>
      <c r="K1527" s="4" t="s">
        <v>38756</v>
      </c>
      <c r="L1527" s="4" t="str">
        <f>TEXT(Table1[[#This Row],[Date]],"dd/mm/yy")&amp;"|"&amp;Table1[[#This Row],[Region]]&amp;"|"&amp;Table1[[#This Row],[Product type]]</f>
        <v>05/06/19|Scotland|Gadget</v>
      </c>
    </row>
    <row r="1528" spans="1:12" x14ac:dyDescent="0.25">
      <c r="A1528" s="2">
        <v>43621</v>
      </c>
      <c r="B1528" t="s">
        <v>20719</v>
      </c>
      <c r="C1528" t="s">
        <v>12</v>
      </c>
      <c r="D1528" t="s">
        <v>20720</v>
      </c>
      <c r="E1528" t="s">
        <v>20721</v>
      </c>
      <c r="F1528" t="s">
        <v>20722</v>
      </c>
      <c r="G1528" t="s">
        <v>21</v>
      </c>
      <c r="H1528" s="1">
        <v>43.74</v>
      </c>
      <c r="I1528" s="1">
        <v>8.7480000000000011</v>
      </c>
      <c r="J1528" s="1">
        <v>52.488</v>
      </c>
      <c r="K1528" s="4" t="s">
        <v>38755</v>
      </c>
      <c r="L1528" s="4" t="str">
        <f>TEXT(Table1[[#This Row],[Date]],"dd/mm/yy")&amp;"|"&amp;Table1[[#This Row],[Region]]&amp;"|"&amp;Table1[[#This Row],[Product type]]</f>
        <v>05/06/19|England|Thimble</v>
      </c>
    </row>
    <row r="1529" spans="1:12" x14ac:dyDescent="0.25">
      <c r="A1529" s="2">
        <v>43621</v>
      </c>
      <c r="B1529" t="s">
        <v>6269</v>
      </c>
      <c r="C1529" t="s">
        <v>12</v>
      </c>
      <c r="D1529" t="s">
        <v>16610</v>
      </c>
      <c r="E1529" t="s">
        <v>20863</v>
      </c>
      <c r="F1529" t="s">
        <v>20864</v>
      </c>
      <c r="G1529" t="s">
        <v>21</v>
      </c>
      <c r="H1529" s="1">
        <v>44.84</v>
      </c>
      <c r="I1529" s="1">
        <v>8.9680000000000017</v>
      </c>
      <c r="J1529" s="1">
        <v>53.808000000000007</v>
      </c>
      <c r="K1529" s="4" t="s">
        <v>38758</v>
      </c>
      <c r="L1529" s="4" t="str">
        <f>TEXT(Table1[[#This Row],[Date]],"dd/mm/yy")&amp;"|"&amp;Table1[[#This Row],[Region]]&amp;"|"&amp;Table1[[#This Row],[Product type]]</f>
        <v>05/06/19|England|Widget</v>
      </c>
    </row>
    <row r="1530" spans="1:12" x14ac:dyDescent="0.25">
      <c r="A1530" s="2">
        <v>43621</v>
      </c>
      <c r="B1530" t="s">
        <v>17442</v>
      </c>
      <c r="C1530" t="s">
        <v>12</v>
      </c>
      <c r="D1530" t="s">
        <v>20913</v>
      </c>
      <c r="E1530" t="s">
        <v>20914</v>
      </c>
      <c r="F1530" t="s">
        <v>20915</v>
      </c>
      <c r="G1530" t="s">
        <v>21</v>
      </c>
      <c r="H1530" s="1">
        <v>42.06</v>
      </c>
      <c r="I1530" s="1">
        <v>8.4120000000000008</v>
      </c>
      <c r="J1530" s="1">
        <v>50.472000000000001</v>
      </c>
      <c r="K1530" s="4" t="s">
        <v>38755</v>
      </c>
      <c r="L1530" s="4" t="str">
        <f>TEXT(Table1[[#This Row],[Date]],"dd/mm/yy")&amp;"|"&amp;Table1[[#This Row],[Region]]&amp;"|"&amp;Table1[[#This Row],[Product type]]</f>
        <v>05/06/19|England|Thimble</v>
      </c>
    </row>
    <row r="1531" spans="1:12" x14ac:dyDescent="0.25">
      <c r="A1531" s="2">
        <v>43621</v>
      </c>
      <c r="B1531" t="s">
        <v>20982</v>
      </c>
      <c r="C1531" t="s">
        <v>12</v>
      </c>
      <c r="D1531" t="s">
        <v>20983</v>
      </c>
      <c r="E1531" t="s">
        <v>20984</v>
      </c>
      <c r="F1531" t="s">
        <v>20985</v>
      </c>
      <c r="G1531" t="s">
        <v>21</v>
      </c>
      <c r="H1531" s="1">
        <v>48.03</v>
      </c>
      <c r="I1531" s="1">
        <v>9.6060000000000016</v>
      </c>
      <c r="J1531" s="1">
        <v>57.636000000000003</v>
      </c>
      <c r="K1531" s="4" t="s">
        <v>38758</v>
      </c>
      <c r="L1531" s="4" t="str">
        <f>TEXT(Table1[[#This Row],[Date]],"dd/mm/yy")&amp;"|"&amp;Table1[[#This Row],[Region]]&amp;"|"&amp;Table1[[#This Row],[Product type]]</f>
        <v>05/06/19|England|Widget</v>
      </c>
    </row>
    <row r="1532" spans="1:12" x14ac:dyDescent="0.25">
      <c r="A1532" s="2">
        <v>43621</v>
      </c>
      <c r="B1532" t="s">
        <v>21226</v>
      </c>
      <c r="C1532" t="s">
        <v>12</v>
      </c>
      <c r="D1532" t="s">
        <v>21227</v>
      </c>
      <c r="E1532" t="s">
        <v>21228</v>
      </c>
      <c r="F1532" t="s">
        <v>21229</v>
      </c>
      <c r="G1532" t="s">
        <v>59</v>
      </c>
      <c r="H1532" s="1">
        <v>22.95</v>
      </c>
      <c r="I1532" s="1">
        <v>4.59</v>
      </c>
      <c r="J1532" s="1">
        <v>27.54</v>
      </c>
      <c r="K1532" s="4" t="s">
        <v>38755</v>
      </c>
      <c r="L1532" s="4" t="str">
        <f>TEXT(Table1[[#This Row],[Date]],"dd/mm/yy")&amp;"|"&amp;Table1[[#This Row],[Region]]&amp;"|"&amp;Table1[[#This Row],[Product type]]</f>
        <v>05/06/19|Scotland|Thimble</v>
      </c>
    </row>
    <row r="1533" spans="1:12" x14ac:dyDescent="0.25">
      <c r="A1533" s="2">
        <v>43621</v>
      </c>
      <c r="B1533" t="s">
        <v>1732</v>
      </c>
      <c r="C1533" t="s">
        <v>12</v>
      </c>
      <c r="D1533" t="s">
        <v>21335</v>
      </c>
      <c r="E1533" t="s">
        <v>21336</v>
      </c>
      <c r="F1533" t="s">
        <v>21337</v>
      </c>
      <c r="G1533" t="s">
        <v>21</v>
      </c>
      <c r="H1533" s="1">
        <v>36.729999999999997</v>
      </c>
      <c r="I1533" s="1">
        <v>7.3460000000000001</v>
      </c>
      <c r="J1533" s="1">
        <v>44.075999999999993</v>
      </c>
      <c r="K1533" s="4" t="s">
        <v>38755</v>
      </c>
      <c r="L1533" s="4" t="str">
        <f>TEXT(Table1[[#This Row],[Date]],"dd/mm/yy")&amp;"|"&amp;Table1[[#This Row],[Region]]&amp;"|"&amp;Table1[[#This Row],[Product type]]</f>
        <v>05/06/19|England|Thimble</v>
      </c>
    </row>
    <row r="1534" spans="1:12" x14ac:dyDescent="0.25">
      <c r="A1534" s="2">
        <v>43621</v>
      </c>
      <c r="B1534" t="s">
        <v>21341</v>
      </c>
      <c r="C1534" t="s">
        <v>12</v>
      </c>
      <c r="D1534" t="s">
        <v>21342</v>
      </c>
      <c r="E1534" t="s">
        <v>21343</v>
      </c>
      <c r="F1534" t="s">
        <v>21344</v>
      </c>
      <c r="G1534" t="s">
        <v>21</v>
      </c>
      <c r="H1534" s="1">
        <v>15.09</v>
      </c>
      <c r="I1534" s="1">
        <v>3.0180000000000002</v>
      </c>
      <c r="J1534" s="1">
        <v>18.108000000000001</v>
      </c>
      <c r="K1534" s="4" t="s">
        <v>38757</v>
      </c>
      <c r="L1534" s="4" t="str">
        <f>TEXT(Table1[[#This Row],[Date]],"dd/mm/yy")&amp;"|"&amp;Table1[[#This Row],[Region]]&amp;"|"&amp;Table1[[#This Row],[Product type]]</f>
        <v>05/06/19|England|Gizmo</v>
      </c>
    </row>
    <row r="1535" spans="1:12" x14ac:dyDescent="0.25">
      <c r="A1535" s="2">
        <v>43621</v>
      </c>
      <c r="B1535" t="s">
        <v>21375</v>
      </c>
      <c r="C1535" t="s">
        <v>12</v>
      </c>
      <c r="D1535" t="s">
        <v>21376</v>
      </c>
      <c r="E1535" t="s">
        <v>21377</v>
      </c>
      <c r="F1535" t="s">
        <v>21378</v>
      </c>
      <c r="G1535" t="s">
        <v>21</v>
      </c>
      <c r="H1535" s="1">
        <v>7.93</v>
      </c>
      <c r="I1535" s="1">
        <v>1.5860000000000001</v>
      </c>
      <c r="J1535" s="1">
        <v>9.516</v>
      </c>
      <c r="K1535" s="4" t="s">
        <v>38757</v>
      </c>
      <c r="L1535" s="4" t="str">
        <f>TEXT(Table1[[#This Row],[Date]],"dd/mm/yy")&amp;"|"&amp;Table1[[#This Row],[Region]]&amp;"|"&amp;Table1[[#This Row],[Product type]]</f>
        <v>05/06/19|England|Gizmo</v>
      </c>
    </row>
    <row r="1536" spans="1:12" x14ac:dyDescent="0.25">
      <c r="A1536" s="2">
        <v>43621</v>
      </c>
      <c r="B1536" t="s">
        <v>21520</v>
      </c>
      <c r="C1536" t="s">
        <v>12</v>
      </c>
      <c r="D1536" t="s">
        <v>21521</v>
      </c>
      <c r="E1536" t="s">
        <v>21522</v>
      </c>
      <c r="F1536" t="s">
        <v>21523</v>
      </c>
      <c r="G1536" t="s">
        <v>21</v>
      </c>
      <c r="H1536" s="1">
        <v>5.7</v>
      </c>
      <c r="I1536" s="1">
        <v>1.1400000000000001</v>
      </c>
      <c r="J1536" s="1">
        <v>6.84</v>
      </c>
      <c r="K1536" s="4" t="s">
        <v>38757</v>
      </c>
      <c r="L1536" s="4" t="str">
        <f>TEXT(Table1[[#This Row],[Date]],"dd/mm/yy")&amp;"|"&amp;Table1[[#This Row],[Region]]&amp;"|"&amp;Table1[[#This Row],[Product type]]</f>
        <v>05/06/19|England|Gizmo</v>
      </c>
    </row>
    <row r="1537" spans="1:12" x14ac:dyDescent="0.25">
      <c r="A1537" s="2">
        <v>43621</v>
      </c>
      <c r="B1537" t="s">
        <v>21655</v>
      </c>
      <c r="C1537" t="s">
        <v>12</v>
      </c>
      <c r="D1537" t="s">
        <v>21656</v>
      </c>
      <c r="E1537" t="s">
        <v>21657</v>
      </c>
      <c r="F1537" t="s">
        <v>21658</v>
      </c>
      <c r="G1537" t="s">
        <v>21</v>
      </c>
      <c r="H1537" s="1">
        <v>48.32</v>
      </c>
      <c r="I1537" s="1">
        <v>9.6640000000000015</v>
      </c>
      <c r="J1537" s="1">
        <v>57.984000000000002</v>
      </c>
      <c r="K1537" s="4" t="s">
        <v>38755</v>
      </c>
      <c r="L1537" s="4" t="str">
        <f>TEXT(Table1[[#This Row],[Date]],"dd/mm/yy")&amp;"|"&amp;Table1[[#This Row],[Region]]&amp;"|"&amp;Table1[[#This Row],[Product type]]</f>
        <v>05/06/19|England|Thimble</v>
      </c>
    </row>
    <row r="1538" spans="1:12" x14ac:dyDescent="0.25">
      <c r="A1538" s="2">
        <v>43621</v>
      </c>
      <c r="B1538" t="s">
        <v>21667</v>
      </c>
      <c r="C1538" t="s">
        <v>12</v>
      </c>
      <c r="D1538" t="s">
        <v>21668</v>
      </c>
      <c r="E1538" t="s">
        <v>21669</v>
      </c>
      <c r="F1538" t="s">
        <v>21670</v>
      </c>
      <c r="G1538" t="s">
        <v>21</v>
      </c>
      <c r="H1538" s="1">
        <v>0.35</v>
      </c>
      <c r="I1538" s="1">
        <v>6.9999999999999993E-2</v>
      </c>
      <c r="J1538" s="1">
        <v>0.42</v>
      </c>
      <c r="K1538" s="4" t="s">
        <v>38756</v>
      </c>
      <c r="L1538" s="4" t="str">
        <f>TEXT(Table1[[#This Row],[Date]],"dd/mm/yy")&amp;"|"&amp;Table1[[#This Row],[Region]]&amp;"|"&amp;Table1[[#This Row],[Product type]]</f>
        <v>05/06/19|England|Gadget</v>
      </c>
    </row>
    <row r="1539" spans="1:12" x14ac:dyDescent="0.25">
      <c r="A1539" s="2">
        <v>43621</v>
      </c>
      <c r="B1539" t="s">
        <v>21675</v>
      </c>
      <c r="C1539" t="s">
        <v>12</v>
      </c>
      <c r="D1539" t="s">
        <v>21676</v>
      </c>
      <c r="E1539" t="s">
        <v>21677</v>
      </c>
      <c r="F1539" t="s">
        <v>21678</v>
      </c>
      <c r="G1539" t="s">
        <v>21</v>
      </c>
      <c r="H1539" s="1">
        <v>30.58</v>
      </c>
      <c r="I1539" s="1">
        <v>6.1159999999999997</v>
      </c>
      <c r="J1539" s="1">
        <v>36.695999999999998</v>
      </c>
      <c r="K1539" s="4" t="s">
        <v>38758</v>
      </c>
      <c r="L1539" s="4" t="str">
        <f>TEXT(Table1[[#This Row],[Date]],"dd/mm/yy")&amp;"|"&amp;Table1[[#This Row],[Region]]&amp;"|"&amp;Table1[[#This Row],[Product type]]</f>
        <v>05/06/19|England|Widget</v>
      </c>
    </row>
    <row r="1540" spans="1:12" x14ac:dyDescent="0.25">
      <c r="A1540" s="2">
        <v>43621</v>
      </c>
      <c r="B1540" t="s">
        <v>22038</v>
      </c>
      <c r="C1540" t="s">
        <v>12</v>
      </c>
      <c r="D1540" t="s">
        <v>22039</v>
      </c>
      <c r="E1540" t="s">
        <v>9400</v>
      </c>
      <c r="F1540" t="s">
        <v>22040</v>
      </c>
      <c r="G1540" t="s">
        <v>59</v>
      </c>
      <c r="H1540" s="1">
        <v>33.979999999999997</v>
      </c>
      <c r="I1540" s="1">
        <v>6.7959999999999994</v>
      </c>
      <c r="J1540" s="1">
        <v>40.775999999999996</v>
      </c>
      <c r="K1540" s="4" t="s">
        <v>38755</v>
      </c>
      <c r="L1540" s="4" t="str">
        <f>TEXT(Table1[[#This Row],[Date]],"dd/mm/yy")&amp;"|"&amp;Table1[[#This Row],[Region]]&amp;"|"&amp;Table1[[#This Row],[Product type]]</f>
        <v>05/06/19|Scotland|Thimble</v>
      </c>
    </row>
    <row r="1541" spans="1:12" x14ac:dyDescent="0.25">
      <c r="A1541" s="2">
        <v>43621</v>
      </c>
      <c r="B1541" t="s">
        <v>22304</v>
      </c>
      <c r="C1541" t="s">
        <v>12</v>
      </c>
      <c r="D1541" t="s">
        <v>22305</v>
      </c>
      <c r="E1541" t="s">
        <v>22306</v>
      </c>
      <c r="F1541" t="s">
        <v>22307</v>
      </c>
      <c r="G1541" t="s">
        <v>21</v>
      </c>
      <c r="H1541" s="1">
        <v>3.21</v>
      </c>
      <c r="I1541" s="1">
        <v>0.64200000000000002</v>
      </c>
      <c r="J1541" s="1">
        <v>3.8519999999999999</v>
      </c>
      <c r="K1541" s="4" t="s">
        <v>38757</v>
      </c>
      <c r="L1541" s="4" t="str">
        <f>TEXT(Table1[[#This Row],[Date]],"dd/mm/yy")&amp;"|"&amp;Table1[[#This Row],[Region]]&amp;"|"&amp;Table1[[#This Row],[Product type]]</f>
        <v>05/06/19|England|Gizmo</v>
      </c>
    </row>
    <row r="1542" spans="1:12" x14ac:dyDescent="0.25">
      <c r="A1542" s="2">
        <v>43621</v>
      </c>
      <c r="B1542" t="s">
        <v>22656</v>
      </c>
      <c r="C1542" t="s">
        <v>12</v>
      </c>
      <c r="D1542" t="s">
        <v>22657</v>
      </c>
      <c r="E1542" t="s">
        <v>22658</v>
      </c>
      <c r="F1542" t="s">
        <v>22659</v>
      </c>
      <c r="G1542" t="s">
        <v>21</v>
      </c>
      <c r="H1542" s="1">
        <v>43.84</v>
      </c>
      <c r="I1542" s="1">
        <v>8.7680000000000007</v>
      </c>
      <c r="J1542" s="1">
        <v>52.608000000000004</v>
      </c>
      <c r="K1542" s="4" t="s">
        <v>38756</v>
      </c>
      <c r="L1542" s="4" t="str">
        <f>TEXT(Table1[[#This Row],[Date]],"dd/mm/yy")&amp;"|"&amp;Table1[[#This Row],[Region]]&amp;"|"&amp;Table1[[#This Row],[Product type]]</f>
        <v>05/06/19|England|Gadget</v>
      </c>
    </row>
    <row r="1543" spans="1:12" x14ac:dyDescent="0.25">
      <c r="A1543" s="2">
        <v>43621</v>
      </c>
      <c r="B1543" t="s">
        <v>22668</v>
      </c>
      <c r="C1543" t="s">
        <v>12</v>
      </c>
      <c r="D1543" t="s">
        <v>22669</v>
      </c>
      <c r="E1543" t="s">
        <v>22670</v>
      </c>
      <c r="F1543" t="s">
        <v>22671</v>
      </c>
      <c r="G1543" t="s">
        <v>21</v>
      </c>
      <c r="H1543" s="1">
        <v>47.22</v>
      </c>
      <c r="I1543" s="1">
        <v>9.4440000000000008</v>
      </c>
      <c r="J1543" s="1">
        <v>56.664000000000001</v>
      </c>
      <c r="K1543" s="4" t="s">
        <v>38755</v>
      </c>
      <c r="L1543" s="4" t="str">
        <f>TEXT(Table1[[#This Row],[Date]],"dd/mm/yy")&amp;"|"&amp;Table1[[#This Row],[Region]]&amp;"|"&amp;Table1[[#This Row],[Product type]]</f>
        <v>05/06/19|England|Thimble</v>
      </c>
    </row>
    <row r="1544" spans="1:12" x14ac:dyDescent="0.25">
      <c r="A1544" s="2">
        <v>43621</v>
      </c>
      <c r="B1544" t="s">
        <v>22790</v>
      </c>
      <c r="C1544" t="s">
        <v>12</v>
      </c>
      <c r="D1544" t="s">
        <v>22791</v>
      </c>
      <c r="E1544" t="s">
        <v>22792</v>
      </c>
      <c r="F1544" t="s">
        <v>22793</v>
      </c>
      <c r="G1544" t="s">
        <v>21</v>
      </c>
      <c r="H1544" s="1">
        <v>6.94</v>
      </c>
      <c r="I1544" s="1">
        <v>1.3880000000000001</v>
      </c>
      <c r="J1544" s="1">
        <v>8.3280000000000012</v>
      </c>
      <c r="K1544" s="4" t="s">
        <v>38758</v>
      </c>
      <c r="L1544" s="4" t="str">
        <f>TEXT(Table1[[#This Row],[Date]],"dd/mm/yy")&amp;"|"&amp;Table1[[#This Row],[Region]]&amp;"|"&amp;Table1[[#This Row],[Product type]]</f>
        <v>05/06/19|England|Widget</v>
      </c>
    </row>
    <row r="1545" spans="1:12" x14ac:dyDescent="0.25">
      <c r="A1545" s="2">
        <v>43621</v>
      </c>
      <c r="B1545" t="s">
        <v>22872</v>
      </c>
      <c r="C1545" t="s">
        <v>12</v>
      </c>
      <c r="D1545" t="s">
        <v>22873</v>
      </c>
      <c r="E1545" t="s">
        <v>22874</v>
      </c>
      <c r="F1545" t="s">
        <v>22875</v>
      </c>
      <c r="G1545" t="s">
        <v>21</v>
      </c>
      <c r="H1545" s="1">
        <v>40.909999999999997</v>
      </c>
      <c r="I1545" s="1">
        <v>8.1820000000000004</v>
      </c>
      <c r="J1545" s="1">
        <v>49.091999999999999</v>
      </c>
      <c r="K1545" s="4" t="s">
        <v>38758</v>
      </c>
      <c r="L1545" s="4" t="str">
        <f>TEXT(Table1[[#This Row],[Date]],"dd/mm/yy")&amp;"|"&amp;Table1[[#This Row],[Region]]&amp;"|"&amp;Table1[[#This Row],[Product type]]</f>
        <v>05/06/19|England|Widget</v>
      </c>
    </row>
    <row r="1546" spans="1:12" x14ac:dyDescent="0.25">
      <c r="A1546" s="2">
        <v>43621</v>
      </c>
      <c r="B1546" t="s">
        <v>22938</v>
      </c>
      <c r="C1546" t="s">
        <v>12</v>
      </c>
      <c r="D1546" t="s">
        <v>22939</v>
      </c>
      <c r="E1546" t="s">
        <v>22940</v>
      </c>
      <c r="F1546" t="s">
        <v>22941</v>
      </c>
      <c r="G1546" t="s">
        <v>21</v>
      </c>
      <c r="H1546" s="1">
        <v>14.06</v>
      </c>
      <c r="I1546" s="1">
        <v>2.8120000000000003</v>
      </c>
      <c r="J1546" s="1">
        <v>16.872</v>
      </c>
      <c r="K1546" s="4" t="s">
        <v>38755</v>
      </c>
      <c r="L1546" s="4" t="str">
        <f>TEXT(Table1[[#This Row],[Date]],"dd/mm/yy")&amp;"|"&amp;Table1[[#This Row],[Region]]&amp;"|"&amp;Table1[[#This Row],[Product type]]</f>
        <v>05/06/19|England|Thimble</v>
      </c>
    </row>
    <row r="1547" spans="1:12" x14ac:dyDescent="0.25">
      <c r="A1547" s="2">
        <v>43621</v>
      </c>
      <c r="B1547" t="s">
        <v>22954</v>
      </c>
      <c r="C1547" t="s">
        <v>12</v>
      </c>
      <c r="D1547" t="s">
        <v>22955</v>
      </c>
      <c r="E1547" t="s">
        <v>22956</v>
      </c>
      <c r="F1547" t="s">
        <v>22957</v>
      </c>
      <c r="G1547" t="s">
        <v>21</v>
      </c>
      <c r="H1547" s="1">
        <v>35.229999999999997</v>
      </c>
      <c r="I1547" s="1">
        <v>7.0459999999999994</v>
      </c>
      <c r="J1547" s="1">
        <v>42.275999999999996</v>
      </c>
      <c r="K1547" s="4" t="s">
        <v>38758</v>
      </c>
      <c r="L1547" s="4" t="str">
        <f>TEXT(Table1[[#This Row],[Date]],"dd/mm/yy")&amp;"|"&amp;Table1[[#This Row],[Region]]&amp;"|"&amp;Table1[[#This Row],[Product type]]</f>
        <v>05/06/19|England|Widget</v>
      </c>
    </row>
    <row r="1548" spans="1:12" x14ac:dyDescent="0.25">
      <c r="A1548" s="2">
        <v>43621</v>
      </c>
      <c r="B1548" t="s">
        <v>23805</v>
      </c>
      <c r="C1548" t="s">
        <v>12</v>
      </c>
      <c r="D1548" t="s">
        <v>23806</v>
      </c>
      <c r="E1548" t="s">
        <v>23807</v>
      </c>
      <c r="F1548" t="s">
        <v>23808</v>
      </c>
      <c r="G1548" t="s">
        <v>21</v>
      </c>
      <c r="H1548" s="1">
        <v>1.03</v>
      </c>
      <c r="I1548" s="1">
        <v>0.20600000000000002</v>
      </c>
      <c r="J1548" s="1">
        <v>1.236</v>
      </c>
      <c r="K1548" s="4" t="s">
        <v>38757</v>
      </c>
      <c r="L1548" s="4" t="str">
        <f>TEXT(Table1[[#This Row],[Date]],"dd/mm/yy")&amp;"|"&amp;Table1[[#This Row],[Region]]&amp;"|"&amp;Table1[[#This Row],[Product type]]</f>
        <v>05/06/19|England|Gizmo</v>
      </c>
    </row>
    <row r="1549" spans="1:12" x14ac:dyDescent="0.25">
      <c r="A1549" s="2">
        <v>43621</v>
      </c>
      <c r="B1549" t="s">
        <v>17533</v>
      </c>
      <c r="C1549" t="s">
        <v>12</v>
      </c>
      <c r="D1549" t="s">
        <v>23892</v>
      </c>
      <c r="E1549" t="s">
        <v>23893</v>
      </c>
      <c r="F1549" t="s">
        <v>23894</v>
      </c>
      <c r="G1549" t="s">
        <v>21</v>
      </c>
      <c r="H1549" s="1">
        <v>3.13</v>
      </c>
      <c r="I1549" s="1">
        <v>0.626</v>
      </c>
      <c r="J1549" s="1">
        <v>3.7559999999999998</v>
      </c>
      <c r="K1549" s="4" t="s">
        <v>38755</v>
      </c>
      <c r="L1549" s="4" t="str">
        <f>TEXT(Table1[[#This Row],[Date]],"dd/mm/yy")&amp;"|"&amp;Table1[[#This Row],[Region]]&amp;"|"&amp;Table1[[#This Row],[Product type]]</f>
        <v>05/06/19|England|Thimble</v>
      </c>
    </row>
    <row r="1550" spans="1:12" x14ac:dyDescent="0.25">
      <c r="A1550" s="2">
        <v>43621</v>
      </c>
      <c r="B1550" t="s">
        <v>23895</v>
      </c>
      <c r="C1550" t="s">
        <v>12</v>
      </c>
      <c r="D1550" t="s">
        <v>23896</v>
      </c>
      <c r="E1550" t="s">
        <v>23897</v>
      </c>
      <c r="F1550" t="s">
        <v>23898</v>
      </c>
      <c r="G1550" t="s">
        <v>21</v>
      </c>
      <c r="H1550" s="1">
        <v>28.85</v>
      </c>
      <c r="I1550" s="1">
        <v>5.7700000000000005</v>
      </c>
      <c r="J1550" s="1">
        <v>34.620000000000005</v>
      </c>
      <c r="K1550" s="4" t="s">
        <v>38755</v>
      </c>
      <c r="L1550" s="4" t="str">
        <f>TEXT(Table1[[#This Row],[Date]],"dd/mm/yy")&amp;"|"&amp;Table1[[#This Row],[Region]]&amp;"|"&amp;Table1[[#This Row],[Product type]]</f>
        <v>05/06/19|England|Thimble</v>
      </c>
    </row>
    <row r="1551" spans="1:12" x14ac:dyDescent="0.25">
      <c r="A1551" s="2">
        <v>43621</v>
      </c>
      <c r="B1551" t="s">
        <v>23964</v>
      </c>
      <c r="C1551" t="s">
        <v>12</v>
      </c>
      <c r="D1551" t="s">
        <v>23965</v>
      </c>
      <c r="E1551" t="s">
        <v>23966</v>
      </c>
      <c r="F1551" t="s">
        <v>23967</v>
      </c>
      <c r="G1551" t="s">
        <v>21</v>
      </c>
      <c r="H1551" s="1">
        <v>29.61</v>
      </c>
      <c r="I1551" s="1">
        <v>5.9220000000000006</v>
      </c>
      <c r="J1551" s="1">
        <v>35.531999999999996</v>
      </c>
      <c r="K1551" s="4" t="s">
        <v>38756</v>
      </c>
      <c r="L1551" s="4" t="str">
        <f>TEXT(Table1[[#This Row],[Date]],"dd/mm/yy")&amp;"|"&amp;Table1[[#This Row],[Region]]&amp;"|"&amp;Table1[[#This Row],[Product type]]</f>
        <v>05/06/19|England|Gadget</v>
      </c>
    </row>
    <row r="1552" spans="1:12" x14ac:dyDescent="0.25">
      <c r="A1552" s="2">
        <v>43621</v>
      </c>
      <c r="B1552" t="s">
        <v>23972</v>
      </c>
      <c r="C1552" t="s">
        <v>43</v>
      </c>
      <c r="D1552" t="s">
        <v>23973</v>
      </c>
      <c r="E1552" t="s">
        <v>23974</v>
      </c>
      <c r="F1552" t="s">
        <v>23975</v>
      </c>
      <c r="G1552" t="s">
        <v>21</v>
      </c>
      <c r="H1552" s="1">
        <v>-24.05</v>
      </c>
      <c r="I1552" s="1">
        <v>-4.8100000000000005</v>
      </c>
      <c r="J1552" s="1">
        <v>-28.86</v>
      </c>
      <c r="K1552" s="4" t="s">
        <v>38757</v>
      </c>
      <c r="L1552" s="4" t="str">
        <f>TEXT(Table1[[#This Row],[Date]],"dd/mm/yy")&amp;"|"&amp;Table1[[#This Row],[Region]]&amp;"|"&amp;Table1[[#This Row],[Product type]]</f>
        <v>05/06/19|England|Gizmo</v>
      </c>
    </row>
    <row r="1553" spans="1:12" x14ac:dyDescent="0.25">
      <c r="A1553" s="2">
        <v>43621</v>
      </c>
      <c r="B1553" t="s">
        <v>24176</v>
      </c>
      <c r="C1553" t="s">
        <v>12</v>
      </c>
      <c r="D1553" t="s">
        <v>24177</v>
      </c>
      <c r="E1553" t="s">
        <v>24178</v>
      </c>
      <c r="F1553" t="s">
        <v>24179</v>
      </c>
      <c r="G1553" t="s">
        <v>59</v>
      </c>
      <c r="H1553" s="1">
        <v>23.84</v>
      </c>
      <c r="I1553" s="1">
        <v>4.7679999999999998</v>
      </c>
      <c r="J1553" s="1">
        <v>28.608000000000001</v>
      </c>
      <c r="K1553" s="4" t="s">
        <v>38757</v>
      </c>
      <c r="L1553" s="4" t="str">
        <f>TEXT(Table1[[#This Row],[Date]],"dd/mm/yy")&amp;"|"&amp;Table1[[#This Row],[Region]]&amp;"|"&amp;Table1[[#This Row],[Product type]]</f>
        <v>05/06/19|Scotland|Gizmo</v>
      </c>
    </row>
    <row r="1554" spans="1:12" x14ac:dyDescent="0.25">
      <c r="A1554" s="2">
        <v>43621</v>
      </c>
      <c r="B1554" t="s">
        <v>24279</v>
      </c>
      <c r="C1554" t="s">
        <v>12</v>
      </c>
      <c r="D1554" t="s">
        <v>24280</v>
      </c>
      <c r="E1554" t="s">
        <v>24281</v>
      </c>
      <c r="F1554" t="s">
        <v>24282</v>
      </c>
      <c r="G1554" t="s">
        <v>21</v>
      </c>
      <c r="H1554" s="1">
        <v>30.2</v>
      </c>
      <c r="I1554" s="1">
        <v>6.04</v>
      </c>
      <c r="J1554" s="1">
        <v>36.24</v>
      </c>
      <c r="K1554" s="4" t="s">
        <v>38756</v>
      </c>
      <c r="L1554" s="4" t="str">
        <f>TEXT(Table1[[#This Row],[Date]],"dd/mm/yy")&amp;"|"&amp;Table1[[#This Row],[Region]]&amp;"|"&amp;Table1[[#This Row],[Product type]]</f>
        <v>05/06/19|England|Gadget</v>
      </c>
    </row>
    <row r="1555" spans="1:12" x14ac:dyDescent="0.25">
      <c r="A1555" s="2">
        <v>43621</v>
      </c>
      <c r="B1555" t="s">
        <v>24303</v>
      </c>
      <c r="C1555" t="s">
        <v>12</v>
      </c>
      <c r="D1555" t="s">
        <v>14832</v>
      </c>
      <c r="E1555" t="s">
        <v>24304</v>
      </c>
      <c r="F1555" t="s">
        <v>24305</v>
      </c>
      <c r="G1555" t="s">
        <v>21</v>
      </c>
      <c r="H1555" s="1">
        <v>12.12</v>
      </c>
      <c r="I1555" s="1">
        <v>2.4239999999999999</v>
      </c>
      <c r="J1555" s="1">
        <v>14.543999999999999</v>
      </c>
      <c r="K1555" s="4" t="s">
        <v>38755</v>
      </c>
      <c r="L1555" s="4" t="str">
        <f>TEXT(Table1[[#This Row],[Date]],"dd/mm/yy")&amp;"|"&amp;Table1[[#This Row],[Region]]&amp;"|"&amp;Table1[[#This Row],[Product type]]</f>
        <v>05/06/19|England|Thimble</v>
      </c>
    </row>
    <row r="1556" spans="1:12" x14ac:dyDescent="0.25">
      <c r="A1556" s="2">
        <v>43621</v>
      </c>
      <c r="B1556" t="s">
        <v>24380</v>
      </c>
      <c r="C1556" t="s">
        <v>12</v>
      </c>
      <c r="D1556" t="s">
        <v>24381</v>
      </c>
      <c r="E1556" t="s">
        <v>24382</v>
      </c>
      <c r="F1556" t="s">
        <v>24383</v>
      </c>
      <c r="G1556" t="s">
        <v>59</v>
      </c>
      <c r="H1556" s="1">
        <v>25.86</v>
      </c>
      <c r="I1556" s="1">
        <v>5.1720000000000006</v>
      </c>
      <c r="J1556" s="1">
        <v>31.032</v>
      </c>
      <c r="K1556" s="4" t="s">
        <v>38756</v>
      </c>
      <c r="L1556" s="4" t="str">
        <f>TEXT(Table1[[#This Row],[Date]],"dd/mm/yy")&amp;"|"&amp;Table1[[#This Row],[Region]]&amp;"|"&amp;Table1[[#This Row],[Product type]]</f>
        <v>05/06/19|Scotland|Gadget</v>
      </c>
    </row>
    <row r="1557" spans="1:12" x14ac:dyDescent="0.25">
      <c r="A1557" s="2">
        <v>43621</v>
      </c>
      <c r="B1557" t="s">
        <v>24458</v>
      </c>
      <c r="C1557" t="s">
        <v>12</v>
      </c>
      <c r="D1557" t="s">
        <v>24459</v>
      </c>
      <c r="E1557" t="s">
        <v>24460</v>
      </c>
      <c r="F1557" t="s">
        <v>24461</v>
      </c>
      <c r="G1557" t="s">
        <v>21</v>
      </c>
      <c r="H1557" s="1">
        <v>21.32</v>
      </c>
      <c r="I1557" s="1">
        <v>4.2640000000000002</v>
      </c>
      <c r="J1557" s="1">
        <v>25.584</v>
      </c>
      <c r="K1557" s="4" t="s">
        <v>38755</v>
      </c>
      <c r="L1557" s="4" t="str">
        <f>TEXT(Table1[[#This Row],[Date]],"dd/mm/yy")&amp;"|"&amp;Table1[[#This Row],[Region]]&amp;"|"&amp;Table1[[#This Row],[Product type]]</f>
        <v>05/06/19|England|Thimble</v>
      </c>
    </row>
    <row r="1558" spans="1:12" x14ac:dyDescent="0.25">
      <c r="A1558" s="2">
        <v>43621</v>
      </c>
      <c r="B1558" t="s">
        <v>24482</v>
      </c>
      <c r="C1558" t="s">
        <v>12</v>
      </c>
      <c r="D1558" t="s">
        <v>24483</v>
      </c>
      <c r="E1558" t="s">
        <v>24484</v>
      </c>
      <c r="F1558" t="s">
        <v>24485</v>
      </c>
      <c r="G1558" t="s">
        <v>204</v>
      </c>
      <c r="H1558" s="1">
        <v>39.93</v>
      </c>
      <c r="I1558" s="1">
        <v>7.9860000000000007</v>
      </c>
      <c r="J1558" s="1">
        <v>47.915999999999997</v>
      </c>
      <c r="K1558" s="4" t="s">
        <v>38757</v>
      </c>
      <c r="L1558" s="4" t="str">
        <f>TEXT(Table1[[#This Row],[Date]],"dd/mm/yy")&amp;"|"&amp;Table1[[#This Row],[Region]]&amp;"|"&amp;Table1[[#This Row],[Product type]]</f>
        <v>05/06/19|Northern Ireland|Gizmo</v>
      </c>
    </row>
    <row r="1559" spans="1:12" x14ac:dyDescent="0.25">
      <c r="A1559" s="2">
        <v>43621</v>
      </c>
      <c r="B1559" t="s">
        <v>24540</v>
      </c>
      <c r="C1559" t="s">
        <v>12</v>
      </c>
      <c r="D1559" t="s">
        <v>24541</v>
      </c>
      <c r="E1559" t="s">
        <v>24542</v>
      </c>
      <c r="F1559" t="s">
        <v>24543</v>
      </c>
      <c r="G1559" t="s">
        <v>21</v>
      </c>
      <c r="H1559" s="1">
        <v>41.56</v>
      </c>
      <c r="I1559" s="1">
        <v>8.3120000000000012</v>
      </c>
      <c r="J1559" s="1">
        <v>49.872</v>
      </c>
      <c r="K1559" s="4" t="s">
        <v>38756</v>
      </c>
      <c r="L1559" s="4" t="str">
        <f>TEXT(Table1[[#This Row],[Date]],"dd/mm/yy")&amp;"|"&amp;Table1[[#This Row],[Region]]&amp;"|"&amp;Table1[[#This Row],[Product type]]</f>
        <v>05/06/19|England|Gadget</v>
      </c>
    </row>
    <row r="1560" spans="1:12" x14ac:dyDescent="0.25">
      <c r="A1560" s="2">
        <v>43621</v>
      </c>
      <c r="B1560" t="s">
        <v>24550</v>
      </c>
      <c r="C1560" t="s">
        <v>12</v>
      </c>
      <c r="D1560" t="s">
        <v>24551</v>
      </c>
      <c r="E1560" t="s">
        <v>24552</v>
      </c>
      <c r="F1560" t="s">
        <v>24553</v>
      </c>
      <c r="G1560" t="s">
        <v>21</v>
      </c>
      <c r="H1560" s="1">
        <v>42.19</v>
      </c>
      <c r="I1560" s="1">
        <v>8.4380000000000006</v>
      </c>
      <c r="J1560" s="1">
        <v>50.628</v>
      </c>
      <c r="K1560" s="4" t="s">
        <v>38755</v>
      </c>
      <c r="L1560" s="4" t="str">
        <f>TEXT(Table1[[#This Row],[Date]],"dd/mm/yy")&amp;"|"&amp;Table1[[#This Row],[Region]]&amp;"|"&amp;Table1[[#This Row],[Product type]]</f>
        <v>05/06/19|England|Thimble</v>
      </c>
    </row>
    <row r="1561" spans="1:12" x14ac:dyDescent="0.25">
      <c r="A1561" s="2">
        <v>43621</v>
      </c>
      <c r="B1561" t="s">
        <v>24739</v>
      </c>
      <c r="C1561" t="s">
        <v>12</v>
      </c>
      <c r="D1561" t="s">
        <v>24740</v>
      </c>
      <c r="E1561" t="s">
        <v>24741</v>
      </c>
      <c r="F1561" t="s">
        <v>24742</v>
      </c>
      <c r="G1561" t="s">
        <v>21</v>
      </c>
      <c r="H1561" s="1">
        <v>21.07</v>
      </c>
      <c r="I1561" s="1">
        <v>4.2140000000000004</v>
      </c>
      <c r="J1561" s="1">
        <v>25.283999999999999</v>
      </c>
      <c r="K1561" s="4" t="s">
        <v>38755</v>
      </c>
      <c r="L1561" s="4" t="str">
        <f>TEXT(Table1[[#This Row],[Date]],"dd/mm/yy")&amp;"|"&amp;Table1[[#This Row],[Region]]&amp;"|"&amp;Table1[[#This Row],[Product type]]</f>
        <v>05/06/19|England|Thimble</v>
      </c>
    </row>
    <row r="1562" spans="1:12" x14ac:dyDescent="0.25">
      <c r="A1562" s="2">
        <v>43621</v>
      </c>
      <c r="B1562" t="s">
        <v>24842</v>
      </c>
      <c r="C1562" t="s">
        <v>12</v>
      </c>
      <c r="D1562" t="s">
        <v>24843</v>
      </c>
      <c r="E1562" t="s">
        <v>24844</v>
      </c>
      <c r="F1562" t="s">
        <v>24845</v>
      </c>
      <c r="G1562" t="s">
        <v>21</v>
      </c>
      <c r="H1562" s="1">
        <v>21.55</v>
      </c>
      <c r="I1562" s="1">
        <v>4.3100000000000005</v>
      </c>
      <c r="J1562" s="1">
        <v>25.86</v>
      </c>
      <c r="K1562" s="4" t="s">
        <v>38758</v>
      </c>
      <c r="L1562" s="4" t="str">
        <f>TEXT(Table1[[#This Row],[Date]],"dd/mm/yy")&amp;"|"&amp;Table1[[#This Row],[Region]]&amp;"|"&amp;Table1[[#This Row],[Product type]]</f>
        <v>05/06/19|England|Widget</v>
      </c>
    </row>
    <row r="1563" spans="1:12" x14ac:dyDescent="0.25">
      <c r="A1563" s="2">
        <v>43621</v>
      </c>
      <c r="B1563" t="s">
        <v>24854</v>
      </c>
      <c r="C1563" t="s">
        <v>12</v>
      </c>
      <c r="D1563" t="s">
        <v>24855</v>
      </c>
      <c r="E1563" t="s">
        <v>24856</v>
      </c>
      <c r="F1563" t="s">
        <v>24857</v>
      </c>
      <c r="G1563" t="s">
        <v>21</v>
      </c>
      <c r="H1563" s="1">
        <v>34.07</v>
      </c>
      <c r="I1563" s="1">
        <v>6.8140000000000001</v>
      </c>
      <c r="J1563" s="1">
        <v>40.884</v>
      </c>
      <c r="K1563" s="4" t="s">
        <v>38757</v>
      </c>
      <c r="L1563" s="4" t="str">
        <f>TEXT(Table1[[#This Row],[Date]],"dd/mm/yy")&amp;"|"&amp;Table1[[#This Row],[Region]]&amp;"|"&amp;Table1[[#This Row],[Product type]]</f>
        <v>05/06/19|England|Gizmo</v>
      </c>
    </row>
    <row r="1564" spans="1:12" x14ac:dyDescent="0.25">
      <c r="A1564" s="2">
        <v>43621</v>
      </c>
      <c r="B1564" t="s">
        <v>25011</v>
      </c>
      <c r="C1564" t="s">
        <v>12</v>
      </c>
      <c r="D1564" t="s">
        <v>1257</v>
      </c>
      <c r="E1564" t="s">
        <v>25012</v>
      </c>
      <c r="F1564" t="s">
        <v>25013</v>
      </c>
      <c r="G1564" t="s">
        <v>21</v>
      </c>
      <c r="H1564" s="1">
        <v>29.19</v>
      </c>
      <c r="I1564" s="1">
        <v>5.838000000000001</v>
      </c>
      <c r="J1564" s="1">
        <v>35.028000000000006</v>
      </c>
      <c r="K1564" s="4" t="s">
        <v>38757</v>
      </c>
      <c r="L1564" s="4" t="str">
        <f>TEXT(Table1[[#This Row],[Date]],"dd/mm/yy")&amp;"|"&amp;Table1[[#This Row],[Region]]&amp;"|"&amp;Table1[[#This Row],[Product type]]</f>
        <v>05/06/19|England|Gizmo</v>
      </c>
    </row>
    <row r="1565" spans="1:12" x14ac:dyDescent="0.25">
      <c r="A1565" s="2">
        <v>43621</v>
      </c>
      <c r="B1565" t="s">
        <v>25014</v>
      </c>
      <c r="C1565" t="s">
        <v>12</v>
      </c>
      <c r="D1565" t="s">
        <v>25015</v>
      </c>
      <c r="E1565" t="s">
        <v>25016</v>
      </c>
      <c r="F1565" t="s">
        <v>25017</v>
      </c>
      <c r="G1565" t="s">
        <v>21</v>
      </c>
      <c r="H1565" s="1">
        <v>25.88</v>
      </c>
      <c r="I1565" s="1">
        <v>5.1760000000000002</v>
      </c>
      <c r="J1565" s="1">
        <v>31.055999999999997</v>
      </c>
      <c r="K1565" s="4" t="s">
        <v>38757</v>
      </c>
      <c r="L1565" s="4" t="str">
        <f>TEXT(Table1[[#This Row],[Date]],"dd/mm/yy")&amp;"|"&amp;Table1[[#This Row],[Region]]&amp;"|"&amp;Table1[[#This Row],[Product type]]</f>
        <v>05/06/19|England|Gizmo</v>
      </c>
    </row>
    <row r="1566" spans="1:12" x14ac:dyDescent="0.25">
      <c r="A1566" s="2">
        <v>43621</v>
      </c>
      <c r="B1566" t="s">
        <v>25188</v>
      </c>
      <c r="C1566" t="s">
        <v>12</v>
      </c>
      <c r="D1566" t="s">
        <v>25189</v>
      </c>
      <c r="E1566" t="s">
        <v>11616</v>
      </c>
      <c r="F1566" t="s">
        <v>25190</v>
      </c>
      <c r="G1566" t="s">
        <v>21</v>
      </c>
      <c r="H1566" s="1">
        <v>23.16</v>
      </c>
      <c r="I1566" s="1">
        <v>4.6320000000000006</v>
      </c>
      <c r="J1566" s="1">
        <v>27.792000000000002</v>
      </c>
      <c r="K1566" s="4" t="s">
        <v>38756</v>
      </c>
      <c r="L1566" s="4" t="str">
        <f>TEXT(Table1[[#This Row],[Date]],"dd/mm/yy")&amp;"|"&amp;Table1[[#This Row],[Region]]&amp;"|"&amp;Table1[[#This Row],[Product type]]</f>
        <v>05/06/19|England|Gadget</v>
      </c>
    </row>
    <row r="1567" spans="1:12" x14ac:dyDescent="0.25">
      <c r="A1567" s="2">
        <v>43621</v>
      </c>
      <c r="B1567" t="s">
        <v>25393</v>
      </c>
      <c r="C1567" t="s">
        <v>12</v>
      </c>
      <c r="D1567" t="s">
        <v>25394</v>
      </c>
      <c r="E1567" t="s">
        <v>25395</v>
      </c>
      <c r="F1567" t="s">
        <v>25396</v>
      </c>
      <c r="G1567" t="s">
        <v>21</v>
      </c>
      <c r="H1567" s="1">
        <v>41.18</v>
      </c>
      <c r="I1567" s="1">
        <v>8.2360000000000007</v>
      </c>
      <c r="J1567" s="1">
        <v>49.415999999999997</v>
      </c>
      <c r="K1567" s="4" t="s">
        <v>38757</v>
      </c>
      <c r="L1567" s="4" t="str">
        <f>TEXT(Table1[[#This Row],[Date]],"dd/mm/yy")&amp;"|"&amp;Table1[[#This Row],[Region]]&amp;"|"&amp;Table1[[#This Row],[Product type]]</f>
        <v>05/06/19|England|Gizmo</v>
      </c>
    </row>
    <row r="1568" spans="1:12" x14ac:dyDescent="0.25">
      <c r="A1568" s="2">
        <v>43621</v>
      </c>
      <c r="B1568" t="s">
        <v>25595</v>
      </c>
      <c r="C1568" t="s">
        <v>12</v>
      </c>
      <c r="D1568" t="s">
        <v>25596</v>
      </c>
      <c r="E1568" t="s">
        <v>25597</v>
      </c>
      <c r="F1568" t="s">
        <v>25598</v>
      </c>
      <c r="G1568" t="s">
        <v>59</v>
      </c>
      <c r="H1568" s="1">
        <v>49.88</v>
      </c>
      <c r="I1568" s="1">
        <v>9.9760000000000009</v>
      </c>
      <c r="J1568" s="1">
        <v>59.856000000000002</v>
      </c>
      <c r="K1568" s="4" t="s">
        <v>38755</v>
      </c>
      <c r="L1568" s="4" t="str">
        <f>TEXT(Table1[[#This Row],[Date]],"dd/mm/yy")&amp;"|"&amp;Table1[[#This Row],[Region]]&amp;"|"&amp;Table1[[#This Row],[Product type]]</f>
        <v>05/06/19|Scotland|Thimble</v>
      </c>
    </row>
    <row r="1569" spans="1:12" x14ac:dyDescent="0.25">
      <c r="A1569" s="2">
        <v>43621</v>
      </c>
      <c r="B1569" t="s">
        <v>25638</v>
      </c>
      <c r="C1569" t="s">
        <v>12</v>
      </c>
      <c r="D1569" t="s">
        <v>25639</v>
      </c>
      <c r="E1569" t="s">
        <v>25640</v>
      </c>
      <c r="F1569" t="s">
        <v>25641</v>
      </c>
      <c r="G1569" t="s">
        <v>21</v>
      </c>
      <c r="H1569" s="1">
        <v>43.44</v>
      </c>
      <c r="I1569" s="1">
        <v>8.6880000000000006</v>
      </c>
      <c r="J1569" s="1">
        <v>52.128</v>
      </c>
      <c r="K1569" s="4" t="s">
        <v>38757</v>
      </c>
      <c r="L1569" s="4" t="str">
        <f>TEXT(Table1[[#This Row],[Date]],"dd/mm/yy")&amp;"|"&amp;Table1[[#This Row],[Region]]&amp;"|"&amp;Table1[[#This Row],[Product type]]</f>
        <v>05/06/19|England|Gizmo</v>
      </c>
    </row>
    <row r="1570" spans="1:12" x14ac:dyDescent="0.25">
      <c r="A1570" s="2">
        <v>43621</v>
      </c>
      <c r="B1570" t="s">
        <v>25743</v>
      </c>
      <c r="C1570" t="s">
        <v>12</v>
      </c>
      <c r="D1570" t="s">
        <v>25744</v>
      </c>
      <c r="E1570" t="s">
        <v>25745</v>
      </c>
      <c r="F1570" t="s">
        <v>25746</v>
      </c>
      <c r="G1570" t="s">
        <v>21</v>
      </c>
      <c r="H1570" s="1">
        <v>0.35</v>
      </c>
      <c r="I1570" s="1">
        <v>6.9999999999999993E-2</v>
      </c>
      <c r="J1570" s="1">
        <v>0.42</v>
      </c>
      <c r="K1570" s="4" t="s">
        <v>38756</v>
      </c>
      <c r="L1570" s="4" t="str">
        <f>TEXT(Table1[[#This Row],[Date]],"dd/mm/yy")&amp;"|"&amp;Table1[[#This Row],[Region]]&amp;"|"&amp;Table1[[#This Row],[Product type]]</f>
        <v>05/06/19|England|Gadget</v>
      </c>
    </row>
    <row r="1571" spans="1:12" x14ac:dyDescent="0.25">
      <c r="A1571" s="2">
        <v>43621</v>
      </c>
      <c r="B1571" t="s">
        <v>25938</v>
      </c>
      <c r="C1571" t="s">
        <v>12</v>
      </c>
      <c r="D1571" t="s">
        <v>25939</v>
      </c>
      <c r="E1571" t="s">
        <v>25940</v>
      </c>
      <c r="F1571" t="s">
        <v>25941</v>
      </c>
      <c r="G1571" t="s">
        <v>59</v>
      </c>
      <c r="H1571" s="1">
        <v>16.559999999999999</v>
      </c>
      <c r="I1571" s="1">
        <v>3.3119999999999998</v>
      </c>
      <c r="J1571" s="1">
        <v>19.872</v>
      </c>
      <c r="K1571" s="4" t="s">
        <v>38755</v>
      </c>
      <c r="L1571" s="4" t="str">
        <f>TEXT(Table1[[#This Row],[Date]],"dd/mm/yy")&amp;"|"&amp;Table1[[#This Row],[Region]]&amp;"|"&amp;Table1[[#This Row],[Product type]]</f>
        <v>05/06/19|Scotland|Thimble</v>
      </c>
    </row>
    <row r="1572" spans="1:12" x14ac:dyDescent="0.25">
      <c r="A1572" s="2">
        <v>43621</v>
      </c>
      <c r="B1572" t="s">
        <v>25942</v>
      </c>
      <c r="C1572" t="s">
        <v>12</v>
      </c>
      <c r="D1572" t="s">
        <v>25943</v>
      </c>
      <c r="E1572" t="s">
        <v>25944</v>
      </c>
      <c r="F1572" t="s">
        <v>25945</v>
      </c>
      <c r="G1572" t="s">
        <v>21</v>
      </c>
      <c r="H1572" s="1">
        <v>7.47</v>
      </c>
      <c r="I1572" s="1">
        <v>1.494</v>
      </c>
      <c r="J1572" s="1">
        <v>8.9640000000000004</v>
      </c>
      <c r="K1572" s="4" t="s">
        <v>38756</v>
      </c>
      <c r="L1572" s="4" t="str">
        <f>TEXT(Table1[[#This Row],[Date]],"dd/mm/yy")&amp;"|"&amp;Table1[[#This Row],[Region]]&amp;"|"&amp;Table1[[#This Row],[Product type]]</f>
        <v>05/06/19|England|Gadget</v>
      </c>
    </row>
    <row r="1573" spans="1:12" x14ac:dyDescent="0.25">
      <c r="A1573" s="2">
        <v>43621</v>
      </c>
      <c r="B1573" t="s">
        <v>26002</v>
      </c>
      <c r="C1573" t="s">
        <v>43</v>
      </c>
      <c r="D1573" t="s">
        <v>26003</v>
      </c>
      <c r="E1573" t="s">
        <v>26004</v>
      </c>
      <c r="F1573" t="s">
        <v>26005</v>
      </c>
      <c r="G1573" t="s">
        <v>21</v>
      </c>
      <c r="H1573" s="1">
        <v>-39.869999999999997</v>
      </c>
      <c r="I1573" s="1">
        <v>-7.9740000000000002</v>
      </c>
      <c r="J1573" s="1">
        <v>-47.843999999999994</v>
      </c>
      <c r="K1573" s="4" t="s">
        <v>38757</v>
      </c>
      <c r="L1573" s="4" t="str">
        <f>TEXT(Table1[[#This Row],[Date]],"dd/mm/yy")&amp;"|"&amp;Table1[[#This Row],[Region]]&amp;"|"&amp;Table1[[#This Row],[Product type]]</f>
        <v>05/06/19|England|Gizmo</v>
      </c>
    </row>
    <row r="1574" spans="1:12" x14ac:dyDescent="0.25">
      <c r="A1574" s="2">
        <v>43621</v>
      </c>
      <c r="B1574" t="s">
        <v>22274</v>
      </c>
      <c r="C1574" t="s">
        <v>12</v>
      </c>
      <c r="D1574" t="s">
        <v>26079</v>
      </c>
      <c r="E1574" t="s">
        <v>26080</v>
      </c>
      <c r="F1574" t="s">
        <v>26081</v>
      </c>
      <c r="G1574" t="s">
        <v>21</v>
      </c>
      <c r="H1574" s="1">
        <v>20.32</v>
      </c>
      <c r="I1574" s="1">
        <v>4.0640000000000001</v>
      </c>
      <c r="J1574" s="1">
        <v>24.384</v>
      </c>
      <c r="K1574" s="4" t="s">
        <v>38758</v>
      </c>
      <c r="L1574" s="4" t="str">
        <f>TEXT(Table1[[#This Row],[Date]],"dd/mm/yy")&amp;"|"&amp;Table1[[#This Row],[Region]]&amp;"|"&amp;Table1[[#This Row],[Product type]]</f>
        <v>05/06/19|England|Widget</v>
      </c>
    </row>
    <row r="1575" spans="1:12" x14ac:dyDescent="0.25">
      <c r="A1575" s="2">
        <v>43621</v>
      </c>
      <c r="B1575" t="s">
        <v>26109</v>
      </c>
      <c r="C1575" t="s">
        <v>12</v>
      </c>
      <c r="D1575" t="s">
        <v>26110</v>
      </c>
      <c r="E1575" t="s">
        <v>26111</v>
      </c>
      <c r="F1575" t="s">
        <v>26112</v>
      </c>
      <c r="G1575" t="s">
        <v>59</v>
      </c>
      <c r="H1575" s="1">
        <v>37.07</v>
      </c>
      <c r="I1575" s="1">
        <v>7.4140000000000006</v>
      </c>
      <c r="J1575" s="1">
        <v>44.484000000000002</v>
      </c>
      <c r="K1575" s="4" t="s">
        <v>38756</v>
      </c>
      <c r="L1575" s="4" t="str">
        <f>TEXT(Table1[[#This Row],[Date]],"dd/mm/yy")&amp;"|"&amp;Table1[[#This Row],[Region]]&amp;"|"&amp;Table1[[#This Row],[Product type]]</f>
        <v>05/06/19|Scotland|Gadget</v>
      </c>
    </row>
    <row r="1576" spans="1:12" x14ac:dyDescent="0.25">
      <c r="A1576" s="2">
        <v>43621</v>
      </c>
      <c r="B1576" t="s">
        <v>26164</v>
      </c>
      <c r="C1576" t="s">
        <v>12</v>
      </c>
      <c r="D1576" t="s">
        <v>26165</v>
      </c>
      <c r="E1576" t="s">
        <v>26166</v>
      </c>
      <c r="F1576" t="s">
        <v>26167</v>
      </c>
      <c r="G1576" t="s">
        <v>59</v>
      </c>
      <c r="H1576" s="1">
        <v>38.9</v>
      </c>
      <c r="I1576" s="1">
        <v>7.78</v>
      </c>
      <c r="J1576" s="1">
        <v>46.68</v>
      </c>
      <c r="K1576" s="4" t="s">
        <v>38755</v>
      </c>
      <c r="L1576" s="4" t="str">
        <f>TEXT(Table1[[#This Row],[Date]],"dd/mm/yy")&amp;"|"&amp;Table1[[#This Row],[Region]]&amp;"|"&amp;Table1[[#This Row],[Product type]]</f>
        <v>05/06/19|Scotland|Thimble</v>
      </c>
    </row>
    <row r="1577" spans="1:12" x14ac:dyDescent="0.25">
      <c r="A1577" s="2">
        <v>43621</v>
      </c>
      <c r="B1577" t="s">
        <v>26347</v>
      </c>
      <c r="C1577" t="s">
        <v>12</v>
      </c>
      <c r="D1577" t="s">
        <v>26348</v>
      </c>
      <c r="E1577" t="s">
        <v>26349</v>
      </c>
      <c r="F1577" t="s">
        <v>26350</v>
      </c>
      <c r="G1577" t="s">
        <v>21</v>
      </c>
      <c r="H1577" s="1">
        <v>30.77</v>
      </c>
      <c r="I1577" s="1">
        <v>6.1539999999999999</v>
      </c>
      <c r="J1577" s="1">
        <v>36.923999999999999</v>
      </c>
      <c r="K1577" s="4" t="s">
        <v>38757</v>
      </c>
      <c r="L1577" s="4" t="str">
        <f>TEXT(Table1[[#This Row],[Date]],"dd/mm/yy")&amp;"|"&amp;Table1[[#This Row],[Region]]&amp;"|"&amp;Table1[[#This Row],[Product type]]</f>
        <v>05/06/19|England|Gizmo</v>
      </c>
    </row>
    <row r="1578" spans="1:12" x14ac:dyDescent="0.25">
      <c r="A1578" s="2">
        <v>43621</v>
      </c>
      <c r="B1578" t="s">
        <v>26383</v>
      </c>
      <c r="C1578" t="s">
        <v>12</v>
      </c>
      <c r="D1578" t="s">
        <v>26384</v>
      </c>
      <c r="E1578" t="s">
        <v>26385</v>
      </c>
      <c r="F1578" t="s">
        <v>26386</v>
      </c>
      <c r="G1578" t="s">
        <v>21</v>
      </c>
      <c r="H1578" s="1">
        <v>7.37</v>
      </c>
      <c r="I1578" s="1">
        <v>1.4740000000000002</v>
      </c>
      <c r="J1578" s="1">
        <v>8.8440000000000012</v>
      </c>
      <c r="K1578" s="4" t="s">
        <v>38757</v>
      </c>
      <c r="L1578" s="4" t="str">
        <f>TEXT(Table1[[#This Row],[Date]],"dd/mm/yy")&amp;"|"&amp;Table1[[#This Row],[Region]]&amp;"|"&amp;Table1[[#This Row],[Product type]]</f>
        <v>05/06/19|England|Gizmo</v>
      </c>
    </row>
    <row r="1579" spans="1:12" x14ac:dyDescent="0.25">
      <c r="A1579" s="2">
        <v>43621</v>
      </c>
      <c r="B1579" t="s">
        <v>26612</v>
      </c>
      <c r="C1579" t="s">
        <v>12</v>
      </c>
      <c r="D1579" t="s">
        <v>26613</v>
      </c>
      <c r="E1579" t="s">
        <v>26614</v>
      </c>
      <c r="F1579" t="s">
        <v>26615</v>
      </c>
      <c r="G1579" t="s">
        <v>59</v>
      </c>
      <c r="H1579" s="1">
        <v>9.94</v>
      </c>
      <c r="I1579" s="1">
        <v>1.988</v>
      </c>
      <c r="J1579" s="1">
        <v>11.927999999999999</v>
      </c>
      <c r="K1579" s="4" t="s">
        <v>38757</v>
      </c>
      <c r="L1579" s="4" t="str">
        <f>TEXT(Table1[[#This Row],[Date]],"dd/mm/yy")&amp;"|"&amp;Table1[[#This Row],[Region]]&amp;"|"&amp;Table1[[#This Row],[Product type]]</f>
        <v>05/06/19|Scotland|Gizmo</v>
      </c>
    </row>
    <row r="1580" spans="1:12" x14ac:dyDescent="0.25">
      <c r="A1580" s="2">
        <v>43621</v>
      </c>
      <c r="B1580" t="s">
        <v>26678</v>
      </c>
      <c r="C1580" t="s">
        <v>43</v>
      </c>
      <c r="D1580" t="s">
        <v>26679</v>
      </c>
      <c r="E1580" t="s">
        <v>26680</v>
      </c>
      <c r="F1580" t="s">
        <v>26681</v>
      </c>
      <c r="G1580" t="s">
        <v>21</v>
      </c>
      <c r="H1580" s="1">
        <v>-7.26</v>
      </c>
      <c r="I1580" s="1">
        <v>-1.452</v>
      </c>
      <c r="J1580" s="1">
        <v>-8.7119999999999997</v>
      </c>
      <c r="K1580" s="4" t="s">
        <v>38755</v>
      </c>
      <c r="L1580" s="4" t="str">
        <f>TEXT(Table1[[#This Row],[Date]],"dd/mm/yy")&amp;"|"&amp;Table1[[#This Row],[Region]]&amp;"|"&amp;Table1[[#This Row],[Product type]]</f>
        <v>05/06/19|England|Thimble</v>
      </c>
    </row>
    <row r="1581" spans="1:12" x14ac:dyDescent="0.25">
      <c r="A1581" s="2">
        <v>43621</v>
      </c>
      <c r="B1581" t="s">
        <v>26684</v>
      </c>
      <c r="C1581" t="s">
        <v>12</v>
      </c>
      <c r="D1581" t="s">
        <v>26685</v>
      </c>
      <c r="E1581" t="s">
        <v>26686</v>
      </c>
      <c r="F1581" t="s">
        <v>26687</v>
      </c>
      <c r="G1581" t="s">
        <v>21</v>
      </c>
      <c r="H1581" s="1">
        <v>30.71</v>
      </c>
      <c r="I1581" s="1">
        <v>6.1420000000000003</v>
      </c>
      <c r="J1581" s="1">
        <v>36.852000000000004</v>
      </c>
      <c r="K1581" s="4" t="s">
        <v>38755</v>
      </c>
      <c r="L1581" s="4" t="str">
        <f>TEXT(Table1[[#This Row],[Date]],"dd/mm/yy")&amp;"|"&amp;Table1[[#This Row],[Region]]&amp;"|"&amp;Table1[[#This Row],[Product type]]</f>
        <v>05/06/19|England|Thimble</v>
      </c>
    </row>
    <row r="1582" spans="1:12" x14ac:dyDescent="0.25">
      <c r="A1582" s="2">
        <v>43621</v>
      </c>
      <c r="B1582" t="s">
        <v>26839</v>
      </c>
      <c r="C1582" t="s">
        <v>12</v>
      </c>
      <c r="D1582" t="s">
        <v>26840</v>
      </c>
      <c r="E1582" t="s">
        <v>26841</v>
      </c>
      <c r="F1582" t="s">
        <v>26842</v>
      </c>
      <c r="G1582" t="s">
        <v>21</v>
      </c>
      <c r="H1582" s="1">
        <v>31.94</v>
      </c>
      <c r="I1582" s="1">
        <v>6.3880000000000008</v>
      </c>
      <c r="J1582" s="1">
        <v>38.328000000000003</v>
      </c>
      <c r="K1582" s="4" t="s">
        <v>38755</v>
      </c>
      <c r="L1582" s="4" t="str">
        <f>TEXT(Table1[[#This Row],[Date]],"dd/mm/yy")&amp;"|"&amp;Table1[[#This Row],[Region]]&amp;"|"&amp;Table1[[#This Row],[Product type]]</f>
        <v>05/06/19|England|Thimble</v>
      </c>
    </row>
    <row r="1583" spans="1:12" x14ac:dyDescent="0.25">
      <c r="A1583" s="2">
        <v>43621</v>
      </c>
      <c r="B1583" t="s">
        <v>26914</v>
      </c>
      <c r="C1583" t="s">
        <v>12</v>
      </c>
      <c r="D1583" t="s">
        <v>26915</v>
      </c>
      <c r="E1583" t="s">
        <v>26916</v>
      </c>
      <c r="F1583" t="s">
        <v>26917</v>
      </c>
      <c r="G1583" t="s">
        <v>21</v>
      </c>
      <c r="H1583" s="1">
        <v>29.54</v>
      </c>
      <c r="I1583" s="1">
        <v>5.9080000000000004</v>
      </c>
      <c r="J1583" s="1">
        <v>35.448</v>
      </c>
      <c r="K1583" s="4" t="s">
        <v>38757</v>
      </c>
      <c r="L1583" s="4" t="str">
        <f>TEXT(Table1[[#This Row],[Date]],"dd/mm/yy")&amp;"|"&amp;Table1[[#This Row],[Region]]&amp;"|"&amp;Table1[[#This Row],[Product type]]</f>
        <v>05/06/19|England|Gizmo</v>
      </c>
    </row>
    <row r="1584" spans="1:12" x14ac:dyDescent="0.25">
      <c r="A1584" s="2">
        <v>43621</v>
      </c>
      <c r="B1584" t="s">
        <v>27098</v>
      </c>
      <c r="C1584" t="s">
        <v>12</v>
      </c>
      <c r="D1584" t="s">
        <v>3332</v>
      </c>
      <c r="E1584" t="s">
        <v>27099</v>
      </c>
      <c r="F1584" t="s">
        <v>27100</v>
      </c>
      <c r="G1584" t="s">
        <v>21</v>
      </c>
      <c r="H1584" s="1">
        <v>37.33</v>
      </c>
      <c r="I1584" s="1">
        <v>7.4660000000000002</v>
      </c>
      <c r="J1584" s="1">
        <v>44.795999999999999</v>
      </c>
      <c r="K1584" s="4" t="s">
        <v>38757</v>
      </c>
      <c r="L1584" s="4" t="str">
        <f>TEXT(Table1[[#This Row],[Date]],"dd/mm/yy")&amp;"|"&amp;Table1[[#This Row],[Region]]&amp;"|"&amp;Table1[[#This Row],[Product type]]</f>
        <v>05/06/19|England|Gizmo</v>
      </c>
    </row>
    <row r="1585" spans="1:12" x14ac:dyDescent="0.25">
      <c r="A1585" s="2">
        <v>43621</v>
      </c>
      <c r="B1585" t="s">
        <v>16939</v>
      </c>
      <c r="C1585" t="s">
        <v>12</v>
      </c>
      <c r="D1585" t="s">
        <v>27104</v>
      </c>
      <c r="E1585" t="s">
        <v>27105</v>
      </c>
      <c r="F1585" t="s">
        <v>27106</v>
      </c>
      <c r="G1585" t="s">
        <v>21</v>
      </c>
      <c r="H1585" s="1">
        <v>19.29</v>
      </c>
      <c r="I1585" s="1">
        <v>3.8580000000000001</v>
      </c>
      <c r="J1585" s="1">
        <v>23.148</v>
      </c>
      <c r="K1585" s="4" t="s">
        <v>38755</v>
      </c>
      <c r="L1585" s="4" t="str">
        <f>TEXT(Table1[[#This Row],[Date]],"dd/mm/yy")&amp;"|"&amp;Table1[[#This Row],[Region]]&amp;"|"&amp;Table1[[#This Row],[Product type]]</f>
        <v>05/06/19|England|Thimble</v>
      </c>
    </row>
    <row r="1586" spans="1:12" x14ac:dyDescent="0.25">
      <c r="A1586" s="2">
        <v>43621</v>
      </c>
      <c r="B1586" t="s">
        <v>27130</v>
      </c>
      <c r="C1586" t="s">
        <v>12</v>
      </c>
      <c r="D1586" t="s">
        <v>24307</v>
      </c>
      <c r="E1586" t="s">
        <v>27131</v>
      </c>
      <c r="F1586" t="s">
        <v>27132</v>
      </c>
      <c r="G1586" t="s">
        <v>21</v>
      </c>
      <c r="H1586" s="1">
        <v>17.39</v>
      </c>
      <c r="I1586" s="1">
        <v>3.4780000000000002</v>
      </c>
      <c r="J1586" s="1">
        <v>20.868000000000002</v>
      </c>
      <c r="K1586" s="4" t="s">
        <v>38755</v>
      </c>
      <c r="L1586" s="4" t="str">
        <f>TEXT(Table1[[#This Row],[Date]],"dd/mm/yy")&amp;"|"&amp;Table1[[#This Row],[Region]]&amp;"|"&amp;Table1[[#This Row],[Product type]]</f>
        <v>05/06/19|England|Thimble</v>
      </c>
    </row>
    <row r="1587" spans="1:12" x14ac:dyDescent="0.25">
      <c r="A1587" s="2">
        <v>43621</v>
      </c>
      <c r="B1587" t="s">
        <v>27141</v>
      </c>
      <c r="C1587" t="s">
        <v>12</v>
      </c>
      <c r="D1587" t="s">
        <v>27142</v>
      </c>
      <c r="E1587" t="s">
        <v>27143</v>
      </c>
      <c r="F1587" t="s">
        <v>27144</v>
      </c>
      <c r="G1587" t="s">
        <v>59</v>
      </c>
      <c r="H1587" s="1">
        <v>40.08</v>
      </c>
      <c r="I1587" s="1">
        <v>8.016</v>
      </c>
      <c r="J1587" s="1">
        <v>48.095999999999997</v>
      </c>
      <c r="K1587" s="4" t="s">
        <v>38756</v>
      </c>
      <c r="L1587" s="4" t="str">
        <f>TEXT(Table1[[#This Row],[Date]],"dd/mm/yy")&amp;"|"&amp;Table1[[#This Row],[Region]]&amp;"|"&amp;Table1[[#This Row],[Product type]]</f>
        <v>05/06/19|Scotland|Gadget</v>
      </c>
    </row>
    <row r="1588" spans="1:12" x14ac:dyDescent="0.25">
      <c r="A1588" s="2">
        <v>43621</v>
      </c>
      <c r="B1588" t="s">
        <v>27238</v>
      </c>
      <c r="C1588" t="s">
        <v>12</v>
      </c>
      <c r="D1588" t="s">
        <v>27239</v>
      </c>
      <c r="E1588" t="s">
        <v>27240</v>
      </c>
      <c r="F1588" t="s">
        <v>27241</v>
      </c>
      <c r="G1588" t="s">
        <v>59</v>
      </c>
      <c r="H1588" s="1">
        <v>14.89</v>
      </c>
      <c r="I1588" s="1">
        <v>2.9780000000000002</v>
      </c>
      <c r="J1588" s="1">
        <v>17.868000000000002</v>
      </c>
      <c r="K1588" s="4" t="s">
        <v>38756</v>
      </c>
      <c r="L1588" s="4" t="str">
        <f>TEXT(Table1[[#This Row],[Date]],"dd/mm/yy")&amp;"|"&amp;Table1[[#This Row],[Region]]&amp;"|"&amp;Table1[[#This Row],[Product type]]</f>
        <v>05/06/19|Scotland|Gadget</v>
      </c>
    </row>
    <row r="1589" spans="1:12" x14ac:dyDescent="0.25">
      <c r="A1589" s="2">
        <v>43621</v>
      </c>
      <c r="B1589" t="s">
        <v>27349</v>
      </c>
      <c r="C1589" t="s">
        <v>12</v>
      </c>
      <c r="D1589" t="s">
        <v>27350</v>
      </c>
      <c r="E1589" t="s">
        <v>27351</v>
      </c>
      <c r="F1589" t="s">
        <v>27352</v>
      </c>
      <c r="G1589" t="s">
        <v>21</v>
      </c>
      <c r="H1589" s="1">
        <v>43.61</v>
      </c>
      <c r="I1589" s="1">
        <v>8.7219999999999995</v>
      </c>
      <c r="J1589" s="1">
        <v>52.332000000000001</v>
      </c>
      <c r="K1589" s="4" t="s">
        <v>38755</v>
      </c>
      <c r="L1589" s="4" t="str">
        <f>TEXT(Table1[[#This Row],[Date]],"dd/mm/yy")&amp;"|"&amp;Table1[[#This Row],[Region]]&amp;"|"&amp;Table1[[#This Row],[Product type]]</f>
        <v>05/06/19|England|Thimble</v>
      </c>
    </row>
    <row r="1590" spans="1:12" x14ac:dyDescent="0.25">
      <c r="A1590" s="2">
        <v>43621</v>
      </c>
      <c r="B1590" t="s">
        <v>27448</v>
      </c>
      <c r="C1590" t="s">
        <v>43</v>
      </c>
      <c r="D1590" t="s">
        <v>27449</v>
      </c>
      <c r="E1590" t="s">
        <v>27450</v>
      </c>
      <c r="F1590" t="s">
        <v>27451</v>
      </c>
      <c r="G1590" t="s">
        <v>59</v>
      </c>
      <c r="H1590" s="1">
        <v>-21.77</v>
      </c>
      <c r="I1590" s="1">
        <v>-4.3540000000000001</v>
      </c>
      <c r="J1590" s="1">
        <v>-26.123999999999999</v>
      </c>
      <c r="K1590" s="4" t="s">
        <v>38756</v>
      </c>
      <c r="L1590" s="4" t="str">
        <f>TEXT(Table1[[#This Row],[Date]],"dd/mm/yy")&amp;"|"&amp;Table1[[#This Row],[Region]]&amp;"|"&amp;Table1[[#This Row],[Product type]]</f>
        <v>05/06/19|Scotland|Gadget</v>
      </c>
    </row>
    <row r="1591" spans="1:12" x14ac:dyDescent="0.25">
      <c r="A1591" s="2">
        <v>43621</v>
      </c>
      <c r="B1591" t="s">
        <v>24514</v>
      </c>
      <c r="C1591" t="s">
        <v>12</v>
      </c>
      <c r="D1591" t="s">
        <v>27467</v>
      </c>
      <c r="E1591" t="s">
        <v>27468</v>
      </c>
      <c r="F1591" t="s">
        <v>27469</v>
      </c>
      <c r="G1591" t="s">
        <v>21</v>
      </c>
      <c r="H1591" s="1">
        <v>30.67</v>
      </c>
      <c r="I1591" s="1">
        <v>6.1340000000000003</v>
      </c>
      <c r="J1591" s="1">
        <v>36.804000000000002</v>
      </c>
      <c r="K1591" s="4" t="s">
        <v>38755</v>
      </c>
      <c r="L1591" s="4" t="str">
        <f>TEXT(Table1[[#This Row],[Date]],"dd/mm/yy")&amp;"|"&amp;Table1[[#This Row],[Region]]&amp;"|"&amp;Table1[[#This Row],[Product type]]</f>
        <v>05/06/19|England|Thimble</v>
      </c>
    </row>
    <row r="1592" spans="1:12" x14ac:dyDescent="0.25">
      <c r="A1592" s="2">
        <v>43621</v>
      </c>
      <c r="B1592" t="s">
        <v>27619</v>
      </c>
      <c r="C1592" t="s">
        <v>12</v>
      </c>
      <c r="D1592" t="s">
        <v>27620</v>
      </c>
      <c r="E1592" t="s">
        <v>27621</v>
      </c>
      <c r="F1592" t="s">
        <v>27622</v>
      </c>
      <c r="G1592" t="s">
        <v>21</v>
      </c>
      <c r="H1592" s="1">
        <v>19.29</v>
      </c>
      <c r="I1592" s="1">
        <v>3.8580000000000001</v>
      </c>
      <c r="J1592" s="1">
        <v>23.148</v>
      </c>
      <c r="K1592" s="4" t="s">
        <v>38755</v>
      </c>
      <c r="L1592" s="4" t="str">
        <f>TEXT(Table1[[#This Row],[Date]],"dd/mm/yy")&amp;"|"&amp;Table1[[#This Row],[Region]]&amp;"|"&amp;Table1[[#This Row],[Product type]]</f>
        <v>05/06/19|England|Thimble</v>
      </c>
    </row>
    <row r="1593" spans="1:12" x14ac:dyDescent="0.25">
      <c r="A1593" s="2">
        <v>43621</v>
      </c>
      <c r="B1593" t="s">
        <v>27832</v>
      </c>
      <c r="C1593" t="s">
        <v>12</v>
      </c>
      <c r="D1593" t="s">
        <v>27833</v>
      </c>
      <c r="E1593" t="s">
        <v>27834</v>
      </c>
      <c r="F1593" t="s">
        <v>27835</v>
      </c>
      <c r="G1593" t="s">
        <v>21</v>
      </c>
      <c r="H1593" s="1">
        <v>22.26</v>
      </c>
      <c r="I1593" s="1">
        <v>4.4520000000000008</v>
      </c>
      <c r="J1593" s="1">
        <v>26.712000000000003</v>
      </c>
      <c r="K1593" s="4" t="s">
        <v>38758</v>
      </c>
      <c r="L1593" s="4" t="str">
        <f>TEXT(Table1[[#This Row],[Date]],"dd/mm/yy")&amp;"|"&amp;Table1[[#This Row],[Region]]&amp;"|"&amp;Table1[[#This Row],[Product type]]</f>
        <v>05/06/19|England|Widget</v>
      </c>
    </row>
    <row r="1594" spans="1:12" x14ac:dyDescent="0.25">
      <c r="A1594" s="2">
        <v>43621</v>
      </c>
      <c r="B1594" t="s">
        <v>27932</v>
      </c>
      <c r="C1594" t="s">
        <v>12</v>
      </c>
      <c r="D1594" t="s">
        <v>27933</v>
      </c>
      <c r="E1594" t="s">
        <v>27934</v>
      </c>
      <c r="F1594" t="s">
        <v>27935</v>
      </c>
      <c r="G1594" t="s">
        <v>21</v>
      </c>
      <c r="H1594" s="1">
        <v>15.44</v>
      </c>
      <c r="I1594" s="1">
        <v>3.0880000000000001</v>
      </c>
      <c r="J1594" s="1">
        <v>18.527999999999999</v>
      </c>
      <c r="K1594" s="4" t="s">
        <v>38757</v>
      </c>
      <c r="L1594" s="4" t="str">
        <f>TEXT(Table1[[#This Row],[Date]],"dd/mm/yy")&amp;"|"&amp;Table1[[#This Row],[Region]]&amp;"|"&amp;Table1[[#This Row],[Product type]]</f>
        <v>05/06/19|England|Gizmo</v>
      </c>
    </row>
    <row r="1595" spans="1:12" x14ac:dyDescent="0.25">
      <c r="A1595" s="2">
        <v>43621</v>
      </c>
      <c r="B1595" t="s">
        <v>27997</v>
      </c>
      <c r="C1595" t="s">
        <v>12</v>
      </c>
      <c r="D1595" t="s">
        <v>27998</v>
      </c>
      <c r="E1595" t="s">
        <v>27999</v>
      </c>
      <c r="F1595" t="s">
        <v>28000</v>
      </c>
      <c r="G1595" t="s">
        <v>21</v>
      </c>
      <c r="H1595" s="1">
        <v>26.29</v>
      </c>
      <c r="I1595" s="1">
        <v>5.258</v>
      </c>
      <c r="J1595" s="1">
        <v>31.547999999999998</v>
      </c>
      <c r="K1595" s="4" t="s">
        <v>38758</v>
      </c>
      <c r="L1595" s="4" t="str">
        <f>TEXT(Table1[[#This Row],[Date]],"dd/mm/yy")&amp;"|"&amp;Table1[[#This Row],[Region]]&amp;"|"&amp;Table1[[#This Row],[Product type]]</f>
        <v>05/06/19|England|Widget</v>
      </c>
    </row>
    <row r="1596" spans="1:12" x14ac:dyDescent="0.25">
      <c r="A1596" s="2">
        <v>43621</v>
      </c>
      <c r="B1596" t="s">
        <v>28013</v>
      </c>
      <c r="C1596" t="s">
        <v>12</v>
      </c>
      <c r="D1596" t="s">
        <v>28014</v>
      </c>
      <c r="E1596" t="s">
        <v>28015</v>
      </c>
      <c r="F1596" t="s">
        <v>28016</v>
      </c>
      <c r="G1596" t="s">
        <v>21</v>
      </c>
      <c r="H1596" s="1">
        <v>38.770000000000003</v>
      </c>
      <c r="I1596" s="1">
        <v>7.7540000000000013</v>
      </c>
      <c r="J1596" s="1">
        <v>46.524000000000001</v>
      </c>
      <c r="K1596" s="4" t="s">
        <v>38756</v>
      </c>
      <c r="L1596" s="4" t="str">
        <f>TEXT(Table1[[#This Row],[Date]],"dd/mm/yy")&amp;"|"&amp;Table1[[#This Row],[Region]]&amp;"|"&amp;Table1[[#This Row],[Product type]]</f>
        <v>05/06/19|England|Gadget</v>
      </c>
    </row>
    <row r="1597" spans="1:12" x14ac:dyDescent="0.25">
      <c r="A1597" s="2">
        <v>43621</v>
      </c>
      <c r="B1597" t="s">
        <v>28099</v>
      </c>
      <c r="C1597" t="s">
        <v>12</v>
      </c>
      <c r="D1597" t="s">
        <v>28100</v>
      </c>
      <c r="E1597" t="s">
        <v>28101</v>
      </c>
      <c r="F1597" t="s">
        <v>28102</v>
      </c>
      <c r="G1597" t="s">
        <v>21</v>
      </c>
      <c r="H1597" s="1">
        <v>3.69</v>
      </c>
      <c r="I1597" s="1">
        <v>0.73799999999999999</v>
      </c>
      <c r="J1597" s="1">
        <v>4.4279999999999999</v>
      </c>
      <c r="K1597" s="4" t="s">
        <v>38757</v>
      </c>
      <c r="L1597" s="4" t="str">
        <f>TEXT(Table1[[#This Row],[Date]],"dd/mm/yy")&amp;"|"&amp;Table1[[#This Row],[Region]]&amp;"|"&amp;Table1[[#This Row],[Product type]]</f>
        <v>05/06/19|England|Gizmo</v>
      </c>
    </row>
    <row r="1598" spans="1:12" x14ac:dyDescent="0.25">
      <c r="A1598" s="2">
        <v>43621</v>
      </c>
      <c r="B1598" t="s">
        <v>28103</v>
      </c>
      <c r="C1598" t="s">
        <v>12</v>
      </c>
      <c r="D1598" t="s">
        <v>28104</v>
      </c>
      <c r="E1598" t="s">
        <v>28105</v>
      </c>
      <c r="F1598" t="s">
        <v>28106</v>
      </c>
      <c r="G1598" t="s">
        <v>21</v>
      </c>
      <c r="H1598" s="1">
        <v>40.69</v>
      </c>
      <c r="I1598" s="1">
        <v>8.1379999999999999</v>
      </c>
      <c r="J1598" s="1">
        <v>48.827999999999996</v>
      </c>
      <c r="K1598" s="4" t="s">
        <v>38756</v>
      </c>
      <c r="L1598" s="4" t="str">
        <f>TEXT(Table1[[#This Row],[Date]],"dd/mm/yy")&amp;"|"&amp;Table1[[#This Row],[Region]]&amp;"|"&amp;Table1[[#This Row],[Product type]]</f>
        <v>05/06/19|England|Gadget</v>
      </c>
    </row>
    <row r="1599" spans="1:12" x14ac:dyDescent="0.25">
      <c r="A1599" s="2">
        <v>43621</v>
      </c>
      <c r="B1599" t="s">
        <v>28129</v>
      </c>
      <c r="C1599" t="s">
        <v>12</v>
      </c>
      <c r="D1599" t="s">
        <v>28130</v>
      </c>
      <c r="E1599" t="s">
        <v>28131</v>
      </c>
      <c r="F1599" t="s">
        <v>28132</v>
      </c>
      <c r="G1599" t="s">
        <v>21</v>
      </c>
      <c r="H1599" s="1">
        <v>17.97</v>
      </c>
      <c r="I1599" s="1">
        <v>3.5939999999999999</v>
      </c>
      <c r="J1599" s="1">
        <v>21.564</v>
      </c>
      <c r="K1599" s="4" t="s">
        <v>38755</v>
      </c>
      <c r="L1599" s="4" t="str">
        <f>TEXT(Table1[[#This Row],[Date]],"dd/mm/yy")&amp;"|"&amp;Table1[[#This Row],[Region]]&amp;"|"&amp;Table1[[#This Row],[Product type]]</f>
        <v>05/06/19|England|Thimble</v>
      </c>
    </row>
    <row r="1600" spans="1:12" x14ac:dyDescent="0.25">
      <c r="A1600" s="2">
        <v>43621</v>
      </c>
      <c r="B1600" t="s">
        <v>28170</v>
      </c>
      <c r="C1600" t="s">
        <v>12</v>
      </c>
      <c r="D1600" t="s">
        <v>28171</v>
      </c>
      <c r="E1600" t="s">
        <v>28172</v>
      </c>
      <c r="F1600" t="s">
        <v>28173</v>
      </c>
      <c r="G1600" t="s">
        <v>59</v>
      </c>
      <c r="H1600" s="1">
        <v>36.909999999999997</v>
      </c>
      <c r="I1600" s="1">
        <v>7.3819999999999997</v>
      </c>
      <c r="J1600" s="1">
        <v>44.291999999999994</v>
      </c>
      <c r="K1600" s="4" t="s">
        <v>38755</v>
      </c>
      <c r="L1600" s="4" t="str">
        <f>TEXT(Table1[[#This Row],[Date]],"dd/mm/yy")&amp;"|"&amp;Table1[[#This Row],[Region]]&amp;"|"&amp;Table1[[#This Row],[Product type]]</f>
        <v>05/06/19|Scotland|Thimble</v>
      </c>
    </row>
    <row r="1601" spans="1:12" x14ac:dyDescent="0.25">
      <c r="A1601" s="2">
        <v>43621</v>
      </c>
      <c r="B1601" t="s">
        <v>28386</v>
      </c>
      <c r="C1601" t="s">
        <v>12</v>
      </c>
      <c r="D1601" t="s">
        <v>28387</v>
      </c>
      <c r="E1601" t="s">
        <v>28388</v>
      </c>
      <c r="F1601" t="s">
        <v>28389</v>
      </c>
      <c r="G1601" t="s">
        <v>59</v>
      </c>
      <c r="H1601" s="1">
        <v>38.56</v>
      </c>
      <c r="I1601" s="1">
        <v>7.7120000000000006</v>
      </c>
      <c r="J1601" s="1">
        <v>46.272000000000006</v>
      </c>
      <c r="K1601" s="4" t="s">
        <v>38756</v>
      </c>
      <c r="L1601" s="4" t="str">
        <f>TEXT(Table1[[#This Row],[Date]],"dd/mm/yy")&amp;"|"&amp;Table1[[#This Row],[Region]]&amp;"|"&amp;Table1[[#This Row],[Product type]]</f>
        <v>05/06/19|Scotland|Gadget</v>
      </c>
    </row>
    <row r="1602" spans="1:12" x14ac:dyDescent="0.25">
      <c r="A1602" s="2">
        <v>43621</v>
      </c>
      <c r="B1602" t="s">
        <v>28410</v>
      </c>
      <c r="C1602" t="s">
        <v>12</v>
      </c>
      <c r="D1602" t="s">
        <v>28411</v>
      </c>
      <c r="E1602" t="s">
        <v>28412</v>
      </c>
      <c r="F1602" t="s">
        <v>28413</v>
      </c>
      <c r="G1602" t="s">
        <v>21</v>
      </c>
      <c r="H1602" s="1">
        <v>20.37</v>
      </c>
      <c r="I1602" s="1">
        <v>4.0740000000000007</v>
      </c>
      <c r="J1602" s="1">
        <v>24.444000000000003</v>
      </c>
      <c r="K1602" s="4" t="s">
        <v>38755</v>
      </c>
      <c r="L1602" s="4" t="str">
        <f>TEXT(Table1[[#This Row],[Date]],"dd/mm/yy")&amp;"|"&amp;Table1[[#This Row],[Region]]&amp;"|"&amp;Table1[[#This Row],[Product type]]</f>
        <v>05/06/19|England|Thimble</v>
      </c>
    </row>
    <row r="1603" spans="1:12" x14ac:dyDescent="0.25">
      <c r="A1603" s="2">
        <v>43621</v>
      </c>
      <c r="B1603" t="s">
        <v>28480</v>
      </c>
      <c r="C1603" t="s">
        <v>12</v>
      </c>
      <c r="D1603" t="s">
        <v>28481</v>
      </c>
      <c r="E1603" t="s">
        <v>28482</v>
      </c>
      <c r="F1603" t="s">
        <v>28483</v>
      </c>
      <c r="G1603" t="s">
        <v>21</v>
      </c>
      <c r="H1603" s="1">
        <v>16.02</v>
      </c>
      <c r="I1603" s="1">
        <v>3.2040000000000002</v>
      </c>
      <c r="J1603" s="1">
        <v>19.224</v>
      </c>
      <c r="K1603" s="4" t="s">
        <v>38757</v>
      </c>
      <c r="L1603" s="4" t="str">
        <f>TEXT(Table1[[#This Row],[Date]],"dd/mm/yy")&amp;"|"&amp;Table1[[#This Row],[Region]]&amp;"|"&amp;Table1[[#This Row],[Product type]]</f>
        <v>05/06/19|England|Gizmo</v>
      </c>
    </row>
    <row r="1604" spans="1:12" x14ac:dyDescent="0.25">
      <c r="A1604" s="2">
        <v>43621</v>
      </c>
      <c r="B1604" t="s">
        <v>28500</v>
      </c>
      <c r="C1604" t="s">
        <v>12</v>
      </c>
      <c r="D1604" t="s">
        <v>28501</v>
      </c>
      <c r="E1604" t="s">
        <v>28502</v>
      </c>
      <c r="F1604" t="s">
        <v>28503</v>
      </c>
      <c r="G1604" t="s">
        <v>21</v>
      </c>
      <c r="H1604" s="1">
        <v>9.6999999999999993</v>
      </c>
      <c r="I1604" s="1">
        <v>1.94</v>
      </c>
      <c r="J1604" s="1">
        <v>11.639999999999999</v>
      </c>
      <c r="K1604" s="4" t="s">
        <v>38758</v>
      </c>
      <c r="L1604" s="4" t="str">
        <f>TEXT(Table1[[#This Row],[Date]],"dd/mm/yy")&amp;"|"&amp;Table1[[#This Row],[Region]]&amp;"|"&amp;Table1[[#This Row],[Product type]]</f>
        <v>05/06/19|England|Widget</v>
      </c>
    </row>
    <row r="1605" spans="1:12" x14ac:dyDescent="0.25">
      <c r="A1605" s="2">
        <v>43621</v>
      </c>
      <c r="B1605" t="s">
        <v>28592</v>
      </c>
      <c r="C1605" t="s">
        <v>12</v>
      </c>
      <c r="D1605" t="s">
        <v>28593</v>
      </c>
      <c r="E1605" t="s">
        <v>28594</v>
      </c>
      <c r="F1605" t="s">
        <v>28595</v>
      </c>
      <c r="G1605" t="s">
        <v>59</v>
      </c>
      <c r="H1605" s="1">
        <v>3.27</v>
      </c>
      <c r="I1605" s="1">
        <v>0.65400000000000003</v>
      </c>
      <c r="J1605" s="1">
        <v>3.9239999999999999</v>
      </c>
      <c r="K1605" s="4" t="s">
        <v>38758</v>
      </c>
      <c r="L1605" s="4" t="str">
        <f>TEXT(Table1[[#This Row],[Date]],"dd/mm/yy")&amp;"|"&amp;Table1[[#This Row],[Region]]&amp;"|"&amp;Table1[[#This Row],[Product type]]</f>
        <v>05/06/19|Scotland|Widget</v>
      </c>
    </row>
    <row r="1606" spans="1:12" x14ac:dyDescent="0.25">
      <c r="A1606" s="2">
        <v>43621</v>
      </c>
      <c r="B1606" t="s">
        <v>28788</v>
      </c>
      <c r="C1606" t="s">
        <v>12</v>
      </c>
      <c r="D1606" t="s">
        <v>28789</v>
      </c>
      <c r="E1606" t="s">
        <v>28790</v>
      </c>
      <c r="F1606" t="s">
        <v>28791</v>
      </c>
      <c r="G1606" t="s">
        <v>21</v>
      </c>
      <c r="H1606" s="1">
        <v>31.28</v>
      </c>
      <c r="I1606" s="1">
        <v>6.2560000000000002</v>
      </c>
      <c r="J1606" s="1">
        <v>37.536000000000001</v>
      </c>
      <c r="K1606" s="4" t="s">
        <v>38755</v>
      </c>
      <c r="L1606" s="4" t="str">
        <f>TEXT(Table1[[#This Row],[Date]],"dd/mm/yy")&amp;"|"&amp;Table1[[#This Row],[Region]]&amp;"|"&amp;Table1[[#This Row],[Product type]]</f>
        <v>05/06/19|England|Thimble</v>
      </c>
    </row>
    <row r="1607" spans="1:12" x14ac:dyDescent="0.25">
      <c r="A1607" s="2">
        <v>43621</v>
      </c>
      <c r="B1607" t="s">
        <v>10846</v>
      </c>
      <c r="C1607" t="s">
        <v>12</v>
      </c>
      <c r="D1607" t="s">
        <v>29129</v>
      </c>
      <c r="E1607" t="s">
        <v>29130</v>
      </c>
      <c r="F1607" t="s">
        <v>29131</v>
      </c>
      <c r="G1607" t="s">
        <v>21</v>
      </c>
      <c r="H1607" s="1">
        <v>20.25</v>
      </c>
      <c r="I1607" s="1">
        <v>4.05</v>
      </c>
      <c r="J1607" s="1">
        <v>24.3</v>
      </c>
      <c r="K1607" s="4" t="s">
        <v>38756</v>
      </c>
      <c r="L1607" s="4" t="str">
        <f>TEXT(Table1[[#This Row],[Date]],"dd/mm/yy")&amp;"|"&amp;Table1[[#This Row],[Region]]&amp;"|"&amp;Table1[[#This Row],[Product type]]</f>
        <v>05/06/19|England|Gadget</v>
      </c>
    </row>
    <row r="1608" spans="1:12" x14ac:dyDescent="0.25">
      <c r="A1608" s="2">
        <v>43621</v>
      </c>
      <c r="B1608" t="s">
        <v>29196</v>
      </c>
      <c r="C1608" t="s">
        <v>43</v>
      </c>
      <c r="D1608" t="s">
        <v>29197</v>
      </c>
      <c r="E1608" t="s">
        <v>29198</v>
      </c>
      <c r="F1608" t="s">
        <v>29199</v>
      </c>
      <c r="G1608" t="s">
        <v>21</v>
      </c>
      <c r="H1608" s="1">
        <v>-7.9</v>
      </c>
      <c r="I1608" s="1">
        <v>-1.58</v>
      </c>
      <c r="J1608" s="1">
        <v>-9.48</v>
      </c>
      <c r="K1608" s="4" t="s">
        <v>38757</v>
      </c>
      <c r="L1608" s="4" t="str">
        <f>TEXT(Table1[[#This Row],[Date]],"dd/mm/yy")&amp;"|"&amp;Table1[[#This Row],[Region]]&amp;"|"&amp;Table1[[#This Row],[Product type]]</f>
        <v>05/06/19|England|Gizmo</v>
      </c>
    </row>
    <row r="1609" spans="1:12" x14ac:dyDescent="0.25">
      <c r="A1609" s="2">
        <v>43621</v>
      </c>
      <c r="B1609" t="s">
        <v>29253</v>
      </c>
      <c r="C1609" t="s">
        <v>12</v>
      </c>
      <c r="D1609" t="s">
        <v>29254</v>
      </c>
      <c r="E1609" t="s">
        <v>29255</v>
      </c>
      <c r="F1609" t="s">
        <v>29256</v>
      </c>
      <c r="G1609" t="s">
        <v>59</v>
      </c>
      <c r="H1609" s="1">
        <v>9.8000000000000007</v>
      </c>
      <c r="I1609" s="1">
        <v>1.9600000000000002</v>
      </c>
      <c r="J1609" s="1">
        <v>11.760000000000002</v>
      </c>
      <c r="K1609" s="4" t="s">
        <v>38756</v>
      </c>
      <c r="L1609" s="4" t="str">
        <f>TEXT(Table1[[#This Row],[Date]],"dd/mm/yy")&amp;"|"&amp;Table1[[#This Row],[Region]]&amp;"|"&amp;Table1[[#This Row],[Product type]]</f>
        <v>05/06/19|Scotland|Gadget</v>
      </c>
    </row>
    <row r="1610" spans="1:12" x14ac:dyDescent="0.25">
      <c r="A1610" s="2">
        <v>43621</v>
      </c>
      <c r="B1610" t="s">
        <v>29335</v>
      </c>
      <c r="C1610" t="s">
        <v>12</v>
      </c>
      <c r="D1610" t="s">
        <v>25515</v>
      </c>
      <c r="E1610" t="s">
        <v>29336</v>
      </c>
      <c r="F1610" t="s">
        <v>29337</v>
      </c>
      <c r="G1610" t="s">
        <v>59</v>
      </c>
      <c r="H1610" s="1">
        <v>19.7</v>
      </c>
      <c r="I1610" s="1">
        <v>3.94</v>
      </c>
      <c r="J1610" s="1">
        <v>23.64</v>
      </c>
      <c r="K1610" s="4" t="s">
        <v>38756</v>
      </c>
      <c r="L1610" s="4" t="str">
        <f>TEXT(Table1[[#This Row],[Date]],"dd/mm/yy")&amp;"|"&amp;Table1[[#This Row],[Region]]&amp;"|"&amp;Table1[[#This Row],[Product type]]</f>
        <v>05/06/19|Scotland|Gadget</v>
      </c>
    </row>
    <row r="1611" spans="1:12" x14ac:dyDescent="0.25">
      <c r="A1611" s="2">
        <v>43621</v>
      </c>
      <c r="B1611" t="s">
        <v>29527</v>
      </c>
      <c r="C1611" t="s">
        <v>12</v>
      </c>
      <c r="D1611" t="s">
        <v>29528</v>
      </c>
      <c r="E1611" t="s">
        <v>29529</v>
      </c>
      <c r="F1611" t="s">
        <v>29530</v>
      </c>
      <c r="G1611" t="s">
        <v>21</v>
      </c>
      <c r="H1611" s="1">
        <v>49.27</v>
      </c>
      <c r="I1611" s="1">
        <v>9.854000000000001</v>
      </c>
      <c r="J1611" s="1">
        <v>59.124000000000002</v>
      </c>
      <c r="K1611" s="4" t="s">
        <v>38755</v>
      </c>
      <c r="L1611" s="4" t="str">
        <f>TEXT(Table1[[#This Row],[Date]],"dd/mm/yy")&amp;"|"&amp;Table1[[#This Row],[Region]]&amp;"|"&amp;Table1[[#This Row],[Product type]]</f>
        <v>05/06/19|England|Thimble</v>
      </c>
    </row>
    <row r="1612" spans="1:12" x14ac:dyDescent="0.25">
      <c r="A1612" s="2">
        <v>43621</v>
      </c>
      <c r="B1612" t="s">
        <v>29706</v>
      </c>
      <c r="C1612" t="s">
        <v>12</v>
      </c>
      <c r="D1612" t="s">
        <v>29707</v>
      </c>
      <c r="E1612" t="s">
        <v>29708</v>
      </c>
      <c r="F1612" t="s">
        <v>29709</v>
      </c>
      <c r="G1612" t="s">
        <v>59</v>
      </c>
      <c r="H1612" s="1">
        <v>27.75</v>
      </c>
      <c r="I1612" s="1">
        <v>5.5500000000000007</v>
      </c>
      <c r="J1612" s="1">
        <v>33.299999999999997</v>
      </c>
      <c r="K1612" s="4" t="s">
        <v>38758</v>
      </c>
      <c r="L1612" s="4" t="str">
        <f>TEXT(Table1[[#This Row],[Date]],"dd/mm/yy")&amp;"|"&amp;Table1[[#This Row],[Region]]&amp;"|"&amp;Table1[[#This Row],[Product type]]</f>
        <v>05/06/19|Scotland|Widget</v>
      </c>
    </row>
    <row r="1613" spans="1:12" x14ac:dyDescent="0.25">
      <c r="A1613" s="2">
        <v>43621</v>
      </c>
      <c r="B1613" t="s">
        <v>29729</v>
      </c>
      <c r="C1613" t="s">
        <v>12</v>
      </c>
      <c r="D1613" t="s">
        <v>29730</v>
      </c>
      <c r="E1613" t="s">
        <v>29731</v>
      </c>
      <c r="F1613" t="s">
        <v>29732</v>
      </c>
      <c r="G1613" t="s">
        <v>21</v>
      </c>
      <c r="H1613" s="1">
        <v>13.52</v>
      </c>
      <c r="I1613" s="1">
        <v>2.7040000000000002</v>
      </c>
      <c r="J1613" s="1">
        <v>16.224</v>
      </c>
      <c r="K1613" s="4" t="s">
        <v>38756</v>
      </c>
      <c r="L1613" s="4" t="str">
        <f>TEXT(Table1[[#This Row],[Date]],"dd/mm/yy")&amp;"|"&amp;Table1[[#This Row],[Region]]&amp;"|"&amp;Table1[[#This Row],[Product type]]</f>
        <v>05/06/19|England|Gadget</v>
      </c>
    </row>
    <row r="1614" spans="1:12" x14ac:dyDescent="0.25">
      <c r="A1614" s="2">
        <v>43621</v>
      </c>
      <c r="B1614" t="s">
        <v>29874</v>
      </c>
      <c r="C1614" t="s">
        <v>12</v>
      </c>
      <c r="D1614" t="s">
        <v>29875</v>
      </c>
      <c r="E1614" t="s">
        <v>13789</v>
      </c>
      <c r="F1614" t="s">
        <v>29876</v>
      </c>
      <c r="G1614" t="s">
        <v>59</v>
      </c>
      <c r="H1614" s="1">
        <v>33.840000000000003</v>
      </c>
      <c r="I1614" s="1">
        <v>6.7680000000000007</v>
      </c>
      <c r="J1614" s="1">
        <v>40.608000000000004</v>
      </c>
      <c r="K1614" s="4" t="s">
        <v>38758</v>
      </c>
      <c r="L1614" s="4" t="str">
        <f>TEXT(Table1[[#This Row],[Date]],"dd/mm/yy")&amp;"|"&amp;Table1[[#This Row],[Region]]&amp;"|"&amp;Table1[[#This Row],[Product type]]</f>
        <v>05/06/19|Scotland|Widget</v>
      </c>
    </row>
    <row r="1615" spans="1:12" x14ac:dyDescent="0.25">
      <c r="A1615" s="2">
        <v>43621</v>
      </c>
      <c r="B1615" t="s">
        <v>29893</v>
      </c>
      <c r="C1615" t="s">
        <v>12</v>
      </c>
      <c r="D1615" t="s">
        <v>29894</v>
      </c>
      <c r="E1615" t="s">
        <v>29895</v>
      </c>
      <c r="F1615" t="s">
        <v>29896</v>
      </c>
      <c r="G1615" t="s">
        <v>21</v>
      </c>
      <c r="H1615" s="1">
        <v>32.299999999999997</v>
      </c>
      <c r="I1615" s="1">
        <v>6.46</v>
      </c>
      <c r="J1615" s="1">
        <v>38.76</v>
      </c>
      <c r="K1615" s="4" t="s">
        <v>38756</v>
      </c>
      <c r="L1615" s="4" t="str">
        <f>TEXT(Table1[[#This Row],[Date]],"dd/mm/yy")&amp;"|"&amp;Table1[[#This Row],[Region]]&amp;"|"&amp;Table1[[#This Row],[Product type]]</f>
        <v>05/06/19|England|Gadget</v>
      </c>
    </row>
    <row r="1616" spans="1:12" x14ac:dyDescent="0.25">
      <c r="A1616" s="2">
        <v>43621</v>
      </c>
      <c r="B1616" t="s">
        <v>29909</v>
      </c>
      <c r="C1616" t="s">
        <v>12</v>
      </c>
      <c r="D1616" t="s">
        <v>17768</v>
      </c>
      <c r="E1616" t="s">
        <v>29910</v>
      </c>
      <c r="F1616" t="s">
        <v>29911</v>
      </c>
      <c r="G1616" t="s">
        <v>59</v>
      </c>
      <c r="H1616" s="1">
        <v>5.63</v>
      </c>
      <c r="I1616" s="1">
        <v>1.1260000000000001</v>
      </c>
      <c r="J1616" s="1">
        <v>6.7560000000000002</v>
      </c>
      <c r="K1616" s="4" t="s">
        <v>38755</v>
      </c>
      <c r="L1616" s="4" t="str">
        <f>TEXT(Table1[[#This Row],[Date]],"dd/mm/yy")&amp;"|"&amp;Table1[[#This Row],[Region]]&amp;"|"&amp;Table1[[#This Row],[Product type]]</f>
        <v>05/06/19|Scotland|Thimble</v>
      </c>
    </row>
    <row r="1617" spans="1:12" x14ac:dyDescent="0.25">
      <c r="A1617" s="2">
        <v>43621</v>
      </c>
      <c r="B1617" t="s">
        <v>29943</v>
      </c>
      <c r="C1617" t="s">
        <v>12</v>
      </c>
      <c r="D1617" t="s">
        <v>29944</v>
      </c>
      <c r="E1617" t="s">
        <v>29945</v>
      </c>
      <c r="F1617" t="s">
        <v>29946</v>
      </c>
      <c r="G1617" t="s">
        <v>21</v>
      </c>
      <c r="H1617" s="1">
        <v>7.19</v>
      </c>
      <c r="I1617" s="1">
        <v>1.4380000000000002</v>
      </c>
      <c r="J1617" s="1">
        <v>8.6280000000000001</v>
      </c>
      <c r="K1617" s="4" t="s">
        <v>38755</v>
      </c>
      <c r="L1617" s="4" t="str">
        <f>TEXT(Table1[[#This Row],[Date]],"dd/mm/yy")&amp;"|"&amp;Table1[[#This Row],[Region]]&amp;"|"&amp;Table1[[#This Row],[Product type]]</f>
        <v>05/06/19|England|Thimble</v>
      </c>
    </row>
    <row r="1618" spans="1:12" x14ac:dyDescent="0.25">
      <c r="A1618" s="2">
        <v>43621</v>
      </c>
      <c r="B1618" t="s">
        <v>30055</v>
      </c>
      <c r="C1618" t="s">
        <v>12</v>
      </c>
      <c r="D1618" t="s">
        <v>30056</v>
      </c>
      <c r="E1618" t="s">
        <v>19305</v>
      </c>
      <c r="F1618" t="s">
        <v>30057</v>
      </c>
      <c r="G1618" t="s">
        <v>21</v>
      </c>
      <c r="H1618" s="1">
        <v>43.49</v>
      </c>
      <c r="I1618" s="1">
        <v>8.6980000000000004</v>
      </c>
      <c r="J1618" s="1">
        <v>52.188000000000002</v>
      </c>
      <c r="K1618" s="4" t="s">
        <v>38755</v>
      </c>
      <c r="L1618" s="4" t="str">
        <f>TEXT(Table1[[#This Row],[Date]],"dd/mm/yy")&amp;"|"&amp;Table1[[#This Row],[Region]]&amp;"|"&amp;Table1[[#This Row],[Product type]]</f>
        <v>05/06/19|England|Thimble</v>
      </c>
    </row>
    <row r="1619" spans="1:12" x14ac:dyDescent="0.25">
      <c r="A1619" s="2">
        <v>43621</v>
      </c>
      <c r="B1619" t="s">
        <v>9184</v>
      </c>
      <c r="C1619" t="s">
        <v>12</v>
      </c>
      <c r="D1619" t="s">
        <v>30131</v>
      </c>
      <c r="E1619" t="s">
        <v>30132</v>
      </c>
      <c r="F1619" t="s">
        <v>30133</v>
      </c>
      <c r="G1619" t="s">
        <v>21</v>
      </c>
      <c r="H1619" s="1">
        <v>30.17</v>
      </c>
      <c r="I1619" s="1">
        <v>6.0340000000000007</v>
      </c>
      <c r="J1619" s="1">
        <v>36.204000000000001</v>
      </c>
      <c r="K1619" s="4" t="s">
        <v>38757</v>
      </c>
      <c r="L1619" s="4" t="str">
        <f>TEXT(Table1[[#This Row],[Date]],"dd/mm/yy")&amp;"|"&amp;Table1[[#This Row],[Region]]&amp;"|"&amp;Table1[[#This Row],[Product type]]</f>
        <v>05/06/19|England|Gizmo</v>
      </c>
    </row>
    <row r="1620" spans="1:12" x14ac:dyDescent="0.25">
      <c r="A1620" s="2">
        <v>43621</v>
      </c>
      <c r="B1620" t="s">
        <v>30158</v>
      </c>
      <c r="C1620" t="s">
        <v>12</v>
      </c>
      <c r="D1620" t="s">
        <v>30159</v>
      </c>
      <c r="E1620" t="s">
        <v>30160</v>
      </c>
      <c r="F1620" t="s">
        <v>30161</v>
      </c>
      <c r="G1620" t="s">
        <v>21</v>
      </c>
      <c r="H1620" s="1">
        <v>4.74</v>
      </c>
      <c r="I1620" s="1">
        <v>0.94800000000000006</v>
      </c>
      <c r="J1620" s="1">
        <v>5.6880000000000006</v>
      </c>
      <c r="K1620" s="4" t="s">
        <v>38755</v>
      </c>
      <c r="L1620" s="4" t="str">
        <f>TEXT(Table1[[#This Row],[Date]],"dd/mm/yy")&amp;"|"&amp;Table1[[#This Row],[Region]]&amp;"|"&amp;Table1[[#This Row],[Product type]]</f>
        <v>05/06/19|England|Thimble</v>
      </c>
    </row>
    <row r="1621" spans="1:12" x14ac:dyDescent="0.25">
      <c r="A1621" s="2">
        <v>43621</v>
      </c>
      <c r="B1621" t="s">
        <v>30199</v>
      </c>
      <c r="C1621" t="s">
        <v>12</v>
      </c>
      <c r="D1621" t="s">
        <v>30200</v>
      </c>
      <c r="E1621" t="s">
        <v>30201</v>
      </c>
      <c r="F1621" t="s">
        <v>30202</v>
      </c>
      <c r="G1621" t="s">
        <v>21</v>
      </c>
      <c r="H1621" s="1">
        <v>3.76</v>
      </c>
      <c r="I1621" s="1">
        <v>0.752</v>
      </c>
      <c r="J1621" s="1">
        <v>4.5119999999999996</v>
      </c>
      <c r="K1621" s="4" t="s">
        <v>38758</v>
      </c>
      <c r="L1621" s="4" t="str">
        <f>TEXT(Table1[[#This Row],[Date]],"dd/mm/yy")&amp;"|"&amp;Table1[[#This Row],[Region]]&amp;"|"&amp;Table1[[#This Row],[Product type]]</f>
        <v>05/06/19|England|Widget</v>
      </c>
    </row>
    <row r="1622" spans="1:12" x14ac:dyDescent="0.25">
      <c r="A1622" s="2">
        <v>43621</v>
      </c>
      <c r="B1622" t="s">
        <v>30253</v>
      </c>
      <c r="C1622" t="s">
        <v>12</v>
      </c>
      <c r="D1622" t="s">
        <v>30254</v>
      </c>
      <c r="E1622" t="s">
        <v>7737</v>
      </c>
      <c r="F1622" t="s">
        <v>30255</v>
      </c>
      <c r="G1622" t="s">
        <v>21</v>
      </c>
      <c r="H1622" s="1">
        <v>44.14</v>
      </c>
      <c r="I1622" s="1">
        <v>8.8280000000000012</v>
      </c>
      <c r="J1622" s="1">
        <v>52.968000000000004</v>
      </c>
      <c r="K1622" s="4" t="s">
        <v>38758</v>
      </c>
      <c r="L1622" s="4" t="str">
        <f>TEXT(Table1[[#This Row],[Date]],"dd/mm/yy")&amp;"|"&amp;Table1[[#This Row],[Region]]&amp;"|"&amp;Table1[[#This Row],[Product type]]</f>
        <v>05/06/19|England|Widget</v>
      </c>
    </row>
    <row r="1623" spans="1:12" x14ac:dyDescent="0.25">
      <c r="A1623" s="2">
        <v>43621</v>
      </c>
      <c r="B1623" t="s">
        <v>30350</v>
      </c>
      <c r="C1623" t="s">
        <v>12</v>
      </c>
      <c r="D1623" t="s">
        <v>30351</v>
      </c>
      <c r="E1623" t="s">
        <v>30352</v>
      </c>
      <c r="F1623" t="s">
        <v>30353</v>
      </c>
      <c r="G1623" t="s">
        <v>21</v>
      </c>
      <c r="H1623" s="1">
        <v>26.04</v>
      </c>
      <c r="I1623" s="1">
        <v>5.2080000000000002</v>
      </c>
      <c r="J1623" s="1">
        <v>31.247999999999998</v>
      </c>
      <c r="K1623" s="4" t="s">
        <v>38755</v>
      </c>
      <c r="L1623" s="4" t="str">
        <f>TEXT(Table1[[#This Row],[Date]],"dd/mm/yy")&amp;"|"&amp;Table1[[#This Row],[Region]]&amp;"|"&amp;Table1[[#This Row],[Product type]]</f>
        <v>05/06/19|England|Thimble</v>
      </c>
    </row>
    <row r="1624" spans="1:12" x14ac:dyDescent="0.25">
      <c r="A1624" s="2">
        <v>43621</v>
      </c>
      <c r="B1624" t="s">
        <v>30399</v>
      </c>
      <c r="C1624" t="s">
        <v>12</v>
      </c>
      <c r="D1624" t="s">
        <v>3615</v>
      </c>
      <c r="E1624" t="s">
        <v>30400</v>
      </c>
      <c r="F1624" t="s">
        <v>30401</v>
      </c>
      <c r="G1624" t="s">
        <v>21</v>
      </c>
      <c r="H1624" s="1">
        <v>9.2200000000000006</v>
      </c>
      <c r="I1624" s="1">
        <v>1.8440000000000003</v>
      </c>
      <c r="J1624" s="1">
        <v>11.064</v>
      </c>
      <c r="K1624" s="4" t="s">
        <v>38756</v>
      </c>
      <c r="L1624" s="4" t="str">
        <f>TEXT(Table1[[#This Row],[Date]],"dd/mm/yy")&amp;"|"&amp;Table1[[#This Row],[Region]]&amp;"|"&amp;Table1[[#This Row],[Product type]]</f>
        <v>05/06/19|England|Gadget</v>
      </c>
    </row>
    <row r="1625" spans="1:12" x14ac:dyDescent="0.25">
      <c r="A1625" s="2">
        <v>43621</v>
      </c>
      <c r="B1625" t="s">
        <v>30425</v>
      </c>
      <c r="C1625" t="s">
        <v>12</v>
      </c>
      <c r="D1625" t="s">
        <v>30426</v>
      </c>
      <c r="E1625" t="s">
        <v>30427</v>
      </c>
      <c r="F1625" t="s">
        <v>30428</v>
      </c>
      <c r="G1625" t="s">
        <v>16</v>
      </c>
      <c r="H1625" s="1">
        <v>12.26</v>
      </c>
      <c r="I1625" s="1">
        <v>2.452</v>
      </c>
      <c r="J1625" s="1">
        <v>14.712</v>
      </c>
      <c r="K1625" s="4" t="s">
        <v>38755</v>
      </c>
      <c r="L1625" s="4" t="str">
        <f>TEXT(Table1[[#This Row],[Date]],"dd/mm/yy")&amp;"|"&amp;Table1[[#This Row],[Region]]&amp;"|"&amp;Table1[[#This Row],[Product type]]</f>
        <v>05/06/19|Wales|Thimble</v>
      </c>
    </row>
    <row r="1626" spans="1:12" x14ac:dyDescent="0.25">
      <c r="A1626" s="2">
        <v>43621</v>
      </c>
      <c r="B1626" t="s">
        <v>30527</v>
      </c>
      <c r="C1626" t="s">
        <v>12</v>
      </c>
      <c r="D1626" t="s">
        <v>30528</v>
      </c>
      <c r="E1626" t="s">
        <v>30529</v>
      </c>
      <c r="F1626" t="s">
        <v>30530</v>
      </c>
      <c r="G1626" t="s">
        <v>59</v>
      </c>
      <c r="H1626" s="1">
        <v>17.21</v>
      </c>
      <c r="I1626" s="1">
        <v>3.4420000000000002</v>
      </c>
      <c r="J1626" s="1">
        <v>20.652000000000001</v>
      </c>
      <c r="K1626" s="4" t="s">
        <v>38755</v>
      </c>
      <c r="L1626" s="4" t="str">
        <f>TEXT(Table1[[#This Row],[Date]],"dd/mm/yy")&amp;"|"&amp;Table1[[#This Row],[Region]]&amp;"|"&amp;Table1[[#This Row],[Product type]]</f>
        <v>05/06/19|Scotland|Thimble</v>
      </c>
    </row>
    <row r="1627" spans="1:12" x14ac:dyDescent="0.25">
      <c r="A1627" s="2">
        <v>43621</v>
      </c>
      <c r="B1627" t="s">
        <v>30567</v>
      </c>
      <c r="C1627" t="s">
        <v>12</v>
      </c>
      <c r="D1627" t="s">
        <v>30568</v>
      </c>
      <c r="E1627" t="s">
        <v>30569</v>
      </c>
      <c r="F1627" t="s">
        <v>30570</v>
      </c>
      <c r="G1627" t="s">
        <v>21</v>
      </c>
      <c r="H1627" s="1">
        <v>8.82</v>
      </c>
      <c r="I1627" s="1">
        <v>1.7640000000000002</v>
      </c>
      <c r="J1627" s="1">
        <v>10.584</v>
      </c>
      <c r="K1627" s="4" t="s">
        <v>38755</v>
      </c>
      <c r="L1627" s="4" t="str">
        <f>TEXT(Table1[[#This Row],[Date]],"dd/mm/yy")&amp;"|"&amp;Table1[[#This Row],[Region]]&amp;"|"&amp;Table1[[#This Row],[Product type]]</f>
        <v>05/06/19|England|Thimble</v>
      </c>
    </row>
    <row r="1628" spans="1:12" x14ac:dyDescent="0.25">
      <c r="A1628" s="2">
        <v>43621</v>
      </c>
      <c r="B1628" t="s">
        <v>30586</v>
      </c>
      <c r="C1628" t="s">
        <v>12</v>
      </c>
      <c r="D1628" t="s">
        <v>30587</v>
      </c>
      <c r="E1628" t="s">
        <v>7065</v>
      </c>
      <c r="F1628" t="s">
        <v>30588</v>
      </c>
      <c r="G1628" t="s">
        <v>21</v>
      </c>
      <c r="H1628" s="1">
        <v>29.65</v>
      </c>
      <c r="I1628" s="1">
        <v>5.93</v>
      </c>
      <c r="J1628" s="1">
        <v>35.58</v>
      </c>
      <c r="K1628" s="4" t="s">
        <v>38758</v>
      </c>
      <c r="L1628" s="4" t="str">
        <f>TEXT(Table1[[#This Row],[Date]],"dd/mm/yy")&amp;"|"&amp;Table1[[#This Row],[Region]]&amp;"|"&amp;Table1[[#This Row],[Product type]]</f>
        <v>05/06/19|England|Widget</v>
      </c>
    </row>
    <row r="1629" spans="1:12" x14ac:dyDescent="0.25">
      <c r="A1629" s="2">
        <v>43621</v>
      </c>
      <c r="B1629" t="s">
        <v>30726</v>
      </c>
      <c r="C1629" t="s">
        <v>12</v>
      </c>
      <c r="D1629" t="s">
        <v>30727</v>
      </c>
      <c r="E1629" t="s">
        <v>30728</v>
      </c>
      <c r="F1629" t="s">
        <v>30729</v>
      </c>
      <c r="G1629" t="s">
        <v>21</v>
      </c>
      <c r="H1629" s="1">
        <v>46.42</v>
      </c>
      <c r="I1629" s="1">
        <v>9.2840000000000007</v>
      </c>
      <c r="J1629" s="1">
        <v>55.704000000000001</v>
      </c>
      <c r="K1629" s="4" t="s">
        <v>38758</v>
      </c>
      <c r="L1629" s="4" t="str">
        <f>TEXT(Table1[[#This Row],[Date]],"dd/mm/yy")&amp;"|"&amp;Table1[[#This Row],[Region]]&amp;"|"&amp;Table1[[#This Row],[Product type]]</f>
        <v>05/06/19|England|Widget</v>
      </c>
    </row>
    <row r="1630" spans="1:12" x14ac:dyDescent="0.25">
      <c r="A1630" s="2">
        <v>43621</v>
      </c>
      <c r="B1630" t="s">
        <v>30780</v>
      </c>
      <c r="C1630" t="s">
        <v>12</v>
      </c>
      <c r="D1630" t="s">
        <v>30781</v>
      </c>
      <c r="E1630" t="s">
        <v>30782</v>
      </c>
      <c r="F1630" t="s">
        <v>30783</v>
      </c>
      <c r="G1630" t="s">
        <v>59</v>
      </c>
      <c r="H1630" s="1">
        <v>42.92</v>
      </c>
      <c r="I1630" s="1">
        <v>8.5840000000000014</v>
      </c>
      <c r="J1630" s="1">
        <v>51.504000000000005</v>
      </c>
      <c r="K1630" s="4" t="s">
        <v>38755</v>
      </c>
      <c r="L1630" s="4" t="str">
        <f>TEXT(Table1[[#This Row],[Date]],"dd/mm/yy")&amp;"|"&amp;Table1[[#This Row],[Region]]&amp;"|"&amp;Table1[[#This Row],[Product type]]</f>
        <v>05/06/19|Scotland|Thimble</v>
      </c>
    </row>
    <row r="1631" spans="1:12" x14ac:dyDescent="0.25">
      <c r="A1631" s="2">
        <v>43621</v>
      </c>
      <c r="B1631" t="s">
        <v>30860</v>
      </c>
      <c r="C1631" t="s">
        <v>12</v>
      </c>
      <c r="D1631" t="s">
        <v>30861</v>
      </c>
      <c r="E1631" t="s">
        <v>30862</v>
      </c>
      <c r="F1631" t="s">
        <v>30863</v>
      </c>
      <c r="G1631" t="s">
        <v>21</v>
      </c>
      <c r="H1631" s="1">
        <v>4.03</v>
      </c>
      <c r="I1631" s="1">
        <v>0.80600000000000005</v>
      </c>
      <c r="J1631" s="1">
        <v>4.8360000000000003</v>
      </c>
      <c r="K1631" s="4" t="s">
        <v>38757</v>
      </c>
      <c r="L1631" s="4" t="str">
        <f>TEXT(Table1[[#This Row],[Date]],"dd/mm/yy")&amp;"|"&amp;Table1[[#This Row],[Region]]&amp;"|"&amp;Table1[[#This Row],[Product type]]</f>
        <v>05/06/19|England|Gizmo</v>
      </c>
    </row>
    <row r="1632" spans="1:12" x14ac:dyDescent="0.25">
      <c r="A1632" s="2">
        <v>43621</v>
      </c>
      <c r="B1632" t="s">
        <v>13640</v>
      </c>
      <c r="C1632" t="s">
        <v>12</v>
      </c>
      <c r="D1632" t="s">
        <v>31026</v>
      </c>
      <c r="E1632" t="s">
        <v>31027</v>
      </c>
      <c r="F1632" t="s">
        <v>31028</v>
      </c>
      <c r="G1632" t="s">
        <v>21</v>
      </c>
      <c r="H1632" s="1">
        <v>33.57</v>
      </c>
      <c r="I1632" s="1">
        <v>6.7140000000000004</v>
      </c>
      <c r="J1632" s="1">
        <v>40.283999999999999</v>
      </c>
      <c r="K1632" s="4" t="s">
        <v>38757</v>
      </c>
      <c r="L1632" s="4" t="str">
        <f>TEXT(Table1[[#This Row],[Date]],"dd/mm/yy")&amp;"|"&amp;Table1[[#This Row],[Region]]&amp;"|"&amp;Table1[[#This Row],[Product type]]</f>
        <v>05/06/19|England|Gizmo</v>
      </c>
    </row>
    <row r="1633" spans="1:12" x14ac:dyDescent="0.25">
      <c r="A1633" s="2">
        <v>43621</v>
      </c>
      <c r="B1633" t="s">
        <v>29473</v>
      </c>
      <c r="C1633" t="s">
        <v>12</v>
      </c>
      <c r="D1633" t="s">
        <v>18328</v>
      </c>
      <c r="E1633" t="s">
        <v>31246</v>
      </c>
      <c r="F1633" t="s">
        <v>31247</v>
      </c>
      <c r="G1633" t="s">
        <v>21</v>
      </c>
      <c r="H1633" s="1">
        <v>19.71</v>
      </c>
      <c r="I1633" s="1">
        <v>3.9420000000000002</v>
      </c>
      <c r="J1633" s="1">
        <v>23.652000000000001</v>
      </c>
      <c r="K1633" s="4" t="s">
        <v>38757</v>
      </c>
      <c r="L1633" s="4" t="str">
        <f>TEXT(Table1[[#This Row],[Date]],"dd/mm/yy")&amp;"|"&amp;Table1[[#This Row],[Region]]&amp;"|"&amp;Table1[[#This Row],[Product type]]</f>
        <v>05/06/19|England|Gizmo</v>
      </c>
    </row>
    <row r="1634" spans="1:12" x14ac:dyDescent="0.25">
      <c r="A1634" s="2">
        <v>43621</v>
      </c>
      <c r="B1634" t="s">
        <v>31276</v>
      </c>
      <c r="C1634" t="s">
        <v>12</v>
      </c>
      <c r="D1634" t="s">
        <v>31277</v>
      </c>
      <c r="E1634" t="s">
        <v>31278</v>
      </c>
      <c r="F1634" t="s">
        <v>31279</v>
      </c>
      <c r="G1634" t="s">
        <v>59</v>
      </c>
      <c r="H1634" s="1">
        <v>18.809999999999999</v>
      </c>
      <c r="I1634" s="1">
        <v>3.762</v>
      </c>
      <c r="J1634" s="1">
        <v>22.571999999999999</v>
      </c>
      <c r="K1634" s="4" t="s">
        <v>38756</v>
      </c>
      <c r="L1634" s="4" t="str">
        <f>TEXT(Table1[[#This Row],[Date]],"dd/mm/yy")&amp;"|"&amp;Table1[[#This Row],[Region]]&amp;"|"&amp;Table1[[#This Row],[Product type]]</f>
        <v>05/06/19|Scotland|Gadget</v>
      </c>
    </row>
    <row r="1635" spans="1:12" x14ac:dyDescent="0.25">
      <c r="A1635" s="2">
        <v>43621</v>
      </c>
      <c r="B1635" t="s">
        <v>31314</v>
      </c>
      <c r="C1635" t="s">
        <v>12</v>
      </c>
      <c r="D1635" t="s">
        <v>31315</v>
      </c>
      <c r="E1635" t="s">
        <v>31316</v>
      </c>
      <c r="F1635" t="s">
        <v>31317</v>
      </c>
      <c r="G1635" t="s">
        <v>21</v>
      </c>
      <c r="H1635" s="1">
        <v>45.7</v>
      </c>
      <c r="I1635" s="1">
        <v>9.14</v>
      </c>
      <c r="J1635" s="1">
        <v>54.84</v>
      </c>
      <c r="K1635" s="4" t="s">
        <v>38755</v>
      </c>
      <c r="L1635" s="4" t="str">
        <f>TEXT(Table1[[#This Row],[Date]],"dd/mm/yy")&amp;"|"&amp;Table1[[#This Row],[Region]]&amp;"|"&amp;Table1[[#This Row],[Product type]]</f>
        <v>05/06/19|England|Thimble</v>
      </c>
    </row>
    <row r="1636" spans="1:12" x14ac:dyDescent="0.25">
      <c r="A1636" s="2">
        <v>43621</v>
      </c>
      <c r="B1636" t="s">
        <v>31396</v>
      </c>
      <c r="C1636" t="s">
        <v>12</v>
      </c>
      <c r="D1636" t="s">
        <v>31397</v>
      </c>
      <c r="E1636" t="s">
        <v>31398</v>
      </c>
      <c r="F1636" t="s">
        <v>31399</v>
      </c>
      <c r="G1636" t="s">
        <v>21</v>
      </c>
      <c r="H1636" s="1">
        <v>8.5</v>
      </c>
      <c r="I1636" s="1">
        <v>1.7000000000000002</v>
      </c>
      <c r="J1636" s="1">
        <v>10.199999999999999</v>
      </c>
      <c r="K1636" s="4" t="s">
        <v>38758</v>
      </c>
      <c r="L1636" s="4" t="str">
        <f>TEXT(Table1[[#This Row],[Date]],"dd/mm/yy")&amp;"|"&amp;Table1[[#This Row],[Region]]&amp;"|"&amp;Table1[[#This Row],[Product type]]</f>
        <v>05/06/19|England|Widget</v>
      </c>
    </row>
    <row r="1637" spans="1:12" x14ac:dyDescent="0.25">
      <c r="A1637" s="2">
        <v>43621</v>
      </c>
      <c r="B1637" t="s">
        <v>31449</v>
      </c>
      <c r="C1637" t="s">
        <v>43</v>
      </c>
      <c r="D1637" t="s">
        <v>31450</v>
      </c>
      <c r="E1637" t="s">
        <v>31451</v>
      </c>
      <c r="F1637" t="s">
        <v>31452</v>
      </c>
      <c r="G1637" t="s">
        <v>59</v>
      </c>
      <c r="H1637" s="1">
        <v>-4.0599999999999996</v>
      </c>
      <c r="I1637" s="1">
        <v>-0.81199999999999994</v>
      </c>
      <c r="J1637" s="1">
        <v>-4.8719999999999999</v>
      </c>
      <c r="K1637" s="4" t="s">
        <v>38756</v>
      </c>
      <c r="L1637" s="4" t="str">
        <f>TEXT(Table1[[#This Row],[Date]],"dd/mm/yy")&amp;"|"&amp;Table1[[#This Row],[Region]]&amp;"|"&amp;Table1[[#This Row],[Product type]]</f>
        <v>05/06/19|Scotland|Gadget</v>
      </c>
    </row>
    <row r="1638" spans="1:12" x14ac:dyDescent="0.25">
      <c r="A1638" s="2">
        <v>43621</v>
      </c>
      <c r="B1638" t="s">
        <v>31453</v>
      </c>
      <c r="C1638" t="s">
        <v>12</v>
      </c>
      <c r="D1638" t="s">
        <v>7720</v>
      </c>
      <c r="E1638" t="s">
        <v>31454</v>
      </c>
      <c r="F1638" t="s">
        <v>31455</v>
      </c>
      <c r="G1638" t="s">
        <v>21</v>
      </c>
      <c r="H1638" s="1">
        <v>13.59</v>
      </c>
      <c r="I1638" s="1">
        <v>2.718</v>
      </c>
      <c r="J1638" s="1">
        <v>16.308</v>
      </c>
      <c r="K1638" s="4" t="s">
        <v>38755</v>
      </c>
      <c r="L1638" s="4" t="str">
        <f>TEXT(Table1[[#This Row],[Date]],"dd/mm/yy")&amp;"|"&amp;Table1[[#This Row],[Region]]&amp;"|"&amp;Table1[[#This Row],[Product type]]</f>
        <v>05/06/19|England|Thimble</v>
      </c>
    </row>
    <row r="1639" spans="1:12" x14ac:dyDescent="0.25">
      <c r="A1639" s="2">
        <v>43621</v>
      </c>
      <c r="B1639" t="s">
        <v>31494</v>
      </c>
      <c r="C1639" t="s">
        <v>12</v>
      </c>
      <c r="D1639" t="s">
        <v>31495</v>
      </c>
      <c r="E1639" t="s">
        <v>31496</v>
      </c>
      <c r="F1639" t="s">
        <v>31497</v>
      </c>
      <c r="G1639" t="s">
        <v>21</v>
      </c>
      <c r="H1639" s="1">
        <v>46.66</v>
      </c>
      <c r="I1639" s="1">
        <v>9.331999999999999</v>
      </c>
      <c r="J1639" s="1">
        <v>55.991999999999997</v>
      </c>
      <c r="K1639" s="4" t="s">
        <v>38755</v>
      </c>
      <c r="L1639" s="4" t="str">
        <f>TEXT(Table1[[#This Row],[Date]],"dd/mm/yy")&amp;"|"&amp;Table1[[#This Row],[Region]]&amp;"|"&amp;Table1[[#This Row],[Product type]]</f>
        <v>05/06/19|England|Thimble</v>
      </c>
    </row>
    <row r="1640" spans="1:12" x14ac:dyDescent="0.25">
      <c r="A1640" s="2">
        <v>43621</v>
      </c>
      <c r="B1640" t="s">
        <v>31531</v>
      </c>
      <c r="C1640" t="s">
        <v>12</v>
      </c>
      <c r="D1640" t="s">
        <v>31532</v>
      </c>
      <c r="E1640" t="s">
        <v>31533</v>
      </c>
      <c r="F1640" t="s">
        <v>31534</v>
      </c>
      <c r="G1640" t="s">
        <v>21</v>
      </c>
      <c r="H1640" s="1">
        <v>18.04</v>
      </c>
      <c r="I1640" s="1">
        <v>3.6080000000000001</v>
      </c>
      <c r="J1640" s="1">
        <v>21.648</v>
      </c>
      <c r="K1640" s="4" t="s">
        <v>38756</v>
      </c>
      <c r="L1640" s="4" t="str">
        <f>TEXT(Table1[[#This Row],[Date]],"dd/mm/yy")&amp;"|"&amp;Table1[[#This Row],[Region]]&amp;"|"&amp;Table1[[#This Row],[Product type]]</f>
        <v>05/06/19|England|Gadget</v>
      </c>
    </row>
    <row r="1641" spans="1:12" x14ac:dyDescent="0.25">
      <c r="A1641" s="2">
        <v>43621</v>
      </c>
      <c r="B1641" t="s">
        <v>31679</v>
      </c>
      <c r="C1641" t="s">
        <v>12</v>
      </c>
      <c r="D1641" t="s">
        <v>31680</v>
      </c>
      <c r="E1641" t="s">
        <v>31681</v>
      </c>
      <c r="F1641" t="s">
        <v>31682</v>
      </c>
      <c r="G1641" t="s">
        <v>21</v>
      </c>
      <c r="H1641" s="1">
        <v>1.1299999999999999</v>
      </c>
      <c r="I1641" s="1">
        <v>0.22599999999999998</v>
      </c>
      <c r="J1641" s="1">
        <v>1.3559999999999999</v>
      </c>
      <c r="K1641" s="4" t="s">
        <v>38755</v>
      </c>
      <c r="L1641" s="4" t="str">
        <f>TEXT(Table1[[#This Row],[Date]],"dd/mm/yy")&amp;"|"&amp;Table1[[#This Row],[Region]]&amp;"|"&amp;Table1[[#This Row],[Product type]]</f>
        <v>05/06/19|England|Thimble</v>
      </c>
    </row>
    <row r="1642" spans="1:12" x14ac:dyDescent="0.25">
      <c r="A1642" s="2">
        <v>43621</v>
      </c>
      <c r="B1642" t="s">
        <v>31833</v>
      </c>
      <c r="C1642" t="s">
        <v>12</v>
      </c>
      <c r="D1642" t="s">
        <v>31834</v>
      </c>
      <c r="E1642" t="s">
        <v>31835</v>
      </c>
      <c r="F1642" t="s">
        <v>31836</v>
      </c>
      <c r="G1642" t="s">
        <v>21</v>
      </c>
      <c r="H1642" s="1">
        <v>33.32</v>
      </c>
      <c r="I1642" s="1">
        <v>6.6640000000000006</v>
      </c>
      <c r="J1642" s="1">
        <v>39.984000000000002</v>
      </c>
      <c r="K1642" s="4" t="s">
        <v>38756</v>
      </c>
      <c r="L1642" s="4" t="str">
        <f>TEXT(Table1[[#This Row],[Date]],"dd/mm/yy")&amp;"|"&amp;Table1[[#This Row],[Region]]&amp;"|"&amp;Table1[[#This Row],[Product type]]</f>
        <v>05/06/19|England|Gadget</v>
      </c>
    </row>
    <row r="1643" spans="1:12" x14ac:dyDescent="0.25">
      <c r="A1643" s="2">
        <v>43621</v>
      </c>
      <c r="B1643" t="s">
        <v>31926</v>
      </c>
      <c r="C1643" t="s">
        <v>12</v>
      </c>
      <c r="D1643" t="s">
        <v>31927</v>
      </c>
      <c r="E1643" t="s">
        <v>31928</v>
      </c>
      <c r="F1643" t="s">
        <v>31929</v>
      </c>
      <c r="G1643" t="s">
        <v>21</v>
      </c>
      <c r="H1643" s="1">
        <v>19.32</v>
      </c>
      <c r="I1643" s="1">
        <v>3.8640000000000003</v>
      </c>
      <c r="J1643" s="1">
        <v>23.184000000000001</v>
      </c>
      <c r="K1643" s="4" t="s">
        <v>38758</v>
      </c>
      <c r="L1643" s="4" t="str">
        <f>TEXT(Table1[[#This Row],[Date]],"dd/mm/yy")&amp;"|"&amp;Table1[[#This Row],[Region]]&amp;"|"&amp;Table1[[#This Row],[Product type]]</f>
        <v>05/06/19|England|Widget</v>
      </c>
    </row>
    <row r="1644" spans="1:12" x14ac:dyDescent="0.25">
      <c r="A1644" s="2">
        <v>43621</v>
      </c>
      <c r="B1644" t="s">
        <v>32064</v>
      </c>
      <c r="C1644" t="s">
        <v>12</v>
      </c>
      <c r="D1644" t="s">
        <v>32065</v>
      </c>
      <c r="E1644" t="s">
        <v>32066</v>
      </c>
      <c r="F1644" t="s">
        <v>32067</v>
      </c>
      <c r="G1644" t="s">
        <v>21</v>
      </c>
      <c r="H1644" s="1">
        <v>0.6</v>
      </c>
      <c r="I1644" s="1">
        <v>0.12</v>
      </c>
      <c r="J1644" s="1">
        <v>0.72</v>
      </c>
      <c r="K1644" s="4" t="s">
        <v>38755</v>
      </c>
      <c r="L1644" s="4" t="str">
        <f>TEXT(Table1[[#This Row],[Date]],"dd/mm/yy")&amp;"|"&amp;Table1[[#This Row],[Region]]&amp;"|"&amp;Table1[[#This Row],[Product type]]</f>
        <v>05/06/19|England|Thimble</v>
      </c>
    </row>
    <row r="1645" spans="1:12" x14ac:dyDescent="0.25">
      <c r="A1645" s="2">
        <v>43621</v>
      </c>
      <c r="B1645" t="s">
        <v>32330</v>
      </c>
      <c r="C1645" t="s">
        <v>12</v>
      </c>
      <c r="D1645" t="s">
        <v>32331</v>
      </c>
      <c r="E1645" t="s">
        <v>32332</v>
      </c>
      <c r="F1645" t="s">
        <v>32333</v>
      </c>
      <c r="G1645" t="s">
        <v>21</v>
      </c>
      <c r="H1645" s="1">
        <v>19.48</v>
      </c>
      <c r="I1645" s="1">
        <v>3.8960000000000004</v>
      </c>
      <c r="J1645" s="1">
        <v>23.376000000000001</v>
      </c>
      <c r="K1645" s="4" t="s">
        <v>38758</v>
      </c>
      <c r="L1645" s="4" t="str">
        <f>TEXT(Table1[[#This Row],[Date]],"dd/mm/yy")&amp;"|"&amp;Table1[[#This Row],[Region]]&amp;"|"&amp;Table1[[#This Row],[Product type]]</f>
        <v>05/06/19|England|Widget</v>
      </c>
    </row>
    <row r="1646" spans="1:12" x14ac:dyDescent="0.25">
      <c r="A1646" s="2">
        <v>43621</v>
      </c>
      <c r="B1646" t="s">
        <v>32346</v>
      </c>
      <c r="C1646" t="s">
        <v>12</v>
      </c>
      <c r="D1646" t="s">
        <v>32347</v>
      </c>
      <c r="E1646" t="s">
        <v>32348</v>
      </c>
      <c r="F1646" t="s">
        <v>32349</v>
      </c>
      <c r="G1646" t="s">
        <v>21</v>
      </c>
      <c r="H1646" s="1">
        <v>13.78</v>
      </c>
      <c r="I1646" s="1">
        <v>2.7560000000000002</v>
      </c>
      <c r="J1646" s="1">
        <v>16.536000000000001</v>
      </c>
      <c r="K1646" s="4" t="s">
        <v>38756</v>
      </c>
      <c r="L1646" s="4" t="str">
        <f>TEXT(Table1[[#This Row],[Date]],"dd/mm/yy")&amp;"|"&amp;Table1[[#This Row],[Region]]&amp;"|"&amp;Table1[[#This Row],[Product type]]</f>
        <v>05/06/19|England|Gadget</v>
      </c>
    </row>
    <row r="1647" spans="1:12" x14ac:dyDescent="0.25">
      <c r="A1647" s="2">
        <v>43621</v>
      </c>
      <c r="B1647" t="s">
        <v>32354</v>
      </c>
      <c r="C1647" t="s">
        <v>12</v>
      </c>
      <c r="D1647" t="s">
        <v>32355</v>
      </c>
      <c r="E1647" t="s">
        <v>32356</v>
      </c>
      <c r="F1647" t="s">
        <v>32357</v>
      </c>
      <c r="G1647" t="s">
        <v>21</v>
      </c>
      <c r="H1647" s="1">
        <v>4.91</v>
      </c>
      <c r="I1647" s="1">
        <v>0.9820000000000001</v>
      </c>
      <c r="J1647" s="1">
        <v>5.8920000000000003</v>
      </c>
      <c r="K1647" s="4" t="s">
        <v>38755</v>
      </c>
      <c r="L1647" s="4" t="str">
        <f>TEXT(Table1[[#This Row],[Date]],"dd/mm/yy")&amp;"|"&amp;Table1[[#This Row],[Region]]&amp;"|"&amp;Table1[[#This Row],[Product type]]</f>
        <v>05/06/19|England|Thimble</v>
      </c>
    </row>
    <row r="1648" spans="1:12" x14ac:dyDescent="0.25">
      <c r="A1648" s="2">
        <v>43621</v>
      </c>
      <c r="B1648" t="s">
        <v>32438</v>
      </c>
      <c r="C1648" t="s">
        <v>12</v>
      </c>
      <c r="D1648" t="s">
        <v>21789</v>
      </c>
      <c r="E1648" t="s">
        <v>32439</v>
      </c>
      <c r="F1648" t="s">
        <v>32440</v>
      </c>
      <c r="G1648" t="s">
        <v>21</v>
      </c>
      <c r="H1648" s="1">
        <v>38.880000000000003</v>
      </c>
      <c r="I1648" s="1">
        <v>7.7760000000000007</v>
      </c>
      <c r="J1648" s="1">
        <v>46.656000000000006</v>
      </c>
      <c r="K1648" s="4" t="s">
        <v>38756</v>
      </c>
      <c r="L1648" s="4" t="str">
        <f>TEXT(Table1[[#This Row],[Date]],"dd/mm/yy")&amp;"|"&amp;Table1[[#This Row],[Region]]&amp;"|"&amp;Table1[[#This Row],[Product type]]</f>
        <v>05/06/19|England|Gadget</v>
      </c>
    </row>
    <row r="1649" spans="1:12" x14ac:dyDescent="0.25">
      <c r="A1649" s="2">
        <v>43621</v>
      </c>
      <c r="B1649" t="s">
        <v>32476</v>
      </c>
      <c r="C1649" t="s">
        <v>12</v>
      </c>
      <c r="D1649" t="s">
        <v>32477</v>
      </c>
      <c r="E1649" t="s">
        <v>32478</v>
      </c>
      <c r="F1649" t="s">
        <v>32479</v>
      </c>
      <c r="G1649" t="s">
        <v>59</v>
      </c>
      <c r="H1649" s="1">
        <v>21.87</v>
      </c>
      <c r="I1649" s="1">
        <v>4.3740000000000006</v>
      </c>
      <c r="J1649" s="1">
        <v>26.244</v>
      </c>
      <c r="K1649" s="4" t="s">
        <v>38757</v>
      </c>
      <c r="L1649" s="4" t="str">
        <f>TEXT(Table1[[#This Row],[Date]],"dd/mm/yy")&amp;"|"&amp;Table1[[#This Row],[Region]]&amp;"|"&amp;Table1[[#This Row],[Product type]]</f>
        <v>05/06/19|Scotland|Gizmo</v>
      </c>
    </row>
    <row r="1650" spans="1:12" x14ac:dyDescent="0.25">
      <c r="A1650" s="2">
        <v>43621</v>
      </c>
      <c r="B1650" t="s">
        <v>8313</v>
      </c>
      <c r="C1650" t="s">
        <v>12</v>
      </c>
      <c r="D1650" t="s">
        <v>32565</v>
      </c>
      <c r="E1650" t="s">
        <v>32566</v>
      </c>
      <c r="F1650" t="s">
        <v>32567</v>
      </c>
      <c r="G1650" t="s">
        <v>21</v>
      </c>
      <c r="H1650" s="1">
        <v>10.66</v>
      </c>
      <c r="I1650" s="1">
        <v>2.1320000000000001</v>
      </c>
      <c r="J1650" s="1">
        <v>12.792</v>
      </c>
      <c r="K1650" s="4" t="s">
        <v>38758</v>
      </c>
      <c r="L1650" s="4" t="str">
        <f>TEXT(Table1[[#This Row],[Date]],"dd/mm/yy")&amp;"|"&amp;Table1[[#This Row],[Region]]&amp;"|"&amp;Table1[[#This Row],[Product type]]</f>
        <v>05/06/19|England|Widget</v>
      </c>
    </row>
    <row r="1651" spans="1:12" x14ac:dyDescent="0.25">
      <c r="A1651" s="2">
        <v>43621</v>
      </c>
      <c r="B1651" t="s">
        <v>32638</v>
      </c>
      <c r="C1651" t="s">
        <v>12</v>
      </c>
      <c r="D1651" t="s">
        <v>32639</v>
      </c>
      <c r="E1651" t="s">
        <v>32640</v>
      </c>
      <c r="F1651" t="s">
        <v>32641</v>
      </c>
      <c r="G1651" t="s">
        <v>21</v>
      </c>
      <c r="H1651" s="1">
        <v>17.57</v>
      </c>
      <c r="I1651" s="1">
        <v>3.5140000000000002</v>
      </c>
      <c r="J1651" s="1">
        <v>21.084</v>
      </c>
      <c r="K1651" s="4" t="s">
        <v>38758</v>
      </c>
      <c r="L1651" s="4" t="str">
        <f>TEXT(Table1[[#This Row],[Date]],"dd/mm/yy")&amp;"|"&amp;Table1[[#This Row],[Region]]&amp;"|"&amp;Table1[[#This Row],[Product type]]</f>
        <v>05/06/19|England|Widget</v>
      </c>
    </row>
    <row r="1652" spans="1:12" x14ac:dyDescent="0.25">
      <c r="A1652" s="2">
        <v>43621</v>
      </c>
      <c r="B1652" t="s">
        <v>32794</v>
      </c>
      <c r="C1652" t="s">
        <v>12</v>
      </c>
      <c r="D1652" t="s">
        <v>32795</v>
      </c>
      <c r="E1652" t="s">
        <v>32796</v>
      </c>
      <c r="F1652" t="s">
        <v>32797</v>
      </c>
      <c r="G1652" t="s">
        <v>21</v>
      </c>
      <c r="H1652" s="1">
        <v>23.75</v>
      </c>
      <c r="I1652" s="1">
        <v>4.75</v>
      </c>
      <c r="J1652" s="1">
        <v>28.5</v>
      </c>
      <c r="K1652" s="4" t="s">
        <v>38755</v>
      </c>
      <c r="L1652" s="4" t="str">
        <f>TEXT(Table1[[#This Row],[Date]],"dd/mm/yy")&amp;"|"&amp;Table1[[#This Row],[Region]]&amp;"|"&amp;Table1[[#This Row],[Product type]]</f>
        <v>05/06/19|England|Thimble</v>
      </c>
    </row>
    <row r="1653" spans="1:12" x14ac:dyDescent="0.25">
      <c r="A1653" s="2">
        <v>43621</v>
      </c>
      <c r="B1653" t="s">
        <v>32877</v>
      </c>
      <c r="C1653" t="s">
        <v>12</v>
      </c>
      <c r="D1653" t="s">
        <v>32878</v>
      </c>
      <c r="E1653" t="s">
        <v>32879</v>
      </c>
      <c r="F1653" t="s">
        <v>32880</v>
      </c>
      <c r="G1653" t="s">
        <v>59</v>
      </c>
      <c r="H1653" s="1">
        <v>10.42</v>
      </c>
      <c r="I1653" s="1">
        <v>2.0840000000000001</v>
      </c>
      <c r="J1653" s="1">
        <v>12.504</v>
      </c>
      <c r="K1653" s="4" t="s">
        <v>38755</v>
      </c>
      <c r="L1653" s="4" t="str">
        <f>TEXT(Table1[[#This Row],[Date]],"dd/mm/yy")&amp;"|"&amp;Table1[[#This Row],[Region]]&amp;"|"&amp;Table1[[#This Row],[Product type]]</f>
        <v>05/06/19|Scotland|Thimble</v>
      </c>
    </row>
    <row r="1654" spans="1:12" x14ac:dyDescent="0.25">
      <c r="A1654" s="2">
        <v>43621</v>
      </c>
      <c r="B1654" t="s">
        <v>32982</v>
      </c>
      <c r="C1654" t="s">
        <v>12</v>
      </c>
      <c r="D1654" t="s">
        <v>32983</v>
      </c>
      <c r="E1654" t="s">
        <v>32984</v>
      </c>
      <c r="F1654" t="s">
        <v>32985</v>
      </c>
      <c r="G1654" t="s">
        <v>21</v>
      </c>
      <c r="H1654" s="1">
        <v>32.99</v>
      </c>
      <c r="I1654" s="1">
        <v>6.5980000000000008</v>
      </c>
      <c r="J1654" s="1">
        <v>39.588000000000001</v>
      </c>
      <c r="K1654" s="4" t="s">
        <v>38758</v>
      </c>
      <c r="L1654" s="4" t="str">
        <f>TEXT(Table1[[#This Row],[Date]],"dd/mm/yy")&amp;"|"&amp;Table1[[#This Row],[Region]]&amp;"|"&amp;Table1[[#This Row],[Product type]]</f>
        <v>05/06/19|England|Widget</v>
      </c>
    </row>
    <row r="1655" spans="1:12" x14ac:dyDescent="0.25">
      <c r="A1655" s="2">
        <v>43621</v>
      </c>
      <c r="B1655" t="s">
        <v>33159</v>
      </c>
      <c r="C1655" t="s">
        <v>12</v>
      </c>
      <c r="D1655" t="s">
        <v>33160</v>
      </c>
      <c r="E1655" t="s">
        <v>33161</v>
      </c>
      <c r="F1655" t="s">
        <v>33162</v>
      </c>
      <c r="G1655" t="s">
        <v>59</v>
      </c>
      <c r="H1655" s="1">
        <v>46.23</v>
      </c>
      <c r="I1655" s="1">
        <v>9.2460000000000004</v>
      </c>
      <c r="J1655" s="1">
        <v>55.475999999999999</v>
      </c>
      <c r="K1655" s="4" t="s">
        <v>38755</v>
      </c>
      <c r="L1655" s="4" t="str">
        <f>TEXT(Table1[[#This Row],[Date]],"dd/mm/yy")&amp;"|"&amp;Table1[[#This Row],[Region]]&amp;"|"&amp;Table1[[#This Row],[Product type]]</f>
        <v>05/06/19|Scotland|Thimble</v>
      </c>
    </row>
    <row r="1656" spans="1:12" x14ac:dyDescent="0.25">
      <c r="A1656" s="2">
        <v>43621</v>
      </c>
      <c r="B1656" t="s">
        <v>33674</v>
      </c>
      <c r="C1656" t="s">
        <v>12</v>
      </c>
      <c r="D1656" t="s">
        <v>33675</v>
      </c>
      <c r="E1656" t="s">
        <v>33676</v>
      </c>
      <c r="F1656" t="s">
        <v>33677</v>
      </c>
      <c r="G1656" t="s">
        <v>59</v>
      </c>
      <c r="H1656" s="1">
        <v>48.59</v>
      </c>
      <c r="I1656" s="1">
        <v>9.7180000000000017</v>
      </c>
      <c r="J1656" s="1">
        <v>58.308000000000007</v>
      </c>
      <c r="K1656" s="4" t="s">
        <v>38758</v>
      </c>
      <c r="L1656" s="4" t="str">
        <f>TEXT(Table1[[#This Row],[Date]],"dd/mm/yy")&amp;"|"&amp;Table1[[#This Row],[Region]]&amp;"|"&amp;Table1[[#This Row],[Product type]]</f>
        <v>05/06/19|Scotland|Widget</v>
      </c>
    </row>
    <row r="1657" spans="1:12" x14ac:dyDescent="0.25">
      <c r="A1657" s="2">
        <v>43621</v>
      </c>
      <c r="B1657" t="s">
        <v>33766</v>
      </c>
      <c r="C1657" t="s">
        <v>12</v>
      </c>
      <c r="D1657" t="s">
        <v>33767</v>
      </c>
      <c r="E1657" t="s">
        <v>33768</v>
      </c>
      <c r="F1657" t="s">
        <v>33769</v>
      </c>
      <c r="G1657" t="s">
        <v>204</v>
      </c>
      <c r="H1657" s="1">
        <v>18.12</v>
      </c>
      <c r="I1657" s="1">
        <v>3.6240000000000006</v>
      </c>
      <c r="J1657" s="1">
        <v>21.744</v>
      </c>
      <c r="K1657" s="4" t="s">
        <v>38756</v>
      </c>
      <c r="L1657" s="4" t="str">
        <f>TEXT(Table1[[#This Row],[Date]],"dd/mm/yy")&amp;"|"&amp;Table1[[#This Row],[Region]]&amp;"|"&amp;Table1[[#This Row],[Product type]]</f>
        <v>05/06/19|Northern Ireland|Gadget</v>
      </c>
    </row>
    <row r="1658" spans="1:12" x14ac:dyDescent="0.25">
      <c r="A1658" s="2">
        <v>43621</v>
      </c>
      <c r="B1658" t="s">
        <v>33966</v>
      </c>
      <c r="C1658" t="s">
        <v>12</v>
      </c>
      <c r="D1658" t="s">
        <v>33967</v>
      </c>
      <c r="E1658" t="s">
        <v>33968</v>
      </c>
      <c r="F1658" t="s">
        <v>33969</v>
      </c>
      <c r="G1658" t="s">
        <v>21</v>
      </c>
      <c r="H1658" s="1">
        <v>5.16</v>
      </c>
      <c r="I1658" s="1">
        <v>1.032</v>
      </c>
      <c r="J1658" s="1">
        <v>6.1920000000000002</v>
      </c>
      <c r="K1658" s="4" t="s">
        <v>38756</v>
      </c>
      <c r="L1658" s="4" t="str">
        <f>TEXT(Table1[[#This Row],[Date]],"dd/mm/yy")&amp;"|"&amp;Table1[[#This Row],[Region]]&amp;"|"&amp;Table1[[#This Row],[Product type]]</f>
        <v>05/06/19|England|Gadget</v>
      </c>
    </row>
    <row r="1659" spans="1:12" x14ac:dyDescent="0.25">
      <c r="A1659" s="2">
        <v>43621</v>
      </c>
      <c r="B1659" t="s">
        <v>34342</v>
      </c>
      <c r="C1659" t="s">
        <v>12</v>
      </c>
      <c r="D1659" t="s">
        <v>34343</v>
      </c>
      <c r="E1659" t="s">
        <v>34344</v>
      </c>
      <c r="F1659" t="s">
        <v>34345</v>
      </c>
      <c r="G1659" t="s">
        <v>21</v>
      </c>
      <c r="H1659" s="1">
        <v>10.130000000000001</v>
      </c>
      <c r="I1659" s="1">
        <v>2.0260000000000002</v>
      </c>
      <c r="J1659" s="1">
        <v>12.156000000000001</v>
      </c>
      <c r="K1659" s="4" t="s">
        <v>38756</v>
      </c>
      <c r="L1659" s="4" t="str">
        <f>TEXT(Table1[[#This Row],[Date]],"dd/mm/yy")&amp;"|"&amp;Table1[[#This Row],[Region]]&amp;"|"&amp;Table1[[#This Row],[Product type]]</f>
        <v>05/06/19|England|Gadget</v>
      </c>
    </row>
    <row r="1660" spans="1:12" x14ac:dyDescent="0.25">
      <c r="A1660" s="2">
        <v>43621</v>
      </c>
      <c r="B1660" t="s">
        <v>34551</v>
      </c>
      <c r="C1660" t="s">
        <v>12</v>
      </c>
      <c r="D1660" t="s">
        <v>34552</v>
      </c>
      <c r="E1660" t="s">
        <v>34553</v>
      </c>
      <c r="F1660" t="s">
        <v>34554</v>
      </c>
      <c r="G1660" t="s">
        <v>21</v>
      </c>
      <c r="H1660" s="1">
        <v>3.95</v>
      </c>
      <c r="I1660" s="1">
        <v>0.79</v>
      </c>
      <c r="J1660" s="1">
        <v>4.74</v>
      </c>
      <c r="K1660" s="4" t="s">
        <v>38755</v>
      </c>
      <c r="L1660" s="4" t="str">
        <f>TEXT(Table1[[#This Row],[Date]],"dd/mm/yy")&amp;"|"&amp;Table1[[#This Row],[Region]]&amp;"|"&amp;Table1[[#This Row],[Product type]]</f>
        <v>05/06/19|England|Thimble</v>
      </c>
    </row>
    <row r="1661" spans="1:12" x14ac:dyDescent="0.25">
      <c r="A1661" s="2">
        <v>43621</v>
      </c>
      <c r="B1661" t="s">
        <v>34593</v>
      </c>
      <c r="C1661" t="s">
        <v>12</v>
      </c>
      <c r="D1661" t="s">
        <v>34594</v>
      </c>
      <c r="E1661" t="s">
        <v>34595</v>
      </c>
      <c r="F1661" t="s">
        <v>34596</v>
      </c>
      <c r="G1661" t="s">
        <v>21</v>
      </c>
      <c r="H1661" s="1">
        <v>16.29</v>
      </c>
      <c r="I1661" s="1">
        <v>3.258</v>
      </c>
      <c r="J1661" s="1">
        <v>19.547999999999998</v>
      </c>
      <c r="K1661" s="4" t="s">
        <v>38755</v>
      </c>
      <c r="L1661" s="4" t="str">
        <f>TEXT(Table1[[#This Row],[Date]],"dd/mm/yy")&amp;"|"&amp;Table1[[#This Row],[Region]]&amp;"|"&amp;Table1[[#This Row],[Product type]]</f>
        <v>05/06/19|England|Thimble</v>
      </c>
    </row>
    <row r="1662" spans="1:12" x14ac:dyDescent="0.25">
      <c r="A1662" s="2">
        <v>43621</v>
      </c>
      <c r="B1662" t="s">
        <v>34635</v>
      </c>
      <c r="C1662" t="s">
        <v>12</v>
      </c>
      <c r="D1662" t="s">
        <v>34636</v>
      </c>
      <c r="E1662" t="s">
        <v>34637</v>
      </c>
      <c r="F1662" t="s">
        <v>34638</v>
      </c>
      <c r="G1662" t="s">
        <v>21</v>
      </c>
      <c r="H1662" s="1">
        <v>25.94</v>
      </c>
      <c r="I1662" s="1">
        <v>5.1880000000000006</v>
      </c>
      <c r="J1662" s="1">
        <v>31.128</v>
      </c>
      <c r="K1662" s="4" t="s">
        <v>38756</v>
      </c>
      <c r="L1662" s="4" t="str">
        <f>TEXT(Table1[[#This Row],[Date]],"dd/mm/yy")&amp;"|"&amp;Table1[[#This Row],[Region]]&amp;"|"&amp;Table1[[#This Row],[Product type]]</f>
        <v>05/06/19|England|Gadget</v>
      </c>
    </row>
    <row r="1663" spans="1:12" x14ac:dyDescent="0.25">
      <c r="A1663" s="2">
        <v>43621</v>
      </c>
      <c r="B1663" t="s">
        <v>34997</v>
      </c>
      <c r="C1663" t="s">
        <v>12</v>
      </c>
      <c r="D1663" t="s">
        <v>34998</v>
      </c>
      <c r="E1663" t="s">
        <v>34999</v>
      </c>
      <c r="F1663" t="s">
        <v>35000</v>
      </c>
      <c r="G1663" t="s">
        <v>59</v>
      </c>
      <c r="H1663" s="1">
        <v>48.32</v>
      </c>
      <c r="I1663" s="1">
        <v>9.6640000000000015</v>
      </c>
      <c r="J1663" s="1">
        <v>57.984000000000002</v>
      </c>
      <c r="K1663" s="4" t="s">
        <v>38756</v>
      </c>
      <c r="L1663" s="4" t="str">
        <f>TEXT(Table1[[#This Row],[Date]],"dd/mm/yy")&amp;"|"&amp;Table1[[#This Row],[Region]]&amp;"|"&amp;Table1[[#This Row],[Product type]]</f>
        <v>05/06/19|Scotland|Gadget</v>
      </c>
    </row>
    <row r="1664" spans="1:12" x14ac:dyDescent="0.25">
      <c r="A1664" s="2">
        <v>43621</v>
      </c>
      <c r="B1664" t="s">
        <v>35017</v>
      </c>
      <c r="C1664" t="s">
        <v>12</v>
      </c>
      <c r="D1664" t="s">
        <v>35018</v>
      </c>
      <c r="E1664" t="s">
        <v>35019</v>
      </c>
      <c r="F1664" t="s">
        <v>35020</v>
      </c>
      <c r="G1664" t="s">
        <v>21</v>
      </c>
      <c r="H1664" s="1">
        <v>47.22</v>
      </c>
      <c r="I1664" s="1">
        <v>9.4440000000000008</v>
      </c>
      <c r="J1664" s="1">
        <v>56.664000000000001</v>
      </c>
      <c r="K1664" s="4" t="s">
        <v>38757</v>
      </c>
      <c r="L1664" s="4" t="str">
        <f>TEXT(Table1[[#This Row],[Date]],"dd/mm/yy")&amp;"|"&amp;Table1[[#This Row],[Region]]&amp;"|"&amp;Table1[[#This Row],[Product type]]</f>
        <v>05/06/19|England|Gizmo</v>
      </c>
    </row>
    <row r="1665" spans="1:12" x14ac:dyDescent="0.25">
      <c r="A1665" s="2">
        <v>43621</v>
      </c>
      <c r="B1665" t="s">
        <v>35278</v>
      </c>
      <c r="C1665" t="s">
        <v>12</v>
      </c>
      <c r="D1665" t="s">
        <v>35279</v>
      </c>
      <c r="E1665" t="s">
        <v>35280</v>
      </c>
      <c r="F1665" t="s">
        <v>35281</v>
      </c>
      <c r="G1665" t="s">
        <v>21</v>
      </c>
      <c r="H1665" s="1">
        <v>3.05</v>
      </c>
      <c r="I1665" s="1">
        <v>0.61</v>
      </c>
      <c r="J1665" s="1">
        <v>3.6599999999999997</v>
      </c>
      <c r="K1665" s="4" t="s">
        <v>38757</v>
      </c>
      <c r="L1665" s="4" t="str">
        <f>TEXT(Table1[[#This Row],[Date]],"dd/mm/yy")&amp;"|"&amp;Table1[[#This Row],[Region]]&amp;"|"&amp;Table1[[#This Row],[Product type]]</f>
        <v>05/06/19|England|Gizmo</v>
      </c>
    </row>
    <row r="1666" spans="1:12" x14ac:dyDescent="0.25">
      <c r="A1666" s="2">
        <v>43621</v>
      </c>
      <c r="B1666" t="s">
        <v>34749</v>
      </c>
      <c r="C1666" t="s">
        <v>12</v>
      </c>
      <c r="D1666" t="s">
        <v>21303</v>
      </c>
      <c r="E1666" t="s">
        <v>35282</v>
      </c>
      <c r="F1666" t="s">
        <v>35283</v>
      </c>
      <c r="G1666" t="s">
        <v>21</v>
      </c>
      <c r="H1666" s="1">
        <v>17.399999999999999</v>
      </c>
      <c r="I1666" s="1">
        <v>3.48</v>
      </c>
      <c r="J1666" s="1">
        <v>20.88</v>
      </c>
      <c r="K1666" s="4" t="s">
        <v>38756</v>
      </c>
      <c r="L1666" s="4" t="str">
        <f>TEXT(Table1[[#This Row],[Date]],"dd/mm/yy")&amp;"|"&amp;Table1[[#This Row],[Region]]&amp;"|"&amp;Table1[[#This Row],[Product type]]</f>
        <v>05/06/19|England|Gadget</v>
      </c>
    </row>
    <row r="1667" spans="1:12" x14ac:dyDescent="0.25">
      <c r="A1667" s="2">
        <v>43621</v>
      </c>
      <c r="B1667" t="s">
        <v>35349</v>
      </c>
      <c r="C1667" t="s">
        <v>43</v>
      </c>
      <c r="D1667" t="s">
        <v>35350</v>
      </c>
      <c r="E1667" t="s">
        <v>35351</v>
      </c>
      <c r="F1667" t="s">
        <v>35352</v>
      </c>
      <c r="G1667" t="s">
        <v>21</v>
      </c>
      <c r="H1667" s="1">
        <v>-8.74</v>
      </c>
      <c r="I1667" s="1">
        <v>-1.7480000000000002</v>
      </c>
      <c r="J1667" s="1">
        <v>-10.488</v>
      </c>
      <c r="K1667" s="4" t="s">
        <v>38756</v>
      </c>
      <c r="L1667" s="4" t="str">
        <f>TEXT(Table1[[#This Row],[Date]],"dd/mm/yy")&amp;"|"&amp;Table1[[#This Row],[Region]]&amp;"|"&amp;Table1[[#This Row],[Product type]]</f>
        <v>05/06/19|England|Gadget</v>
      </c>
    </row>
    <row r="1668" spans="1:12" x14ac:dyDescent="0.25">
      <c r="A1668" s="2">
        <v>43621</v>
      </c>
      <c r="B1668" t="s">
        <v>35571</v>
      </c>
      <c r="C1668" t="s">
        <v>12</v>
      </c>
      <c r="D1668" t="s">
        <v>35572</v>
      </c>
      <c r="E1668" t="s">
        <v>35573</v>
      </c>
      <c r="F1668" t="s">
        <v>35574</v>
      </c>
      <c r="G1668" t="s">
        <v>21</v>
      </c>
      <c r="H1668" s="1">
        <v>23.23</v>
      </c>
      <c r="I1668" s="1">
        <v>4.6459999999999999</v>
      </c>
      <c r="J1668" s="1">
        <v>27.876000000000001</v>
      </c>
      <c r="K1668" s="4" t="s">
        <v>38756</v>
      </c>
      <c r="L1668" s="4" t="str">
        <f>TEXT(Table1[[#This Row],[Date]],"dd/mm/yy")&amp;"|"&amp;Table1[[#This Row],[Region]]&amp;"|"&amp;Table1[[#This Row],[Product type]]</f>
        <v>05/06/19|England|Gadget</v>
      </c>
    </row>
    <row r="1669" spans="1:12" x14ac:dyDescent="0.25">
      <c r="A1669" s="2">
        <v>43621</v>
      </c>
      <c r="B1669" t="s">
        <v>35511</v>
      </c>
      <c r="C1669" t="s">
        <v>43</v>
      </c>
      <c r="D1669" t="s">
        <v>35691</v>
      </c>
      <c r="E1669" t="s">
        <v>35692</v>
      </c>
      <c r="F1669" t="s">
        <v>35693</v>
      </c>
      <c r="G1669" t="s">
        <v>21</v>
      </c>
      <c r="H1669" s="1">
        <v>-12.62</v>
      </c>
      <c r="I1669" s="1">
        <v>-2.524</v>
      </c>
      <c r="J1669" s="1">
        <v>-15.143999999999998</v>
      </c>
      <c r="K1669" s="4" t="s">
        <v>38756</v>
      </c>
      <c r="L1669" s="4" t="str">
        <f>TEXT(Table1[[#This Row],[Date]],"dd/mm/yy")&amp;"|"&amp;Table1[[#This Row],[Region]]&amp;"|"&amp;Table1[[#This Row],[Product type]]</f>
        <v>05/06/19|England|Gadget</v>
      </c>
    </row>
    <row r="1670" spans="1:12" x14ac:dyDescent="0.25">
      <c r="A1670" s="2">
        <v>43621</v>
      </c>
      <c r="B1670" t="s">
        <v>35881</v>
      </c>
      <c r="C1670" t="s">
        <v>43</v>
      </c>
      <c r="D1670" t="s">
        <v>35882</v>
      </c>
      <c r="E1670" t="s">
        <v>35883</v>
      </c>
      <c r="F1670" t="s">
        <v>35884</v>
      </c>
      <c r="G1670" t="s">
        <v>21</v>
      </c>
      <c r="H1670" s="1">
        <v>-30.6</v>
      </c>
      <c r="I1670" s="1">
        <v>-6.120000000000001</v>
      </c>
      <c r="J1670" s="1">
        <v>-36.72</v>
      </c>
      <c r="K1670" s="4" t="s">
        <v>38758</v>
      </c>
      <c r="L1670" s="4" t="str">
        <f>TEXT(Table1[[#This Row],[Date]],"dd/mm/yy")&amp;"|"&amp;Table1[[#This Row],[Region]]&amp;"|"&amp;Table1[[#This Row],[Product type]]</f>
        <v>05/06/19|England|Widget</v>
      </c>
    </row>
    <row r="1671" spans="1:12" x14ac:dyDescent="0.25">
      <c r="A1671" s="2">
        <v>43621</v>
      </c>
      <c r="B1671" t="s">
        <v>35979</v>
      </c>
      <c r="C1671" t="s">
        <v>12</v>
      </c>
      <c r="D1671" t="s">
        <v>35980</v>
      </c>
      <c r="E1671" t="s">
        <v>35981</v>
      </c>
      <c r="F1671" t="s">
        <v>35982</v>
      </c>
      <c r="G1671" t="s">
        <v>21</v>
      </c>
      <c r="H1671" s="1">
        <v>30.81</v>
      </c>
      <c r="I1671" s="1">
        <v>6.1619999999999999</v>
      </c>
      <c r="J1671" s="1">
        <v>36.972000000000001</v>
      </c>
      <c r="K1671" s="4" t="s">
        <v>38757</v>
      </c>
      <c r="L1671" s="4" t="str">
        <f>TEXT(Table1[[#This Row],[Date]],"dd/mm/yy")&amp;"|"&amp;Table1[[#This Row],[Region]]&amp;"|"&amp;Table1[[#This Row],[Product type]]</f>
        <v>05/06/19|England|Gizmo</v>
      </c>
    </row>
    <row r="1672" spans="1:12" x14ac:dyDescent="0.25">
      <c r="A1672" s="2">
        <v>43621</v>
      </c>
      <c r="B1672" t="s">
        <v>36306</v>
      </c>
      <c r="C1672" t="s">
        <v>12</v>
      </c>
      <c r="D1672" t="s">
        <v>36307</v>
      </c>
      <c r="E1672" t="s">
        <v>36308</v>
      </c>
      <c r="F1672" t="s">
        <v>36309</v>
      </c>
      <c r="G1672" t="s">
        <v>21</v>
      </c>
      <c r="H1672" s="1">
        <v>25.91</v>
      </c>
      <c r="I1672" s="1">
        <v>5.1820000000000004</v>
      </c>
      <c r="J1672" s="1">
        <v>31.091999999999999</v>
      </c>
      <c r="K1672" s="4" t="s">
        <v>38758</v>
      </c>
      <c r="L1672" s="4" t="str">
        <f>TEXT(Table1[[#This Row],[Date]],"dd/mm/yy")&amp;"|"&amp;Table1[[#This Row],[Region]]&amp;"|"&amp;Table1[[#This Row],[Product type]]</f>
        <v>05/06/19|England|Widget</v>
      </c>
    </row>
    <row r="1673" spans="1:12" x14ac:dyDescent="0.25">
      <c r="A1673" s="2">
        <v>43621</v>
      </c>
      <c r="B1673" t="s">
        <v>36320</v>
      </c>
      <c r="C1673" t="s">
        <v>12</v>
      </c>
      <c r="D1673" t="s">
        <v>36321</v>
      </c>
      <c r="E1673" t="s">
        <v>36322</v>
      </c>
      <c r="F1673" t="s">
        <v>36323</v>
      </c>
      <c r="G1673" t="s">
        <v>59</v>
      </c>
      <c r="H1673" s="1">
        <v>23.68</v>
      </c>
      <c r="I1673" s="1">
        <v>4.7359999999999998</v>
      </c>
      <c r="J1673" s="1">
        <v>28.416</v>
      </c>
      <c r="K1673" s="4" t="s">
        <v>38758</v>
      </c>
      <c r="L1673" s="4" t="str">
        <f>TEXT(Table1[[#This Row],[Date]],"dd/mm/yy")&amp;"|"&amp;Table1[[#This Row],[Region]]&amp;"|"&amp;Table1[[#This Row],[Product type]]</f>
        <v>05/06/19|Scotland|Widget</v>
      </c>
    </row>
    <row r="1674" spans="1:12" x14ac:dyDescent="0.25">
      <c r="A1674" s="2">
        <v>43621</v>
      </c>
      <c r="B1674" t="s">
        <v>36437</v>
      </c>
      <c r="C1674" t="s">
        <v>12</v>
      </c>
      <c r="D1674" t="s">
        <v>36438</v>
      </c>
      <c r="E1674" t="s">
        <v>36439</v>
      </c>
      <c r="F1674" t="s">
        <v>36440</v>
      </c>
      <c r="G1674" t="s">
        <v>21</v>
      </c>
      <c r="H1674" s="1">
        <v>10.85</v>
      </c>
      <c r="I1674" s="1">
        <v>2.17</v>
      </c>
      <c r="J1674" s="1">
        <v>13.02</v>
      </c>
      <c r="K1674" s="4" t="s">
        <v>38755</v>
      </c>
      <c r="L1674" s="4" t="str">
        <f>TEXT(Table1[[#This Row],[Date]],"dd/mm/yy")&amp;"|"&amp;Table1[[#This Row],[Region]]&amp;"|"&amp;Table1[[#This Row],[Product type]]</f>
        <v>05/06/19|England|Thimble</v>
      </c>
    </row>
    <row r="1675" spans="1:12" x14ac:dyDescent="0.25">
      <c r="A1675" s="2">
        <v>43621</v>
      </c>
      <c r="B1675" t="s">
        <v>36467</v>
      </c>
      <c r="C1675" t="s">
        <v>12</v>
      </c>
      <c r="D1675" t="s">
        <v>36468</v>
      </c>
      <c r="E1675" t="s">
        <v>36469</v>
      </c>
      <c r="F1675" t="s">
        <v>36470</v>
      </c>
      <c r="G1675" t="s">
        <v>21</v>
      </c>
      <c r="H1675" s="1">
        <v>37.46</v>
      </c>
      <c r="I1675" s="1">
        <v>7.4920000000000009</v>
      </c>
      <c r="J1675" s="1">
        <v>44.951999999999998</v>
      </c>
      <c r="K1675" s="4" t="s">
        <v>38756</v>
      </c>
      <c r="L1675" s="4" t="str">
        <f>TEXT(Table1[[#This Row],[Date]],"dd/mm/yy")&amp;"|"&amp;Table1[[#This Row],[Region]]&amp;"|"&amp;Table1[[#This Row],[Product type]]</f>
        <v>05/06/19|England|Gadget</v>
      </c>
    </row>
    <row r="1676" spans="1:12" x14ac:dyDescent="0.25">
      <c r="A1676" s="2">
        <v>43621</v>
      </c>
      <c r="B1676" t="s">
        <v>36513</v>
      </c>
      <c r="C1676" t="s">
        <v>12</v>
      </c>
      <c r="D1676" t="s">
        <v>36514</v>
      </c>
      <c r="E1676" t="s">
        <v>36515</v>
      </c>
      <c r="F1676" t="s">
        <v>36516</v>
      </c>
      <c r="G1676" t="s">
        <v>21</v>
      </c>
      <c r="H1676" s="1">
        <v>6.36</v>
      </c>
      <c r="I1676" s="1">
        <v>1.2720000000000002</v>
      </c>
      <c r="J1676" s="1">
        <v>7.6320000000000006</v>
      </c>
      <c r="K1676" s="4" t="s">
        <v>38755</v>
      </c>
      <c r="L1676" s="4" t="str">
        <f>TEXT(Table1[[#This Row],[Date]],"dd/mm/yy")&amp;"|"&amp;Table1[[#This Row],[Region]]&amp;"|"&amp;Table1[[#This Row],[Product type]]</f>
        <v>05/06/19|England|Thimble</v>
      </c>
    </row>
    <row r="1677" spans="1:12" x14ac:dyDescent="0.25">
      <c r="A1677" s="2">
        <v>43621</v>
      </c>
      <c r="B1677" t="s">
        <v>36525</v>
      </c>
      <c r="C1677" t="s">
        <v>12</v>
      </c>
      <c r="D1677" t="s">
        <v>36526</v>
      </c>
      <c r="E1677" t="s">
        <v>36527</v>
      </c>
      <c r="F1677" t="s">
        <v>36528</v>
      </c>
      <c r="G1677" t="s">
        <v>21</v>
      </c>
      <c r="H1677" s="1">
        <v>7.67</v>
      </c>
      <c r="I1677" s="1">
        <v>1.534</v>
      </c>
      <c r="J1677" s="1">
        <v>9.2040000000000006</v>
      </c>
      <c r="K1677" s="4" t="s">
        <v>38756</v>
      </c>
      <c r="L1677" s="4" t="str">
        <f>TEXT(Table1[[#This Row],[Date]],"dd/mm/yy")&amp;"|"&amp;Table1[[#This Row],[Region]]&amp;"|"&amp;Table1[[#This Row],[Product type]]</f>
        <v>05/06/19|England|Gadget</v>
      </c>
    </row>
    <row r="1678" spans="1:12" x14ac:dyDescent="0.25">
      <c r="A1678" s="2">
        <v>43621</v>
      </c>
      <c r="B1678" t="s">
        <v>36592</v>
      </c>
      <c r="C1678" t="s">
        <v>12</v>
      </c>
      <c r="D1678" t="s">
        <v>36593</v>
      </c>
      <c r="E1678" t="s">
        <v>36594</v>
      </c>
      <c r="F1678" t="s">
        <v>36595</v>
      </c>
      <c r="G1678" t="s">
        <v>21</v>
      </c>
      <c r="H1678" s="1">
        <v>34.28</v>
      </c>
      <c r="I1678" s="1">
        <v>6.8560000000000008</v>
      </c>
      <c r="J1678" s="1">
        <v>41.136000000000003</v>
      </c>
      <c r="K1678" s="4" t="s">
        <v>38756</v>
      </c>
      <c r="L1678" s="4" t="str">
        <f>TEXT(Table1[[#This Row],[Date]],"dd/mm/yy")&amp;"|"&amp;Table1[[#This Row],[Region]]&amp;"|"&amp;Table1[[#This Row],[Product type]]</f>
        <v>05/06/19|England|Gadget</v>
      </c>
    </row>
    <row r="1679" spans="1:12" x14ac:dyDescent="0.25">
      <c r="A1679" s="2">
        <v>43621</v>
      </c>
      <c r="B1679" t="s">
        <v>36739</v>
      </c>
      <c r="C1679" t="s">
        <v>12</v>
      </c>
      <c r="D1679" t="s">
        <v>36740</v>
      </c>
      <c r="E1679" t="s">
        <v>36741</v>
      </c>
      <c r="F1679" t="s">
        <v>36742</v>
      </c>
      <c r="G1679" t="s">
        <v>21</v>
      </c>
      <c r="H1679" s="1">
        <v>10.01</v>
      </c>
      <c r="I1679" s="1">
        <v>2.0020000000000002</v>
      </c>
      <c r="J1679" s="1">
        <v>12.012</v>
      </c>
      <c r="K1679" s="4" t="s">
        <v>38758</v>
      </c>
      <c r="L1679" s="4" t="str">
        <f>TEXT(Table1[[#This Row],[Date]],"dd/mm/yy")&amp;"|"&amp;Table1[[#This Row],[Region]]&amp;"|"&amp;Table1[[#This Row],[Product type]]</f>
        <v>05/06/19|England|Widget</v>
      </c>
    </row>
    <row r="1680" spans="1:12" x14ac:dyDescent="0.25">
      <c r="A1680" s="2">
        <v>43621</v>
      </c>
      <c r="B1680" t="s">
        <v>36877</v>
      </c>
      <c r="C1680" t="s">
        <v>12</v>
      </c>
      <c r="D1680" t="s">
        <v>36878</v>
      </c>
      <c r="E1680" t="s">
        <v>36879</v>
      </c>
      <c r="F1680" t="s">
        <v>36880</v>
      </c>
      <c r="G1680" t="s">
        <v>21</v>
      </c>
      <c r="H1680" s="1">
        <v>23.07</v>
      </c>
      <c r="I1680" s="1">
        <v>4.6139999999999999</v>
      </c>
      <c r="J1680" s="1">
        <v>27.684000000000001</v>
      </c>
      <c r="K1680" s="4" t="s">
        <v>38757</v>
      </c>
      <c r="L1680" s="4" t="str">
        <f>TEXT(Table1[[#This Row],[Date]],"dd/mm/yy")&amp;"|"&amp;Table1[[#This Row],[Region]]&amp;"|"&amp;Table1[[#This Row],[Product type]]</f>
        <v>05/06/19|England|Gizmo</v>
      </c>
    </row>
    <row r="1681" spans="1:12" x14ac:dyDescent="0.25">
      <c r="A1681" s="2">
        <v>43621</v>
      </c>
      <c r="B1681" t="s">
        <v>36889</v>
      </c>
      <c r="C1681" t="s">
        <v>12</v>
      </c>
      <c r="D1681" t="s">
        <v>36890</v>
      </c>
      <c r="E1681" t="s">
        <v>36891</v>
      </c>
      <c r="F1681" t="s">
        <v>36892</v>
      </c>
      <c r="G1681" t="s">
        <v>21</v>
      </c>
      <c r="H1681" s="1">
        <v>41.94</v>
      </c>
      <c r="I1681" s="1">
        <v>8.3879999999999999</v>
      </c>
      <c r="J1681" s="1">
        <v>50.327999999999996</v>
      </c>
      <c r="K1681" s="4" t="s">
        <v>38757</v>
      </c>
      <c r="L1681" s="4" t="str">
        <f>TEXT(Table1[[#This Row],[Date]],"dd/mm/yy")&amp;"|"&amp;Table1[[#This Row],[Region]]&amp;"|"&amp;Table1[[#This Row],[Product type]]</f>
        <v>05/06/19|England|Gizmo</v>
      </c>
    </row>
    <row r="1682" spans="1:12" x14ac:dyDescent="0.25">
      <c r="A1682" s="2">
        <v>43621</v>
      </c>
      <c r="B1682" t="s">
        <v>36968</v>
      </c>
      <c r="C1682" t="s">
        <v>12</v>
      </c>
      <c r="D1682" t="s">
        <v>36969</v>
      </c>
      <c r="E1682" t="s">
        <v>36970</v>
      </c>
      <c r="F1682" t="s">
        <v>36971</v>
      </c>
      <c r="G1682" t="s">
        <v>59</v>
      </c>
      <c r="H1682" s="1">
        <v>45.21</v>
      </c>
      <c r="I1682" s="1">
        <v>9.0419999999999998</v>
      </c>
      <c r="J1682" s="1">
        <v>54.252000000000002</v>
      </c>
      <c r="K1682" s="4" t="s">
        <v>38756</v>
      </c>
      <c r="L1682" s="4" t="str">
        <f>TEXT(Table1[[#This Row],[Date]],"dd/mm/yy")&amp;"|"&amp;Table1[[#This Row],[Region]]&amp;"|"&amp;Table1[[#This Row],[Product type]]</f>
        <v>05/06/19|Scotland|Gadget</v>
      </c>
    </row>
    <row r="1683" spans="1:12" x14ac:dyDescent="0.25">
      <c r="A1683" s="2">
        <v>43621</v>
      </c>
      <c r="B1683" t="s">
        <v>37099</v>
      </c>
      <c r="C1683" t="s">
        <v>12</v>
      </c>
      <c r="D1683" t="s">
        <v>37100</v>
      </c>
      <c r="E1683" t="s">
        <v>37101</v>
      </c>
      <c r="F1683" t="s">
        <v>37102</v>
      </c>
      <c r="G1683" t="s">
        <v>21</v>
      </c>
      <c r="H1683" s="1">
        <v>43.9</v>
      </c>
      <c r="I1683" s="1">
        <v>8.7799999999999994</v>
      </c>
      <c r="J1683" s="1">
        <v>52.68</v>
      </c>
      <c r="K1683" s="4" t="s">
        <v>38758</v>
      </c>
      <c r="L1683" s="4" t="str">
        <f>TEXT(Table1[[#This Row],[Date]],"dd/mm/yy")&amp;"|"&amp;Table1[[#This Row],[Region]]&amp;"|"&amp;Table1[[#This Row],[Product type]]</f>
        <v>05/06/19|England|Widget</v>
      </c>
    </row>
    <row r="1684" spans="1:12" x14ac:dyDescent="0.25">
      <c r="A1684" s="2">
        <v>43621</v>
      </c>
      <c r="B1684" t="s">
        <v>37138</v>
      </c>
      <c r="C1684" t="s">
        <v>12</v>
      </c>
      <c r="D1684" t="s">
        <v>37139</v>
      </c>
      <c r="E1684" t="s">
        <v>37140</v>
      </c>
      <c r="F1684" t="s">
        <v>37141</v>
      </c>
      <c r="G1684" t="s">
        <v>21</v>
      </c>
      <c r="H1684" s="1">
        <v>15.35</v>
      </c>
      <c r="I1684" s="1">
        <v>3.0700000000000003</v>
      </c>
      <c r="J1684" s="1">
        <v>18.420000000000002</v>
      </c>
      <c r="K1684" s="4" t="s">
        <v>38756</v>
      </c>
      <c r="L1684" s="4" t="str">
        <f>TEXT(Table1[[#This Row],[Date]],"dd/mm/yy")&amp;"|"&amp;Table1[[#This Row],[Region]]&amp;"|"&amp;Table1[[#This Row],[Product type]]</f>
        <v>05/06/19|England|Gadget</v>
      </c>
    </row>
    <row r="1685" spans="1:12" x14ac:dyDescent="0.25">
      <c r="A1685" s="2">
        <v>43621</v>
      </c>
      <c r="B1685" t="s">
        <v>37410</v>
      </c>
      <c r="C1685" t="s">
        <v>12</v>
      </c>
      <c r="D1685" t="s">
        <v>37411</v>
      </c>
      <c r="E1685" t="s">
        <v>37412</v>
      </c>
      <c r="F1685" t="s">
        <v>37413</v>
      </c>
      <c r="G1685" t="s">
        <v>59</v>
      </c>
      <c r="H1685" s="1">
        <v>22.23</v>
      </c>
      <c r="I1685" s="1">
        <v>4.4460000000000006</v>
      </c>
      <c r="J1685" s="1">
        <v>26.676000000000002</v>
      </c>
      <c r="K1685" s="4" t="s">
        <v>38755</v>
      </c>
      <c r="L1685" s="4" t="str">
        <f>TEXT(Table1[[#This Row],[Date]],"dd/mm/yy")&amp;"|"&amp;Table1[[#This Row],[Region]]&amp;"|"&amp;Table1[[#This Row],[Product type]]</f>
        <v>05/06/19|Scotland|Thimble</v>
      </c>
    </row>
    <row r="1686" spans="1:12" x14ac:dyDescent="0.25">
      <c r="A1686" s="2">
        <v>43621</v>
      </c>
      <c r="B1686" t="s">
        <v>37653</v>
      </c>
      <c r="C1686" t="s">
        <v>12</v>
      </c>
      <c r="D1686" t="s">
        <v>37654</v>
      </c>
      <c r="E1686" t="s">
        <v>37655</v>
      </c>
      <c r="F1686" t="s">
        <v>37656</v>
      </c>
      <c r="G1686" t="s">
        <v>16</v>
      </c>
      <c r="H1686" s="1">
        <v>1.79</v>
      </c>
      <c r="I1686" s="1">
        <v>0.35800000000000004</v>
      </c>
      <c r="J1686" s="1">
        <v>2.1480000000000001</v>
      </c>
      <c r="K1686" s="4" t="s">
        <v>38758</v>
      </c>
      <c r="L1686" s="4" t="str">
        <f>TEXT(Table1[[#This Row],[Date]],"dd/mm/yy")&amp;"|"&amp;Table1[[#This Row],[Region]]&amp;"|"&amp;Table1[[#This Row],[Product type]]</f>
        <v>05/06/19|Wales|Widget</v>
      </c>
    </row>
    <row r="1687" spans="1:12" x14ac:dyDescent="0.25">
      <c r="A1687" s="2">
        <v>43621</v>
      </c>
      <c r="B1687" t="s">
        <v>37801</v>
      </c>
      <c r="C1687" t="s">
        <v>12</v>
      </c>
      <c r="D1687" t="s">
        <v>37802</v>
      </c>
      <c r="E1687" t="s">
        <v>37803</v>
      </c>
      <c r="F1687" t="s">
        <v>37804</v>
      </c>
      <c r="G1687" t="s">
        <v>21</v>
      </c>
      <c r="H1687" s="1">
        <v>39.08</v>
      </c>
      <c r="I1687" s="1">
        <v>7.8159999999999998</v>
      </c>
      <c r="J1687" s="1">
        <v>46.896000000000001</v>
      </c>
      <c r="K1687" s="4" t="s">
        <v>38758</v>
      </c>
      <c r="L1687" s="4" t="str">
        <f>TEXT(Table1[[#This Row],[Date]],"dd/mm/yy")&amp;"|"&amp;Table1[[#This Row],[Region]]&amp;"|"&amp;Table1[[#This Row],[Product type]]</f>
        <v>05/06/19|England|Widget</v>
      </c>
    </row>
    <row r="1688" spans="1:12" x14ac:dyDescent="0.25">
      <c r="A1688" s="2">
        <v>43621</v>
      </c>
      <c r="B1688" t="s">
        <v>37909</v>
      </c>
      <c r="C1688" t="s">
        <v>12</v>
      </c>
      <c r="D1688" t="s">
        <v>37910</v>
      </c>
      <c r="E1688" t="s">
        <v>37911</v>
      </c>
      <c r="F1688" t="s">
        <v>37912</v>
      </c>
      <c r="G1688" t="s">
        <v>16</v>
      </c>
      <c r="H1688" s="1">
        <v>14.47</v>
      </c>
      <c r="I1688" s="1">
        <v>2.8940000000000001</v>
      </c>
      <c r="J1688" s="1">
        <v>17.364000000000001</v>
      </c>
      <c r="K1688" s="4" t="s">
        <v>38757</v>
      </c>
      <c r="L1688" s="4" t="str">
        <f>TEXT(Table1[[#This Row],[Date]],"dd/mm/yy")&amp;"|"&amp;Table1[[#This Row],[Region]]&amp;"|"&amp;Table1[[#This Row],[Product type]]</f>
        <v>05/06/19|Wales|Gizmo</v>
      </c>
    </row>
    <row r="1689" spans="1:12" x14ac:dyDescent="0.25">
      <c r="A1689" s="2">
        <v>43621</v>
      </c>
      <c r="B1689" t="s">
        <v>5960</v>
      </c>
      <c r="C1689" t="s">
        <v>12</v>
      </c>
      <c r="D1689" t="s">
        <v>38234</v>
      </c>
      <c r="E1689" t="s">
        <v>38235</v>
      </c>
      <c r="F1689" t="s">
        <v>38236</v>
      </c>
      <c r="G1689" t="s">
        <v>21</v>
      </c>
      <c r="H1689" s="1">
        <v>0.35</v>
      </c>
      <c r="I1689" s="1">
        <v>6.9999999999999993E-2</v>
      </c>
      <c r="J1689" s="1">
        <v>0.42</v>
      </c>
      <c r="K1689" s="4" t="s">
        <v>38757</v>
      </c>
      <c r="L1689" s="4" t="str">
        <f>TEXT(Table1[[#This Row],[Date]],"dd/mm/yy")&amp;"|"&amp;Table1[[#This Row],[Region]]&amp;"|"&amp;Table1[[#This Row],[Product type]]</f>
        <v>05/06/19|England|Gizmo</v>
      </c>
    </row>
    <row r="1690" spans="1:12" x14ac:dyDescent="0.25">
      <c r="A1690" s="2">
        <v>43621</v>
      </c>
      <c r="B1690" t="s">
        <v>38286</v>
      </c>
      <c r="C1690" t="s">
        <v>12</v>
      </c>
      <c r="D1690" t="s">
        <v>32104</v>
      </c>
      <c r="E1690" t="s">
        <v>38287</v>
      </c>
      <c r="F1690" t="s">
        <v>38288</v>
      </c>
      <c r="G1690" t="s">
        <v>21</v>
      </c>
      <c r="H1690" s="1">
        <v>44.19</v>
      </c>
      <c r="I1690" s="1">
        <v>8.8379999999999992</v>
      </c>
      <c r="J1690" s="1">
        <v>53.027999999999999</v>
      </c>
      <c r="K1690" s="4" t="s">
        <v>38758</v>
      </c>
      <c r="L1690" s="4" t="str">
        <f>TEXT(Table1[[#This Row],[Date]],"dd/mm/yy")&amp;"|"&amp;Table1[[#This Row],[Region]]&amp;"|"&amp;Table1[[#This Row],[Product type]]</f>
        <v>05/06/19|England|Widget</v>
      </c>
    </row>
    <row r="1691" spans="1:12" x14ac:dyDescent="0.25">
      <c r="A1691" s="2">
        <v>43621</v>
      </c>
      <c r="B1691" t="s">
        <v>38330</v>
      </c>
      <c r="C1691" t="s">
        <v>12</v>
      </c>
      <c r="D1691" t="s">
        <v>6938</v>
      </c>
      <c r="E1691" t="s">
        <v>38331</v>
      </c>
      <c r="F1691" t="s">
        <v>38332</v>
      </c>
      <c r="G1691" t="s">
        <v>21</v>
      </c>
      <c r="H1691" s="1">
        <v>37.56</v>
      </c>
      <c r="I1691" s="1">
        <v>7.5120000000000005</v>
      </c>
      <c r="J1691" s="1">
        <v>45.072000000000003</v>
      </c>
      <c r="K1691" s="4" t="s">
        <v>38757</v>
      </c>
      <c r="L1691" s="4" t="str">
        <f>TEXT(Table1[[#This Row],[Date]],"dd/mm/yy")&amp;"|"&amp;Table1[[#This Row],[Region]]&amp;"|"&amp;Table1[[#This Row],[Product type]]</f>
        <v>05/06/19|England|Gizmo</v>
      </c>
    </row>
    <row r="1692" spans="1:12" x14ac:dyDescent="0.25">
      <c r="A1692" s="2">
        <v>43621</v>
      </c>
      <c r="B1692" t="s">
        <v>38399</v>
      </c>
      <c r="C1692" t="s">
        <v>12</v>
      </c>
      <c r="D1692" t="s">
        <v>26984</v>
      </c>
      <c r="E1692" t="s">
        <v>38400</v>
      </c>
      <c r="F1692" t="s">
        <v>38401</v>
      </c>
      <c r="G1692" t="s">
        <v>21</v>
      </c>
      <c r="H1692" s="1">
        <v>40.75</v>
      </c>
      <c r="I1692" s="1">
        <v>8.15</v>
      </c>
      <c r="J1692" s="1">
        <v>48.9</v>
      </c>
      <c r="K1692" s="4" t="s">
        <v>38757</v>
      </c>
      <c r="L1692" s="4" t="str">
        <f>TEXT(Table1[[#This Row],[Date]],"dd/mm/yy")&amp;"|"&amp;Table1[[#This Row],[Region]]&amp;"|"&amp;Table1[[#This Row],[Product type]]</f>
        <v>05/06/19|England|Gizmo</v>
      </c>
    </row>
    <row r="1693" spans="1:12" x14ac:dyDescent="0.25">
      <c r="A1693" s="2">
        <v>43621</v>
      </c>
      <c r="B1693" t="s">
        <v>11482</v>
      </c>
      <c r="C1693" t="s">
        <v>12</v>
      </c>
      <c r="D1693" t="s">
        <v>38429</v>
      </c>
      <c r="E1693" t="s">
        <v>17842</v>
      </c>
      <c r="F1693" t="s">
        <v>38430</v>
      </c>
      <c r="G1693" t="s">
        <v>21</v>
      </c>
      <c r="H1693" s="1">
        <v>6.75</v>
      </c>
      <c r="I1693" s="1">
        <v>1.35</v>
      </c>
      <c r="J1693" s="1">
        <v>8.1</v>
      </c>
      <c r="K1693" s="4" t="s">
        <v>38755</v>
      </c>
      <c r="L1693" s="4" t="str">
        <f>TEXT(Table1[[#This Row],[Date]],"dd/mm/yy")&amp;"|"&amp;Table1[[#This Row],[Region]]&amp;"|"&amp;Table1[[#This Row],[Product type]]</f>
        <v>05/06/19|England|Thimble</v>
      </c>
    </row>
    <row r="1694" spans="1:12" x14ac:dyDescent="0.25">
      <c r="A1694" s="2">
        <v>43621</v>
      </c>
      <c r="B1694" t="s">
        <v>38460</v>
      </c>
      <c r="C1694" t="s">
        <v>12</v>
      </c>
      <c r="D1694" t="s">
        <v>38461</v>
      </c>
      <c r="E1694" t="s">
        <v>38462</v>
      </c>
      <c r="F1694" t="s">
        <v>38463</v>
      </c>
      <c r="G1694" t="s">
        <v>21</v>
      </c>
      <c r="H1694" s="1">
        <v>24.89</v>
      </c>
      <c r="I1694" s="1">
        <v>4.9780000000000006</v>
      </c>
      <c r="J1694" s="1">
        <v>29.868000000000002</v>
      </c>
      <c r="K1694" s="4" t="s">
        <v>38757</v>
      </c>
      <c r="L1694" s="4" t="str">
        <f>TEXT(Table1[[#This Row],[Date]],"dd/mm/yy")&amp;"|"&amp;Table1[[#This Row],[Region]]&amp;"|"&amp;Table1[[#This Row],[Product type]]</f>
        <v>05/06/19|England|Gizmo</v>
      </c>
    </row>
    <row r="1695" spans="1:12" x14ac:dyDescent="0.25">
      <c r="A1695" s="2">
        <v>43621</v>
      </c>
      <c r="B1695" t="s">
        <v>38467</v>
      </c>
      <c r="C1695" t="s">
        <v>12</v>
      </c>
      <c r="D1695" t="s">
        <v>38468</v>
      </c>
      <c r="E1695" t="s">
        <v>38469</v>
      </c>
      <c r="F1695" t="s">
        <v>38470</v>
      </c>
      <c r="G1695" t="s">
        <v>59</v>
      </c>
      <c r="H1695" s="1">
        <v>18.18</v>
      </c>
      <c r="I1695" s="1">
        <v>3.6360000000000001</v>
      </c>
      <c r="J1695" s="1">
        <v>21.815999999999999</v>
      </c>
      <c r="K1695" s="4" t="s">
        <v>38755</v>
      </c>
      <c r="L1695" s="4" t="str">
        <f>TEXT(Table1[[#This Row],[Date]],"dd/mm/yy")&amp;"|"&amp;Table1[[#This Row],[Region]]&amp;"|"&amp;Table1[[#This Row],[Product type]]</f>
        <v>05/06/19|Scotland|Thimble</v>
      </c>
    </row>
    <row r="1696" spans="1:12" x14ac:dyDescent="0.25">
      <c r="A1696" s="2">
        <v>43621</v>
      </c>
      <c r="B1696" t="s">
        <v>38519</v>
      </c>
      <c r="C1696" t="s">
        <v>12</v>
      </c>
      <c r="D1696" t="s">
        <v>38520</v>
      </c>
      <c r="E1696" t="s">
        <v>38521</v>
      </c>
      <c r="F1696" t="s">
        <v>38522</v>
      </c>
      <c r="G1696" t="s">
        <v>59</v>
      </c>
      <c r="H1696" s="1">
        <v>36.07</v>
      </c>
      <c r="I1696" s="1">
        <v>7.2140000000000004</v>
      </c>
      <c r="J1696" s="1">
        <v>43.283999999999999</v>
      </c>
      <c r="K1696" s="4" t="s">
        <v>38755</v>
      </c>
      <c r="L1696" s="4" t="str">
        <f>TEXT(Table1[[#This Row],[Date]],"dd/mm/yy")&amp;"|"&amp;Table1[[#This Row],[Region]]&amp;"|"&amp;Table1[[#This Row],[Product type]]</f>
        <v>05/06/19|Scotland|Thimble</v>
      </c>
    </row>
    <row r="1697" spans="1:12" x14ac:dyDescent="0.25">
      <c r="A1697" s="2">
        <v>43621</v>
      </c>
      <c r="B1697" t="s">
        <v>38584</v>
      </c>
      <c r="C1697" t="s">
        <v>12</v>
      </c>
      <c r="D1697" t="s">
        <v>38585</v>
      </c>
      <c r="E1697" t="s">
        <v>38586</v>
      </c>
      <c r="F1697" t="s">
        <v>38587</v>
      </c>
      <c r="G1697" t="s">
        <v>21</v>
      </c>
      <c r="H1697" s="1">
        <v>26.73</v>
      </c>
      <c r="I1697" s="1">
        <v>5.3460000000000001</v>
      </c>
      <c r="J1697" s="1">
        <v>32.076000000000001</v>
      </c>
      <c r="K1697" s="4" t="s">
        <v>38757</v>
      </c>
      <c r="L1697" s="4" t="str">
        <f>TEXT(Table1[[#This Row],[Date]],"dd/mm/yy")&amp;"|"&amp;Table1[[#This Row],[Region]]&amp;"|"&amp;Table1[[#This Row],[Product type]]</f>
        <v>05/06/19|England|Gizmo</v>
      </c>
    </row>
    <row r="1698" spans="1:12" x14ac:dyDescent="0.25">
      <c r="A1698" s="2">
        <v>43621</v>
      </c>
      <c r="B1698" t="s">
        <v>38664</v>
      </c>
      <c r="C1698" t="s">
        <v>12</v>
      </c>
      <c r="D1698" t="s">
        <v>38665</v>
      </c>
      <c r="E1698" t="s">
        <v>38666</v>
      </c>
      <c r="F1698" t="s">
        <v>38667</v>
      </c>
      <c r="G1698" t="s">
        <v>21</v>
      </c>
      <c r="H1698" s="1">
        <v>13.15</v>
      </c>
      <c r="I1698" s="1">
        <v>2.6300000000000003</v>
      </c>
      <c r="J1698" s="1">
        <v>15.780000000000001</v>
      </c>
      <c r="K1698" s="4" t="s">
        <v>38757</v>
      </c>
      <c r="L1698" s="4" t="str">
        <f>TEXT(Table1[[#This Row],[Date]],"dd/mm/yy")&amp;"|"&amp;Table1[[#This Row],[Region]]&amp;"|"&amp;Table1[[#This Row],[Product type]]</f>
        <v>05/06/19|England|Gizmo</v>
      </c>
    </row>
    <row r="1699" spans="1:12" x14ac:dyDescent="0.25">
      <c r="A1699" s="2">
        <v>43622</v>
      </c>
      <c r="B1699" t="s">
        <v>160</v>
      </c>
      <c r="C1699" t="s">
        <v>12</v>
      </c>
      <c r="D1699" t="s">
        <v>161</v>
      </c>
      <c r="E1699" t="s">
        <v>162</v>
      </c>
      <c r="F1699" t="s">
        <v>163</v>
      </c>
      <c r="G1699" t="s">
        <v>59</v>
      </c>
      <c r="H1699" s="1">
        <v>6.9</v>
      </c>
      <c r="I1699" s="1">
        <v>1.3800000000000001</v>
      </c>
      <c r="J1699" s="1">
        <v>8.2800000000000011</v>
      </c>
      <c r="K1699" s="4" t="s">
        <v>38757</v>
      </c>
      <c r="L1699" s="4" t="str">
        <f>TEXT(Table1[[#This Row],[Date]],"dd/mm/yy")&amp;"|"&amp;Table1[[#This Row],[Region]]&amp;"|"&amp;Table1[[#This Row],[Product type]]</f>
        <v>06/06/19|Scotland|Gizmo</v>
      </c>
    </row>
    <row r="1700" spans="1:12" x14ac:dyDescent="0.25">
      <c r="A1700" s="2">
        <v>43622</v>
      </c>
      <c r="B1700" t="s">
        <v>257</v>
      </c>
      <c r="C1700" t="s">
        <v>43</v>
      </c>
      <c r="D1700" t="s">
        <v>258</v>
      </c>
      <c r="E1700" t="s">
        <v>259</v>
      </c>
      <c r="F1700" t="s">
        <v>260</v>
      </c>
      <c r="G1700" t="s">
        <v>21</v>
      </c>
      <c r="H1700" s="1">
        <v>-40.58</v>
      </c>
      <c r="I1700" s="1">
        <v>-8.1159999999999997</v>
      </c>
      <c r="J1700" s="1">
        <v>-48.695999999999998</v>
      </c>
      <c r="K1700" s="4" t="s">
        <v>38756</v>
      </c>
      <c r="L1700" s="4" t="str">
        <f>TEXT(Table1[[#This Row],[Date]],"dd/mm/yy")&amp;"|"&amp;Table1[[#This Row],[Region]]&amp;"|"&amp;Table1[[#This Row],[Product type]]</f>
        <v>06/06/19|England|Gadget</v>
      </c>
    </row>
    <row r="1701" spans="1:12" x14ac:dyDescent="0.25">
      <c r="A1701" s="2">
        <v>43622</v>
      </c>
      <c r="B1701" t="s">
        <v>357</v>
      </c>
      <c r="C1701" t="s">
        <v>12</v>
      </c>
      <c r="D1701" t="s">
        <v>358</v>
      </c>
      <c r="E1701" t="s">
        <v>359</v>
      </c>
      <c r="F1701" t="s">
        <v>360</v>
      </c>
      <c r="G1701" t="s">
        <v>21</v>
      </c>
      <c r="H1701" s="1">
        <v>37.08</v>
      </c>
      <c r="I1701" s="1">
        <v>7.4160000000000004</v>
      </c>
      <c r="J1701" s="1">
        <v>44.495999999999995</v>
      </c>
      <c r="K1701" s="4" t="s">
        <v>38755</v>
      </c>
      <c r="L1701" s="4" t="str">
        <f>TEXT(Table1[[#This Row],[Date]],"dd/mm/yy")&amp;"|"&amp;Table1[[#This Row],[Region]]&amp;"|"&amp;Table1[[#This Row],[Product type]]</f>
        <v>06/06/19|England|Thimble</v>
      </c>
    </row>
    <row r="1702" spans="1:12" x14ac:dyDescent="0.25">
      <c r="A1702" s="2">
        <v>43622</v>
      </c>
      <c r="B1702" t="s">
        <v>385</v>
      </c>
      <c r="C1702" t="s">
        <v>12</v>
      </c>
      <c r="D1702" t="s">
        <v>386</v>
      </c>
      <c r="E1702" t="s">
        <v>387</v>
      </c>
      <c r="F1702" t="s">
        <v>388</v>
      </c>
      <c r="G1702" t="s">
        <v>21</v>
      </c>
      <c r="H1702" s="1">
        <v>26.36</v>
      </c>
      <c r="I1702" s="1">
        <v>5.2720000000000002</v>
      </c>
      <c r="J1702" s="1">
        <v>31.631999999999998</v>
      </c>
      <c r="K1702" s="4" t="s">
        <v>38755</v>
      </c>
      <c r="L1702" s="4" t="str">
        <f>TEXT(Table1[[#This Row],[Date]],"dd/mm/yy")&amp;"|"&amp;Table1[[#This Row],[Region]]&amp;"|"&amp;Table1[[#This Row],[Product type]]</f>
        <v>06/06/19|England|Thimble</v>
      </c>
    </row>
    <row r="1703" spans="1:12" x14ac:dyDescent="0.25">
      <c r="A1703" s="2">
        <v>43622</v>
      </c>
      <c r="B1703" t="s">
        <v>421</v>
      </c>
      <c r="C1703" t="s">
        <v>12</v>
      </c>
      <c r="D1703" t="s">
        <v>422</v>
      </c>
      <c r="E1703" t="s">
        <v>423</v>
      </c>
      <c r="F1703" t="s">
        <v>424</v>
      </c>
      <c r="G1703" t="s">
        <v>21</v>
      </c>
      <c r="H1703" s="1">
        <v>40.32</v>
      </c>
      <c r="I1703" s="1">
        <v>8.0640000000000001</v>
      </c>
      <c r="J1703" s="1">
        <v>48.384</v>
      </c>
      <c r="K1703" s="4" t="s">
        <v>38757</v>
      </c>
      <c r="L1703" s="4" t="str">
        <f>TEXT(Table1[[#This Row],[Date]],"dd/mm/yy")&amp;"|"&amp;Table1[[#This Row],[Region]]&amp;"|"&amp;Table1[[#This Row],[Product type]]</f>
        <v>06/06/19|England|Gizmo</v>
      </c>
    </row>
    <row r="1704" spans="1:12" x14ac:dyDescent="0.25">
      <c r="A1704" s="2">
        <v>43622</v>
      </c>
      <c r="B1704" t="s">
        <v>513</v>
      </c>
      <c r="C1704" t="s">
        <v>12</v>
      </c>
      <c r="D1704" t="s">
        <v>514</v>
      </c>
      <c r="E1704" t="s">
        <v>515</v>
      </c>
      <c r="F1704" t="s">
        <v>516</v>
      </c>
      <c r="G1704" t="s">
        <v>16</v>
      </c>
      <c r="H1704" s="1">
        <v>5.54</v>
      </c>
      <c r="I1704" s="1">
        <v>1.1080000000000001</v>
      </c>
      <c r="J1704" s="1">
        <v>6.6479999999999997</v>
      </c>
      <c r="K1704" s="4" t="s">
        <v>38757</v>
      </c>
      <c r="L1704" s="4" t="str">
        <f>TEXT(Table1[[#This Row],[Date]],"dd/mm/yy")&amp;"|"&amp;Table1[[#This Row],[Region]]&amp;"|"&amp;Table1[[#This Row],[Product type]]</f>
        <v>06/06/19|Wales|Gizmo</v>
      </c>
    </row>
    <row r="1705" spans="1:12" x14ac:dyDescent="0.25">
      <c r="A1705" s="2">
        <v>43622</v>
      </c>
      <c r="B1705" t="s">
        <v>881</v>
      </c>
      <c r="C1705" t="s">
        <v>12</v>
      </c>
      <c r="D1705" t="s">
        <v>882</v>
      </c>
      <c r="E1705" t="s">
        <v>883</v>
      </c>
      <c r="F1705" t="s">
        <v>884</v>
      </c>
      <c r="G1705" t="s">
        <v>21</v>
      </c>
      <c r="H1705" s="1">
        <v>28.17</v>
      </c>
      <c r="I1705" s="1">
        <v>5.6340000000000003</v>
      </c>
      <c r="J1705" s="1">
        <v>33.804000000000002</v>
      </c>
      <c r="K1705" s="4" t="s">
        <v>38758</v>
      </c>
      <c r="L1705" s="4" t="str">
        <f>TEXT(Table1[[#This Row],[Date]],"dd/mm/yy")&amp;"|"&amp;Table1[[#This Row],[Region]]&amp;"|"&amp;Table1[[#This Row],[Product type]]</f>
        <v>06/06/19|England|Widget</v>
      </c>
    </row>
    <row r="1706" spans="1:12" x14ac:dyDescent="0.25">
      <c r="A1706" s="2">
        <v>43622</v>
      </c>
      <c r="B1706" t="s">
        <v>901</v>
      </c>
      <c r="C1706" t="s">
        <v>12</v>
      </c>
      <c r="D1706" t="s">
        <v>902</v>
      </c>
      <c r="E1706" t="s">
        <v>903</v>
      </c>
      <c r="F1706" t="s">
        <v>904</v>
      </c>
      <c r="G1706" t="s">
        <v>59</v>
      </c>
      <c r="H1706" s="1">
        <v>37.75</v>
      </c>
      <c r="I1706" s="1">
        <v>7.5500000000000007</v>
      </c>
      <c r="J1706" s="1">
        <v>45.3</v>
      </c>
      <c r="K1706" s="4" t="s">
        <v>38755</v>
      </c>
      <c r="L1706" s="4" t="str">
        <f>TEXT(Table1[[#This Row],[Date]],"dd/mm/yy")&amp;"|"&amp;Table1[[#This Row],[Region]]&amp;"|"&amp;Table1[[#This Row],[Product type]]</f>
        <v>06/06/19|Scotland|Thimble</v>
      </c>
    </row>
    <row r="1707" spans="1:12" x14ac:dyDescent="0.25">
      <c r="A1707" s="2">
        <v>43622</v>
      </c>
      <c r="B1707" t="s">
        <v>981</v>
      </c>
      <c r="C1707" t="s">
        <v>12</v>
      </c>
      <c r="D1707" t="s">
        <v>982</v>
      </c>
      <c r="E1707" t="s">
        <v>983</v>
      </c>
      <c r="F1707" t="s">
        <v>984</v>
      </c>
      <c r="G1707" t="s">
        <v>21</v>
      </c>
      <c r="H1707" s="1">
        <v>21.94</v>
      </c>
      <c r="I1707" s="1">
        <v>4.3880000000000008</v>
      </c>
      <c r="J1707" s="1">
        <v>26.328000000000003</v>
      </c>
      <c r="K1707" s="4" t="s">
        <v>38755</v>
      </c>
      <c r="L1707" s="4" t="str">
        <f>TEXT(Table1[[#This Row],[Date]],"dd/mm/yy")&amp;"|"&amp;Table1[[#This Row],[Region]]&amp;"|"&amp;Table1[[#This Row],[Product type]]</f>
        <v>06/06/19|England|Thimble</v>
      </c>
    </row>
    <row r="1708" spans="1:12" x14ac:dyDescent="0.25">
      <c r="A1708" s="2">
        <v>43622</v>
      </c>
      <c r="B1708" t="s">
        <v>1044</v>
      </c>
      <c r="C1708" t="s">
        <v>12</v>
      </c>
      <c r="D1708" t="s">
        <v>1045</v>
      </c>
      <c r="E1708" t="s">
        <v>1046</v>
      </c>
      <c r="F1708" t="s">
        <v>1047</v>
      </c>
      <c r="G1708" t="s">
        <v>21</v>
      </c>
      <c r="H1708" s="1">
        <v>7.47</v>
      </c>
      <c r="I1708" s="1">
        <v>1.494</v>
      </c>
      <c r="J1708" s="1">
        <v>8.9640000000000004</v>
      </c>
      <c r="K1708" s="4" t="s">
        <v>38756</v>
      </c>
      <c r="L1708" s="4" t="str">
        <f>TEXT(Table1[[#This Row],[Date]],"dd/mm/yy")&amp;"|"&amp;Table1[[#This Row],[Region]]&amp;"|"&amp;Table1[[#This Row],[Product type]]</f>
        <v>06/06/19|England|Gadget</v>
      </c>
    </row>
    <row r="1709" spans="1:12" x14ac:dyDescent="0.25">
      <c r="A1709" s="2">
        <v>43622</v>
      </c>
      <c r="B1709" t="s">
        <v>1380</v>
      </c>
      <c r="C1709" t="s">
        <v>12</v>
      </c>
      <c r="D1709" t="s">
        <v>1381</v>
      </c>
      <c r="E1709" t="s">
        <v>1382</v>
      </c>
      <c r="F1709" t="s">
        <v>1383</v>
      </c>
      <c r="G1709" t="s">
        <v>21</v>
      </c>
      <c r="H1709" s="1">
        <v>20.9</v>
      </c>
      <c r="I1709" s="1">
        <v>4.18</v>
      </c>
      <c r="J1709" s="1">
        <v>25.08</v>
      </c>
      <c r="K1709" s="4" t="s">
        <v>38755</v>
      </c>
      <c r="L1709" s="4" t="str">
        <f>TEXT(Table1[[#This Row],[Date]],"dd/mm/yy")&amp;"|"&amp;Table1[[#This Row],[Region]]&amp;"|"&amp;Table1[[#This Row],[Product type]]</f>
        <v>06/06/19|England|Thimble</v>
      </c>
    </row>
    <row r="1710" spans="1:12" x14ac:dyDescent="0.25">
      <c r="A1710" s="2">
        <v>43622</v>
      </c>
      <c r="B1710" t="s">
        <v>1528</v>
      </c>
      <c r="C1710" t="s">
        <v>12</v>
      </c>
      <c r="D1710" t="s">
        <v>1529</v>
      </c>
      <c r="E1710" t="s">
        <v>1530</v>
      </c>
      <c r="F1710" t="s">
        <v>1531</v>
      </c>
      <c r="G1710" t="s">
        <v>59</v>
      </c>
      <c r="H1710" s="1">
        <v>30.78</v>
      </c>
      <c r="I1710" s="1">
        <v>6.1560000000000006</v>
      </c>
      <c r="J1710" s="1">
        <v>36.936</v>
      </c>
      <c r="K1710" s="4" t="s">
        <v>38756</v>
      </c>
      <c r="L1710" s="4" t="str">
        <f>TEXT(Table1[[#This Row],[Date]],"dd/mm/yy")&amp;"|"&amp;Table1[[#This Row],[Region]]&amp;"|"&amp;Table1[[#This Row],[Product type]]</f>
        <v>06/06/19|Scotland|Gadget</v>
      </c>
    </row>
    <row r="1711" spans="1:12" x14ac:dyDescent="0.25">
      <c r="A1711" s="2">
        <v>43622</v>
      </c>
      <c r="B1711" t="s">
        <v>1636</v>
      </c>
      <c r="C1711" t="s">
        <v>12</v>
      </c>
      <c r="D1711" t="s">
        <v>1637</v>
      </c>
      <c r="E1711" t="s">
        <v>1638</v>
      </c>
      <c r="F1711" t="s">
        <v>1639</v>
      </c>
      <c r="G1711" t="s">
        <v>59</v>
      </c>
      <c r="H1711" s="1">
        <v>24.21</v>
      </c>
      <c r="I1711" s="1">
        <v>4.8420000000000005</v>
      </c>
      <c r="J1711" s="1">
        <v>29.052</v>
      </c>
      <c r="K1711" s="4" t="s">
        <v>38755</v>
      </c>
      <c r="L1711" s="4" t="str">
        <f>TEXT(Table1[[#This Row],[Date]],"dd/mm/yy")&amp;"|"&amp;Table1[[#This Row],[Region]]&amp;"|"&amp;Table1[[#This Row],[Product type]]</f>
        <v>06/06/19|Scotland|Thimble</v>
      </c>
    </row>
    <row r="1712" spans="1:12" x14ac:dyDescent="0.25">
      <c r="A1712" s="2">
        <v>43622</v>
      </c>
      <c r="B1712" t="s">
        <v>1900</v>
      </c>
      <c r="C1712" t="s">
        <v>43</v>
      </c>
      <c r="D1712" t="s">
        <v>1901</v>
      </c>
      <c r="E1712" t="s">
        <v>1902</v>
      </c>
      <c r="F1712" t="s">
        <v>1903</v>
      </c>
      <c r="G1712" t="s">
        <v>59</v>
      </c>
      <c r="H1712" s="1">
        <v>-11.74</v>
      </c>
      <c r="I1712" s="1">
        <v>-2.3480000000000003</v>
      </c>
      <c r="J1712" s="1">
        <v>-14.088000000000001</v>
      </c>
      <c r="K1712" s="4" t="s">
        <v>38755</v>
      </c>
      <c r="L1712" s="4" t="str">
        <f>TEXT(Table1[[#This Row],[Date]],"dd/mm/yy")&amp;"|"&amp;Table1[[#This Row],[Region]]&amp;"|"&amp;Table1[[#This Row],[Product type]]</f>
        <v>06/06/19|Scotland|Thimble</v>
      </c>
    </row>
    <row r="1713" spans="1:12" x14ac:dyDescent="0.25">
      <c r="A1713" s="2">
        <v>43622</v>
      </c>
      <c r="B1713" t="s">
        <v>1972</v>
      </c>
      <c r="C1713" t="s">
        <v>12</v>
      </c>
      <c r="D1713" t="s">
        <v>1973</v>
      </c>
      <c r="E1713" t="s">
        <v>1974</v>
      </c>
      <c r="F1713" t="s">
        <v>1975</v>
      </c>
      <c r="G1713" t="s">
        <v>21</v>
      </c>
      <c r="H1713" s="1">
        <v>1.87</v>
      </c>
      <c r="I1713" s="1">
        <v>0.37400000000000005</v>
      </c>
      <c r="J1713" s="1">
        <v>2.2440000000000002</v>
      </c>
      <c r="K1713" s="4" t="s">
        <v>38756</v>
      </c>
      <c r="L1713" s="4" t="str">
        <f>TEXT(Table1[[#This Row],[Date]],"dd/mm/yy")&amp;"|"&amp;Table1[[#This Row],[Region]]&amp;"|"&amp;Table1[[#This Row],[Product type]]</f>
        <v>06/06/19|England|Gadget</v>
      </c>
    </row>
    <row r="1714" spans="1:12" x14ac:dyDescent="0.25">
      <c r="A1714" s="2">
        <v>43622</v>
      </c>
      <c r="B1714" t="s">
        <v>2040</v>
      </c>
      <c r="C1714" t="s">
        <v>12</v>
      </c>
      <c r="D1714" t="s">
        <v>2041</v>
      </c>
      <c r="E1714" t="s">
        <v>2042</v>
      </c>
      <c r="F1714" t="s">
        <v>2043</v>
      </c>
      <c r="G1714" t="s">
        <v>21</v>
      </c>
      <c r="H1714" s="1">
        <v>12.64</v>
      </c>
      <c r="I1714" s="1">
        <v>2.5280000000000005</v>
      </c>
      <c r="J1714" s="1">
        <v>15.168000000000001</v>
      </c>
      <c r="K1714" s="4" t="s">
        <v>38755</v>
      </c>
      <c r="L1714" s="4" t="str">
        <f>TEXT(Table1[[#This Row],[Date]],"dd/mm/yy")&amp;"|"&amp;Table1[[#This Row],[Region]]&amp;"|"&amp;Table1[[#This Row],[Product type]]</f>
        <v>06/06/19|England|Thimble</v>
      </c>
    </row>
    <row r="1715" spans="1:12" x14ac:dyDescent="0.25">
      <c r="A1715" s="2">
        <v>43622</v>
      </c>
      <c r="B1715" t="s">
        <v>2108</v>
      </c>
      <c r="C1715" t="s">
        <v>12</v>
      </c>
      <c r="D1715" t="s">
        <v>2109</v>
      </c>
      <c r="E1715" t="s">
        <v>2110</v>
      </c>
      <c r="F1715" t="s">
        <v>2111</v>
      </c>
      <c r="G1715" t="s">
        <v>21</v>
      </c>
      <c r="H1715" s="1">
        <v>10.130000000000001</v>
      </c>
      <c r="I1715" s="1">
        <v>2.0260000000000002</v>
      </c>
      <c r="J1715" s="1">
        <v>12.156000000000001</v>
      </c>
      <c r="K1715" s="4" t="s">
        <v>38756</v>
      </c>
      <c r="L1715" s="4" t="str">
        <f>TEXT(Table1[[#This Row],[Date]],"dd/mm/yy")&amp;"|"&amp;Table1[[#This Row],[Region]]&amp;"|"&amp;Table1[[#This Row],[Product type]]</f>
        <v>06/06/19|England|Gadget</v>
      </c>
    </row>
    <row r="1716" spans="1:12" x14ac:dyDescent="0.25">
      <c r="A1716" s="2">
        <v>43622</v>
      </c>
      <c r="B1716" t="s">
        <v>2152</v>
      </c>
      <c r="C1716" t="s">
        <v>12</v>
      </c>
      <c r="D1716" t="s">
        <v>2153</v>
      </c>
      <c r="E1716" t="s">
        <v>2154</v>
      </c>
      <c r="F1716" t="s">
        <v>2155</v>
      </c>
      <c r="G1716" t="s">
        <v>21</v>
      </c>
      <c r="H1716" s="1">
        <v>41.26</v>
      </c>
      <c r="I1716" s="1">
        <v>8.2520000000000007</v>
      </c>
      <c r="J1716" s="1">
        <v>49.512</v>
      </c>
      <c r="K1716" s="4" t="s">
        <v>38757</v>
      </c>
      <c r="L1716" s="4" t="str">
        <f>TEXT(Table1[[#This Row],[Date]],"dd/mm/yy")&amp;"|"&amp;Table1[[#This Row],[Region]]&amp;"|"&amp;Table1[[#This Row],[Product type]]</f>
        <v>06/06/19|England|Gizmo</v>
      </c>
    </row>
    <row r="1717" spans="1:12" x14ac:dyDescent="0.25">
      <c r="A1717" s="2">
        <v>43622</v>
      </c>
      <c r="B1717" t="s">
        <v>2323</v>
      </c>
      <c r="C1717" t="s">
        <v>12</v>
      </c>
      <c r="D1717" t="s">
        <v>2324</v>
      </c>
      <c r="E1717" t="s">
        <v>2325</v>
      </c>
      <c r="F1717" t="s">
        <v>2326</v>
      </c>
      <c r="G1717" t="s">
        <v>21</v>
      </c>
      <c r="H1717" s="1">
        <v>16.34</v>
      </c>
      <c r="I1717" s="1">
        <v>3.2680000000000002</v>
      </c>
      <c r="J1717" s="1">
        <v>19.608000000000001</v>
      </c>
      <c r="K1717" s="4" t="s">
        <v>38757</v>
      </c>
      <c r="L1717" s="4" t="str">
        <f>TEXT(Table1[[#This Row],[Date]],"dd/mm/yy")&amp;"|"&amp;Table1[[#This Row],[Region]]&amp;"|"&amp;Table1[[#This Row],[Product type]]</f>
        <v>06/06/19|England|Gizmo</v>
      </c>
    </row>
    <row r="1718" spans="1:12" x14ac:dyDescent="0.25">
      <c r="A1718" s="2">
        <v>43622</v>
      </c>
      <c r="B1718" t="s">
        <v>2407</v>
      </c>
      <c r="C1718" t="s">
        <v>12</v>
      </c>
      <c r="D1718" t="s">
        <v>2408</v>
      </c>
      <c r="E1718" t="s">
        <v>2409</v>
      </c>
      <c r="F1718" t="s">
        <v>2410</v>
      </c>
      <c r="G1718" t="s">
        <v>21</v>
      </c>
      <c r="H1718" s="1">
        <v>20.02</v>
      </c>
      <c r="I1718" s="1">
        <v>4.0040000000000004</v>
      </c>
      <c r="J1718" s="1">
        <v>24.024000000000001</v>
      </c>
      <c r="K1718" s="4" t="s">
        <v>38758</v>
      </c>
      <c r="L1718" s="4" t="str">
        <f>TEXT(Table1[[#This Row],[Date]],"dd/mm/yy")&amp;"|"&amp;Table1[[#This Row],[Region]]&amp;"|"&amp;Table1[[#This Row],[Product type]]</f>
        <v>06/06/19|England|Widget</v>
      </c>
    </row>
    <row r="1719" spans="1:12" x14ac:dyDescent="0.25">
      <c r="A1719" s="2">
        <v>43622</v>
      </c>
      <c r="B1719" t="s">
        <v>2523</v>
      </c>
      <c r="C1719" t="s">
        <v>12</v>
      </c>
      <c r="D1719" t="s">
        <v>2524</v>
      </c>
      <c r="E1719" t="s">
        <v>2525</v>
      </c>
      <c r="F1719" t="s">
        <v>2526</v>
      </c>
      <c r="G1719" t="s">
        <v>21</v>
      </c>
      <c r="H1719" s="1">
        <v>1.49</v>
      </c>
      <c r="I1719" s="1">
        <v>0.29799999999999999</v>
      </c>
      <c r="J1719" s="1">
        <v>1.788</v>
      </c>
      <c r="K1719" s="4" t="s">
        <v>38756</v>
      </c>
      <c r="L1719" s="4" t="str">
        <f>TEXT(Table1[[#This Row],[Date]],"dd/mm/yy")&amp;"|"&amp;Table1[[#This Row],[Region]]&amp;"|"&amp;Table1[[#This Row],[Product type]]</f>
        <v>06/06/19|England|Gadget</v>
      </c>
    </row>
    <row r="1720" spans="1:12" x14ac:dyDescent="0.25">
      <c r="A1720" s="2">
        <v>43622</v>
      </c>
      <c r="B1720" t="s">
        <v>2721</v>
      </c>
      <c r="C1720" t="s">
        <v>12</v>
      </c>
      <c r="D1720" t="s">
        <v>2722</v>
      </c>
      <c r="E1720" t="s">
        <v>2723</v>
      </c>
      <c r="F1720" t="s">
        <v>2724</v>
      </c>
      <c r="G1720" t="s">
        <v>21</v>
      </c>
      <c r="H1720" s="1">
        <v>8.39</v>
      </c>
      <c r="I1720" s="1">
        <v>1.6780000000000002</v>
      </c>
      <c r="J1720" s="1">
        <v>10.068000000000001</v>
      </c>
      <c r="K1720" s="4" t="s">
        <v>38755</v>
      </c>
      <c r="L1720" s="4" t="str">
        <f>TEXT(Table1[[#This Row],[Date]],"dd/mm/yy")&amp;"|"&amp;Table1[[#This Row],[Region]]&amp;"|"&amp;Table1[[#This Row],[Product type]]</f>
        <v>06/06/19|England|Thimble</v>
      </c>
    </row>
    <row r="1721" spans="1:12" x14ac:dyDescent="0.25">
      <c r="A1721" s="2">
        <v>43622</v>
      </c>
      <c r="B1721" t="s">
        <v>3678</v>
      </c>
      <c r="C1721" t="s">
        <v>43</v>
      </c>
      <c r="D1721" t="s">
        <v>3679</v>
      </c>
      <c r="E1721" t="s">
        <v>3680</v>
      </c>
      <c r="F1721" t="s">
        <v>3681</v>
      </c>
      <c r="G1721" t="s">
        <v>59</v>
      </c>
      <c r="H1721" s="1">
        <v>-46.21</v>
      </c>
      <c r="I1721" s="1">
        <v>-9.2420000000000009</v>
      </c>
      <c r="J1721" s="1">
        <v>-55.451999999999998</v>
      </c>
      <c r="K1721" s="4" t="s">
        <v>38758</v>
      </c>
      <c r="L1721" s="4" t="str">
        <f>TEXT(Table1[[#This Row],[Date]],"dd/mm/yy")&amp;"|"&amp;Table1[[#This Row],[Region]]&amp;"|"&amp;Table1[[#This Row],[Product type]]</f>
        <v>06/06/19|Scotland|Widget</v>
      </c>
    </row>
    <row r="1722" spans="1:12" x14ac:dyDescent="0.25">
      <c r="A1722" s="2">
        <v>43622</v>
      </c>
      <c r="B1722" t="s">
        <v>3871</v>
      </c>
      <c r="C1722" t="s">
        <v>12</v>
      </c>
      <c r="D1722" t="s">
        <v>3872</v>
      </c>
      <c r="E1722" t="s">
        <v>3873</v>
      </c>
      <c r="F1722" t="s">
        <v>3874</v>
      </c>
      <c r="G1722" t="s">
        <v>16</v>
      </c>
      <c r="H1722" s="1">
        <v>43.57</v>
      </c>
      <c r="I1722" s="1">
        <v>8.7140000000000004</v>
      </c>
      <c r="J1722" s="1">
        <v>52.283999999999999</v>
      </c>
      <c r="K1722" s="4" t="s">
        <v>38756</v>
      </c>
      <c r="L1722" s="4" t="str">
        <f>TEXT(Table1[[#This Row],[Date]],"dd/mm/yy")&amp;"|"&amp;Table1[[#This Row],[Region]]&amp;"|"&amp;Table1[[#This Row],[Product type]]</f>
        <v>06/06/19|Wales|Gadget</v>
      </c>
    </row>
    <row r="1723" spans="1:12" x14ac:dyDescent="0.25">
      <c r="A1723" s="2">
        <v>43622</v>
      </c>
      <c r="B1723" t="s">
        <v>3911</v>
      </c>
      <c r="C1723" t="s">
        <v>12</v>
      </c>
      <c r="D1723" t="s">
        <v>3912</v>
      </c>
      <c r="E1723" t="s">
        <v>3913</v>
      </c>
      <c r="F1723" t="s">
        <v>3914</v>
      </c>
      <c r="G1723" t="s">
        <v>21</v>
      </c>
      <c r="H1723" s="1">
        <v>0.87</v>
      </c>
      <c r="I1723" s="1">
        <v>0.17400000000000002</v>
      </c>
      <c r="J1723" s="1">
        <v>1.044</v>
      </c>
      <c r="K1723" s="4" t="s">
        <v>38755</v>
      </c>
      <c r="L1723" s="4" t="str">
        <f>TEXT(Table1[[#This Row],[Date]],"dd/mm/yy")&amp;"|"&amp;Table1[[#This Row],[Region]]&amp;"|"&amp;Table1[[#This Row],[Product type]]</f>
        <v>06/06/19|England|Thimble</v>
      </c>
    </row>
    <row r="1724" spans="1:12" x14ac:dyDescent="0.25">
      <c r="A1724" s="2">
        <v>43622</v>
      </c>
      <c r="B1724" t="s">
        <v>3939</v>
      </c>
      <c r="C1724" t="s">
        <v>12</v>
      </c>
      <c r="D1724" t="s">
        <v>3940</v>
      </c>
      <c r="E1724" t="s">
        <v>3941</v>
      </c>
      <c r="F1724" t="s">
        <v>3942</v>
      </c>
      <c r="G1724" t="s">
        <v>59</v>
      </c>
      <c r="H1724" s="1">
        <v>15.95</v>
      </c>
      <c r="I1724" s="1">
        <v>3.19</v>
      </c>
      <c r="J1724" s="1">
        <v>19.14</v>
      </c>
      <c r="K1724" s="4" t="s">
        <v>38757</v>
      </c>
      <c r="L1724" s="4" t="str">
        <f>TEXT(Table1[[#This Row],[Date]],"dd/mm/yy")&amp;"|"&amp;Table1[[#This Row],[Region]]&amp;"|"&amp;Table1[[#This Row],[Product type]]</f>
        <v>06/06/19|Scotland|Gizmo</v>
      </c>
    </row>
    <row r="1725" spans="1:12" x14ac:dyDescent="0.25">
      <c r="A1725" s="2">
        <v>43622</v>
      </c>
      <c r="B1725" t="s">
        <v>3983</v>
      </c>
      <c r="C1725" t="s">
        <v>12</v>
      </c>
      <c r="D1725" t="s">
        <v>3984</v>
      </c>
      <c r="E1725" t="s">
        <v>3985</v>
      </c>
      <c r="F1725" t="s">
        <v>3986</v>
      </c>
      <c r="G1725" t="s">
        <v>21</v>
      </c>
      <c r="H1725" s="1">
        <v>33.44</v>
      </c>
      <c r="I1725" s="1">
        <v>6.6879999999999997</v>
      </c>
      <c r="J1725" s="1">
        <v>40.128</v>
      </c>
      <c r="K1725" s="4" t="s">
        <v>38757</v>
      </c>
      <c r="L1725" s="4" t="str">
        <f>TEXT(Table1[[#This Row],[Date]],"dd/mm/yy")&amp;"|"&amp;Table1[[#This Row],[Region]]&amp;"|"&amp;Table1[[#This Row],[Product type]]</f>
        <v>06/06/19|England|Gizmo</v>
      </c>
    </row>
    <row r="1726" spans="1:12" x14ac:dyDescent="0.25">
      <c r="A1726" s="2">
        <v>43622</v>
      </c>
      <c r="B1726" t="s">
        <v>4010</v>
      </c>
      <c r="C1726" t="s">
        <v>12</v>
      </c>
      <c r="D1726" t="s">
        <v>4011</v>
      </c>
      <c r="E1726" t="s">
        <v>4012</v>
      </c>
      <c r="F1726" t="s">
        <v>4013</v>
      </c>
      <c r="G1726" t="s">
        <v>21</v>
      </c>
      <c r="H1726" s="1">
        <v>10.67</v>
      </c>
      <c r="I1726" s="1">
        <v>2.1339999999999999</v>
      </c>
      <c r="J1726" s="1">
        <v>12.804</v>
      </c>
      <c r="K1726" s="4" t="s">
        <v>38755</v>
      </c>
      <c r="L1726" s="4" t="str">
        <f>TEXT(Table1[[#This Row],[Date]],"dd/mm/yy")&amp;"|"&amp;Table1[[#This Row],[Region]]&amp;"|"&amp;Table1[[#This Row],[Product type]]</f>
        <v>06/06/19|England|Thimble</v>
      </c>
    </row>
    <row r="1727" spans="1:12" x14ac:dyDescent="0.25">
      <c r="A1727" s="2">
        <v>43622</v>
      </c>
      <c r="B1727" t="s">
        <v>4054</v>
      </c>
      <c r="C1727" t="s">
        <v>12</v>
      </c>
      <c r="D1727" t="s">
        <v>4055</v>
      </c>
      <c r="E1727" t="s">
        <v>4056</v>
      </c>
      <c r="F1727" t="s">
        <v>4057</v>
      </c>
      <c r="G1727" t="s">
        <v>21</v>
      </c>
      <c r="H1727" s="1">
        <v>13.46</v>
      </c>
      <c r="I1727" s="1">
        <v>2.6920000000000002</v>
      </c>
      <c r="J1727" s="1">
        <v>16.152000000000001</v>
      </c>
      <c r="K1727" s="4" t="s">
        <v>38755</v>
      </c>
      <c r="L1727" s="4" t="str">
        <f>TEXT(Table1[[#This Row],[Date]],"dd/mm/yy")&amp;"|"&amp;Table1[[#This Row],[Region]]&amp;"|"&amp;Table1[[#This Row],[Product type]]</f>
        <v>06/06/19|England|Thimble</v>
      </c>
    </row>
    <row r="1728" spans="1:12" x14ac:dyDescent="0.25">
      <c r="A1728" s="2">
        <v>43622</v>
      </c>
      <c r="B1728" t="s">
        <v>4225</v>
      </c>
      <c r="C1728" t="s">
        <v>12</v>
      </c>
      <c r="D1728" t="s">
        <v>4226</v>
      </c>
      <c r="E1728" t="s">
        <v>4227</v>
      </c>
      <c r="F1728" t="s">
        <v>4228</v>
      </c>
      <c r="G1728" t="s">
        <v>21</v>
      </c>
      <c r="H1728" s="1">
        <v>46.28</v>
      </c>
      <c r="I1728" s="1">
        <v>9.2560000000000002</v>
      </c>
      <c r="J1728" s="1">
        <v>55.536000000000001</v>
      </c>
      <c r="K1728" s="4" t="s">
        <v>38756</v>
      </c>
      <c r="L1728" s="4" t="str">
        <f>TEXT(Table1[[#This Row],[Date]],"dd/mm/yy")&amp;"|"&amp;Table1[[#This Row],[Region]]&amp;"|"&amp;Table1[[#This Row],[Product type]]</f>
        <v>06/06/19|England|Gadget</v>
      </c>
    </row>
    <row r="1729" spans="1:12" x14ac:dyDescent="0.25">
      <c r="A1729" s="2">
        <v>43622</v>
      </c>
      <c r="B1729" t="s">
        <v>4249</v>
      </c>
      <c r="C1729" t="s">
        <v>12</v>
      </c>
      <c r="D1729" t="s">
        <v>4250</v>
      </c>
      <c r="E1729" t="s">
        <v>4251</v>
      </c>
      <c r="F1729" t="s">
        <v>4252</v>
      </c>
      <c r="G1729" t="s">
        <v>21</v>
      </c>
      <c r="H1729" s="1">
        <v>29.7</v>
      </c>
      <c r="I1729" s="1">
        <v>5.94</v>
      </c>
      <c r="J1729" s="1">
        <v>35.64</v>
      </c>
      <c r="K1729" s="4" t="s">
        <v>38757</v>
      </c>
      <c r="L1729" s="4" t="str">
        <f>TEXT(Table1[[#This Row],[Date]],"dd/mm/yy")&amp;"|"&amp;Table1[[#This Row],[Region]]&amp;"|"&amp;Table1[[#This Row],[Product type]]</f>
        <v>06/06/19|England|Gizmo</v>
      </c>
    </row>
    <row r="1730" spans="1:12" x14ac:dyDescent="0.25">
      <c r="A1730" s="2">
        <v>43622</v>
      </c>
      <c r="B1730" t="s">
        <v>4408</v>
      </c>
      <c r="C1730" t="s">
        <v>12</v>
      </c>
      <c r="D1730" t="s">
        <v>4409</v>
      </c>
      <c r="E1730" t="s">
        <v>4410</v>
      </c>
      <c r="F1730" t="s">
        <v>4411</v>
      </c>
      <c r="G1730" t="s">
        <v>21</v>
      </c>
      <c r="H1730" s="1">
        <v>10.77</v>
      </c>
      <c r="I1730" s="1">
        <v>2.1539999999999999</v>
      </c>
      <c r="J1730" s="1">
        <v>12.923999999999999</v>
      </c>
      <c r="K1730" s="4" t="s">
        <v>38755</v>
      </c>
      <c r="L1730" s="4" t="str">
        <f>TEXT(Table1[[#This Row],[Date]],"dd/mm/yy")&amp;"|"&amp;Table1[[#This Row],[Region]]&amp;"|"&amp;Table1[[#This Row],[Product type]]</f>
        <v>06/06/19|England|Thimble</v>
      </c>
    </row>
    <row r="1731" spans="1:12" x14ac:dyDescent="0.25">
      <c r="A1731" s="2">
        <v>43622</v>
      </c>
      <c r="B1731" t="s">
        <v>4483</v>
      </c>
      <c r="C1731" t="s">
        <v>12</v>
      </c>
      <c r="D1731" t="s">
        <v>3324</v>
      </c>
      <c r="E1731" t="s">
        <v>4484</v>
      </c>
      <c r="F1731" t="s">
        <v>4485</v>
      </c>
      <c r="G1731" t="s">
        <v>21</v>
      </c>
      <c r="H1731" s="1">
        <v>42.68</v>
      </c>
      <c r="I1731" s="1">
        <v>8.5359999999999996</v>
      </c>
      <c r="J1731" s="1">
        <v>51.216000000000001</v>
      </c>
      <c r="K1731" s="4" t="s">
        <v>38755</v>
      </c>
      <c r="L1731" s="4" t="str">
        <f>TEXT(Table1[[#This Row],[Date]],"dd/mm/yy")&amp;"|"&amp;Table1[[#This Row],[Region]]&amp;"|"&amp;Table1[[#This Row],[Product type]]</f>
        <v>06/06/19|England|Thimble</v>
      </c>
    </row>
    <row r="1732" spans="1:12" x14ac:dyDescent="0.25">
      <c r="A1732" s="2">
        <v>43622</v>
      </c>
      <c r="B1732" t="s">
        <v>4530</v>
      </c>
      <c r="C1732" t="s">
        <v>12</v>
      </c>
      <c r="D1732" t="s">
        <v>4531</v>
      </c>
      <c r="E1732" t="s">
        <v>4532</v>
      </c>
      <c r="F1732" t="s">
        <v>4533</v>
      </c>
      <c r="G1732" t="s">
        <v>21</v>
      </c>
      <c r="H1732" s="1">
        <v>26.88</v>
      </c>
      <c r="I1732" s="1">
        <v>5.3760000000000003</v>
      </c>
      <c r="J1732" s="1">
        <v>32.256</v>
      </c>
      <c r="K1732" s="4" t="s">
        <v>38758</v>
      </c>
      <c r="L1732" s="4" t="str">
        <f>TEXT(Table1[[#This Row],[Date]],"dd/mm/yy")&amp;"|"&amp;Table1[[#This Row],[Region]]&amp;"|"&amp;Table1[[#This Row],[Product type]]</f>
        <v>06/06/19|England|Widget</v>
      </c>
    </row>
    <row r="1733" spans="1:12" x14ac:dyDescent="0.25">
      <c r="A1733" s="2">
        <v>43622</v>
      </c>
      <c r="B1733" t="s">
        <v>4730</v>
      </c>
      <c r="C1733" t="s">
        <v>12</v>
      </c>
      <c r="D1733" t="s">
        <v>4731</v>
      </c>
      <c r="E1733" t="s">
        <v>4732</v>
      </c>
      <c r="F1733" t="s">
        <v>4733</v>
      </c>
      <c r="G1733" t="s">
        <v>21</v>
      </c>
      <c r="H1733" s="1">
        <v>46.98</v>
      </c>
      <c r="I1733" s="1">
        <v>9.395999999999999</v>
      </c>
      <c r="J1733" s="1">
        <v>56.375999999999998</v>
      </c>
      <c r="K1733" s="4" t="s">
        <v>38755</v>
      </c>
      <c r="L1733" s="4" t="str">
        <f>TEXT(Table1[[#This Row],[Date]],"dd/mm/yy")&amp;"|"&amp;Table1[[#This Row],[Region]]&amp;"|"&amp;Table1[[#This Row],[Product type]]</f>
        <v>06/06/19|England|Thimble</v>
      </c>
    </row>
    <row r="1734" spans="1:12" x14ac:dyDescent="0.25">
      <c r="A1734" s="2">
        <v>43622</v>
      </c>
      <c r="B1734" t="s">
        <v>4948</v>
      </c>
      <c r="C1734" t="s">
        <v>12</v>
      </c>
      <c r="D1734" t="s">
        <v>4949</v>
      </c>
      <c r="E1734" t="s">
        <v>4950</v>
      </c>
      <c r="F1734" t="s">
        <v>4951</v>
      </c>
      <c r="G1734" t="s">
        <v>16</v>
      </c>
      <c r="H1734" s="1">
        <v>23.5</v>
      </c>
      <c r="I1734" s="1">
        <v>4.7</v>
      </c>
      <c r="J1734" s="1">
        <v>28.2</v>
      </c>
      <c r="K1734" s="4" t="s">
        <v>38757</v>
      </c>
      <c r="L1734" s="4" t="str">
        <f>TEXT(Table1[[#This Row],[Date]],"dd/mm/yy")&amp;"|"&amp;Table1[[#This Row],[Region]]&amp;"|"&amp;Table1[[#This Row],[Product type]]</f>
        <v>06/06/19|Wales|Gizmo</v>
      </c>
    </row>
    <row r="1735" spans="1:12" x14ac:dyDescent="0.25">
      <c r="A1735" s="2">
        <v>43622</v>
      </c>
      <c r="B1735" t="s">
        <v>4956</v>
      </c>
      <c r="C1735" t="s">
        <v>12</v>
      </c>
      <c r="D1735" t="s">
        <v>4957</v>
      </c>
      <c r="E1735" t="s">
        <v>4958</v>
      </c>
      <c r="F1735" t="s">
        <v>4959</v>
      </c>
      <c r="G1735" t="s">
        <v>21</v>
      </c>
      <c r="H1735" s="1">
        <v>37.22</v>
      </c>
      <c r="I1735" s="1">
        <v>7.444</v>
      </c>
      <c r="J1735" s="1">
        <v>44.664000000000001</v>
      </c>
      <c r="K1735" s="4" t="s">
        <v>38756</v>
      </c>
      <c r="L1735" s="4" t="str">
        <f>TEXT(Table1[[#This Row],[Date]],"dd/mm/yy")&amp;"|"&amp;Table1[[#This Row],[Region]]&amp;"|"&amp;Table1[[#This Row],[Product type]]</f>
        <v>06/06/19|England|Gadget</v>
      </c>
    </row>
    <row r="1736" spans="1:12" x14ac:dyDescent="0.25">
      <c r="A1736" s="2">
        <v>43622</v>
      </c>
      <c r="B1736" t="s">
        <v>5003</v>
      </c>
      <c r="C1736" t="s">
        <v>12</v>
      </c>
      <c r="D1736" t="s">
        <v>5004</v>
      </c>
      <c r="E1736" t="s">
        <v>5005</v>
      </c>
      <c r="F1736" t="s">
        <v>5006</v>
      </c>
      <c r="G1736" t="s">
        <v>21</v>
      </c>
      <c r="H1736" s="1">
        <v>41.99</v>
      </c>
      <c r="I1736" s="1">
        <v>8.3980000000000015</v>
      </c>
      <c r="J1736" s="1">
        <v>50.388000000000005</v>
      </c>
      <c r="K1736" s="4" t="s">
        <v>38757</v>
      </c>
      <c r="L1736" s="4" t="str">
        <f>TEXT(Table1[[#This Row],[Date]],"dd/mm/yy")&amp;"|"&amp;Table1[[#This Row],[Region]]&amp;"|"&amp;Table1[[#This Row],[Product type]]</f>
        <v>06/06/19|England|Gizmo</v>
      </c>
    </row>
    <row r="1737" spans="1:12" x14ac:dyDescent="0.25">
      <c r="A1737" s="2">
        <v>43622</v>
      </c>
      <c r="B1737" t="s">
        <v>5027</v>
      </c>
      <c r="C1737" t="s">
        <v>12</v>
      </c>
      <c r="D1737" t="s">
        <v>5028</v>
      </c>
      <c r="E1737" t="s">
        <v>5029</v>
      </c>
      <c r="F1737" t="s">
        <v>5030</v>
      </c>
      <c r="G1737" t="s">
        <v>59</v>
      </c>
      <c r="H1737" s="1">
        <v>4.43</v>
      </c>
      <c r="I1737" s="1">
        <v>0.88600000000000001</v>
      </c>
      <c r="J1737" s="1">
        <v>5.3159999999999998</v>
      </c>
      <c r="K1737" s="4" t="s">
        <v>38758</v>
      </c>
      <c r="L1737" s="4" t="str">
        <f>TEXT(Table1[[#This Row],[Date]],"dd/mm/yy")&amp;"|"&amp;Table1[[#This Row],[Region]]&amp;"|"&amp;Table1[[#This Row],[Product type]]</f>
        <v>06/06/19|Scotland|Widget</v>
      </c>
    </row>
    <row r="1738" spans="1:12" x14ac:dyDescent="0.25">
      <c r="A1738" s="2">
        <v>43622</v>
      </c>
      <c r="B1738" t="s">
        <v>5051</v>
      </c>
      <c r="C1738" t="s">
        <v>12</v>
      </c>
      <c r="D1738" t="s">
        <v>5052</v>
      </c>
      <c r="E1738" t="s">
        <v>5053</v>
      </c>
      <c r="F1738" t="s">
        <v>5054</v>
      </c>
      <c r="G1738" t="s">
        <v>21</v>
      </c>
      <c r="H1738" s="1">
        <v>22.89</v>
      </c>
      <c r="I1738" s="1">
        <v>4.5780000000000003</v>
      </c>
      <c r="J1738" s="1">
        <v>27.468</v>
      </c>
      <c r="K1738" s="4" t="s">
        <v>38756</v>
      </c>
      <c r="L1738" s="4" t="str">
        <f>TEXT(Table1[[#This Row],[Date]],"dd/mm/yy")&amp;"|"&amp;Table1[[#This Row],[Region]]&amp;"|"&amp;Table1[[#This Row],[Product type]]</f>
        <v>06/06/19|England|Gadget</v>
      </c>
    </row>
    <row r="1739" spans="1:12" x14ac:dyDescent="0.25">
      <c r="A1739" s="2">
        <v>43622</v>
      </c>
      <c r="B1739" t="s">
        <v>5126</v>
      </c>
      <c r="C1739" t="s">
        <v>12</v>
      </c>
      <c r="D1739" t="s">
        <v>5127</v>
      </c>
      <c r="E1739" t="s">
        <v>5128</v>
      </c>
      <c r="F1739" t="s">
        <v>5129</v>
      </c>
      <c r="G1739" t="s">
        <v>21</v>
      </c>
      <c r="H1739" s="1">
        <v>32.14</v>
      </c>
      <c r="I1739" s="1">
        <v>6.4280000000000008</v>
      </c>
      <c r="J1739" s="1">
        <v>38.567999999999998</v>
      </c>
      <c r="K1739" s="4" t="s">
        <v>38757</v>
      </c>
      <c r="L1739" s="4" t="str">
        <f>TEXT(Table1[[#This Row],[Date]],"dd/mm/yy")&amp;"|"&amp;Table1[[#This Row],[Region]]&amp;"|"&amp;Table1[[#This Row],[Product type]]</f>
        <v>06/06/19|England|Gizmo</v>
      </c>
    </row>
    <row r="1740" spans="1:12" x14ac:dyDescent="0.25">
      <c r="A1740" s="2">
        <v>43622</v>
      </c>
      <c r="B1740" t="s">
        <v>5138</v>
      </c>
      <c r="C1740" t="s">
        <v>12</v>
      </c>
      <c r="D1740" t="s">
        <v>5139</v>
      </c>
      <c r="E1740" t="s">
        <v>5140</v>
      </c>
      <c r="F1740" t="s">
        <v>5141</v>
      </c>
      <c r="G1740" t="s">
        <v>21</v>
      </c>
      <c r="H1740" s="1">
        <v>10.49</v>
      </c>
      <c r="I1740" s="1">
        <v>2.0980000000000003</v>
      </c>
      <c r="J1740" s="1">
        <v>12.588000000000001</v>
      </c>
      <c r="K1740" s="4" t="s">
        <v>38755</v>
      </c>
      <c r="L1740" s="4" t="str">
        <f>TEXT(Table1[[#This Row],[Date]],"dd/mm/yy")&amp;"|"&amp;Table1[[#This Row],[Region]]&amp;"|"&amp;Table1[[#This Row],[Product type]]</f>
        <v>06/06/19|England|Thimble</v>
      </c>
    </row>
    <row r="1741" spans="1:12" x14ac:dyDescent="0.25">
      <c r="A1741" s="2">
        <v>43622</v>
      </c>
      <c r="B1741" t="s">
        <v>5722</v>
      </c>
      <c r="C1741" t="s">
        <v>12</v>
      </c>
      <c r="D1741" t="s">
        <v>5723</v>
      </c>
      <c r="E1741" t="s">
        <v>5724</v>
      </c>
      <c r="F1741" t="s">
        <v>5725</v>
      </c>
      <c r="G1741" t="s">
        <v>21</v>
      </c>
      <c r="H1741" s="1">
        <v>3.58</v>
      </c>
      <c r="I1741" s="1">
        <v>0.71600000000000008</v>
      </c>
      <c r="J1741" s="1">
        <v>4.2960000000000003</v>
      </c>
      <c r="K1741" s="4" t="s">
        <v>38758</v>
      </c>
      <c r="L1741" s="4" t="str">
        <f>TEXT(Table1[[#This Row],[Date]],"dd/mm/yy")&amp;"|"&amp;Table1[[#This Row],[Region]]&amp;"|"&amp;Table1[[#This Row],[Product type]]</f>
        <v>06/06/19|England|Widget</v>
      </c>
    </row>
    <row r="1742" spans="1:12" x14ac:dyDescent="0.25">
      <c r="A1742" s="2">
        <v>43622</v>
      </c>
      <c r="B1742" t="s">
        <v>5885</v>
      </c>
      <c r="C1742" t="s">
        <v>12</v>
      </c>
      <c r="D1742" t="s">
        <v>5886</v>
      </c>
      <c r="E1742" t="s">
        <v>5887</v>
      </c>
      <c r="F1742" t="s">
        <v>5888</v>
      </c>
      <c r="G1742" t="s">
        <v>21</v>
      </c>
      <c r="H1742" s="1">
        <v>16.7</v>
      </c>
      <c r="I1742" s="1">
        <v>3.34</v>
      </c>
      <c r="J1742" s="1">
        <v>20.04</v>
      </c>
      <c r="K1742" s="4" t="s">
        <v>38758</v>
      </c>
      <c r="L1742" s="4" t="str">
        <f>TEXT(Table1[[#This Row],[Date]],"dd/mm/yy")&amp;"|"&amp;Table1[[#This Row],[Region]]&amp;"|"&amp;Table1[[#This Row],[Product type]]</f>
        <v>06/06/19|England|Widget</v>
      </c>
    </row>
    <row r="1743" spans="1:12" x14ac:dyDescent="0.25">
      <c r="A1743" s="2">
        <v>43622</v>
      </c>
      <c r="B1743" t="s">
        <v>5937</v>
      </c>
      <c r="C1743" t="s">
        <v>12</v>
      </c>
      <c r="D1743" t="s">
        <v>5938</v>
      </c>
      <c r="E1743" t="s">
        <v>5939</v>
      </c>
      <c r="F1743" t="s">
        <v>5940</v>
      </c>
      <c r="G1743" t="s">
        <v>21</v>
      </c>
      <c r="H1743" s="1">
        <v>15.06</v>
      </c>
      <c r="I1743" s="1">
        <v>3.0120000000000005</v>
      </c>
      <c r="J1743" s="1">
        <v>18.072000000000003</v>
      </c>
      <c r="K1743" s="4" t="s">
        <v>38755</v>
      </c>
      <c r="L1743" s="4" t="str">
        <f>TEXT(Table1[[#This Row],[Date]],"dd/mm/yy")&amp;"|"&amp;Table1[[#This Row],[Region]]&amp;"|"&amp;Table1[[#This Row],[Product type]]</f>
        <v>06/06/19|England|Thimble</v>
      </c>
    </row>
    <row r="1744" spans="1:12" x14ac:dyDescent="0.25">
      <c r="A1744" s="2">
        <v>43622</v>
      </c>
      <c r="B1744" t="s">
        <v>6189</v>
      </c>
      <c r="C1744" t="s">
        <v>12</v>
      </c>
      <c r="D1744" t="s">
        <v>6190</v>
      </c>
      <c r="E1744" t="s">
        <v>6191</v>
      </c>
      <c r="F1744" t="s">
        <v>6192</v>
      </c>
      <c r="G1744" t="s">
        <v>21</v>
      </c>
      <c r="H1744" s="1">
        <v>9.33</v>
      </c>
      <c r="I1744" s="1">
        <v>1.8660000000000001</v>
      </c>
      <c r="J1744" s="1">
        <v>11.196</v>
      </c>
      <c r="K1744" s="4" t="s">
        <v>38755</v>
      </c>
      <c r="L1744" s="4" t="str">
        <f>TEXT(Table1[[#This Row],[Date]],"dd/mm/yy")&amp;"|"&amp;Table1[[#This Row],[Region]]&amp;"|"&amp;Table1[[#This Row],[Product type]]</f>
        <v>06/06/19|England|Thimble</v>
      </c>
    </row>
    <row r="1745" spans="1:12" x14ac:dyDescent="0.25">
      <c r="A1745" s="2">
        <v>43622</v>
      </c>
      <c r="B1745" t="s">
        <v>6197</v>
      </c>
      <c r="C1745" t="s">
        <v>43</v>
      </c>
      <c r="D1745" t="s">
        <v>6198</v>
      </c>
      <c r="E1745" t="s">
        <v>6199</v>
      </c>
      <c r="F1745" t="s">
        <v>6200</v>
      </c>
      <c r="G1745" t="s">
        <v>59</v>
      </c>
      <c r="H1745" s="1">
        <v>-2.85</v>
      </c>
      <c r="I1745" s="1">
        <v>-0.57000000000000006</v>
      </c>
      <c r="J1745" s="1">
        <v>-3.42</v>
      </c>
      <c r="K1745" s="4" t="s">
        <v>38756</v>
      </c>
      <c r="L1745" s="4" t="str">
        <f>TEXT(Table1[[#This Row],[Date]],"dd/mm/yy")&amp;"|"&amp;Table1[[#This Row],[Region]]&amp;"|"&amp;Table1[[#This Row],[Product type]]</f>
        <v>06/06/19|Scotland|Gadget</v>
      </c>
    </row>
    <row r="1746" spans="1:12" x14ac:dyDescent="0.25">
      <c r="A1746" s="2">
        <v>43622</v>
      </c>
      <c r="B1746" t="s">
        <v>6340</v>
      </c>
      <c r="C1746" t="s">
        <v>12</v>
      </c>
      <c r="D1746" t="s">
        <v>6341</v>
      </c>
      <c r="E1746" t="s">
        <v>6342</v>
      </c>
      <c r="F1746" t="s">
        <v>6343</v>
      </c>
      <c r="G1746" t="s">
        <v>21</v>
      </c>
      <c r="H1746" s="1">
        <v>1.6</v>
      </c>
      <c r="I1746" s="1">
        <v>0.32000000000000006</v>
      </c>
      <c r="J1746" s="1">
        <v>1.9200000000000002</v>
      </c>
      <c r="K1746" s="4" t="s">
        <v>38758</v>
      </c>
      <c r="L1746" s="4" t="str">
        <f>TEXT(Table1[[#This Row],[Date]],"dd/mm/yy")&amp;"|"&amp;Table1[[#This Row],[Region]]&amp;"|"&amp;Table1[[#This Row],[Product type]]</f>
        <v>06/06/19|England|Widget</v>
      </c>
    </row>
    <row r="1747" spans="1:12" x14ac:dyDescent="0.25">
      <c r="A1747" s="2">
        <v>43622</v>
      </c>
      <c r="B1747" t="s">
        <v>6376</v>
      </c>
      <c r="C1747" t="s">
        <v>12</v>
      </c>
      <c r="D1747" t="s">
        <v>6377</v>
      </c>
      <c r="E1747" t="s">
        <v>6378</v>
      </c>
      <c r="F1747" t="s">
        <v>6379</v>
      </c>
      <c r="G1747" t="s">
        <v>21</v>
      </c>
      <c r="H1747" s="1">
        <v>22.92</v>
      </c>
      <c r="I1747" s="1">
        <v>4.5840000000000005</v>
      </c>
      <c r="J1747" s="1">
        <v>27.504000000000001</v>
      </c>
      <c r="K1747" s="4" t="s">
        <v>38757</v>
      </c>
      <c r="L1747" s="4" t="str">
        <f>TEXT(Table1[[#This Row],[Date]],"dd/mm/yy")&amp;"|"&amp;Table1[[#This Row],[Region]]&amp;"|"&amp;Table1[[#This Row],[Product type]]</f>
        <v>06/06/19|England|Gizmo</v>
      </c>
    </row>
    <row r="1748" spans="1:12" x14ac:dyDescent="0.25">
      <c r="A1748" s="2">
        <v>43622</v>
      </c>
      <c r="B1748" t="s">
        <v>6396</v>
      </c>
      <c r="C1748" t="s">
        <v>12</v>
      </c>
      <c r="D1748" t="s">
        <v>6397</v>
      </c>
      <c r="E1748" t="s">
        <v>6398</v>
      </c>
      <c r="F1748" t="s">
        <v>6399</v>
      </c>
      <c r="G1748" t="s">
        <v>21</v>
      </c>
      <c r="H1748" s="1">
        <v>15.89</v>
      </c>
      <c r="I1748" s="1">
        <v>3.1780000000000004</v>
      </c>
      <c r="J1748" s="1">
        <v>19.068000000000001</v>
      </c>
      <c r="K1748" s="4" t="s">
        <v>38758</v>
      </c>
      <c r="L1748" s="4" t="str">
        <f>TEXT(Table1[[#This Row],[Date]],"dd/mm/yy")&amp;"|"&amp;Table1[[#This Row],[Region]]&amp;"|"&amp;Table1[[#This Row],[Product type]]</f>
        <v>06/06/19|England|Widget</v>
      </c>
    </row>
    <row r="1749" spans="1:12" x14ac:dyDescent="0.25">
      <c r="A1749" s="2">
        <v>43622</v>
      </c>
      <c r="B1749" t="s">
        <v>6534</v>
      </c>
      <c r="C1749" t="s">
        <v>12</v>
      </c>
      <c r="D1749" t="s">
        <v>6535</v>
      </c>
      <c r="E1749" t="s">
        <v>6536</v>
      </c>
      <c r="F1749" t="s">
        <v>6537</v>
      </c>
      <c r="G1749" t="s">
        <v>21</v>
      </c>
      <c r="H1749" s="1">
        <v>2.91</v>
      </c>
      <c r="I1749" s="1">
        <v>0.58200000000000007</v>
      </c>
      <c r="J1749" s="1">
        <v>3.492</v>
      </c>
      <c r="K1749" s="4" t="s">
        <v>38755</v>
      </c>
      <c r="L1749" s="4" t="str">
        <f>TEXT(Table1[[#This Row],[Date]],"dd/mm/yy")&amp;"|"&amp;Table1[[#This Row],[Region]]&amp;"|"&amp;Table1[[#This Row],[Product type]]</f>
        <v>06/06/19|England|Thimble</v>
      </c>
    </row>
    <row r="1750" spans="1:12" x14ac:dyDescent="0.25">
      <c r="A1750" s="2">
        <v>43622</v>
      </c>
      <c r="B1750" t="s">
        <v>6758</v>
      </c>
      <c r="C1750" t="s">
        <v>12</v>
      </c>
      <c r="D1750" t="s">
        <v>6759</v>
      </c>
      <c r="E1750" t="s">
        <v>6760</v>
      </c>
      <c r="F1750" t="s">
        <v>6761</v>
      </c>
      <c r="G1750" t="s">
        <v>59</v>
      </c>
      <c r="H1750" s="1">
        <v>12.46</v>
      </c>
      <c r="I1750" s="1">
        <v>2.4920000000000004</v>
      </c>
      <c r="J1750" s="1">
        <v>14.952000000000002</v>
      </c>
      <c r="K1750" s="4" t="s">
        <v>38757</v>
      </c>
      <c r="L1750" s="4" t="str">
        <f>TEXT(Table1[[#This Row],[Date]],"dd/mm/yy")&amp;"|"&amp;Table1[[#This Row],[Region]]&amp;"|"&amp;Table1[[#This Row],[Product type]]</f>
        <v>06/06/19|Scotland|Gizmo</v>
      </c>
    </row>
    <row r="1751" spans="1:12" x14ac:dyDescent="0.25">
      <c r="A1751" s="2">
        <v>43622</v>
      </c>
      <c r="B1751" t="s">
        <v>6796</v>
      </c>
      <c r="C1751" t="s">
        <v>12</v>
      </c>
      <c r="D1751" t="s">
        <v>6797</v>
      </c>
      <c r="E1751" t="s">
        <v>6798</v>
      </c>
      <c r="F1751" t="s">
        <v>6799</v>
      </c>
      <c r="G1751" t="s">
        <v>21</v>
      </c>
      <c r="H1751" s="1">
        <v>15.02</v>
      </c>
      <c r="I1751" s="1">
        <v>3.004</v>
      </c>
      <c r="J1751" s="1">
        <v>18.024000000000001</v>
      </c>
      <c r="K1751" s="4" t="s">
        <v>38757</v>
      </c>
      <c r="L1751" s="4" t="str">
        <f>TEXT(Table1[[#This Row],[Date]],"dd/mm/yy")&amp;"|"&amp;Table1[[#This Row],[Region]]&amp;"|"&amp;Table1[[#This Row],[Product type]]</f>
        <v>06/06/19|England|Gizmo</v>
      </c>
    </row>
    <row r="1752" spans="1:12" x14ac:dyDescent="0.25">
      <c r="A1752" s="2">
        <v>43622</v>
      </c>
      <c r="B1752" t="s">
        <v>6824</v>
      </c>
      <c r="C1752" t="s">
        <v>12</v>
      </c>
      <c r="D1752" t="s">
        <v>6825</v>
      </c>
      <c r="E1752" t="s">
        <v>6826</v>
      </c>
      <c r="F1752" t="s">
        <v>6827</v>
      </c>
      <c r="G1752" t="s">
        <v>16</v>
      </c>
      <c r="H1752" s="1">
        <v>9.36</v>
      </c>
      <c r="I1752" s="1">
        <v>1.8719999999999999</v>
      </c>
      <c r="J1752" s="1">
        <v>11.231999999999999</v>
      </c>
      <c r="K1752" s="4" t="s">
        <v>38758</v>
      </c>
      <c r="L1752" s="4" t="str">
        <f>TEXT(Table1[[#This Row],[Date]],"dd/mm/yy")&amp;"|"&amp;Table1[[#This Row],[Region]]&amp;"|"&amp;Table1[[#This Row],[Product type]]</f>
        <v>06/06/19|Wales|Widget</v>
      </c>
    </row>
    <row r="1753" spans="1:12" x14ac:dyDescent="0.25">
      <c r="A1753" s="2">
        <v>43622</v>
      </c>
      <c r="B1753" t="s">
        <v>6884</v>
      </c>
      <c r="C1753" t="s">
        <v>43</v>
      </c>
      <c r="D1753" t="s">
        <v>6885</v>
      </c>
      <c r="E1753" t="s">
        <v>6886</v>
      </c>
      <c r="F1753" t="s">
        <v>6887</v>
      </c>
      <c r="G1753" t="s">
        <v>59</v>
      </c>
      <c r="H1753" s="1">
        <v>-28.04</v>
      </c>
      <c r="I1753" s="1">
        <v>-5.6080000000000005</v>
      </c>
      <c r="J1753" s="1">
        <v>-33.647999999999996</v>
      </c>
      <c r="K1753" s="4" t="s">
        <v>38758</v>
      </c>
      <c r="L1753" s="4" t="str">
        <f>TEXT(Table1[[#This Row],[Date]],"dd/mm/yy")&amp;"|"&amp;Table1[[#This Row],[Region]]&amp;"|"&amp;Table1[[#This Row],[Product type]]</f>
        <v>06/06/19|Scotland|Widget</v>
      </c>
    </row>
    <row r="1754" spans="1:12" x14ac:dyDescent="0.25">
      <c r="A1754" s="2">
        <v>43622</v>
      </c>
      <c r="B1754" t="s">
        <v>6957</v>
      </c>
      <c r="C1754" t="s">
        <v>12</v>
      </c>
      <c r="D1754" t="s">
        <v>6958</v>
      </c>
      <c r="E1754" t="s">
        <v>6959</v>
      </c>
      <c r="F1754" t="s">
        <v>6960</v>
      </c>
      <c r="G1754" t="s">
        <v>21</v>
      </c>
      <c r="H1754" s="1">
        <v>48.83</v>
      </c>
      <c r="I1754" s="1">
        <v>9.766</v>
      </c>
      <c r="J1754" s="1">
        <v>58.595999999999997</v>
      </c>
      <c r="K1754" s="4" t="s">
        <v>38758</v>
      </c>
      <c r="L1754" s="4" t="str">
        <f>TEXT(Table1[[#This Row],[Date]],"dd/mm/yy")&amp;"|"&amp;Table1[[#This Row],[Region]]&amp;"|"&amp;Table1[[#This Row],[Product type]]</f>
        <v>06/06/19|England|Widget</v>
      </c>
    </row>
    <row r="1755" spans="1:12" x14ac:dyDescent="0.25">
      <c r="A1755" s="2">
        <v>43622</v>
      </c>
      <c r="B1755" t="s">
        <v>7071</v>
      </c>
      <c r="C1755" t="s">
        <v>12</v>
      </c>
      <c r="D1755" t="s">
        <v>7072</v>
      </c>
      <c r="E1755" t="s">
        <v>7073</v>
      </c>
      <c r="F1755" t="s">
        <v>7074</v>
      </c>
      <c r="G1755" t="s">
        <v>21</v>
      </c>
      <c r="H1755" s="1">
        <v>47.22</v>
      </c>
      <c r="I1755" s="1">
        <v>9.4440000000000008</v>
      </c>
      <c r="J1755" s="1">
        <v>56.664000000000001</v>
      </c>
      <c r="K1755" s="4" t="s">
        <v>38757</v>
      </c>
      <c r="L1755" s="4" t="str">
        <f>TEXT(Table1[[#This Row],[Date]],"dd/mm/yy")&amp;"|"&amp;Table1[[#This Row],[Region]]&amp;"|"&amp;Table1[[#This Row],[Product type]]</f>
        <v>06/06/19|England|Gizmo</v>
      </c>
    </row>
    <row r="1756" spans="1:12" x14ac:dyDescent="0.25">
      <c r="A1756" s="2">
        <v>43622</v>
      </c>
      <c r="B1756" t="s">
        <v>7290</v>
      </c>
      <c r="C1756" t="s">
        <v>12</v>
      </c>
      <c r="D1756" t="s">
        <v>7291</v>
      </c>
      <c r="E1756" t="s">
        <v>7292</v>
      </c>
      <c r="F1756" t="s">
        <v>7293</v>
      </c>
      <c r="G1756" t="s">
        <v>21</v>
      </c>
      <c r="H1756" s="1">
        <v>22.72</v>
      </c>
      <c r="I1756" s="1">
        <v>4.5439999999999996</v>
      </c>
      <c r="J1756" s="1">
        <v>27.263999999999999</v>
      </c>
      <c r="K1756" s="4" t="s">
        <v>38755</v>
      </c>
      <c r="L1756" s="4" t="str">
        <f>TEXT(Table1[[#This Row],[Date]],"dd/mm/yy")&amp;"|"&amp;Table1[[#This Row],[Region]]&amp;"|"&amp;Table1[[#This Row],[Product type]]</f>
        <v>06/06/19|England|Thimble</v>
      </c>
    </row>
    <row r="1757" spans="1:12" x14ac:dyDescent="0.25">
      <c r="A1757" s="2">
        <v>43622</v>
      </c>
      <c r="B1757" t="s">
        <v>7390</v>
      </c>
      <c r="C1757" t="s">
        <v>12</v>
      </c>
      <c r="D1757" t="s">
        <v>7391</v>
      </c>
      <c r="E1757" t="s">
        <v>7392</v>
      </c>
      <c r="F1757" t="s">
        <v>7393</v>
      </c>
      <c r="G1757" t="s">
        <v>59</v>
      </c>
      <c r="H1757" s="1">
        <v>25.81</v>
      </c>
      <c r="I1757" s="1">
        <v>5.1619999999999999</v>
      </c>
      <c r="J1757" s="1">
        <v>30.971999999999998</v>
      </c>
      <c r="K1757" s="4" t="s">
        <v>38758</v>
      </c>
      <c r="L1757" s="4" t="str">
        <f>TEXT(Table1[[#This Row],[Date]],"dd/mm/yy")&amp;"|"&amp;Table1[[#This Row],[Region]]&amp;"|"&amp;Table1[[#This Row],[Product type]]</f>
        <v>06/06/19|Scotland|Widget</v>
      </c>
    </row>
    <row r="1758" spans="1:12" x14ac:dyDescent="0.25">
      <c r="A1758" s="2">
        <v>43622</v>
      </c>
      <c r="B1758" t="s">
        <v>7418</v>
      </c>
      <c r="C1758" t="s">
        <v>12</v>
      </c>
      <c r="D1758" t="s">
        <v>7419</v>
      </c>
      <c r="E1758" t="s">
        <v>7420</v>
      </c>
      <c r="F1758" t="s">
        <v>7421</v>
      </c>
      <c r="G1758" t="s">
        <v>21</v>
      </c>
      <c r="H1758" s="1">
        <v>43.45</v>
      </c>
      <c r="I1758" s="1">
        <v>8.6900000000000013</v>
      </c>
      <c r="J1758" s="1">
        <v>52.14</v>
      </c>
      <c r="K1758" s="4" t="s">
        <v>38756</v>
      </c>
      <c r="L1758" s="4" t="str">
        <f>TEXT(Table1[[#This Row],[Date]],"dd/mm/yy")&amp;"|"&amp;Table1[[#This Row],[Region]]&amp;"|"&amp;Table1[[#This Row],[Product type]]</f>
        <v>06/06/19|England|Gadget</v>
      </c>
    </row>
    <row r="1759" spans="1:12" x14ac:dyDescent="0.25">
      <c r="A1759" s="2">
        <v>43622</v>
      </c>
      <c r="B1759" t="s">
        <v>7438</v>
      </c>
      <c r="C1759" t="s">
        <v>12</v>
      </c>
      <c r="D1759" t="s">
        <v>7439</v>
      </c>
      <c r="E1759" t="s">
        <v>7440</v>
      </c>
      <c r="F1759" t="s">
        <v>7441</v>
      </c>
      <c r="G1759" t="s">
        <v>21</v>
      </c>
      <c r="H1759" s="1">
        <v>24.89</v>
      </c>
      <c r="I1759" s="1">
        <v>4.9780000000000006</v>
      </c>
      <c r="J1759" s="1">
        <v>29.868000000000002</v>
      </c>
      <c r="K1759" s="4" t="s">
        <v>38755</v>
      </c>
      <c r="L1759" s="4" t="str">
        <f>TEXT(Table1[[#This Row],[Date]],"dd/mm/yy")&amp;"|"&amp;Table1[[#This Row],[Region]]&amp;"|"&amp;Table1[[#This Row],[Product type]]</f>
        <v>06/06/19|England|Thimble</v>
      </c>
    </row>
    <row r="1760" spans="1:12" x14ac:dyDescent="0.25">
      <c r="A1760" s="2">
        <v>43622</v>
      </c>
      <c r="B1760" t="s">
        <v>7581</v>
      </c>
      <c r="C1760" t="s">
        <v>12</v>
      </c>
      <c r="D1760" t="s">
        <v>7582</v>
      </c>
      <c r="E1760" t="s">
        <v>7583</v>
      </c>
      <c r="F1760" t="s">
        <v>7584</v>
      </c>
      <c r="G1760" t="s">
        <v>21</v>
      </c>
      <c r="H1760" s="1">
        <v>10.23</v>
      </c>
      <c r="I1760" s="1">
        <v>2.0460000000000003</v>
      </c>
      <c r="J1760" s="1">
        <v>12.276</v>
      </c>
      <c r="K1760" s="4" t="s">
        <v>38755</v>
      </c>
      <c r="L1760" s="4" t="str">
        <f>TEXT(Table1[[#This Row],[Date]],"dd/mm/yy")&amp;"|"&amp;Table1[[#This Row],[Region]]&amp;"|"&amp;Table1[[#This Row],[Product type]]</f>
        <v>06/06/19|England|Thimble</v>
      </c>
    </row>
    <row r="1761" spans="1:12" x14ac:dyDescent="0.25">
      <c r="A1761" s="2">
        <v>43622</v>
      </c>
      <c r="B1761" t="s">
        <v>7661</v>
      </c>
      <c r="C1761" t="s">
        <v>12</v>
      </c>
      <c r="D1761" t="s">
        <v>7662</v>
      </c>
      <c r="E1761" t="s">
        <v>7663</v>
      </c>
      <c r="F1761" t="s">
        <v>7664</v>
      </c>
      <c r="G1761" t="s">
        <v>21</v>
      </c>
      <c r="H1761" s="1">
        <v>34.479999999999997</v>
      </c>
      <c r="I1761" s="1">
        <v>6.8959999999999999</v>
      </c>
      <c r="J1761" s="1">
        <v>41.375999999999998</v>
      </c>
      <c r="K1761" s="4" t="s">
        <v>38756</v>
      </c>
      <c r="L1761" s="4" t="str">
        <f>TEXT(Table1[[#This Row],[Date]],"dd/mm/yy")&amp;"|"&amp;Table1[[#This Row],[Region]]&amp;"|"&amp;Table1[[#This Row],[Product type]]</f>
        <v>06/06/19|England|Gadget</v>
      </c>
    </row>
    <row r="1762" spans="1:12" x14ac:dyDescent="0.25">
      <c r="A1762" s="2">
        <v>43622</v>
      </c>
      <c r="B1762" t="s">
        <v>7886</v>
      </c>
      <c r="C1762" t="s">
        <v>12</v>
      </c>
      <c r="D1762" t="s">
        <v>7887</v>
      </c>
      <c r="E1762" t="s">
        <v>7888</v>
      </c>
      <c r="F1762" t="s">
        <v>7889</v>
      </c>
      <c r="G1762" t="s">
        <v>16</v>
      </c>
      <c r="H1762" s="1">
        <v>41.08</v>
      </c>
      <c r="I1762" s="1">
        <v>8.2159999999999993</v>
      </c>
      <c r="J1762" s="1">
        <v>49.295999999999999</v>
      </c>
      <c r="K1762" s="4" t="s">
        <v>38755</v>
      </c>
      <c r="L1762" s="4" t="str">
        <f>TEXT(Table1[[#This Row],[Date]],"dd/mm/yy")&amp;"|"&amp;Table1[[#This Row],[Region]]&amp;"|"&amp;Table1[[#This Row],[Product type]]</f>
        <v>06/06/19|Wales|Thimble</v>
      </c>
    </row>
    <row r="1763" spans="1:12" x14ac:dyDescent="0.25">
      <c r="A1763" s="2">
        <v>43622</v>
      </c>
      <c r="B1763" t="s">
        <v>7922</v>
      </c>
      <c r="C1763" t="s">
        <v>12</v>
      </c>
      <c r="D1763" t="s">
        <v>7923</v>
      </c>
      <c r="E1763" t="s">
        <v>7924</v>
      </c>
      <c r="F1763" t="s">
        <v>7925</v>
      </c>
      <c r="G1763" t="s">
        <v>21</v>
      </c>
      <c r="H1763" s="1">
        <v>8.48</v>
      </c>
      <c r="I1763" s="1">
        <v>1.6960000000000002</v>
      </c>
      <c r="J1763" s="1">
        <v>10.176</v>
      </c>
      <c r="K1763" s="4" t="s">
        <v>38755</v>
      </c>
      <c r="L1763" s="4" t="str">
        <f>TEXT(Table1[[#This Row],[Date]],"dd/mm/yy")&amp;"|"&amp;Table1[[#This Row],[Region]]&amp;"|"&amp;Table1[[#This Row],[Product type]]</f>
        <v>06/06/19|England|Thimble</v>
      </c>
    </row>
    <row r="1764" spans="1:12" x14ac:dyDescent="0.25">
      <c r="A1764" s="2">
        <v>43622</v>
      </c>
      <c r="B1764" t="s">
        <v>7958</v>
      </c>
      <c r="C1764" t="s">
        <v>12</v>
      </c>
      <c r="D1764" t="s">
        <v>7959</v>
      </c>
      <c r="E1764" t="s">
        <v>487</v>
      </c>
      <c r="F1764" t="s">
        <v>7960</v>
      </c>
      <c r="G1764" t="s">
        <v>59</v>
      </c>
      <c r="H1764" s="1">
        <v>43.89</v>
      </c>
      <c r="I1764" s="1">
        <v>8.7780000000000005</v>
      </c>
      <c r="J1764" s="1">
        <v>52.667999999999999</v>
      </c>
      <c r="K1764" s="4" t="s">
        <v>38755</v>
      </c>
      <c r="L1764" s="4" t="str">
        <f>TEXT(Table1[[#This Row],[Date]],"dd/mm/yy")&amp;"|"&amp;Table1[[#This Row],[Region]]&amp;"|"&amp;Table1[[#This Row],[Product type]]</f>
        <v>06/06/19|Scotland|Thimble</v>
      </c>
    </row>
    <row r="1765" spans="1:12" x14ac:dyDescent="0.25">
      <c r="A1765" s="2">
        <v>43622</v>
      </c>
      <c r="B1765" t="s">
        <v>8114</v>
      </c>
      <c r="C1765" t="s">
        <v>12</v>
      </c>
      <c r="D1765" t="s">
        <v>8115</v>
      </c>
      <c r="E1765" t="s">
        <v>8116</v>
      </c>
      <c r="F1765" t="s">
        <v>8117</v>
      </c>
      <c r="G1765" t="s">
        <v>16</v>
      </c>
      <c r="H1765" s="1">
        <v>33.96</v>
      </c>
      <c r="I1765" s="1">
        <v>6.7920000000000007</v>
      </c>
      <c r="J1765" s="1">
        <v>40.752000000000002</v>
      </c>
      <c r="K1765" s="4" t="s">
        <v>38755</v>
      </c>
      <c r="L1765" s="4" t="str">
        <f>TEXT(Table1[[#This Row],[Date]],"dd/mm/yy")&amp;"|"&amp;Table1[[#This Row],[Region]]&amp;"|"&amp;Table1[[#This Row],[Product type]]</f>
        <v>06/06/19|Wales|Thimble</v>
      </c>
    </row>
    <row r="1766" spans="1:12" x14ac:dyDescent="0.25">
      <c r="A1766" s="2">
        <v>43622</v>
      </c>
      <c r="B1766" t="s">
        <v>8430</v>
      </c>
      <c r="C1766" t="s">
        <v>12</v>
      </c>
      <c r="D1766" t="s">
        <v>8431</v>
      </c>
      <c r="E1766" t="s">
        <v>8432</v>
      </c>
      <c r="F1766" t="s">
        <v>8433</v>
      </c>
      <c r="G1766" t="s">
        <v>204</v>
      </c>
      <c r="H1766" s="1">
        <v>35.6</v>
      </c>
      <c r="I1766" s="1">
        <v>7.120000000000001</v>
      </c>
      <c r="J1766" s="1">
        <v>42.72</v>
      </c>
      <c r="K1766" s="4" t="s">
        <v>38757</v>
      </c>
      <c r="L1766" s="4" t="str">
        <f>TEXT(Table1[[#This Row],[Date]],"dd/mm/yy")&amp;"|"&amp;Table1[[#This Row],[Region]]&amp;"|"&amp;Table1[[#This Row],[Product type]]</f>
        <v>06/06/19|Northern Ireland|Gizmo</v>
      </c>
    </row>
    <row r="1767" spans="1:12" x14ac:dyDescent="0.25">
      <c r="A1767" s="2">
        <v>43622</v>
      </c>
      <c r="B1767" t="s">
        <v>8659</v>
      </c>
      <c r="C1767" t="s">
        <v>12</v>
      </c>
      <c r="D1767" t="s">
        <v>8660</v>
      </c>
      <c r="E1767" t="s">
        <v>8661</v>
      </c>
      <c r="F1767" t="s">
        <v>8662</v>
      </c>
      <c r="G1767" t="s">
        <v>21</v>
      </c>
      <c r="H1767" s="1">
        <v>32.229999999999997</v>
      </c>
      <c r="I1767" s="1">
        <v>6.4459999999999997</v>
      </c>
      <c r="J1767" s="1">
        <v>38.675999999999995</v>
      </c>
      <c r="K1767" s="4" t="s">
        <v>38756</v>
      </c>
      <c r="L1767" s="4" t="str">
        <f>TEXT(Table1[[#This Row],[Date]],"dd/mm/yy")&amp;"|"&amp;Table1[[#This Row],[Region]]&amp;"|"&amp;Table1[[#This Row],[Product type]]</f>
        <v>06/06/19|England|Gadget</v>
      </c>
    </row>
    <row r="1768" spans="1:12" x14ac:dyDescent="0.25">
      <c r="A1768" s="2">
        <v>43622</v>
      </c>
      <c r="B1768" t="s">
        <v>8775</v>
      </c>
      <c r="C1768" t="s">
        <v>12</v>
      </c>
      <c r="D1768" t="s">
        <v>8776</v>
      </c>
      <c r="E1768" t="s">
        <v>8777</v>
      </c>
      <c r="F1768" t="s">
        <v>8778</v>
      </c>
      <c r="G1768" t="s">
        <v>59</v>
      </c>
      <c r="H1768" s="1">
        <v>34.590000000000003</v>
      </c>
      <c r="I1768" s="1">
        <v>6.918000000000001</v>
      </c>
      <c r="J1768" s="1">
        <v>41.508000000000003</v>
      </c>
      <c r="K1768" s="4" t="s">
        <v>38757</v>
      </c>
      <c r="L1768" s="4" t="str">
        <f>TEXT(Table1[[#This Row],[Date]],"dd/mm/yy")&amp;"|"&amp;Table1[[#This Row],[Region]]&amp;"|"&amp;Table1[[#This Row],[Product type]]</f>
        <v>06/06/19|Scotland|Gizmo</v>
      </c>
    </row>
    <row r="1769" spans="1:12" x14ac:dyDescent="0.25">
      <c r="A1769" s="2">
        <v>43622</v>
      </c>
      <c r="B1769" t="s">
        <v>8787</v>
      </c>
      <c r="C1769" t="s">
        <v>12</v>
      </c>
      <c r="D1769" t="s">
        <v>8788</v>
      </c>
      <c r="E1769" t="s">
        <v>8789</v>
      </c>
      <c r="F1769" t="s">
        <v>8790</v>
      </c>
      <c r="G1769" t="s">
        <v>59</v>
      </c>
      <c r="H1769" s="1">
        <v>42.05</v>
      </c>
      <c r="I1769" s="1">
        <v>8.41</v>
      </c>
      <c r="J1769" s="1">
        <v>50.459999999999994</v>
      </c>
      <c r="K1769" s="4" t="s">
        <v>38758</v>
      </c>
      <c r="L1769" s="4" t="str">
        <f>TEXT(Table1[[#This Row],[Date]],"dd/mm/yy")&amp;"|"&amp;Table1[[#This Row],[Region]]&amp;"|"&amp;Table1[[#This Row],[Product type]]</f>
        <v>06/06/19|Scotland|Widget</v>
      </c>
    </row>
    <row r="1770" spans="1:12" x14ac:dyDescent="0.25">
      <c r="A1770" s="2">
        <v>43622</v>
      </c>
      <c r="B1770" t="s">
        <v>8863</v>
      </c>
      <c r="C1770" t="s">
        <v>12</v>
      </c>
      <c r="D1770" t="s">
        <v>8864</v>
      </c>
      <c r="E1770" t="s">
        <v>8865</v>
      </c>
      <c r="F1770" t="s">
        <v>8866</v>
      </c>
      <c r="G1770" t="s">
        <v>21</v>
      </c>
      <c r="H1770" s="1">
        <v>23.59</v>
      </c>
      <c r="I1770" s="1">
        <v>4.718</v>
      </c>
      <c r="J1770" s="1">
        <v>28.308</v>
      </c>
      <c r="K1770" s="4" t="s">
        <v>38756</v>
      </c>
      <c r="L1770" s="4" t="str">
        <f>TEXT(Table1[[#This Row],[Date]],"dd/mm/yy")&amp;"|"&amp;Table1[[#This Row],[Region]]&amp;"|"&amp;Table1[[#This Row],[Product type]]</f>
        <v>06/06/19|England|Gadget</v>
      </c>
    </row>
    <row r="1771" spans="1:12" x14ac:dyDescent="0.25">
      <c r="A1771" s="2">
        <v>43622</v>
      </c>
      <c r="B1771" t="s">
        <v>8985</v>
      </c>
      <c r="C1771" t="s">
        <v>12</v>
      </c>
      <c r="D1771" t="s">
        <v>8986</v>
      </c>
      <c r="E1771" t="s">
        <v>8987</v>
      </c>
      <c r="F1771" t="s">
        <v>8988</v>
      </c>
      <c r="G1771" t="s">
        <v>21</v>
      </c>
      <c r="H1771" s="1">
        <v>20.7</v>
      </c>
      <c r="I1771" s="1">
        <v>4.1399999999999997</v>
      </c>
      <c r="J1771" s="1">
        <v>24.84</v>
      </c>
      <c r="K1771" s="4" t="s">
        <v>38758</v>
      </c>
      <c r="L1771" s="4" t="str">
        <f>TEXT(Table1[[#This Row],[Date]],"dd/mm/yy")&amp;"|"&amp;Table1[[#This Row],[Region]]&amp;"|"&amp;Table1[[#This Row],[Product type]]</f>
        <v>06/06/19|England|Widget</v>
      </c>
    </row>
    <row r="1772" spans="1:12" x14ac:dyDescent="0.25">
      <c r="A1772" s="2">
        <v>43622</v>
      </c>
      <c r="B1772" t="s">
        <v>9088</v>
      </c>
      <c r="C1772" t="s">
        <v>12</v>
      </c>
      <c r="D1772" t="s">
        <v>9089</v>
      </c>
      <c r="E1772" t="s">
        <v>9090</v>
      </c>
      <c r="F1772" t="s">
        <v>9091</v>
      </c>
      <c r="G1772" t="s">
        <v>21</v>
      </c>
      <c r="H1772" s="1">
        <v>15.9</v>
      </c>
      <c r="I1772" s="1">
        <v>3.18</v>
      </c>
      <c r="J1772" s="1">
        <v>19.080000000000002</v>
      </c>
      <c r="K1772" s="4" t="s">
        <v>38756</v>
      </c>
      <c r="L1772" s="4" t="str">
        <f>TEXT(Table1[[#This Row],[Date]],"dd/mm/yy")&amp;"|"&amp;Table1[[#This Row],[Region]]&amp;"|"&amp;Table1[[#This Row],[Product type]]</f>
        <v>06/06/19|England|Gadget</v>
      </c>
    </row>
    <row r="1773" spans="1:12" x14ac:dyDescent="0.25">
      <c r="A1773" s="2">
        <v>43622</v>
      </c>
      <c r="B1773" t="s">
        <v>9445</v>
      </c>
      <c r="C1773" t="s">
        <v>12</v>
      </c>
      <c r="D1773" t="s">
        <v>9446</v>
      </c>
      <c r="E1773" t="s">
        <v>9447</v>
      </c>
      <c r="F1773" t="s">
        <v>9448</v>
      </c>
      <c r="G1773" t="s">
        <v>21</v>
      </c>
      <c r="H1773" s="1">
        <v>31.26</v>
      </c>
      <c r="I1773" s="1">
        <v>6.2520000000000007</v>
      </c>
      <c r="J1773" s="1">
        <v>37.512</v>
      </c>
      <c r="K1773" s="4" t="s">
        <v>38757</v>
      </c>
      <c r="L1773" s="4" t="str">
        <f>TEXT(Table1[[#This Row],[Date]],"dd/mm/yy")&amp;"|"&amp;Table1[[#This Row],[Region]]&amp;"|"&amp;Table1[[#This Row],[Product type]]</f>
        <v>06/06/19|England|Gizmo</v>
      </c>
    </row>
    <row r="1774" spans="1:12" x14ac:dyDescent="0.25">
      <c r="A1774" s="2">
        <v>43622</v>
      </c>
      <c r="B1774" t="s">
        <v>9746</v>
      </c>
      <c r="C1774" t="s">
        <v>12</v>
      </c>
      <c r="D1774" t="s">
        <v>9747</v>
      </c>
      <c r="E1774" t="s">
        <v>9748</v>
      </c>
      <c r="F1774" t="s">
        <v>9749</v>
      </c>
      <c r="G1774" t="s">
        <v>16</v>
      </c>
      <c r="H1774" s="1">
        <v>21.72</v>
      </c>
      <c r="I1774" s="1">
        <v>4.3440000000000003</v>
      </c>
      <c r="J1774" s="1">
        <v>26.064</v>
      </c>
      <c r="K1774" s="4" t="s">
        <v>38755</v>
      </c>
      <c r="L1774" s="4" t="str">
        <f>TEXT(Table1[[#This Row],[Date]],"dd/mm/yy")&amp;"|"&amp;Table1[[#This Row],[Region]]&amp;"|"&amp;Table1[[#This Row],[Product type]]</f>
        <v>06/06/19|Wales|Thimble</v>
      </c>
    </row>
    <row r="1775" spans="1:12" x14ac:dyDescent="0.25">
      <c r="A1775" s="2">
        <v>43622</v>
      </c>
      <c r="B1775" t="s">
        <v>9789</v>
      </c>
      <c r="C1775" t="s">
        <v>12</v>
      </c>
      <c r="D1775" t="s">
        <v>9790</v>
      </c>
      <c r="E1775" t="s">
        <v>9791</v>
      </c>
      <c r="F1775" t="s">
        <v>9792</v>
      </c>
      <c r="G1775" t="s">
        <v>59</v>
      </c>
      <c r="H1775" s="1">
        <v>23.2</v>
      </c>
      <c r="I1775" s="1">
        <v>4.6399999999999997</v>
      </c>
      <c r="J1775" s="1">
        <v>27.84</v>
      </c>
      <c r="K1775" s="4" t="s">
        <v>38757</v>
      </c>
      <c r="L1775" s="4" t="str">
        <f>TEXT(Table1[[#This Row],[Date]],"dd/mm/yy")&amp;"|"&amp;Table1[[#This Row],[Region]]&amp;"|"&amp;Table1[[#This Row],[Product type]]</f>
        <v>06/06/19|Scotland|Gizmo</v>
      </c>
    </row>
    <row r="1776" spans="1:12" x14ac:dyDescent="0.25">
      <c r="A1776" s="2">
        <v>43622</v>
      </c>
      <c r="B1776" t="s">
        <v>9968</v>
      </c>
      <c r="C1776" t="s">
        <v>12</v>
      </c>
      <c r="D1776" t="s">
        <v>9969</v>
      </c>
      <c r="E1776" t="s">
        <v>9970</v>
      </c>
      <c r="F1776" t="s">
        <v>9971</v>
      </c>
      <c r="G1776" t="s">
        <v>21</v>
      </c>
      <c r="H1776" s="1">
        <v>49.41</v>
      </c>
      <c r="I1776" s="1">
        <v>9.8819999999999997</v>
      </c>
      <c r="J1776" s="1">
        <v>59.291999999999994</v>
      </c>
      <c r="K1776" s="4" t="s">
        <v>38755</v>
      </c>
      <c r="L1776" s="4" t="str">
        <f>TEXT(Table1[[#This Row],[Date]],"dd/mm/yy")&amp;"|"&amp;Table1[[#This Row],[Region]]&amp;"|"&amp;Table1[[#This Row],[Product type]]</f>
        <v>06/06/19|England|Thimble</v>
      </c>
    </row>
    <row r="1777" spans="1:12" x14ac:dyDescent="0.25">
      <c r="A1777" s="2">
        <v>43622</v>
      </c>
      <c r="B1777" t="s">
        <v>9972</v>
      </c>
      <c r="C1777" t="s">
        <v>12</v>
      </c>
      <c r="D1777" t="s">
        <v>9973</v>
      </c>
      <c r="E1777" t="s">
        <v>9974</v>
      </c>
      <c r="F1777" t="s">
        <v>9975</v>
      </c>
      <c r="G1777" t="s">
        <v>59</v>
      </c>
      <c r="H1777" s="1">
        <v>30.12</v>
      </c>
      <c r="I1777" s="1">
        <v>6.0240000000000009</v>
      </c>
      <c r="J1777" s="1">
        <v>36.144000000000005</v>
      </c>
      <c r="K1777" s="4" t="s">
        <v>38758</v>
      </c>
      <c r="L1777" s="4" t="str">
        <f>TEXT(Table1[[#This Row],[Date]],"dd/mm/yy")&amp;"|"&amp;Table1[[#This Row],[Region]]&amp;"|"&amp;Table1[[#This Row],[Product type]]</f>
        <v>06/06/19|Scotland|Widget</v>
      </c>
    </row>
    <row r="1778" spans="1:12" x14ac:dyDescent="0.25">
      <c r="A1778" s="2">
        <v>43622</v>
      </c>
      <c r="B1778" t="s">
        <v>10066</v>
      </c>
      <c r="C1778" t="s">
        <v>12</v>
      </c>
      <c r="D1778" t="s">
        <v>10067</v>
      </c>
      <c r="E1778" t="s">
        <v>10068</v>
      </c>
      <c r="F1778" t="s">
        <v>10069</v>
      </c>
      <c r="G1778" t="s">
        <v>59</v>
      </c>
      <c r="H1778" s="1">
        <v>43.02</v>
      </c>
      <c r="I1778" s="1">
        <v>8.604000000000001</v>
      </c>
      <c r="J1778" s="1">
        <v>51.624000000000002</v>
      </c>
      <c r="K1778" s="4" t="s">
        <v>38757</v>
      </c>
      <c r="L1778" s="4" t="str">
        <f>TEXT(Table1[[#This Row],[Date]],"dd/mm/yy")&amp;"|"&amp;Table1[[#This Row],[Region]]&amp;"|"&amp;Table1[[#This Row],[Product type]]</f>
        <v>06/06/19|Scotland|Gizmo</v>
      </c>
    </row>
    <row r="1779" spans="1:12" x14ac:dyDescent="0.25">
      <c r="A1779" s="2">
        <v>43622</v>
      </c>
      <c r="B1779" t="s">
        <v>10074</v>
      </c>
      <c r="C1779" t="s">
        <v>12</v>
      </c>
      <c r="D1779" t="s">
        <v>10075</v>
      </c>
      <c r="E1779" t="s">
        <v>10076</v>
      </c>
      <c r="F1779" t="s">
        <v>10077</v>
      </c>
      <c r="G1779" t="s">
        <v>16</v>
      </c>
      <c r="H1779" s="1">
        <v>0.57999999999999996</v>
      </c>
      <c r="I1779" s="1">
        <v>0.11599999999999999</v>
      </c>
      <c r="J1779" s="1">
        <v>0.69599999999999995</v>
      </c>
      <c r="K1779" s="4" t="s">
        <v>38757</v>
      </c>
      <c r="L1779" s="4" t="str">
        <f>TEXT(Table1[[#This Row],[Date]],"dd/mm/yy")&amp;"|"&amp;Table1[[#This Row],[Region]]&amp;"|"&amp;Table1[[#This Row],[Product type]]</f>
        <v>06/06/19|Wales|Gizmo</v>
      </c>
    </row>
    <row r="1780" spans="1:12" x14ac:dyDescent="0.25">
      <c r="A1780" s="2">
        <v>43622</v>
      </c>
      <c r="B1780" t="s">
        <v>10174</v>
      </c>
      <c r="C1780" t="s">
        <v>12</v>
      </c>
      <c r="D1780" t="s">
        <v>10175</v>
      </c>
      <c r="E1780" t="s">
        <v>10176</v>
      </c>
      <c r="F1780" t="s">
        <v>10177</v>
      </c>
      <c r="G1780" t="s">
        <v>59</v>
      </c>
      <c r="H1780" s="1">
        <v>7.6</v>
      </c>
      <c r="I1780" s="1">
        <v>1.52</v>
      </c>
      <c r="J1780" s="1">
        <v>9.1199999999999992</v>
      </c>
      <c r="K1780" s="4" t="s">
        <v>38757</v>
      </c>
      <c r="L1780" s="4" t="str">
        <f>TEXT(Table1[[#This Row],[Date]],"dd/mm/yy")&amp;"|"&amp;Table1[[#This Row],[Region]]&amp;"|"&amp;Table1[[#This Row],[Product type]]</f>
        <v>06/06/19|Scotland|Gizmo</v>
      </c>
    </row>
    <row r="1781" spans="1:12" x14ac:dyDescent="0.25">
      <c r="A1781" s="2">
        <v>43622</v>
      </c>
      <c r="B1781" t="s">
        <v>10178</v>
      </c>
      <c r="C1781" t="s">
        <v>12</v>
      </c>
      <c r="D1781" t="s">
        <v>10179</v>
      </c>
      <c r="E1781" t="s">
        <v>10180</v>
      </c>
      <c r="F1781" t="s">
        <v>10181</v>
      </c>
      <c r="G1781" t="s">
        <v>21</v>
      </c>
      <c r="H1781" s="1">
        <v>46.24</v>
      </c>
      <c r="I1781" s="1">
        <v>9.2480000000000011</v>
      </c>
      <c r="J1781" s="1">
        <v>55.488</v>
      </c>
      <c r="K1781" s="4" t="s">
        <v>38755</v>
      </c>
      <c r="L1781" s="4" t="str">
        <f>TEXT(Table1[[#This Row],[Date]],"dd/mm/yy")&amp;"|"&amp;Table1[[#This Row],[Region]]&amp;"|"&amp;Table1[[#This Row],[Product type]]</f>
        <v>06/06/19|England|Thimble</v>
      </c>
    </row>
    <row r="1782" spans="1:12" x14ac:dyDescent="0.25">
      <c r="A1782" s="2">
        <v>43622</v>
      </c>
      <c r="B1782" t="s">
        <v>10198</v>
      </c>
      <c r="C1782" t="s">
        <v>12</v>
      </c>
      <c r="D1782" t="s">
        <v>10199</v>
      </c>
      <c r="E1782" t="s">
        <v>10200</v>
      </c>
      <c r="F1782" t="s">
        <v>10201</v>
      </c>
      <c r="G1782" t="s">
        <v>21</v>
      </c>
      <c r="H1782" s="1">
        <v>38.65</v>
      </c>
      <c r="I1782" s="1">
        <v>7.73</v>
      </c>
      <c r="J1782" s="1">
        <v>46.379999999999995</v>
      </c>
      <c r="K1782" s="4" t="s">
        <v>38758</v>
      </c>
      <c r="L1782" s="4" t="str">
        <f>TEXT(Table1[[#This Row],[Date]],"dd/mm/yy")&amp;"|"&amp;Table1[[#This Row],[Region]]&amp;"|"&amp;Table1[[#This Row],[Product type]]</f>
        <v>06/06/19|England|Widget</v>
      </c>
    </row>
    <row r="1783" spans="1:12" x14ac:dyDescent="0.25">
      <c r="A1783" s="2">
        <v>43622</v>
      </c>
      <c r="B1783" t="s">
        <v>10226</v>
      </c>
      <c r="C1783" t="s">
        <v>12</v>
      </c>
      <c r="D1783" t="s">
        <v>10227</v>
      </c>
      <c r="E1783" t="s">
        <v>10228</v>
      </c>
      <c r="F1783" t="s">
        <v>10229</v>
      </c>
      <c r="G1783" t="s">
        <v>21</v>
      </c>
      <c r="H1783" s="1">
        <v>30</v>
      </c>
      <c r="I1783" s="1">
        <v>6</v>
      </c>
      <c r="J1783" s="1">
        <v>36</v>
      </c>
      <c r="K1783" s="4" t="s">
        <v>38755</v>
      </c>
      <c r="L1783" s="4" t="str">
        <f>TEXT(Table1[[#This Row],[Date]],"dd/mm/yy")&amp;"|"&amp;Table1[[#This Row],[Region]]&amp;"|"&amp;Table1[[#This Row],[Product type]]</f>
        <v>06/06/19|England|Thimble</v>
      </c>
    </row>
    <row r="1784" spans="1:12" x14ac:dyDescent="0.25">
      <c r="A1784" s="2">
        <v>43622</v>
      </c>
      <c r="B1784" t="s">
        <v>10316</v>
      </c>
      <c r="C1784" t="s">
        <v>12</v>
      </c>
      <c r="D1784" t="s">
        <v>10317</v>
      </c>
      <c r="E1784" t="s">
        <v>2094</v>
      </c>
      <c r="F1784" t="s">
        <v>10318</v>
      </c>
      <c r="G1784" t="s">
        <v>21</v>
      </c>
      <c r="H1784" s="1">
        <v>30.53</v>
      </c>
      <c r="I1784" s="1">
        <v>6.1060000000000008</v>
      </c>
      <c r="J1784" s="1">
        <v>36.636000000000003</v>
      </c>
      <c r="K1784" s="4" t="s">
        <v>38758</v>
      </c>
      <c r="L1784" s="4" t="str">
        <f>TEXT(Table1[[#This Row],[Date]],"dd/mm/yy")&amp;"|"&amp;Table1[[#This Row],[Region]]&amp;"|"&amp;Table1[[#This Row],[Product type]]</f>
        <v>06/06/19|England|Widget</v>
      </c>
    </row>
    <row r="1785" spans="1:12" x14ac:dyDescent="0.25">
      <c r="A1785" s="2">
        <v>43622</v>
      </c>
      <c r="B1785" t="s">
        <v>10387</v>
      </c>
      <c r="C1785" t="s">
        <v>12</v>
      </c>
      <c r="D1785" t="s">
        <v>10388</v>
      </c>
      <c r="E1785" t="s">
        <v>10389</v>
      </c>
      <c r="F1785" t="s">
        <v>10390</v>
      </c>
      <c r="G1785" t="s">
        <v>21</v>
      </c>
      <c r="H1785" s="1">
        <v>44.94</v>
      </c>
      <c r="I1785" s="1">
        <v>8.9879999999999995</v>
      </c>
      <c r="J1785" s="1">
        <v>53.927999999999997</v>
      </c>
      <c r="K1785" s="4" t="s">
        <v>38758</v>
      </c>
      <c r="L1785" s="4" t="str">
        <f>TEXT(Table1[[#This Row],[Date]],"dd/mm/yy")&amp;"|"&amp;Table1[[#This Row],[Region]]&amp;"|"&amp;Table1[[#This Row],[Product type]]</f>
        <v>06/06/19|England|Widget</v>
      </c>
    </row>
    <row r="1786" spans="1:12" x14ac:dyDescent="0.25">
      <c r="A1786" s="2">
        <v>43622</v>
      </c>
      <c r="B1786" t="s">
        <v>10588</v>
      </c>
      <c r="C1786" t="s">
        <v>12</v>
      </c>
      <c r="D1786" t="s">
        <v>2798</v>
      </c>
      <c r="E1786" t="s">
        <v>10589</v>
      </c>
      <c r="F1786" t="s">
        <v>10590</v>
      </c>
      <c r="G1786" t="s">
        <v>21</v>
      </c>
      <c r="H1786" s="1">
        <v>45.83</v>
      </c>
      <c r="I1786" s="1">
        <v>9.1660000000000004</v>
      </c>
      <c r="J1786" s="1">
        <v>54.995999999999995</v>
      </c>
      <c r="K1786" s="4" t="s">
        <v>38758</v>
      </c>
      <c r="L1786" s="4" t="str">
        <f>TEXT(Table1[[#This Row],[Date]],"dd/mm/yy")&amp;"|"&amp;Table1[[#This Row],[Region]]&amp;"|"&amp;Table1[[#This Row],[Product type]]</f>
        <v>06/06/19|England|Widget</v>
      </c>
    </row>
    <row r="1787" spans="1:12" x14ac:dyDescent="0.25">
      <c r="A1787" s="2">
        <v>43622</v>
      </c>
      <c r="B1787" t="s">
        <v>10619</v>
      </c>
      <c r="C1787" t="s">
        <v>12</v>
      </c>
      <c r="D1787" t="s">
        <v>10620</v>
      </c>
      <c r="E1787" t="s">
        <v>10621</v>
      </c>
      <c r="F1787" t="s">
        <v>10622</v>
      </c>
      <c r="G1787" t="s">
        <v>21</v>
      </c>
      <c r="H1787" s="1">
        <v>49.4</v>
      </c>
      <c r="I1787" s="1">
        <v>9.8800000000000008</v>
      </c>
      <c r="J1787" s="1">
        <v>59.28</v>
      </c>
      <c r="K1787" s="4" t="s">
        <v>38755</v>
      </c>
      <c r="L1787" s="4" t="str">
        <f>TEXT(Table1[[#This Row],[Date]],"dd/mm/yy")&amp;"|"&amp;Table1[[#This Row],[Region]]&amp;"|"&amp;Table1[[#This Row],[Product type]]</f>
        <v>06/06/19|England|Thimble</v>
      </c>
    </row>
    <row r="1788" spans="1:12" x14ac:dyDescent="0.25">
      <c r="A1788" s="2">
        <v>43622</v>
      </c>
      <c r="B1788" t="s">
        <v>10705</v>
      </c>
      <c r="C1788" t="s">
        <v>12</v>
      </c>
      <c r="D1788" t="s">
        <v>10706</v>
      </c>
      <c r="E1788" t="s">
        <v>10707</v>
      </c>
      <c r="F1788" t="s">
        <v>10708</v>
      </c>
      <c r="G1788" t="s">
        <v>21</v>
      </c>
      <c r="H1788" s="1">
        <v>0.88</v>
      </c>
      <c r="I1788" s="1">
        <v>0.17600000000000002</v>
      </c>
      <c r="J1788" s="1">
        <v>1.056</v>
      </c>
      <c r="K1788" s="4" t="s">
        <v>38755</v>
      </c>
      <c r="L1788" s="4" t="str">
        <f>TEXT(Table1[[#This Row],[Date]],"dd/mm/yy")&amp;"|"&amp;Table1[[#This Row],[Region]]&amp;"|"&amp;Table1[[#This Row],[Product type]]</f>
        <v>06/06/19|England|Thimble</v>
      </c>
    </row>
    <row r="1789" spans="1:12" x14ac:dyDescent="0.25">
      <c r="A1789" s="2">
        <v>43622</v>
      </c>
      <c r="B1789" t="s">
        <v>10787</v>
      </c>
      <c r="C1789" t="s">
        <v>12</v>
      </c>
      <c r="D1789" t="s">
        <v>10788</v>
      </c>
      <c r="E1789" t="s">
        <v>10789</v>
      </c>
      <c r="F1789" t="s">
        <v>10790</v>
      </c>
      <c r="G1789" t="s">
        <v>21</v>
      </c>
      <c r="H1789" s="1">
        <v>25.68</v>
      </c>
      <c r="I1789" s="1">
        <v>5.1360000000000001</v>
      </c>
      <c r="J1789" s="1">
        <v>30.815999999999999</v>
      </c>
      <c r="K1789" s="4" t="s">
        <v>38756</v>
      </c>
      <c r="L1789" s="4" t="str">
        <f>TEXT(Table1[[#This Row],[Date]],"dd/mm/yy")&amp;"|"&amp;Table1[[#This Row],[Region]]&amp;"|"&amp;Table1[[#This Row],[Product type]]</f>
        <v>06/06/19|England|Gadget</v>
      </c>
    </row>
    <row r="1790" spans="1:12" x14ac:dyDescent="0.25">
      <c r="A1790" s="2">
        <v>43622</v>
      </c>
      <c r="B1790" t="s">
        <v>10947</v>
      </c>
      <c r="C1790" t="s">
        <v>12</v>
      </c>
      <c r="D1790" t="s">
        <v>10948</v>
      </c>
      <c r="E1790" t="s">
        <v>10949</v>
      </c>
      <c r="F1790" t="s">
        <v>10950</v>
      </c>
      <c r="G1790" t="s">
        <v>21</v>
      </c>
      <c r="H1790" s="1">
        <v>8.2899999999999991</v>
      </c>
      <c r="I1790" s="1">
        <v>1.6579999999999999</v>
      </c>
      <c r="J1790" s="1">
        <v>9.9479999999999986</v>
      </c>
      <c r="K1790" s="4" t="s">
        <v>38755</v>
      </c>
      <c r="L1790" s="4" t="str">
        <f>TEXT(Table1[[#This Row],[Date]],"dd/mm/yy")&amp;"|"&amp;Table1[[#This Row],[Region]]&amp;"|"&amp;Table1[[#This Row],[Product type]]</f>
        <v>06/06/19|England|Thimble</v>
      </c>
    </row>
    <row r="1791" spans="1:12" x14ac:dyDescent="0.25">
      <c r="A1791" s="2">
        <v>43622</v>
      </c>
      <c r="B1791" t="s">
        <v>11041</v>
      </c>
      <c r="C1791" t="s">
        <v>12</v>
      </c>
      <c r="D1791" t="s">
        <v>11042</v>
      </c>
      <c r="E1791" t="s">
        <v>11043</v>
      </c>
      <c r="F1791" t="s">
        <v>11044</v>
      </c>
      <c r="G1791" t="s">
        <v>21</v>
      </c>
      <c r="H1791" s="1">
        <v>41.8</v>
      </c>
      <c r="I1791" s="1">
        <v>8.36</v>
      </c>
      <c r="J1791" s="1">
        <v>50.16</v>
      </c>
      <c r="K1791" s="4" t="s">
        <v>38758</v>
      </c>
      <c r="L1791" s="4" t="str">
        <f>TEXT(Table1[[#This Row],[Date]],"dd/mm/yy")&amp;"|"&amp;Table1[[#This Row],[Region]]&amp;"|"&amp;Table1[[#This Row],[Product type]]</f>
        <v>06/06/19|England|Widget</v>
      </c>
    </row>
    <row r="1792" spans="1:12" x14ac:dyDescent="0.25">
      <c r="A1792" s="2">
        <v>43622</v>
      </c>
      <c r="B1792" t="s">
        <v>11213</v>
      </c>
      <c r="C1792" t="s">
        <v>12</v>
      </c>
      <c r="D1792" t="s">
        <v>11214</v>
      </c>
      <c r="E1792" t="s">
        <v>11215</v>
      </c>
      <c r="F1792" t="s">
        <v>11216</v>
      </c>
      <c r="G1792" t="s">
        <v>59</v>
      </c>
      <c r="H1792" s="1">
        <v>23.76</v>
      </c>
      <c r="I1792" s="1">
        <v>4.7520000000000007</v>
      </c>
      <c r="J1792" s="1">
        <v>28.512</v>
      </c>
      <c r="K1792" s="4" t="s">
        <v>38757</v>
      </c>
      <c r="L1792" s="4" t="str">
        <f>TEXT(Table1[[#This Row],[Date]],"dd/mm/yy")&amp;"|"&amp;Table1[[#This Row],[Region]]&amp;"|"&amp;Table1[[#This Row],[Product type]]</f>
        <v>06/06/19|Scotland|Gizmo</v>
      </c>
    </row>
    <row r="1793" spans="1:12" x14ac:dyDescent="0.25">
      <c r="A1793" s="2">
        <v>43622</v>
      </c>
      <c r="B1793" t="s">
        <v>11241</v>
      </c>
      <c r="C1793" t="s">
        <v>12</v>
      </c>
      <c r="D1793" t="s">
        <v>11242</v>
      </c>
      <c r="E1793" t="s">
        <v>11243</v>
      </c>
      <c r="F1793" t="s">
        <v>11244</v>
      </c>
      <c r="G1793" t="s">
        <v>21</v>
      </c>
      <c r="H1793" s="1">
        <v>35.6</v>
      </c>
      <c r="I1793" s="1">
        <v>7.120000000000001</v>
      </c>
      <c r="J1793" s="1">
        <v>42.72</v>
      </c>
      <c r="K1793" s="4" t="s">
        <v>38757</v>
      </c>
      <c r="L1793" s="4" t="str">
        <f>TEXT(Table1[[#This Row],[Date]],"dd/mm/yy")&amp;"|"&amp;Table1[[#This Row],[Region]]&amp;"|"&amp;Table1[[#This Row],[Product type]]</f>
        <v>06/06/19|England|Gizmo</v>
      </c>
    </row>
    <row r="1794" spans="1:12" x14ac:dyDescent="0.25">
      <c r="A1794" s="2">
        <v>43622</v>
      </c>
      <c r="B1794" t="s">
        <v>11245</v>
      </c>
      <c r="C1794" t="s">
        <v>12</v>
      </c>
      <c r="D1794" t="s">
        <v>11246</v>
      </c>
      <c r="E1794" t="s">
        <v>11247</v>
      </c>
      <c r="F1794" t="s">
        <v>11248</v>
      </c>
      <c r="G1794" t="s">
        <v>21</v>
      </c>
      <c r="H1794" s="1">
        <v>27.29</v>
      </c>
      <c r="I1794" s="1">
        <v>5.4580000000000002</v>
      </c>
      <c r="J1794" s="1">
        <v>32.747999999999998</v>
      </c>
      <c r="K1794" s="4" t="s">
        <v>38758</v>
      </c>
      <c r="L1794" s="4" t="str">
        <f>TEXT(Table1[[#This Row],[Date]],"dd/mm/yy")&amp;"|"&amp;Table1[[#This Row],[Region]]&amp;"|"&amp;Table1[[#This Row],[Product type]]</f>
        <v>06/06/19|England|Widget</v>
      </c>
    </row>
    <row r="1795" spans="1:12" x14ac:dyDescent="0.25">
      <c r="A1795" s="2">
        <v>43622</v>
      </c>
      <c r="B1795" t="s">
        <v>11257</v>
      </c>
      <c r="C1795" t="s">
        <v>12</v>
      </c>
      <c r="D1795" t="s">
        <v>5373</v>
      </c>
      <c r="E1795" t="s">
        <v>11258</v>
      </c>
      <c r="F1795" t="s">
        <v>11259</v>
      </c>
      <c r="G1795" t="s">
        <v>21</v>
      </c>
      <c r="H1795" s="1">
        <v>15.5</v>
      </c>
      <c r="I1795" s="1">
        <v>3.1</v>
      </c>
      <c r="J1795" s="1">
        <v>18.600000000000001</v>
      </c>
      <c r="K1795" s="4" t="s">
        <v>38758</v>
      </c>
      <c r="L1795" s="4" t="str">
        <f>TEXT(Table1[[#This Row],[Date]],"dd/mm/yy")&amp;"|"&amp;Table1[[#This Row],[Region]]&amp;"|"&amp;Table1[[#This Row],[Product type]]</f>
        <v>06/06/19|England|Widget</v>
      </c>
    </row>
    <row r="1796" spans="1:12" x14ac:dyDescent="0.25">
      <c r="A1796" s="2">
        <v>43622</v>
      </c>
      <c r="B1796" t="s">
        <v>11287</v>
      </c>
      <c r="C1796" t="s">
        <v>12</v>
      </c>
      <c r="D1796" t="s">
        <v>11288</v>
      </c>
      <c r="E1796" t="s">
        <v>11289</v>
      </c>
      <c r="F1796" t="s">
        <v>11290</v>
      </c>
      <c r="G1796" t="s">
        <v>21</v>
      </c>
      <c r="H1796" s="1">
        <v>2.41</v>
      </c>
      <c r="I1796" s="1">
        <v>0.48200000000000004</v>
      </c>
      <c r="J1796" s="1">
        <v>2.8920000000000003</v>
      </c>
      <c r="K1796" s="4" t="s">
        <v>38758</v>
      </c>
      <c r="L1796" s="4" t="str">
        <f>TEXT(Table1[[#This Row],[Date]],"dd/mm/yy")&amp;"|"&amp;Table1[[#This Row],[Region]]&amp;"|"&amp;Table1[[#This Row],[Product type]]</f>
        <v>06/06/19|England|Widget</v>
      </c>
    </row>
    <row r="1797" spans="1:12" x14ac:dyDescent="0.25">
      <c r="A1797" s="2">
        <v>43622</v>
      </c>
      <c r="B1797" t="s">
        <v>11368</v>
      </c>
      <c r="C1797" t="s">
        <v>43</v>
      </c>
      <c r="D1797" t="s">
        <v>11369</v>
      </c>
      <c r="E1797" t="s">
        <v>11370</v>
      </c>
      <c r="F1797" t="s">
        <v>11371</v>
      </c>
      <c r="G1797" t="s">
        <v>21</v>
      </c>
      <c r="H1797" s="1">
        <v>-34.270000000000003</v>
      </c>
      <c r="I1797" s="1">
        <v>-6.854000000000001</v>
      </c>
      <c r="J1797" s="1">
        <v>-41.124000000000002</v>
      </c>
      <c r="K1797" s="4" t="s">
        <v>38755</v>
      </c>
      <c r="L1797" s="4" t="str">
        <f>TEXT(Table1[[#This Row],[Date]],"dd/mm/yy")&amp;"|"&amp;Table1[[#This Row],[Region]]&amp;"|"&amp;Table1[[#This Row],[Product type]]</f>
        <v>06/06/19|England|Thimble</v>
      </c>
    </row>
    <row r="1798" spans="1:12" x14ac:dyDescent="0.25">
      <c r="A1798" s="2">
        <v>43622</v>
      </c>
      <c r="B1798" t="s">
        <v>11384</v>
      </c>
      <c r="C1798" t="s">
        <v>12</v>
      </c>
      <c r="D1798" t="s">
        <v>11385</v>
      </c>
      <c r="E1798" t="s">
        <v>11386</v>
      </c>
      <c r="F1798" t="s">
        <v>11387</v>
      </c>
      <c r="G1798" t="s">
        <v>21</v>
      </c>
      <c r="H1798" s="1">
        <v>44.5</v>
      </c>
      <c r="I1798" s="1">
        <v>8.9</v>
      </c>
      <c r="J1798" s="1">
        <v>53.4</v>
      </c>
      <c r="K1798" s="4" t="s">
        <v>38757</v>
      </c>
      <c r="L1798" s="4" t="str">
        <f>TEXT(Table1[[#This Row],[Date]],"dd/mm/yy")&amp;"|"&amp;Table1[[#This Row],[Region]]&amp;"|"&amp;Table1[[#This Row],[Product type]]</f>
        <v>06/06/19|England|Gizmo</v>
      </c>
    </row>
    <row r="1799" spans="1:12" x14ac:dyDescent="0.25">
      <c r="A1799" s="2">
        <v>43622</v>
      </c>
      <c r="B1799" t="s">
        <v>11510</v>
      </c>
      <c r="C1799" t="s">
        <v>12</v>
      </c>
      <c r="D1799" t="s">
        <v>11511</v>
      </c>
      <c r="E1799" t="s">
        <v>11338</v>
      </c>
      <c r="F1799" t="s">
        <v>11512</v>
      </c>
      <c r="G1799" t="s">
        <v>59</v>
      </c>
      <c r="H1799" s="1">
        <v>21.53</v>
      </c>
      <c r="I1799" s="1">
        <v>4.306</v>
      </c>
      <c r="J1799" s="1">
        <v>25.836000000000002</v>
      </c>
      <c r="K1799" s="4" t="s">
        <v>38757</v>
      </c>
      <c r="L1799" s="4" t="str">
        <f>TEXT(Table1[[#This Row],[Date]],"dd/mm/yy")&amp;"|"&amp;Table1[[#This Row],[Region]]&amp;"|"&amp;Table1[[#This Row],[Product type]]</f>
        <v>06/06/19|Scotland|Gizmo</v>
      </c>
    </row>
    <row r="1800" spans="1:12" x14ac:dyDescent="0.25">
      <c r="A1800" s="2">
        <v>43622</v>
      </c>
      <c r="B1800" t="s">
        <v>11528</v>
      </c>
      <c r="C1800" t="s">
        <v>12</v>
      </c>
      <c r="D1800" t="s">
        <v>11529</v>
      </c>
      <c r="E1800" t="s">
        <v>11530</v>
      </c>
      <c r="F1800" t="s">
        <v>11531</v>
      </c>
      <c r="G1800" t="s">
        <v>21</v>
      </c>
      <c r="H1800" s="1">
        <v>3.46</v>
      </c>
      <c r="I1800" s="1">
        <v>0.69200000000000006</v>
      </c>
      <c r="J1800" s="1">
        <v>4.1520000000000001</v>
      </c>
      <c r="K1800" s="4" t="s">
        <v>38758</v>
      </c>
      <c r="L1800" s="4" t="str">
        <f>TEXT(Table1[[#This Row],[Date]],"dd/mm/yy")&amp;"|"&amp;Table1[[#This Row],[Region]]&amp;"|"&amp;Table1[[#This Row],[Product type]]</f>
        <v>06/06/19|England|Widget</v>
      </c>
    </row>
    <row r="1801" spans="1:12" x14ac:dyDescent="0.25">
      <c r="A1801" s="2">
        <v>43622</v>
      </c>
      <c r="B1801" t="s">
        <v>11556</v>
      </c>
      <c r="C1801" t="s">
        <v>12</v>
      </c>
      <c r="D1801" t="s">
        <v>11557</v>
      </c>
      <c r="E1801" t="s">
        <v>11558</v>
      </c>
      <c r="F1801" t="s">
        <v>11559</v>
      </c>
      <c r="G1801" t="s">
        <v>59</v>
      </c>
      <c r="H1801" s="1">
        <v>25.44</v>
      </c>
      <c r="I1801" s="1">
        <v>5.088000000000001</v>
      </c>
      <c r="J1801" s="1">
        <v>30.528000000000002</v>
      </c>
      <c r="K1801" s="4" t="s">
        <v>38757</v>
      </c>
      <c r="L1801" s="4" t="str">
        <f>TEXT(Table1[[#This Row],[Date]],"dd/mm/yy")&amp;"|"&amp;Table1[[#This Row],[Region]]&amp;"|"&amp;Table1[[#This Row],[Product type]]</f>
        <v>06/06/19|Scotland|Gizmo</v>
      </c>
    </row>
    <row r="1802" spans="1:12" x14ac:dyDescent="0.25">
      <c r="A1802" s="2">
        <v>43622</v>
      </c>
      <c r="B1802" t="s">
        <v>10654</v>
      </c>
      <c r="C1802" t="s">
        <v>12</v>
      </c>
      <c r="D1802" t="s">
        <v>11644</v>
      </c>
      <c r="E1802" t="s">
        <v>11645</v>
      </c>
      <c r="F1802" t="s">
        <v>11646</v>
      </c>
      <c r="G1802" t="s">
        <v>21</v>
      </c>
      <c r="H1802" s="1">
        <v>12.68</v>
      </c>
      <c r="I1802" s="1">
        <v>2.536</v>
      </c>
      <c r="J1802" s="1">
        <v>15.215999999999999</v>
      </c>
      <c r="K1802" s="4" t="s">
        <v>38755</v>
      </c>
      <c r="L1802" s="4" t="str">
        <f>TEXT(Table1[[#This Row],[Date]],"dd/mm/yy")&amp;"|"&amp;Table1[[#This Row],[Region]]&amp;"|"&amp;Table1[[#This Row],[Product type]]</f>
        <v>06/06/19|England|Thimble</v>
      </c>
    </row>
    <row r="1803" spans="1:12" x14ac:dyDescent="0.25">
      <c r="A1803" s="2">
        <v>43622</v>
      </c>
      <c r="B1803" t="s">
        <v>11775</v>
      </c>
      <c r="C1803" t="s">
        <v>12</v>
      </c>
      <c r="D1803" t="s">
        <v>11776</v>
      </c>
      <c r="E1803" t="s">
        <v>11777</v>
      </c>
      <c r="F1803" t="s">
        <v>11778</v>
      </c>
      <c r="G1803" t="s">
        <v>21</v>
      </c>
      <c r="H1803" s="1">
        <v>3.22</v>
      </c>
      <c r="I1803" s="1">
        <v>0.64400000000000013</v>
      </c>
      <c r="J1803" s="1">
        <v>3.8640000000000003</v>
      </c>
      <c r="K1803" s="4" t="s">
        <v>38757</v>
      </c>
      <c r="L1803" s="4" t="str">
        <f>TEXT(Table1[[#This Row],[Date]],"dd/mm/yy")&amp;"|"&amp;Table1[[#This Row],[Region]]&amp;"|"&amp;Table1[[#This Row],[Product type]]</f>
        <v>06/06/19|England|Gizmo</v>
      </c>
    </row>
    <row r="1804" spans="1:12" x14ac:dyDescent="0.25">
      <c r="A1804" s="2">
        <v>43622</v>
      </c>
      <c r="B1804" t="s">
        <v>11814</v>
      </c>
      <c r="C1804" t="s">
        <v>12</v>
      </c>
      <c r="D1804" t="s">
        <v>11815</v>
      </c>
      <c r="E1804" t="s">
        <v>11816</v>
      </c>
      <c r="F1804" t="s">
        <v>11817</v>
      </c>
      <c r="G1804" t="s">
        <v>21</v>
      </c>
      <c r="H1804" s="1">
        <v>37.07</v>
      </c>
      <c r="I1804" s="1">
        <v>7.4140000000000006</v>
      </c>
      <c r="J1804" s="1">
        <v>44.484000000000002</v>
      </c>
      <c r="K1804" s="4" t="s">
        <v>38758</v>
      </c>
      <c r="L1804" s="4" t="str">
        <f>TEXT(Table1[[#This Row],[Date]],"dd/mm/yy")&amp;"|"&amp;Table1[[#This Row],[Region]]&amp;"|"&amp;Table1[[#This Row],[Product type]]</f>
        <v>06/06/19|England|Widget</v>
      </c>
    </row>
    <row r="1805" spans="1:12" x14ac:dyDescent="0.25">
      <c r="A1805" s="2">
        <v>43622</v>
      </c>
      <c r="B1805" t="s">
        <v>11842</v>
      </c>
      <c r="C1805" t="s">
        <v>12</v>
      </c>
      <c r="D1805" t="s">
        <v>11843</v>
      </c>
      <c r="E1805" t="s">
        <v>11844</v>
      </c>
      <c r="F1805" t="s">
        <v>11845</v>
      </c>
      <c r="G1805" t="s">
        <v>21</v>
      </c>
      <c r="H1805" s="1">
        <v>27.55</v>
      </c>
      <c r="I1805" s="1">
        <v>5.5100000000000007</v>
      </c>
      <c r="J1805" s="1">
        <v>33.06</v>
      </c>
      <c r="K1805" s="4" t="s">
        <v>38758</v>
      </c>
      <c r="L1805" s="4" t="str">
        <f>TEXT(Table1[[#This Row],[Date]],"dd/mm/yy")&amp;"|"&amp;Table1[[#This Row],[Region]]&amp;"|"&amp;Table1[[#This Row],[Product type]]</f>
        <v>06/06/19|England|Widget</v>
      </c>
    </row>
    <row r="1806" spans="1:12" x14ac:dyDescent="0.25">
      <c r="A1806" s="2">
        <v>43622</v>
      </c>
      <c r="B1806" t="s">
        <v>11912</v>
      </c>
      <c r="C1806" t="s">
        <v>12</v>
      </c>
      <c r="D1806" t="s">
        <v>11913</v>
      </c>
      <c r="E1806" t="s">
        <v>11914</v>
      </c>
      <c r="F1806" t="s">
        <v>11915</v>
      </c>
      <c r="G1806" t="s">
        <v>21</v>
      </c>
      <c r="H1806" s="1">
        <v>11.67</v>
      </c>
      <c r="I1806" s="1">
        <v>2.3340000000000001</v>
      </c>
      <c r="J1806" s="1">
        <v>14.004</v>
      </c>
      <c r="K1806" s="4" t="s">
        <v>38758</v>
      </c>
      <c r="L1806" s="4" t="str">
        <f>TEXT(Table1[[#This Row],[Date]],"dd/mm/yy")&amp;"|"&amp;Table1[[#This Row],[Region]]&amp;"|"&amp;Table1[[#This Row],[Product type]]</f>
        <v>06/06/19|England|Widget</v>
      </c>
    </row>
    <row r="1807" spans="1:12" x14ac:dyDescent="0.25">
      <c r="A1807" s="2">
        <v>43622</v>
      </c>
      <c r="B1807" t="s">
        <v>11928</v>
      </c>
      <c r="C1807" t="s">
        <v>12</v>
      </c>
      <c r="D1807" t="s">
        <v>11929</v>
      </c>
      <c r="E1807" t="s">
        <v>11930</v>
      </c>
      <c r="F1807" t="s">
        <v>11931</v>
      </c>
      <c r="G1807" t="s">
        <v>21</v>
      </c>
      <c r="H1807" s="1">
        <v>48.65</v>
      </c>
      <c r="I1807" s="1">
        <v>9.73</v>
      </c>
      <c r="J1807" s="1">
        <v>58.379999999999995</v>
      </c>
      <c r="K1807" s="4" t="s">
        <v>38756</v>
      </c>
      <c r="L1807" s="4" t="str">
        <f>TEXT(Table1[[#This Row],[Date]],"dd/mm/yy")&amp;"|"&amp;Table1[[#This Row],[Region]]&amp;"|"&amp;Table1[[#This Row],[Product type]]</f>
        <v>06/06/19|England|Gadget</v>
      </c>
    </row>
    <row r="1808" spans="1:12" x14ac:dyDescent="0.25">
      <c r="A1808" s="2">
        <v>43622</v>
      </c>
      <c r="B1808" t="s">
        <v>12073</v>
      </c>
      <c r="C1808" t="s">
        <v>12</v>
      </c>
      <c r="D1808" t="s">
        <v>12074</v>
      </c>
      <c r="E1808" t="s">
        <v>12075</v>
      </c>
      <c r="F1808" t="s">
        <v>12076</v>
      </c>
      <c r="G1808" t="s">
        <v>59</v>
      </c>
      <c r="H1808" s="1">
        <v>29.46</v>
      </c>
      <c r="I1808" s="1">
        <v>5.8920000000000003</v>
      </c>
      <c r="J1808" s="1">
        <v>35.352000000000004</v>
      </c>
      <c r="K1808" s="4" t="s">
        <v>38758</v>
      </c>
      <c r="L1808" s="4" t="str">
        <f>TEXT(Table1[[#This Row],[Date]],"dd/mm/yy")&amp;"|"&amp;Table1[[#This Row],[Region]]&amp;"|"&amp;Table1[[#This Row],[Product type]]</f>
        <v>06/06/19|Scotland|Widget</v>
      </c>
    </row>
    <row r="1809" spans="1:12" x14ac:dyDescent="0.25">
      <c r="A1809" s="2">
        <v>43622</v>
      </c>
      <c r="B1809" t="s">
        <v>12320</v>
      </c>
      <c r="C1809" t="s">
        <v>12</v>
      </c>
      <c r="D1809" t="s">
        <v>12321</v>
      </c>
      <c r="E1809" t="s">
        <v>12322</v>
      </c>
      <c r="F1809" t="s">
        <v>12323</v>
      </c>
      <c r="G1809" t="s">
        <v>21</v>
      </c>
      <c r="H1809" s="1">
        <v>40.49</v>
      </c>
      <c r="I1809" s="1">
        <v>8.0980000000000008</v>
      </c>
      <c r="J1809" s="1">
        <v>48.588000000000001</v>
      </c>
      <c r="K1809" s="4" t="s">
        <v>38758</v>
      </c>
      <c r="L1809" s="4" t="str">
        <f>TEXT(Table1[[#This Row],[Date]],"dd/mm/yy")&amp;"|"&amp;Table1[[#This Row],[Region]]&amp;"|"&amp;Table1[[#This Row],[Product type]]</f>
        <v>06/06/19|England|Widget</v>
      </c>
    </row>
    <row r="1810" spans="1:12" x14ac:dyDescent="0.25">
      <c r="A1810" s="2">
        <v>43622</v>
      </c>
      <c r="B1810" t="s">
        <v>12347</v>
      </c>
      <c r="C1810" t="s">
        <v>12</v>
      </c>
      <c r="D1810" t="s">
        <v>12348</v>
      </c>
      <c r="E1810" t="s">
        <v>12349</v>
      </c>
      <c r="F1810" t="s">
        <v>12350</v>
      </c>
      <c r="G1810" t="s">
        <v>21</v>
      </c>
      <c r="H1810" s="1">
        <v>40.64</v>
      </c>
      <c r="I1810" s="1">
        <v>8.1280000000000001</v>
      </c>
      <c r="J1810" s="1">
        <v>48.768000000000001</v>
      </c>
      <c r="K1810" s="4" t="s">
        <v>38755</v>
      </c>
      <c r="L1810" s="4" t="str">
        <f>TEXT(Table1[[#This Row],[Date]],"dd/mm/yy")&amp;"|"&amp;Table1[[#This Row],[Region]]&amp;"|"&amp;Table1[[#This Row],[Product type]]</f>
        <v>06/06/19|England|Thimble</v>
      </c>
    </row>
    <row r="1811" spans="1:12" x14ac:dyDescent="0.25">
      <c r="A1811" s="2">
        <v>43622</v>
      </c>
      <c r="B1811" t="s">
        <v>12351</v>
      </c>
      <c r="C1811" t="s">
        <v>12</v>
      </c>
      <c r="D1811" t="s">
        <v>12352</v>
      </c>
      <c r="E1811" t="s">
        <v>12353</v>
      </c>
      <c r="F1811" t="s">
        <v>12354</v>
      </c>
      <c r="G1811" t="s">
        <v>21</v>
      </c>
      <c r="H1811" s="1">
        <v>49.41</v>
      </c>
      <c r="I1811" s="1">
        <v>9.8819999999999997</v>
      </c>
      <c r="J1811" s="1">
        <v>59.291999999999994</v>
      </c>
      <c r="K1811" s="4" t="s">
        <v>38757</v>
      </c>
      <c r="L1811" s="4" t="str">
        <f>TEXT(Table1[[#This Row],[Date]],"dd/mm/yy")&amp;"|"&amp;Table1[[#This Row],[Region]]&amp;"|"&amp;Table1[[#This Row],[Product type]]</f>
        <v>06/06/19|England|Gizmo</v>
      </c>
    </row>
    <row r="1812" spans="1:12" x14ac:dyDescent="0.25">
      <c r="A1812" s="2">
        <v>43622</v>
      </c>
      <c r="B1812" t="s">
        <v>12622</v>
      </c>
      <c r="C1812" t="s">
        <v>12</v>
      </c>
      <c r="D1812" t="s">
        <v>12623</v>
      </c>
      <c r="E1812" t="s">
        <v>12624</v>
      </c>
      <c r="F1812" t="s">
        <v>12625</v>
      </c>
      <c r="G1812" t="s">
        <v>59</v>
      </c>
      <c r="H1812" s="1">
        <v>36.619999999999997</v>
      </c>
      <c r="I1812" s="1">
        <v>7.3239999999999998</v>
      </c>
      <c r="J1812" s="1">
        <v>43.943999999999996</v>
      </c>
      <c r="K1812" s="4" t="s">
        <v>38758</v>
      </c>
      <c r="L1812" s="4" t="str">
        <f>TEXT(Table1[[#This Row],[Date]],"dd/mm/yy")&amp;"|"&amp;Table1[[#This Row],[Region]]&amp;"|"&amp;Table1[[#This Row],[Product type]]</f>
        <v>06/06/19|Scotland|Widget</v>
      </c>
    </row>
    <row r="1813" spans="1:12" x14ac:dyDescent="0.25">
      <c r="A1813" s="2">
        <v>43622</v>
      </c>
      <c r="B1813" t="s">
        <v>13072</v>
      </c>
      <c r="C1813" t="s">
        <v>12</v>
      </c>
      <c r="D1813" t="s">
        <v>13073</v>
      </c>
      <c r="E1813" t="s">
        <v>13074</v>
      </c>
      <c r="F1813" t="s">
        <v>13075</v>
      </c>
      <c r="G1813" t="s">
        <v>21</v>
      </c>
      <c r="H1813" s="1">
        <v>39.340000000000003</v>
      </c>
      <c r="I1813" s="1">
        <v>7.8680000000000012</v>
      </c>
      <c r="J1813" s="1">
        <v>47.208000000000006</v>
      </c>
      <c r="K1813" s="4" t="s">
        <v>38756</v>
      </c>
      <c r="L1813" s="4" t="str">
        <f>TEXT(Table1[[#This Row],[Date]],"dd/mm/yy")&amp;"|"&amp;Table1[[#This Row],[Region]]&amp;"|"&amp;Table1[[#This Row],[Product type]]</f>
        <v>06/06/19|England|Gadget</v>
      </c>
    </row>
    <row r="1814" spans="1:12" x14ac:dyDescent="0.25">
      <c r="A1814" s="2">
        <v>43622</v>
      </c>
      <c r="B1814" t="s">
        <v>13111</v>
      </c>
      <c r="C1814" t="s">
        <v>43</v>
      </c>
      <c r="D1814" t="s">
        <v>13112</v>
      </c>
      <c r="E1814" t="s">
        <v>13113</v>
      </c>
      <c r="F1814" t="s">
        <v>13114</v>
      </c>
      <c r="G1814" t="s">
        <v>21</v>
      </c>
      <c r="H1814" s="1">
        <v>-11.48</v>
      </c>
      <c r="I1814" s="1">
        <v>-2.2960000000000003</v>
      </c>
      <c r="J1814" s="1">
        <v>-13.776</v>
      </c>
      <c r="K1814" s="4" t="s">
        <v>38756</v>
      </c>
      <c r="L1814" s="4" t="str">
        <f>TEXT(Table1[[#This Row],[Date]],"dd/mm/yy")&amp;"|"&amp;Table1[[#This Row],[Region]]&amp;"|"&amp;Table1[[#This Row],[Product type]]</f>
        <v>06/06/19|England|Gadget</v>
      </c>
    </row>
    <row r="1815" spans="1:12" x14ac:dyDescent="0.25">
      <c r="A1815" s="2">
        <v>43622</v>
      </c>
      <c r="B1815" t="s">
        <v>13248</v>
      </c>
      <c r="C1815" t="s">
        <v>12</v>
      </c>
      <c r="D1815" t="s">
        <v>13249</v>
      </c>
      <c r="E1815" t="s">
        <v>13250</v>
      </c>
      <c r="F1815" t="s">
        <v>13251</v>
      </c>
      <c r="G1815" t="s">
        <v>21</v>
      </c>
      <c r="H1815" s="1">
        <v>38.729999999999997</v>
      </c>
      <c r="I1815" s="1">
        <v>7.7459999999999996</v>
      </c>
      <c r="J1815" s="1">
        <v>46.475999999999999</v>
      </c>
      <c r="K1815" s="4" t="s">
        <v>38758</v>
      </c>
      <c r="L1815" s="4" t="str">
        <f>TEXT(Table1[[#This Row],[Date]],"dd/mm/yy")&amp;"|"&amp;Table1[[#This Row],[Region]]&amp;"|"&amp;Table1[[#This Row],[Product type]]</f>
        <v>06/06/19|England|Widget</v>
      </c>
    </row>
    <row r="1816" spans="1:12" x14ac:dyDescent="0.25">
      <c r="A1816" s="2">
        <v>43622</v>
      </c>
      <c r="B1816" t="s">
        <v>13296</v>
      </c>
      <c r="C1816" t="s">
        <v>12</v>
      </c>
      <c r="D1816" t="s">
        <v>13297</v>
      </c>
      <c r="E1816" t="s">
        <v>13298</v>
      </c>
      <c r="F1816" t="s">
        <v>13299</v>
      </c>
      <c r="G1816" t="s">
        <v>21</v>
      </c>
      <c r="H1816" s="1">
        <v>22.99</v>
      </c>
      <c r="I1816" s="1">
        <v>4.5979999999999999</v>
      </c>
      <c r="J1816" s="1">
        <v>27.587999999999997</v>
      </c>
      <c r="K1816" s="4" t="s">
        <v>38755</v>
      </c>
      <c r="L1816" s="4" t="str">
        <f>TEXT(Table1[[#This Row],[Date]],"dd/mm/yy")&amp;"|"&amp;Table1[[#This Row],[Region]]&amp;"|"&amp;Table1[[#This Row],[Product type]]</f>
        <v>06/06/19|England|Thimble</v>
      </c>
    </row>
    <row r="1817" spans="1:12" x14ac:dyDescent="0.25">
      <c r="A1817" s="2">
        <v>43622</v>
      </c>
      <c r="B1817" t="s">
        <v>13606</v>
      </c>
      <c r="C1817" t="s">
        <v>12</v>
      </c>
      <c r="D1817" t="s">
        <v>13607</v>
      </c>
      <c r="E1817" t="s">
        <v>7519</v>
      </c>
      <c r="F1817" t="s">
        <v>13608</v>
      </c>
      <c r="G1817" t="s">
        <v>21</v>
      </c>
      <c r="H1817" s="1">
        <v>10.68</v>
      </c>
      <c r="I1817" s="1">
        <v>2.1360000000000001</v>
      </c>
      <c r="J1817" s="1">
        <v>12.815999999999999</v>
      </c>
      <c r="K1817" s="4" t="s">
        <v>38757</v>
      </c>
      <c r="L1817" s="4" t="str">
        <f>TEXT(Table1[[#This Row],[Date]],"dd/mm/yy")&amp;"|"&amp;Table1[[#This Row],[Region]]&amp;"|"&amp;Table1[[#This Row],[Product type]]</f>
        <v>06/06/19|England|Gizmo</v>
      </c>
    </row>
    <row r="1818" spans="1:12" x14ac:dyDescent="0.25">
      <c r="A1818" s="2">
        <v>43622</v>
      </c>
      <c r="B1818" t="s">
        <v>13648</v>
      </c>
      <c r="C1818" t="s">
        <v>12</v>
      </c>
      <c r="D1818" t="s">
        <v>13649</v>
      </c>
      <c r="E1818" t="s">
        <v>13650</v>
      </c>
      <c r="F1818" t="s">
        <v>13651</v>
      </c>
      <c r="G1818" t="s">
        <v>21</v>
      </c>
      <c r="H1818" s="1">
        <v>12.71</v>
      </c>
      <c r="I1818" s="1">
        <v>2.5420000000000003</v>
      </c>
      <c r="J1818" s="1">
        <v>15.252000000000001</v>
      </c>
      <c r="K1818" s="4" t="s">
        <v>38755</v>
      </c>
      <c r="L1818" s="4" t="str">
        <f>TEXT(Table1[[#This Row],[Date]],"dd/mm/yy")&amp;"|"&amp;Table1[[#This Row],[Region]]&amp;"|"&amp;Table1[[#This Row],[Product type]]</f>
        <v>06/06/19|England|Thimble</v>
      </c>
    </row>
    <row r="1819" spans="1:12" x14ac:dyDescent="0.25">
      <c r="A1819" s="2">
        <v>43622</v>
      </c>
      <c r="B1819" t="s">
        <v>13730</v>
      </c>
      <c r="C1819" t="s">
        <v>12</v>
      </c>
      <c r="D1819" t="s">
        <v>13731</v>
      </c>
      <c r="E1819" t="s">
        <v>13732</v>
      </c>
      <c r="F1819" t="s">
        <v>13733</v>
      </c>
      <c r="G1819" t="s">
        <v>21</v>
      </c>
      <c r="H1819" s="1">
        <v>4.76</v>
      </c>
      <c r="I1819" s="1">
        <v>0.95199999999999996</v>
      </c>
      <c r="J1819" s="1">
        <v>5.7119999999999997</v>
      </c>
      <c r="K1819" s="4" t="s">
        <v>38758</v>
      </c>
      <c r="L1819" s="4" t="str">
        <f>TEXT(Table1[[#This Row],[Date]],"dd/mm/yy")&amp;"|"&amp;Table1[[#This Row],[Region]]&amp;"|"&amp;Table1[[#This Row],[Product type]]</f>
        <v>06/06/19|England|Widget</v>
      </c>
    </row>
    <row r="1820" spans="1:12" x14ac:dyDescent="0.25">
      <c r="A1820" s="2">
        <v>43622</v>
      </c>
      <c r="B1820" t="s">
        <v>14166</v>
      </c>
      <c r="C1820" t="s">
        <v>12</v>
      </c>
      <c r="D1820" t="s">
        <v>14167</v>
      </c>
      <c r="E1820" t="s">
        <v>14168</v>
      </c>
      <c r="F1820" t="s">
        <v>14169</v>
      </c>
      <c r="G1820" t="s">
        <v>59</v>
      </c>
      <c r="H1820" s="1">
        <v>34.03</v>
      </c>
      <c r="I1820" s="1">
        <v>6.8060000000000009</v>
      </c>
      <c r="J1820" s="1">
        <v>40.835999999999999</v>
      </c>
      <c r="K1820" s="4" t="s">
        <v>38756</v>
      </c>
      <c r="L1820" s="4" t="str">
        <f>TEXT(Table1[[#This Row],[Date]],"dd/mm/yy")&amp;"|"&amp;Table1[[#This Row],[Region]]&amp;"|"&amp;Table1[[#This Row],[Product type]]</f>
        <v>06/06/19|Scotland|Gadget</v>
      </c>
    </row>
    <row r="1821" spans="1:12" x14ac:dyDescent="0.25">
      <c r="A1821" s="2">
        <v>43622</v>
      </c>
      <c r="B1821" t="s">
        <v>14328</v>
      </c>
      <c r="C1821" t="s">
        <v>12</v>
      </c>
      <c r="D1821" t="s">
        <v>14329</v>
      </c>
      <c r="E1821" t="s">
        <v>14330</v>
      </c>
      <c r="F1821" t="s">
        <v>14331</v>
      </c>
      <c r="G1821" t="s">
        <v>21</v>
      </c>
      <c r="H1821" s="1">
        <v>22.78</v>
      </c>
      <c r="I1821" s="1">
        <v>4.556</v>
      </c>
      <c r="J1821" s="1">
        <v>27.336000000000002</v>
      </c>
      <c r="K1821" s="4" t="s">
        <v>38757</v>
      </c>
      <c r="L1821" s="4" t="str">
        <f>TEXT(Table1[[#This Row],[Date]],"dd/mm/yy")&amp;"|"&amp;Table1[[#This Row],[Region]]&amp;"|"&amp;Table1[[#This Row],[Product type]]</f>
        <v>06/06/19|England|Gizmo</v>
      </c>
    </row>
    <row r="1822" spans="1:12" x14ac:dyDescent="0.25">
      <c r="A1822" s="2">
        <v>43622</v>
      </c>
      <c r="B1822" t="s">
        <v>14403</v>
      </c>
      <c r="C1822" t="s">
        <v>12</v>
      </c>
      <c r="D1822" t="s">
        <v>14404</v>
      </c>
      <c r="E1822" t="s">
        <v>14405</v>
      </c>
      <c r="F1822" t="s">
        <v>14406</v>
      </c>
      <c r="G1822" t="s">
        <v>21</v>
      </c>
      <c r="H1822" s="1">
        <v>35.25</v>
      </c>
      <c r="I1822" s="1">
        <v>7.0500000000000007</v>
      </c>
      <c r="J1822" s="1">
        <v>42.3</v>
      </c>
      <c r="K1822" s="4" t="s">
        <v>38755</v>
      </c>
      <c r="L1822" s="4" t="str">
        <f>TEXT(Table1[[#This Row],[Date]],"dd/mm/yy")&amp;"|"&amp;Table1[[#This Row],[Region]]&amp;"|"&amp;Table1[[#This Row],[Product type]]</f>
        <v>06/06/19|England|Thimble</v>
      </c>
    </row>
    <row r="1823" spans="1:12" x14ac:dyDescent="0.25">
      <c r="A1823" s="2">
        <v>43622</v>
      </c>
      <c r="B1823" t="s">
        <v>14440</v>
      </c>
      <c r="C1823" t="s">
        <v>12</v>
      </c>
      <c r="D1823" t="s">
        <v>14441</v>
      </c>
      <c r="E1823" t="s">
        <v>14442</v>
      </c>
      <c r="F1823" t="s">
        <v>14443</v>
      </c>
      <c r="G1823" t="s">
        <v>21</v>
      </c>
      <c r="H1823" s="1">
        <v>33.24</v>
      </c>
      <c r="I1823" s="1">
        <v>6.6480000000000006</v>
      </c>
      <c r="J1823" s="1">
        <v>39.888000000000005</v>
      </c>
      <c r="K1823" s="4" t="s">
        <v>38755</v>
      </c>
      <c r="L1823" s="4" t="str">
        <f>TEXT(Table1[[#This Row],[Date]],"dd/mm/yy")&amp;"|"&amp;Table1[[#This Row],[Region]]&amp;"|"&amp;Table1[[#This Row],[Product type]]</f>
        <v>06/06/19|England|Thimble</v>
      </c>
    </row>
    <row r="1824" spans="1:12" x14ac:dyDescent="0.25">
      <c r="A1824" s="2">
        <v>43622</v>
      </c>
      <c r="B1824" t="s">
        <v>14598</v>
      </c>
      <c r="C1824" t="s">
        <v>12</v>
      </c>
      <c r="D1824" t="s">
        <v>14599</v>
      </c>
      <c r="E1824" t="s">
        <v>14600</v>
      </c>
      <c r="F1824" t="s">
        <v>14601</v>
      </c>
      <c r="G1824" t="s">
        <v>21</v>
      </c>
      <c r="H1824" s="1">
        <v>3.63</v>
      </c>
      <c r="I1824" s="1">
        <v>0.72599999999999998</v>
      </c>
      <c r="J1824" s="1">
        <v>4.3559999999999999</v>
      </c>
      <c r="K1824" s="4" t="s">
        <v>38758</v>
      </c>
      <c r="L1824" s="4" t="str">
        <f>TEXT(Table1[[#This Row],[Date]],"dd/mm/yy")&amp;"|"&amp;Table1[[#This Row],[Region]]&amp;"|"&amp;Table1[[#This Row],[Product type]]</f>
        <v>06/06/19|England|Widget</v>
      </c>
    </row>
    <row r="1825" spans="1:12" x14ac:dyDescent="0.25">
      <c r="A1825" s="2">
        <v>43622</v>
      </c>
      <c r="B1825" t="s">
        <v>14686</v>
      </c>
      <c r="C1825" t="s">
        <v>12</v>
      </c>
      <c r="D1825" t="s">
        <v>14687</v>
      </c>
      <c r="E1825" t="s">
        <v>14688</v>
      </c>
      <c r="F1825" t="s">
        <v>14689</v>
      </c>
      <c r="G1825" t="s">
        <v>21</v>
      </c>
      <c r="H1825" s="1">
        <v>16.53</v>
      </c>
      <c r="I1825" s="1">
        <v>3.3060000000000005</v>
      </c>
      <c r="J1825" s="1">
        <v>19.836000000000002</v>
      </c>
      <c r="K1825" s="4" t="s">
        <v>38757</v>
      </c>
      <c r="L1825" s="4" t="str">
        <f>TEXT(Table1[[#This Row],[Date]],"dd/mm/yy")&amp;"|"&amp;Table1[[#This Row],[Region]]&amp;"|"&amp;Table1[[#This Row],[Product type]]</f>
        <v>06/06/19|England|Gizmo</v>
      </c>
    </row>
    <row r="1826" spans="1:12" x14ac:dyDescent="0.25">
      <c r="A1826" s="2">
        <v>43622</v>
      </c>
      <c r="B1826" t="s">
        <v>14944</v>
      </c>
      <c r="C1826" t="s">
        <v>12</v>
      </c>
      <c r="D1826" t="s">
        <v>14945</v>
      </c>
      <c r="E1826" t="s">
        <v>14946</v>
      </c>
      <c r="F1826" t="s">
        <v>14947</v>
      </c>
      <c r="G1826" t="s">
        <v>21</v>
      </c>
      <c r="H1826" s="1">
        <v>29.19</v>
      </c>
      <c r="I1826" s="1">
        <v>5.838000000000001</v>
      </c>
      <c r="J1826" s="1">
        <v>35.028000000000006</v>
      </c>
      <c r="K1826" s="4" t="s">
        <v>38756</v>
      </c>
      <c r="L1826" s="4" t="str">
        <f>TEXT(Table1[[#This Row],[Date]],"dd/mm/yy")&amp;"|"&amp;Table1[[#This Row],[Region]]&amp;"|"&amp;Table1[[#This Row],[Product type]]</f>
        <v>06/06/19|England|Gadget</v>
      </c>
    </row>
    <row r="1827" spans="1:12" x14ac:dyDescent="0.25">
      <c r="A1827" s="2">
        <v>43622</v>
      </c>
      <c r="B1827" t="s">
        <v>15227</v>
      </c>
      <c r="C1827" t="s">
        <v>12</v>
      </c>
      <c r="D1827" t="s">
        <v>15228</v>
      </c>
      <c r="E1827" t="s">
        <v>15229</v>
      </c>
      <c r="F1827" t="s">
        <v>15230</v>
      </c>
      <c r="G1827" t="s">
        <v>21</v>
      </c>
      <c r="H1827" s="1">
        <v>10.119999999999999</v>
      </c>
      <c r="I1827" s="1">
        <v>2.024</v>
      </c>
      <c r="J1827" s="1">
        <v>12.143999999999998</v>
      </c>
      <c r="K1827" s="4" t="s">
        <v>38758</v>
      </c>
      <c r="L1827" s="4" t="str">
        <f>TEXT(Table1[[#This Row],[Date]],"dd/mm/yy")&amp;"|"&amp;Table1[[#This Row],[Region]]&amp;"|"&amp;Table1[[#This Row],[Product type]]</f>
        <v>06/06/19|England|Widget</v>
      </c>
    </row>
    <row r="1828" spans="1:12" x14ac:dyDescent="0.25">
      <c r="A1828" s="2">
        <v>43622</v>
      </c>
      <c r="B1828" t="s">
        <v>15455</v>
      </c>
      <c r="C1828" t="s">
        <v>12</v>
      </c>
      <c r="D1828" t="s">
        <v>15456</v>
      </c>
      <c r="E1828" t="s">
        <v>15457</v>
      </c>
      <c r="F1828" t="s">
        <v>15458</v>
      </c>
      <c r="G1828" t="s">
        <v>21</v>
      </c>
      <c r="H1828" s="1">
        <v>21.98</v>
      </c>
      <c r="I1828" s="1">
        <v>4.3959999999999999</v>
      </c>
      <c r="J1828" s="1">
        <v>26.376000000000001</v>
      </c>
      <c r="K1828" s="4" t="s">
        <v>38758</v>
      </c>
      <c r="L1828" s="4" t="str">
        <f>TEXT(Table1[[#This Row],[Date]],"dd/mm/yy")&amp;"|"&amp;Table1[[#This Row],[Region]]&amp;"|"&amp;Table1[[#This Row],[Product type]]</f>
        <v>06/06/19|England|Widget</v>
      </c>
    </row>
    <row r="1829" spans="1:12" x14ac:dyDescent="0.25">
      <c r="A1829" s="2">
        <v>43622</v>
      </c>
      <c r="B1829" t="s">
        <v>15491</v>
      </c>
      <c r="C1829" t="s">
        <v>12</v>
      </c>
      <c r="D1829" t="s">
        <v>15492</v>
      </c>
      <c r="E1829" t="s">
        <v>15493</v>
      </c>
      <c r="F1829" t="s">
        <v>15494</v>
      </c>
      <c r="G1829" t="s">
        <v>21</v>
      </c>
      <c r="H1829" s="1">
        <v>19.12</v>
      </c>
      <c r="I1829" s="1">
        <v>3.8240000000000003</v>
      </c>
      <c r="J1829" s="1">
        <v>22.944000000000003</v>
      </c>
      <c r="K1829" s="4" t="s">
        <v>38758</v>
      </c>
      <c r="L1829" s="4" t="str">
        <f>TEXT(Table1[[#This Row],[Date]],"dd/mm/yy")&amp;"|"&amp;Table1[[#This Row],[Region]]&amp;"|"&amp;Table1[[#This Row],[Product type]]</f>
        <v>06/06/19|England|Widget</v>
      </c>
    </row>
    <row r="1830" spans="1:12" x14ac:dyDescent="0.25">
      <c r="A1830" s="2">
        <v>43622</v>
      </c>
      <c r="B1830" t="s">
        <v>15964</v>
      </c>
      <c r="C1830" t="s">
        <v>12</v>
      </c>
      <c r="D1830" t="s">
        <v>15965</v>
      </c>
      <c r="E1830" t="s">
        <v>15966</v>
      </c>
      <c r="F1830" t="s">
        <v>15967</v>
      </c>
      <c r="G1830" t="s">
        <v>21</v>
      </c>
      <c r="H1830" s="1">
        <v>48.65</v>
      </c>
      <c r="I1830" s="1">
        <v>9.73</v>
      </c>
      <c r="J1830" s="1">
        <v>58.379999999999995</v>
      </c>
      <c r="K1830" s="4" t="s">
        <v>38758</v>
      </c>
      <c r="L1830" s="4" t="str">
        <f>TEXT(Table1[[#This Row],[Date]],"dd/mm/yy")&amp;"|"&amp;Table1[[#This Row],[Region]]&amp;"|"&amp;Table1[[#This Row],[Product type]]</f>
        <v>06/06/19|England|Widget</v>
      </c>
    </row>
    <row r="1831" spans="1:12" x14ac:dyDescent="0.25">
      <c r="A1831" s="2">
        <v>43622</v>
      </c>
      <c r="B1831" t="s">
        <v>3200</v>
      </c>
      <c r="C1831" t="s">
        <v>12</v>
      </c>
      <c r="D1831" t="s">
        <v>16031</v>
      </c>
      <c r="E1831" t="s">
        <v>16032</v>
      </c>
      <c r="F1831" t="s">
        <v>16033</v>
      </c>
      <c r="G1831" t="s">
        <v>21</v>
      </c>
      <c r="H1831" s="1">
        <v>11.7</v>
      </c>
      <c r="I1831" s="1">
        <v>2.34</v>
      </c>
      <c r="J1831" s="1">
        <v>14.04</v>
      </c>
      <c r="K1831" s="4" t="s">
        <v>38757</v>
      </c>
      <c r="L1831" s="4" t="str">
        <f>TEXT(Table1[[#This Row],[Date]],"dd/mm/yy")&amp;"|"&amp;Table1[[#This Row],[Region]]&amp;"|"&amp;Table1[[#This Row],[Product type]]</f>
        <v>06/06/19|England|Gizmo</v>
      </c>
    </row>
    <row r="1832" spans="1:12" x14ac:dyDescent="0.25">
      <c r="A1832" s="2">
        <v>43622</v>
      </c>
      <c r="B1832" t="s">
        <v>16111</v>
      </c>
      <c r="C1832" t="s">
        <v>12</v>
      </c>
      <c r="D1832" t="s">
        <v>16112</v>
      </c>
      <c r="E1832" t="s">
        <v>16113</v>
      </c>
      <c r="F1832" t="s">
        <v>16114</v>
      </c>
      <c r="G1832" t="s">
        <v>16</v>
      </c>
      <c r="H1832" s="1">
        <v>25.39</v>
      </c>
      <c r="I1832" s="1">
        <v>5.0780000000000003</v>
      </c>
      <c r="J1832" s="1">
        <v>30.468</v>
      </c>
      <c r="K1832" s="4" t="s">
        <v>38757</v>
      </c>
      <c r="L1832" s="4" t="str">
        <f>TEXT(Table1[[#This Row],[Date]],"dd/mm/yy")&amp;"|"&amp;Table1[[#This Row],[Region]]&amp;"|"&amp;Table1[[#This Row],[Product type]]</f>
        <v>06/06/19|Wales|Gizmo</v>
      </c>
    </row>
    <row r="1833" spans="1:12" x14ac:dyDescent="0.25">
      <c r="A1833" s="2">
        <v>43622</v>
      </c>
      <c r="B1833" t="s">
        <v>16115</v>
      </c>
      <c r="C1833" t="s">
        <v>12</v>
      </c>
      <c r="D1833" t="s">
        <v>16116</v>
      </c>
      <c r="E1833" t="s">
        <v>16117</v>
      </c>
      <c r="F1833" t="s">
        <v>16118</v>
      </c>
      <c r="G1833" t="s">
        <v>16</v>
      </c>
      <c r="H1833" s="1">
        <v>33.090000000000003</v>
      </c>
      <c r="I1833" s="1">
        <v>6.6180000000000012</v>
      </c>
      <c r="J1833" s="1">
        <v>39.708000000000006</v>
      </c>
      <c r="K1833" s="4" t="s">
        <v>38755</v>
      </c>
      <c r="L1833" s="4" t="str">
        <f>TEXT(Table1[[#This Row],[Date]],"dd/mm/yy")&amp;"|"&amp;Table1[[#This Row],[Region]]&amp;"|"&amp;Table1[[#This Row],[Product type]]</f>
        <v>06/06/19|Wales|Thimble</v>
      </c>
    </row>
    <row r="1834" spans="1:12" x14ac:dyDescent="0.25">
      <c r="A1834" s="2">
        <v>43622</v>
      </c>
      <c r="B1834" t="s">
        <v>3824</v>
      </c>
      <c r="C1834" t="s">
        <v>12</v>
      </c>
      <c r="D1834" t="s">
        <v>16193</v>
      </c>
      <c r="E1834" t="s">
        <v>16194</v>
      </c>
      <c r="F1834" t="s">
        <v>16195</v>
      </c>
      <c r="G1834" t="s">
        <v>59</v>
      </c>
      <c r="H1834" s="1">
        <v>37.85</v>
      </c>
      <c r="I1834" s="1">
        <v>7.57</v>
      </c>
      <c r="J1834" s="1">
        <v>45.42</v>
      </c>
      <c r="K1834" s="4" t="s">
        <v>38757</v>
      </c>
      <c r="L1834" s="4" t="str">
        <f>TEXT(Table1[[#This Row],[Date]],"dd/mm/yy")&amp;"|"&amp;Table1[[#This Row],[Region]]&amp;"|"&amp;Table1[[#This Row],[Product type]]</f>
        <v>06/06/19|Scotland|Gizmo</v>
      </c>
    </row>
    <row r="1835" spans="1:12" x14ac:dyDescent="0.25">
      <c r="A1835" s="2">
        <v>43622</v>
      </c>
      <c r="B1835" t="s">
        <v>16377</v>
      </c>
      <c r="C1835" t="s">
        <v>12</v>
      </c>
      <c r="D1835" t="s">
        <v>16378</v>
      </c>
      <c r="E1835" t="s">
        <v>16379</v>
      </c>
      <c r="F1835" t="s">
        <v>16380</v>
      </c>
      <c r="G1835" t="s">
        <v>21</v>
      </c>
      <c r="H1835" s="1">
        <v>24.89</v>
      </c>
      <c r="I1835" s="1">
        <v>4.9780000000000006</v>
      </c>
      <c r="J1835" s="1">
        <v>29.868000000000002</v>
      </c>
      <c r="K1835" s="4" t="s">
        <v>38757</v>
      </c>
      <c r="L1835" s="4" t="str">
        <f>TEXT(Table1[[#This Row],[Date]],"dd/mm/yy")&amp;"|"&amp;Table1[[#This Row],[Region]]&amp;"|"&amp;Table1[[#This Row],[Product type]]</f>
        <v>06/06/19|England|Gizmo</v>
      </c>
    </row>
    <row r="1836" spans="1:12" x14ac:dyDescent="0.25">
      <c r="A1836" s="2">
        <v>43622</v>
      </c>
      <c r="B1836" t="s">
        <v>16388</v>
      </c>
      <c r="C1836" t="s">
        <v>12</v>
      </c>
      <c r="D1836" t="s">
        <v>16389</v>
      </c>
      <c r="E1836" t="s">
        <v>16390</v>
      </c>
      <c r="F1836" t="s">
        <v>16391</v>
      </c>
      <c r="G1836" t="s">
        <v>21</v>
      </c>
      <c r="H1836" s="1">
        <v>20.57</v>
      </c>
      <c r="I1836" s="1">
        <v>4.1139999999999999</v>
      </c>
      <c r="J1836" s="1">
        <v>24.684000000000001</v>
      </c>
      <c r="K1836" s="4" t="s">
        <v>38757</v>
      </c>
      <c r="L1836" s="4" t="str">
        <f>TEXT(Table1[[#This Row],[Date]],"dd/mm/yy")&amp;"|"&amp;Table1[[#This Row],[Region]]&amp;"|"&amp;Table1[[#This Row],[Product type]]</f>
        <v>06/06/19|England|Gizmo</v>
      </c>
    </row>
    <row r="1837" spans="1:12" x14ac:dyDescent="0.25">
      <c r="A1837" s="2">
        <v>43622</v>
      </c>
      <c r="B1837" t="s">
        <v>3232</v>
      </c>
      <c r="C1837" t="s">
        <v>12</v>
      </c>
      <c r="D1837" t="s">
        <v>3727</v>
      </c>
      <c r="E1837" t="s">
        <v>16420</v>
      </c>
      <c r="F1837" t="s">
        <v>16421</v>
      </c>
      <c r="G1837" t="s">
        <v>21</v>
      </c>
      <c r="H1837" s="1">
        <v>22.22</v>
      </c>
      <c r="I1837" s="1">
        <v>4.444</v>
      </c>
      <c r="J1837" s="1">
        <v>26.663999999999998</v>
      </c>
      <c r="K1837" s="4" t="s">
        <v>38756</v>
      </c>
      <c r="L1837" s="4" t="str">
        <f>TEXT(Table1[[#This Row],[Date]],"dd/mm/yy")&amp;"|"&amp;Table1[[#This Row],[Region]]&amp;"|"&amp;Table1[[#This Row],[Product type]]</f>
        <v>06/06/19|England|Gadget</v>
      </c>
    </row>
    <row r="1838" spans="1:12" x14ac:dyDescent="0.25">
      <c r="A1838" s="2">
        <v>43622</v>
      </c>
      <c r="B1838" t="s">
        <v>16562</v>
      </c>
      <c r="C1838" t="s">
        <v>12</v>
      </c>
      <c r="D1838" t="s">
        <v>16563</v>
      </c>
      <c r="E1838" t="s">
        <v>16564</v>
      </c>
      <c r="F1838" t="s">
        <v>16565</v>
      </c>
      <c r="G1838" t="s">
        <v>21</v>
      </c>
      <c r="H1838" s="1">
        <v>16.739999999999998</v>
      </c>
      <c r="I1838" s="1">
        <v>3.3479999999999999</v>
      </c>
      <c r="J1838" s="1">
        <v>20.087999999999997</v>
      </c>
      <c r="K1838" s="4" t="s">
        <v>38756</v>
      </c>
      <c r="L1838" s="4" t="str">
        <f>TEXT(Table1[[#This Row],[Date]],"dd/mm/yy")&amp;"|"&amp;Table1[[#This Row],[Region]]&amp;"|"&amp;Table1[[#This Row],[Product type]]</f>
        <v>06/06/19|England|Gadget</v>
      </c>
    </row>
    <row r="1839" spans="1:12" x14ac:dyDescent="0.25">
      <c r="A1839" s="2">
        <v>43622</v>
      </c>
      <c r="B1839" t="s">
        <v>16627</v>
      </c>
      <c r="C1839" t="s">
        <v>12</v>
      </c>
      <c r="D1839" t="s">
        <v>16628</v>
      </c>
      <c r="E1839" t="s">
        <v>16629</v>
      </c>
      <c r="F1839" t="s">
        <v>16630</v>
      </c>
      <c r="G1839" t="s">
        <v>59</v>
      </c>
      <c r="H1839" s="1">
        <v>44.37</v>
      </c>
      <c r="I1839" s="1">
        <v>8.8740000000000006</v>
      </c>
      <c r="J1839" s="1">
        <v>53.244</v>
      </c>
      <c r="K1839" s="4" t="s">
        <v>38757</v>
      </c>
      <c r="L1839" s="4" t="str">
        <f>TEXT(Table1[[#This Row],[Date]],"dd/mm/yy")&amp;"|"&amp;Table1[[#This Row],[Region]]&amp;"|"&amp;Table1[[#This Row],[Product type]]</f>
        <v>06/06/19|Scotland|Gizmo</v>
      </c>
    </row>
    <row r="1840" spans="1:12" x14ac:dyDescent="0.25">
      <c r="A1840" s="2">
        <v>43622</v>
      </c>
      <c r="B1840" t="s">
        <v>16695</v>
      </c>
      <c r="C1840" t="s">
        <v>12</v>
      </c>
      <c r="D1840" t="s">
        <v>16696</v>
      </c>
      <c r="E1840" t="s">
        <v>16697</v>
      </c>
      <c r="F1840" t="s">
        <v>16698</v>
      </c>
      <c r="G1840" t="s">
        <v>21</v>
      </c>
      <c r="H1840" s="1">
        <v>6.66</v>
      </c>
      <c r="I1840" s="1">
        <v>1.3320000000000001</v>
      </c>
      <c r="J1840" s="1">
        <v>7.992</v>
      </c>
      <c r="K1840" s="4" t="s">
        <v>38755</v>
      </c>
      <c r="L1840" s="4" t="str">
        <f>TEXT(Table1[[#This Row],[Date]],"dd/mm/yy")&amp;"|"&amp;Table1[[#This Row],[Region]]&amp;"|"&amp;Table1[[#This Row],[Product type]]</f>
        <v>06/06/19|England|Thimble</v>
      </c>
    </row>
    <row r="1841" spans="1:12" x14ac:dyDescent="0.25">
      <c r="A1841" s="2">
        <v>43622</v>
      </c>
      <c r="B1841" t="s">
        <v>16789</v>
      </c>
      <c r="C1841" t="s">
        <v>12</v>
      </c>
      <c r="D1841" t="s">
        <v>16790</v>
      </c>
      <c r="E1841" t="s">
        <v>16791</v>
      </c>
      <c r="F1841" t="s">
        <v>16792</v>
      </c>
      <c r="G1841" t="s">
        <v>21</v>
      </c>
      <c r="H1841" s="1">
        <v>38.92</v>
      </c>
      <c r="I1841" s="1">
        <v>7.7840000000000007</v>
      </c>
      <c r="J1841" s="1">
        <v>46.704000000000001</v>
      </c>
      <c r="K1841" s="4" t="s">
        <v>38756</v>
      </c>
      <c r="L1841" s="4" t="str">
        <f>TEXT(Table1[[#This Row],[Date]],"dd/mm/yy")&amp;"|"&amp;Table1[[#This Row],[Region]]&amp;"|"&amp;Table1[[#This Row],[Product type]]</f>
        <v>06/06/19|England|Gadget</v>
      </c>
    </row>
    <row r="1842" spans="1:12" x14ac:dyDescent="0.25">
      <c r="A1842" s="2">
        <v>43622</v>
      </c>
      <c r="B1842" t="s">
        <v>16910</v>
      </c>
      <c r="C1842" t="s">
        <v>12</v>
      </c>
      <c r="D1842" t="s">
        <v>16911</v>
      </c>
      <c r="E1842" t="s">
        <v>16912</v>
      </c>
      <c r="F1842" t="s">
        <v>16913</v>
      </c>
      <c r="G1842" t="s">
        <v>21</v>
      </c>
      <c r="H1842" s="1">
        <v>6.6</v>
      </c>
      <c r="I1842" s="1">
        <v>1.32</v>
      </c>
      <c r="J1842" s="1">
        <v>7.92</v>
      </c>
      <c r="K1842" s="4" t="s">
        <v>38755</v>
      </c>
      <c r="L1842" s="4" t="str">
        <f>TEXT(Table1[[#This Row],[Date]],"dd/mm/yy")&amp;"|"&amp;Table1[[#This Row],[Region]]&amp;"|"&amp;Table1[[#This Row],[Product type]]</f>
        <v>06/06/19|England|Thimble</v>
      </c>
    </row>
    <row r="1843" spans="1:12" x14ac:dyDescent="0.25">
      <c r="A1843" s="2">
        <v>43622</v>
      </c>
      <c r="B1843" t="s">
        <v>17076</v>
      </c>
      <c r="C1843" t="s">
        <v>12</v>
      </c>
      <c r="D1843" t="s">
        <v>17077</v>
      </c>
      <c r="E1843" t="s">
        <v>17078</v>
      </c>
      <c r="F1843" t="s">
        <v>17079</v>
      </c>
      <c r="G1843" t="s">
        <v>59</v>
      </c>
      <c r="H1843" s="1">
        <v>32.96</v>
      </c>
      <c r="I1843" s="1">
        <v>6.5920000000000005</v>
      </c>
      <c r="J1843" s="1">
        <v>39.552</v>
      </c>
      <c r="K1843" s="4" t="s">
        <v>38757</v>
      </c>
      <c r="L1843" s="4" t="str">
        <f>TEXT(Table1[[#This Row],[Date]],"dd/mm/yy")&amp;"|"&amp;Table1[[#This Row],[Region]]&amp;"|"&amp;Table1[[#This Row],[Product type]]</f>
        <v>06/06/19|Scotland|Gizmo</v>
      </c>
    </row>
    <row r="1844" spans="1:12" x14ac:dyDescent="0.25">
      <c r="A1844" s="2">
        <v>43622</v>
      </c>
      <c r="B1844" t="s">
        <v>17099</v>
      </c>
      <c r="C1844" t="s">
        <v>12</v>
      </c>
      <c r="D1844" t="s">
        <v>17100</v>
      </c>
      <c r="E1844" t="s">
        <v>17101</v>
      </c>
      <c r="F1844" t="s">
        <v>17102</v>
      </c>
      <c r="G1844" t="s">
        <v>21</v>
      </c>
      <c r="H1844" s="1">
        <v>9.35</v>
      </c>
      <c r="I1844" s="1">
        <v>1.87</v>
      </c>
      <c r="J1844" s="1">
        <v>11.219999999999999</v>
      </c>
      <c r="K1844" s="4" t="s">
        <v>38758</v>
      </c>
      <c r="L1844" s="4" t="str">
        <f>TEXT(Table1[[#This Row],[Date]],"dd/mm/yy")&amp;"|"&amp;Table1[[#This Row],[Region]]&amp;"|"&amp;Table1[[#This Row],[Product type]]</f>
        <v>06/06/19|England|Widget</v>
      </c>
    </row>
    <row r="1845" spans="1:12" x14ac:dyDescent="0.25">
      <c r="A1845" s="2">
        <v>43622</v>
      </c>
      <c r="B1845" t="s">
        <v>17427</v>
      </c>
      <c r="C1845" t="s">
        <v>12</v>
      </c>
      <c r="D1845" t="s">
        <v>17428</v>
      </c>
      <c r="E1845" t="s">
        <v>17429</v>
      </c>
      <c r="F1845" t="s">
        <v>17430</v>
      </c>
      <c r="G1845" t="s">
        <v>21</v>
      </c>
      <c r="H1845" s="1">
        <v>36.32</v>
      </c>
      <c r="I1845" s="1">
        <v>7.2640000000000002</v>
      </c>
      <c r="J1845" s="1">
        <v>43.584000000000003</v>
      </c>
      <c r="K1845" s="4" t="s">
        <v>38757</v>
      </c>
      <c r="L1845" s="4" t="str">
        <f>TEXT(Table1[[#This Row],[Date]],"dd/mm/yy")&amp;"|"&amp;Table1[[#This Row],[Region]]&amp;"|"&amp;Table1[[#This Row],[Product type]]</f>
        <v>06/06/19|England|Gizmo</v>
      </c>
    </row>
    <row r="1846" spans="1:12" x14ac:dyDescent="0.25">
      <c r="A1846" s="2">
        <v>43622</v>
      </c>
      <c r="B1846" t="s">
        <v>17434</v>
      </c>
      <c r="C1846" t="s">
        <v>12</v>
      </c>
      <c r="D1846" t="s">
        <v>17435</v>
      </c>
      <c r="E1846" t="s">
        <v>17436</v>
      </c>
      <c r="F1846" t="s">
        <v>17437</v>
      </c>
      <c r="G1846" t="s">
        <v>21</v>
      </c>
      <c r="H1846" s="1">
        <v>21.55</v>
      </c>
      <c r="I1846" s="1">
        <v>4.3100000000000005</v>
      </c>
      <c r="J1846" s="1">
        <v>25.86</v>
      </c>
      <c r="K1846" s="4" t="s">
        <v>38757</v>
      </c>
      <c r="L1846" s="4" t="str">
        <f>TEXT(Table1[[#This Row],[Date]],"dd/mm/yy")&amp;"|"&amp;Table1[[#This Row],[Region]]&amp;"|"&amp;Table1[[#This Row],[Product type]]</f>
        <v>06/06/19|England|Gizmo</v>
      </c>
    </row>
    <row r="1847" spans="1:12" x14ac:dyDescent="0.25">
      <c r="A1847" s="2">
        <v>43622</v>
      </c>
      <c r="B1847" t="s">
        <v>17629</v>
      </c>
      <c r="C1847" t="s">
        <v>12</v>
      </c>
      <c r="D1847" t="s">
        <v>17630</v>
      </c>
      <c r="E1847" t="s">
        <v>17631</v>
      </c>
      <c r="F1847" t="s">
        <v>17632</v>
      </c>
      <c r="G1847" t="s">
        <v>21</v>
      </c>
      <c r="H1847" s="1">
        <v>36.85</v>
      </c>
      <c r="I1847" s="1">
        <v>7.370000000000001</v>
      </c>
      <c r="J1847" s="1">
        <v>44.22</v>
      </c>
      <c r="K1847" s="4" t="s">
        <v>38757</v>
      </c>
      <c r="L1847" s="4" t="str">
        <f>TEXT(Table1[[#This Row],[Date]],"dd/mm/yy")&amp;"|"&amp;Table1[[#This Row],[Region]]&amp;"|"&amp;Table1[[#This Row],[Product type]]</f>
        <v>06/06/19|England|Gizmo</v>
      </c>
    </row>
    <row r="1848" spans="1:12" x14ac:dyDescent="0.25">
      <c r="A1848" s="2">
        <v>43622</v>
      </c>
      <c r="B1848" t="s">
        <v>17672</v>
      </c>
      <c r="C1848" t="s">
        <v>12</v>
      </c>
      <c r="D1848" t="s">
        <v>17673</v>
      </c>
      <c r="E1848" t="s">
        <v>17674</v>
      </c>
      <c r="F1848" t="s">
        <v>17675</v>
      </c>
      <c r="G1848" t="s">
        <v>21</v>
      </c>
      <c r="H1848" s="1">
        <v>49.01</v>
      </c>
      <c r="I1848" s="1">
        <v>9.8019999999999996</v>
      </c>
      <c r="J1848" s="1">
        <v>58.811999999999998</v>
      </c>
      <c r="K1848" s="4" t="s">
        <v>38757</v>
      </c>
      <c r="L1848" s="4" t="str">
        <f>TEXT(Table1[[#This Row],[Date]],"dd/mm/yy")&amp;"|"&amp;Table1[[#This Row],[Region]]&amp;"|"&amp;Table1[[#This Row],[Product type]]</f>
        <v>06/06/19|England|Gizmo</v>
      </c>
    </row>
    <row r="1849" spans="1:12" x14ac:dyDescent="0.25">
      <c r="A1849" s="2">
        <v>43622</v>
      </c>
      <c r="B1849" t="s">
        <v>17997</v>
      </c>
      <c r="C1849" t="s">
        <v>12</v>
      </c>
      <c r="D1849" t="s">
        <v>17998</v>
      </c>
      <c r="E1849" t="s">
        <v>17999</v>
      </c>
      <c r="F1849" t="s">
        <v>18000</v>
      </c>
      <c r="G1849" t="s">
        <v>21</v>
      </c>
      <c r="H1849" s="1">
        <v>6.67</v>
      </c>
      <c r="I1849" s="1">
        <v>1.3340000000000001</v>
      </c>
      <c r="J1849" s="1">
        <v>8.0039999999999996</v>
      </c>
      <c r="K1849" s="4" t="s">
        <v>38755</v>
      </c>
      <c r="L1849" s="4" t="str">
        <f>TEXT(Table1[[#This Row],[Date]],"dd/mm/yy")&amp;"|"&amp;Table1[[#This Row],[Region]]&amp;"|"&amp;Table1[[#This Row],[Product type]]</f>
        <v>06/06/19|England|Thimble</v>
      </c>
    </row>
    <row r="1850" spans="1:12" x14ac:dyDescent="0.25">
      <c r="A1850" s="2">
        <v>43622</v>
      </c>
      <c r="B1850" t="s">
        <v>18043</v>
      </c>
      <c r="C1850" t="s">
        <v>12</v>
      </c>
      <c r="D1850" t="s">
        <v>18044</v>
      </c>
      <c r="E1850" t="s">
        <v>18045</v>
      </c>
      <c r="F1850" t="s">
        <v>18046</v>
      </c>
      <c r="G1850" t="s">
        <v>21</v>
      </c>
      <c r="H1850" s="1">
        <v>10.48</v>
      </c>
      <c r="I1850" s="1">
        <v>2.0960000000000001</v>
      </c>
      <c r="J1850" s="1">
        <v>12.576000000000001</v>
      </c>
      <c r="K1850" s="4" t="s">
        <v>38757</v>
      </c>
      <c r="L1850" s="4" t="str">
        <f>TEXT(Table1[[#This Row],[Date]],"dd/mm/yy")&amp;"|"&amp;Table1[[#This Row],[Region]]&amp;"|"&amp;Table1[[#This Row],[Product type]]</f>
        <v>06/06/19|England|Gizmo</v>
      </c>
    </row>
    <row r="1851" spans="1:12" x14ac:dyDescent="0.25">
      <c r="A1851" s="2">
        <v>43622</v>
      </c>
      <c r="B1851" t="s">
        <v>18109</v>
      </c>
      <c r="C1851" t="s">
        <v>12</v>
      </c>
      <c r="D1851" t="s">
        <v>18110</v>
      </c>
      <c r="E1851" t="s">
        <v>18111</v>
      </c>
      <c r="F1851" t="s">
        <v>18112</v>
      </c>
      <c r="G1851" t="s">
        <v>21</v>
      </c>
      <c r="H1851" s="1">
        <v>31.98</v>
      </c>
      <c r="I1851" s="1">
        <v>6.3960000000000008</v>
      </c>
      <c r="J1851" s="1">
        <v>38.376000000000005</v>
      </c>
      <c r="K1851" s="4" t="s">
        <v>38755</v>
      </c>
      <c r="L1851" s="4" t="str">
        <f>TEXT(Table1[[#This Row],[Date]],"dd/mm/yy")&amp;"|"&amp;Table1[[#This Row],[Region]]&amp;"|"&amp;Table1[[#This Row],[Product type]]</f>
        <v>06/06/19|England|Thimble</v>
      </c>
    </row>
    <row r="1852" spans="1:12" x14ac:dyDescent="0.25">
      <c r="A1852" s="2">
        <v>43622</v>
      </c>
      <c r="B1852" t="s">
        <v>18168</v>
      </c>
      <c r="C1852" t="s">
        <v>12</v>
      </c>
      <c r="D1852" t="s">
        <v>18169</v>
      </c>
      <c r="E1852" t="s">
        <v>18170</v>
      </c>
      <c r="F1852" t="s">
        <v>18171</v>
      </c>
      <c r="G1852" t="s">
        <v>21</v>
      </c>
      <c r="H1852" s="1">
        <v>29.41</v>
      </c>
      <c r="I1852" s="1">
        <v>5.8820000000000006</v>
      </c>
      <c r="J1852" s="1">
        <v>35.292000000000002</v>
      </c>
      <c r="K1852" s="4" t="s">
        <v>38755</v>
      </c>
      <c r="L1852" s="4" t="str">
        <f>TEXT(Table1[[#This Row],[Date]],"dd/mm/yy")&amp;"|"&amp;Table1[[#This Row],[Region]]&amp;"|"&amp;Table1[[#This Row],[Product type]]</f>
        <v>06/06/19|England|Thimble</v>
      </c>
    </row>
    <row r="1853" spans="1:12" x14ac:dyDescent="0.25">
      <c r="A1853" s="2">
        <v>43622</v>
      </c>
      <c r="B1853" t="s">
        <v>18248</v>
      </c>
      <c r="C1853" t="s">
        <v>12</v>
      </c>
      <c r="D1853" t="s">
        <v>18249</v>
      </c>
      <c r="E1853" t="s">
        <v>18250</v>
      </c>
      <c r="F1853" t="s">
        <v>18251</v>
      </c>
      <c r="G1853" t="s">
        <v>21</v>
      </c>
      <c r="H1853" s="1">
        <v>24.61</v>
      </c>
      <c r="I1853" s="1">
        <v>4.9220000000000006</v>
      </c>
      <c r="J1853" s="1">
        <v>29.532</v>
      </c>
      <c r="K1853" s="4" t="s">
        <v>38757</v>
      </c>
      <c r="L1853" s="4" t="str">
        <f>TEXT(Table1[[#This Row],[Date]],"dd/mm/yy")&amp;"|"&amp;Table1[[#This Row],[Region]]&amp;"|"&amp;Table1[[#This Row],[Product type]]</f>
        <v>06/06/19|England|Gizmo</v>
      </c>
    </row>
    <row r="1854" spans="1:12" x14ac:dyDescent="0.25">
      <c r="A1854" s="2">
        <v>43622</v>
      </c>
      <c r="B1854" t="s">
        <v>18292</v>
      </c>
      <c r="C1854" t="s">
        <v>12</v>
      </c>
      <c r="D1854" t="s">
        <v>18293</v>
      </c>
      <c r="E1854" t="s">
        <v>18294</v>
      </c>
      <c r="F1854" t="s">
        <v>18295</v>
      </c>
      <c r="G1854" t="s">
        <v>21</v>
      </c>
      <c r="H1854" s="1">
        <v>26.94</v>
      </c>
      <c r="I1854" s="1">
        <v>5.3880000000000008</v>
      </c>
      <c r="J1854" s="1">
        <v>32.328000000000003</v>
      </c>
      <c r="K1854" s="4" t="s">
        <v>38758</v>
      </c>
      <c r="L1854" s="4" t="str">
        <f>TEXT(Table1[[#This Row],[Date]],"dd/mm/yy")&amp;"|"&amp;Table1[[#This Row],[Region]]&amp;"|"&amp;Table1[[#This Row],[Product type]]</f>
        <v>06/06/19|England|Widget</v>
      </c>
    </row>
    <row r="1855" spans="1:12" x14ac:dyDescent="0.25">
      <c r="A1855" s="2">
        <v>43622</v>
      </c>
      <c r="B1855" t="s">
        <v>18461</v>
      </c>
      <c r="C1855" t="s">
        <v>12</v>
      </c>
      <c r="D1855" t="s">
        <v>18462</v>
      </c>
      <c r="E1855" t="s">
        <v>18463</v>
      </c>
      <c r="F1855" t="s">
        <v>18464</v>
      </c>
      <c r="G1855" t="s">
        <v>21</v>
      </c>
      <c r="H1855" s="1">
        <v>26.92</v>
      </c>
      <c r="I1855" s="1">
        <v>5.3840000000000003</v>
      </c>
      <c r="J1855" s="1">
        <v>32.304000000000002</v>
      </c>
      <c r="K1855" s="4" t="s">
        <v>38758</v>
      </c>
      <c r="L1855" s="4" t="str">
        <f>TEXT(Table1[[#This Row],[Date]],"dd/mm/yy")&amp;"|"&amp;Table1[[#This Row],[Region]]&amp;"|"&amp;Table1[[#This Row],[Product type]]</f>
        <v>06/06/19|England|Widget</v>
      </c>
    </row>
    <row r="1856" spans="1:12" x14ac:dyDescent="0.25">
      <c r="A1856" s="2">
        <v>43622</v>
      </c>
      <c r="B1856" t="s">
        <v>18473</v>
      </c>
      <c r="C1856" t="s">
        <v>12</v>
      </c>
      <c r="D1856" t="s">
        <v>18474</v>
      </c>
      <c r="E1856" t="s">
        <v>18475</v>
      </c>
      <c r="F1856" t="s">
        <v>18476</v>
      </c>
      <c r="G1856" t="s">
        <v>21</v>
      </c>
      <c r="H1856" s="1">
        <v>33.380000000000003</v>
      </c>
      <c r="I1856" s="1">
        <v>6.676000000000001</v>
      </c>
      <c r="J1856" s="1">
        <v>40.056000000000004</v>
      </c>
      <c r="K1856" s="4" t="s">
        <v>38756</v>
      </c>
      <c r="L1856" s="4" t="str">
        <f>TEXT(Table1[[#This Row],[Date]],"dd/mm/yy")&amp;"|"&amp;Table1[[#This Row],[Region]]&amp;"|"&amp;Table1[[#This Row],[Product type]]</f>
        <v>06/06/19|England|Gadget</v>
      </c>
    </row>
    <row r="1857" spans="1:12" x14ac:dyDescent="0.25">
      <c r="A1857" s="2">
        <v>43622</v>
      </c>
      <c r="B1857" t="s">
        <v>3351</v>
      </c>
      <c r="C1857" t="s">
        <v>12</v>
      </c>
      <c r="D1857" t="s">
        <v>18646</v>
      </c>
      <c r="E1857" t="s">
        <v>18647</v>
      </c>
      <c r="F1857" t="s">
        <v>18648</v>
      </c>
      <c r="G1857" t="s">
        <v>21</v>
      </c>
      <c r="H1857" s="1">
        <v>1.06</v>
      </c>
      <c r="I1857" s="1">
        <v>0.21200000000000002</v>
      </c>
      <c r="J1857" s="1">
        <v>1.272</v>
      </c>
      <c r="K1857" s="4" t="s">
        <v>38756</v>
      </c>
      <c r="L1857" s="4" t="str">
        <f>TEXT(Table1[[#This Row],[Date]],"dd/mm/yy")&amp;"|"&amp;Table1[[#This Row],[Region]]&amp;"|"&amp;Table1[[#This Row],[Product type]]</f>
        <v>06/06/19|England|Gadget</v>
      </c>
    </row>
    <row r="1858" spans="1:12" x14ac:dyDescent="0.25">
      <c r="A1858" s="2">
        <v>43622</v>
      </c>
      <c r="B1858" t="s">
        <v>18719</v>
      </c>
      <c r="C1858" t="s">
        <v>12</v>
      </c>
      <c r="D1858" t="s">
        <v>18720</v>
      </c>
      <c r="E1858" t="s">
        <v>18721</v>
      </c>
      <c r="F1858" t="s">
        <v>18722</v>
      </c>
      <c r="G1858" t="s">
        <v>21</v>
      </c>
      <c r="H1858" s="1">
        <v>9.1999999999999993</v>
      </c>
      <c r="I1858" s="1">
        <v>1.8399999999999999</v>
      </c>
      <c r="J1858" s="1">
        <v>11.04</v>
      </c>
      <c r="K1858" s="4" t="s">
        <v>38757</v>
      </c>
      <c r="L1858" s="4" t="str">
        <f>TEXT(Table1[[#This Row],[Date]],"dd/mm/yy")&amp;"|"&amp;Table1[[#This Row],[Region]]&amp;"|"&amp;Table1[[#This Row],[Product type]]</f>
        <v>06/06/19|England|Gizmo</v>
      </c>
    </row>
    <row r="1859" spans="1:12" x14ac:dyDescent="0.25">
      <c r="A1859" s="2">
        <v>43622</v>
      </c>
      <c r="B1859" t="s">
        <v>8965</v>
      </c>
      <c r="C1859" t="s">
        <v>12</v>
      </c>
      <c r="D1859" t="s">
        <v>18766</v>
      </c>
      <c r="E1859" t="s">
        <v>18767</v>
      </c>
      <c r="F1859" t="s">
        <v>18768</v>
      </c>
      <c r="G1859" t="s">
        <v>21</v>
      </c>
      <c r="H1859" s="1">
        <v>2.11</v>
      </c>
      <c r="I1859" s="1">
        <v>0.42199999999999999</v>
      </c>
      <c r="J1859" s="1">
        <v>2.532</v>
      </c>
      <c r="K1859" s="4" t="s">
        <v>38755</v>
      </c>
      <c r="L1859" s="4" t="str">
        <f>TEXT(Table1[[#This Row],[Date]],"dd/mm/yy")&amp;"|"&amp;Table1[[#This Row],[Region]]&amp;"|"&amp;Table1[[#This Row],[Product type]]</f>
        <v>06/06/19|England|Thimble</v>
      </c>
    </row>
    <row r="1860" spans="1:12" x14ac:dyDescent="0.25">
      <c r="A1860" s="2">
        <v>43622</v>
      </c>
      <c r="B1860" t="s">
        <v>18811</v>
      </c>
      <c r="C1860" t="s">
        <v>12</v>
      </c>
      <c r="D1860" t="s">
        <v>18812</v>
      </c>
      <c r="E1860" t="s">
        <v>18813</v>
      </c>
      <c r="F1860" t="s">
        <v>18814</v>
      </c>
      <c r="G1860" t="s">
        <v>21</v>
      </c>
      <c r="H1860" s="1">
        <v>32.82</v>
      </c>
      <c r="I1860" s="1">
        <v>6.5640000000000001</v>
      </c>
      <c r="J1860" s="1">
        <v>39.384</v>
      </c>
      <c r="K1860" s="4" t="s">
        <v>38755</v>
      </c>
      <c r="L1860" s="4" t="str">
        <f>TEXT(Table1[[#This Row],[Date]],"dd/mm/yy")&amp;"|"&amp;Table1[[#This Row],[Region]]&amp;"|"&amp;Table1[[#This Row],[Product type]]</f>
        <v>06/06/19|England|Thimble</v>
      </c>
    </row>
    <row r="1861" spans="1:12" x14ac:dyDescent="0.25">
      <c r="A1861" s="2">
        <v>43622</v>
      </c>
      <c r="B1861" t="s">
        <v>18842</v>
      </c>
      <c r="C1861" t="s">
        <v>12</v>
      </c>
      <c r="D1861" t="s">
        <v>15376</v>
      </c>
      <c r="E1861" t="s">
        <v>18843</v>
      </c>
      <c r="F1861" t="s">
        <v>18844</v>
      </c>
      <c r="G1861" t="s">
        <v>21</v>
      </c>
      <c r="H1861" s="1">
        <v>27.39</v>
      </c>
      <c r="I1861" s="1">
        <v>5.4780000000000006</v>
      </c>
      <c r="J1861" s="1">
        <v>32.868000000000002</v>
      </c>
      <c r="K1861" s="4" t="s">
        <v>38757</v>
      </c>
      <c r="L1861" s="4" t="str">
        <f>TEXT(Table1[[#This Row],[Date]],"dd/mm/yy")&amp;"|"&amp;Table1[[#This Row],[Region]]&amp;"|"&amp;Table1[[#This Row],[Product type]]</f>
        <v>06/06/19|England|Gizmo</v>
      </c>
    </row>
    <row r="1862" spans="1:12" x14ac:dyDescent="0.25">
      <c r="A1862" s="2">
        <v>43622</v>
      </c>
      <c r="B1862" t="s">
        <v>18860</v>
      </c>
      <c r="C1862" t="s">
        <v>12</v>
      </c>
      <c r="D1862" t="s">
        <v>18861</v>
      </c>
      <c r="E1862" t="s">
        <v>18862</v>
      </c>
      <c r="F1862" t="s">
        <v>18863</v>
      </c>
      <c r="G1862" t="s">
        <v>16</v>
      </c>
      <c r="H1862" s="1">
        <v>29.12</v>
      </c>
      <c r="I1862" s="1">
        <v>5.8240000000000007</v>
      </c>
      <c r="J1862" s="1">
        <v>34.944000000000003</v>
      </c>
      <c r="K1862" s="4" t="s">
        <v>38755</v>
      </c>
      <c r="L1862" s="4" t="str">
        <f>TEXT(Table1[[#This Row],[Date]],"dd/mm/yy")&amp;"|"&amp;Table1[[#This Row],[Region]]&amp;"|"&amp;Table1[[#This Row],[Product type]]</f>
        <v>06/06/19|Wales|Thimble</v>
      </c>
    </row>
    <row r="1863" spans="1:12" x14ac:dyDescent="0.25">
      <c r="A1863" s="2">
        <v>43622</v>
      </c>
      <c r="B1863" t="s">
        <v>18949</v>
      </c>
      <c r="C1863" t="s">
        <v>12</v>
      </c>
      <c r="D1863" t="s">
        <v>18950</v>
      </c>
      <c r="E1863" t="s">
        <v>18951</v>
      </c>
      <c r="F1863" t="s">
        <v>18952</v>
      </c>
      <c r="G1863" t="s">
        <v>16</v>
      </c>
      <c r="H1863" s="1">
        <v>45.19</v>
      </c>
      <c r="I1863" s="1">
        <v>9.0380000000000003</v>
      </c>
      <c r="J1863" s="1">
        <v>54.227999999999994</v>
      </c>
      <c r="K1863" s="4" t="s">
        <v>38756</v>
      </c>
      <c r="L1863" s="4" t="str">
        <f>TEXT(Table1[[#This Row],[Date]],"dd/mm/yy")&amp;"|"&amp;Table1[[#This Row],[Region]]&amp;"|"&amp;Table1[[#This Row],[Product type]]</f>
        <v>06/06/19|Wales|Gadget</v>
      </c>
    </row>
    <row r="1864" spans="1:12" x14ac:dyDescent="0.25">
      <c r="A1864" s="2">
        <v>43622</v>
      </c>
      <c r="B1864" t="s">
        <v>18969</v>
      </c>
      <c r="C1864" t="s">
        <v>12</v>
      </c>
      <c r="D1864" t="s">
        <v>18970</v>
      </c>
      <c r="E1864" t="s">
        <v>3357</v>
      </c>
      <c r="F1864" t="s">
        <v>18971</v>
      </c>
      <c r="G1864" t="s">
        <v>21</v>
      </c>
      <c r="H1864" s="1">
        <v>15.72</v>
      </c>
      <c r="I1864" s="1">
        <v>3.1440000000000001</v>
      </c>
      <c r="J1864" s="1">
        <v>18.864000000000001</v>
      </c>
      <c r="K1864" s="4" t="s">
        <v>38756</v>
      </c>
      <c r="L1864" s="4" t="str">
        <f>TEXT(Table1[[#This Row],[Date]],"dd/mm/yy")&amp;"|"&amp;Table1[[#This Row],[Region]]&amp;"|"&amp;Table1[[#This Row],[Product type]]</f>
        <v>06/06/19|England|Gadget</v>
      </c>
    </row>
    <row r="1865" spans="1:12" x14ac:dyDescent="0.25">
      <c r="A1865" s="2">
        <v>43622</v>
      </c>
      <c r="B1865" t="s">
        <v>19087</v>
      </c>
      <c r="C1865" t="s">
        <v>12</v>
      </c>
      <c r="D1865" t="s">
        <v>19088</v>
      </c>
      <c r="E1865" t="s">
        <v>19089</v>
      </c>
      <c r="F1865" t="s">
        <v>19090</v>
      </c>
      <c r="G1865" t="s">
        <v>59</v>
      </c>
      <c r="H1865" s="1">
        <v>28.01</v>
      </c>
      <c r="I1865" s="1">
        <v>5.6020000000000003</v>
      </c>
      <c r="J1865" s="1">
        <v>33.612000000000002</v>
      </c>
      <c r="K1865" s="4" t="s">
        <v>38757</v>
      </c>
      <c r="L1865" s="4" t="str">
        <f>TEXT(Table1[[#This Row],[Date]],"dd/mm/yy")&amp;"|"&amp;Table1[[#This Row],[Region]]&amp;"|"&amp;Table1[[#This Row],[Product type]]</f>
        <v>06/06/19|Scotland|Gizmo</v>
      </c>
    </row>
    <row r="1866" spans="1:12" x14ac:dyDescent="0.25">
      <c r="A1866" s="2">
        <v>43622</v>
      </c>
      <c r="B1866" t="s">
        <v>19303</v>
      </c>
      <c r="C1866" t="s">
        <v>12</v>
      </c>
      <c r="D1866" t="s">
        <v>19304</v>
      </c>
      <c r="E1866" t="s">
        <v>19305</v>
      </c>
      <c r="F1866" t="s">
        <v>19306</v>
      </c>
      <c r="G1866" t="s">
        <v>204</v>
      </c>
      <c r="H1866" s="1">
        <v>37.31</v>
      </c>
      <c r="I1866" s="1">
        <v>7.4620000000000006</v>
      </c>
      <c r="J1866" s="1">
        <v>44.772000000000006</v>
      </c>
      <c r="K1866" s="4" t="s">
        <v>38757</v>
      </c>
      <c r="L1866" s="4" t="str">
        <f>TEXT(Table1[[#This Row],[Date]],"dd/mm/yy")&amp;"|"&amp;Table1[[#This Row],[Region]]&amp;"|"&amp;Table1[[#This Row],[Product type]]</f>
        <v>06/06/19|Northern Ireland|Gizmo</v>
      </c>
    </row>
    <row r="1867" spans="1:12" x14ac:dyDescent="0.25">
      <c r="A1867" s="2">
        <v>43622</v>
      </c>
      <c r="B1867" t="s">
        <v>19723</v>
      </c>
      <c r="C1867" t="s">
        <v>12</v>
      </c>
      <c r="D1867" t="s">
        <v>19724</v>
      </c>
      <c r="E1867" t="s">
        <v>19725</v>
      </c>
      <c r="F1867" t="s">
        <v>19726</v>
      </c>
      <c r="G1867" t="s">
        <v>59</v>
      </c>
      <c r="H1867" s="1">
        <v>36.92</v>
      </c>
      <c r="I1867" s="1">
        <v>7.3840000000000003</v>
      </c>
      <c r="J1867" s="1">
        <v>44.304000000000002</v>
      </c>
      <c r="K1867" s="4" t="s">
        <v>38758</v>
      </c>
      <c r="L1867" s="4" t="str">
        <f>TEXT(Table1[[#This Row],[Date]],"dd/mm/yy")&amp;"|"&amp;Table1[[#This Row],[Region]]&amp;"|"&amp;Table1[[#This Row],[Product type]]</f>
        <v>06/06/19|Scotland|Widget</v>
      </c>
    </row>
    <row r="1868" spans="1:12" x14ac:dyDescent="0.25">
      <c r="A1868" s="2">
        <v>43622</v>
      </c>
      <c r="B1868" t="s">
        <v>19895</v>
      </c>
      <c r="C1868" t="s">
        <v>12</v>
      </c>
      <c r="D1868" t="s">
        <v>19896</v>
      </c>
      <c r="E1868" t="s">
        <v>19897</v>
      </c>
      <c r="F1868" t="s">
        <v>19898</v>
      </c>
      <c r="G1868" t="s">
        <v>21</v>
      </c>
      <c r="H1868" s="1">
        <v>31.44</v>
      </c>
      <c r="I1868" s="1">
        <v>6.2880000000000003</v>
      </c>
      <c r="J1868" s="1">
        <v>37.728000000000002</v>
      </c>
      <c r="K1868" s="4" t="s">
        <v>38756</v>
      </c>
      <c r="L1868" s="4" t="str">
        <f>TEXT(Table1[[#This Row],[Date]],"dd/mm/yy")&amp;"|"&amp;Table1[[#This Row],[Region]]&amp;"|"&amp;Table1[[#This Row],[Product type]]</f>
        <v>06/06/19|England|Gadget</v>
      </c>
    </row>
    <row r="1869" spans="1:12" x14ac:dyDescent="0.25">
      <c r="A1869" s="2">
        <v>43622</v>
      </c>
      <c r="B1869" t="s">
        <v>19957</v>
      </c>
      <c r="C1869" t="s">
        <v>43</v>
      </c>
      <c r="D1869" t="s">
        <v>19958</v>
      </c>
      <c r="E1869" t="s">
        <v>19959</v>
      </c>
      <c r="F1869" t="s">
        <v>19960</v>
      </c>
      <c r="G1869" t="s">
        <v>21</v>
      </c>
      <c r="H1869" s="1">
        <v>-23.52</v>
      </c>
      <c r="I1869" s="1">
        <v>-4.7039999999999997</v>
      </c>
      <c r="J1869" s="1">
        <v>-28.224</v>
      </c>
      <c r="K1869" s="4" t="s">
        <v>38756</v>
      </c>
      <c r="L1869" s="4" t="str">
        <f>TEXT(Table1[[#This Row],[Date]],"dd/mm/yy")&amp;"|"&amp;Table1[[#This Row],[Region]]&amp;"|"&amp;Table1[[#This Row],[Product type]]</f>
        <v>06/06/19|England|Gadget</v>
      </c>
    </row>
    <row r="1870" spans="1:12" x14ac:dyDescent="0.25">
      <c r="A1870" s="2">
        <v>43622</v>
      </c>
      <c r="B1870" t="s">
        <v>19969</v>
      </c>
      <c r="C1870" t="s">
        <v>12</v>
      </c>
      <c r="D1870" t="s">
        <v>19970</v>
      </c>
      <c r="E1870" t="s">
        <v>19971</v>
      </c>
      <c r="F1870" t="s">
        <v>19972</v>
      </c>
      <c r="G1870" t="s">
        <v>21</v>
      </c>
      <c r="H1870" s="1">
        <v>25.59</v>
      </c>
      <c r="I1870" s="1">
        <v>5.1180000000000003</v>
      </c>
      <c r="J1870" s="1">
        <v>30.707999999999998</v>
      </c>
      <c r="K1870" s="4" t="s">
        <v>38758</v>
      </c>
      <c r="L1870" s="4" t="str">
        <f>TEXT(Table1[[#This Row],[Date]],"dd/mm/yy")&amp;"|"&amp;Table1[[#This Row],[Region]]&amp;"|"&amp;Table1[[#This Row],[Product type]]</f>
        <v>06/06/19|England|Widget</v>
      </c>
    </row>
    <row r="1871" spans="1:12" x14ac:dyDescent="0.25">
      <c r="A1871" s="2">
        <v>43622</v>
      </c>
      <c r="B1871" t="s">
        <v>20218</v>
      </c>
      <c r="C1871" t="s">
        <v>12</v>
      </c>
      <c r="D1871" t="s">
        <v>20219</v>
      </c>
      <c r="E1871" t="s">
        <v>20220</v>
      </c>
      <c r="F1871" t="s">
        <v>20221</v>
      </c>
      <c r="G1871" t="s">
        <v>21</v>
      </c>
      <c r="H1871" s="1">
        <v>46.72</v>
      </c>
      <c r="I1871" s="1">
        <v>9.3439999999999994</v>
      </c>
      <c r="J1871" s="1">
        <v>56.064</v>
      </c>
      <c r="K1871" s="4" t="s">
        <v>38756</v>
      </c>
      <c r="L1871" s="4" t="str">
        <f>TEXT(Table1[[#This Row],[Date]],"dd/mm/yy")&amp;"|"&amp;Table1[[#This Row],[Region]]&amp;"|"&amp;Table1[[#This Row],[Product type]]</f>
        <v>06/06/19|England|Gadget</v>
      </c>
    </row>
    <row r="1872" spans="1:12" x14ac:dyDescent="0.25">
      <c r="A1872" s="2">
        <v>43622</v>
      </c>
      <c r="B1872" t="s">
        <v>20435</v>
      </c>
      <c r="C1872" t="s">
        <v>12</v>
      </c>
      <c r="D1872" t="s">
        <v>20436</v>
      </c>
      <c r="E1872" t="s">
        <v>20437</v>
      </c>
      <c r="F1872" t="s">
        <v>20438</v>
      </c>
      <c r="G1872" t="s">
        <v>21</v>
      </c>
      <c r="H1872" s="1">
        <v>3.33</v>
      </c>
      <c r="I1872" s="1">
        <v>0.66600000000000004</v>
      </c>
      <c r="J1872" s="1">
        <v>3.996</v>
      </c>
      <c r="K1872" s="4" t="s">
        <v>38757</v>
      </c>
      <c r="L1872" s="4" t="str">
        <f>TEXT(Table1[[#This Row],[Date]],"dd/mm/yy")&amp;"|"&amp;Table1[[#This Row],[Region]]&amp;"|"&amp;Table1[[#This Row],[Product type]]</f>
        <v>06/06/19|England|Gizmo</v>
      </c>
    </row>
    <row r="1873" spans="1:12" x14ac:dyDescent="0.25">
      <c r="A1873" s="2">
        <v>43622</v>
      </c>
      <c r="B1873" t="s">
        <v>20591</v>
      </c>
      <c r="C1873" t="s">
        <v>12</v>
      </c>
      <c r="D1873" t="s">
        <v>20592</v>
      </c>
      <c r="E1873" t="s">
        <v>20593</v>
      </c>
      <c r="F1873" t="s">
        <v>20594</v>
      </c>
      <c r="G1873" t="s">
        <v>21</v>
      </c>
      <c r="H1873" s="1">
        <v>47.45</v>
      </c>
      <c r="I1873" s="1">
        <v>9.49</v>
      </c>
      <c r="J1873" s="1">
        <v>56.940000000000005</v>
      </c>
      <c r="K1873" s="4" t="s">
        <v>38758</v>
      </c>
      <c r="L1873" s="4" t="str">
        <f>TEXT(Table1[[#This Row],[Date]],"dd/mm/yy")&amp;"|"&amp;Table1[[#This Row],[Region]]&amp;"|"&amp;Table1[[#This Row],[Product type]]</f>
        <v>06/06/19|England|Widget</v>
      </c>
    </row>
    <row r="1874" spans="1:12" x14ac:dyDescent="0.25">
      <c r="A1874" s="2">
        <v>43622</v>
      </c>
      <c r="B1874" t="s">
        <v>20824</v>
      </c>
      <c r="C1874" t="s">
        <v>12</v>
      </c>
      <c r="D1874" t="s">
        <v>20825</v>
      </c>
      <c r="E1874" t="s">
        <v>20826</v>
      </c>
      <c r="F1874" t="s">
        <v>20827</v>
      </c>
      <c r="G1874" t="s">
        <v>204</v>
      </c>
      <c r="H1874" s="1">
        <v>1.46</v>
      </c>
      <c r="I1874" s="1">
        <v>0.29199999999999998</v>
      </c>
      <c r="J1874" s="1">
        <v>1.752</v>
      </c>
      <c r="K1874" s="4" t="s">
        <v>38757</v>
      </c>
      <c r="L1874" s="4" t="str">
        <f>TEXT(Table1[[#This Row],[Date]],"dd/mm/yy")&amp;"|"&amp;Table1[[#This Row],[Region]]&amp;"|"&amp;Table1[[#This Row],[Product type]]</f>
        <v>06/06/19|Northern Ireland|Gizmo</v>
      </c>
    </row>
    <row r="1875" spans="1:12" x14ac:dyDescent="0.25">
      <c r="A1875" s="2">
        <v>43622</v>
      </c>
      <c r="B1875" t="s">
        <v>20916</v>
      </c>
      <c r="C1875" t="s">
        <v>12</v>
      </c>
      <c r="D1875" t="s">
        <v>20917</v>
      </c>
      <c r="E1875" t="s">
        <v>20918</v>
      </c>
      <c r="F1875" t="s">
        <v>20919</v>
      </c>
      <c r="G1875" t="s">
        <v>59</v>
      </c>
      <c r="H1875" s="1">
        <v>17.8</v>
      </c>
      <c r="I1875" s="1">
        <v>3.5600000000000005</v>
      </c>
      <c r="J1875" s="1">
        <v>21.36</v>
      </c>
      <c r="K1875" s="4" t="s">
        <v>38756</v>
      </c>
      <c r="L1875" s="4" t="str">
        <f>TEXT(Table1[[#This Row],[Date]],"dd/mm/yy")&amp;"|"&amp;Table1[[#This Row],[Region]]&amp;"|"&amp;Table1[[#This Row],[Product type]]</f>
        <v>06/06/19|Scotland|Gadget</v>
      </c>
    </row>
    <row r="1876" spans="1:12" x14ac:dyDescent="0.25">
      <c r="A1876" s="2">
        <v>43622</v>
      </c>
      <c r="B1876" t="s">
        <v>21211</v>
      </c>
      <c r="C1876" t="s">
        <v>12</v>
      </c>
      <c r="D1876" t="s">
        <v>21212</v>
      </c>
      <c r="E1876" t="s">
        <v>21213</v>
      </c>
      <c r="F1876" t="s">
        <v>21214</v>
      </c>
      <c r="G1876" t="s">
        <v>21</v>
      </c>
      <c r="H1876" s="1">
        <v>16.63</v>
      </c>
      <c r="I1876" s="1">
        <v>3.3260000000000001</v>
      </c>
      <c r="J1876" s="1">
        <v>19.956</v>
      </c>
      <c r="K1876" s="4" t="s">
        <v>38755</v>
      </c>
      <c r="L1876" s="4" t="str">
        <f>TEXT(Table1[[#This Row],[Date]],"dd/mm/yy")&amp;"|"&amp;Table1[[#This Row],[Region]]&amp;"|"&amp;Table1[[#This Row],[Product type]]</f>
        <v>06/06/19|England|Thimble</v>
      </c>
    </row>
    <row r="1877" spans="1:12" x14ac:dyDescent="0.25">
      <c r="A1877" s="2">
        <v>43622</v>
      </c>
      <c r="B1877" t="s">
        <v>21290</v>
      </c>
      <c r="C1877" t="s">
        <v>12</v>
      </c>
      <c r="D1877" t="s">
        <v>21291</v>
      </c>
      <c r="E1877" t="s">
        <v>21292</v>
      </c>
      <c r="F1877" t="s">
        <v>21293</v>
      </c>
      <c r="G1877" t="s">
        <v>21</v>
      </c>
      <c r="H1877" s="1">
        <v>22.7</v>
      </c>
      <c r="I1877" s="1">
        <v>4.54</v>
      </c>
      <c r="J1877" s="1">
        <v>27.24</v>
      </c>
      <c r="K1877" s="4" t="s">
        <v>38757</v>
      </c>
      <c r="L1877" s="4" t="str">
        <f>TEXT(Table1[[#This Row],[Date]],"dd/mm/yy")&amp;"|"&amp;Table1[[#This Row],[Region]]&amp;"|"&amp;Table1[[#This Row],[Product type]]</f>
        <v>06/06/19|England|Gizmo</v>
      </c>
    </row>
    <row r="1878" spans="1:12" x14ac:dyDescent="0.25">
      <c r="A1878" s="2">
        <v>43622</v>
      </c>
      <c r="B1878" t="s">
        <v>18902</v>
      </c>
      <c r="C1878" t="s">
        <v>12</v>
      </c>
      <c r="D1878" t="s">
        <v>21325</v>
      </c>
      <c r="E1878" t="s">
        <v>21326</v>
      </c>
      <c r="F1878" t="s">
        <v>21327</v>
      </c>
      <c r="G1878" t="s">
        <v>21</v>
      </c>
      <c r="H1878" s="1">
        <v>34.64</v>
      </c>
      <c r="I1878" s="1">
        <v>6.9280000000000008</v>
      </c>
      <c r="J1878" s="1">
        <v>41.567999999999998</v>
      </c>
      <c r="K1878" s="4" t="s">
        <v>38757</v>
      </c>
      <c r="L1878" s="4" t="str">
        <f>TEXT(Table1[[#This Row],[Date]],"dd/mm/yy")&amp;"|"&amp;Table1[[#This Row],[Region]]&amp;"|"&amp;Table1[[#This Row],[Product type]]</f>
        <v>06/06/19|England|Gizmo</v>
      </c>
    </row>
    <row r="1879" spans="1:12" x14ac:dyDescent="0.25">
      <c r="A1879" s="2">
        <v>43622</v>
      </c>
      <c r="B1879" t="s">
        <v>21363</v>
      </c>
      <c r="C1879" t="s">
        <v>12</v>
      </c>
      <c r="D1879" t="s">
        <v>21364</v>
      </c>
      <c r="E1879" t="s">
        <v>21365</v>
      </c>
      <c r="F1879" t="s">
        <v>21366</v>
      </c>
      <c r="G1879" t="s">
        <v>21</v>
      </c>
      <c r="H1879" s="1">
        <v>15.4</v>
      </c>
      <c r="I1879" s="1">
        <v>3.08</v>
      </c>
      <c r="J1879" s="1">
        <v>18.48</v>
      </c>
      <c r="K1879" s="4" t="s">
        <v>38756</v>
      </c>
      <c r="L1879" s="4" t="str">
        <f>TEXT(Table1[[#This Row],[Date]],"dd/mm/yy")&amp;"|"&amp;Table1[[#This Row],[Region]]&amp;"|"&amp;Table1[[#This Row],[Product type]]</f>
        <v>06/06/19|England|Gadget</v>
      </c>
    </row>
    <row r="1880" spans="1:12" x14ac:dyDescent="0.25">
      <c r="A1880" s="2">
        <v>43622</v>
      </c>
      <c r="B1880" t="s">
        <v>21447</v>
      </c>
      <c r="C1880" t="s">
        <v>12</v>
      </c>
      <c r="D1880" t="s">
        <v>21448</v>
      </c>
      <c r="E1880" t="s">
        <v>21449</v>
      </c>
      <c r="F1880" t="s">
        <v>21450</v>
      </c>
      <c r="G1880" t="s">
        <v>21</v>
      </c>
      <c r="H1880" s="1">
        <v>46.57</v>
      </c>
      <c r="I1880" s="1">
        <v>9.3140000000000001</v>
      </c>
      <c r="J1880" s="1">
        <v>55.884</v>
      </c>
      <c r="K1880" s="4" t="s">
        <v>38756</v>
      </c>
      <c r="L1880" s="4" t="str">
        <f>TEXT(Table1[[#This Row],[Date]],"dd/mm/yy")&amp;"|"&amp;Table1[[#This Row],[Region]]&amp;"|"&amp;Table1[[#This Row],[Product type]]</f>
        <v>06/06/19|England|Gadget</v>
      </c>
    </row>
    <row r="1881" spans="1:12" x14ac:dyDescent="0.25">
      <c r="A1881" s="2">
        <v>43622</v>
      </c>
      <c r="B1881" t="s">
        <v>21608</v>
      </c>
      <c r="C1881" t="s">
        <v>12</v>
      </c>
      <c r="D1881" t="s">
        <v>21609</v>
      </c>
      <c r="E1881" t="s">
        <v>21610</v>
      </c>
      <c r="F1881" t="s">
        <v>21611</v>
      </c>
      <c r="G1881" t="s">
        <v>21</v>
      </c>
      <c r="H1881" s="1">
        <v>16.309999999999999</v>
      </c>
      <c r="I1881" s="1">
        <v>3.262</v>
      </c>
      <c r="J1881" s="1">
        <v>19.571999999999999</v>
      </c>
      <c r="K1881" s="4" t="s">
        <v>38756</v>
      </c>
      <c r="L1881" s="4" t="str">
        <f>TEXT(Table1[[#This Row],[Date]],"dd/mm/yy")&amp;"|"&amp;Table1[[#This Row],[Region]]&amp;"|"&amp;Table1[[#This Row],[Product type]]</f>
        <v>06/06/19|England|Gadget</v>
      </c>
    </row>
    <row r="1882" spans="1:12" x14ac:dyDescent="0.25">
      <c r="A1882" s="2">
        <v>43622</v>
      </c>
      <c r="B1882" t="s">
        <v>21710</v>
      </c>
      <c r="C1882" t="s">
        <v>12</v>
      </c>
      <c r="D1882" t="s">
        <v>21711</v>
      </c>
      <c r="E1882" t="s">
        <v>14153</v>
      </c>
      <c r="F1882" t="s">
        <v>21712</v>
      </c>
      <c r="G1882" t="s">
        <v>21</v>
      </c>
      <c r="H1882" s="1">
        <v>49.44</v>
      </c>
      <c r="I1882" s="1">
        <v>9.8879999999999999</v>
      </c>
      <c r="J1882" s="1">
        <v>59.327999999999996</v>
      </c>
      <c r="K1882" s="4" t="s">
        <v>38756</v>
      </c>
      <c r="L1882" s="4" t="str">
        <f>TEXT(Table1[[#This Row],[Date]],"dd/mm/yy")&amp;"|"&amp;Table1[[#This Row],[Region]]&amp;"|"&amp;Table1[[#This Row],[Product type]]</f>
        <v>06/06/19|England|Gadget</v>
      </c>
    </row>
    <row r="1883" spans="1:12" x14ac:dyDescent="0.25">
      <c r="A1883" s="2">
        <v>43622</v>
      </c>
      <c r="B1883" t="s">
        <v>22041</v>
      </c>
      <c r="C1883" t="s">
        <v>12</v>
      </c>
      <c r="D1883" t="s">
        <v>22042</v>
      </c>
      <c r="E1883" t="s">
        <v>22043</v>
      </c>
      <c r="F1883" t="s">
        <v>22044</v>
      </c>
      <c r="G1883" t="s">
        <v>21</v>
      </c>
      <c r="H1883" s="1">
        <v>0.34</v>
      </c>
      <c r="I1883" s="1">
        <v>6.8000000000000005E-2</v>
      </c>
      <c r="J1883" s="1">
        <v>0.40800000000000003</v>
      </c>
      <c r="K1883" s="4" t="s">
        <v>38757</v>
      </c>
      <c r="L1883" s="4" t="str">
        <f>TEXT(Table1[[#This Row],[Date]],"dd/mm/yy")&amp;"|"&amp;Table1[[#This Row],[Region]]&amp;"|"&amp;Table1[[#This Row],[Product type]]</f>
        <v>06/06/19|England|Gizmo</v>
      </c>
    </row>
    <row r="1884" spans="1:12" x14ac:dyDescent="0.25">
      <c r="A1884" s="2">
        <v>43622</v>
      </c>
      <c r="B1884" t="s">
        <v>22223</v>
      </c>
      <c r="C1884" t="s">
        <v>12</v>
      </c>
      <c r="D1884" t="s">
        <v>22224</v>
      </c>
      <c r="E1884" t="s">
        <v>12298</v>
      </c>
      <c r="F1884" t="s">
        <v>22225</v>
      </c>
      <c r="G1884" t="s">
        <v>21</v>
      </c>
      <c r="H1884" s="1">
        <v>33.130000000000003</v>
      </c>
      <c r="I1884" s="1">
        <v>6.6260000000000012</v>
      </c>
      <c r="J1884" s="1">
        <v>39.756</v>
      </c>
      <c r="K1884" s="4" t="s">
        <v>38758</v>
      </c>
      <c r="L1884" s="4" t="str">
        <f>TEXT(Table1[[#This Row],[Date]],"dd/mm/yy")&amp;"|"&amp;Table1[[#This Row],[Region]]&amp;"|"&amp;Table1[[#This Row],[Product type]]</f>
        <v>06/06/19|England|Widget</v>
      </c>
    </row>
    <row r="1885" spans="1:12" x14ac:dyDescent="0.25">
      <c r="A1885" s="2">
        <v>43622</v>
      </c>
      <c r="B1885" t="s">
        <v>22296</v>
      </c>
      <c r="C1885" t="s">
        <v>12</v>
      </c>
      <c r="D1885" t="s">
        <v>22297</v>
      </c>
      <c r="E1885" t="s">
        <v>22298</v>
      </c>
      <c r="F1885" t="s">
        <v>22299</v>
      </c>
      <c r="G1885" t="s">
        <v>21</v>
      </c>
      <c r="H1885" s="1">
        <v>29.37</v>
      </c>
      <c r="I1885" s="1">
        <v>5.8740000000000006</v>
      </c>
      <c r="J1885" s="1">
        <v>35.244</v>
      </c>
      <c r="K1885" s="4" t="s">
        <v>38757</v>
      </c>
      <c r="L1885" s="4" t="str">
        <f>TEXT(Table1[[#This Row],[Date]],"dd/mm/yy")&amp;"|"&amp;Table1[[#This Row],[Region]]&amp;"|"&amp;Table1[[#This Row],[Product type]]</f>
        <v>06/06/19|England|Gizmo</v>
      </c>
    </row>
    <row r="1886" spans="1:12" x14ac:dyDescent="0.25">
      <c r="A1886" s="2">
        <v>43622</v>
      </c>
      <c r="B1886" t="s">
        <v>22333</v>
      </c>
      <c r="C1886" t="s">
        <v>12</v>
      </c>
      <c r="D1886" t="s">
        <v>22334</v>
      </c>
      <c r="E1886" t="s">
        <v>22335</v>
      </c>
      <c r="F1886" t="s">
        <v>22336</v>
      </c>
      <c r="G1886" t="s">
        <v>21</v>
      </c>
      <c r="H1886" s="1">
        <v>38.85</v>
      </c>
      <c r="I1886" s="1">
        <v>7.7700000000000005</v>
      </c>
      <c r="J1886" s="1">
        <v>46.620000000000005</v>
      </c>
      <c r="K1886" s="4" t="s">
        <v>38758</v>
      </c>
      <c r="L1886" s="4" t="str">
        <f>TEXT(Table1[[#This Row],[Date]],"dd/mm/yy")&amp;"|"&amp;Table1[[#This Row],[Region]]&amp;"|"&amp;Table1[[#This Row],[Product type]]</f>
        <v>06/06/19|England|Widget</v>
      </c>
    </row>
    <row r="1887" spans="1:12" x14ac:dyDescent="0.25">
      <c r="A1887" s="2">
        <v>43622</v>
      </c>
      <c r="B1887" t="s">
        <v>22368</v>
      </c>
      <c r="C1887" t="s">
        <v>12</v>
      </c>
      <c r="D1887" t="s">
        <v>22369</v>
      </c>
      <c r="E1887" t="s">
        <v>22370</v>
      </c>
      <c r="F1887" t="s">
        <v>22371</v>
      </c>
      <c r="G1887" t="s">
        <v>21</v>
      </c>
      <c r="H1887" s="1">
        <v>5.32</v>
      </c>
      <c r="I1887" s="1">
        <v>1.0640000000000001</v>
      </c>
      <c r="J1887" s="1">
        <v>6.3840000000000003</v>
      </c>
      <c r="K1887" s="4" t="s">
        <v>38755</v>
      </c>
      <c r="L1887" s="4" t="str">
        <f>TEXT(Table1[[#This Row],[Date]],"dd/mm/yy")&amp;"|"&amp;Table1[[#This Row],[Region]]&amp;"|"&amp;Table1[[#This Row],[Product type]]</f>
        <v>06/06/19|England|Thimble</v>
      </c>
    </row>
    <row r="1888" spans="1:12" x14ac:dyDescent="0.25">
      <c r="A1888" s="2">
        <v>43622</v>
      </c>
      <c r="B1888" t="s">
        <v>22376</v>
      </c>
      <c r="C1888" t="s">
        <v>43</v>
      </c>
      <c r="D1888" t="s">
        <v>22377</v>
      </c>
      <c r="E1888" t="s">
        <v>22378</v>
      </c>
      <c r="F1888" t="s">
        <v>22379</v>
      </c>
      <c r="G1888" t="s">
        <v>21</v>
      </c>
      <c r="H1888" s="1">
        <v>-17.37</v>
      </c>
      <c r="I1888" s="1">
        <v>-3.4740000000000002</v>
      </c>
      <c r="J1888" s="1">
        <v>-20.844000000000001</v>
      </c>
      <c r="K1888" s="4" t="s">
        <v>38756</v>
      </c>
      <c r="L1888" s="4" t="str">
        <f>TEXT(Table1[[#This Row],[Date]],"dd/mm/yy")&amp;"|"&amp;Table1[[#This Row],[Region]]&amp;"|"&amp;Table1[[#This Row],[Product type]]</f>
        <v>06/06/19|England|Gadget</v>
      </c>
    </row>
    <row r="1889" spans="1:12" x14ac:dyDescent="0.25">
      <c r="A1889" s="2">
        <v>43622</v>
      </c>
      <c r="B1889" t="s">
        <v>22499</v>
      </c>
      <c r="C1889" t="s">
        <v>12</v>
      </c>
      <c r="D1889" t="s">
        <v>22500</v>
      </c>
      <c r="E1889" t="s">
        <v>22501</v>
      </c>
      <c r="F1889" t="s">
        <v>22502</v>
      </c>
      <c r="G1889" t="s">
        <v>21</v>
      </c>
      <c r="H1889" s="1">
        <v>45.82</v>
      </c>
      <c r="I1889" s="1">
        <v>9.1639999999999997</v>
      </c>
      <c r="J1889" s="1">
        <v>54.984000000000002</v>
      </c>
      <c r="K1889" s="4" t="s">
        <v>38756</v>
      </c>
      <c r="L1889" s="4" t="str">
        <f>TEXT(Table1[[#This Row],[Date]],"dd/mm/yy")&amp;"|"&amp;Table1[[#This Row],[Region]]&amp;"|"&amp;Table1[[#This Row],[Product type]]</f>
        <v>06/06/19|England|Gadget</v>
      </c>
    </row>
    <row r="1890" spans="1:12" x14ac:dyDescent="0.25">
      <c r="A1890" s="2">
        <v>43622</v>
      </c>
      <c r="B1890" t="s">
        <v>22626</v>
      </c>
      <c r="C1890" t="s">
        <v>12</v>
      </c>
      <c r="D1890" t="s">
        <v>22627</v>
      </c>
      <c r="E1890" t="s">
        <v>22628</v>
      </c>
      <c r="F1890" t="s">
        <v>22629</v>
      </c>
      <c r="G1890" t="s">
        <v>21</v>
      </c>
      <c r="H1890" s="1">
        <v>23.67</v>
      </c>
      <c r="I1890" s="1">
        <v>4.7340000000000009</v>
      </c>
      <c r="J1890" s="1">
        <v>28.404000000000003</v>
      </c>
      <c r="K1890" s="4" t="s">
        <v>38755</v>
      </c>
      <c r="L1890" s="4" t="str">
        <f>TEXT(Table1[[#This Row],[Date]],"dd/mm/yy")&amp;"|"&amp;Table1[[#This Row],[Region]]&amp;"|"&amp;Table1[[#This Row],[Product type]]</f>
        <v>06/06/19|England|Thimble</v>
      </c>
    </row>
    <row r="1891" spans="1:12" x14ac:dyDescent="0.25">
      <c r="A1891" s="2">
        <v>43622</v>
      </c>
      <c r="B1891" t="s">
        <v>22848</v>
      </c>
      <c r="C1891" t="s">
        <v>12</v>
      </c>
      <c r="D1891" t="s">
        <v>22849</v>
      </c>
      <c r="E1891" t="s">
        <v>22850</v>
      </c>
      <c r="F1891" t="s">
        <v>22851</v>
      </c>
      <c r="G1891" t="s">
        <v>21</v>
      </c>
      <c r="H1891" s="1">
        <v>32.28</v>
      </c>
      <c r="I1891" s="1">
        <v>6.4560000000000004</v>
      </c>
      <c r="J1891" s="1">
        <v>38.736000000000004</v>
      </c>
      <c r="K1891" s="4" t="s">
        <v>38758</v>
      </c>
      <c r="L1891" s="4" t="str">
        <f>TEXT(Table1[[#This Row],[Date]],"dd/mm/yy")&amp;"|"&amp;Table1[[#This Row],[Region]]&amp;"|"&amp;Table1[[#This Row],[Product type]]</f>
        <v>06/06/19|England|Widget</v>
      </c>
    </row>
    <row r="1892" spans="1:12" x14ac:dyDescent="0.25">
      <c r="A1892" s="2">
        <v>43622</v>
      </c>
      <c r="B1892" t="s">
        <v>22946</v>
      </c>
      <c r="C1892" t="s">
        <v>12</v>
      </c>
      <c r="D1892" t="s">
        <v>22947</v>
      </c>
      <c r="E1892" t="s">
        <v>22948</v>
      </c>
      <c r="F1892" t="s">
        <v>22949</v>
      </c>
      <c r="G1892" t="s">
        <v>21</v>
      </c>
      <c r="H1892" s="1">
        <v>3.4</v>
      </c>
      <c r="I1892" s="1">
        <v>0.68</v>
      </c>
      <c r="J1892" s="1">
        <v>4.08</v>
      </c>
      <c r="K1892" s="4" t="s">
        <v>38755</v>
      </c>
      <c r="L1892" s="4" t="str">
        <f>TEXT(Table1[[#This Row],[Date]],"dd/mm/yy")&amp;"|"&amp;Table1[[#This Row],[Region]]&amp;"|"&amp;Table1[[#This Row],[Product type]]</f>
        <v>06/06/19|England|Thimble</v>
      </c>
    </row>
    <row r="1893" spans="1:12" x14ac:dyDescent="0.25">
      <c r="A1893" s="2">
        <v>43622</v>
      </c>
      <c r="B1893" t="s">
        <v>22958</v>
      </c>
      <c r="C1893" t="s">
        <v>12</v>
      </c>
      <c r="D1893" t="s">
        <v>22959</v>
      </c>
      <c r="E1893" t="s">
        <v>22960</v>
      </c>
      <c r="F1893" t="s">
        <v>22961</v>
      </c>
      <c r="G1893" t="s">
        <v>21</v>
      </c>
      <c r="H1893" s="1">
        <v>49.14</v>
      </c>
      <c r="I1893" s="1">
        <v>9.8280000000000012</v>
      </c>
      <c r="J1893" s="1">
        <v>58.968000000000004</v>
      </c>
      <c r="K1893" s="4" t="s">
        <v>38757</v>
      </c>
      <c r="L1893" s="4" t="str">
        <f>TEXT(Table1[[#This Row],[Date]],"dd/mm/yy")&amp;"|"&amp;Table1[[#This Row],[Region]]&amp;"|"&amp;Table1[[#This Row],[Product type]]</f>
        <v>06/06/19|England|Gizmo</v>
      </c>
    </row>
    <row r="1894" spans="1:12" x14ac:dyDescent="0.25">
      <c r="A1894" s="2">
        <v>43622</v>
      </c>
      <c r="B1894" t="s">
        <v>23062</v>
      </c>
      <c r="C1894" t="s">
        <v>12</v>
      </c>
      <c r="D1894" t="s">
        <v>23063</v>
      </c>
      <c r="E1894" t="s">
        <v>23064</v>
      </c>
      <c r="F1894" t="s">
        <v>23065</v>
      </c>
      <c r="G1894" t="s">
        <v>21</v>
      </c>
      <c r="H1894" s="1">
        <v>45.53</v>
      </c>
      <c r="I1894" s="1">
        <v>9.1059999999999999</v>
      </c>
      <c r="J1894" s="1">
        <v>54.636000000000003</v>
      </c>
      <c r="K1894" s="4" t="s">
        <v>38757</v>
      </c>
      <c r="L1894" s="4" t="str">
        <f>TEXT(Table1[[#This Row],[Date]],"dd/mm/yy")&amp;"|"&amp;Table1[[#This Row],[Region]]&amp;"|"&amp;Table1[[#This Row],[Product type]]</f>
        <v>06/06/19|England|Gizmo</v>
      </c>
    </row>
    <row r="1895" spans="1:12" x14ac:dyDescent="0.25">
      <c r="A1895" s="2">
        <v>43622</v>
      </c>
      <c r="B1895" t="s">
        <v>23149</v>
      </c>
      <c r="C1895" t="s">
        <v>12</v>
      </c>
      <c r="D1895" t="s">
        <v>23150</v>
      </c>
      <c r="E1895" t="s">
        <v>23151</v>
      </c>
      <c r="F1895" t="s">
        <v>23152</v>
      </c>
      <c r="G1895" t="s">
        <v>21</v>
      </c>
      <c r="H1895" s="1">
        <v>32.299999999999997</v>
      </c>
      <c r="I1895" s="1">
        <v>6.46</v>
      </c>
      <c r="J1895" s="1">
        <v>38.76</v>
      </c>
      <c r="K1895" s="4" t="s">
        <v>38757</v>
      </c>
      <c r="L1895" s="4" t="str">
        <f>TEXT(Table1[[#This Row],[Date]],"dd/mm/yy")&amp;"|"&amp;Table1[[#This Row],[Region]]&amp;"|"&amp;Table1[[#This Row],[Product type]]</f>
        <v>06/06/19|England|Gizmo</v>
      </c>
    </row>
    <row r="1896" spans="1:12" x14ac:dyDescent="0.25">
      <c r="A1896" s="2">
        <v>43622</v>
      </c>
      <c r="B1896" t="s">
        <v>23270</v>
      </c>
      <c r="C1896" t="s">
        <v>12</v>
      </c>
      <c r="D1896" t="s">
        <v>23271</v>
      </c>
      <c r="E1896" t="s">
        <v>23272</v>
      </c>
      <c r="F1896" t="s">
        <v>23273</v>
      </c>
      <c r="G1896" t="s">
        <v>21</v>
      </c>
      <c r="H1896" s="1">
        <v>19.22</v>
      </c>
      <c r="I1896" s="1">
        <v>3.8439999999999999</v>
      </c>
      <c r="J1896" s="1">
        <v>23.064</v>
      </c>
      <c r="K1896" s="4" t="s">
        <v>38758</v>
      </c>
      <c r="L1896" s="4" t="str">
        <f>TEXT(Table1[[#This Row],[Date]],"dd/mm/yy")&amp;"|"&amp;Table1[[#This Row],[Region]]&amp;"|"&amp;Table1[[#This Row],[Product type]]</f>
        <v>06/06/19|England|Widget</v>
      </c>
    </row>
    <row r="1897" spans="1:12" x14ac:dyDescent="0.25">
      <c r="A1897" s="2">
        <v>43622</v>
      </c>
      <c r="B1897" t="s">
        <v>23404</v>
      </c>
      <c r="C1897" t="s">
        <v>12</v>
      </c>
      <c r="D1897" t="s">
        <v>23405</v>
      </c>
      <c r="E1897" t="s">
        <v>18459</v>
      </c>
      <c r="F1897" t="s">
        <v>23406</v>
      </c>
      <c r="G1897" t="s">
        <v>21</v>
      </c>
      <c r="H1897" s="1">
        <v>16.39</v>
      </c>
      <c r="I1897" s="1">
        <v>3.2780000000000005</v>
      </c>
      <c r="J1897" s="1">
        <v>19.667999999999999</v>
      </c>
      <c r="K1897" s="4" t="s">
        <v>38757</v>
      </c>
      <c r="L1897" s="4" t="str">
        <f>TEXT(Table1[[#This Row],[Date]],"dd/mm/yy")&amp;"|"&amp;Table1[[#This Row],[Region]]&amp;"|"&amp;Table1[[#This Row],[Product type]]</f>
        <v>06/06/19|England|Gizmo</v>
      </c>
    </row>
    <row r="1898" spans="1:12" x14ac:dyDescent="0.25">
      <c r="A1898" s="2">
        <v>43622</v>
      </c>
      <c r="B1898" t="s">
        <v>23487</v>
      </c>
      <c r="C1898" t="s">
        <v>12</v>
      </c>
      <c r="D1898" t="s">
        <v>23488</v>
      </c>
      <c r="E1898" t="s">
        <v>23489</v>
      </c>
      <c r="F1898" t="s">
        <v>23490</v>
      </c>
      <c r="G1898" t="s">
        <v>21</v>
      </c>
      <c r="H1898" s="1">
        <v>29.38</v>
      </c>
      <c r="I1898" s="1">
        <v>5.8760000000000003</v>
      </c>
      <c r="J1898" s="1">
        <v>35.256</v>
      </c>
      <c r="K1898" s="4" t="s">
        <v>38758</v>
      </c>
      <c r="L1898" s="4" t="str">
        <f>TEXT(Table1[[#This Row],[Date]],"dd/mm/yy")&amp;"|"&amp;Table1[[#This Row],[Region]]&amp;"|"&amp;Table1[[#This Row],[Product type]]</f>
        <v>06/06/19|England|Widget</v>
      </c>
    </row>
    <row r="1899" spans="1:12" x14ac:dyDescent="0.25">
      <c r="A1899" s="2">
        <v>43622</v>
      </c>
      <c r="B1899" t="s">
        <v>23568</v>
      </c>
      <c r="C1899" t="s">
        <v>12</v>
      </c>
      <c r="D1899" t="s">
        <v>23569</v>
      </c>
      <c r="E1899" t="s">
        <v>23570</v>
      </c>
      <c r="F1899" t="s">
        <v>23571</v>
      </c>
      <c r="G1899" t="s">
        <v>21</v>
      </c>
      <c r="H1899" s="1">
        <v>38.159999999999997</v>
      </c>
      <c r="I1899" s="1">
        <v>7.6319999999999997</v>
      </c>
      <c r="J1899" s="1">
        <v>45.791999999999994</v>
      </c>
      <c r="K1899" s="4" t="s">
        <v>38756</v>
      </c>
      <c r="L1899" s="4" t="str">
        <f>TEXT(Table1[[#This Row],[Date]],"dd/mm/yy")&amp;"|"&amp;Table1[[#This Row],[Region]]&amp;"|"&amp;Table1[[#This Row],[Product type]]</f>
        <v>06/06/19|England|Gadget</v>
      </c>
    </row>
    <row r="1900" spans="1:12" x14ac:dyDescent="0.25">
      <c r="A1900" s="2">
        <v>43622</v>
      </c>
      <c r="B1900" t="s">
        <v>23591</v>
      </c>
      <c r="C1900" t="s">
        <v>12</v>
      </c>
      <c r="D1900" t="s">
        <v>23592</v>
      </c>
      <c r="E1900" t="s">
        <v>23593</v>
      </c>
      <c r="F1900" t="s">
        <v>23594</v>
      </c>
      <c r="G1900" t="s">
        <v>21</v>
      </c>
      <c r="H1900" s="1">
        <v>5.94</v>
      </c>
      <c r="I1900" s="1">
        <v>1.1880000000000002</v>
      </c>
      <c r="J1900" s="1">
        <v>7.1280000000000001</v>
      </c>
      <c r="K1900" s="4" t="s">
        <v>38755</v>
      </c>
      <c r="L1900" s="4" t="str">
        <f>TEXT(Table1[[#This Row],[Date]],"dd/mm/yy")&amp;"|"&amp;Table1[[#This Row],[Region]]&amp;"|"&amp;Table1[[#This Row],[Product type]]</f>
        <v>06/06/19|England|Thimble</v>
      </c>
    </row>
    <row r="1901" spans="1:12" x14ac:dyDescent="0.25">
      <c r="A1901" s="2">
        <v>43622</v>
      </c>
      <c r="B1901" t="s">
        <v>23777</v>
      </c>
      <c r="C1901" t="s">
        <v>12</v>
      </c>
      <c r="D1901" t="s">
        <v>23778</v>
      </c>
      <c r="E1901" t="s">
        <v>23779</v>
      </c>
      <c r="F1901" t="s">
        <v>23780</v>
      </c>
      <c r="G1901" t="s">
        <v>21</v>
      </c>
      <c r="H1901" s="1">
        <v>29.09</v>
      </c>
      <c r="I1901" s="1">
        <v>5.8180000000000005</v>
      </c>
      <c r="J1901" s="1">
        <v>34.908000000000001</v>
      </c>
      <c r="K1901" s="4" t="s">
        <v>38755</v>
      </c>
      <c r="L1901" s="4" t="str">
        <f>TEXT(Table1[[#This Row],[Date]],"dd/mm/yy")&amp;"|"&amp;Table1[[#This Row],[Region]]&amp;"|"&amp;Table1[[#This Row],[Product type]]</f>
        <v>06/06/19|England|Thimble</v>
      </c>
    </row>
    <row r="1902" spans="1:12" x14ac:dyDescent="0.25">
      <c r="A1902" s="2">
        <v>43622</v>
      </c>
      <c r="B1902" t="s">
        <v>23801</v>
      </c>
      <c r="C1902" t="s">
        <v>43</v>
      </c>
      <c r="D1902" t="s">
        <v>23802</v>
      </c>
      <c r="E1902" t="s">
        <v>23803</v>
      </c>
      <c r="F1902" t="s">
        <v>23804</v>
      </c>
      <c r="G1902" t="s">
        <v>21</v>
      </c>
      <c r="H1902" s="1">
        <v>-32.159999999999997</v>
      </c>
      <c r="I1902" s="1">
        <v>-6.4319999999999995</v>
      </c>
      <c r="J1902" s="1">
        <v>-38.591999999999999</v>
      </c>
      <c r="K1902" s="4" t="s">
        <v>38755</v>
      </c>
      <c r="L1902" s="4" t="str">
        <f>TEXT(Table1[[#This Row],[Date]],"dd/mm/yy")&amp;"|"&amp;Table1[[#This Row],[Region]]&amp;"|"&amp;Table1[[#This Row],[Product type]]</f>
        <v>06/06/19|England|Thimble</v>
      </c>
    </row>
    <row r="1903" spans="1:12" x14ac:dyDescent="0.25">
      <c r="A1903" s="2">
        <v>43622</v>
      </c>
      <c r="B1903" t="s">
        <v>23809</v>
      </c>
      <c r="C1903" t="s">
        <v>12</v>
      </c>
      <c r="D1903" t="s">
        <v>23810</v>
      </c>
      <c r="E1903" t="s">
        <v>23811</v>
      </c>
      <c r="F1903" t="s">
        <v>23812</v>
      </c>
      <c r="G1903" t="s">
        <v>21</v>
      </c>
      <c r="H1903" s="1">
        <v>1.19</v>
      </c>
      <c r="I1903" s="1">
        <v>0.23799999999999999</v>
      </c>
      <c r="J1903" s="1">
        <v>1.4279999999999999</v>
      </c>
      <c r="K1903" s="4" t="s">
        <v>38757</v>
      </c>
      <c r="L1903" s="4" t="str">
        <f>TEXT(Table1[[#This Row],[Date]],"dd/mm/yy")&amp;"|"&amp;Table1[[#This Row],[Region]]&amp;"|"&amp;Table1[[#This Row],[Product type]]</f>
        <v>06/06/19|England|Gizmo</v>
      </c>
    </row>
    <row r="1904" spans="1:12" x14ac:dyDescent="0.25">
      <c r="A1904" s="2">
        <v>43622</v>
      </c>
      <c r="B1904" t="s">
        <v>23888</v>
      </c>
      <c r="C1904" t="s">
        <v>43</v>
      </c>
      <c r="D1904" t="s">
        <v>23889</v>
      </c>
      <c r="E1904" t="s">
        <v>23890</v>
      </c>
      <c r="F1904" t="s">
        <v>23891</v>
      </c>
      <c r="G1904" t="s">
        <v>21</v>
      </c>
      <c r="H1904" s="1">
        <v>-26.65</v>
      </c>
      <c r="I1904" s="1">
        <v>-5.33</v>
      </c>
      <c r="J1904" s="1">
        <v>-31.979999999999997</v>
      </c>
      <c r="K1904" s="4" t="s">
        <v>38758</v>
      </c>
      <c r="L1904" s="4" t="str">
        <f>TEXT(Table1[[#This Row],[Date]],"dd/mm/yy")&amp;"|"&amp;Table1[[#This Row],[Region]]&amp;"|"&amp;Table1[[#This Row],[Product type]]</f>
        <v>06/06/19|England|Widget</v>
      </c>
    </row>
    <row r="1905" spans="1:12" x14ac:dyDescent="0.25">
      <c r="A1905" s="2">
        <v>43622</v>
      </c>
      <c r="B1905" t="s">
        <v>24105</v>
      </c>
      <c r="C1905" t="s">
        <v>12</v>
      </c>
      <c r="D1905" t="s">
        <v>24106</v>
      </c>
      <c r="E1905" t="s">
        <v>24107</v>
      </c>
      <c r="F1905" t="s">
        <v>24108</v>
      </c>
      <c r="G1905" t="s">
        <v>59</v>
      </c>
      <c r="H1905" s="1">
        <v>25.09</v>
      </c>
      <c r="I1905" s="1">
        <v>5.0180000000000007</v>
      </c>
      <c r="J1905" s="1">
        <v>30.108000000000001</v>
      </c>
      <c r="K1905" s="4" t="s">
        <v>38755</v>
      </c>
      <c r="L1905" s="4" t="str">
        <f>TEXT(Table1[[#This Row],[Date]],"dd/mm/yy")&amp;"|"&amp;Table1[[#This Row],[Region]]&amp;"|"&amp;Table1[[#This Row],[Product type]]</f>
        <v>06/06/19|Scotland|Thimble</v>
      </c>
    </row>
    <row r="1906" spans="1:12" x14ac:dyDescent="0.25">
      <c r="A1906" s="2">
        <v>43622</v>
      </c>
      <c r="B1906" t="s">
        <v>24141</v>
      </c>
      <c r="C1906" t="s">
        <v>12</v>
      </c>
      <c r="D1906" t="s">
        <v>24142</v>
      </c>
      <c r="E1906" t="s">
        <v>24143</v>
      </c>
      <c r="F1906" t="s">
        <v>24144</v>
      </c>
      <c r="G1906" t="s">
        <v>59</v>
      </c>
      <c r="H1906" s="1">
        <v>13.58</v>
      </c>
      <c r="I1906" s="1">
        <v>2.7160000000000002</v>
      </c>
      <c r="J1906" s="1">
        <v>16.295999999999999</v>
      </c>
      <c r="K1906" s="4" t="s">
        <v>38755</v>
      </c>
      <c r="L1906" s="4" t="str">
        <f>TEXT(Table1[[#This Row],[Date]],"dd/mm/yy")&amp;"|"&amp;Table1[[#This Row],[Region]]&amp;"|"&amp;Table1[[#This Row],[Product type]]</f>
        <v>06/06/19|Scotland|Thimble</v>
      </c>
    </row>
    <row r="1907" spans="1:12" x14ac:dyDescent="0.25">
      <c r="A1907" s="2">
        <v>43622</v>
      </c>
      <c r="B1907" t="s">
        <v>24184</v>
      </c>
      <c r="C1907" t="s">
        <v>12</v>
      </c>
      <c r="D1907" t="s">
        <v>24185</v>
      </c>
      <c r="E1907" t="s">
        <v>24186</v>
      </c>
      <c r="F1907" t="s">
        <v>24187</v>
      </c>
      <c r="G1907" t="s">
        <v>21</v>
      </c>
      <c r="H1907" s="1">
        <v>33.590000000000003</v>
      </c>
      <c r="I1907" s="1">
        <v>6.7180000000000009</v>
      </c>
      <c r="J1907" s="1">
        <v>40.308000000000007</v>
      </c>
      <c r="K1907" s="4" t="s">
        <v>38757</v>
      </c>
      <c r="L1907" s="4" t="str">
        <f>TEXT(Table1[[#This Row],[Date]],"dd/mm/yy")&amp;"|"&amp;Table1[[#This Row],[Region]]&amp;"|"&amp;Table1[[#This Row],[Product type]]</f>
        <v>06/06/19|England|Gizmo</v>
      </c>
    </row>
    <row r="1908" spans="1:12" x14ac:dyDescent="0.25">
      <c r="A1908" s="2">
        <v>43622</v>
      </c>
      <c r="B1908" t="s">
        <v>24306</v>
      </c>
      <c r="C1908" t="s">
        <v>12</v>
      </c>
      <c r="D1908" t="s">
        <v>24307</v>
      </c>
      <c r="E1908" t="s">
        <v>24308</v>
      </c>
      <c r="F1908" t="s">
        <v>24309</v>
      </c>
      <c r="G1908" t="s">
        <v>21</v>
      </c>
      <c r="H1908" s="1">
        <v>30.62</v>
      </c>
      <c r="I1908" s="1">
        <v>6.1240000000000006</v>
      </c>
      <c r="J1908" s="1">
        <v>36.744</v>
      </c>
      <c r="K1908" s="4" t="s">
        <v>38755</v>
      </c>
      <c r="L1908" s="4" t="str">
        <f>TEXT(Table1[[#This Row],[Date]],"dd/mm/yy")&amp;"|"&amp;Table1[[#This Row],[Region]]&amp;"|"&amp;Table1[[#This Row],[Product type]]</f>
        <v>06/06/19|England|Thimble</v>
      </c>
    </row>
    <row r="1909" spans="1:12" x14ac:dyDescent="0.25">
      <c r="A1909" s="2">
        <v>43622</v>
      </c>
      <c r="B1909" t="s">
        <v>24702</v>
      </c>
      <c r="C1909" t="s">
        <v>12</v>
      </c>
      <c r="D1909" t="s">
        <v>11086</v>
      </c>
      <c r="E1909" t="s">
        <v>24703</v>
      </c>
      <c r="F1909" t="s">
        <v>24704</v>
      </c>
      <c r="G1909" t="s">
        <v>59</v>
      </c>
      <c r="H1909" s="1">
        <v>40.619999999999997</v>
      </c>
      <c r="I1909" s="1">
        <v>8.1240000000000006</v>
      </c>
      <c r="J1909" s="1">
        <v>48.744</v>
      </c>
      <c r="K1909" s="4" t="s">
        <v>38755</v>
      </c>
      <c r="L1909" s="4" t="str">
        <f>TEXT(Table1[[#This Row],[Date]],"dd/mm/yy")&amp;"|"&amp;Table1[[#This Row],[Region]]&amp;"|"&amp;Table1[[#This Row],[Product type]]</f>
        <v>06/06/19|Scotland|Thimble</v>
      </c>
    </row>
    <row r="1910" spans="1:12" x14ac:dyDescent="0.25">
      <c r="A1910" s="2">
        <v>43622</v>
      </c>
      <c r="B1910" t="s">
        <v>24775</v>
      </c>
      <c r="C1910" t="s">
        <v>12</v>
      </c>
      <c r="D1910" t="s">
        <v>24776</v>
      </c>
      <c r="E1910" t="s">
        <v>24777</v>
      </c>
      <c r="F1910" t="s">
        <v>24778</v>
      </c>
      <c r="G1910" t="s">
        <v>21</v>
      </c>
      <c r="H1910" s="1">
        <v>39.369999999999997</v>
      </c>
      <c r="I1910" s="1">
        <v>7.8739999999999997</v>
      </c>
      <c r="J1910" s="1">
        <v>47.244</v>
      </c>
      <c r="K1910" s="4" t="s">
        <v>38758</v>
      </c>
      <c r="L1910" s="4" t="str">
        <f>TEXT(Table1[[#This Row],[Date]],"dd/mm/yy")&amp;"|"&amp;Table1[[#This Row],[Region]]&amp;"|"&amp;Table1[[#This Row],[Product type]]</f>
        <v>06/06/19|England|Widget</v>
      </c>
    </row>
    <row r="1911" spans="1:12" x14ac:dyDescent="0.25">
      <c r="A1911" s="2">
        <v>43622</v>
      </c>
      <c r="B1911" t="s">
        <v>24816</v>
      </c>
      <c r="C1911" t="s">
        <v>12</v>
      </c>
      <c r="D1911" t="s">
        <v>24817</v>
      </c>
      <c r="E1911" t="s">
        <v>24818</v>
      </c>
      <c r="F1911" t="s">
        <v>24819</v>
      </c>
      <c r="G1911" t="s">
        <v>21</v>
      </c>
      <c r="H1911" s="1">
        <v>7.22</v>
      </c>
      <c r="I1911" s="1">
        <v>1.444</v>
      </c>
      <c r="J1911" s="1">
        <v>8.6639999999999997</v>
      </c>
      <c r="K1911" s="4" t="s">
        <v>38757</v>
      </c>
      <c r="L1911" s="4" t="str">
        <f>TEXT(Table1[[#This Row],[Date]],"dd/mm/yy")&amp;"|"&amp;Table1[[#This Row],[Region]]&amp;"|"&amp;Table1[[#This Row],[Product type]]</f>
        <v>06/06/19|England|Gizmo</v>
      </c>
    </row>
    <row r="1912" spans="1:12" x14ac:dyDescent="0.25">
      <c r="A1912" s="2">
        <v>43622</v>
      </c>
      <c r="B1912" t="s">
        <v>24846</v>
      </c>
      <c r="C1912" t="s">
        <v>12</v>
      </c>
      <c r="D1912" t="s">
        <v>24847</v>
      </c>
      <c r="E1912" t="s">
        <v>24848</v>
      </c>
      <c r="F1912" t="s">
        <v>24849</v>
      </c>
      <c r="G1912" t="s">
        <v>21</v>
      </c>
      <c r="H1912" s="1">
        <v>9.6999999999999993</v>
      </c>
      <c r="I1912" s="1">
        <v>1.94</v>
      </c>
      <c r="J1912" s="1">
        <v>11.639999999999999</v>
      </c>
      <c r="K1912" s="4" t="s">
        <v>38757</v>
      </c>
      <c r="L1912" s="4" t="str">
        <f>TEXT(Table1[[#This Row],[Date]],"dd/mm/yy")&amp;"|"&amp;Table1[[#This Row],[Region]]&amp;"|"&amp;Table1[[#This Row],[Product type]]</f>
        <v>06/06/19|England|Gizmo</v>
      </c>
    </row>
    <row r="1913" spans="1:12" x14ac:dyDescent="0.25">
      <c r="A1913" s="2">
        <v>43622</v>
      </c>
      <c r="B1913" t="s">
        <v>24970</v>
      </c>
      <c r="C1913" t="s">
        <v>12</v>
      </c>
      <c r="D1913" t="s">
        <v>24971</v>
      </c>
      <c r="E1913" t="s">
        <v>24972</v>
      </c>
      <c r="F1913" t="s">
        <v>24973</v>
      </c>
      <c r="G1913" t="s">
        <v>21</v>
      </c>
      <c r="H1913" s="1">
        <v>38.51</v>
      </c>
      <c r="I1913" s="1">
        <v>7.702</v>
      </c>
      <c r="J1913" s="1">
        <v>46.211999999999996</v>
      </c>
      <c r="K1913" s="4" t="s">
        <v>38757</v>
      </c>
      <c r="L1913" s="4" t="str">
        <f>TEXT(Table1[[#This Row],[Date]],"dd/mm/yy")&amp;"|"&amp;Table1[[#This Row],[Region]]&amp;"|"&amp;Table1[[#This Row],[Product type]]</f>
        <v>06/06/19|England|Gizmo</v>
      </c>
    </row>
    <row r="1914" spans="1:12" x14ac:dyDescent="0.25">
      <c r="A1914" s="2">
        <v>43622</v>
      </c>
      <c r="B1914" t="s">
        <v>25079</v>
      </c>
      <c r="C1914" t="s">
        <v>12</v>
      </c>
      <c r="D1914" t="s">
        <v>25080</v>
      </c>
      <c r="E1914" t="s">
        <v>25081</v>
      </c>
      <c r="F1914" t="s">
        <v>25082</v>
      </c>
      <c r="G1914" t="s">
        <v>21</v>
      </c>
      <c r="H1914" s="1">
        <v>12.16</v>
      </c>
      <c r="I1914" s="1">
        <v>2.4320000000000004</v>
      </c>
      <c r="J1914" s="1">
        <v>14.592000000000001</v>
      </c>
      <c r="K1914" s="4" t="s">
        <v>38755</v>
      </c>
      <c r="L1914" s="4" t="str">
        <f>TEXT(Table1[[#This Row],[Date]],"dd/mm/yy")&amp;"|"&amp;Table1[[#This Row],[Region]]&amp;"|"&amp;Table1[[#This Row],[Product type]]</f>
        <v>06/06/19|England|Thimble</v>
      </c>
    </row>
    <row r="1915" spans="1:12" x14ac:dyDescent="0.25">
      <c r="A1915" s="2">
        <v>43622</v>
      </c>
      <c r="B1915" t="s">
        <v>25115</v>
      </c>
      <c r="C1915" t="s">
        <v>12</v>
      </c>
      <c r="D1915" t="s">
        <v>25116</v>
      </c>
      <c r="E1915" t="s">
        <v>25117</v>
      </c>
      <c r="F1915" t="s">
        <v>25118</v>
      </c>
      <c r="G1915" t="s">
        <v>21</v>
      </c>
      <c r="H1915" s="1">
        <v>47.21</v>
      </c>
      <c r="I1915" s="1">
        <v>9.4420000000000002</v>
      </c>
      <c r="J1915" s="1">
        <v>56.652000000000001</v>
      </c>
      <c r="K1915" s="4" t="s">
        <v>38756</v>
      </c>
      <c r="L1915" s="4" t="str">
        <f>TEXT(Table1[[#This Row],[Date]],"dd/mm/yy")&amp;"|"&amp;Table1[[#This Row],[Region]]&amp;"|"&amp;Table1[[#This Row],[Product type]]</f>
        <v>06/06/19|England|Gadget</v>
      </c>
    </row>
    <row r="1916" spans="1:12" x14ac:dyDescent="0.25">
      <c r="A1916" s="2">
        <v>43622</v>
      </c>
      <c r="B1916" t="s">
        <v>25180</v>
      </c>
      <c r="C1916" t="s">
        <v>12</v>
      </c>
      <c r="D1916" t="s">
        <v>25181</v>
      </c>
      <c r="E1916" t="s">
        <v>25182</v>
      </c>
      <c r="F1916" t="s">
        <v>25183</v>
      </c>
      <c r="G1916" t="s">
        <v>21</v>
      </c>
      <c r="H1916" s="1">
        <v>11.05</v>
      </c>
      <c r="I1916" s="1">
        <v>2.2100000000000004</v>
      </c>
      <c r="J1916" s="1">
        <v>13.260000000000002</v>
      </c>
      <c r="K1916" s="4" t="s">
        <v>38757</v>
      </c>
      <c r="L1916" s="4" t="str">
        <f>TEXT(Table1[[#This Row],[Date]],"dd/mm/yy")&amp;"|"&amp;Table1[[#This Row],[Region]]&amp;"|"&amp;Table1[[#This Row],[Product type]]</f>
        <v>06/06/19|England|Gizmo</v>
      </c>
    </row>
    <row r="1917" spans="1:12" x14ac:dyDescent="0.25">
      <c r="A1917" s="2">
        <v>43622</v>
      </c>
      <c r="B1917" t="s">
        <v>25233</v>
      </c>
      <c r="C1917" t="s">
        <v>12</v>
      </c>
      <c r="D1917" t="s">
        <v>25234</v>
      </c>
      <c r="E1917" t="s">
        <v>25235</v>
      </c>
      <c r="F1917" t="s">
        <v>25236</v>
      </c>
      <c r="G1917" t="s">
        <v>21</v>
      </c>
      <c r="H1917" s="1">
        <v>21.15</v>
      </c>
      <c r="I1917" s="1">
        <v>4.2299999999999995</v>
      </c>
      <c r="J1917" s="1">
        <v>25.38</v>
      </c>
      <c r="K1917" s="4" t="s">
        <v>38755</v>
      </c>
      <c r="L1917" s="4" t="str">
        <f>TEXT(Table1[[#This Row],[Date]],"dd/mm/yy")&amp;"|"&amp;Table1[[#This Row],[Region]]&amp;"|"&amp;Table1[[#This Row],[Product type]]</f>
        <v>06/06/19|England|Thimble</v>
      </c>
    </row>
    <row r="1918" spans="1:12" x14ac:dyDescent="0.25">
      <c r="A1918" s="2">
        <v>43622</v>
      </c>
      <c r="B1918" t="s">
        <v>25354</v>
      </c>
      <c r="C1918" t="s">
        <v>12</v>
      </c>
      <c r="D1918" t="s">
        <v>25355</v>
      </c>
      <c r="E1918" t="s">
        <v>25356</v>
      </c>
      <c r="F1918" t="s">
        <v>25357</v>
      </c>
      <c r="G1918" t="s">
        <v>21</v>
      </c>
      <c r="H1918" s="1">
        <v>48.34</v>
      </c>
      <c r="I1918" s="1">
        <v>9.668000000000001</v>
      </c>
      <c r="J1918" s="1">
        <v>58.008000000000003</v>
      </c>
      <c r="K1918" s="4" t="s">
        <v>38758</v>
      </c>
      <c r="L1918" s="4" t="str">
        <f>TEXT(Table1[[#This Row],[Date]],"dd/mm/yy")&amp;"|"&amp;Table1[[#This Row],[Region]]&amp;"|"&amp;Table1[[#This Row],[Product type]]</f>
        <v>06/06/19|England|Widget</v>
      </c>
    </row>
    <row r="1919" spans="1:12" x14ac:dyDescent="0.25">
      <c r="A1919" s="2">
        <v>43622</v>
      </c>
      <c r="B1919" t="s">
        <v>25382</v>
      </c>
      <c r="C1919" t="s">
        <v>12</v>
      </c>
      <c r="D1919" t="s">
        <v>25383</v>
      </c>
      <c r="E1919" t="s">
        <v>25384</v>
      </c>
      <c r="F1919" t="s">
        <v>25385</v>
      </c>
      <c r="G1919" t="s">
        <v>21</v>
      </c>
      <c r="H1919" s="1">
        <v>10.29</v>
      </c>
      <c r="I1919" s="1">
        <v>2.0579999999999998</v>
      </c>
      <c r="J1919" s="1">
        <v>12.347999999999999</v>
      </c>
      <c r="K1919" s="4" t="s">
        <v>38757</v>
      </c>
      <c r="L1919" s="4" t="str">
        <f>TEXT(Table1[[#This Row],[Date]],"dd/mm/yy")&amp;"|"&amp;Table1[[#This Row],[Region]]&amp;"|"&amp;Table1[[#This Row],[Product type]]</f>
        <v>06/06/19|England|Gizmo</v>
      </c>
    </row>
    <row r="1920" spans="1:12" x14ac:dyDescent="0.25">
      <c r="A1920" s="2">
        <v>43622</v>
      </c>
      <c r="B1920" t="s">
        <v>25469</v>
      </c>
      <c r="C1920" t="s">
        <v>12</v>
      </c>
      <c r="D1920" t="s">
        <v>25470</v>
      </c>
      <c r="E1920" t="s">
        <v>25471</v>
      </c>
      <c r="F1920" t="s">
        <v>25472</v>
      </c>
      <c r="G1920" t="s">
        <v>21</v>
      </c>
      <c r="H1920" s="1">
        <v>37.61</v>
      </c>
      <c r="I1920" s="1">
        <v>7.5220000000000002</v>
      </c>
      <c r="J1920" s="1">
        <v>45.131999999999998</v>
      </c>
      <c r="K1920" s="4" t="s">
        <v>38755</v>
      </c>
      <c r="L1920" s="4" t="str">
        <f>TEXT(Table1[[#This Row],[Date]],"dd/mm/yy")&amp;"|"&amp;Table1[[#This Row],[Region]]&amp;"|"&amp;Table1[[#This Row],[Product type]]</f>
        <v>06/06/19|England|Thimble</v>
      </c>
    </row>
    <row r="1921" spans="1:12" x14ac:dyDescent="0.25">
      <c r="A1921" s="2">
        <v>43622</v>
      </c>
      <c r="B1921" t="s">
        <v>25473</v>
      </c>
      <c r="C1921" t="s">
        <v>12</v>
      </c>
      <c r="D1921" t="s">
        <v>25474</v>
      </c>
      <c r="E1921" t="s">
        <v>25475</v>
      </c>
      <c r="F1921" t="s">
        <v>25476</v>
      </c>
      <c r="G1921" t="s">
        <v>59</v>
      </c>
      <c r="H1921" s="1">
        <v>33.770000000000003</v>
      </c>
      <c r="I1921" s="1">
        <v>6.7540000000000013</v>
      </c>
      <c r="J1921" s="1">
        <v>40.524000000000001</v>
      </c>
      <c r="K1921" s="4" t="s">
        <v>38755</v>
      </c>
      <c r="L1921" s="4" t="str">
        <f>TEXT(Table1[[#This Row],[Date]],"dd/mm/yy")&amp;"|"&amp;Table1[[#This Row],[Region]]&amp;"|"&amp;Table1[[#This Row],[Product type]]</f>
        <v>06/06/19|Scotland|Thimble</v>
      </c>
    </row>
    <row r="1922" spans="1:12" x14ac:dyDescent="0.25">
      <c r="A1922" s="2">
        <v>43622</v>
      </c>
      <c r="B1922" t="s">
        <v>25522</v>
      </c>
      <c r="C1922" t="s">
        <v>12</v>
      </c>
      <c r="D1922" t="s">
        <v>25523</v>
      </c>
      <c r="E1922" t="s">
        <v>25524</v>
      </c>
      <c r="F1922" t="s">
        <v>25525</v>
      </c>
      <c r="G1922" t="s">
        <v>21</v>
      </c>
      <c r="H1922" s="1">
        <v>16.95</v>
      </c>
      <c r="I1922" s="1">
        <v>3.39</v>
      </c>
      <c r="J1922" s="1">
        <v>20.34</v>
      </c>
      <c r="K1922" s="4" t="s">
        <v>38757</v>
      </c>
      <c r="L1922" s="4" t="str">
        <f>TEXT(Table1[[#This Row],[Date]],"dd/mm/yy")&amp;"|"&amp;Table1[[#This Row],[Region]]&amp;"|"&amp;Table1[[#This Row],[Product type]]</f>
        <v>06/06/19|England|Gizmo</v>
      </c>
    </row>
    <row r="1923" spans="1:12" x14ac:dyDescent="0.25">
      <c r="A1923" s="2">
        <v>43622</v>
      </c>
      <c r="B1923" t="s">
        <v>25548</v>
      </c>
      <c r="C1923" t="s">
        <v>12</v>
      </c>
      <c r="D1923" t="s">
        <v>25549</v>
      </c>
      <c r="E1923" t="s">
        <v>25550</v>
      </c>
      <c r="F1923" t="s">
        <v>25551</v>
      </c>
      <c r="G1923" t="s">
        <v>21</v>
      </c>
      <c r="H1923" s="1">
        <v>22.45</v>
      </c>
      <c r="I1923" s="1">
        <v>4.49</v>
      </c>
      <c r="J1923" s="1">
        <v>26.939999999999998</v>
      </c>
      <c r="K1923" s="4" t="s">
        <v>38757</v>
      </c>
      <c r="L1923" s="4" t="str">
        <f>TEXT(Table1[[#This Row],[Date]],"dd/mm/yy")&amp;"|"&amp;Table1[[#This Row],[Region]]&amp;"|"&amp;Table1[[#This Row],[Product type]]</f>
        <v>06/06/19|England|Gizmo</v>
      </c>
    </row>
    <row r="1924" spans="1:12" x14ac:dyDescent="0.25">
      <c r="A1924" s="2">
        <v>43622</v>
      </c>
      <c r="B1924" t="s">
        <v>26129</v>
      </c>
      <c r="C1924" t="s">
        <v>12</v>
      </c>
      <c r="D1924" t="s">
        <v>19811</v>
      </c>
      <c r="E1924" t="s">
        <v>26130</v>
      </c>
      <c r="F1924" t="s">
        <v>26131</v>
      </c>
      <c r="G1924" t="s">
        <v>21</v>
      </c>
      <c r="H1924" s="1">
        <v>37.96</v>
      </c>
      <c r="I1924" s="1">
        <v>7.5920000000000005</v>
      </c>
      <c r="J1924" s="1">
        <v>45.552</v>
      </c>
      <c r="K1924" s="4" t="s">
        <v>38755</v>
      </c>
      <c r="L1924" s="4" t="str">
        <f>TEXT(Table1[[#This Row],[Date]],"dd/mm/yy")&amp;"|"&amp;Table1[[#This Row],[Region]]&amp;"|"&amp;Table1[[#This Row],[Product type]]</f>
        <v>06/06/19|England|Thimble</v>
      </c>
    </row>
    <row r="1925" spans="1:12" x14ac:dyDescent="0.25">
      <c r="A1925" s="2">
        <v>43622</v>
      </c>
      <c r="B1925" t="s">
        <v>26317</v>
      </c>
      <c r="C1925" t="s">
        <v>43</v>
      </c>
      <c r="D1925" t="s">
        <v>26318</v>
      </c>
      <c r="E1925" t="s">
        <v>26319</v>
      </c>
      <c r="F1925" t="s">
        <v>26320</v>
      </c>
      <c r="G1925" t="s">
        <v>21</v>
      </c>
      <c r="H1925" s="1">
        <v>-42.29</v>
      </c>
      <c r="I1925" s="1">
        <v>-8.4580000000000002</v>
      </c>
      <c r="J1925" s="1">
        <v>-50.747999999999998</v>
      </c>
      <c r="K1925" s="4" t="s">
        <v>38757</v>
      </c>
      <c r="L1925" s="4" t="str">
        <f>TEXT(Table1[[#This Row],[Date]],"dd/mm/yy")&amp;"|"&amp;Table1[[#This Row],[Region]]&amp;"|"&amp;Table1[[#This Row],[Product type]]</f>
        <v>06/06/19|England|Gizmo</v>
      </c>
    </row>
    <row r="1926" spans="1:12" x14ac:dyDescent="0.25">
      <c r="A1926" s="2">
        <v>43622</v>
      </c>
      <c r="B1926" t="s">
        <v>26339</v>
      </c>
      <c r="C1926" t="s">
        <v>12</v>
      </c>
      <c r="D1926" t="s">
        <v>26340</v>
      </c>
      <c r="E1926" t="s">
        <v>26341</v>
      </c>
      <c r="F1926" t="s">
        <v>26342</v>
      </c>
      <c r="G1926" t="s">
        <v>21</v>
      </c>
      <c r="H1926" s="1">
        <v>10.050000000000001</v>
      </c>
      <c r="I1926" s="1">
        <v>2.0100000000000002</v>
      </c>
      <c r="J1926" s="1">
        <v>12.06</v>
      </c>
      <c r="K1926" s="4" t="s">
        <v>38758</v>
      </c>
      <c r="L1926" s="4" t="str">
        <f>TEXT(Table1[[#This Row],[Date]],"dd/mm/yy")&amp;"|"&amp;Table1[[#This Row],[Region]]&amp;"|"&amp;Table1[[#This Row],[Product type]]</f>
        <v>06/06/19|England|Widget</v>
      </c>
    </row>
    <row r="1927" spans="1:12" x14ac:dyDescent="0.25">
      <c r="A1927" s="2">
        <v>43622</v>
      </c>
      <c r="B1927" t="s">
        <v>26387</v>
      </c>
      <c r="C1927" t="s">
        <v>12</v>
      </c>
      <c r="D1927" t="s">
        <v>26388</v>
      </c>
      <c r="E1927" t="s">
        <v>26389</v>
      </c>
      <c r="F1927" t="s">
        <v>26390</v>
      </c>
      <c r="G1927" t="s">
        <v>21</v>
      </c>
      <c r="H1927" s="1">
        <v>16.8</v>
      </c>
      <c r="I1927" s="1">
        <v>3.3600000000000003</v>
      </c>
      <c r="J1927" s="1">
        <v>20.16</v>
      </c>
      <c r="K1927" s="4" t="s">
        <v>38757</v>
      </c>
      <c r="L1927" s="4" t="str">
        <f>TEXT(Table1[[#This Row],[Date]],"dd/mm/yy")&amp;"|"&amp;Table1[[#This Row],[Region]]&amp;"|"&amp;Table1[[#This Row],[Product type]]</f>
        <v>06/06/19|England|Gizmo</v>
      </c>
    </row>
    <row r="1928" spans="1:12" x14ac:dyDescent="0.25">
      <c r="A1928" s="2">
        <v>43622</v>
      </c>
      <c r="B1928" t="s">
        <v>26442</v>
      </c>
      <c r="C1928" t="s">
        <v>12</v>
      </c>
      <c r="D1928" t="s">
        <v>26443</v>
      </c>
      <c r="E1928" t="s">
        <v>26444</v>
      </c>
      <c r="F1928" t="s">
        <v>26445</v>
      </c>
      <c r="G1928" t="s">
        <v>21</v>
      </c>
      <c r="H1928" s="1">
        <v>1.43</v>
      </c>
      <c r="I1928" s="1">
        <v>0.28599999999999998</v>
      </c>
      <c r="J1928" s="1">
        <v>1.716</v>
      </c>
      <c r="K1928" s="4" t="s">
        <v>38756</v>
      </c>
      <c r="L1928" s="4" t="str">
        <f>TEXT(Table1[[#This Row],[Date]],"dd/mm/yy")&amp;"|"&amp;Table1[[#This Row],[Region]]&amp;"|"&amp;Table1[[#This Row],[Product type]]</f>
        <v>06/06/19|England|Gadget</v>
      </c>
    </row>
    <row r="1929" spans="1:12" x14ac:dyDescent="0.25">
      <c r="A1929" s="2">
        <v>43622</v>
      </c>
      <c r="B1929" t="s">
        <v>26449</v>
      </c>
      <c r="C1929" t="s">
        <v>12</v>
      </c>
      <c r="D1929" t="s">
        <v>26450</v>
      </c>
      <c r="E1929" t="s">
        <v>26451</v>
      </c>
      <c r="F1929" t="s">
        <v>26452</v>
      </c>
      <c r="G1929" t="s">
        <v>16</v>
      </c>
      <c r="H1929" s="1">
        <v>31.26</v>
      </c>
      <c r="I1929" s="1">
        <v>6.2520000000000007</v>
      </c>
      <c r="J1929" s="1">
        <v>37.512</v>
      </c>
      <c r="K1929" s="4" t="s">
        <v>38755</v>
      </c>
      <c r="L1929" s="4" t="str">
        <f>TEXT(Table1[[#This Row],[Date]],"dd/mm/yy")&amp;"|"&amp;Table1[[#This Row],[Region]]&amp;"|"&amp;Table1[[#This Row],[Product type]]</f>
        <v>06/06/19|Wales|Thimble</v>
      </c>
    </row>
    <row r="1930" spans="1:12" x14ac:dyDescent="0.25">
      <c r="A1930" s="2">
        <v>43622</v>
      </c>
      <c r="B1930" t="s">
        <v>26519</v>
      </c>
      <c r="C1930" t="s">
        <v>12</v>
      </c>
      <c r="D1930" t="s">
        <v>26520</v>
      </c>
      <c r="E1930" t="s">
        <v>26521</v>
      </c>
      <c r="F1930" t="s">
        <v>26522</v>
      </c>
      <c r="G1930" t="s">
        <v>21</v>
      </c>
      <c r="H1930" s="1">
        <v>35.020000000000003</v>
      </c>
      <c r="I1930" s="1">
        <v>7.0040000000000013</v>
      </c>
      <c r="J1930" s="1">
        <v>42.024000000000001</v>
      </c>
      <c r="K1930" s="4" t="s">
        <v>38758</v>
      </c>
      <c r="L1930" s="4" t="str">
        <f>TEXT(Table1[[#This Row],[Date]],"dd/mm/yy")&amp;"|"&amp;Table1[[#This Row],[Region]]&amp;"|"&amp;Table1[[#This Row],[Product type]]</f>
        <v>06/06/19|England|Widget</v>
      </c>
    </row>
    <row r="1931" spans="1:12" x14ac:dyDescent="0.25">
      <c r="A1931" s="2">
        <v>43622</v>
      </c>
      <c r="B1931" t="s">
        <v>27026</v>
      </c>
      <c r="C1931" t="s">
        <v>12</v>
      </c>
      <c r="D1931" t="s">
        <v>27027</v>
      </c>
      <c r="E1931" t="s">
        <v>27028</v>
      </c>
      <c r="F1931" t="s">
        <v>27029</v>
      </c>
      <c r="G1931" t="s">
        <v>59</v>
      </c>
      <c r="H1931" s="1">
        <v>13.12</v>
      </c>
      <c r="I1931" s="1">
        <v>2.6240000000000001</v>
      </c>
      <c r="J1931" s="1">
        <v>15.744</v>
      </c>
      <c r="K1931" s="4" t="s">
        <v>38755</v>
      </c>
      <c r="L1931" s="4" t="str">
        <f>TEXT(Table1[[#This Row],[Date]],"dd/mm/yy")&amp;"|"&amp;Table1[[#This Row],[Region]]&amp;"|"&amp;Table1[[#This Row],[Product type]]</f>
        <v>06/06/19|Scotland|Thimble</v>
      </c>
    </row>
    <row r="1932" spans="1:12" x14ac:dyDescent="0.25">
      <c r="A1932" s="2">
        <v>43622</v>
      </c>
      <c r="B1932" t="s">
        <v>27061</v>
      </c>
      <c r="C1932" t="s">
        <v>12</v>
      </c>
      <c r="D1932" t="s">
        <v>27062</v>
      </c>
      <c r="E1932" t="s">
        <v>2600</v>
      </c>
      <c r="F1932" t="s">
        <v>27063</v>
      </c>
      <c r="G1932" t="s">
        <v>21</v>
      </c>
      <c r="H1932" s="1">
        <v>38.42</v>
      </c>
      <c r="I1932" s="1">
        <v>7.6840000000000011</v>
      </c>
      <c r="J1932" s="1">
        <v>46.103999999999999</v>
      </c>
      <c r="K1932" s="4" t="s">
        <v>38757</v>
      </c>
      <c r="L1932" s="4" t="str">
        <f>TEXT(Table1[[#This Row],[Date]],"dd/mm/yy")&amp;"|"&amp;Table1[[#This Row],[Region]]&amp;"|"&amp;Table1[[#This Row],[Product type]]</f>
        <v>06/06/19|England|Gizmo</v>
      </c>
    </row>
    <row r="1933" spans="1:12" x14ac:dyDescent="0.25">
      <c r="A1933" s="2">
        <v>43622</v>
      </c>
      <c r="B1933" t="s">
        <v>27126</v>
      </c>
      <c r="C1933" t="s">
        <v>12</v>
      </c>
      <c r="D1933" t="s">
        <v>27127</v>
      </c>
      <c r="E1933" t="s">
        <v>27128</v>
      </c>
      <c r="F1933" t="s">
        <v>27129</v>
      </c>
      <c r="G1933" t="s">
        <v>21</v>
      </c>
      <c r="H1933" s="1">
        <v>17.46</v>
      </c>
      <c r="I1933" s="1">
        <v>3.4920000000000004</v>
      </c>
      <c r="J1933" s="1">
        <v>20.952000000000002</v>
      </c>
      <c r="K1933" s="4" t="s">
        <v>38755</v>
      </c>
      <c r="L1933" s="4" t="str">
        <f>TEXT(Table1[[#This Row],[Date]],"dd/mm/yy")&amp;"|"&amp;Table1[[#This Row],[Region]]&amp;"|"&amp;Table1[[#This Row],[Product type]]</f>
        <v>06/06/19|England|Thimble</v>
      </c>
    </row>
    <row r="1934" spans="1:12" x14ac:dyDescent="0.25">
      <c r="A1934" s="2">
        <v>43622</v>
      </c>
      <c r="B1934" t="s">
        <v>27145</v>
      </c>
      <c r="C1934" t="s">
        <v>12</v>
      </c>
      <c r="D1934" t="s">
        <v>27146</v>
      </c>
      <c r="E1934" t="s">
        <v>27147</v>
      </c>
      <c r="F1934" t="s">
        <v>27148</v>
      </c>
      <c r="G1934" t="s">
        <v>21</v>
      </c>
      <c r="H1934" s="1">
        <v>13.06</v>
      </c>
      <c r="I1934" s="1">
        <v>2.6120000000000001</v>
      </c>
      <c r="J1934" s="1">
        <v>15.672000000000001</v>
      </c>
      <c r="K1934" s="4" t="s">
        <v>38755</v>
      </c>
      <c r="L1934" s="4" t="str">
        <f>TEXT(Table1[[#This Row],[Date]],"dd/mm/yy")&amp;"|"&amp;Table1[[#This Row],[Region]]&amp;"|"&amp;Table1[[#This Row],[Product type]]</f>
        <v>06/06/19|England|Thimble</v>
      </c>
    </row>
    <row r="1935" spans="1:12" x14ac:dyDescent="0.25">
      <c r="A1935" s="2">
        <v>43622</v>
      </c>
      <c r="B1935" t="s">
        <v>27187</v>
      </c>
      <c r="C1935" t="s">
        <v>12</v>
      </c>
      <c r="D1935" t="s">
        <v>27188</v>
      </c>
      <c r="E1935" t="s">
        <v>27189</v>
      </c>
      <c r="F1935" t="s">
        <v>27190</v>
      </c>
      <c r="G1935" t="s">
        <v>21</v>
      </c>
      <c r="H1935" s="1">
        <v>31.12</v>
      </c>
      <c r="I1935" s="1">
        <v>6.2240000000000002</v>
      </c>
      <c r="J1935" s="1">
        <v>37.344000000000001</v>
      </c>
      <c r="K1935" s="4" t="s">
        <v>38756</v>
      </c>
      <c r="L1935" s="4" t="str">
        <f>TEXT(Table1[[#This Row],[Date]],"dd/mm/yy")&amp;"|"&amp;Table1[[#This Row],[Region]]&amp;"|"&amp;Table1[[#This Row],[Product type]]</f>
        <v>06/06/19|England|Gadget</v>
      </c>
    </row>
    <row r="1936" spans="1:12" x14ac:dyDescent="0.25">
      <c r="A1936" s="2">
        <v>43622</v>
      </c>
      <c r="B1936" t="s">
        <v>27369</v>
      </c>
      <c r="C1936" t="s">
        <v>12</v>
      </c>
      <c r="D1936" t="s">
        <v>27370</v>
      </c>
      <c r="E1936" t="s">
        <v>27371</v>
      </c>
      <c r="F1936" t="s">
        <v>27372</v>
      </c>
      <c r="G1936" t="s">
        <v>21</v>
      </c>
      <c r="H1936" s="1">
        <v>26.9</v>
      </c>
      <c r="I1936" s="1">
        <v>5.38</v>
      </c>
      <c r="J1936" s="1">
        <v>32.28</v>
      </c>
      <c r="K1936" s="4" t="s">
        <v>38757</v>
      </c>
      <c r="L1936" s="4" t="str">
        <f>TEXT(Table1[[#This Row],[Date]],"dd/mm/yy")&amp;"|"&amp;Table1[[#This Row],[Region]]&amp;"|"&amp;Table1[[#This Row],[Product type]]</f>
        <v>06/06/19|England|Gizmo</v>
      </c>
    </row>
    <row r="1937" spans="1:12" x14ac:dyDescent="0.25">
      <c r="A1937" s="2">
        <v>43622</v>
      </c>
      <c r="B1937" t="s">
        <v>27383</v>
      </c>
      <c r="C1937" t="s">
        <v>12</v>
      </c>
      <c r="D1937" t="s">
        <v>27384</v>
      </c>
      <c r="E1937" t="s">
        <v>27385</v>
      </c>
      <c r="F1937" t="s">
        <v>27386</v>
      </c>
      <c r="G1937" t="s">
        <v>21</v>
      </c>
      <c r="H1937" s="1">
        <v>14.68</v>
      </c>
      <c r="I1937" s="1">
        <v>2.9359999999999999</v>
      </c>
      <c r="J1937" s="1">
        <v>17.616</v>
      </c>
      <c r="K1937" s="4" t="s">
        <v>38755</v>
      </c>
      <c r="L1937" s="4" t="str">
        <f>TEXT(Table1[[#This Row],[Date]],"dd/mm/yy")&amp;"|"&amp;Table1[[#This Row],[Region]]&amp;"|"&amp;Table1[[#This Row],[Product type]]</f>
        <v>06/06/19|England|Thimble</v>
      </c>
    </row>
    <row r="1938" spans="1:12" x14ac:dyDescent="0.25">
      <c r="A1938" s="2">
        <v>43622</v>
      </c>
      <c r="B1938" t="s">
        <v>27460</v>
      </c>
      <c r="C1938" t="s">
        <v>12</v>
      </c>
      <c r="D1938" t="s">
        <v>27461</v>
      </c>
      <c r="E1938" t="s">
        <v>25648</v>
      </c>
      <c r="F1938" t="s">
        <v>27462</v>
      </c>
      <c r="G1938" t="s">
        <v>21</v>
      </c>
      <c r="H1938" s="1">
        <v>46.28</v>
      </c>
      <c r="I1938" s="1">
        <v>9.2560000000000002</v>
      </c>
      <c r="J1938" s="1">
        <v>55.536000000000001</v>
      </c>
      <c r="K1938" s="4" t="s">
        <v>38755</v>
      </c>
      <c r="L1938" s="4" t="str">
        <f>TEXT(Table1[[#This Row],[Date]],"dd/mm/yy")&amp;"|"&amp;Table1[[#This Row],[Region]]&amp;"|"&amp;Table1[[#This Row],[Product type]]</f>
        <v>06/06/19|England|Thimble</v>
      </c>
    </row>
    <row r="1939" spans="1:12" x14ac:dyDescent="0.25">
      <c r="A1939" s="2">
        <v>43622</v>
      </c>
      <c r="B1939" t="s">
        <v>5186</v>
      </c>
      <c r="C1939" t="s">
        <v>12</v>
      </c>
      <c r="D1939" t="s">
        <v>27575</v>
      </c>
      <c r="E1939" t="s">
        <v>27576</v>
      </c>
      <c r="F1939" t="s">
        <v>27577</v>
      </c>
      <c r="G1939" t="s">
        <v>21</v>
      </c>
      <c r="H1939" s="1">
        <v>2.79</v>
      </c>
      <c r="I1939" s="1">
        <v>0.55800000000000005</v>
      </c>
      <c r="J1939" s="1">
        <v>3.3479999999999999</v>
      </c>
      <c r="K1939" s="4" t="s">
        <v>38758</v>
      </c>
      <c r="L1939" s="4" t="str">
        <f>TEXT(Table1[[#This Row],[Date]],"dd/mm/yy")&amp;"|"&amp;Table1[[#This Row],[Region]]&amp;"|"&amp;Table1[[#This Row],[Product type]]</f>
        <v>06/06/19|England|Widget</v>
      </c>
    </row>
    <row r="1940" spans="1:12" x14ac:dyDescent="0.25">
      <c r="A1940" s="2">
        <v>43622</v>
      </c>
      <c r="B1940" t="s">
        <v>27710</v>
      </c>
      <c r="C1940" t="s">
        <v>12</v>
      </c>
      <c r="D1940" t="s">
        <v>27711</v>
      </c>
      <c r="E1940" t="s">
        <v>27712</v>
      </c>
      <c r="F1940" t="s">
        <v>27713</v>
      </c>
      <c r="G1940" t="s">
        <v>21</v>
      </c>
      <c r="H1940" s="1">
        <v>42.11</v>
      </c>
      <c r="I1940" s="1">
        <v>8.4220000000000006</v>
      </c>
      <c r="J1940" s="1">
        <v>50.531999999999996</v>
      </c>
      <c r="K1940" s="4" t="s">
        <v>38755</v>
      </c>
      <c r="L1940" s="4" t="str">
        <f>TEXT(Table1[[#This Row],[Date]],"dd/mm/yy")&amp;"|"&amp;Table1[[#This Row],[Region]]&amp;"|"&amp;Table1[[#This Row],[Product type]]</f>
        <v>06/06/19|England|Thimble</v>
      </c>
    </row>
    <row r="1941" spans="1:12" x14ac:dyDescent="0.25">
      <c r="A1941" s="2">
        <v>43622</v>
      </c>
      <c r="B1941" t="s">
        <v>26139</v>
      </c>
      <c r="C1941" t="s">
        <v>12</v>
      </c>
      <c r="D1941" t="s">
        <v>27840</v>
      </c>
      <c r="E1941" t="s">
        <v>27841</v>
      </c>
      <c r="F1941" t="s">
        <v>27842</v>
      </c>
      <c r="G1941" t="s">
        <v>21</v>
      </c>
      <c r="H1941" s="1">
        <v>22.07</v>
      </c>
      <c r="I1941" s="1">
        <v>4.4140000000000006</v>
      </c>
      <c r="J1941" s="1">
        <v>26.484000000000002</v>
      </c>
      <c r="K1941" s="4" t="s">
        <v>38756</v>
      </c>
      <c r="L1941" s="4" t="str">
        <f>TEXT(Table1[[#This Row],[Date]],"dd/mm/yy")&amp;"|"&amp;Table1[[#This Row],[Region]]&amp;"|"&amp;Table1[[#This Row],[Product type]]</f>
        <v>06/06/19|England|Gadget</v>
      </c>
    </row>
    <row r="1942" spans="1:12" x14ac:dyDescent="0.25">
      <c r="A1942" s="2">
        <v>43622</v>
      </c>
      <c r="B1942" t="s">
        <v>27858</v>
      </c>
      <c r="C1942" t="s">
        <v>12</v>
      </c>
      <c r="D1942" t="s">
        <v>27859</v>
      </c>
      <c r="E1942" t="s">
        <v>27860</v>
      </c>
      <c r="F1942" t="s">
        <v>27861</v>
      </c>
      <c r="G1942" t="s">
        <v>21</v>
      </c>
      <c r="H1942" s="1">
        <v>36.9</v>
      </c>
      <c r="I1942" s="1">
        <v>7.38</v>
      </c>
      <c r="J1942" s="1">
        <v>44.28</v>
      </c>
      <c r="K1942" s="4" t="s">
        <v>38758</v>
      </c>
      <c r="L1942" s="4" t="str">
        <f>TEXT(Table1[[#This Row],[Date]],"dd/mm/yy")&amp;"|"&amp;Table1[[#This Row],[Region]]&amp;"|"&amp;Table1[[#This Row],[Product type]]</f>
        <v>06/06/19|England|Widget</v>
      </c>
    </row>
    <row r="1943" spans="1:12" x14ac:dyDescent="0.25">
      <c r="A1943" s="2">
        <v>43622</v>
      </c>
      <c r="B1943" t="s">
        <v>27901</v>
      </c>
      <c r="C1943" t="s">
        <v>12</v>
      </c>
      <c r="D1943" t="s">
        <v>27902</v>
      </c>
      <c r="E1943" t="s">
        <v>27903</v>
      </c>
      <c r="F1943" t="s">
        <v>27904</v>
      </c>
      <c r="G1943" t="s">
        <v>21</v>
      </c>
      <c r="H1943" s="1">
        <v>38.020000000000003</v>
      </c>
      <c r="I1943" s="1">
        <v>7.604000000000001</v>
      </c>
      <c r="J1943" s="1">
        <v>45.624000000000002</v>
      </c>
      <c r="K1943" s="4" t="s">
        <v>38758</v>
      </c>
      <c r="L1943" s="4" t="str">
        <f>TEXT(Table1[[#This Row],[Date]],"dd/mm/yy")&amp;"|"&amp;Table1[[#This Row],[Region]]&amp;"|"&amp;Table1[[#This Row],[Product type]]</f>
        <v>06/06/19|England|Widget</v>
      </c>
    </row>
    <row r="1944" spans="1:12" x14ac:dyDescent="0.25">
      <c r="A1944" s="2">
        <v>43622</v>
      </c>
      <c r="B1944" t="s">
        <v>28005</v>
      </c>
      <c r="C1944" t="s">
        <v>12</v>
      </c>
      <c r="D1944" t="s">
        <v>28006</v>
      </c>
      <c r="E1944" t="s">
        <v>28007</v>
      </c>
      <c r="F1944" t="s">
        <v>28008</v>
      </c>
      <c r="G1944" t="s">
        <v>21</v>
      </c>
      <c r="H1944" s="1">
        <v>47.89</v>
      </c>
      <c r="I1944" s="1">
        <v>9.5780000000000012</v>
      </c>
      <c r="J1944" s="1">
        <v>57.468000000000004</v>
      </c>
      <c r="K1944" s="4" t="s">
        <v>38757</v>
      </c>
      <c r="L1944" s="4" t="str">
        <f>TEXT(Table1[[#This Row],[Date]],"dd/mm/yy")&amp;"|"&amp;Table1[[#This Row],[Region]]&amp;"|"&amp;Table1[[#This Row],[Product type]]</f>
        <v>06/06/19|England|Gizmo</v>
      </c>
    </row>
    <row r="1945" spans="1:12" x14ac:dyDescent="0.25">
      <c r="A1945" s="2">
        <v>43622</v>
      </c>
      <c r="B1945" t="s">
        <v>28076</v>
      </c>
      <c r="C1945" t="s">
        <v>12</v>
      </c>
      <c r="D1945" t="s">
        <v>28077</v>
      </c>
      <c r="E1945" t="s">
        <v>28078</v>
      </c>
      <c r="F1945" t="s">
        <v>28079</v>
      </c>
      <c r="G1945" t="s">
        <v>16</v>
      </c>
      <c r="H1945" s="1">
        <v>16.07</v>
      </c>
      <c r="I1945" s="1">
        <v>3.2140000000000004</v>
      </c>
      <c r="J1945" s="1">
        <v>19.283999999999999</v>
      </c>
      <c r="K1945" s="4" t="s">
        <v>38758</v>
      </c>
      <c r="L1945" s="4" t="str">
        <f>TEXT(Table1[[#This Row],[Date]],"dd/mm/yy")&amp;"|"&amp;Table1[[#This Row],[Region]]&amp;"|"&amp;Table1[[#This Row],[Product type]]</f>
        <v>06/06/19|Wales|Widget</v>
      </c>
    </row>
    <row r="1946" spans="1:12" x14ac:dyDescent="0.25">
      <c r="A1946" s="2">
        <v>43622</v>
      </c>
      <c r="B1946" t="s">
        <v>28107</v>
      </c>
      <c r="C1946" t="s">
        <v>12</v>
      </c>
      <c r="D1946" t="s">
        <v>28108</v>
      </c>
      <c r="E1946" t="s">
        <v>28109</v>
      </c>
      <c r="F1946" t="s">
        <v>28110</v>
      </c>
      <c r="G1946" t="s">
        <v>21</v>
      </c>
      <c r="H1946" s="1">
        <v>12.66</v>
      </c>
      <c r="I1946" s="1">
        <v>2.532</v>
      </c>
      <c r="J1946" s="1">
        <v>15.192</v>
      </c>
      <c r="K1946" s="4" t="s">
        <v>38757</v>
      </c>
      <c r="L1946" s="4" t="str">
        <f>TEXT(Table1[[#This Row],[Date]],"dd/mm/yy")&amp;"|"&amp;Table1[[#This Row],[Region]]&amp;"|"&amp;Table1[[#This Row],[Product type]]</f>
        <v>06/06/19|England|Gizmo</v>
      </c>
    </row>
    <row r="1947" spans="1:12" x14ac:dyDescent="0.25">
      <c r="A1947" s="2">
        <v>43622</v>
      </c>
      <c r="B1947" t="s">
        <v>28224</v>
      </c>
      <c r="C1947" t="s">
        <v>12</v>
      </c>
      <c r="D1947" t="s">
        <v>28225</v>
      </c>
      <c r="E1947" t="s">
        <v>14810</v>
      </c>
      <c r="F1947" t="s">
        <v>28226</v>
      </c>
      <c r="G1947" t="s">
        <v>21</v>
      </c>
      <c r="H1947" s="1">
        <v>49.41</v>
      </c>
      <c r="I1947" s="1">
        <v>9.8819999999999997</v>
      </c>
      <c r="J1947" s="1">
        <v>59.291999999999994</v>
      </c>
      <c r="K1947" s="4" t="s">
        <v>38755</v>
      </c>
      <c r="L1947" s="4" t="str">
        <f>TEXT(Table1[[#This Row],[Date]],"dd/mm/yy")&amp;"|"&amp;Table1[[#This Row],[Region]]&amp;"|"&amp;Table1[[#This Row],[Product type]]</f>
        <v>06/06/19|England|Thimble</v>
      </c>
    </row>
    <row r="1948" spans="1:12" x14ac:dyDescent="0.25">
      <c r="A1948" s="2">
        <v>43622</v>
      </c>
      <c r="B1948" t="s">
        <v>28288</v>
      </c>
      <c r="C1948" t="s">
        <v>12</v>
      </c>
      <c r="D1948" t="s">
        <v>28289</v>
      </c>
      <c r="E1948" t="s">
        <v>28290</v>
      </c>
      <c r="F1948" t="s">
        <v>28291</v>
      </c>
      <c r="G1948" t="s">
        <v>21</v>
      </c>
      <c r="H1948" s="1">
        <v>34.229999999999997</v>
      </c>
      <c r="I1948" s="1">
        <v>6.8460000000000001</v>
      </c>
      <c r="J1948" s="1">
        <v>41.075999999999993</v>
      </c>
      <c r="K1948" s="4" t="s">
        <v>38755</v>
      </c>
      <c r="L1948" s="4" t="str">
        <f>TEXT(Table1[[#This Row],[Date]],"dd/mm/yy")&amp;"|"&amp;Table1[[#This Row],[Region]]&amp;"|"&amp;Table1[[#This Row],[Product type]]</f>
        <v>06/06/19|England|Thimble</v>
      </c>
    </row>
    <row r="1949" spans="1:12" x14ac:dyDescent="0.25">
      <c r="A1949" s="2">
        <v>43622</v>
      </c>
      <c r="B1949" t="s">
        <v>28326</v>
      </c>
      <c r="C1949" t="s">
        <v>12</v>
      </c>
      <c r="D1949" t="s">
        <v>28327</v>
      </c>
      <c r="E1949" t="s">
        <v>28328</v>
      </c>
      <c r="F1949" t="s">
        <v>28329</v>
      </c>
      <c r="G1949" t="s">
        <v>21</v>
      </c>
      <c r="H1949" s="1">
        <v>18.55</v>
      </c>
      <c r="I1949" s="1">
        <v>3.7100000000000004</v>
      </c>
      <c r="J1949" s="1">
        <v>22.26</v>
      </c>
      <c r="K1949" s="4" t="s">
        <v>38755</v>
      </c>
      <c r="L1949" s="4" t="str">
        <f>TEXT(Table1[[#This Row],[Date]],"dd/mm/yy")&amp;"|"&amp;Table1[[#This Row],[Region]]&amp;"|"&amp;Table1[[#This Row],[Product type]]</f>
        <v>06/06/19|England|Thimble</v>
      </c>
    </row>
    <row r="1950" spans="1:12" x14ac:dyDescent="0.25">
      <c r="A1950" s="2">
        <v>43622</v>
      </c>
      <c r="B1950" t="s">
        <v>28341</v>
      </c>
      <c r="C1950" t="s">
        <v>12</v>
      </c>
      <c r="D1950" t="s">
        <v>28342</v>
      </c>
      <c r="E1950" t="s">
        <v>28343</v>
      </c>
      <c r="F1950" t="s">
        <v>28344</v>
      </c>
      <c r="G1950" t="s">
        <v>21</v>
      </c>
      <c r="H1950" s="1">
        <v>22.46</v>
      </c>
      <c r="I1950" s="1">
        <v>4.492</v>
      </c>
      <c r="J1950" s="1">
        <v>26.952000000000002</v>
      </c>
      <c r="K1950" s="4" t="s">
        <v>38755</v>
      </c>
      <c r="L1950" s="4" t="str">
        <f>TEXT(Table1[[#This Row],[Date]],"dd/mm/yy")&amp;"|"&amp;Table1[[#This Row],[Region]]&amp;"|"&amp;Table1[[#This Row],[Product type]]</f>
        <v>06/06/19|England|Thimble</v>
      </c>
    </row>
    <row r="1951" spans="1:12" x14ac:dyDescent="0.25">
      <c r="A1951" s="2">
        <v>43622</v>
      </c>
      <c r="B1951" t="s">
        <v>28613</v>
      </c>
      <c r="C1951" t="s">
        <v>12</v>
      </c>
      <c r="D1951" t="s">
        <v>28614</v>
      </c>
      <c r="E1951" t="s">
        <v>28615</v>
      </c>
      <c r="F1951" t="s">
        <v>28616</v>
      </c>
      <c r="G1951" t="s">
        <v>21</v>
      </c>
      <c r="H1951" s="1">
        <v>18.21</v>
      </c>
      <c r="I1951" s="1">
        <v>3.6420000000000003</v>
      </c>
      <c r="J1951" s="1">
        <v>21.852</v>
      </c>
      <c r="K1951" s="4" t="s">
        <v>38755</v>
      </c>
      <c r="L1951" s="4" t="str">
        <f>TEXT(Table1[[#This Row],[Date]],"dd/mm/yy")&amp;"|"&amp;Table1[[#This Row],[Region]]&amp;"|"&amp;Table1[[#This Row],[Product type]]</f>
        <v>06/06/19|England|Thimble</v>
      </c>
    </row>
    <row r="1952" spans="1:12" x14ac:dyDescent="0.25">
      <c r="A1952" s="2">
        <v>43622</v>
      </c>
      <c r="B1952" t="s">
        <v>28747</v>
      </c>
      <c r="C1952" t="s">
        <v>12</v>
      </c>
      <c r="D1952" t="s">
        <v>28748</v>
      </c>
      <c r="E1952" t="s">
        <v>28749</v>
      </c>
      <c r="F1952" t="s">
        <v>28750</v>
      </c>
      <c r="G1952" t="s">
        <v>21</v>
      </c>
      <c r="H1952" s="1">
        <v>48.46</v>
      </c>
      <c r="I1952" s="1">
        <v>9.6920000000000002</v>
      </c>
      <c r="J1952" s="1">
        <v>58.152000000000001</v>
      </c>
      <c r="K1952" s="4" t="s">
        <v>38757</v>
      </c>
      <c r="L1952" s="4" t="str">
        <f>TEXT(Table1[[#This Row],[Date]],"dd/mm/yy")&amp;"|"&amp;Table1[[#This Row],[Region]]&amp;"|"&amp;Table1[[#This Row],[Product type]]</f>
        <v>06/06/19|England|Gizmo</v>
      </c>
    </row>
    <row r="1953" spans="1:12" x14ac:dyDescent="0.25">
      <c r="A1953" s="2">
        <v>43622</v>
      </c>
      <c r="B1953" t="s">
        <v>28869</v>
      </c>
      <c r="C1953" t="s">
        <v>12</v>
      </c>
      <c r="D1953" t="s">
        <v>28870</v>
      </c>
      <c r="E1953" t="s">
        <v>28871</v>
      </c>
      <c r="F1953" t="s">
        <v>28872</v>
      </c>
      <c r="G1953" t="s">
        <v>21</v>
      </c>
      <c r="H1953" s="1">
        <v>17.55</v>
      </c>
      <c r="I1953" s="1">
        <v>3.5100000000000002</v>
      </c>
      <c r="J1953" s="1">
        <v>21.060000000000002</v>
      </c>
      <c r="K1953" s="4" t="s">
        <v>38755</v>
      </c>
      <c r="L1953" s="4" t="str">
        <f>TEXT(Table1[[#This Row],[Date]],"dd/mm/yy")&amp;"|"&amp;Table1[[#This Row],[Region]]&amp;"|"&amp;Table1[[#This Row],[Product type]]</f>
        <v>06/06/19|England|Thimble</v>
      </c>
    </row>
    <row r="1954" spans="1:12" x14ac:dyDescent="0.25">
      <c r="A1954" s="2">
        <v>43622</v>
      </c>
      <c r="B1954" t="s">
        <v>28888</v>
      </c>
      <c r="C1954" t="s">
        <v>12</v>
      </c>
      <c r="D1954" t="s">
        <v>28889</v>
      </c>
      <c r="E1954" t="s">
        <v>28890</v>
      </c>
      <c r="F1954" t="s">
        <v>28891</v>
      </c>
      <c r="G1954" t="s">
        <v>21</v>
      </c>
      <c r="H1954" s="1">
        <v>17.239999999999998</v>
      </c>
      <c r="I1954" s="1">
        <v>3.448</v>
      </c>
      <c r="J1954" s="1">
        <v>20.687999999999999</v>
      </c>
      <c r="K1954" s="4" t="s">
        <v>38756</v>
      </c>
      <c r="L1954" s="4" t="str">
        <f>TEXT(Table1[[#This Row],[Date]],"dd/mm/yy")&amp;"|"&amp;Table1[[#This Row],[Region]]&amp;"|"&amp;Table1[[#This Row],[Product type]]</f>
        <v>06/06/19|England|Gadget</v>
      </c>
    </row>
    <row r="1955" spans="1:12" x14ac:dyDescent="0.25">
      <c r="A1955" s="2">
        <v>43622</v>
      </c>
      <c r="B1955" t="s">
        <v>28947</v>
      </c>
      <c r="C1955" t="s">
        <v>12</v>
      </c>
      <c r="D1955" t="s">
        <v>28948</v>
      </c>
      <c r="E1955" t="s">
        <v>28949</v>
      </c>
      <c r="F1955" t="s">
        <v>28950</v>
      </c>
      <c r="G1955" t="s">
        <v>21</v>
      </c>
      <c r="H1955" s="1">
        <v>3.83</v>
      </c>
      <c r="I1955" s="1">
        <v>0.76600000000000001</v>
      </c>
      <c r="J1955" s="1">
        <v>4.5960000000000001</v>
      </c>
      <c r="K1955" s="4" t="s">
        <v>38758</v>
      </c>
      <c r="L1955" s="4" t="str">
        <f>TEXT(Table1[[#This Row],[Date]],"dd/mm/yy")&amp;"|"&amp;Table1[[#This Row],[Region]]&amp;"|"&amp;Table1[[#This Row],[Product type]]</f>
        <v>06/06/19|England|Widget</v>
      </c>
    </row>
    <row r="1956" spans="1:12" x14ac:dyDescent="0.25">
      <c r="A1956" s="2">
        <v>43622</v>
      </c>
      <c r="B1956" t="s">
        <v>13455</v>
      </c>
      <c r="C1956" t="s">
        <v>12</v>
      </c>
      <c r="D1956" t="s">
        <v>21505</v>
      </c>
      <c r="E1956" t="s">
        <v>29025</v>
      </c>
      <c r="F1956" t="s">
        <v>29026</v>
      </c>
      <c r="G1956" t="s">
        <v>59</v>
      </c>
      <c r="H1956" s="1">
        <v>14.29</v>
      </c>
      <c r="I1956" s="1">
        <v>2.8580000000000001</v>
      </c>
      <c r="J1956" s="1">
        <v>17.148</v>
      </c>
      <c r="K1956" s="4" t="s">
        <v>38757</v>
      </c>
      <c r="L1956" s="4" t="str">
        <f>TEXT(Table1[[#This Row],[Date]],"dd/mm/yy")&amp;"|"&amp;Table1[[#This Row],[Region]]&amp;"|"&amp;Table1[[#This Row],[Product type]]</f>
        <v>06/06/19|Scotland|Gizmo</v>
      </c>
    </row>
    <row r="1957" spans="1:12" x14ac:dyDescent="0.25">
      <c r="A1957" s="2">
        <v>43622</v>
      </c>
      <c r="B1957" t="s">
        <v>29054</v>
      </c>
      <c r="C1957" t="s">
        <v>12</v>
      </c>
      <c r="D1957" t="s">
        <v>29055</v>
      </c>
      <c r="E1957" t="s">
        <v>29056</v>
      </c>
      <c r="F1957" t="s">
        <v>29057</v>
      </c>
      <c r="G1957" t="s">
        <v>21</v>
      </c>
      <c r="H1957" s="1">
        <v>28.21</v>
      </c>
      <c r="I1957" s="1">
        <v>5.6420000000000003</v>
      </c>
      <c r="J1957" s="1">
        <v>33.852000000000004</v>
      </c>
      <c r="K1957" s="4" t="s">
        <v>38755</v>
      </c>
      <c r="L1957" s="4" t="str">
        <f>TEXT(Table1[[#This Row],[Date]],"dd/mm/yy")&amp;"|"&amp;Table1[[#This Row],[Region]]&amp;"|"&amp;Table1[[#This Row],[Product type]]</f>
        <v>06/06/19|England|Thimble</v>
      </c>
    </row>
    <row r="1958" spans="1:12" x14ac:dyDescent="0.25">
      <c r="A1958" s="2">
        <v>43622</v>
      </c>
      <c r="B1958" t="s">
        <v>29122</v>
      </c>
      <c r="C1958" t="s">
        <v>12</v>
      </c>
      <c r="D1958" t="s">
        <v>29123</v>
      </c>
      <c r="E1958" t="s">
        <v>29124</v>
      </c>
      <c r="F1958" t="s">
        <v>29125</v>
      </c>
      <c r="G1958" t="s">
        <v>21</v>
      </c>
      <c r="H1958" s="1">
        <v>49.66</v>
      </c>
      <c r="I1958" s="1">
        <v>9.9320000000000004</v>
      </c>
      <c r="J1958" s="1">
        <v>59.591999999999999</v>
      </c>
      <c r="K1958" s="4" t="s">
        <v>38758</v>
      </c>
      <c r="L1958" s="4" t="str">
        <f>TEXT(Table1[[#This Row],[Date]],"dd/mm/yy")&amp;"|"&amp;Table1[[#This Row],[Region]]&amp;"|"&amp;Table1[[#This Row],[Product type]]</f>
        <v>06/06/19|England|Widget</v>
      </c>
    </row>
    <row r="1959" spans="1:12" x14ac:dyDescent="0.25">
      <c r="A1959" s="2">
        <v>43622</v>
      </c>
      <c r="B1959" t="s">
        <v>29132</v>
      </c>
      <c r="C1959" t="s">
        <v>12</v>
      </c>
      <c r="D1959" t="s">
        <v>29133</v>
      </c>
      <c r="E1959" t="s">
        <v>29134</v>
      </c>
      <c r="F1959" t="s">
        <v>29135</v>
      </c>
      <c r="G1959" t="s">
        <v>21</v>
      </c>
      <c r="H1959" s="1">
        <v>38.85</v>
      </c>
      <c r="I1959" s="1">
        <v>7.7700000000000005</v>
      </c>
      <c r="J1959" s="1">
        <v>46.620000000000005</v>
      </c>
      <c r="K1959" s="4" t="s">
        <v>38758</v>
      </c>
      <c r="L1959" s="4" t="str">
        <f>TEXT(Table1[[#This Row],[Date]],"dd/mm/yy")&amp;"|"&amp;Table1[[#This Row],[Region]]&amp;"|"&amp;Table1[[#This Row],[Product type]]</f>
        <v>06/06/19|England|Widget</v>
      </c>
    </row>
    <row r="1960" spans="1:12" x14ac:dyDescent="0.25">
      <c r="A1960" s="2">
        <v>43622</v>
      </c>
      <c r="B1960" t="s">
        <v>29140</v>
      </c>
      <c r="C1960" t="s">
        <v>12</v>
      </c>
      <c r="D1960" t="s">
        <v>29141</v>
      </c>
      <c r="E1960" t="s">
        <v>29142</v>
      </c>
      <c r="F1960" t="s">
        <v>29143</v>
      </c>
      <c r="G1960" t="s">
        <v>21</v>
      </c>
      <c r="H1960" s="1">
        <v>23.01</v>
      </c>
      <c r="I1960" s="1">
        <v>4.6020000000000003</v>
      </c>
      <c r="J1960" s="1">
        <v>27.612000000000002</v>
      </c>
      <c r="K1960" s="4" t="s">
        <v>38755</v>
      </c>
      <c r="L1960" s="4" t="str">
        <f>TEXT(Table1[[#This Row],[Date]],"dd/mm/yy")&amp;"|"&amp;Table1[[#This Row],[Region]]&amp;"|"&amp;Table1[[#This Row],[Product type]]</f>
        <v>06/06/19|England|Thimble</v>
      </c>
    </row>
    <row r="1961" spans="1:12" x14ac:dyDescent="0.25">
      <c r="A1961" s="2">
        <v>43622</v>
      </c>
      <c r="B1961" t="s">
        <v>29144</v>
      </c>
      <c r="C1961" t="s">
        <v>12</v>
      </c>
      <c r="D1961" t="s">
        <v>29145</v>
      </c>
      <c r="E1961" t="s">
        <v>29146</v>
      </c>
      <c r="F1961" t="s">
        <v>29147</v>
      </c>
      <c r="G1961" t="s">
        <v>21</v>
      </c>
      <c r="H1961" s="1">
        <v>48.83</v>
      </c>
      <c r="I1961" s="1">
        <v>9.766</v>
      </c>
      <c r="J1961" s="1">
        <v>58.595999999999997</v>
      </c>
      <c r="K1961" s="4" t="s">
        <v>38755</v>
      </c>
      <c r="L1961" s="4" t="str">
        <f>TEXT(Table1[[#This Row],[Date]],"dd/mm/yy")&amp;"|"&amp;Table1[[#This Row],[Region]]&amp;"|"&amp;Table1[[#This Row],[Product type]]</f>
        <v>06/06/19|England|Thimble</v>
      </c>
    </row>
    <row r="1962" spans="1:12" x14ac:dyDescent="0.25">
      <c r="A1962" s="2">
        <v>43622</v>
      </c>
      <c r="B1962" t="s">
        <v>29265</v>
      </c>
      <c r="C1962" t="s">
        <v>12</v>
      </c>
      <c r="D1962" t="s">
        <v>29266</v>
      </c>
      <c r="E1962" t="s">
        <v>29267</v>
      </c>
      <c r="F1962" t="s">
        <v>29268</v>
      </c>
      <c r="G1962" t="s">
        <v>21</v>
      </c>
      <c r="H1962" s="1">
        <v>33.14</v>
      </c>
      <c r="I1962" s="1">
        <v>6.6280000000000001</v>
      </c>
      <c r="J1962" s="1">
        <v>39.768000000000001</v>
      </c>
      <c r="K1962" s="4" t="s">
        <v>38758</v>
      </c>
      <c r="L1962" s="4" t="str">
        <f>TEXT(Table1[[#This Row],[Date]],"dd/mm/yy")&amp;"|"&amp;Table1[[#This Row],[Region]]&amp;"|"&amp;Table1[[#This Row],[Product type]]</f>
        <v>06/06/19|England|Widget</v>
      </c>
    </row>
    <row r="1963" spans="1:12" x14ac:dyDescent="0.25">
      <c r="A1963" s="2">
        <v>43622</v>
      </c>
      <c r="B1963" t="s">
        <v>29699</v>
      </c>
      <c r="C1963" t="s">
        <v>12</v>
      </c>
      <c r="D1963" t="s">
        <v>29700</v>
      </c>
      <c r="E1963" t="s">
        <v>7872</v>
      </c>
      <c r="F1963" t="s">
        <v>29701</v>
      </c>
      <c r="G1963" t="s">
        <v>59</v>
      </c>
      <c r="H1963" s="1">
        <v>41.73</v>
      </c>
      <c r="I1963" s="1">
        <v>8.3460000000000001</v>
      </c>
      <c r="J1963" s="1">
        <v>50.075999999999993</v>
      </c>
      <c r="K1963" s="4" t="s">
        <v>38756</v>
      </c>
      <c r="L1963" s="4" t="str">
        <f>TEXT(Table1[[#This Row],[Date]],"dd/mm/yy")&amp;"|"&amp;Table1[[#This Row],[Region]]&amp;"|"&amp;Table1[[#This Row],[Product type]]</f>
        <v>06/06/19|Scotland|Gadget</v>
      </c>
    </row>
    <row r="1964" spans="1:12" x14ac:dyDescent="0.25">
      <c r="A1964" s="2">
        <v>43622</v>
      </c>
      <c r="B1964" t="s">
        <v>29784</v>
      </c>
      <c r="C1964" t="s">
        <v>12</v>
      </c>
      <c r="D1964" t="s">
        <v>29785</v>
      </c>
      <c r="E1964" t="s">
        <v>29786</v>
      </c>
      <c r="F1964" t="s">
        <v>29787</v>
      </c>
      <c r="G1964" t="s">
        <v>21</v>
      </c>
      <c r="H1964" s="1">
        <v>35.28</v>
      </c>
      <c r="I1964" s="1">
        <v>7.0560000000000009</v>
      </c>
      <c r="J1964" s="1">
        <v>42.335999999999999</v>
      </c>
      <c r="K1964" s="4" t="s">
        <v>38758</v>
      </c>
      <c r="L1964" s="4" t="str">
        <f>TEXT(Table1[[#This Row],[Date]],"dd/mm/yy")&amp;"|"&amp;Table1[[#This Row],[Region]]&amp;"|"&amp;Table1[[#This Row],[Product type]]</f>
        <v>06/06/19|England|Widget</v>
      </c>
    </row>
    <row r="1965" spans="1:12" x14ac:dyDescent="0.25">
      <c r="A1965" s="2">
        <v>43622</v>
      </c>
      <c r="B1965" t="s">
        <v>29905</v>
      </c>
      <c r="C1965" t="s">
        <v>12</v>
      </c>
      <c r="D1965" t="s">
        <v>29906</v>
      </c>
      <c r="E1965" t="s">
        <v>29907</v>
      </c>
      <c r="F1965" t="s">
        <v>29908</v>
      </c>
      <c r="G1965" t="s">
        <v>59</v>
      </c>
      <c r="H1965" s="1">
        <v>37.93</v>
      </c>
      <c r="I1965" s="1">
        <v>7.5860000000000003</v>
      </c>
      <c r="J1965" s="1">
        <v>45.515999999999998</v>
      </c>
      <c r="K1965" s="4" t="s">
        <v>38757</v>
      </c>
      <c r="L1965" s="4" t="str">
        <f>TEXT(Table1[[#This Row],[Date]],"dd/mm/yy")&amp;"|"&amp;Table1[[#This Row],[Region]]&amp;"|"&amp;Table1[[#This Row],[Product type]]</f>
        <v>06/06/19|Scotland|Gizmo</v>
      </c>
    </row>
    <row r="1966" spans="1:12" x14ac:dyDescent="0.25">
      <c r="A1966" s="2">
        <v>43622</v>
      </c>
      <c r="B1966" t="s">
        <v>29985</v>
      </c>
      <c r="C1966" t="s">
        <v>12</v>
      </c>
      <c r="D1966" t="s">
        <v>29986</v>
      </c>
      <c r="E1966" t="s">
        <v>29987</v>
      </c>
      <c r="F1966" t="s">
        <v>29988</v>
      </c>
      <c r="G1966" t="s">
        <v>21</v>
      </c>
      <c r="H1966" s="1">
        <v>24.12</v>
      </c>
      <c r="I1966" s="1">
        <v>4.8240000000000007</v>
      </c>
      <c r="J1966" s="1">
        <v>28.944000000000003</v>
      </c>
      <c r="K1966" s="4" t="s">
        <v>38758</v>
      </c>
      <c r="L1966" s="4" t="str">
        <f>TEXT(Table1[[#This Row],[Date]],"dd/mm/yy")&amp;"|"&amp;Table1[[#This Row],[Region]]&amp;"|"&amp;Table1[[#This Row],[Product type]]</f>
        <v>06/06/19|England|Widget</v>
      </c>
    </row>
    <row r="1967" spans="1:12" x14ac:dyDescent="0.25">
      <c r="A1967" s="2">
        <v>43622</v>
      </c>
      <c r="B1967" t="s">
        <v>29989</v>
      </c>
      <c r="C1967" t="s">
        <v>12</v>
      </c>
      <c r="D1967" t="s">
        <v>29990</v>
      </c>
      <c r="E1967" t="s">
        <v>29991</v>
      </c>
      <c r="F1967" t="s">
        <v>29992</v>
      </c>
      <c r="G1967" t="s">
        <v>16</v>
      </c>
      <c r="H1967" s="1">
        <v>44.69</v>
      </c>
      <c r="I1967" s="1">
        <v>8.9380000000000006</v>
      </c>
      <c r="J1967" s="1">
        <v>53.628</v>
      </c>
      <c r="K1967" s="4" t="s">
        <v>38757</v>
      </c>
      <c r="L1967" s="4" t="str">
        <f>TEXT(Table1[[#This Row],[Date]],"dd/mm/yy")&amp;"|"&amp;Table1[[#This Row],[Region]]&amp;"|"&amp;Table1[[#This Row],[Product type]]</f>
        <v>06/06/19|Wales|Gizmo</v>
      </c>
    </row>
    <row r="1968" spans="1:12" x14ac:dyDescent="0.25">
      <c r="A1968" s="2">
        <v>43622</v>
      </c>
      <c r="B1968" t="s">
        <v>30062</v>
      </c>
      <c r="C1968" t="s">
        <v>12</v>
      </c>
      <c r="D1968" t="s">
        <v>30063</v>
      </c>
      <c r="E1968" t="s">
        <v>30064</v>
      </c>
      <c r="F1968" t="s">
        <v>30065</v>
      </c>
      <c r="G1968" t="s">
        <v>21</v>
      </c>
      <c r="H1968" s="1">
        <v>8.18</v>
      </c>
      <c r="I1968" s="1">
        <v>1.6360000000000001</v>
      </c>
      <c r="J1968" s="1">
        <v>9.8159999999999989</v>
      </c>
      <c r="K1968" s="4" t="s">
        <v>38757</v>
      </c>
      <c r="L1968" s="4" t="str">
        <f>TEXT(Table1[[#This Row],[Date]],"dd/mm/yy")&amp;"|"&amp;Table1[[#This Row],[Region]]&amp;"|"&amp;Table1[[#This Row],[Product type]]</f>
        <v>06/06/19|England|Gizmo</v>
      </c>
    </row>
    <row r="1969" spans="1:12" x14ac:dyDescent="0.25">
      <c r="A1969" s="2">
        <v>43622</v>
      </c>
      <c r="B1969" t="s">
        <v>30286</v>
      </c>
      <c r="C1969" t="s">
        <v>12</v>
      </c>
      <c r="D1969" t="s">
        <v>30287</v>
      </c>
      <c r="E1969" t="s">
        <v>30288</v>
      </c>
      <c r="F1969" t="s">
        <v>30289</v>
      </c>
      <c r="G1969" t="s">
        <v>21</v>
      </c>
      <c r="H1969" s="1">
        <v>2.93</v>
      </c>
      <c r="I1969" s="1">
        <v>0.58600000000000008</v>
      </c>
      <c r="J1969" s="1">
        <v>3.516</v>
      </c>
      <c r="K1969" s="4" t="s">
        <v>38756</v>
      </c>
      <c r="L1969" s="4" t="str">
        <f>TEXT(Table1[[#This Row],[Date]],"dd/mm/yy")&amp;"|"&amp;Table1[[#This Row],[Region]]&amp;"|"&amp;Table1[[#This Row],[Product type]]</f>
        <v>06/06/19|England|Gadget</v>
      </c>
    </row>
    <row r="1970" spans="1:12" x14ac:dyDescent="0.25">
      <c r="A1970" s="2">
        <v>43622</v>
      </c>
      <c r="B1970" t="s">
        <v>5933</v>
      </c>
      <c r="C1970" t="s">
        <v>12</v>
      </c>
      <c r="D1970" t="s">
        <v>30402</v>
      </c>
      <c r="E1970" t="s">
        <v>25721</v>
      </c>
      <c r="F1970" t="s">
        <v>30403</v>
      </c>
      <c r="G1970" t="s">
        <v>59</v>
      </c>
      <c r="H1970" s="1">
        <v>20.43</v>
      </c>
      <c r="I1970" s="1">
        <v>4.0860000000000003</v>
      </c>
      <c r="J1970" s="1">
        <v>24.515999999999998</v>
      </c>
      <c r="K1970" s="4" t="s">
        <v>38755</v>
      </c>
      <c r="L1970" s="4" t="str">
        <f>TEXT(Table1[[#This Row],[Date]],"dd/mm/yy")&amp;"|"&amp;Table1[[#This Row],[Region]]&amp;"|"&amp;Table1[[#This Row],[Product type]]</f>
        <v>06/06/19|Scotland|Thimble</v>
      </c>
    </row>
    <row r="1971" spans="1:12" x14ac:dyDescent="0.25">
      <c r="A1971" s="2">
        <v>43622</v>
      </c>
      <c r="B1971" t="s">
        <v>30441</v>
      </c>
      <c r="C1971" t="s">
        <v>12</v>
      </c>
      <c r="D1971" t="s">
        <v>30442</v>
      </c>
      <c r="E1971" t="s">
        <v>30443</v>
      </c>
      <c r="F1971" t="s">
        <v>30444</v>
      </c>
      <c r="G1971" t="s">
        <v>59</v>
      </c>
      <c r="H1971" s="1">
        <v>32</v>
      </c>
      <c r="I1971" s="1">
        <v>6.4</v>
      </c>
      <c r="J1971" s="1">
        <v>38.4</v>
      </c>
      <c r="K1971" s="4" t="s">
        <v>38757</v>
      </c>
      <c r="L1971" s="4" t="str">
        <f>TEXT(Table1[[#This Row],[Date]],"dd/mm/yy")&amp;"|"&amp;Table1[[#This Row],[Region]]&amp;"|"&amp;Table1[[#This Row],[Product type]]</f>
        <v>06/06/19|Scotland|Gizmo</v>
      </c>
    </row>
    <row r="1972" spans="1:12" x14ac:dyDescent="0.25">
      <c r="A1972" s="2">
        <v>43622</v>
      </c>
      <c r="B1972" t="s">
        <v>30483</v>
      </c>
      <c r="C1972" t="s">
        <v>12</v>
      </c>
      <c r="D1972" t="s">
        <v>30484</v>
      </c>
      <c r="E1972" t="s">
        <v>14</v>
      </c>
      <c r="F1972" t="s">
        <v>30485</v>
      </c>
      <c r="G1972" t="s">
        <v>59</v>
      </c>
      <c r="H1972" s="1">
        <v>3.9</v>
      </c>
      <c r="I1972" s="1">
        <v>0.78</v>
      </c>
      <c r="J1972" s="1">
        <v>4.68</v>
      </c>
      <c r="K1972" s="4" t="s">
        <v>38756</v>
      </c>
      <c r="L1972" s="4" t="str">
        <f>TEXT(Table1[[#This Row],[Date]],"dd/mm/yy")&amp;"|"&amp;Table1[[#This Row],[Region]]&amp;"|"&amp;Table1[[#This Row],[Product type]]</f>
        <v>06/06/19|Scotland|Gadget</v>
      </c>
    </row>
    <row r="1973" spans="1:12" x14ac:dyDescent="0.25">
      <c r="A1973" s="2">
        <v>43622</v>
      </c>
      <c r="B1973" t="s">
        <v>30599</v>
      </c>
      <c r="C1973" t="s">
        <v>12</v>
      </c>
      <c r="D1973" t="s">
        <v>30600</v>
      </c>
      <c r="E1973" t="s">
        <v>30601</v>
      </c>
      <c r="F1973" t="s">
        <v>30602</v>
      </c>
      <c r="G1973" t="s">
        <v>21</v>
      </c>
      <c r="H1973" s="1">
        <v>49.7</v>
      </c>
      <c r="I1973" s="1">
        <v>9.9400000000000013</v>
      </c>
      <c r="J1973" s="1">
        <v>59.64</v>
      </c>
      <c r="K1973" s="4" t="s">
        <v>38758</v>
      </c>
      <c r="L1973" s="4" t="str">
        <f>TEXT(Table1[[#This Row],[Date]],"dd/mm/yy")&amp;"|"&amp;Table1[[#This Row],[Region]]&amp;"|"&amp;Table1[[#This Row],[Product type]]</f>
        <v>06/06/19|England|Widget</v>
      </c>
    </row>
    <row r="1974" spans="1:12" x14ac:dyDescent="0.25">
      <c r="A1974" s="2">
        <v>43622</v>
      </c>
      <c r="B1974" t="s">
        <v>30681</v>
      </c>
      <c r="C1974" t="s">
        <v>43</v>
      </c>
      <c r="D1974" t="s">
        <v>30682</v>
      </c>
      <c r="E1974" t="s">
        <v>30683</v>
      </c>
      <c r="F1974" t="s">
        <v>30684</v>
      </c>
      <c r="G1974" t="s">
        <v>21</v>
      </c>
      <c r="H1974" s="1">
        <v>-0.32</v>
      </c>
      <c r="I1974" s="1">
        <v>-6.4000000000000001E-2</v>
      </c>
      <c r="J1974" s="1">
        <v>-0.38400000000000001</v>
      </c>
      <c r="K1974" s="4" t="s">
        <v>38758</v>
      </c>
      <c r="L1974" s="4" t="str">
        <f>TEXT(Table1[[#This Row],[Date]],"dd/mm/yy")&amp;"|"&amp;Table1[[#This Row],[Region]]&amp;"|"&amp;Table1[[#This Row],[Product type]]</f>
        <v>06/06/19|England|Widget</v>
      </c>
    </row>
    <row r="1975" spans="1:12" x14ac:dyDescent="0.25">
      <c r="A1975" s="2">
        <v>43622</v>
      </c>
      <c r="B1975" t="s">
        <v>30807</v>
      </c>
      <c r="C1975" t="s">
        <v>12</v>
      </c>
      <c r="D1975" t="s">
        <v>30808</v>
      </c>
      <c r="E1975" t="s">
        <v>30809</v>
      </c>
      <c r="F1975" t="s">
        <v>30810</v>
      </c>
      <c r="G1975" t="s">
        <v>21</v>
      </c>
      <c r="H1975" s="1">
        <v>11.78</v>
      </c>
      <c r="I1975" s="1">
        <v>2.3559999999999999</v>
      </c>
      <c r="J1975" s="1">
        <v>14.135999999999999</v>
      </c>
      <c r="K1975" s="4" t="s">
        <v>38755</v>
      </c>
      <c r="L1975" s="4" t="str">
        <f>TEXT(Table1[[#This Row],[Date]],"dd/mm/yy")&amp;"|"&amp;Table1[[#This Row],[Region]]&amp;"|"&amp;Table1[[#This Row],[Product type]]</f>
        <v>06/06/19|England|Thimble</v>
      </c>
    </row>
    <row r="1976" spans="1:12" x14ac:dyDescent="0.25">
      <c r="A1976" s="2">
        <v>43622</v>
      </c>
      <c r="B1976" t="s">
        <v>30976</v>
      </c>
      <c r="C1976" t="s">
        <v>12</v>
      </c>
      <c r="D1976" t="s">
        <v>30977</v>
      </c>
      <c r="E1976" t="s">
        <v>30978</v>
      </c>
      <c r="F1976" t="s">
        <v>30979</v>
      </c>
      <c r="G1976" t="s">
        <v>16</v>
      </c>
      <c r="H1976" s="1">
        <v>23.69</v>
      </c>
      <c r="I1976" s="1">
        <v>4.7380000000000004</v>
      </c>
      <c r="J1976" s="1">
        <v>28.428000000000001</v>
      </c>
      <c r="K1976" s="4" t="s">
        <v>38756</v>
      </c>
      <c r="L1976" s="4" t="str">
        <f>TEXT(Table1[[#This Row],[Date]],"dd/mm/yy")&amp;"|"&amp;Table1[[#This Row],[Region]]&amp;"|"&amp;Table1[[#This Row],[Product type]]</f>
        <v>06/06/19|Wales|Gadget</v>
      </c>
    </row>
    <row r="1977" spans="1:12" x14ac:dyDescent="0.25">
      <c r="A1977" s="2">
        <v>43622</v>
      </c>
      <c r="B1977" t="s">
        <v>25900</v>
      </c>
      <c r="C1977" t="s">
        <v>12</v>
      </c>
      <c r="D1977" t="s">
        <v>31064</v>
      </c>
      <c r="E1977" t="s">
        <v>31065</v>
      </c>
      <c r="F1977" t="s">
        <v>31066</v>
      </c>
      <c r="G1977" t="s">
        <v>21</v>
      </c>
      <c r="H1977" s="1">
        <v>31.33</v>
      </c>
      <c r="I1977" s="1">
        <v>6.266</v>
      </c>
      <c r="J1977" s="1">
        <v>37.595999999999997</v>
      </c>
      <c r="K1977" s="4" t="s">
        <v>38758</v>
      </c>
      <c r="L1977" s="4" t="str">
        <f>TEXT(Table1[[#This Row],[Date]],"dd/mm/yy")&amp;"|"&amp;Table1[[#This Row],[Region]]&amp;"|"&amp;Table1[[#This Row],[Product type]]</f>
        <v>06/06/19|England|Widget</v>
      </c>
    </row>
    <row r="1978" spans="1:12" x14ac:dyDescent="0.25">
      <c r="A1978" s="2">
        <v>43622</v>
      </c>
      <c r="B1978" t="s">
        <v>31067</v>
      </c>
      <c r="C1978" t="s">
        <v>12</v>
      </c>
      <c r="D1978" t="s">
        <v>31068</v>
      </c>
      <c r="E1978" t="s">
        <v>31069</v>
      </c>
      <c r="F1978" t="s">
        <v>31070</v>
      </c>
      <c r="G1978" t="s">
        <v>21</v>
      </c>
      <c r="H1978" s="1">
        <v>28.09</v>
      </c>
      <c r="I1978" s="1">
        <v>5.6180000000000003</v>
      </c>
      <c r="J1978" s="1">
        <v>33.707999999999998</v>
      </c>
      <c r="K1978" s="4" t="s">
        <v>38757</v>
      </c>
      <c r="L1978" s="4" t="str">
        <f>TEXT(Table1[[#This Row],[Date]],"dd/mm/yy")&amp;"|"&amp;Table1[[#This Row],[Region]]&amp;"|"&amp;Table1[[#This Row],[Product type]]</f>
        <v>06/06/19|England|Gizmo</v>
      </c>
    </row>
    <row r="1979" spans="1:12" x14ac:dyDescent="0.25">
      <c r="A1979" s="2">
        <v>43622</v>
      </c>
      <c r="B1979" t="s">
        <v>31131</v>
      </c>
      <c r="C1979" t="s">
        <v>12</v>
      </c>
      <c r="D1979" t="s">
        <v>31132</v>
      </c>
      <c r="E1979" t="s">
        <v>31133</v>
      </c>
      <c r="F1979" t="s">
        <v>31134</v>
      </c>
      <c r="G1979" t="s">
        <v>21</v>
      </c>
      <c r="H1979" s="1">
        <v>24.34</v>
      </c>
      <c r="I1979" s="1">
        <v>4.8680000000000003</v>
      </c>
      <c r="J1979" s="1">
        <v>29.207999999999998</v>
      </c>
      <c r="K1979" s="4" t="s">
        <v>38756</v>
      </c>
      <c r="L1979" s="4" t="str">
        <f>TEXT(Table1[[#This Row],[Date]],"dd/mm/yy")&amp;"|"&amp;Table1[[#This Row],[Region]]&amp;"|"&amp;Table1[[#This Row],[Product type]]</f>
        <v>06/06/19|England|Gadget</v>
      </c>
    </row>
    <row r="1980" spans="1:12" x14ac:dyDescent="0.25">
      <c r="A1980" s="2">
        <v>43622</v>
      </c>
      <c r="B1980" t="s">
        <v>31150</v>
      </c>
      <c r="C1980" t="s">
        <v>12</v>
      </c>
      <c r="D1980" t="s">
        <v>31151</v>
      </c>
      <c r="E1980" t="s">
        <v>31152</v>
      </c>
      <c r="F1980" t="s">
        <v>31153</v>
      </c>
      <c r="G1980" t="s">
        <v>21</v>
      </c>
      <c r="H1980" s="1">
        <v>27.99</v>
      </c>
      <c r="I1980" s="1">
        <v>5.5979999999999999</v>
      </c>
      <c r="J1980" s="1">
        <v>33.588000000000001</v>
      </c>
      <c r="K1980" s="4" t="s">
        <v>38755</v>
      </c>
      <c r="L1980" s="4" t="str">
        <f>TEXT(Table1[[#This Row],[Date]],"dd/mm/yy")&amp;"|"&amp;Table1[[#This Row],[Region]]&amp;"|"&amp;Table1[[#This Row],[Product type]]</f>
        <v>06/06/19|England|Thimble</v>
      </c>
    </row>
    <row r="1981" spans="1:12" x14ac:dyDescent="0.25">
      <c r="A1981" s="2">
        <v>43622</v>
      </c>
      <c r="B1981" t="s">
        <v>31212</v>
      </c>
      <c r="C1981" t="s">
        <v>12</v>
      </c>
      <c r="D1981" t="s">
        <v>31213</v>
      </c>
      <c r="E1981" t="s">
        <v>31214</v>
      </c>
      <c r="F1981" t="s">
        <v>31215</v>
      </c>
      <c r="G1981" t="s">
        <v>204</v>
      </c>
      <c r="H1981" s="1">
        <v>9.27</v>
      </c>
      <c r="I1981" s="1">
        <v>1.8540000000000001</v>
      </c>
      <c r="J1981" s="1">
        <v>11.123999999999999</v>
      </c>
      <c r="K1981" s="4" t="s">
        <v>38755</v>
      </c>
      <c r="L1981" s="4" t="str">
        <f>TEXT(Table1[[#This Row],[Date]],"dd/mm/yy")&amp;"|"&amp;Table1[[#This Row],[Region]]&amp;"|"&amp;Table1[[#This Row],[Product type]]</f>
        <v>06/06/19|Northern Ireland|Thimble</v>
      </c>
    </row>
    <row r="1982" spans="1:12" x14ac:dyDescent="0.25">
      <c r="A1982" s="2">
        <v>43622</v>
      </c>
      <c r="B1982" t="s">
        <v>31322</v>
      </c>
      <c r="C1982" t="s">
        <v>12</v>
      </c>
      <c r="D1982" t="s">
        <v>31323</v>
      </c>
      <c r="E1982" t="s">
        <v>31324</v>
      </c>
      <c r="F1982" t="s">
        <v>31325</v>
      </c>
      <c r="G1982" t="s">
        <v>21</v>
      </c>
      <c r="H1982" s="1">
        <v>43.11</v>
      </c>
      <c r="I1982" s="1">
        <v>8.6219999999999999</v>
      </c>
      <c r="J1982" s="1">
        <v>51.731999999999999</v>
      </c>
      <c r="K1982" s="4" t="s">
        <v>38756</v>
      </c>
      <c r="L1982" s="4" t="str">
        <f>TEXT(Table1[[#This Row],[Date]],"dd/mm/yy")&amp;"|"&amp;Table1[[#This Row],[Region]]&amp;"|"&amp;Table1[[#This Row],[Product type]]</f>
        <v>06/06/19|England|Gadget</v>
      </c>
    </row>
    <row r="1983" spans="1:12" x14ac:dyDescent="0.25">
      <c r="A1983" s="2">
        <v>43622</v>
      </c>
      <c r="B1983" t="s">
        <v>31430</v>
      </c>
      <c r="C1983" t="s">
        <v>12</v>
      </c>
      <c r="D1983" t="s">
        <v>31431</v>
      </c>
      <c r="E1983" t="s">
        <v>2245</v>
      </c>
      <c r="F1983" t="s">
        <v>31432</v>
      </c>
      <c r="G1983" t="s">
        <v>21</v>
      </c>
      <c r="H1983" s="1">
        <v>19.32</v>
      </c>
      <c r="I1983" s="1">
        <v>3.8640000000000003</v>
      </c>
      <c r="J1983" s="1">
        <v>23.184000000000001</v>
      </c>
      <c r="K1983" s="4" t="s">
        <v>38757</v>
      </c>
      <c r="L1983" s="4" t="str">
        <f>TEXT(Table1[[#This Row],[Date]],"dd/mm/yy")&amp;"|"&amp;Table1[[#This Row],[Region]]&amp;"|"&amp;Table1[[#This Row],[Product type]]</f>
        <v>06/06/19|England|Gizmo</v>
      </c>
    </row>
    <row r="1984" spans="1:12" x14ac:dyDescent="0.25">
      <c r="A1984" s="2">
        <v>43622</v>
      </c>
      <c r="B1984" t="s">
        <v>31582</v>
      </c>
      <c r="C1984" t="s">
        <v>12</v>
      </c>
      <c r="D1984" t="s">
        <v>31583</v>
      </c>
      <c r="E1984" t="s">
        <v>12739</v>
      </c>
      <c r="F1984" t="s">
        <v>31584</v>
      </c>
      <c r="G1984" t="s">
        <v>21</v>
      </c>
      <c r="H1984" s="1">
        <v>30.05</v>
      </c>
      <c r="I1984" s="1">
        <v>6.0100000000000007</v>
      </c>
      <c r="J1984" s="1">
        <v>36.06</v>
      </c>
      <c r="K1984" s="4" t="s">
        <v>38757</v>
      </c>
      <c r="L1984" s="4" t="str">
        <f>TEXT(Table1[[#This Row],[Date]],"dd/mm/yy")&amp;"|"&amp;Table1[[#This Row],[Region]]&amp;"|"&amp;Table1[[#This Row],[Product type]]</f>
        <v>06/06/19|England|Gizmo</v>
      </c>
    </row>
    <row r="1985" spans="1:12" x14ac:dyDescent="0.25">
      <c r="A1985" s="2">
        <v>43622</v>
      </c>
      <c r="B1985" t="s">
        <v>31618</v>
      </c>
      <c r="C1985" t="s">
        <v>12</v>
      </c>
      <c r="D1985" t="s">
        <v>31619</v>
      </c>
      <c r="E1985" t="s">
        <v>31620</v>
      </c>
      <c r="F1985" t="s">
        <v>31621</v>
      </c>
      <c r="G1985" t="s">
        <v>21</v>
      </c>
      <c r="H1985" s="1">
        <v>6.38</v>
      </c>
      <c r="I1985" s="1">
        <v>1.276</v>
      </c>
      <c r="J1985" s="1">
        <v>7.6559999999999997</v>
      </c>
      <c r="K1985" s="4" t="s">
        <v>38758</v>
      </c>
      <c r="L1985" s="4" t="str">
        <f>TEXT(Table1[[#This Row],[Date]],"dd/mm/yy")&amp;"|"&amp;Table1[[#This Row],[Region]]&amp;"|"&amp;Table1[[#This Row],[Product type]]</f>
        <v>06/06/19|England|Widget</v>
      </c>
    </row>
    <row r="1986" spans="1:12" x14ac:dyDescent="0.25">
      <c r="A1986" s="2">
        <v>43622</v>
      </c>
      <c r="B1986" t="s">
        <v>31715</v>
      </c>
      <c r="C1986" t="s">
        <v>12</v>
      </c>
      <c r="D1986" t="s">
        <v>31716</v>
      </c>
      <c r="E1986" t="s">
        <v>31717</v>
      </c>
      <c r="F1986" t="s">
        <v>31718</v>
      </c>
      <c r="G1986" t="s">
        <v>21</v>
      </c>
      <c r="H1986" s="1">
        <v>9.11</v>
      </c>
      <c r="I1986" s="1">
        <v>1.8220000000000001</v>
      </c>
      <c r="J1986" s="1">
        <v>10.931999999999999</v>
      </c>
      <c r="K1986" s="4" t="s">
        <v>38758</v>
      </c>
      <c r="L1986" s="4" t="str">
        <f>TEXT(Table1[[#This Row],[Date]],"dd/mm/yy")&amp;"|"&amp;Table1[[#This Row],[Region]]&amp;"|"&amp;Table1[[#This Row],[Product type]]</f>
        <v>06/06/19|England|Widget</v>
      </c>
    </row>
    <row r="1987" spans="1:12" x14ac:dyDescent="0.25">
      <c r="A1987" s="2">
        <v>43622</v>
      </c>
      <c r="B1987" t="s">
        <v>31825</v>
      </c>
      <c r="C1987" t="s">
        <v>12</v>
      </c>
      <c r="D1987" t="s">
        <v>31826</v>
      </c>
      <c r="E1987" t="s">
        <v>31827</v>
      </c>
      <c r="F1987" t="s">
        <v>31828</v>
      </c>
      <c r="G1987" t="s">
        <v>21</v>
      </c>
      <c r="H1987" s="1">
        <v>35.04</v>
      </c>
      <c r="I1987" s="1">
        <v>7.008</v>
      </c>
      <c r="J1987" s="1">
        <v>42.048000000000002</v>
      </c>
      <c r="K1987" s="4" t="s">
        <v>38755</v>
      </c>
      <c r="L1987" s="4" t="str">
        <f>TEXT(Table1[[#This Row],[Date]],"dd/mm/yy")&amp;"|"&amp;Table1[[#This Row],[Region]]&amp;"|"&amp;Table1[[#This Row],[Product type]]</f>
        <v>06/06/19|England|Thimble</v>
      </c>
    </row>
    <row r="1988" spans="1:12" x14ac:dyDescent="0.25">
      <c r="A1988" s="2">
        <v>43622</v>
      </c>
      <c r="B1988" t="s">
        <v>31882</v>
      </c>
      <c r="C1988" t="s">
        <v>12</v>
      </c>
      <c r="D1988" t="s">
        <v>31883</v>
      </c>
      <c r="E1988" t="s">
        <v>31884</v>
      </c>
      <c r="F1988" t="s">
        <v>31885</v>
      </c>
      <c r="G1988" t="s">
        <v>21</v>
      </c>
      <c r="H1988" s="1">
        <v>21.5</v>
      </c>
      <c r="I1988" s="1">
        <v>4.3</v>
      </c>
      <c r="J1988" s="1">
        <v>25.8</v>
      </c>
      <c r="K1988" s="4" t="s">
        <v>38755</v>
      </c>
      <c r="L1988" s="4" t="str">
        <f>TEXT(Table1[[#This Row],[Date]],"dd/mm/yy")&amp;"|"&amp;Table1[[#This Row],[Region]]&amp;"|"&amp;Table1[[#This Row],[Product type]]</f>
        <v>06/06/19|England|Thimble</v>
      </c>
    </row>
    <row r="1989" spans="1:12" x14ac:dyDescent="0.25">
      <c r="A1989" s="2">
        <v>43622</v>
      </c>
      <c r="B1989" t="s">
        <v>32060</v>
      </c>
      <c r="C1989" t="s">
        <v>43</v>
      </c>
      <c r="D1989" t="s">
        <v>32061</v>
      </c>
      <c r="E1989" t="s">
        <v>32062</v>
      </c>
      <c r="F1989" t="s">
        <v>32063</v>
      </c>
      <c r="G1989" t="s">
        <v>59</v>
      </c>
      <c r="H1989" s="1">
        <v>-19.05</v>
      </c>
      <c r="I1989" s="1">
        <v>-3.8100000000000005</v>
      </c>
      <c r="J1989" s="1">
        <v>-22.86</v>
      </c>
      <c r="K1989" s="4" t="s">
        <v>38757</v>
      </c>
      <c r="L1989" s="4" t="str">
        <f>TEXT(Table1[[#This Row],[Date]],"dd/mm/yy")&amp;"|"&amp;Table1[[#This Row],[Region]]&amp;"|"&amp;Table1[[#This Row],[Product type]]</f>
        <v>06/06/19|Scotland|Gizmo</v>
      </c>
    </row>
    <row r="1990" spans="1:12" x14ac:dyDescent="0.25">
      <c r="A1990" s="2">
        <v>43622</v>
      </c>
      <c r="B1990" t="s">
        <v>32133</v>
      </c>
      <c r="C1990" t="s">
        <v>12</v>
      </c>
      <c r="D1990" t="s">
        <v>32134</v>
      </c>
      <c r="E1990" t="s">
        <v>32135</v>
      </c>
      <c r="F1990" t="s">
        <v>32136</v>
      </c>
      <c r="G1990" t="s">
        <v>59</v>
      </c>
      <c r="H1990" s="1">
        <v>34.86</v>
      </c>
      <c r="I1990" s="1">
        <v>6.9720000000000004</v>
      </c>
      <c r="J1990" s="1">
        <v>41.832000000000001</v>
      </c>
      <c r="K1990" s="4" t="s">
        <v>38758</v>
      </c>
      <c r="L1990" s="4" t="str">
        <f>TEXT(Table1[[#This Row],[Date]],"dd/mm/yy")&amp;"|"&amp;Table1[[#This Row],[Region]]&amp;"|"&amp;Table1[[#This Row],[Product type]]</f>
        <v>06/06/19|Scotland|Widget</v>
      </c>
    </row>
    <row r="1991" spans="1:12" x14ac:dyDescent="0.25">
      <c r="A1991" s="2">
        <v>43622</v>
      </c>
      <c r="B1991" t="s">
        <v>32283</v>
      </c>
      <c r="C1991" t="s">
        <v>12</v>
      </c>
      <c r="D1991" t="s">
        <v>4448</v>
      </c>
      <c r="E1991" t="s">
        <v>3732</v>
      </c>
      <c r="F1991" t="s">
        <v>32284</v>
      </c>
      <c r="G1991" t="s">
        <v>21</v>
      </c>
      <c r="H1991" s="1">
        <v>2.64</v>
      </c>
      <c r="I1991" s="1">
        <v>0.52800000000000002</v>
      </c>
      <c r="J1991" s="1">
        <v>3.1680000000000001</v>
      </c>
      <c r="K1991" s="4" t="s">
        <v>38757</v>
      </c>
      <c r="L1991" s="4" t="str">
        <f>TEXT(Table1[[#This Row],[Date]],"dd/mm/yy")&amp;"|"&amp;Table1[[#This Row],[Region]]&amp;"|"&amp;Table1[[#This Row],[Product type]]</f>
        <v>06/06/19|England|Gizmo</v>
      </c>
    </row>
    <row r="1992" spans="1:12" x14ac:dyDescent="0.25">
      <c r="A1992" s="2">
        <v>43622</v>
      </c>
      <c r="B1992" t="s">
        <v>32302</v>
      </c>
      <c r="C1992" t="s">
        <v>12</v>
      </c>
      <c r="D1992" t="s">
        <v>32303</v>
      </c>
      <c r="E1992" t="s">
        <v>32304</v>
      </c>
      <c r="F1992" t="s">
        <v>32305</v>
      </c>
      <c r="G1992" t="s">
        <v>59</v>
      </c>
      <c r="H1992" s="1">
        <v>44</v>
      </c>
      <c r="I1992" s="1">
        <v>8.8000000000000007</v>
      </c>
      <c r="J1992" s="1">
        <v>52.8</v>
      </c>
      <c r="K1992" s="4" t="s">
        <v>38758</v>
      </c>
      <c r="L1992" s="4" t="str">
        <f>TEXT(Table1[[#This Row],[Date]],"dd/mm/yy")&amp;"|"&amp;Table1[[#This Row],[Region]]&amp;"|"&amp;Table1[[#This Row],[Product type]]</f>
        <v>06/06/19|Scotland|Widget</v>
      </c>
    </row>
    <row r="1993" spans="1:12" x14ac:dyDescent="0.25">
      <c r="A1993" s="2">
        <v>43622</v>
      </c>
      <c r="B1993" t="s">
        <v>32434</v>
      </c>
      <c r="C1993" t="s">
        <v>12</v>
      </c>
      <c r="D1993" t="s">
        <v>32435</v>
      </c>
      <c r="E1993" t="s">
        <v>32436</v>
      </c>
      <c r="F1993" t="s">
        <v>32437</v>
      </c>
      <c r="G1993" t="s">
        <v>21</v>
      </c>
      <c r="H1993" s="1">
        <v>22.12</v>
      </c>
      <c r="I1993" s="1">
        <v>4.4240000000000004</v>
      </c>
      <c r="J1993" s="1">
        <v>26.544</v>
      </c>
      <c r="K1993" s="4" t="s">
        <v>38755</v>
      </c>
      <c r="L1993" s="4" t="str">
        <f>TEXT(Table1[[#This Row],[Date]],"dd/mm/yy")&amp;"|"&amp;Table1[[#This Row],[Region]]&amp;"|"&amp;Table1[[#This Row],[Product type]]</f>
        <v>06/06/19|England|Thimble</v>
      </c>
    </row>
    <row r="1994" spans="1:12" x14ac:dyDescent="0.25">
      <c r="A1994" s="2">
        <v>43622</v>
      </c>
      <c r="B1994" t="s">
        <v>32480</v>
      </c>
      <c r="C1994" t="s">
        <v>12</v>
      </c>
      <c r="D1994" t="s">
        <v>32481</v>
      </c>
      <c r="E1994" t="s">
        <v>32482</v>
      </c>
      <c r="F1994" t="s">
        <v>32483</v>
      </c>
      <c r="G1994" t="s">
        <v>21</v>
      </c>
      <c r="H1994" s="1">
        <v>49.16</v>
      </c>
      <c r="I1994" s="1">
        <v>9.8320000000000007</v>
      </c>
      <c r="J1994" s="1">
        <v>58.991999999999997</v>
      </c>
      <c r="K1994" s="4" t="s">
        <v>38757</v>
      </c>
      <c r="L1994" s="4" t="str">
        <f>TEXT(Table1[[#This Row],[Date]],"dd/mm/yy")&amp;"|"&amp;Table1[[#This Row],[Region]]&amp;"|"&amp;Table1[[#This Row],[Product type]]</f>
        <v>06/06/19|England|Gizmo</v>
      </c>
    </row>
    <row r="1995" spans="1:12" x14ac:dyDescent="0.25">
      <c r="A1995" s="2">
        <v>43622</v>
      </c>
      <c r="B1995" t="s">
        <v>32531</v>
      </c>
      <c r="C1995" t="s">
        <v>12</v>
      </c>
      <c r="D1995" t="s">
        <v>32532</v>
      </c>
      <c r="E1995" t="s">
        <v>32533</v>
      </c>
      <c r="F1995" t="s">
        <v>32534</v>
      </c>
      <c r="G1995" t="s">
        <v>21</v>
      </c>
      <c r="H1995" s="1">
        <v>26.81</v>
      </c>
      <c r="I1995" s="1">
        <v>5.3620000000000001</v>
      </c>
      <c r="J1995" s="1">
        <v>32.171999999999997</v>
      </c>
      <c r="K1995" s="4" t="s">
        <v>38756</v>
      </c>
      <c r="L1995" s="4" t="str">
        <f>TEXT(Table1[[#This Row],[Date]],"dd/mm/yy")&amp;"|"&amp;Table1[[#This Row],[Region]]&amp;"|"&amp;Table1[[#This Row],[Product type]]</f>
        <v>06/06/19|England|Gadget</v>
      </c>
    </row>
    <row r="1996" spans="1:12" x14ac:dyDescent="0.25">
      <c r="A1996" s="2">
        <v>43622</v>
      </c>
      <c r="B1996" t="s">
        <v>32561</v>
      </c>
      <c r="C1996" t="s">
        <v>12</v>
      </c>
      <c r="D1996" t="s">
        <v>32562</v>
      </c>
      <c r="E1996" t="s">
        <v>32563</v>
      </c>
      <c r="F1996" t="s">
        <v>32564</v>
      </c>
      <c r="G1996" t="s">
        <v>59</v>
      </c>
      <c r="H1996" s="1">
        <v>14.74</v>
      </c>
      <c r="I1996" s="1">
        <v>2.9480000000000004</v>
      </c>
      <c r="J1996" s="1">
        <v>17.688000000000002</v>
      </c>
      <c r="K1996" s="4" t="s">
        <v>38757</v>
      </c>
      <c r="L1996" s="4" t="str">
        <f>TEXT(Table1[[#This Row],[Date]],"dd/mm/yy")&amp;"|"&amp;Table1[[#This Row],[Region]]&amp;"|"&amp;Table1[[#This Row],[Product type]]</f>
        <v>06/06/19|Scotland|Gizmo</v>
      </c>
    </row>
    <row r="1997" spans="1:12" x14ac:dyDescent="0.25">
      <c r="A1997" s="2">
        <v>43622</v>
      </c>
      <c r="B1997" t="s">
        <v>32585</v>
      </c>
      <c r="C1997" t="s">
        <v>43</v>
      </c>
      <c r="D1997" t="s">
        <v>32586</v>
      </c>
      <c r="E1997" t="s">
        <v>32587</v>
      </c>
      <c r="F1997" t="s">
        <v>32588</v>
      </c>
      <c r="G1997" t="s">
        <v>21</v>
      </c>
      <c r="H1997" s="1">
        <v>-22.82</v>
      </c>
      <c r="I1997" s="1">
        <v>-4.5640000000000001</v>
      </c>
      <c r="J1997" s="1">
        <v>-27.384</v>
      </c>
      <c r="K1997" s="4" t="s">
        <v>38758</v>
      </c>
      <c r="L1997" s="4" t="str">
        <f>TEXT(Table1[[#This Row],[Date]],"dd/mm/yy")&amp;"|"&amp;Table1[[#This Row],[Region]]&amp;"|"&amp;Table1[[#This Row],[Product type]]</f>
        <v>06/06/19|England|Widget</v>
      </c>
    </row>
    <row r="1998" spans="1:12" x14ac:dyDescent="0.25">
      <c r="A1998" s="2">
        <v>43622</v>
      </c>
      <c r="B1998" t="s">
        <v>32693</v>
      </c>
      <c r="C1998" t="s">
        <v>43</v>
      </c>
      <c r="D1998" t="s">
        <v>32694</v>
      </c>
      <c r="E1998" t="s">
        <v>32695</v>
      </c>
      <c r="F1998" t="s">
        <v>32696</v>
      </c>
      <c r="G1998" t="s">
        <v>21</v>
      </c>
      <c r="H1998" s="1">
        <v>-24.88</v>
      </c>
      <c r="I1998" s="1">
        <v>-4.976</v>
      </c>
      <c r="J1998" s="1">
        <v>-29.855999999999998</v>
      </c>
      <c r="K1998" s="4" t="s">
        <v>38757</v>
      </c>
      <c r="L1998" s="4" t="str">
        <f>TEXT(Table1[[#This Row],[Date]],"dd/mm/yy")&amp;"|"&amp;Table1[[#This Row],[Region]]&amp;"|"&amp;Table1[[#This Row],[Product type]]</f>
        <v>06/06/19|England|Gizmo</v>
      </c>
    </row>
    <row r="1999" spans="1:12" x14ac:dyDescent="0.25">
      <c r="A1999" s="2">
        <v>43622</v>
      </c>
      <c r="B1999" t="s">
        <v>32798</v>
      </c>
      <c r="C1999" t="s">
        <v>12</v>
      </c>
      <c r="D1999" t="s">
        <v>32799</v>
      </c>
      <c r="E1999" t="s">
        <v>32800</v>
      </c>
      <c r="F1999" t="s">
        <v>32801</v>
      </c>
      <c r="G1999" t="s">
        <v>16</v>
      </c>
      <c r="H1999" s="1">
        <v>24.29</v>
      </c>
      <c r="I1999" s="1">
        <v>4.8580000000000005</v>
      </c>
      <c r="J1999" s="1">
        <v>29.148</v>
      </c>
      <c r="K1999" s="4" t="s">
        <v>38756</v>
      </c>
      <c r="L1999" s="4" t="str">
        <f>TEXT(Table1[[#This Row],[Date]],"dd/mm/yy")&amp;"|"&amp;Table1[[#This Row],[Region]]&amp;"|"&amp;Table1[[#This Row],[Product type]]</f>
        <v>06/06/19|Wales|Gadget</v>
      </c>
    </row>
    <row r="2000" spans="1:12" x14ac:dyDescent="0.25">
      <c r="A2000" s="2">
        <v>43622</v>
      </c>
      <c r="B2000" t="s">
        <v>32857</v>
      </c>
      <c r="C2000" t="s">
        <v>12</v>
      </c>
      <c r="D2000" t="s">
        <v>32858</v>
      </c>
      <c r="E2000" t="s">
        <v>32859</v>
      </c>
      <c r="F2000" t="s">
        <v>32860</v>
      </c>
      <c r="G2000" t="s">
        <v>21</v>
      </c>
      <c r="H2000" s="1">
        <v>28.93</v>
      </c>
      <c r="I2000" s="1">
        <v>5.7860000000000005</v>
      </c>
      <c r="J2000" s="1">
        <v>34.716000000000001</v>
      </c>
      <c r="K2000" s="4" t="s">
        <v>38758</v>
      </c>
      <c r="L2000" s="4" t="str">
        <f>TEXT(Table1[[#This Row],[Date]],"dd/mm/yy")&amp;"|"&amp;Table1[[#This Row],[Region]]&amp;"|"&amp;Table1[[#This Row],[Product type]]</f>
        <v>06/06/19|England|Widget</v>
      </c>
    </row>
    <row r="2001" spans="1:12" x14ac:dyDescent="0.25">
      <c r="A2001" s="2">
        <v>43622</v>
      </c>
      <c r="B2001" t="s">
        <v>32926</v>
      </c>
      <c r="C2001" t="s">
        <v>12</v>
      </c>
      <c r="D2001" t="s">
        <v>32927</v>
      </c>
      <c r="E2001" t="s">
        <v>32928</v>
      </c>
      <c r="F2001" t="s">
        <v>32929</v>
      </c>
      <c r="G2001" t="s">
        <v>21</v>
      </c>
      <c r="H2001" s="1">
        <v>14.74</v>
      </c>
      <c r="I2001" s="1">
        <v>2.9480000000000004</v>
      </c>
      <c r="J2001" s="1">
        <v>17.688000000000002</v>
      </c>
      <c r="K2001" s="4" t="s">
        <v>38756</v>
      </c>
      <c r="L2001" s="4" t="str">
        <f>TEXT(Table1[[#This Row],[Date]],"dd/mm/yy")&amp;"|"&amp;Table1[[#This Row],[Region]]&amp;"|"&amp;Table1[[#This Row],[Product type]]</f>
        <v>06/06/19|England|Gadget</v>
      </c>
    </row>
    <row r="2002" spans="1:12" x14ac:dyDescent="0.25">
      <c r="A2002" s="2">
        <v>43622</v>
      </c>
      <c r="B2002" t="s">
        <v>32937</v>
      </c>
      <c r="C2002" t="s">
        <v>12</v>
      </c>
      <c r="D2002" t="s">
        <v>32938</v>
      </c>
      <c r="E2002" t="s">
        <v>32939</v>
      </c>
      <c r="F2002" t="s">
        <v>32940</v>
      </c>
      <c r="G2002" t="s">
        <v>21</v>
      </c>
      <c r="H2002" s="1">
        <v>43.16</v>
      </c>
      <c r="I2002" s="1">
        <v>8.6319999999999997</v>
      </c>
      <c r="J2002" s="1">
        <v>51.791999999999994</v>
      </c>
      <c r="K2002" s="4" t="s">
        <v>38757</v>
      </c>
      <c r="L2002" s="4" t="str">
        <f>TEXT(Table1[[#This Row],[Date]],"dd/mm/yy")&amp;"|"&amp;Table1[[#This Row],[Region]]&amp;"|"&amp;Table1[[#This Row],[Product type]]</f>
        <v>06/06/19|England|Gizmo</v>
      </c>
    </row>
    <row r="2003" spans="1:12" x14ac:dyDescent="0.25">
      <c r="A2003" s="2">
        <v>43622</v>
      </c>
      <c r="B2003" t="s">
        <v>33045</v>
      </c>
      <c r="C2003" t="s">
        <v>12</v>
      </c>
      <c r="D2003" t="s">
        <v>33046</v>
      </c>
      <c r="E2003" t="s">
        <v>33047</v>
      </c>
      <c r="F2003" t="s">
        <v>33048</v>
      </c>
      <c r="G2003" t="s">
        <v>59</v>
      </c>
      <c r="H2003" s="1">
        <v>29.97</v>
      </c>
      <c r="I2003" s="1">
        <v>5.9939999999999998</v>
      </c>
      <c r="J2003" s="1">
        <v>35.963999999999999</v>
      </c>
      <c r="K2003" s="4" t="s">
        <v>38757</v>
      </c>
      <c r="L2003" s="4" t="str">
        <f>TEXT(Table1[[#This Row],[Date]],"dd/mm/yy")&amp;"|"&amp;Table1[[#This Row],[Region]]&amp;"|"&amp;Table1[[#This Row],[Product type]]</f>
        <v>06/06/19|Scotland|Gizmo</v>
      </c>
    </row>
    <row r="2004" spans="1:12" x14ac:dyDescent="0.25">
      <c r="A2004" s="2">
        <v>43622</v>
      </c>
      <c r="B2004" t="s">
        <v>18860</v>
      </c>
      <c r="C2004" t="s">
        <v>12</v>
      </c>
      <c r="D2004" t="s">
        <v>33138</v>
      </c>
      <c r="E2004" t="s">
        <v>33139</v>
      </c>
      <c r="F2004" t="s">
        <v>33140</v>
      </c>
      <c r="G2004" t="s">
        <v>21</v>
      </c>
      <c r="H2004" s="1">
        <v>5.26</v>
      </c>
      <c r="I2004" s="1">
        <v>1.052</v>
      </c>
      <c r="J2004" s="1">
        <v>6.3119999999999994</v>
      </c>
      <c r="K2004" s="4" t="s">
        <v>38755</v>
      </c>
      <c r="L2004" s="4" t="str">
        <f>TEXT(Table1[[#This Row],[Date]],"dd/mm/yy")&amp;"|"&amp;Table1[[#This Row],[Region]]&amp;"|"&amp;Table1[[#This Row],[Product type]]</f>
        <v>06/06/19|England|Thimble</v>
      </c>
    </row>
    <row r="2005" spans="1:12" x14ac:dyDescent="0.25">
      <c r="A2005" s="2">
        <v>43622</v>
      </c>
      <c r="B2005" t="s">
        <v>33195</v>
      </c>
      <c r="C2005" t="s">
        <v>12</v>
      </c>
      <c r="D2005" t="s">
        <v>33196</v>
      </c>
      <c r="E2005" t="s">
        <v>33197</v>
      </c>
      <c r="F2005" t="s">
        <v>33198</v>
      </c>
      <c r="G2005" t="s">
        <v>59</v>
      </c>
      <c r="H2005" s="1">
        <v>17.27</v>
      </c>
      <c r="I2005" s="1">
        <v>3.4540000000000002</v>
      </c>
      <c r="J2005" s="1">
        <v>20.724</v>
      </c>
      <c r="K2005" s="4" t="s">
        <v>38757</v>
      </c>
      <c r="L2005" s="4" t="str">
        <f>TEXT(Table1[[#This Row],[Date]],"dd/mm/yy")&amp;"|"&amp;Table1[[#This Row],[Region]]&amp;"|"&amp;Table1[[#This Row],[Product type]]</f>
        <v>06/06/19|Scotland|Gizmo</v>
      </c>
    </row>
    <row r="2006" spans="1:12" x14ac:dyDescent="0.25">
      <c r="A2006" s="2">
        <v>43622</v>
      </c>
      <c r="B2006" t="s">
        <v>2985</v>
      </c>
      <c r="C2006" t="s">
        <v>12</v>
      </c>
      <c r="D2006" t="s">
        <v>33406</v>
      </c>
      <c r="E2006" t="s">
        <v>33407</v>
      </c>
      <c r="F2006" t="s">
        <v>33408</v>
      </c>
      <c r="G2006" t="s">
        <v>21</v>
      </c>
      <c r="H2006" s="1">
        <v>31.29</v>
      </c>
      <c r="I2006" s="1">
        <v>6.258</v>
      </c>
      <c r="J2006" s="1">
        <v>37.548000000000002</v>
      </c>
      <c r="K2006" s="4" t="s">
        <v>38757</v>
      </c>
      <c r="L2006" s="4" t="str">
        <f>TEXT(Table1[[#This Row],[Date]],"dd/mm/yy")&amp;"|"&amp;Table1[[#This Row],[Region]]&amp;"|"&amp;Table1[[#This Row],[Product type]]</f>
        <v>06/06/19|England|Gizmo</v>
      </c>
    </row>
    <row r="2007" spans="1:12" x14ac:dyDescent="0.25">
      <c r="A2007" s="2">
        <v>43622</v>
      </c>
      <c r="B2007" t="s">
        <v>33445</v>
      </c>
      <c r="C2007" t="s">
        <v>12</v>
      </c>
      <c r="D2007" t="s">
        <v>33446</v>
      </c>
      <c r="E2007" t="s">
        <v>33447</v>
      </c>
      <c r="F2007" t="s">
        <v>33448</v>
      </c>
      <c r="G2007" t="s">
        <v>59</v>
      </c>
      <c r="H2007" s="1">
        <v>35.51</v>
      </c>
      <c r="I2007" s="1">
        <v>7.1020000000000003</v>
      </c>
      <c r="J2007" s="1">
        <v>42.611999999999995</v>
      </c>
      <c r="K2007" s="4" t="s">
        <v>38755</v>
      </c>
      <c r="L2007" s="4" t="str">
        <f>TEXT(Table1[[#This Row],[Date]],"dd/mm/yy")&amp;"|"&amp;Table1[[#This Row],[Region]]&amp;"|"&amp;Table1[[#This Row],[Product type]]</f>
        <v>06/06/19|Scotland|Thimble</v>
      </c>
    </row>
    <row r="2008" spans="1:12" x14ac:dyDescent="0.25">
      <c r="A2008" s="2">
        <v>43622</v>
      </c>
      <c r="B2008" t="s">
        <v>33521</v>
      </c>
      <c r="C2008" t="s">
        <v>12</v>
      </c>
      <c r="D2008" t="s">
        <v>11198</v>
      </c>
      <c r="E2008" t="s">
        <v>33522</v>
      </c>
      <c r="F2008" t="s">
        <v>33523</v>
      </c>
      <c r="G2008" t="s">
        <v>16</v>
      </c>
      <c r="H2008" s="1">
        <v>10.76</v>
      </c>
      <c r="I2008" s="1">
        <v>2.1520000000000001</v>
      </c>
      <c r="J2008" s="1">
        <v>12.911999999999999</v>
      </c>
      <c r="K2008" s="4" t="s">
        <v>38758</v>
      </c>
      <c r="L2008" s="4" t="str">
        <f>TEXT(Table1[[#This Row],[Date]],"dd/mm/yy")&amp;"|"&amp;Table1[[#This Row],[Region]]&amp;"|"&amp;Table1[[#This Row],[Product type]]</f>
        <v>06/06/19|Wales|Widget</v>
      </c>
    </row>
    <row r="2009" spans="1:12" x14ac:dyDescent="0.25">
      <c r="A2009" s="2">
        <v>43622</v>
      </c>
      <c r="B2009" t="s">
        <v>33637</v>
      </c>
      <c r="C2009" t="s">
        <v>12</v>
      </c>
      <c r="D2009" t="s">
        <v>33638</v>
      </c>
      <c r="E2009" t="s">
        <v>33639</v>
      </c>
      <c r="F2009" t="s">
        <v>33640</v>
      </c>
      <c r="G2009" t="s">
        <v>21</v>
      </c>
      <c r="H2009" s="1">
        <v>26.73</v>
      </c>
      <c r="I2009" s="1">
        <v>5.3460000000000001</v>
      </c>
      <c r="J2009" s="1">
        <v>32.076000000000001</v>
      </c>
      <c r="K2009" s="4" t="s">
        <v>38755</v>
      </c>
      <c r="L2009" s="4" t="str">
        <f>TEXT(Table1[[#This Row],[Date]],"dd/mm/yy")&amp;"|"&amp;Table1[[#This Row],[Region]]&amp;"|"&amp;Table1[[#This Row],[Product type]]</f>
        <v>06/06/19|England|Thimble</v>
      </c>
    </row>
    <row r="2010" spans="1:12" x14ac:dyDescent="0.25">
      <c r="A2010" s="2">
        <v>43622</v>
      </c>
      <c r="B2010" t="s">
        <v>34098</v>
      </c>
      <c r="C2010" t="s">
        <v>12</v>
      </c>
      <c r="D2010" t="s">
        <v>34099</v>
      </c>
      <c r="E2010" t="s">
        <v>34100</v>
      </c>
      <c r="F2010" t="s">
        <v>34101</v>
      </c>
      <c r="G2010" t="s">
        <v>16</v>
      </c>
      <c r="H2010" s="1">
        <v>3.26</v>
      </c>
      <c r="I2010" s="1">
        <v>0.65200000000000002</v>
      </c>
      <c r="J2010" s="1">
        <v>3.9119999999999999</v>
      </c>
      <c r="K2010" s="4" t="s">
        <v>38755</v>
      </c>
      <c r="L2010" s="4" t="str">
        <f>TEXT(Table1[[#This Row],[Date]],"dd/mm/yy")&amp;"|"&amp;Table1[[#This Row],[Region]]&amp;"|"&amp;Table1[[#This Row],[Product type]]</f>
        <v>06/06/19|Wales|Thimble</v>
      </c>
    </row>
    <row r="2011" spans="1:12" x14ac:dyDescent="0.25">
      <c r="A2011" s="2">
        <v>43622</v>
      </c>
      <c r="B2011" t="s">
        <v>34167</v>
      </c>
      <c r="C2011" t="s">
        <v>12</v>
      </c>
      <c r="D2011" t="s">
        <v>34168</v>
      </c>
      <c r="E2011" t="s">
        <v>34169</v>
      </c>
      <c r="F2011" t="s">
        <v>34170</v>
      </c>
      <c r="G2011" t="s">
        <v>21</v>
      </c>
      <c r="H2011" s="1">
        <v>34.04</v>
      </c>
      <c r="I2011" s="1">
        <v>6.8079999999999998</v>
      </c>
      <c r="J2011" s="1">
        <v>40.847999999999999</v>
      </c>
      <c r="K2011" s="4" t="s">
        <v>38755</v>
      </c>
      <c r="L2011" s="4" t="str">
        <f>TEXT(Table1[[#This Row],[Date]],"dd/mm/yy")&amp;"|"&amp;Table1[[#This Row],[Region]]&amp;"|"&amp;Table1[[#This Row],[Product type]]</f>
        <v>06/06/19|England|Thimble</v>
      </c>
    </row>
    <row r="2012" spans="1:12" x14ac:dyDescent="0.25">
      <c r="A2012" s="2">
        <v>43622</v>
      </c>
      <c r="B2012" t="s">
        <v>34286</v>
      </c>
      <c r="C2012" t="s">
        <v>12</v>
      </c>
      <c r="D2012" t="s">
        <v>34287</v>
      </c>
      <c r="E2012" t="s">
        <v>34288</v>
      </c>
      <c r="F2012" t="s">
        <v>34289</v>
      </c>
      <c r="G2012" t="s">
        <v>21</v>
      </c>
      <c r="H2012" s="1">
        <v>21.8</v>
      </c>
      <c r="I2012" s="1">
        <v>4.3600000000000003</v>
      </c>
      <c r="J2012" s="1">
        <v>26.16</v>
      </c>
      <c r="K2012" s="4" t="s">
        <v>38756</v>
      </c>
      <c r="L2012" s="4" t="str">
        <f>TEXT(Table1[[#This Row],[Date]],"dd/mm/yy")&amp;"|"&amp;Table1[[#This Row],[Region]]&amp;"|"&amp;Table1[[#This Row],[Product type]]</f>
        <v>06/06/19|England|Gadget</v>
      </c>
    </row>
    <row r="2013" spans="1:12" x14ac:dyDescent="0.25">
      <c r="A2013" s="2">
        <v>43622</v>
      </c>
      <c r="B2013" t="s">
        <v>34335</v>
      </c>
      <c r="C2013" t="s">
        <v>12</v>
      </c>
      <c r="D2013" t="s">
        <v>34336</v>
      </c>
      <c r="E2013" t="s">
        <v>34337</v>
      </c>
      <c r="F2013" t="s">
        <v>34338</v>
      </c>
      <c r="G2013" t="s">
        <v>21</v>
      </c>
      <c r="H2013" s="1">
        <v>39.35</v>
      </c>
      <c r="I2013" s="1">
        <v>7.870000000000001</v>
      </c>
      <c r="J2013" s="1">
        <v>47.22</v>
      </c>
      <c r="K2013" s="4" t="s">
        <v>38757</v>
      </c>
      <c r="L2013" s="4" t="str">
        <f>TEXT(Table1[[#This Row],[Date]],"dd/mm/yy")&amp;"|"&amp;Table1[[#This Row],[Region]]&amp;"|"&amp;Table1[[#This Row],[Product type]]</f>
        <v>06/06/19|England|Gizmo</v>
      </c>
    </row>
    <row r="2014" spans="1:12" x14ac:dyDescent="0.25">
      <c r="A2014" s="2">
        <v>43622</v>
      </c>
      <c r="B2014" t="s">
        <v>34459</v>
      </c>
      <c r="C2014" t="s">
        <v>12</v>
      </c>
      <c r="D2014" t="s">
        <v>34460</v>
      </c>
      <c r="E2014" t="s">
        <v>34461</v>
      </c>
      <c r="F2014" t="s">
        <v>34462</v>
      </c>
      <c r="G2014" t="s">
        <v>21</v>
      </c>
      <c r="H2014" s="1">
        <v>24.09</v>
      </c>
      <c r="I2014" s="1">
        <v>4.8180000000000005</v>
      </c>
      <c r="J2014" s="1">
        <v>28.908000000000001</v>
      </c>
      <c r="K2014" s="4" t="s">
        <v>38757</v>
      </c>
      <c r="L2014" s="4" t="str">
        <f>TEXT(Table1[[#This Row],[Date]],"dd/mm/yy")&amp;"|"&amp;Table1[[#This Row],[Region]]&amp;"|"&amp;Table1[[#This Row],[Product type]]</f>
        <v>06/06/19|England|Gizmo</v>
      </c>
    </row>
    <row r="2015" spans="1:12" x14ac:dyDescent="0.25">
      <c r="A2015" s="2">
        <v>43622</v>
      </c>
      <c r="B2015" t="s">
        <v>34623</v>
      </c>
      <c r="C2015" t="s">
        <v>12</v>
      </c>
      <c r="D2015" t="s">
        <v>34624</v>
      </c>
      <c r="E2015" t="s">
        <v>34625</v>
      </c>
      <c r="F2015" t="s">
        <v>34626</v>
      </c>
      <c r="G2015" t="s">
        <v>21</v>
      </c>
      <c r="H2015" s="1">
        <v>9.2899999999999991</v>
      </c>
      <c r="I2015" s="1">
        <v>1.8579999999999999</v>
      </c>
      <c r="J2015" s="1">
        <v>11.148</v>
      </c>
      <c r="K2015" s="4" t="s">
        <v>38755</v>
      </c>
      <c r="L2015" s="4" t="str">
        <f>TEXT(Table1[[#This Row],[Date]],"dd/mm/yy")&amp;"|"&amp;Table1[[#This Row],[Region]]&amp;"|"&amp;Table1[[#This Row],[Product type]]</f>
        <v>06/06/19|England|Thimble</v>
      </c>
    </row>
    <row r="2016" spans="1:12" x14ac:dyDescent="0.25">
      <c r="A2016" s="2">
        <v>43622</v>
      </c>
      <c r="B2016" t="s">
        <v>34790</v>
      </c>
      <c r="C2016" t="s">
        <v>12</v>
      </c>
      <c r="D2016" t="s">
        <v>34791</v>
      </c>
      <c r="E2016" t="s">
        <v>34792</v>
      </c>
      <c r="F2016" t="s">
        <v>34793</v>
      </c>
      <c r="G2016" t="s">
        <v>21</v>
      </c>
      <c r="H2016" s="1">
        <v>10.53</v>
      </c>
      <c r="I2016" s="1">
        <v>2.1059999999999999</v>
      </c>
      <c r="J2016" s="1">
        <v>12.635999999999999</v>
      </c>
      <c r="K2016" s="4" t="s">
        <v>38758</v>
      </c>
      <c r="L2016" s="4" t="str">
        <f>TEXT(Table1[[#This Row],[Date]],"dd/mm/yy")&amp;"|"&amp;Table1[[#This Row],[Region]]&amp;"|"&amp;Table1[[#This Row],[Product type]]</f>
        <v>06/06/19|England|Widget</v>
      </c>
    </row>
    <row r="2017" spans="1:12" x14ac:dyDescent="0.25">
      <c r="A2017" s="2">
        <v>43622</v>
      </c>
      <c r="B2017" t="s">
        <v>34832</v>
      </c>
      <c r="C2017" t="s">
        <v>12</v>
      </c>
      <c r="D2017" t="s">
        <v>34833</v>
      </c>
      <c r="E2017" t="s">
        <v>34834</v>
      </c>
      <c r="F2017" t="s">
        <v>34835</v>
      </c>
      <c r="G2017" t="s">
        <v>21</v>
      </c>
      <c r="H2017" s="1">
        <v>36.14</v>
      </c>
      <c r="I2017" s="1">
        <v>7.2280000000000006</v>
      </c>
      <c r="J2017" s="1">
        <v>43.368000000000002</v>
      </c>
      <c r="K2017" s="4" t="s">
        <v>38756</v>
      </c>
      <c r="L2017" s="4" t="str">
        <f>TEXT(Table1[[#This Row],[Date]],"dd/mm/yy")&amp;"|"&amp;Table1[[#This Row],[Region]]&amp;"|"&amp;Table1[[#This Row],[Product type]]</f>
        <v>06/06/19|England|Gadget</v>
      </c>
    </row>
    <row r="2018" spans="1:12" x14ac:dyDescent="0.25">
      <c r="A2018" s="2">
        <v>43622</v>
      </c>
      <c r="B2018" t="s">
        <v>35104</v>
      </c>
      <c r="C2018" t="s">
        <v>12</v>
      </c>
      <c r="D2018" t="s">
        <v>35105</v>
      </c>
      <c r="E2018" t="s">
        <v>16217</v>
      </c>
      <c r="F2018" t="s">
        <v>35106</v>
      </c>
      <c r="G2018" t="s">
        <v>204</v>
      </c>
      <c r="H2018" s="1">
        <v>35.49</v>
      </c>
      <c r="I2018" s="1">
        <v>7.0980000000000008</v>
      </c>
      <c r="J2018" s="1">
        <v>42.588000000000001</v>
      </c>
      <c r="K2018" s="4" t="s">
        <v>38756</v>
      </c>
      <c r="L2018" s="4" t="str">
        <f>TEXT(Table1[[#This Row],[Date]],"dd/mm/yy")&amp;"|"&amp;Table1[[#This Row],[Region]]&amp;"|"&amp;Table1[[#This Row],[Product type]]</f>
        <v>06/06/19|Northern Ireland|Gadget</v>
      </c>
    </row>
    <row r="2019" spans="1:12" x14ac:dyDescent="0.25">
      <c r="A2019" s="2">
        <v>43622</v>
      </c>
      <c r="B2019" t="s">
        <v>35189</v>
      </c>
      <c r="C2019" t="s">
        <v>12</v>
      </c>
      <c r="D2019" t="s">
        <v>35190</v>
      </c>
      <c r="E2019" t="s">
        <v>35191</v>
      </c>
      <c r="F2019" t="s">
        <v>35192</v>
      </c>
      <c r="G2019" t="s">
        <v>21</v>
      </c>
      <c r="H2019" s="1">
        <v>38</v>
      </c>
      <c r="I2019" s="1">
        <v>7.6000000000000005</v>
      </c>
      <c r="J2019" s="1">
        <v>45.6</v>
      </c>
      <c r="K2019" s="4" t="s">
        <v>38758</v>
      </c>
      <c r="L2019" s="4" t="str">
        <f>TEXT(Table1[[#This Row],[Date]],"dd/mm/yy")&amp;"|"&amp;Table1[[#This Row],[Region]]&amp;"|"&amp;Table1[[#This Row],[Product type]]</f>
        <v>06/06/19|England|Widget</v>
      </c>
    </row>
    <row r="2020" spans="1:12" x14ac:dyDescent="0.25">
      <c r="A2020" s="2">
        <v>43622</v>
      </c>
      <c r="B2020" t="s">
        <v>35263</v>
      </c>
      <c r="C2020" t="s">
        <v>12</v>
      </c>
      <c r="D2020" t="s">
        <v>3519</v>
      </c>
      <c r="E2020" t="s">
        <v>35264</v>
      </c>
      <c r="F2020" t="s">
        <v>35265</v>
      </c>
      <c r="G2020" t="s">
        <v>21</v>
      </c>
      <c r="H2020" s="1">
        <v>2.2200000000000002</v>
      </c>
      <c r="I2020" s="1">
        <v>0.44400000000000006</v>
      </c>
      <c r="J2020" s="1">
        <v>2.6640000000000001</v>
      </c>
      <c r="K2020" s="4" t="s">
        <v>38758</v>
      </c>
      <c r="L2020" s="4" t="str">
        <f>TEXT(Table1[[#This Row],[Date]],"dd/mm/yy")&amp;"|"&amp;Table1[[#This Row],[Region]]&amp;"|"&amp;Table1[[#This Row],[Product type]]</f>
        <v>06/06/19|England|Widget</v>
      </c>
    </row>
    <row r="2021" spans="1:12" x14ac:dyDescent="0.25">
      <c r="A2021" s="2">
        <v>43622</v>
      </c>
      <c r="B2021" t="s">
        <v>35385</v>
      </c>
      <c r="C2021" t="s">
        <v>12</v>
      </c>
      <c r="D2021" t="s">
        <v>35386</v>
      </c>
      <c r="E2021" t="s">
        <v>35387</v>
      </c>
      <c r="F2021" t="s">
        <v>35388</v>
      </c>
      <c r="G2021" t="s">
        <v>21</v>
      </c>
      <c r="H2021" s="1">
        <v>44.36</v>
      </c>
      <c r="I2021" s="1">
        <v>8.8719999999999999</v>
      </c>
      <c r="J2021" s="1">
        <v>53.231999999999999</v>
      </c>
      <c r="K2021" s="4" t="s">
        <v>38755</v>
      </c>
      <c r="L2021" s="4" t="str">
        <f>TEXT(Table1[[#This Row],[Date]],"dd/mm/yy")&amp;"|"&amp;Table1[[#This Row],[Region]]&amp;"|"&amp;Table1[[#This Row],[Product type]]</f>
        <v>06/06/19|England|Thimble</v>
      </c>
    </row>
    <row r="2022" spans="1:12" x14ac:dyDescent="0.25">
      <c r="A2022" s="2">
        <v>43622</v>
      </c>
      <c r="B2022" t="s">
        <v>35503</v>
      </c>
      <c r="C2022" t="s">
        <v>12</v>
      </c>
      <c r="D2022" t="s">
        <v>35504</v>
      </c>
      <c r="E2022" t="s">
        <v>35505</v>
      </c>
      <c r="F2022" t="s">
        <v>35506</v>
      </c>
      <c r="G2022" t="s">
        <v>21</v>
      </c>
      <c r="H2022" s="1">
        <v>36.97</v>
      </c>
      <c r="I2022" s="1">
        <v>7.3940000000000001</v>
      </c>
      <c r="J2022" s="1">
        <v>44.363999999999997</v>
      </c>
      <c r="K2022" s="4" t="s">
        <v>38755</v>
      </c>
      <c r="L2022" s="4" t="str">
        <f>TEXT(Table1[[#This Row],[Date]],"dd/mm/yy")&amp;"|"&amp;Table1[[#This Row],[Region]]&amp;"|"&amp;Table1[[#This Row],[Product type]]</f>
        <v>06/06/19|England|Thimble</v>
      </c>
    </row>
    <row r="2023" spans="1:12" x14ac:dyDescent="0.25">
      <c r="A2023" s="2">
        <v>43622</v>
      </c>
      <c r="B2023" t="s">
        <v>35519</v>
      </c>
      <c r="C2023" t="s">
        <v>12</v>
      </c>
      <c r="D2023" t="s">
        <v>35520</v>
      </c>
      <c r="E2023" t="s">
        <v>35521</v>
      </c>
      <c r="F2023" t="s">
        <v>35522</v>
      </c>
      <c r="G2023" t="s">
        <v>21</v>
      </c>
      <c r="H2023" s="1">
        <v>39.92</v>
      </c>
      <c r="I2023" s="1">
        <v>7.9840000000000009</v>
      </c>
      <c r="J2023" s="1">
        <v>47.904000000000003</v>
      </c>
      <c r="K2023" s="4" t="s">
        <v>38756</v>
      </c>
      <c r="L2023" s="4" t="str">
        <f>TEXT(Table1[[#This Row],[Date]],"dd/mm/yy")&amp;"|"&amp;Table1[[#This Row],[Region]]&amp;"|"&amp;Table1[[#This Row],[Product type]]</f>
        <v>06/06/19|England|Gadget</v>
      </c>
    </row>
    <row r="2024" spans="1:12" x14ac:dyDescent="0.25">
      <c r="A2024" s="2">
        <v>43622</v>
      </c>
      <c r="B2024" t="s">
        <v>35637</v>
      </c>
      <c r="C2024" t="s">
        <v>12</v>
      </c>
      <c r="D2024" t="s">
        <v>35638</v>
      </c>
      <c r="E2024" t="s">
        <v>35639</v>
      </c>
      <c r="F2024" t="s">
        <v>35640</v>
      </c>
      <c r="G2024" t="s">
        <v>59</v>
      </c>
      <c r="H2024" s="1">
        <v>8.01</v>
      </c>
      <c r="I2024" s="1">
        <v>1.6020000000000001</v>
      </c>
      <c r="J2024" s="1">
        <v>9.6120000000000001</v>
      </c>
      <c r="K2024" s="4" t="s">
        <v>38756</v>
      </c>
      <c r="L2024" s="4" t="str">
        <f>TEXT(Table1[[#This Row],[Date]],"dd/mm/yy")&amp;"|"&amp;Table1[[#This Row],[Region]]&amp;"|"&amp;Table1[[#This Row],[Product type]]</f>
        <v>06/06/19|Scotland|Gadget</v>
      </c>
    </row>
    <row r="2025" spans="1:12" x14ac:dyDescent="0.25">
      <c r="A2025" s="2">
        <v>43622</v>
      </c>
      <c r="B2025" t="s">
        <v>35641</v>
      </c>
      <c r="C2025" t="s">
        <v>12</v>
      </c>
      <c r="D2025" t="s">
        <v>8761</v>
      </c>
      <c r="E2025" t="s">
        <v>35642</v>
      </c>
      <c r="F2025" t="s">
        <v>35643</v>
      </c>
      <c r="G2025" t="s">
        <v>59</v>
      </c>
      <c r="H2025" s="1">
        <v>45.17</v>
      </c>
      <c r="I2025" s="1">
        <v>9.0340000000000007</v>
      </c>
      <c r="J2025" s="1">
        <v>54.204000000000001</v>
      </c>
      <c r="K2025" s="4" t="s">
        <v>38755</v>
      </c>
      <c r="L2025" s="4" t="str">
        <f>TEXT(Table1[[#This Row],[Date]],"dd/mm/yy")&amp;"|"&amp;Table1[[#This Row],[Region]]&amp;"|"&amp;Table1[[#This Row],[Product type]]</f>
        <v>06/06/19|Scotland|Thimble</v>
      </c>
    </row>
    <row r="2026" spans="1:12" x14ac:dyDescent="0.25">
      <c r="A2026" s="2">
        <v>43622</v>
      </c>
      <c r="B2026" t="s">
        <v>8779</v>
      </c>
      <c r="C2026" t="s">
        <v>12</v>
      </c>
      <c r="D2026" t="s">
        <v>36050</v>
      </c>
      <c r="E2026" t="s">
        <v>36051</v>
      </c>
      <c r="F2026" t="s">
        <v>36052</v>
      </c>
      <c r="G2026" t="s">
        <v>59</v>
      </c>
      <c r="H2026" s="1">
        <v>23.4</v>
      </c>
      <c r="I2026" s="1">
        <v>4.68</v>
      </c>
      <c r="J2026" s="1">
        <v>28.08</v>
      </c>
      <c r="K2026" s="4" t="s">
        <v>38757</v>
      </c>
      <c r="L2026" s="4" t="str">
        <f>TEXT(Table1[[#This Row],[Date]],"dd/mm/yy")&amp;"|"&amp;Table1[[#This Row],[Region]]&amp;"|"&amp;Table1[[#This Row],[Product type]]</f>
        <v>06/06/19|Scotland|Gizmo</v>
      </c>
    </row>
    <row r="2027" spans="1:12" x14ac:dyDescent="0.25">
      <c r="A2027" s="2">
        <v>43622</v>
      </c>
      <c r="B2027" t="s">
        <v>36113</v>
      </c>
      <c r="C2027" t="s">
        <v>43</v>
      </c>
      <c r="D2027" t="s">
        <v>36114</v>
      </c>
      <c r="E2027" t="s">
        <v>36115</v>
      </c>
      <c r="F2027" t="s">
        <v>36116</v>
      </c>
      <c r="G2027" t="s">
        <v>21</v>
      </c>
      <c r="H2027" s="1">
        <v>-9.31</v>
      </c>
      <c r="I2027" s="1">
        <v>-1.8620000000000001</v>
      </c>
      <c r="J2027" s="1">
        <v>-11.172000000000001</v>
      </c>
      <c r="K2027" s="4" t="s">
        <v>38757</v>
      </c>
      <c r="L2027" s="4" t="str">
        <f>TEXT(Table1[[#This Row],[Date]],"dd/mm/yy")&amp;"|"&amp;Table1[[#This Row],[Region]]&amp;"|"&amp;Table1[[#This Row],[Product type]]</f>
        <v>06/06/19|England|Gizmo</v>
      </c>
    </row>
    <row r="2028" spans="1:12" x14ac:dyDescent="0.25">
      <c r="A2028" s="2">
        <v>43622</v>
      </c>
      <c r="B2028" t="s">
        <v>36178</v>
      </c>
      <c r="C2028" t="s">
        <v>12</v>
      </c>
      <c r="D2028" t="s">
        <v>36179</v>
      </c>
      <c r="E2028" t="s">
        <v>36180</v>
      </c>
      <c r="F2028" t="s">
        <v>36181</v>
      </c>
      <c r="G2028" t="s">
        <v>21</v>
      </c>
      <c r="H2028" s="1">
        <v>37.770000000000003</v>
      </c>
      <c r="I2028" s="1">
        <v>7.5540000000000012</v>
      </c>
      <c r="J2028" s="1">
        <v>45.324000000000005</v>
      </c>
      <c r="K2028" s="4" t="s">
        <v>38756</v>
      </c>
      <c r="L2028" s="4" t="str">
        <f>TEXT(Table1[[#This Row],[Date]],"dd/mm/yy")&amp;"|"&amp;Table1[[#This Row],[Region]]&amp;"|"&amp;Table1[[#This Row],[Product type]]</f>
        <v>06/06/19|England|Gadget</v>
      </c>
    </row>
    <row r="2029" spans="1:12" x14ac:dyDescent="0.25">
      <c r="A2029" s="2">
        <v>43622</v>
      </c>
      <c r="B2029" t="s">
        <v>36344</v>
      </c>
      <c r="C2029" t="s">
        <v>12</v>
      </c>
      <c r="D2029" t="s">
        <v>18919</v>
      </c>
      <c r="E2029" t="s">
        <v>36345</v>
      </c>
      <c r="F2029" t="s">
        <v>36346</v>
      </c>
      <c r="G2029" t="s">
        <v>21</v>
      </c>
      <c r="H2029" s="1">
        <v>42.46</v>
      </c>
      <c r="I2029" s="1">
        <v>8.4920000000000009</v>
      </c>
      <c r="J2029" s="1">
        <v>50.951999999999998</v>
      </c>
      <c r="K2029" s="4" t="s">
        <v>38756</v>
      </c>
      <c r="L2029" s="4" t="str">
        <f>TEXT(Table1[[#This Row],[Date]],"dd/mm/yy")&amp;"|"&amp;Table1[[#This Row],[Region]]&amp;"|"&amp;Table1[[#This Row],[Product type]]</f>
        <v>06/06/19|England|Gadget</v>
      </c>
    </row>
    <row r="2030" spans="1:12" x14ac:dyDescent="0.25">
      <c r="A2030" s="2">
        <v>43622</v>
      </c>
      <c r="B2030" t="s">
        <v>36362</v>
      </c>
      <c r="C2030" t="s">
        <v>12</v>
      </c>
      <c r="D2030" t="s">
        <v>12263</v>
      </c>
      <c r="E2030" t="s">
        <v>36363</v>
      </c>
      <c r="F2030" t="s">
        <v>36364</v>
      </c>
      <c r="G2030" t="s">
        <v>21</v>
      </c>
      <c r="H2030" s="1">
        <v>45.53</v>
      </c>
      <c r="I2030" s="1">
        <v>9.1059999999999999</v>
      </c>
      <c r="J2030" s="1">
        <v>54.636000000000003</v>
      </c>
      <c r="K2030" s="4" t="s">
        <v>38757</v>
      </c>
      <c r="L2030" s="4" t="str">
        <f>TEXT(Table1[[#This Row],[Date]],"dd/mm/yy")&amp;"|"&amp;Table1[[#This Row],[Region]]&amp;"|"&amp;Table1[[#This Row],[Product type]]</f>
        <v>06/06/19|England|Gizmo</v>
      </c>
    </row>
    <row r="2031" spans="1:12" x14ac:dyDescent="0.25">
      <c r="A2031" s="2">
        <v>43622</v>
      </c>
      <c r="B2031" t="s">
        <v>36402</v>
      </c>
      <c r="C2031" t="s">
        <v>12</v>
      </c>
      <c r="D2031" t="s">
        <v>36403</v>
      </c>
      <c r="E2031" t="s">
        <v>36404</v>
      </c>
      <c r="F2031" t="s">
        <v>36405</v>
      </c>
      <c r="G2031" t="s">
        <v>59</v>
      </c>
      <c r="H2031" s="1">
        <v>44.69</v>
      </c>
      <c r="I2031" s="1">
        <v>8.9380000000000006</v>
      </c>
      <c r="J2031" s="1">
        <v>53.628</v>
      </c>
      <c r="K2031" s="4" t="s">
        <v>38755</v>
      </c>
      <c r="L2031" s="4" t="str">
        <f>TEXT(Table1[[#This Row],[Date]],"dd/mm/yy")&amp;"|"&amp;Table1[[#This Row],[Region]]&amp;"|"&amp;Table1[[#This Row],[Product type]]</f>
        <v>06/06/19|Scotland|Thimble</v>
      </c>
    </row>
    <row r="2032" spans="1:12" x14ac:dyDescent="0.25">
      <c r="A2032" s="2">
        <v>43622</v>
      </c>
      <c r="B2032" t="s">
        <v>36414</v>
      </c>
      <c r="C2032" t="s">
        <v>12</v>
      </c>
      <c r="D2032" t="s">
        <v>36415</v>
      </c>
      <c r="E2032" t="s">
        <v>36416</v>
      </c>
      <c r="F2032" t="s">
        <v>36417</v>
      </c>
      <c r="G2032" t="s">
        <v>21</v>
      </c>
      <c r="H2032" s="1">
        <v>23.46</v>
      </c>
      <c r="I2032" s="1">
        <v>4.6920000000000002</v>
      </c>
      <c r="J2032" s="1">
        <v>28.152000000000001</v>
      </c>
      <c r="K2032" s="4" t="s">
        <v>38758</v>
      </c>
      <c r="L2032" s="4" t="str">
        <f>TEXT(Table1[[#This Row],[Date]],"dd/mm/yy")&amp;"|"&amp;Table1[[#This Row],[Region]]&amp;"|"&amp;Table1[[#This Row],[Product type]]</f>
        <v>06/06/19|England|Widget</v>
      </c>
    </row>
    <row r="2033" spans="1:12" x14ac:dyDescent="0.25">
      <c r="A2033" s="2">
        <v>43622</v>
      </c>
      <c r="B2033" t="s">
        <v>36422</v>
      </c>
      <c r="C2033" t="s">
        <v>12</v>
      </c>
      <c r="D2033" t="s">
        <v>36423</v>
      </c>
      <c r="E2033" t="s">
        <v>36424</v>
      </c>
      <c r="F2033" t="s">
        <v>36425</v>
      </c>
      <c r="G2033" t="s">
        <v>21</v>
      </c>
      <c r="H2033" s="1">
        <v>18.07</v>
      </c>
      <c r="I2033" s="1">
        <v>3.6140000000000003</v>
      </c>
      <c r="J2033" s="1">
        <v>21.684000000000001</v>
      </c>
      <c r="K2033" s="4" t="s">
        <v>38758</v>
      </c>
      <c r="L2033" s="4" t="str">
        <f>TEXT(Table1[[#This Row],[Date]],"dd/mm/yy")&amp;"|"&amp;Table1[[#This Row],[Region]]&amp;"|"&amp;Table1[[#This Row],[Product type]]</f>
        <v>06/06/19|England|Widget</v>
      </c>
    </row>
    <row r="2034" spans="1:12" x14ac:dyDescent="0.25">
      <c r="A2034" s="2">
        <v>43622</v>
      </c>
      <c r="B2034" t="s">
        <v>36253</v>
      </c>
      <c r="C2034" t="s">
        <v>12</v>
      </c>
      <c r="D2034" t="s">
        <v>36589</v>
      </c>
      <c r="E2034" t="s">
        <v>36590</v>
      </c>
      <c r="F2034" t="s">
        <v>36591</v>
      </c>
      <c r="G2034" t="s">
        <v>59</v>
      </c>
      <c r="H2034" s="1">
        <v>12.42</v>
      </c>
      <c r="I2034" s="1">
        <v>2.484</v>
      </c>
      <c r="J2034" s="1">
        <v>14.904</v>
      </c>
      <c r="K2034" s="4" t="s">
        <v>38758</v>
      </c>
      <c r="L2034" s="4" t="str">
        <f>TEXT(Table1[[#This Row],[Date]],"dd/mm/yy")&amp;"|"&amp;Table1[[#This Row],[Region]]&amp;"|"&amp;Table1[[#This Row],[Product type]]</f>
        <v>06/06/19|Scotland|Widget</v>
      </c>
    </row>
    <row r="2035" spans="1:12" x14ac:dyDescent="0.25">
      <c r="A2035" s="2">
        <v>43622</v>
      </c>
      <c r="B2035" t="s">
        <v>36619</v>
      </c>
      <c r="C2035" t="s">
        <v>12</v>
      </c>
      <c r="D2035" t="s">
        <v>36620</v>
      </c>
      <c r="E2035" t="s">
        <v>36621</v>
      </c>
      <c r="F2035" t="s">
        <v>36622</v>
      </c>
      <c r="G2035" t="s">
        <v>21</v>
      </c>
      <c r="H2035" s="1">
        <v>9.51</v>
      </c>
      <c r="I2035" s="1">
        <v>1.9020000000000001</v>
      </c>
      <c r="J2035" s="1">
        <v>11.411999999999999</v>
      </c>
      <c r="K2035" s="4" t="s">
        <v>38758</v>
      </c>
      <c r="L2035" s="4" t="str">
        <f>TEXT(Table1[[#This Row],[Date]],"dd/mm/yy")&amp;"|"&amp;Table1[[#This Row],[Region]]&amp;"|"&amp;Table1[[#This Row],[Product type]]</f>
        <v>06/06/19|England|Widget</v>
      </c>
    </row>
    <row r="2036" spans="1:12" x14ac:dyDescent="0.25">
      <c r="A2036" s="2">
        <v>43622</v>
      </c>
      <c r="B2036" t="s">
        <v>36672</v>
      </c>
      <c r="C2036" t="s">
        <v>12</v>
      </c>
      <c r="D2036" t="s">
        <v>14313</v>
      </c>
      <c r="E2036" t="s">
        <v>36673</v>
      </c>
      <c r="F2036" t="s">
        <v>36674</v>
      </c>
      <c r="G2036" t="s">
        <v>21</v>
      </c>
      <c r="H2036" s="1">
        <v>49.52</v>
      </c>
      <c r="I2036" s="1">
        <v>9.9040000000000017</v>
      </c>
      <c r="J2036" s="1">
        <v>59.424000000000007</v>
      </c>
      <c r="K2036" s="4" t="s">
        <v>38757</v>
      </c>
      <c r="L2036" s="4" t="str">
        <f>TEXT(Table1[[#This Row],[Date]],"dd/mm/yy")&amp;"|"&amp;Table1[[#This Row],[Region]]&amp;"|"&amp;Table1[[#This Row],[Product type]]</f>
        <v>06/06/19|England|Gizmo</v>
      </c>
    </row>
    <row r="2037" spans="1:12" x14ac:dyDescent="0.25">
      <c r="A2037" s="2">
        <v>43622</v>
      </c>
      <c r="B2037" t="s">
        <v>36944</v>
      </c>
      <c r="C2037" t="s">
        <v>12</v>
      </c>
      <c r="D2037" t="s">
        <v>36945</v>
      </c>
      <c r="E2037" t="s">
        <v>36946</v>
      </c>
      <c r="F2037" t="s">
        <v>36947</v>
      </c>
      <c r="G2037" t="s">
        <v>21</v>
      </c>
      <c r="H2037" s="1">
        <v>39.49</v>
      </c>
      <c r="I2037" s="1">
        <v>7.8980000000000006</v>
      </c>
      <c r="J2037" s="1">
        <v>47.388000000000005</v>
      </c>
      <c r="K2037" s="4" t="s">
        <v>38758</v>
      </c>
      <c r="L2037" s="4" t="str">
        <f>TEXT(Table1[[#This Row],[Date]],"dd/mm/yy")&amp;"|"&amp;Table1[[#This Row],[Region]]&amp;"|"&amp;Table1[[#This Row],[Product type]]</f>
        <v>06/06/19|England|Widget</v>
      </c>
    </row>
    <row r="2038" spans="1:12" x14ac:dyDescent="0.25">
      <c r="A2038" s="2">
        <v>43622</v>
      </c>
      <c r="B2038" t="s">
        <v>37023</v>
      </c>
      <c r="C2038" t="s">
        <v>12</v>
      </c>
      <c r="D2038" t="s">
        <v>37024</v>
      </c>
      <c r="E2038" t="s">
        <v>37025</v>
      </c>
      <c r="F2038" t="s">
        <v>37026</v>
      </c>
      <c r="G2038" t="s">
        <v>21</v>
      </c>
      <c r="H2038" s="1">
        <v>15.64</v>
      </c>
      <c r="I2038" s="1">
        <v>3.1280000000000001</v>
      </c>
      <c r="J2038" s="1">
        <v>18.768000000000001</v>
      </c>
      <c r="K2038" s="4" t="s">
        <v>38757</v>
      </c>
      <c r="L2038" s="4" t="str">
        <f>TEXT(Table1[[#This Row],[Date]],"dd/mm/yy")&amp;"|"&amp;Table1[[#This Row],[Region]]&amp;"|"&amp;Table1[[#This Row],[Product type]]</f>
        <v>06/06/19|England|Gizmo</v>
      </c>
    </row>
    <row r="2039" spans="1:12" x14ac:dyDescent="0.25">
      <c r="A2039" s="2">
        <v>43622</v>
      </c>
      <c r="B2039" t="s">
        <v>37041</v>
      </c>
      <c r="C2039" t="s">
        <v>12</v>
      </c>
      <c r="D2039" t="s">
        <v>37042</v>
      </c>
      <c r="E2039" t="s">
        <v>37043</v>
      </c>
      <c r="F2039" t="s">
        <v>37044</v>
      </c>
      <c r="G2039" t="s">
        <v>21</v>
      </c>
      <c r="H2039" s="1">
        <v>23.36</v>
      </c>
      <c r="I2039" s="1">
        <v>4.6719999999999997</v>
      </c>
      <c r="J2039" s="1">
        <v>28.032</v>
      </c>
      <c r="K2039" s="4" t="s">
        <v>38756</v>
      </c>
      <c r="L2039" s="4" t="str">
        <f>TEXT(Table1[[#This Row],[Date]],"dd/mm/yy")&amp;"|"&amp;Table1[[#This Row],[Region]]&amp;"|"&amp;Table1[[#This Row],[Product type]]</f>
        <v>06/06/19|England|Gadget</v>
      </c>
    </row>
    <row r="2040" spans="1:12" x14ac:dyDescent="0.25">
      <c r="A2040" s="2">
        <v>43622</v>
      </c>
      <c r="B2040" t="s">
        <v>37087</v>
      </c>
      <c r="C2040" t="s">
        <v>12</v>
      </c>
      <c r="D2040" t="s">
        <v>37088</v>
      </c>
      <c r="E2040" t="s">
        <v>37089</v>
      </c>
      <c r="F2040" t="s">
        <v>37090</v>
      </c>
      <c r="G2040" t="s">
        <v>21</v>
      </c>
      <c r="H2040" s="1">
        <v>19.82</v>
      </c>
      <c r="I2040" s="1">
        <v>3.9640000000000004</v>
      </c>
      <c r="J2040" s="1">
        <v>23.783999999999999</v>
      </c>
      <c r="K2040" s="4" t="s">
        <v>38755</v>
      </c>
      <c r="L2040" s="4" t="str">
        <f>TEXT(Table1[[#This Row],[Date]],"dd/mm/yy")&amp;"|"&amp;Table1[[#This Row],[Region]]&amp;"|"&amp;Table1[[#This Row],[Product type]]</f>
        <v>06/06/19|England|Thimble</v>
      </c>
    </row>
    <row r="2041" spans="1:12" x14ac:dyDescent="0.25">
      <c r="A2041" s="2">
        <v>43622</v>
      </c>
      <c r="B2041" t="s">
        <v>37327</v>
      </c>
      <c r="C2041" t="s">
        <v>12</v>
      </c>
      <c r="D2041" t="s">
        <v>37328</v>
      </c>
      <c r="E2041" t="s">
        <v>37329</v>
      </c>
      <c r="F2041" t="s">
        <v>37330</v>
      </c>
      <c r="G2041" t="s">
        <v>21</v>
      </c>
      <c r="H2041" s="1">
        <v>18.88</v>
      </c>
      <c r="I2041" s="1">
        <v>3.7759999999999998</v>
      </c>
      <c r="J2041" s="1">
        <v>22.655999999999999</v>
      </c>
      <c r="K2041" s="4" t="s">
        <v>38755</v>
      </c>
      <c r="L2041" s="4" t="str">
        <f>TEXT(Table1[[#This Row],[Date]],"dd/mm/yy")&amp;"|"&amp;Table1[[#This Row],[Region]]&amp;"|"&amp;Table1[[#This Row],[Product type]]</f>
        <v>06/06/19|England|Thimble</v>
      </c>
    </row>
    <row r="2042" spans="1:12" x14ac:dyDescent="0.25">
      <c r="A2042" s="2">
        <v>43622</v>
      </c>
      <c r="B2042" t="s">
        <v>37483</v>
      </c>
      <c r="C2042" t="s">
        <v>12</v>
      </c>
      <c r="D2042" t="s">
        <v>37484</v>
      </c>
      <c r="E2042" t="s">
        <v>37485</v>
      </c>
      <c r="F2042" t="s">
        <v>37486</v>
      </c>
      <c r="G2042" t="s">
        <v>21</v>
      </c>
      <c r="H2042" s="1">
        <v>0.86</v>
      </c>
      <c r="I2042" s="1">
        <v>0.17200000000000001</v>
      </c>
      <c r="J2042" s="1">
        <v>1.032</v>
      </c>
      <c r="K2042" s="4" t="s">
        <v>38758</v>
      </c>
      <c r="L2042" s="4" t="str">
        <f>TEXT(Table1[[#This Row],[Date]],"dd/mm/yy")&amp;"|"&amp;Table1[[#This Row],[Region]]&amp;"|"&amp;Table1[[#This Row],[Product type]]</f>
        <v>06/06/19|England|Widget</v>
      </c>
    </row>
    <row r="2043" spans="1:12" x14ac:dyDescent="0.25">
      <c r="A2043" s="2">
        <v>43622</v>
      </c>
      <c r="B2043" t="s">
        <v>37688</v>
      </c>
      <c r="C2043" t="s">
        <v>12</v>
      </c>
      <c r="D2043" t="s">
        <v>37689</v>
      </c>
      <c r="E2043" t="s">
        <v>37690</v>
      </c>
      <c r="F2043" t="s">
        <v>37691</v>
      </c>
      <c r="G2043" t="s">
        <v>21</v>
      </c>
      <c r="H2043" s="1">
        <v>30.77</v>
      </c>
      <c r="I2043" s="1">
        <v>6.1539999999999999</v>
      </c>
      <c r="J2043" s="1">
        <v>36.923999999999999</v>
      </c>
      <c r="K2043" s="4" t="s">
        <v>38756</v>
      </c>
      <c r="L2043" s="4" t="str">
        <f>TEXT(Table1[[#This Row],[Date]],"dd/mm/yy")&amp;"|"&amp;Table1[[#This Row],[Region]]&amp;"|"&amp;Table1[[#This Row],[Product type]]</f>
        <v>06/06/19|England|Gadget</v>
      </c>
    </row>
    <row r="2044" spans="1:12" x14ac:dyDescent="0.25">
      <c r="A2044" s="2">
        <v>43622</v>
      </c>
      <c r="B2044" t="s">
        <v>37873</v>
      </c>
      <c r="C2044" t="s">
        <v>12</v>
      </c>
      <c r="D2044" t="s">
        <v>37874</v>
      </c>
      <c r="E2044" t="s">
        <v>37875</v>
      </c>
      <c r="F2044" t="s">
        <v>37876</v>
      </c>
      <c r="G2044" t="s">
        <v>59</v>
      </c>
      <c r="H2044" s="1">
        <v>35.68</v>
      </c>
      <c r="I2044" s="1">
        <v>7.1360000000000001</v>
      </c>
      <c r="J2044" s="1">
        <v>42.816000000000003</v>
      </c>
      <c r="K2044" s="4" t="s">
        <v>38756</v>
      </c>
      <c r="L2044" s="4" t="str">
        <f>TEXT(Table1[[#This Row],[Date]],"dd/mm/yy")&amp;"|"&amp;Table1[[#This Row],[Region]]&amp;"|"&amp;Table1[[#This Row],[Product type]]</f>
        <v>06/06/19|Scotland|Gadget</v>
      </c>
    </row>
    <row r="2045" spans="1:12" x14ac:dyDescent="0.25">
      <c r="A2045" s="2">
        <v>43622</v>
      </c>
      <c r="B2045" t="s">
        <v>37941</v>
      </c>
      <c r="C2045" t="s">
        <v>12</v>
      </c>
      <c r="D2045" t="s">
        <v>37942</v>
      </c>
      <c r="E2045" t="s">
        <v>25403</v>
      </c>
      <c r="F2045" t="s">
        <v>37943</v>
      </c>
      <c r="G2045" t="s">
        <v>21</v>
      </c>
      <c r="H2045" s="1">
        <v>27.15</v>
      </c>
      <c r="I2045" s="1">
        <v>5.43</v>
      </c>
      <c r="J2045" s="1">
        <v>32.58</v>
      </c>
      <c r="K2045" s="4" t="s">
        <v>38758</v>
      </c>
      <c r="L2045" s="4" t="str">
        <f>TEXT(Table1[[#This Row],[Date]],"dd/mm/yy")&amp;"|"&amp;Table1[[#This Row],[Region]]&amp;"|"&amp;Table1[[#This Row],[Product type]]</f>
        <v>06/06/19|England|Widget</v>
      </c>
    </row>
    <row r="2046" spans="1:12" x14ac:dyDescent="0.25">
      <c r="A2046" s="2">
        <v>43622</v>
      </c>
      <c r="B2046" t="s">
        <v>38660</v>
      </c>
      <c r="C2046" t="s">
        <v>12</v>
      </c>
      <c r="D2046" t="s">
        <v>38661</v>
      </c>
      <c r="E2046" t="s">
        <v>38662</v>
      </c>
      <c r="F2046" t="s">
        <v>38663</v>
      </c>
      <c r="G2046" t="s">
        <v>21</v>
      </c>
      <c r="H2046" s="1">
        <v>19.22</v>
      </c>
      <c r="I2046" s="1">
        <v>3.8439999999999999</v>
      </c>
      <c r="J2046" s="1">
        <v>23.064</v>
      </c>
      <c r="K2046" s="4" t="s">
        <v>38755</v>
      </c>
      <c r="L2046" s="4" t="str">
        <f>TEXT(Table1[[#This Row],[Date]],"dd/mm/yy")&amp;"|"&amp;Table1[[#This Row],[Region]]&amp;"|"&amp;Table1[[#This Row],[Product type]]</f>
        <v>06/06/19|England|Thimble</v>
      </c>
    </row>
    <row r="2047" spans="1:12" x14ac:dyDescent="0.25">
      <c r="A2047" s="2">
        <v>43622</v>
      </c>
      <c r="B2047" t="s">
        <v>38683</v>
      </c>
      <c r="C2047" t="s">
        <v>12</v>
      </c>
      <c r="D2047" t="s">
        <v>16529</v>
      </c>
      <c r="E2047" t="s">
        <v>38684</v>
      </c>
      <c r="F2047" t="s">
        <v>38685</v>
      </c>
      <c r="G2047" t="s">
        <v>21</v>
      </c>
      <c r="H2047" s="1">
        <v>22.33</v>
      </c>
      <c r="I2047" s="1">
        <v>4.4660000000000002</v>
      </c>
      <c r="J2047" s="1">
        <v>26.795999999999999</v>
      </c>
      <c r="K2047" s="4" t="s">
        <v>38756</v>
      </c>
      <c r="L2047" s="4" t="str">
        <f>TEXT(Table1[[#This Row],[Date]],"dd/mm/yy")&amp;"|"&amp;Table1[[#This Row],[Region]]&amp;"|"&amp;Table1[[#This Row],[Product type]]</f>
        <v>06/06/19|England|Gadget</v>
      </c>
    </row>
    <row r="2048" spans="1:12" x14ac:dyDescent="0.25">
      <c r="A2048" s="2">
        <v>43622</v>
      </c>
      <c r="B2048" t="s">
        <v>38730</v>
      </c>
      <c r="C2048" t="s">
        <v>12</v>
      </c>
      <c r="D2048" t="s">
        <v>38731</v>
      </c>
      <c r="E2048" t="s">
        <v>38732</v>
      </c>
      <c r="F2048" t="s">
        <v>38733</v>
      </c>
      <c r="G2048" t="s">
        <v>21</v>
      </c>
      <c r="H2048" s="1">
        <v>9.5299999999999994</v>
      </c>
      <c r="I2048" s="1">
        <v>1.9059999999999999</v>
      </c>
      <c r="J2048" s="1">
        <v>11.436</v>
      </c>
      <c r="K2048" s="4" t="s">
        <v>38756</v>
      </c>
      <c r="L2048" s="4" t="str">
        <f>TEXT(Table1[[#This Row],[Date]],"dd/mm/yy")&amp;"|"&amp;Table1[[#This Row],[Region]]&amp;"|"&amp;Table1[[#This Row],[Product type]]</f>
        <v>06/06/19|England|Gadget</v>
      </c>
    </row>
    <row r="2049" spans="1:12" x14ac:dyDescent="0.25">
      <c r="A2049" s="2">
        <v>43623</v>
      </c>
      <c r="B2049" t="s">
        <v>313</v>
      </c>
      <c r="C2049" t="s">
        <v>12</v>
      </c>
      <c r="D2049" t="s">
        <v>314</v>
      </c>
      <c r="E2049" t="s">
        <v>315</v>
      </c>
      <c r="F2049" t="s">
        <v>316</v>
      </c>
      <c r="G2049" t="s">
        <v>21</v>
      </c>
      <c r="H2049" s="1">
        <v>21.22</v>
      </c>
      <c r="I2049" s="1">
        <v>4.2439999999999998</v>
      </c>
      <c r="J2049" s="1">
        <v>25.463999999999999</v>
      </c>
      <c r="K2049" s="4" t="s">
        <v>38758</v>
      </c>
      <c r="L2049" s="4" t="str">
        <f>TEXT(Table1[[#This Row],[Date]],"dd/mm/yy")&amp;"|"&amp;Table1[[#This Row],[Region]]&amp;"|"&amp;Table1[[#This Row],[Product type]]</f>
        <v>07/06/19|England|Widget</v>
      </c>
    </row>
    <row r="2050" spans="1:12" x14ac:dyDescent="0.25">
      <c r="A2050" s="2">
        <v>43623</v>
      </c>
      <c r="B2050" t="s">
        <v>493</v>
      </c>
      <c r="C2050" t="s">
        <v>43</v>
      </c>
      <c r="D2050" t="s">
        <v>494</v>
      </c>
      <c r="E2050" t="s">
        <v>495</v>
      </c>
      <c r="F2050" t="s">
        <v>496</v>
      </c>
      <c r="G2050" t="s">
        <v>21</v>
      </c>
      <c r="H2050" s="1">
        <v>-35.159999999999997</v>
      </c>
      <c r="I2050" s="1">
        <v>-7.032</v>
      </c>
      <c r="J2050" s="1">
        <v>-42.191999999999993</v>
      </c>
      <c r="K2050" s="4" t="s">
        <v>38757</v>
      </c>
      <c r="L2050" s="4" t="str">
        <f>TEXT(Table1[[#This Row],[Date]],"dd/mm/yy")&amp;"|"&amp;Table1[[#This Row],[Region]]&amp;"|"&amp;Table1[[#This Row],[Product type]]</f>
        <v>07/06/19|England|Gizmo</v>
      </c>
    </row>
    <row r="2051" spans="1:12" x14ac:dyDescent="0.25">
      <c r="A2051" s="2">
        <v>43623</v>
      </c>
      <c r="B2051" t="s">
        <v>869</v>
      </c>
      <c r="C2051" t="s">
        <v>12</v>
      </c>
      <c r="D2051" t="s">
        <v>870</v>
      </c>
      <c r="E2051" t="s">
        <v>871</v>
      </c>
      <c r="F2051" t="s">
        <v>872</v>
      </c>
      <c r="G2051" t="s">
        <v>21</v>
      </c>
      <c r="H2051" s="1">
        <v>1.68</v>
      </c>
      <c r="I2051" s="1">
        <v>0.33600000000000002</v>
      </c>
      <c r="J2051" s="1">
        <v>2.016</v>
      </c>
      <c r="K2051" s="4" t="s">
        <v>38755</v>
      </c>
      <c r="L2051" s="4" t="str">
        <f>TEXT(Table1[[#This Row],[Date]],"dd/mm/yy")&amp;"|"&amp;Table1[[#This Row],[Region]]&amp;"|"&amp;Table1[[#This Row],[Product type]]</f>
        <v>07/06/19|England|Thimble</v>
      </c>
    </row>
    <row r="2052" spans="1:12" x14ac:dyDescent="0.25">
      <c r="A2052" s="2">
        <v>43623</v>
      </c>
      <c r="B2052" t="s">
        <v>941</v>
      </c>
      <c r="C2052" t="s">
        <v>12</v>
      </c>
      <c r="D2052" t="s">
        <v>942</v>
      </c>
      <c r="E2052" t="s">
        <v>943</v>
      </c>
      <c r="F2052" t="s">
        <v>944</v>
      </c>
      <c r="G2052" t="s">
        <v>21</v>
      </c>
      <c r="H2052" s="1">
        <v>14.84</v>
      </c>
      <c r="I2052" s="1">
        <v>2.968</v>
      </c>
      <c r="J2052" s="1">
        <v>17.808</v>
      </c>
      <c r="K2052" s="4" t="s">
        <v>38757</v>
      </c>
      <c r="L2052" s="4" t="str">
        <f>TEXT(Table1[[#This Row],[Date]],"dd/mm/yy")&amp;"|"&amp;Table1[[#This Row],[Region]]&amp;"|"&amp;Table1[[#This Row],[Product type]]</f>
        <v>07/06/19|England|Gizmo</v>
      </c>
    </row>
    <row r="2053" spans="1:12" x14ac:dyDescent="0.25">
      <c r="A2053" s="2">
        <v>43623</v>
      </c>
      <c r="B2053" t="s">
        <v>1068</v>
      </c>
      <c r="C2053" t="s">
        <v>12</v>
      </c>
      <c r="D2053" t="s">
        <v>1069</v>
      </c>
      <c r="E2053" t="s">
        <v>1070</v>
      </c>
      <c r="F2053" t="s">
        <v>1071</v>
      </c>
      <c r="G2053" t="s">
        <v>21</v>
      </c>
      <c r="H2053" s="1">
        <v>45.68</v>
      </c>
      <c r="I2053" s="1">
        <v>9.136000000000001</v>
      </c>
      <c r="J2053" s="1">
        <v>54.816000000000003</v>
      </c>
      <c r="K2053" s="4" t="s">
        <v>38756</v>
      </c>
      <c r="L2053" s="4" t="str">
        <f>TEXT(Table1[[#This Row],[Date]],"dd/mm/yy")&amp;"|"&amp;Table1[[#This Row],[Region]]&amp;"|"&amp;Table1[[#This Row],[Product type]]</f>
        <v>07/06/19|England|Gadget</v>
      </c>
    </row>
    <row r="2054" spans="1:12" x14ac:dyDescent="0.25">
      <c r="A2054" s="2">
        <v>43623</v>
      </c>
      <c r="B2054" t="s">
        <v>1360</v>
      </c>
      <c r="C2054" t="s">
        <v>12</v>
      </c>
      <c r="D2054" t="s">
        <v>1361</v>
      </c>
      <c r="E2054" t="s">
        <v>1362</v>
      </c>
      <c r="F2054" t="s">
        <v>1363</v>
      </c>
      <c r="G2054" t="s">
        <v>21</v>
      </c>
      <c r="H2054" s="1">
        <v>36.94</v>
      </c>
      <c r="I2054" s="1">
        <v>7.3879999999999999</v>
      </c>
      <c r="J2054" s="1">
        <v>44.327999999999996</v>
      </c>
      <c r="K2054" s="4" t="s">
        <v>38756</v>
      </c>
      <c r="L2054" s="4" t="str">
        <f>TEXT(Table1[[#This Row],[Date]],"dd/mm/yy")&amp;"|"&amp;Table1[[#This Row],[Region]]&amp;"|"&amp;Table1[[#This Row],[Product type]]</f>
        <v>07/06/19|England|Gadget</v>
      </c>
    </row>
    <row r="2055" spans="1:12" x14ac:dyDescent="0.25">
      <c r="A2055" s="2">
        <v>43623</v>
      </c>
      <c r="B2055" t="s">
        <v>1524</v>
      </c>
      <c r="C2055" t="s">
        <v>12</v>
      </c>
      <c r="D2055" t="s">
        <v>1525</v>
      </c>
      <c r="E2055" t="s">
        <v>1526</v>
      </c>
      <c r="F2055" t="s">
        <v>1527</v>
      </c>
      <c r="G2055" t="s">
        <v>21</v>
      </c>
      <c r="H2055" s="1">
        <v>36.44</v>
      </c>
      <c r="I2055" s="1">
        <v>7.2880000000000003</v>
      </c>
      <c r="J2055" s="1">
        <v>43.727999999999994</v>
      </c>
      <c r="K2055" s="4" t="s">
        <v>38758</v>
      </c>
      <c r="L2055" s="4" t="str">
        <f>TEXT(Table1[[#This Row],[Date]],"dd/mm/yy")&amp;"|"&amp;Table1[[#This Row],[Region]]&amp;"|"&amp;Table1[[#This Row],[Product type]]</f>
        <v>07/06/19|England|Widget</v>
      </c>
    </row>
    <row r="2056" spans="1:12" x14ac:dyDescent="0.25">
      <c r="A2056" s="2">
        <v>43623</v>
      </c>
      <c r="B2056" t="s">
        <v>1672</v>
      </c>
      <c r="C2056" t="s">
        <v>12</v>
      </c>
      <c r="D2056" t="s">
        <v>1673</v>
      </c>
      <c r="E2056" t="s">
        <v>1674</v>
      </c>
      <c r="F2056" t="s">
        <v>1675</v>
      </c>
      <c r="G2056" t="s">
        <v>21</v>
      </c>
      <c r="H2056" s="1">
        <v>6.66</v>
      </c>
      <c r="I2056" s="1">
        <v>1.3320000000000001</v>
      </c>
      <c r="J2056" s="1">
        <v>7.992</v>
      </c>
      <c r="K2056" s="4" t="s">
        <v>38755</v>
      </c>
      <c r="L2056" s="4" t="str">
        <f>TEXT(Table1[[#This Row],[Date]],"dd/mm/yy")&amp;"|"&amp;Table1[[#This Row],[Region]]&amp;"|"&amp;Table1[[#This Row],[Product type]]</f>
        <v>07/06/19|England|Thimble</v>
      </c>
    </row>
    <row r="2057" spans="1:12" x14ac:dyDescent="0.25">
      <c r="A2057" s="2">
        <v>43623</v>
      </c>
      <c r="B2057" t="s">
        <v>1764</v>
      </c>
      <c r="C2057" t="s">
        <v>12</v>
      </c>
      <c r="D2057" t="s">
        <v>1765</v>
      </c>
      <c r="E2057" t="s">
        <v>1766</v>
      </c>
      <c r="F2057" t="s">
        <v>1767</v>
      </c>
      <c r="G2057" t="s">
        <v>16</v>
      </c>
      <c r="H2057" s="1">
        <v>6.15</v>
      </c>
      <c r="I2057" s="1">
        <v>1.2300000000000002</v>
      </c>
      <c r="J2057" s="1">
        <v>7.3800000000000008</v>
      </c>
      <c r="K2057" s="4" t="s">
        <v>38757</v>
      </c>
      <c r="L2057" s="4" t="str">
        <f>TEXT(Table1[[#This Row],[Date]],"dd/mm/yy")&amp;"|"&amp;Table1[[#This Row],[Region]]&amp;"|"&amp;Table1[[#This Row],[Product type]]</f>
        <v>07/06/19|Wales|Gizmo</v>
      </c>
    </row>
    <row r="2058" spans="1:12" x14ac:dyDescent="0.25">
      <c r="A2058" s="2">
        <v>43623</v>
      </c>
      <c r="B2058" t="s">
        <v>2295</v>
      </c>
      <c r="C2058" t="s">
        <v>12</v>
      </c>
      <c r="D2058" t="s">
        <v>2296</v>
      </c>
      <c r="E2058" t="s">
        <v>2297</v>
      </c>
      <c r="F2058" t="s">
        <v>2298</v>
      </c>
      <c r="G2058" t="s">
        <v>59</v>
      </c>
      <c r="H2058" s="1">
        <v>22.23</v>
      </c>
      <c r="I2058" s="1">
        <v>4.4460000000000006</v>
      </c>
      <c r="J2058" s="1">
        <v>26.676000000000002</v>
      </c>
      <c r="K2058" s="4" t="s">
        <v>38758</v>
      </c>
      <c r="L2058" s="4" t="str">
        <f>TEXT(Table1[[#This Row],[Date]],"dd/mm/yy")&amp;"|"&amp;Table1[[#This Row],[Region]]&amp;"|"&amp;Table1[[#This Row],[Product type]]</f>
        <v>07/06/19|Scotland|Widget</v>
      </c>
    </row>
    <row r="2059" spans="1:12" x14ac:dyDescent="0.25">
      <c r="A2059" s="2">
        <v>43623</v>
      </c>
      <c r="B2059" t="s">
        <v>2339</v>
      </c>
      <c r="C2059" t="s">
        <v>12</v>
      </c>
      <c r="D2059" t="s">
        <v>2340</v>
      </c>
      <c r="E2059" t="s">
        <v>2341</v>
      </c>
      <c r="F2059" t="s">
        <v>2342</v>
      </c>
      <c r="G2059" t="s">
        <v>21</v>
      </c>
      <c r="H2059" s="1">
        <v>23.28</v>
      </c>
      <c r="I2059" s="1">
        <v>4.6560000000000006</v>
      </c>
      <c r="J2059" s="1">
        <v>27.936</v>
      </c>
      <c r="K2059" s="4" t="s">
        <v>38755</v>
      </c>
      <c r="L2059" s="4" t="str">
        <f>TEXT(Table1[[#This Row],[Date]],"dd/mm/yy")&amp;"|"&amp;Table1[[#This Row],[Region]]&amp;"|"&amp;Table1[[#This Row],[Product type]]</f>
        <v>07/06/19|England|Thimble</v>
      </c>
    </row>
    <row r="2060" spans="1:12" x14ac:dyDescent="0.25">
      <c r="A2060" s="2">
        <v>43623</v>
      </c>
      <c r="B2060" t="s">
        <v>2367</v>
      </c>
      <c r="C2060" t="s">
        <v>12</v>
      </c>
      <c r="D2060" t="s">
        <v>2368</v>
      </c>
      <c r="E2060" t="s">
        <v>2369</v>
      </c>
      <c r="F2060" t="s">
        <v>2370</v>
      </c>
      <c r="G2060" t="s">
        <v>59</v>
      </c>
      <c r="H2060" s="1">
        <v>13.49</v>
      </c>
      <c r="I2060" s="1">
        <v>2.6980000000000004</v>
      </c>
      <c r="J2060" s="1">
        <v>16.188000000000002</v>
      </c>
      <c r="K2060" s="4" t="s">
        <v>38755</v>
      </c>
      <c r="L2060" s="4" t="str">
        <f>TEXT(Table1[[#This Row],[Date]],"dd/mm/yy")&amp;"|"&amp;Table1[[#This Row],[Region]]&amp;"|"&amp;Table1[[#This Row],[Product type]]</f>
        <v>07/06/19|Scotland|Thimble</v>
      </c>
    </row>
    <row r="2061" spans="1:12" x14ac:dyDescent="0.25">
      <c r="A2061" s="2">
        <v>43623</v>
      </c>
      <c r="B2061" t="s">
        <v>2383</v>
      </c>
      <c r="C2061" t="s">
        <v>12</v>
      </c>
      <c r="D2061" t="s">
        <v>2384</v>
      </c>
      <c r="E2061" t="s">
        <v>2385</v>
      </c>
      <c r="F2061" t="s">
        <v>2386</v>
      </c>
      <c r="G2061" t="s">
        <v>21</v>
      </c>
      <c r="H2061" s="1">
        <v>22.65</v>
      </c>
      <c r="I2061" s="1">
        <v>4.53</v>
      </c>
      <c r="J2061" s="1">
        <v>27.18</v>
      </c>
      <c r="K2061" s="4" t="s">
        <v>38756</v>
      </c>
      <c r="L2061" s="4" t="str">
        <f>TEXT(Table1[[#This Row],[Date]],"dd/mm/yy")&amp;"|"&amp;Table1[[#This Row],[Region]]&amp;"|"&amp;Table1[[#This Row],[Product type]]</f>
        <v>07/06/19|England|Gadget</v>
      </c>
    </row>
    <row r="2062" spans="1:12" x14ac:dyDescent="0.25">
      <c r="A2062" s="2">
        <v>43623</v>
      </c>
      <c r="B2062" t="s">
        <v>2554</v>
      </c>
      <c r="C2062" t="s">
        <v>12</v>
      </c>
      <c r="D2062" t="s">
        <v>2555</v>
      </c>
      <c r="E2062" t="s">
        <v>2556</v>
      </c>
      <c r="F2062" t="s">
        <v>2557</v>
      </c>
      <c r="G2062" t="s">
        <v>59</v>
      </c>
      <c r="H2062" s="1">
        <v>9.0399999999999991</v>
      </c>
      <c r="I2062" s="1">
        <v>1.8079999999999998</v>
      </c>
      <c r="J2062" s="1">
        <v>10.847999999999999</v>
      </c>
      <c r="K2062" s="4" t="s">
        <v>38756</v>
      </c>
      <c r="L2062" s="4" t="str">
        <f>TEXT(Table1[[#This Row],[Date]],"dd/mm/yy")&amp;"|"&amp;Table1[[#This Row],[Region]]&amp;"|"&amp;Table1[[#This Row],[Product type]]</f>
        <v>07/06/19|Scotland|Gadget</v>
      </c>
    </row>
    <row r="2063" spans="1:12" x14ac:dyDescent="0.25">
      <c r="A2063" s="2">
        <v>43623</v>
      </c>
      <c r="B2063" t="s">
        <v>2570</v>
      </c>
      <c r="C2063" t="s">
        <v>12</v>
      </c>
      <c r="D2063" t="s">
        <v>2571</v>
      </c>
      <c r="E2063" t="s">
        <v>2572</v>
      </c>
      <c r="F2063" t="s">
        <v>2573</v>
      </c>
      <c r="G2063" t="s">
        <v>21</v>
      </c>
      <c r="H2063" s="1">
        <v>10.87</v>
      </c>
      <c r="I2063" s="1">
        <v>2.1739999999999999</v>
      </c>
      <c r="J2063" s="1">
        <v>13.043999999999999</v>
      </c>
      <c r="K2063" s="4" t="s">
        <v>38756</v>
      </c>
      <c r="L2063" s="4" t="str">
        <f>TEXT(Table1[[#This Row],[Date]],"dd/mm/yy")&amp;"|"&amp;Table1[[#This Row],[Region]]&amp;"|"&amp;Table1[[#This Row],[Product type]]</f>
        <v>07/06/19|England|Gadget</v>
      </c>
    </row>
    <row r="2064" spans="1:12" x14ac:dyDescent="0.25">
      <c r="A2064" s="2">
        <v>43623</v>
      </c>
      <c r="B2064" t="s">
        <v>2578</v>
      </c>
      <c r="C2064" t="s">
        <v>12</v>
      </c>
      <c r="D2064" t="s">
        <v>2579</v>
      </c>
      <c r="E2064" t="s">
        <v>2580</v>
      </c>
      <c r="F2064" t="s">
        <v>2581</v>
      </c>
      <c r="G2064" t="s">
        <v>21</v>
      </c>
      <c r="H2064" s="1">
        <v>39.17</v>
      </c>
      <c r="I2064" s="1">
        <v>7.8340000000000005</v>
      </c>
      <c r="J2064" s="1">
        <v>47.004000000000005</v>
      </c>
      <c r="K2064" s="4" t="s">
        <v>38758</v>
      </c>
      <c r="L2064" s="4" t="str">
        <f>TEXT(Table1[[#This Row],[Date]],"dd/mm/yy")&amp;"|"&amp;Table1[[#This Row],[Region]]&amp;"|"&amp;Table1[[#This Row],[Product type]]</f>
        <v>07/06/19|England|Widget</v>
      </c>
    </row>
    <row r="2065" spans="1:12" x14ac:dyDescent="0.25">
      <c r="A2065" s="2">
        <v>43623</v>
      </c>
      <c r="B2065" t="s">
        <v>2673</v>
      </c>
      <c r="C2065" t="s">
        <v>12</v>
      </c>
      <c r="D2065" t="s">
        <v>2674</v>
      </c>
      <c r="E2065" t="s">
        <v>2675</v>
      </c>
      <c r="F2065" t="s">
        <v>2676</v>
      </c>
      <c r="G2065" t="s">
        <v>21</v>
      </c>
      <c r="H2065" s="1">
        <v>21.7</v>
      </c>
      <c r="I2065" s="1">
        <v>4.34</v>
      </c>
      <c r="J2065" s="1">
        <v>26.04</v>
      </c>
      <c r="K2065" s="4" t="s">
        <v>38757</v>
      </c>
      <c r="L2065" s="4" t="str">
        <f>TEXT(Table1[[#This Row],[Date]],"dd/mm/yy")&amp;"|"&amp;Table1[[#This Row],[Region]]&amp;"|"&amp;Table1[[#This Row],[Product type]]</f>
        <v>07/06/19|England|Gizmo</v>
      </c>
    </row>
    <row r="2066" spans="1:12" x14ac:dyDescent="0.25">
      <c r="A2066" s="2">
        <v>43623</v>
      </c>
      <c r="B2066" t="s">
        <v>2925</v>
      </c>
      <c r="C2066" t="s">
        <v>12</v>
      </c>
      <c r="D2066" t="s">
        <v>2926</v>
      </c>
      <c r="E2066" t="s">
        <v>2927</v>
      </c>
      <c r="F2066" t="s">
        <v>2928</v>
      </c>
      <c r="G2066" t="s">
        <v>21</v>
      </c>
      <c r="H2066" s="1">
        <v>11.78</v>
      </c>
      <c r="I2066" s="1">
        <v>2.3559999999999999</v>
      </c>
      <c r="J2066" s="1">
        <v>14.135999999999999</v>
      </c>
      <c r="K2066" s="4" t="s">
        <v>38755</v>
      </c>
      <c r="L2066" s="4" t="str">
        <f>TEXT(Table1[[#This Row],[Date]],"dd/mm/yy")&amp;"|"&amp;Table1[[#This Row],[Region]]&amp;"|"&amp;Table1[[#This Row],[Product type]]</f>
        <v>07/06/19|England|Thimble</v>
      </c>
    </row>
    <row r="2067" spans="1:12" x14ac:dyDescent="0.25">
      <c r="A2067" s="2">
        <v>43623</v>
      </c>
      <c r="B2067" t="s">
        <v>2969</v>
      </c>
      <c r="C2067" t="s">
        <v>12</v>
      </c>
      <c r="D2067" t="s">
        <v>2970</v>
      </c>
      <c r="E2067" t="s">
        <v>2971</v>
      </c>
      <c r="F2067" t="s">
        <v>2972</v>
      </c>
      <c r="G2067" t="s">
        <v>21</v>
      </c>
      <c r="H2067" s="1">
        <v>9</v>
      </c>
      <c r="I2067" s="1">
        <v>1.8</v>
      </c>
      <c r="J2067" s="1">
        <v>10.8</v>
      </c>
      <c r="K2067" s="4" t="s">
        <v>38757</v>
      </c>
      <c r="L2067" s="4" t="str">
        <f>TEXT(Table1[[#This Row],[Date]],"dd/mm/yy")&amp;"|"&amp;Table1[[#This Row],[Region]]&amp;"|"&amp;Table1[[#This Row],[Product type]]</f>
        <v>07/06/19|England|Gizmo</v>
      </c>
    </row>
    <row r="2068" spans="1:12" x14ac:dyDescent="0.25">
      <c r="A2068" s="2">
        <v>43623</v>
      </c>
      <c r="B2068" t="s">
        <v>3224</v>
      </c>
      <c r="C2068" t="s">
        <v>12</v>
      </c>
      <c r="D2068" t="s">
        <v>3225</v>
      </c>
      <c r="E2068" t="s">
        <v>3226</v>
      </c>
      <c r="F2068" t="s">
        <v>3227</v>
      </c>
      <c r="G2068" t="s">
        <v>21</v>
      </c>
      <c r="H2068" s="1">
        <v>27.31</v>
      </c>
      <c r="I2068" s="1">
        <v>5.4619999999999997</v>
      </c>
      <c r="J2068" s="1">
        <v>32.771999999999998</v>
      </c>
      <c r="K2068" s="4" t="s">
        <v>38756</v>
      </c>
      <c r="L2068" s="4" t="str">
        <f>TEXT(Table1[[#This Row],[Date]],"dd/mm/yy")&amp;"|"&amp;Table1[[#This Row],[Region]]&amp;"|"&amp;Table1[[#This Row],[Product type]]</f>
        <v>07/06/19|England|Gadget</v>
      </c>
    </row>
    <row r="2069" spans="1:12" x14ac:dyDescent="0.25">
      <c r="A2069" s="2">
        <v>43623</v>
      </c>
      <c r="B2069" t="s">
        <v>3526</v>
      </c>
      <c r="C2069" t="s">
        <v>12</v>
      </c>
      <c r="D2069" t="s">
        <v>3527</v>
      </c>
      <c r="E2069" t="s">
        <v>3528</v>
      </c>
      <c r="F2069" t="s">
        <v>3529</v>
      </c>
      <c r="G2069" t="s">
        <v>21</v>
      </c>
      <c r="H2069" s="1">
        <v>20.440000000000001</v>
      </c>
      <c r="I2069" s="1">
        <v>4.0880000000000001</v>
      </c>
      <c r="J2069" s="1">
        <v>24.528000000000002</v>
      </c>
      <c r="K2069" s="4" t="s">
        <v>38758</v>
      </c>
      <c r="L2069" s="4" t="str">
        <f>TEXT(Table1[[#This Row],[Date]],"dd/mm/yy")&amp;"|"&amp;Table1[[#This Row],[Region]]&amp;"|"&amp;Table1[[#This Row],[Product type]]</f>
        <v>07/06/19|England|Widget</v>
      </c>
    </row>
    <row r="2070" spans="1:12" x14ac:dyDescent="0.25">
      <c r="A2070" s="2">
        <v>43623</v>
      </c>
      <c r="B2070" t="s">
        <v>3586</v>
      </c>
      <c r="C2070" t="s">
        <v>12</v>
      </c>
      <c r="D2070" t="s">
        <v>3587</v>
      </c>
      <c r="E2070" t="s">
        <v>3588</v>
      </c>
      <c r="F2070" t="s">
        <v>3589</v>
      </c>
      <c r="G2070" t="s">
        <v>21</v>
      </c>
      <c r="H2070" s="1">
        <v>30.53</v>
      </c>
      <c r="I2070" s="1">
        <v>6.1060000000000008</v>
      </c>
      <c r="J2070" s="1">
        <v>36.636000000000003</v>
      </c>
      <c r="K2070" s="4" t="s">
        <v>38758</v>
      </c>
      <c r="L2070" s="4" t="str">
        <f>TEXT(Table1[[#This Row],[Date]],"dd/mm/yy")&amp;"|"&amp;Table1[[#This Row],[Region]]&amp;"|"&amp;Table1[[#This Row],[Product type]]</f>
        <v>07/06/19|England|Widget</v>
      </c>
    </row>
    <row r="2071" spans="1:12" x14ac:dyDescent="0.25">
      <c r="A2071" s="2">
        <v>43623</v>
      </c>
      <c r="B2071" t="s">
        <v>3606</v>
      </c>
      <c r="C2071" t="s">
        <v>12</v>
      </c>
      <c r="D2071" t="s">
        <v>3607</v>
      </c>
      <c r="E2071" t="s">
        <v>3608</v>
      </c>
      <c r="F2071" t="s">
        <v>3609</v>
      </c>
      <c r="G2071" t="s">
        <v>21</v>
      </c>
      <c r="H2071" s="1">
        <v>29.02</v>
      </c>
      <c r="I2071" s="1">
        <v>5.8040000000000003</v>
      </c>
      <c r="J2071" s="1">
        <v>34.823999999999998</v>
      </c>
      <c r="K2071" s="4" t="s">
        <v>38755</v>
      </c>
      <c r="L2071" s="4" t="str">
        <f>TEXT(Table1[[#This Row],[Date]],"dd/mm/yy")&amp;"|"&amp;Table1[[#This Row],[Region]]&amp;"|"&amp;Table1[[#This Row],[Product type]]</f>
        <v>07/06/19|England|Thimble</v>
      </c>
    </row>
    <row r="2072" spans="1:12" x14ac:dyDescent="0.25">
      <c r="A2072" s="2">
        <v>43623</v>
      </c>
      <c r="B2072" t="s">
        <v>3618</v>
      </c>
      <c r="C2072" t="s">
        <v>12</v>
      </c>
      <c r="D2072" t="s">
        <v>3619</v>
      </c>
      <c r="E2072" t="s">
        <v>3620</v>
      </c>
      <c r="F2072" t="s">
        <v>3621</v>
      </c>
      <c r="G2072" t="s">
        <v>21</v>
      </c>
      <c r="H2072" s="1">
        <v>49.54</v>
      </c>
      <c r="I2072" s="1">
        <v>9.9080000000000013</v>
      </c>
      <c r="J2072" s="1">
        <v>59.448</v>
      </c>
      <c r="K2072" s="4" t="s">
        <v>38756</v>
      </c>
      <c r="L2072" s="4" t="str">
        <f>TEXT(Table1[[#This Row],[Date]],"dd/mm/yy")&amp;"|"&amp;Table1[[#This Row],[Region]]&amp;"|"&amp;Table1[[#This Row],[Product type]]</f>
        <v>07/06/19|England|Gadget</v>
      </c>
    </row>
    <row r="2073" spans="1:12" x14ac:dyDescent="0.25">
      <c r="A2073" s="2">
        <v>43623</v>
      </c>
      <c r="B2073" t="s">
        <v>3760</v>
      </c>
      <c r="C2073" t="s">
        <v>12</v>
      </c>
      <c r="D2073" t="s">
        <v>3761</v>
      </c>
      <c r="E2073" t="s">
        <v>3762</v>
      </c>
      <c r="F2073" t="s">
        <v>3763</v>
      </c>
      <c r="G2073" t="s">
        <v>21</v>
      </c>
      <c r="H2073" s="1">
        <v>27.99</v>
      </c>
      <c r="I2073" s="1">
        <v>5.5979999999999999</v>
      </c>
      <c r="J2073" s="1">
        <v>33.588000000000001</v>
      </c>
      <c r="K2073" s="4" t="s">
        <v>38755</v>
      </c>
      <c r="L2073" s="4" t="str">
        <f>TEXT(Table1[[#This Row],[Date]],"dd/mm/yy")&amp;"|"&amp;Table1[[#This Row],[Region]]&amp;"|"&amp;Table1[[#This Row],[Product type]]</f>
        <v>07/06/19|England|Thimble</v>
      </c>
    </row>
    <row r="2074" spans="1:12" x14ac:dyDescent="0.25">
      <c r="A2074" s="2">
        <v>43623</v>
      </c>
      <c r="B2074" t="s">
        <v>3780</v>
      </c>
      <c r="C2074" t="s">
        <v>12</v>
      </c>
      <c r="D2074" t="s">
        <v>3781</v>
      </c>
      <c r="E2074" t="s">
        <v>3782</v>
      </c>
      <c r="F2074" t="s">
        <v>3783</v>
      </c>
      <c r="G2074" t="s">
        <v>21</v>
      </c>
      <c r="H2074" s="1">
        <v>25.63</v>
      </c>
      <c r="I2074" s="1">
        <v>5.1260000000000003</v>
      </c>
      <c r="J2074" s="1">
        <v>30.756</v>
      </c>
      <c r="K2074" s="4" t="s">
        <v>38757</v>
      </c>
      <c r="L2074" s="4" t="str">
        <f>TEXT(Table1[[#This Row],[Date]],"dd/mm/yy")&amp;"|"&amp;Table1[[#This Row],[Region]]&amp;"|"&amp;Table1[[#This Row],[Product type]]</f>
        <v>07/06/19|England|Gizmo</v>
      </c>
    </row>
    <row r="2075" spans="1:12" x14ac:dyDescent="0.25">
      <c r="A2075" s="2">
        <v>43623</v>
      </c>
      <c r="B2075" t="s">
        <v>3879</v>
      </c>
      <c r="C2075" t="s">
        <v>12</v>
      </c>
      <c r="D2075" t="s">
        <v>3880</v>
      </c>
      <c r="E2075" t="s">
        <v>3881</v>
      </c>
      <c r="F2075" t="s">
        <v>3882</v>
      </c>
      <c r="G2075" t="s">
        <v>21</v>
      </c>
      <c r="H2075" s="1">
        <v>20.92</v>
      </c>
      <c r="I2075" s="1">
        <v>4.1840000000000002</v>
      </c>
      <c r="J2075" s="1">
        <v>25.104000000000003</v>
      </c>
      <c r="K2075" s="4" t="s">
        <v>38756</v>
      </c>
      <c r="L2075" s="4" t="str">
        <f>TEXT(Table1[[#This Row],[Date]],"dd/mm/yy")&amp;"|"&amp;Table1[[#This Row],[Region]]&amp;"|"&amp;Table1[[#This Row],[Product type]]</f>
        <v>07/06/19|England|Gadget</v>
      </c>
    </row>
    <row r="2076" spans="1:12" x14ac:dyDescent="0.25">
      <c r="A2076" s="2">
        <v>43623</v>
      </c>
      <c r="B2076" t="s">
        <v>4138</v>
      </c>
      <c r="C2076" t="s">
        <v>12</v>
      </c>
      <c r="D2076" t="s">
        <v>4139</v>
      </c>
      <c r="E2076" t="s">
        <v>4140</v>
      </c>
      <c r="F2076" t="s">
        <v>4141</v>
      </c>
      <c r="G2076" t="s">
        <v>21</v>
      </c>
      <c r="H2076" s="1">
        <v>44.25</v>
      </c>
      <c r="I2076" s="1">
        <v>8.85</v>
      </c>
      <c r="J2076" s="1">
        <v>53.1</v>
      </c>
      <c r="K2076" s="4" t="s">
        <v>38757</v>
      </c>
      <c r="L2076" s="4" t="str">
        <f>TEXT(Table1[[#This Row],[Date]],"dd/mm/yy")&amp;"|"&amp;Table1[[#This Row],[Region]]&amp;"|"&amp;Table1[[#This Row],[Product type]]</f>
        <v>07/06/19|England|Gizmo</v>
      </c>
    </row>
    <row r="2077" spans="1:12" x14ac:dyDescent="0.25">
      <c r="A2077" s="2">
        <v>43623</v>
      </c>
      <c r="B2077" t="s">
        <v>4396</v>
      </c>
      <c r="C2077" t="s">
        <v>12</v>
      </c>
      <c r="D2077" t="s">
        <v>4397</v>
      </c>
      <c r="E2077" t="s">
        <v>4398</v>
      </c>
      <c r="F2077" t="s">
        <v>4399</v>
      </c>
      <c r="G2077" t="s">
        <v>204</v>
      </c>
      <c r="H2077" s="1">
        <v>31.79</v>
      </c>
      <c r="I2077" s="1">
        <v>6.3580000000000005</v>
      </c>
      <c r="J2077" s="1">
        <v>38.147999999999996</v>
      </c>
      <c r="K2077" s="4" t="s">
        <v>38755</v>
      </c>
      <c r="L2077" s="4" t="str">
        <f>TEXT(Table1[[#This Row],[Date]],"dd/mm/yy")&amp;"|"&amp;Table1[[#This Row],[Region]]&amp;"|"&amp;Table1[[#This Row],[Product type]]</f>
        <v>07/06/19|Northern Ireland|Thimble</v>
      </c>
    </row>
    <row r="2078" spans="1:12" x14ac:dyDescent="0.25">
      <c r="A2078" s="2">
        <v>43623</v>
      </c>
      <c r="B2078" t="s">
        <v>4526</v>
      </c>
      <c r="C2078" t="s">
        <v>43</v>
      </c>
      <c r="D2078" t="s">
        <v>4527</v>
      </c>
      <c r="E2078" t="s">
        <v>4528</v>
      </c>
      <c r="F2078" t="s">
        <v>4529</v>
      </c>
      <c r="G2078" t="s">
        <v>21</v>
      </c>
      <c r="H2078" s="1">
        <v>-4.47</v>
      </c>
      <c r="I2078" s="1">
        <v>-0.89400000000000002</v>
      </c>
      <c r="J2078" s="1">
        <v>-5.3639999999999999</v>
      </c>
      <c r="K2078" s="4" t="s">
        <v>38758</v>
      </c>
      <c r="L2078" s="4" t="str">
        <f>TEXT(Table1[[#This Row],[Date]],"dd/mm/yy")&amp;"|"&amp;Table1[[#This Row],[Region]]&amp;"|"&amp;Table1[[#This Row],[Product type]]</f>
        <v>07/06/19|England|Widget</v>
      </c>
    </row>
    <row r="2079" spans="1:12" x14ac:dyDescent="0.25">
      <c r="A2079" s="2">
        <v>43623</v>
      </c>
      <c r="B2079" t="s">
        <v>4598</v>
      </c>
      <c r="C2079" t="s">
        <v>12</v>
      </c>
      <c r="D2079" t="s">
        <v>4599</v>
      </c>
      <c r="E2079" t="s">
        <v>4600</v>
      </c>
      <c r="F2079" t="s">
        <v>4601</v>
      </c>
      <c r="G2079" t="s">
        <v>21</v>
      </c>
      <c r="H2079" s="1">
        <v>49.27</v>
      </c>
      <c r="I2079" s="1">
        <v>9.854000000000001</v>
      </c>
      <c r="J2079" s="1">
        <v>59.124000000000002</v>
      </c>
      <c r="K2079" s="4" t="s">
        <v>38755</v>
      </c>
      <c r="L2079" s="4" t="str">
        <f>TEXT(Table1[[#This Row],[Date]],"dd/mm/yy")&amp;"|"&amp;Table1[[#This Row],[Region]]&amp;"|"&amp;Table1[[#This Row],[Product type]]</f>
        <v>07/06/19|England|Thimble</v>
      </c>
    </row>
    <row r="2080" spans="1:12" x14ac:dyDescent="0.25">
      <c r="A2080" s="2">
        <v>43623</v>
      </c>
      <c r="B2080" t="s">
        <v>4825</v>
      </c>
      <c r="C2080" t="s">
        <v>12</v>
      </c>
      <c r="D2080" t="s">
        <v>4826</v>
      </c>
      <c r="E2080" t="s">
        <v>4827</v>
      </c>
      <c r="F2080" t="s">
        <v>4828</v>
      </c>
      <c r="G2080" t="s">
        <v>21</v>
      </c>
      <c r="H2080" s="1">
        <v>10</v>
      </c>
      <c r="I2080" s="1">
        <v>2</v>
      </c>
      <c r="J2080" s="1">
        <v>12</v>
      </c>
      <c r="K2080" s="4" t="s">
        <v>38755</v>
      </c>
      <c r="L2080" s="4" t="str">
        <f>TEXT(Table1[[#This Row],[Date]],"dd/mm/yy")&amp;"|"&amp;Table1[[#This Row],[Region]]&amp;"|"&amp;Table1[[#This Row],[Product type]]</f>
        <v>07/06/19|England|Thimble</v>
      </c>
    </row>
    <row r="2081" spans="1:12" x14ac:dyDescent="0.25">
      <c r="A2081" s="2">
        <v>43623</v>
      </c>
      <c r="B2081" t="s">
        <v>4829</v>
      </c>
      <c r="C2081" t="s">
        <v>12</v>
      </c>
      <c r="D2081" t="s">
        <v>4830</v>
      </c>
      <c r="E2081" t="s">
        <v>4831</v>
      </c>
      <c r="F2081" t="s">
        <v>4832</v>
      </c>
      <c r="G2081" t="s">
        <v>21</v>
      </c>
      <c r="H2081" s="1">
        <v>8.42</v>
      </c>
      <c r="I2081" s="1">
        <v>1.6840000000000002</v>
      </c>
      <c r="J2081" s="1">
        <v>10.103999999999999</v>
      </c>
      <c r="K2081" s="4" t="s">
        <v>38755</v>
      </c>
      <c r="L2081" s="4" t="str">
        <f>TEXT(Table1[[#This Row],[Date]],"dd/mm/yy")&amp;"|"&amp;Table1[[#This Row],[Region]]&amp;"|"&amp;Table1[[#This Row],[Product type]]</f>
        <v>07/06/19|England|Thimble</v>
      </c>
    </row>
    <row r="2082" spans="1:12" x14ac:dyDescent="0.25">
      <c r="A2082" s="2">
        <v>43623</v>
      </c>
      <c r="B2082" t="s">
        <v>4857</v>
      </c>
      <c r="C2082" t="s">
        <v>12</v>
      </c>
      <c r="D2082" t="s">
        <v>4858</v>
      </c>
      <c r="E2082" t="s">
        <v>4859</v>
      </c>
      <c r="F2082" t="s">
        <v>4860</v>
      </c>
      <c r="G2082" t="s">
        <v>59</v>
      </c>
      <c r="H2082" s="1">
        <v>28.91</v>
      </c>
      <c r="I2082" s="1">
        <v>5.782</v>
      </c>
      <c r="J2082" s="1">
        <v>34.692</v>
      </c>
      <c r="K2082" s="4" t="s">
        <v>38755</v>
      </c>
      <c r="L2082" s="4" t="str">
        <f>TEXT(Table1[[#This Row],[Date]],"dd/mm/yy")&amp;"|"&amp;Table1[[#This Row],[Region]]&amp;"|"&amp;Table1[[#This Row],[Product type]]</f>
        <v>07/06/19|Scotland|Thimble</v>
      </c>
    </row>
    <row r="2083" spans="1:12" x14ac:dyDescent="0.25">
      <c r="A2083" s="2">
        <v>43623</v>
      </c>
      <c r="B2083" t="s">
        <v>4885</v>
      </c>
      <c r="C2083" t="s">
        <v>12</v>
      </c>
      <c r="D2083" t="s">
        <v>4886</v>
      </c>
      <c r="E2083" t="s">
        <v>4887</v>
      </c>
      <c r="F2083" t="s">
        <v>4888</v>
      </c>
      <c r="G2083" t="s">
        <v>21</v>
      </c>
      <c r="H2083" s="1">
        <v>33.4</v>
      </c>
      <c r="I2083" s="1">
        <v>6.68</v>
      </c>
      <c r="J2083" s="1">
        <v>40.08</v>
      </c>
      <c r="K2083" s="4" t="s">
        <v>38755</v>
      </c>
      <c r="L2083" s="4" t="str">
        <f>TEXT(Table1[[#This Row],[Date]],"dd/mm/yy")&amp;"|"&amp;Table1[[#This Row],[Region]]&amp;"|"&amp;Table1[[#This Row],[Product type]]</f>
        <v>07/06/19|England|Thimble</v>
      </c>
    </row>
    <row r="2084" spans="1:12" x14ac:dyDescent="0.25">
      <c r="A2084" s="2">
        <v>43623</v>
      </c>
      <c r="B2084" t="s">
        <v>4901</v>
      </c>
      <c r="C2084" t="s">
        <v>12</v>
      </c>
      <c r="D2084" t="s">
        <v>4902</v>
      </c>
      <c r="E2084" t="s">
        <v>4903</v>
      </c>
      <c r="F2084" t="s">
        <v>4904</v>
      </c>
      <c r="G2084" t="s">
        <v>21</v>
      </c>
      <c r="H2084" s="1">
        <v>2.15</v>
      </c>
      <c r="I2084" s="1">
        <v>0.43</v>
      </c>
      <c r="J2084" s="1">
        <v>2.58</v>
      </c>
      <c r="K2084" s="4" t="s">
        <v>38756</v>
      </c>
      <c r="L2084" s="4" t="str">
        <f>TEXT(Table1[[#This Row],[Date]],"dd/mm/yy")&amp;"|"&amp;Table1[[#This Row],[Region]]&amp;"|"&amp;Table1[[#This Row],[Product type]]</f>
        <v>07/06/19|England|Gadget</v>
      </c>
    </row>
    <row r="2085" spans="1:12" x14ac:dyDescent="0.25">
      <c r="A2085" s="2">
        <v>43623</v>
      </c>
      <c r="B2085" t="s">
        <v>4952</v>
      </c>
      <c r="C2085" t="s">
        <v>12</v>
      </c>
      <c r="D2085" t="s">
        <v>4953</v>
      </c>
      <c r="E2085" t="s">
        <v>4954</v>
      </c>
      <c r="F2085" t="s">
        <v>4955</v>
      </c>
      <c r="G2085" t="s">
        <v>59</v>
      </c>
      <c r="H2085" s="1">
        <v>29.35</v>
      </c>
      <c r="I2085" s="1">
        <v>5.870000000000001</v>
      </c>
      <c r="J2085" s="1">
        <v>35.22</v>
      </c>
      <c r="K2085" s="4" t="s">
        <v>38756</v>
      </c>
      <c r="L2085" s="4" t="str">
        <f>TEXT(Table1[[#This Row],[Date]],"dd/mm/yy")&amp;"|"&amp;Table1[[#This Row],[Region]]&amp;"|"&amp;Table1[[#This Row],[Product type]]</f>
        <v>07/06/19|Scotland|Gadget</v>
      </c>
    </row>
    <row r="2086" spans="1:12" x14ac:dyDescent="0.25">
      <c r="A2086" s="2">
        <v>43623</v>
      </c>
      <c r="B2086" t="s">
        <v>5269</v>
      </c>
      <c r="C2086" t="s">
        <v>43</v>
      </c>
      <c r="D2086" t="s">
        <v>5270</v>
      </c>
      <c r="E2086" t="s">
        <v>5271</v>
      </c>
      <c r="F2086" t="s">
        <v>5272</v>
      </c>
      <c r="G2086" t="s">
        <v>59</v>
      </c>
      <c r="H2086" s="1">
        <v>-29.28</v>
      </c>
      <c r="I2086" s="1">
        <v>-5.8560000000000008</v>
      </c>
      <c r="J2086" s="1">
        <v>-35.136000000000003</v>
      </c>
      <c r="K2086" s="4" t="s">
        <v>38755</v>
      </c>
      <c r="L2086" s="4" t="str">
        <f>TEXT(Table1[[#This Row],[Date]],"dd/mm/yy")&amp;"|"&amp;Table1[[#This Row],[Region]]&amp;"|"&amp;Table1[[#This Row],[Product type]]</f>
        <v>07/06/19|Scotland|Thimble</v>
      </c>
    </row>
    <row r="2087" spans="1:12" x14ac:dyDescent="0.25">
      <c r="A2087" s="2">
        <v>43623</v>
      </c>
      <c r="B2087" t="s">
        <v>5301</v>
      </c>
      <c r="C2087" t="s">
        <v>12</v>
      </c>
      <c r="D2087" t="s">
        <v>5302</v>
      </c>
      <c r="E2087" t="s">
        <v>3377</v>
      </c>
      <c r="F2087" t="s">
        <v>5303</v>
      </c>
      <c r="G2087" t="s">
        <v>21</v>
      </c>
      <c r="H2087" s="1">
        <v>29</v>
      </c>
      <c r="I2087" s="1">
        <v>5.8000000000000007</v>
      </c>
      <c r="J2087" s="1">
        <v>34.799999999999997</v>
      </c>
      <c r="K2087" s="4" t="s">
        <v>38757</v>
      </c>
      <c r="L2087" s="4" t="str">
        <f>TEXT(Table1[[#This Row],[Date]],"dd/mm/yy")&amp;"|"&amp;Table1[[#This Row],[Region]]&amp;"|"&amp;Table1[[#This Row],[Product type]]</f>
        <v>07/06/19|England|Gizmo</v>
      </c>
    </row>
    <row r="2088" spans="1:12" x14ac:dyDescent="0.25">
      <c r="A2088" s="2">
        <v>43623</v>
      </c>
      <c r="B2088" t="s">
        <v>5360</v>
      </c>
      <c r="C2088" t="s">
        <v>12</v>
      </c>
      <c r="D2088" t="s">
        <v>5361</v>
      </c>
      <c r="E2088" t="s">
        <v>5362</v>
      </c>
      <c r="F2088" t="s">
        <v>5363</v>
      </c>
      <c r="G2088" t="s">
        <v>59</v>
      </c>
      <c r="H2088" s="1">
        <v>15.74</v>
      </c>
      <c r="I2088" s="1">
        <v>3.1480000000000001</v>
      </c>
      <c r="J2088" s="1">
        <v>18.888000000000002</v>
      </c>
      <c r="K2088" s="4" t="s">
        <v>38755</v>
      </c>
      <c r="L2088" s="4" t="str">
        <f>TEXT(Table1[[#This Row],[Date]],"dd/mm/yy")&amp;"|"&amp;Table1[[#This Row],[Region]]&amp;"|"&amp;Table1[[#This Row],[Product type]]</f>
        <v>07/06/19|Scotland|Thimble</v>
      </c>
    </row>
    <row r="2089" spans="1:12" x14ac:dyDescent="0.25">
      <c r="A2089" s="2">
        <v>43623</v>
      </c>
      <c r="B2089" t="s">
        <v>5483</v>
      </c>
      <c r="C2089" t="s">
        <v>12</v>
      </c>
      <c r="D2089" t="s">
        <v>5484</v>
      </c>
      <c r="E2089" t="s">
        <v>5485</v>
      </c>
      <c r="F2089" t="s">
        <v>5486</v>
      </c>
      <c r="G2089" t="s">
        <v>21</v>
      </c>
      <c r="H2089" s="1">
        <v>42.56</v>
      </c>
      <c r="I2089" s="1">
        <v>8.5120000000000005</v>
      </c>
      <c r="J2089" s="1">
        <v>51.072000000000003</v>
      </c>
      <c r="K2089" s="4" t="s">
        <v>38757</v>
      </c>
      <c r="L2089" s="4" t="str">
        <f>TEXT(Table1[[#This Row],[Date]],"dd/mm/yy")&amp;"|"&amp;Table1[[#This Row],[Region]]&amp;"|"&amp;Table1[[#This Row],[Product type]]</f>
        <v>07/06/19|England|Gizmo</v>
      </c>
    </row>
    <row r="2090" spans="1:12" x14ac:dyDescent="0.25">
      <c r="A2090" s="2">
        <v>43623</v>
      </c>
      <c r="B2090" t="s">
        <v>5538</v>
      </c>
      <c r="C2090" t="s">
        <v>12</v>
      </c>
      <c r="D2090" t="s">
        <v>5539</v>
      </c>
      <c r="E2090" t="s">
        <v>5540</v>
      </c>
      <c r="F2090" t="s">
        <v>5541</v>
      </c>
      <c r="G2090" t="s">
        <v>59</v>
      </c>
      <c r="H2090" s="1">
        <v>44.4</v>
      </c>
      <c r="I2090" s="1">
        <v>8.8800000000000008</v>
      </c>
      <c r="J2090" s="1">
        <v>53.28</v>
      </c>
      <c r="K2090" s="4" t="s">
        <v>38755</v>
      </c>
      <c r="L2090" s="4" t="str">
        <f>TEXT(Table1[[#This Row],[Date]],"dd/mm/yy")&amp;"|"&amp;Table1[[#This Row],[Region]]&amp;"|"&amp;Table1[[#This Row],[Product type]]</f>
        <v>07/06/19|Scotland|Thimble</v>
      </c>
    </row>
    <row r="2091" spans="1:12" x14ac:dyDescent="0.25">
      <c r="A2091" s="2">
        <v>43623</v>
      </c>
      <c r="B2091" t="s">
        <v>5702</v>
      </c>
      <c r="C2091" t="s">
        <v>12</v>
      </c>
      <c r="D2091" t="s">
        <v>5703</v>
      </c>
      <c r="E2091" t="s">
        <v>5704</v>
      </c>
      <c r="F2091" t="s">
        <v>5705</v>
      </c>
      <c r="G2091" t="s">
        <v>21</v>
      </c>
      <c r="H2091" s="1">
        <v>10.3</v>
      </c>
      <c r="I2091" s="1">
        <v>2.06</v>
      </c>
      <c r="J2091" s="1">
        <v>12.360000000000001</v>
      </c>
      <c r="K2091" s="4" t="s">
        <v>38756</v>
      </c>
      <c r="L2091" s="4" t="str">
        <f>TEXT(Table1[[#This Row],[Date]],"dd/mm/yy")&amp;"|"&amp;Table1[[#This Row],[Region]]&amp;"|"&amp;Table1[[#This Row],[Product type]]</f>
        <v>07/06/19|England|Gadget</v>
      </c>
    </row>
    <row r="2092" spans="1:12" x14ac:dyDescent="0.25">
      <c r="A2092" s="2">
        <v>43623</v>
      </c>
      <c r="B2092" t="s">
        <v>5710</v>
      </c>
      <c r="C2092" t="s">
        <v>12</v>
      </c>
      <c r="D2092" t="s">
        <v>5711</v>
      </c>
      <c r="E2092" t="s">
        <v>5712</v>
      </c>
      <c r="F2092" t="s">
        <v>5713</v>
      </c>
      <c r="G2092" t="s">
        <v>21</v>
      </c>
      <c r="H2092" s="1">
        <v>4.83</v>
      </c>
      <c r="I2092" s="1">
        <v>0.96600000000000008</v>
      </c>
      <c r="J2092" s="1">
        <v>5.7960000000000003</v>
      </c>
      <c r="K2092" s="4" t="s">
        <v>38757</v>
      </c>
      <c r="L2092" s="4" t="str">
        <f>TEXT(Table1[[#This Row],[Date]],"dd/mm/yy")&amp;"|"&amp;Table1[[#This Row],[Region]]&amp;"|"&amp;Table1[[#This Row],[Product type]]</f>
        <v>07/06/19|England|Gizmo</v>
      </c>
    </row>
    <row r="2093" spans="1:12" x14ac:dyDescent="0.25">
      <c r="A2093" s="2">
        <v>43623</v>
      </c>
      <c r="B2093" t="s">
        <v>6096</v>
      </c>
      <c r="C2093" t="s">
        <v>12</v>
      </c>
      <c r="D2093" t="s">
        <v>6097</v>
      </c>
      <c r="E2093" t="s">
        <v>6098</v>
      </c>
      <c r="F2093" t="s">
        <v>6099</v>
      </c>
      <c r="G2093" t="s">
        <v>21</v>
      </c>
      <c r="H2093" s="1">
        <v>22.71</v>
      </c>
      <c r="I2093" s="1">
        <v>4.5420000000000007</v>
      </c>
      <c r="J2093" s="1">
        <v>27.252000000000002</v>
      </c>
      <c r="K2093" s="4" t="s">
        <v>38755</v>
      </c>
      <c r="L2093" s="4" t="str">
        <f>TEXT(Table1[[#This Row],[Date]],"dd/mm/yy")&amp;"|"&amp;Table1[[#This Row],[Region]]&amp;"|"&amp;Table1[[#This Row],[Product type]]</f>
        <v>07/06/19|England|Thimble</v>
      </c>
    </row>
    <row r="2094" spans="1:12" x14ac:dyDescent="0.25">
      <c r="A2094" s="2">
        <v>43623</v>
      </c>
      <c r="B2094" t="s">
        <v>6130</v>
      </c>
      <c r="C2094" t="s">
        <v>12</v>
      </c>
      <c r="D2094" t="s">
        <v>6131</v>
      </c>
      <c r="E2094" t="s">
        <v>6132</v>
      </c>
      <c r="F2094" t="s">
        <v>6133</v>
      </c>
      <c r="G2094" t="s">
        <v>21</v>
      </c>
      <c r="H2094" s="1">
        <v>12.94</v>
      </c>
      <c r="I2094" s="1">
        <v>2.5880000000000001</v>
      </c>
      <c r="J2094" s="1">
        <v>15.527999999999999</v>
      </c>
      <c r="K2094" s="4" t="s">
        <v>38757</v>
      </c>
      <c r="L2094" s="4" t="str">
        <f>TEXT(Table1[[#This Row],[Date]],"dd/mm/yy")&amp;"|"&amp;Table1[[#This Row],[Region]]&amp;"|"&amp;Table1[[#This Row],[Product type]]</f>
        <v>07/06/19|England|Gizmo</v>
      </c>
    </row>
    <row r="2095" spans="1:12" x14ac:dyDescent="0.25">
      <c r="A2095" s="2">
        <v>43623</v>
      </c>
      <c r="B2095" t="s">
        <v>6285</v>
      </c>
      <c r="C2095" t="s">
        <v>12</v>
      </c>
      <c r="D2095" t="s">
        <v>6286</v>
      </c>
      <c r="E2095" t="s">
        <v>6287</v>
      </c>
      <c r="F2095" t="s">
        <v>6288</v>
      </c>
      <c r="G2095" t="s">
        <v>21</v>
      </c>
      <c r="H2095" s="1">
        <v>34.43</v>
      </c>
      <c r="I2095" s="1">
        <v>6.8860000000000001</v>
      </c>
      <c r="J2095" s="1">
        <v>41.316000000000003</v>
      </c>
      <c r="K2095" s="4" t="s">
        <v>38755</v>
      </c>
      <c r="L2095" s="4" t="str">
        <f>TEXT(Table1[[#This Row],[Date]],"dd/mm/yy")&amp;"|"&amp;Table1[[#This Row],[Region]]&amp;"|"&amp;Table1[[#This Row],[Product type]]</f>
        <v>07/06/19|England|Thimble</v>
      </c>
    </row>
    <row r="2096" spans="1:12" x14ac:dyDescent="0.25">
      <c r="A2096" s="2">
        <v>43623</v>
      </c>
      <c r="B2096" t="s">
        <v>6510</v>
      </c>
      <c r="C2096" t="s">
        <v>12</v>
      </c>
      <c r="D2096" t="s">
        <v>6511</v>
      </c>
      <c r="E2096" t="s">
        <v>6512</v>
      </c>
      <c r="F2096" t="s">
        <v>6513</v>
      </c>
      <c r="G2096" t="s">
        <v>59</v>
      </c>
      <c r="H2096" s="1">
        <v>37.69</v>
      </c>
      <c r="I2096" s="1">
        <v>7.5380000000000003</v>
      </c>
      <c r="J2096" s="1">
        <v>45.227999999999994</v>
      </c>
      <c r="K2096" s="4" t="s">
        <v>38756</v>
      </c>
      <c r="L2096" s="4" t="str">
        <f>TEXT(Table1[[#This Row],[Date]],"dd/mm/yy")&amp;"|"&amp;Table1[[#This Row],[Region]]&amp;"|"&amp;Table1[[#This Row],[Product type]]</f>
        <v>07/06/19|Scotland|Gadget</v>
      </c>
    </row>
    <row r="2097" spans="1:12" x14ac:dyDescent="0.25">
      <c r="A2097" s="2">
        <v>43623</v>
      </c>
      <c r="B2097" t="s">
        <v>6654</v>
      </c>
      <c r="C2097" t="s">
        <v>12</v>
      </c>
      <c r="D2097" t="s">
        <v>6655</v>
      </c>
      <c r="E2097" t="s">
        <v>6656</v>
      </c>
      <c r="F2097" t="s">
        <v>6657</v>
      </c>
      <c r="G2097" t="s">
        <v>21</v>
      </c>
      <c r="H2097" s="1">
        <v>19.329999999999998</v>
      </c>
      <c r="I2097" s="1">
        <v>3.8659999999999997</v>
      </c>
      <c r="J2097" s="1">
        <v>23.195999999999998</v>
      </c>
      <c r="K2097" s="4" t="s">
        <v>38758</v>
      </c>
      <c r="L2097" s="4" t="str">
        <f>TEXT(Table1[[#This Row],[Date]],"dd/mm/yy")&amp;"|"&amp;Table1[[#This Row],[Region]]&amp;"|"&amp;Table1[[#This Row],[Product type]]</f>
        <v>07/06/19|England|Widget</v>
      </c>
    </row>
    <row r="2098" spans="1:12" x14ac:dyDescent="0.25">
      <c r="A2098" s="2">
        <v>43623</v>
      </c>
      <c r="B2098" t="s">
        <v>6742</v>
      </c>
      <c r="C2098" t="s">
        <v>12</v>
      </c>
      <c r="D2098" t="s">
        <v>6743</v>
      </c>
      <c r="E2098" t="s">
        <v>6744</v>
      </c>
      <c r="F2098" t="s">
        <v>6745</v>
      </c>
      <c r="G2098" t="s">
        <v>21</v>
      </c>
      <c r="H2098" s="1">
        <v>40.950000000000003</v>
      </c>
      <c r="I2098" s="1">
        <v>8.1900000000000013</v>
      </c>
      <c r="J2098" s="1">
        <v>49.14</v>
      </c>
      <c r="K2098" s="4" t="s">
        <v>38758</v>
      </c>
      <c r="L2098" s="4" t="str">
        <f>TEXT(Table1[[#This Row],[Date]],"dd/mm/yy")&amp;"|"&amp;Table1[[#This Row],[Region]]&amp;"|"&amp;Table1[[#This Row],[Product type]]</f>
        <v>07/06/19|England|Widget</v>
      </c>
    </row>
    <row r="2099" spans="1:12" x14ac:dyDescent="0.25">
      <c r="A2099" s="2">
        <v>43623</v>
      </c>
      <c r="B2099" t="s">
        <v>6762</v>
      </c>
      <c r="C2099" t="s">
        <v>12</v>
      </c>
      <c r="D2099" t="s">
        <v>6763</v>
      </c>
      <c r="E2099" t="s">
        <v>6764</v>
      </c>
      <c r="F2099" t="s">
        <v>6765</v>
      </c>
      <c r="G2099" t="s">
        <v>59</v>
      </c>
      <c r="H2099" s="1">
        <v>40.130000000000003</v>
      </c>
      <c r="I2099" s="1">
        <v>8.0260000000000016</v>
      </c>
      <c r="J2099" s="1">
        <v>48.156000000000006</v>
      </c>
      <c r="K2099" s="4" t="s">
        <v>38758</v>
      </c>
      <c r="L2099" s="4" t="str">
        <f>TEXT(Table1[[#This Row],[Date]],"dd/mm/yy")&amp;"|"&amp;Table1[[#This Row],[Region]]&amp;"|"&amp;Table1[[#This Row],[Product type]]</f>
        <v>07/06/19|Scotland|Widget</v>
      </c>
    </row>
    <row r="2100" spans="1:12" x14ac:dyDescent="0.25">
      <c r="A2100" s="2">
        <v>43623</v>
      </c>
      <c r="B2100" t="s">
        <v>6915</v>
      </c>
      <c r="C2100" t="s">
        <v>12</v>
      </c>
      <c r="D2100" t="s">
        <v>6671</v>
      </c>
      <c r="E2100" t="s">
        <v>6916</v>
      </c>
      <c r="F2100" t="s">
        <v>6917</v>
      </c>
      <c r="G2100" t="s">
        <v>21</v>
      </c>
      <c r="H2100" s="1">
        <v>32.5</v>
      </c>
      <c r="I2100" s="1">
        <v>6.5</v>
      </c>
      <c r="J2100" s="1">
        <v>39</v>
      </c>
      <c r="K2100" s="4" t="s">
        <v>38755</v>
      </c>
      <c r="L2100" s="4" t="str">
        <f>TEXT(Table1[[#This Row],[Date]],"dd/mm/yy")&amp;"|"&amp;Table1[[#This Row],[Region]]&amp;"|"&amp;Table1[[#This Row],[Product type]]</f>
        <v>07/06/19|England|Thimble</v>
      </c>
    </row>
    <row r="2101" spans="1:12" x14ac:dyDescent="0.25">
      <c r="A2101" s="2">
        <v>43623</v>
      </c>
      <c r="B2101" t="s">
        <v>7262</v>
      </c>
      <c r="C2101" t="s">
        <v>12</v>
      </c>
      <c r="D2101" t="s">
        <v>7263</v>
      </c>
      <c r="E2101" t="s">
        <v>7264</v>
      </c>
      <c r="F2101" t="s">
        <v>7265</v>
      </c>
      <c r="G2101" t="s">
        <v>59</v>
      </c>
      <c r="H2101" s="1">
        <v>35.79</v>
      </c>
      <c r="I2101" s="1">
        <v>7.1580000000000004</v>
      </c>
      <c r="J2101" s="1">
        <v>42.948</v>
      </c>
      <c r="K2101" s="4" t="s">
        <v>38755</v>
      </c>
      <c r="L2101" s="4" t="str">
        <f>TEXT(Table1[[#This Row],[Date]],"dd/mm/yy")&amp;"|"&amp;Table1[[#This Row],[Region]]&amp;"|"&amp;Table1[[#This Row],[Product type]]</f>
        <v>07/06/19|Scotland|Thimble</v>
      </c>
    </row>
    <row r="2102" spans="1:12" x14ac:dyDescent="0.25">
      <c r="A2102" s="2">
        <v>43623</v>
      </c>
      <c r="B2102" t="s">
        <v>7370</v>
      </c>
      <c r="C2102" t="s">
        <v>12</v>
      </c>
      <c r="D2102" t="s">
        <v>7371</v>
      </c>
      <c r="E2102" t="s">
        <v>7372</v>
      </c>
      <c r="F2102" t="s">
        <v>7373</v>
      </c>
      <c r="G2102" t="s">
        <v>21</v>
      </c>
      <c r="H2102" s="1">
        <v>30.4</v>
      </c>
      <c r="I2102" s="1">
        <v>6.08</v>
      </c>
      <c r="J2102" s="1">
        <v>36.479999999999997</v>
      </c>
      <c r="K2102" s="4" t="s">
        <v>38755</v>
      </c>
      <c r="L2102" s="4" t="str">
        <f>TEXT(Table1[[#This Row],[Date]],"dd/mm/yy")&amp;"|"&amp;Table1[[#This Row],[Region]]&amp;"|"&amp;Table1[[#This Row],[Product type]]</f>
        <v>07/06/19|England|Thimble</v>
      </c>
    </row>
    <row r="2103" spans="1:12" x14ac:dyDescent="0.25">
      <c r="A2103" s="2">
        <v>43623</v>
      </c>
      <c r="B2103" t="s">
        <v>7621</v>
      </c>
      <c r="C2103" t="s">
        <v>43</v>
      </c>
      <c r="D2103" t="s">
        <v>7622</v>
      </c>
      <c r="E2103" t="s">
        <v>7623</v>
      </c>
      <c r="F2103" t="s">
        <v>7624</v>
      </c>
      <c r="G2103" t="s">
        <v>21</v>
      </c>
      <c r="H2103" s="1">
        <v>-14.77</v>
      </c>
      <c r="I2103" s="1">
        <v>-2.9540000000000002</v>
      </c>
      <c r="J2103" s="1">
        <v>-17.724</v>
      </c>
      <c r="K2103" s="4" t="s">
        <v>38758</v>
      </c>
      <c r="L2103" s="4" t="str">
        <f>TEXT(Table1[[#This Row],[Date]],"dd/mm/yy")&amp;"|"&amp;Table1[[#This Row],[Region]]&amp;"|"&amp;Table1[[#This Row],[Product type]]</f>
        <v>07/06/19|England|Widget</v>
      </c>
    </row>
    <row r="2104" spans="1:12" x14ac:dyDescent="0.25">
      <c r="A2104" s="2">
        <v>43623</v>
      </c>
      <c r="B2104" t="s">
        <v>7653</v>
      </c>
      <c r="C2104" t="s">
        <v>12</v>
      </c>
      <c r="D2104" t="s">
        <v>7654</v>
      </c>
      <c r="E2104" t="s">
        <v>7655</v>
      </c>
      <c r="F2104" t="s">
        <v>7656</v>
      </c>
      <c r="G2104" t="s">
        <v>21</v>
      </c>
      <c r="H2104" s="1">
        <v>38.01</v>
      </c>
      <c r="I2104" s="1">
        <v>7.6020000000000003</v>
      </c>
      <c r="J2104" s="1">
        <v>45.611999999999995</v>
      </c>
      <c r="K2104" s="4" t="s">
        <v>38757</v>
      </c>
      <c r="L2104" s="4" t="str">
        <f>TEXT(Table1[[#This Row],[Date]],"dd/mm/yy")&amp;"|"&amp;Table1[[#This Row],[Region]]&amp;"|"&amp;Table1[[#This Row],[Product type]]</f>
        <v>07/06/19|England|Gizmo</v>
      </c>
    </row>
    <row r="2105" spans="1:12" x14ac:dyDescent="0.25">
      <c r="A2105" s="2">
        <v>43623</v>
      </c>
      <c r="B2105" t="s">
        <v>7677</v>
      </c>
      <c r="C2105" t="s">
        <v>12</v>
      </c>
      <c r="D2105" t="s">
        <v>7678</v>
      </c>
      <c r="E2105" t="s">
        <v>7679</v>
      </c>
      <c r="F2105" t="s">
        <v>7680</v>
      </c>
      <c r="G2105" t="s">
        <v>21</v>
      </c>
      <c r="H2105" s="1">
        <v>9.49</v>
      </c>
      <c r="I2105" s="1">
        <v>1.8980000000000001</v>
      </c>
      <c r="J2105" s="1">
        <v>11.388</v>
      </c>
      <c r="K2105" s="4" t="s">
        <v>38758</v>
      </c>
      <c r="L2105" s="4" t="str">
        <f>TEXT(Table1[[#This Row],[Date]],"dd/mm/yy")&amp;"|"&amp;Table1[[#This Row],[Region]]&amp;"|"&amp;Table1[[#This Row],[Product type]]</f>
        <v>07/06/19|England|Widget</v>
      </c>
    </row>
    <row r="2106" spans="1:12" x14ac:dyDescent="0.25">
      <c r="A2106" s="2">
        <v>43623</v>
      </c>
      <c r="B2106" t="s">
        <v>4698</v>
      </c>
      <c r="C2106" t="s">
        <v>12</v>
      </c>
      <c r="D2106" t="s">
        <v>7685</v>
      </c>
      <c r="E2106" t="s">
        <v>7686</v>
      </c>
      <c r="F2106" t="s">
        <v>7687</v>
      </c>
      <c r="G2106" t="s">
        <v>21</v>
      </c>
      <c r="H2106" s="1">
        <v>33.94</v>
      </c>
      <c r="I2106" s="1">
        <v>6.7880000000000003</v>
      </c>
      <c r="J2106" s="1">
        <v>40.727999999999994</v>
      </c>
      <c r="K2106" s="4" t="s">
        <v>38757</v>
      </c>
      <c r="L2106" s="4" t="str">
        <f>TEXT(Table1[[#This Row],[Date]],"dd/mm/yy")&amp;"|"&amp;Table1[[#This Row],[Region]]&amp;"|"&amp;Table1[[#This Row],[Product type]]</f>
        <v>07/06/19|England|Gizmo</v>
      </c>
    </row>
    <row r="2107" spans="1:12" x14ac:dyDescent="0.25">
      <c r="A2107" s="2">
        <v>43623</v>
      </c>
      <c r="B2107" t="s">
        <v>7712</v>
      </c>
      <c r="C2107" t="s">
        <v>12</v>
      </c>
      <c r="D2107" t="s">
        <v>7713</v>
      </c>
      <c r="E2107" t="s">
        <v>7714</v>
      </c>
      <c r="F2107" t="s">
        <v>7715</v>
      </c>
      <c r="G2107" t="s">
        <v>21</v>
      </c>
      <c r="H2107" s="1">
        <v>40.729999999999997</v>
      </c>
      <c r="I2107" s="1">
        <v>8.145999999999999</v>
      </c>
      <c r="J2107" s="1">
        <v>48.875999999999998</v>
      </c>
      <c r="K2107" s="4" t="s">
        <v>38757</v>
      </c>
      <c r="L2107" s="4" t="str">
        <f>TEXT(Table1[[#This Row],[Date]],"dd/mm/yy")&amp;"|"&amp;Table1[[#This Row],[Region]]&amp;"|"&amp;Table1[[#This Row],[Product type]]</f>
        <v>07/06/19|England|Gizmo</v>
      </c>
    </row>
    <row r="2108" spans="1:12" x14ac:dyDescent="0.25">
      <c r="A2108" s="2">
        <v>43623</v>
      </c>
      <c r="B2108" t="s">
        <v>7826</v>
      </c>
      <c r="C2108" t="s">
        <v>12</v>
      </c>
      <c r="D2108" t="s">
        <v>7827</v>
      </c>
      <c r="E2108" t="s">
        <v>7828</v>
      </c>
      <c r="F2108" t="s">
        <v>7829</v>
      </c>
      <c r="G2108" t="s">
        <v>204</v>
      </c>
      <c r="H2108" s="1">
        <v>5.07</v>
      </c>
      <c r="I2108" s="1">
        <v>1.014</v>
      </c>
      <c r="J2108" s="1">
        <v>6.0840000000000005</v>
      </c>
      <c r="K2108" s="4" t="s">
        <v>38758</v>
      </c>
      <c r="L2108" s="4" t="str">
        <f>TEXT(Table1[[#This Row],[Date]],"dd/mm/yy")&amp;"|"&amp;Table1[[#This Row],[Region]]&amp;"|"&amp;Table1[[#This Row],[Product type]]</f>
        <v>07/06/19|Northern Ireland|Widget</v>
      </c>
    </row>
    <row r="2109" spans="1:12" x14ac:dyDescent="0.25">
      <c r="A2109" s="2">
        <v>43623</v>
      </c>
      <c r="B2109" t="s">
        <v>7973</v>
      </c>
      <c r="C2109" t="s">
        <v>12</v>
      </c>
      <c r="D2109" t="s">
        <v>7974</v>
      </c>
      <c r="E2109" t="s">
        <v>7975</v>
      </c>
      <c r="F2109" t="s">
        <v>7976</v>
      </c>
      <c r="G2109" t="s">
        <v>21</v>
      </c>
      <c r="H2109" s="1">
        <v>43.6</v>
      </c>
      <c r="I2109" s="1">
        <v>8.7200000000000006</v>
      </c>
      <c r="J2109" s="1">
        <v>52.32</v>
      </c>
      <c r="K2109" s="4" t="s">
        <v>38757</v>
      </c>
      <c r="L2109" s="4" t="str">
        <f>TEXT(Table1[[#This Row],[Date]],"dd/mm/yy")&amp;"|"&amp;Table1[[#This Row],[Region]]&amp;"|"&amp;Table1[[#This Row],[Product type]]</f>
        <v>07/06/19|England|Gizmo</v>
      </c>
    </row>
    <row r="2110" spans="1:12" x14ac:dyDescent="0.25">
      <c r="A2110" s="2">
        <v>43623</v>
      </c>
      <c r="B2110" t="s">
        <v>8072</v>
      </c>
      <c r="C2110" t="s">
        <v>12</v>
      </c>
      <c r="D2110" t="s">
        <v>8073</v>
      </c>
      <c r="E2110" t="s">
        <v>8074</v>
      </c>
      <c r="F2110" t="s">
        <v>8075</v>
      </c>
      <c r="G2110" t="s">
        <v>21</v>
      </c>
      <c r="H2110" s="1">
        <v>41.53</v>
      </c>
      <c r="I2110" s="1">
        <v>8.3060000000000009</v>
      </c>
      <c r="J2110" s="1">
        <v>49.835999999999999</v>
      </c>
      <c r="K2110" s="4" t="s">
        <v>38758</v>
      </c>
      <c r="L2110" s="4" t="str">
        <f>TEXT(Table1[[#This Row],[Date]],"dd/mm/yy")&amp;"|"&amp;Table1[[#This Row],[Region]]&amp;"|"&amp;Table1[[#This Row],[Product type]]</f>
        <v>07/06/19|England|Widget</v>
      </c>
    </row>
    <row r="2111" spans="1:12" x14ac:dyDescent="0.25">
      <c r="A2111" s="2">
        <v>43623</v>
      </c>
      <c r="B2111" t="s">
        <v>8083</v>
      </c>
      <c r="C2111" t="s">
        <v>12</v>
      </c>
      <c r="D2111" t="s">
        <v>8084</v>
      </c>
      <c r="E2111" t="s">
        <v>8085</v>
      </c>
      <c r="F2111" t="s">
        <v>8086</v>
      </c>
      <c r="G2111" t="s">
        <v>16</v>
      </c>
      <c r="H2111" s="1">
        <v>16.97</v>
      </c>
      <c r="I2111" s="1">
        <v>3.3940000000000001</v>
      </c>
      <c r="J2111" s="1">
        <v>20.363999999999997</v>
      </c>
      <c r="K2111" s="4" t="s">
        <v>38755</v>
      </c>
      <c r="L2111" s="4" t="str">
        <f>TEXT(Table1[[#This Row],[Date]],"dd/mm/yy")&amp;"|"&amp;Table1[[#This Row],[Region]]&amp;"|"&amp;Table1[[#This Row],[Product type]]</f>
        <v>07/06/19|Wales|Thimble</v>
      </c>
    </row>
    <row r="2112" spans="1:12" x14ac:dyDescent="0.25">
      <c r="A2112" s="2">
        <v>43623</v>
      </c>
      <c r="B2112" t="s">
        <v>8170</v>
      </c>
      <c r="C2112" t="s">
        <v>12</v>
      </c>
      <c r="D2112" t="s">
        <v>8171</v>
      </c>
      <c r="E2112" t="s">
        <v>8172</v>
      </c>
      <c r="F2112" t="s">
        <v>8173</v>
      </c>
      <c r="G2112" t="s">
        <v>21</v>
      </c>
      <c r="H2112" s="1">
        <v>43.14</v>
      </c>
      <c r="I2112" s="1">
        <v>8.6280000000000001</v>
      </c>
      <c r="J2112" s="1">
        <v>51.768000000000001</v>
      </c>
      <c r="K2112" s="4" t="s">
        <v>38758</v>
      </c>
      <c r="L2112" s="4" t="str">
        <f>TEXT(Table1[[#This Row],[Date]],"dd/mm/yy")&amp;"|"&amp;Table1[[#This Row],[Region]]&amp;"|"&amp;Table1[[#This Row],[Product type]]</f>
        <v>07/06/19|England|Widget</v>
      </c>
    </row>
    <row r="2113" spans="1:12" x14ac:dyDescent="0.25">
      <c r="A2113" s="2">
        <v>43623</v>
      </c>
      <c r="B2113" t="s">
        <v>8236</v>
      </c>
      <c r="C2113" t="s">
        <v>12</v>
      </c>
      <c r="D2113" t="s">
        <v>398</v>
      </c>
      <c r="E2113" t="s">
        <v>8237</v>
      </c>
      <c r="F2113" t="s">
        <v>8238</v>
      </c>
      <c r="G2113" t="s">
        <v>21</v>
      </c>
      <c r="H2113" s="1">
        <v>41.32</v>
      </c>
      <c r="I2113" s="1">
        <v>8.2640000000000011</v>
      </c>
      <c r="J2113" s="1">
        <v>49.584000000000003</v>
      </c>
      <c r="K2113" s="4" t="s">
        <v>38755</v>
      </c>
      <c r="L2113" s="4" t="str">
        <f>TEXT(Table1[[#This Row],[Date]],"dd/mm/yy")&amp;"|"&amp;Table1[[#This Row],[Region]]&amp;"|"&amp;Table1[[#This Row],[Product type]]</f>
        <v>07/06/19|England|Thimble</v>
      </c>
    </row>
    <row r="2114" spans="1:12" x14ac:dyDescent="0.25">
      <c r="A2114" s="2">
        <v>43623</v>
      </c>
      <c r="B2114" t="s">
        <v>8289</v>
      </c>
      <c r="C2114" t="s">
        <v>12</v>
      </c>
      <c r="D2114" t="s">
        <v>8290</v>
      </c>
      <c r="E2114" t="s">
        <v>8291</v>
      </c>
      <c r="F2114" t="s">
        <v>8292</v>
      </c>
      <c r="G2114" t="s">
        <v>21</v>
      </c>
      <c r="H2114" s="1">
        <v>1.54</v>
      </c>
      <c r="I2114" s="1">
        <v>0.30800000000000005</v>
      </c>
      <c r="J2114" s="1">
        <v>1.8480000000000001</v>
      </c>
      <c r="K2114" s="4" t="s">
        <v>38757</v>
      </c>
      <c r="L2114" s="4" t="str">
        <f>TEXT(Table1[[#This Row],[Date]],"dd/mm/yy")&amp;"|"&amp;Table1[[#This Row],[Region]]&amp;"|"&amp;Table1[[#This Row],[Product type]]</f>
        <v>07/06/19|England|Gizmo</v>
      </c>
    </row>
    <row r="2115" spans="1:12" x14ac:dyDescent="0.25">
      <c r="A2115" s="2">
        <v>43623</v>
      </c>
      <c r="B2115" t="s">
        <v>8333</v>
      </c>
      <c r="C2115" t="s">
        <v>12</v>
      </c>
      <c r="D2115" t="s">
        <v>8334</v>
      </c>
      <c r="E2115" t="s">
        <v>8335</v>
      </c>
      <c r="F2115" t="s">
        <v>8336</v>
      </c>
      <c r="G2115" t="s">
        <v>21</v>
      </c>
      <c r="H2115" s="1">
        <v>13.4</v>
      </c>
      <c r="I2115" s="1">
        <v>2.68</v>
      </c>
      <c r="J2115" s="1">
        <v>16.080000000000002</v>
      </c>
      <c r="K2115" s="4" t="s">
        <v>38756</v>
      </c>
      <c r="L2115" s="4" t="str">
        <f>TEXT(Table1[[#This Row],[Date]],"dd/mm/yy")&amp;"|"&amp;Table1[[#This Row],[Region]]&amp;"|"&amp;Table1[[#This Row],[Product type]]</f>
        <v>07/06/19|England|Gadget</v>
      </c>
    </row>
    <row r="2116" spans="1:12" x14ac:dyDescent="0.25">
      <c r="A2116" s="2">
        <v>43623</v>
      </c>
      <c r="B2116" t="s">
        <v>8344</v>
      </c>
      <c r="C2116" t="s">
        <v>12</v>
      </c>
      <c r="D2116" t="s">
        <v>8345</v>
      </c>
      <c r="E2116" t="s">
        <v>8346</v>
      </c>
      <c r="F2116" t="s">
        <v>8347</v>
      </c>
      <c r="G2116" t="s">
        <v>21</v>
      </c>
      <c r="H2116" s="1">
        <v>11.21</v>
      </c>
      <c r="I2116" s="1">
        <v>2.2420000000000004</v>
      </c>
      <c r="J2116" s="1">
        <v>13.452000000000002</v>
      </c>
      <c r="K2116" s="4" t="s">
        <v>38756</v>
      </c>
      <c r="L2116" s="4" t="str">
        <f>TEXT(Table1[[#This Row],[Date]],"dd/mm/yy")&amp;"|"&amp;Table1[[#This Row],[Region]]&amp;"|"&amp;Table1[[#This Row],[Product type]]</f>
        <v>07/06/19|England|Gadget</v>
      </c>
    </row>
    <row r="2117" spans="1:12" x14ac:dyDescent="0.25">
      <c r="A2117" s="2">
        <v>43623</v>
      </c>
      <c r="B2117" t="s">
        <v>4380</v>
      </c>
      <c r="C2117" t="s">
        <v>12</v>
      </c>
      <c r="D2117" t="s">
        <v>8376</v>
      </c>
      <c r="E2117" t="s">
        <v>8377</v>
      </c>
      <c r="F2117" t="s">
        <v>8378</v>
      </c>
      <c r="G2117" t="s">
        <v>21</v>
      </c>
      <c r="H2117" s="1">
        <v>33.36</v>
      </c>
      <c r="I2117" s="1">
        <v>6.6720000000000006</v>
      </c>
      <c r="J2117" s="1">
        <v>40.031999999999996</v>
      </c>
      <c r="K2117" s="4" t="s">
        <v>38758</v>
      </c>
      <c r="L2117" s="4" t="str">
        <f>TEXT(Table1[[#This Row],[Date]],"dd/mm/yy")&amp;"|"&amp;Table1[[#This Row],[Region]]&amp;"|"&amp;Table1[[#This Row],[Product type]]</f>
        <v>07/06/19|England|Widget</v>
      </c>
    </row>
    <row r="2118" spans="1:12" x14ac:dyDescent="0.25">
      <c r="A2118" s="2">
        <v>43623</v>
      </c>
      <c r="B2118" t="s">
        <v>8422</v>
      </c>
      <c r="C2118" t="s">
        <v>12</v>
      </c>
      <c r="D2118" t="s">
        <v>8423</v>
      </c>
      <c r="E2118" t="s">
        <v>8424</v>
      </c>
      <c r="F2118" t="s">
        <v>8425</v>
      </c>
      <c r="G2118" t="s">
        <v>21</v>
      </c>
      <c r="H2118" s="1">
        <v>42.81</v>
      </c>
      <c r="I2118" s="1">
        <v>8.5620000000000012</v>
      </c>
      <c r="J2118" s="1">
        <v>51.372</v>
      </c>
      <c r="K2118" s="4" t="s">
        <v>38756</v>
      </c>
      <c r="L2118" s="4" t="str">
        <f>TEXT(Table1[[#This Row],[Date]],"dd/mm/yy")&amp;"|"&amp;Table1[[#This Row],[Region]]&amp;"|"&amp;Table1[[#This Row],[Product type]]</f>
        <v>07/06/19|England|Gadget</v>
      </c>
    </row>
    <row r="2119" spans="1:12" x14ac:dyDescent="0.25">
      <c r="A2119" s="2">
        <v>43623</v>
      </c>
      <c r="B2119" t="s">
        <v>8446</v>
      </c>
      <c r="C2119" t="s">
        <v>12</v>
      </c>
      <c r="D2119" t="s">
        <v>8447</v>
      </c>
      <c r="E2119" t="s">
        <v>8448</v>
      </c>
      <c r="F2119" t="s">
        <v>8449</v>
      </c>
      <c r="G2119" t="s">
        <v>21</v>
      </c>
      <c r="H2119" s="1">
        <v>24.57</v>
      </c>
      <c r="I2119" s="1">
        <v>4.9140000000000006</v>
      </c>
      <c r="J2119" s="1">
        <v>29.484000000000002</v>
      </c>
      <c r="K2119" s="4" t="s">
        <v>38757</v>
      </c>
      <c r="L2119" s="4" t="str">
        <f>TEXT(Table1[[#This Row],[Date]],"dd/mm/yy")&amp;"|"&amp;Table1[[#This Row],[Region]]&amp;"|"&amp;Table1[[#This Row],[Product type]]</f>
        <v>07/06/19|England|Gizmo</v>
      </c>
    </row>
    <row r="2120" spans="1:12" x14ac:dyDescent="0.25">
      <c r="A2120" s="2">
        <v>43623</v>
      </c>
      <c r="B2120" t="s">
        <v>8482</v>
      </c>
      <c r="C2120" t="s">
        <v>12</v>
      </c>
      <c r="D2120" t="s">
        <v>8483</v>
      </c>
      <c r="E2120" t="s">
        <v>8484</v>
      </c>
      <c r="F2120" t="s">
        <v>8485</v>
      </c>
      <c r="G2120" t="s">
        <v>59</v>
      </c>
      <c r="H2120" s="1">
        <v>1.33</v>
      </c>
      <c r="I2120" s="1">
        <v>0.26600000000000001</v>
      </c>
      <c r="J2120" s="1">
        <v>1.5960000000000001</v>
      </c>
      <c r="K2120" s="4" t="s">
        <v>38758</v>
      </c>
      <c r="L2120" s="4" t="str">
        <f>TEXT(Table1[[#This Row],[Date]],"dd/mm/yy")&amp;"|"&amp;Table1[[#This Row],[Region]]&amp;"|"&amp;Table1[[#This Row],[Product type]]</f>
        <v>07/06/19|Scotland|Widget</v>
      </c>
    </row>
    <row r="2121" spans="1:12" x14ac:dyDescent="0.25">
      <c r="A2121" s="2">
        <v>43623</v>
      </c>
      <c r="B2121" t="s">
        <v>8500</v>
      </c>
      <c r="C2121" t="s">
        <v>12</v>
      </c>
      <c r="D2121" t="s">
        <v>8501</v>
      </c>
      <c r="E2121" t="s">
        <v>8502</v>
      </c>
      <c r="F2121" t="s">
        <v>8503</v>
      </c>
      <c r="G2121" t="s">
        <v>59</v>
      </c>
      <c r="H2121" s="1">
        <v>2.2999999999999998</v>
      </c>
      <c r="I2121" s="1">
        <v>0.45999999999999996</v>
      </c>
      <c r="J2121" s="1">
        <v>2.76</v>
      </c>
      <c r="K2121" s="4" t="s">
        <v>38758</v>
      </c>
      <c r="L2121" s="4" t="str">
        <f>TEXT(Table1[[#This Row],[Date]],"dd/mm/yy")&amp;"|"&amp;Table1[[#This Row],[Region]]&amp;"|"&amp;Table1[[#This Row],[Product type]]</f>
        <v>07/06/19|Scotland|Widget</v>
      </c>
    </row>
    <row r="2122" spans="1:12" x14ac:dyDescent="0.25">
      <c r="A2122" s="2">
        <v>43623</v>
      </c>
      <c r="B2122" t="s">
        <v>8185</v>
      </c>
      <c r="C2122" t="s">
        <v>12</v>
      </c>
      <c r="D2122" t="s">
        <v>8687</v>
      </c>
      <c r="E2122" t="s">
        <v>8688</v>
      </c>
      <c r="F2122" t="s">
        <v>8689</v>
      </c>
      <c r="G2122" t="s">
        <v>16</v>
      </c>
      <c r="H2122" s="1">
        <v>37.08</v>
      </c>
      <c r="I2122" s="1">
        <v>7.4160000000000004</v>
      </c>
      <c r="J2122" s="1">
        <v>44.495999999999995</v>
      </c>
      <c r="K2122" s="4" t="s">
        <v>38756</v>
      </c>
      <c r="L2122" s="4" t="str">
        <f>TEXT(Table1[[#This Row],[Date]],"dd/mm/yy")&amp;"|"&amp;Table1[[#This Row],[Region]]&amp;"|"&amp;Table1[[#This Row],[Product type]]</f>
        <v>07/06/19|Wales|Gadget</v>
      </c>
    </row>
    <row r="2123" spans="1:12" x14ac:dyDescent="0.25">
      <c r="A2123" s="2">
        <v>43623</v>
      </c>
      <c r="B2123" t="s">
        <v>8694</v>
      </c>
      <c r="C2123" t="s">
        <v>12</v>
      </c>
      <c r="D2123" t="s">
        <v>8695</v>
      </c>
      <c r="E2123" t="s">
        <v>8696</v>
      </c>
      <c r="F2123" t="s">
        <v>8697</v>
      </c>
      <c r="G2123" t="s">
        <v>59</v>
      </c>
      <c r="H2123" s="1">
        <v>39.71</v>
      </c>
      <c r="I2123" s="1">
        <v>7.9420000000000002</v>
      </c>
      <c r="J2123" s="1">
        <v>47.652000000000001</v>
      </c>
      <c r="K2123" s="4" t="s">
        <v>38757</v>
      </c>
      <c r="L2123" s="4" t="str">
        <f>TEXT(Table1[[#This Row],[Date]],"dd/mm/yy")&amp;"|"&amp;Table1[[#This Row],[Region]]&amp;"|"&amp;Table1[[#This Row],[Product type]]</f>
        <v>07/06/19|Scotland|Gizmo</v>
      </c>
    </row>
    <row r="2124" spans="1:12" x14ac:dyDescent="0.25">
      <c r="A2124" s="2">
        <v>43623</v>
      </c>
      <c r="B2124" t="s">
        <v>8921</v>
      </c>
      <c r="C2124" t="s">
        <v>12</v>
      </c>
      <c r="D2124" t="s">
        <v>8922</v>
      </c>
      <c r="E2124" t="s">
        <v>8923</v>
      </c>
      <c r="F2124" t="s">
        <v>8924</v>
      </c>
      <c r="G2124" t="s">
        <v>21</v>
      </c>
      <c r="H2124" s="1">
        <v>45.64</v>
      </c>
      <c r="I2124" s="1">
        <v>9.1280000000000001</v>
      </c>
      <c r="J2124" s="1">
        <v>54.768000000000001</v>
      </c>
      <c r="K2124" s="4" t="s">
        <v>38757</v>
      </c>
      <c r="L2124" s="4" t="str">
        <f>TEXT(Table1[[#This Row],[Date]],"dd/mm/yy")&amp;"|"&amp;Table1[[#This Row],[Region]]&amp;"|"&amp;Table1[[#This Row],[Product type]]</f>
        <v>07/06/19|England|Gizmo</v>
      </c>
    </row>
    <row r="2125" spans="1:12" x14ac:dyDescent="0.25">
      <c r="A2125" s="2">
        <v>43623</v>
      </c>
      <c r="B2125" t="s">
        <v>8957</v>
      </c>
      <c r="C2125" t="s">
        <v>12</v>
      </c>
      <c r="D2125" t="s">
        <v>8958</v>
      </c>
      <c r="E2125" t="s">
        <v>8959</v>
      </c>
      <c r="F2125" t="s">
        <v>8960</v>
      </c>
      <c r="G2125" t="s">
        <v>21</v>
      </c>
      <c r="H2125" s="1">
        <v>38.619999999999997</v>
      </c>
      <c r="I2125" s="1">
        <v>7.7240000000000002</v>
      </c>
      <c r="J2125" s="1">
        <v>46.343999999999994</v>
      </c>
      <c r="K2125" s="4" t="s">
        <v>38756</v>
      </c>
      <c r="L2125" s="4" t="str">
        <f>TEXT(Table1[[#This Row],[Date]],"dd/mm/yy")&amp;"|"&amp;Table1[[#This Row],[Region]]&amp;"|"&amp;Table1[[#This Row],[Product type]]</f>
        <v>07/06/19|England|Gadget</v>
      </c>
    </row>
    <row r="2126" spans="1:12" x14ac:dyDescent="0.25">
      <c r="A2126" s="2">
        <v>43623</v>
      </c>
      <c r="B2126" t="s">
        <v>9057</v>
      </c>
      <c r="C2126" t="s">
        <v>12</v>
      </c>
      <c r="D2126" t="s">
        <v>9058</v>
      </c>
      <c r="E2126" t="s">
        <v>9059</v>
      </c>
      <c r="F2126" t="s">
        <v>9060</v>
      </c>
      <c r="G2126" t="s">
        <v>21</v>
      </c>
      <c r="H2126" s="1">
        <v>34.53</v>
      </c>
      <c r="I2126" s="1">
        <v>6.9060000000000006</v>
      </c>
      <c r="J2126" s="1">
        <v>41.436</v>
      </c>
      <c r="K2126" s="4" t="s">
        <v>38757</v>
      </c>
      <c r="L2126" s="4" t="str">
        <f>TEXT(Table1[[#This Row],[Date]],"dd/mm/yy")&amp;"|"&amp;Table1[[#This Row],[Region]]&amp;"|"&amp;Table1[[#This Row],[Product type]]</f>
        <v>07/06/19|England|Gizmo</v>
      </c>
    </row>
    <row r="2127" spans="1:12" x14ac:dyDescent="0.25">
      <c r="A2127" s="2">
        <v>43623</v>
      </c>
      <c r="B2127" t="s">
        <v>9199</v>
      </c>
      <c r="C2127" t="s">
        <v>12</v>
      </c>
      <c r="D2127" t="s">
        <v>9200</v>
      </c>
      <c r="E2127" t="s">
        <v>9201</v>
      </c>
      <c r="F2127" t="s">
        <v>9202</v>
      </c>
      <c r="G2127" t="s">
        <v>59</v>
      </c>
      <c r="H2127" s="1">
        <v>23.07</v>
      </c>
      <c r="I2127" s="1">
        <v>4.6139999999999999</v>
      </c>
      <c r="J2127" s="1">
        <v>27.684000000000001</v>
      </c>
      <c r="K2127" s="4" t="s">
        <v>38758</v>
      </c>
      <c r="L2127" s="4" t="str">
        <f>TEXT(Table1[[#This Row],[Date]],"dd/mm/yy")&amp;"|"&amp;Table1[[#This Row],[Region]]&amp;"|"&amp;Table1[[#This Row],[Product type]]</f>
        <v>07/06/19|Scotland|Widget</v>
      </c>
    </row>
    <row r="2128" spans="1:12" x14ac:dyDescent="0.25">
      <c r="A2128" s="2">
        <v>43623</v>
      </c>
      <c r="B2128" t="s">
        <v>9311</v>
      </c>
      <c r="C2128" t="s">
        <v>12</v>
      </c>
      <c r="D2128" t="s">
        <v>9312</v>
      </c>
      <c r="E2128" t="s">
        <v>9313</v>
      </c>
      <c r="F2128" t="s">
        <v>9314</v>
      </c>
      <c r="G2128" t="s">
        <v>59</v>
      </c>
      <c r="H2128" s="1">
        <v>24.29</v>
      </c>
      <c r="I2128" s="1">
        <v>4.8580000000000005</v>
      </c>
      <c r="J2128" s="1">
        <v>29.148</v>
      </c>
      <c r="K2128" s="4" t="s">
        <v>38755</v>
      </c>
      <c r="L2128" s="4" t="str">
        <f>TEXT(Table1[[#This Row],[Date]],"dd/mm/yy")&amp;"|"&amp;Table1[[#This Row],[Region]]&amp;"|"&amp;Table1[[#This Row],[Product type]]</f>
        <v>07/06/19|Scotland|Thimble</v>
      </c>
    </row>
    <row r="2129" spans="1:12" x14ac:dyDescent="0.25">
      <c r="A2129" s="2">
        <v>43623</v>
      </c>
      <c r="B2129" t="s">
        <v>9402</v>
      </c>
      <c r="C2129" t="s">
        <v>12</v>
      </c>
      <c r="D2129" t="s">
        <v>9403</v>
      </c>
      <c r="E2129" t="s">
        <v>9404</v>
      </c>
      <c r="F2129" t="s">
        <v>9405</v>
      </c>
      <c r="G2129" t="s">
        <v>204</v>
      </c>
      <c r="H2129" s="1">
        <v>33.83</v>
      </c>
      <c r="I2129" s="1">
        <v>6.766</v>
      </c>
      <c r="J2129" s="1">
        <v>40.595999999999997</v>
      </c>
      <c r="K2129" s="4" t="s">
        <v>38755</v>
      </c>
      <c r="L2129" s="4" t="str">
        <f>TEXT(Table1[[#This Row],[Date]],"dd/mm/yy")&amp;"|"&amp;Table1[[#This Row],[Region]]&amp;"|"&amp;Table1[[#This Row],[Product type]]</f>
        <v>07/06/19|Northern Ireland|Thimble</v>
      </c>
    </row>
    <row r="2130" spans="1:12" x14ac:dyDescent="0.25">
      <c r="A2130" s="2">
        <v>43623</v>
      </c>
      <c r="B2130" t="s">
        <v>9845</v>
      </c>
      <c r="C2130" t="s">
        <v>12</v>
      </c>
      <c r="D2130" t="s">
        <v>9846</v>
      </c>
      <c r="E2130" t="s">
        <v>9847</v>
      </c>
      <c r="F2130" t="s">
        <v>9848</v>
      </c>
      <c r="G2130" t="s">
        <v>21</v>
      </c>
      <c r="H2130" s="1">
        <v>47.71</v>
      </c>
      <c r="I2130" s="1">
        <v>9.5419999999999998</v>
      </c>
      <c r="J2130" s="1">
        <v>57.252000000000002</v>
      </c>
      <c r="K2130" s="4" t="s">
        <v>38758</v>
      </c>
      <c r="L2130" s="4" t="str">
        <f>TEXT(Table1[[#This Row],[Date]],"dd/mm/yy")&amp;"|"&amp;Table1[[#This Row],[Region]]&amp;"|"&amp;Table1[[#This Row],[Product type]]</f>
        <v>07/06/19|England|Widget</v>
      </c>
    </row>
    <row r="2131" spans="1:12" x14ac:dyDescent="0.25">
      <c r="A2131" s="2">
        <v>43623</v>
      </c>
      <c r="B2131" t="s">
        <v>9909</v>
      </c>
      <c r="C2131" t="s">
        <v>12</v>
      </c>
      <c r="D2131" t="s">
        <v>9910</v>
      </c>
      <c r="E2131" t="s">
        <v>9911</v>
      </c>
      <c r="F2131" t="s">
        <v>9912</v>
      </c>
      <c r="G2131" t="s">
        <v>21</v>
      </c>
      <c r="H2131" s="1">
        <v>13.04</v>
      </c>
      <c r="I2131" s="1">
        <v>2.6080000000000001</v>
      </c>
      <c r="J2131" s="1">
        <v>15.648</v>
      </c>
      <c r="K2131" s="4" t="s">
        <v>38755</v>
      </c>
      <c r="L2131" s="4" t="str">
        <f>TEXT(Table1[[#This Row],[Date]],"dd/mm/yy")&amp;"|"&amp;Table1[[#This Row],[Region]]&amp;"|"&amp;Table1[[#This Row],[Product type]]</f>
        <v>07/06/19|England|Thimble</v>
      </c>
    </row>
    <row r="2132" spans="1:12" x14ac:dyDescent="0.25">
      <c r="A2132" s="2">
        <v>43623</v>
      </c>
      <c r="B2132" t="s">
        <v>9925</v>
      </c>
      <c r="C2132" t="s">
        <v>12</v>
      </c>
      <c r="D2132" t="s">
        <v>9926</v>
      </c>
      <c r="E2132" t="s">
        <v>9927</v>
      </c>
      <c r="F2132" t="s">
        <v>9928</v>
      </c>
      <c r="G2132" t="s">
        <v>21</v>
      </c>
      <c r="H2132" s="1">
        <v>14.37</v>
      </c>
      <c r="I2132" s="1">
        <v>2.8740000000000001</v>
      </c>
      <c r="J2132" s="1">
        <v>17.244</v>
      </c>
      <c r="K2132" s="4" t="s">
        <v>38755</v>
      </c>
      <c r="L2132" s="4" t="str">
        <f>TEXT(Table1[[#This Row],[Date]],"dd/mm/yy")&amp;"|"&amp;Table1[[#This Row],[Region]]&amp;"|"&amp;Table1[[#This Row],[Product type]]</f>
        <v>07/06/19|England|Thimble</v>
      </c>
    </row>
    <row r="2133" spans="1:12" x14ac:dyDescent="0.25">
      <c r="A2133" s="2">
        <v>43623</v>
      </c>
      <c r="B2133" t="s">
        <v>10331</v>
      </c>
      <c r="C2133" t="s">
        <v>12</v>
      </c>
      <c r="D2133" t="s">
        <v>10332</v>
      </c>
      <c r="E2133" t="s">
        <v>10333</v>
      </c>
      <c r="F2133" t="s">
        <v>10334</v>
      </c>
      <c r="G2133" t="s">
        <v>16</v>
      </c>
      <c r="H2133" s="1">
        <v>31.2</v>
      </c>
      <c r="I2133" s="1">
        <v>6.24</v>
      </c>
      <c r="J2133" s="1">
        <v>37.44</v>
      </c>
      <c r="K2133" s="4" t="s">
        <v>38755</v>
      </c>
      <c r="L2133" s="4" t="str">
        <f>TEXT(Table1[[#This Row],[Date]],"dd/mm/yy")&amp;"|"&amp;Table1[[#This Row],[Region]]&amp;"|"&amp;Table1[[#This Row],[Product type]]</f>
        <v>07/06/19|Wales|Thimble</v>
      </c>
    </row>
    <row r="2134" spans="1:12" x14ac:dyDescent="0.25">
      <c r="A2134" s="2">
        <v>43623</v>
      </c>
      <c r="B2134" t="s">
        <v>10650</v>
      </c>
      <c r="C2134" t="s">
        <v>12</v>
      </c>
      <c r="D2134" t="s">
        <v>10651</v>
      </c>
      <c r="E2134" t="s">
        <v>10652</v>
      </c>
      <c r="F2134" t="s">
        <v>10653</v>
      </c>
      <c r="G2134" t="s">
        <v>21</v>
      </c>
      <c r="H2134" s="1">
        <v>20.51</v>
      </c>
      <c r="I2134" s="1">
        <v>4.1020000000000003</v>
      </c>
      <c r="J2134" s="1">
        <v>24.612000000000002</v>
      </c>
      <c r="K2134" s="4" t="s">
        <v>38756</v>
      </c>
      <c r="L2134" s="4" t="str">
        <f>TEXT(Table1[[#This Row],[Date]],"dd/mm/yy")&amp;"|"&amp;Table1[[#This Row],[Region]]&amp;"|"&amp;Table1[[#This Row],[Product type]]</f>
        <v>07/06/19|England|Gadget</v>
      </c>
    </row>
    <row r="2135" spans="1:12" x14ac:dyDescent="0.25">
      <c r="A2135" s="2">
        <v>43623</v>
      </c>
      <c r="B2135" t="s">
        <v>10846</v>
      </c>
      <c r="C2135" t="s">
        <v>12</v>
      </c>
      <c r="D2135" t="s">
        <v>10847</v>
      </c>
      <c r="E2135" t="s">
        <v>10848</v>
      </c>
      <c r="F2135" t="s">
        <v>10849</v>
      </c>
      <c r="G2135" t="s">
        <v>21</v>
      </c>
      <c r="H2135" s="1">
        <v>31.57</v>
      </c>
      <c r="I2135" s="1">
        <v>6.3140000000000001</v>
      </c>
      <c r="J2135" s="1">
        <v>37.884</v>
      </c>
      <c r="K2135" s="4" t="s">
        <v>38755</v>
      </c>
      <c r="L2135" s="4" t="str">
        <f>TEXT(Table1[[#This Row],[Date]],"dd/mm/yy")&amp;"|"&amp;Table1[[#This Row],[Region]]&amp;"|"&amp;Table1[[#This Row],[Product type]]</f>
        <v>07/06/19|England|Thimble</v>
      </c>
    </row>
    <row r="2136" spans="1:12" x14ac:dyDescent="0.25">
      <c r="A2136" s="2">
        <v>43623</v>
      </c>
      <c r="B2136" t="s">
        <v>10919</v>
      </c>
      <c r="C2136" t="s">
        <v>12</v>
      </c>
      <c r="D2136" t="s">
        <v>10920</v>
      </c>
      <c r="E2136" t="s">
        <v>10921</v>
      </c>
      <c r="F2136" t="s">
        <v>10922</v>
      </c>
      <c r="G2136" t="s">
        <v>21</v>
      </c>
      <c r="H2136" s="1">
        <v>40.21</v>
      </c>
      <c r="I2136" s="1">
        <v>8.0419999999999998</v>
      </c>
      <c r="J2136" s="1">
        <v>48.252000000000002</v>
      </c>
      <c r="K2136" s="4" t="s">
        <v>38758</v>
      </c>
      <c r="L2136" s="4" t="str">
        <f>TEXT(Table1[[#This Row],[Date]],"dd/mm/yy")&amp;"|"&amp;Table1[[#This Row],[Region]]&amp;"|"&amp;Table1[[#This Row],[Product type]]</f>
        <v>07/06/19|England|Widget</v>
      </c>
    </row>
    <row r="2137" spans="1:12" x14ac:dyDescent="0.25">
      <c r="A2137" s="2">
        <v>43623</v>
      </c>
      <c r="B2137" t="s">
        <v>10931</v>
      </c>
      <c r="C2137" t="s">
        <v>12</v>
      </c>
      <c r="D2137" t="s">
        <v>10932</v>
      </c>
      <c r="E2137" t="s">
        <v>10933</v>
      </c>
      <c r="F2137" t="s">
        <v>10934</v>
      </c>
      <c r="G2137" t="s">
        <v>59</v>
      </c>
      <c r="H2137" s="1">
        <v>33.24</v>
      </c>
      <c r="I2137" s="1">
        <v>6.6480000000000006</v>
      </c>
      <c r="J2137" s="1">
        <v>39.888000000000005</v>
      </c>
      <c r="K2137" s="4" t="s">
        <v>38757</v>
      </c>
      <c r="L2137" s="4" t="str">
        <f>TEXT(Table1[[#This Row],[Date]],"dd/mm/yy")&amp;"|"&amp;Table1[[#This Row],[Region]]&amp;"|"&amp;Table1[[#This Row],[Product type]]</f>
        <v>07/06/19|Scotland|Gizmo</v>
      </c>
    </row>
    <row r="2138" spans="1:12" x14ac:dyDescent="0.25">
      <c r="A2138" s="2">
        <v>43623</v>
      </c>
      <c r="B2138" t="s">
        <v>10935</v>
      </c>
      <c r="C2138" t="s">
        <v>12</v>
      </c>
      <c r="D2138" t="s">
        <v>10936</v>
      </c>
      <c r="E2138" t="s">
        <v>10937</v>
      </c>
      <c r="F2138" t="s">
        <v>10938</v>
      </c>
      <c r="G2138" t="s">
        <v>21</v>
      </c>
      <c r="H2138" s="1">
        <v>0.97</v>
      </c>
      <c r="I2138" s="1">
        <v>0.19400000000000001</v>
      </c>
      <c r="J2138" s="1">
        <v>1.1639999999999999</v>
      </c>
      <c r="K2138" s="4" t="s">
        <v>38755</v>
      </c>
      <c r="L2138" s="4" t="str">
        <f>TEXT(Table1[[#This Row],[Date]],"dd/mm/yy")&amp;"|"&amp;Table1[[#This Row],[Region]]&amp;"|"&amp;Table1[[#This Row],[Product type]]</f>
        <v>07/06/19|England|Thimble</v>
      </c>
    </row>
    <row r="2139" spans="1:12" x14ac:dyDescent="0.25">
      <c r="A2139" s="2">
        <v>43623</v>
      </c>
      <c r="B2139" t="s">
        <v>11448</v>
      </c>
      <c r="C2139" t="s">
        <v>12</v>
      </c>
      <c r="D2139" t="s">
        <v>11449</v>
      </c>
      <c r="E2139" t="s">
        <v>11450</v>
      </c>
      <c r="F2139" t="s">
        <v>11451</v>
      </c>
      <c r="G2139" t="s">
        <v>59</v>
      </c>
      <c r="H2139" s="1">
        <v>10.88</v>
      </c>
      <c r="I2139" s="1">
        <v>2.1760000000000002</v>
      </c>
      <c r="J2139" s="1">
        <v>13.056000000000001</v>
      </c>
      <c r="K2139" s="4" t="s">
        <v>38758</v>
      </c>
      <c r="L2139" s="4" t="str">
        <f>TEXT(Table1[[#This Row],[Date]],"dd/mm/yy")&amp;"|"&amp;Table1[[#This Row],[Region]]&amp;"|"&amp;Table1[[#This Row],[Product type]]</f>
        <v>07/06/19|Scotland|Widget</v>
      </c>
    </row>
    <row r="2140" spans="1:12" x14ac:dyDescent="0.25">
      <c r="A2140" s="2">
        <v>43623</v>
      </c>
      <c r="B2140" t="s">
        <v>11456</v>
      </c>
      <c r="C2140" t="s">
        <v>12</v>
      </c>
      <c r="D2140" t="s">
        <v>11457</v>
      </c>
      <c r="E2140" t="s">
        <v>11458</v>
      </c>
      <c r="F2140" t="s">
        <v>11459</v>
      </c>
      <c r="G2140" t="s">
        <v>59</v>
      </c>
      <c r="H2140" s="1">
        <v>10.65</v>
      </c>
      <c r="I2140" s="1">
        <v>2.1300000000000003</v>
      </c>
      <c r="J2140" s="1">
        <v>12.780000000000001</v>
      </c>
      <c r="K2140" s="4" t="s">
        <v>38756</v>
      </c>
      <c r="L2140" s="4" t="str">
        <f>TEXT(Table1[[#This Row],[Date]],"dd/mm/yy")&amp;"|"&amp;Table1[[#This Row],[Region]]&amp;"|"&amp;Table1[[#This Row],[Product type]]</f>
        <v>07/06/19|Scotland|Gadget</v>
      </c>
    </row>
    <row r="2141" spans="1:12" x14ac:dyDescent="0.25">
      <c r="A2141" s="2">
        <v>43623</v>
      </c>
      <c r="B2141" t="s">
        <v>11536</v>
      </c>
      <c r="C2141" t="s">
        <v>12</v>
      </c>
      <c r="D2141" t="s">
        <v>11537</v>
      </c>
      <c r="E2141" t="s">
        <v>11538</v>
      </c>
      <c r="F2141" t="s">
        <v>11539</v>
      </c>
      <c r="G2141" t="s">
        <v>21</v>
      </c>
      <c r="H2141" s="1">
        <v>41.02</v>
      </c>
      <c r="I2141" s="1">
        <v>8.2040000000000006</v>
      </c>
      <c r="J2141" s="1">
        <v>49.224000000000004</v>
      </c>
      <c r="K2141" s="4" t="s">
        <v>38757</v>
      </c>
      <c r="L2141" s="4" t="str">
        <f>TEXT(Table1[[#This Row],[Date]],"dd/mm/yy")&amp;"|"&amp;Table1[[#This Row],[Region]]&amp;"|"&amp;Table1[[#This Row],[Product type]]</f>
        <v>07/06/19|England|Gizmo</v>
      </c>
    </row>
    <row r="2142" spans="1:12" x14ac:dyDescent="0.25">
      <c r="A2142" s="2">
        <v>43623</v>
      </c>
      <c r="B2142" t="s">
        <v>11763</v>
      </c>
      <c r="C2142" t="s">
        <v>12</v>
      </c>
      <c r="D2142" t="s">
        <v>11764</v>
      </c>
      <c r="E2142" t="s">
        <v>11765</v>
      </c>
      <c r="F2142" t="s">
        <v>11766</v>
      </c>
      <c r="G2142" t="s">
        <v>21</v>
      </c>
      <c r="H2142" s="1">
        <v>4.4000000000000004</v>
      </c>
      <c r="I2142" s="1">
        <v>0.88000000000000012</v>
      </c>
      <c r="J2142" s="1">
        <v>5.28</v>
      </c>
      <c r="K2142" s="4" t="s">
        <v>38758</v>
      </c>
      <c r="L2142" s="4" t="str">
        <f>TEXT(Table1[[#This Row],[Date]],"dd/mm/yy")&amp;"|"&amp;Table1[[#This Row],[Region]]&amp;"|"&amp;Table1[[#This Row],[Product type]]</f>
        <v>07/06/19|England|Widget</v>
      </c>
    </row>
    <row r="2143" spans="1:12" x14ac:dyDescent="0.25">
      <c r="A2143" s="2">
        <v>43623</v>
      </c>
      <c r="B2143" t="s">
        <v>11854</v>
      </c>
      <c r="C2143" t="s">
        <v>12</v>
      </c>
      <c r="D2143" t="s">
        <v>11855</v>
      </c>
      <c r="E2143" t="s">
        <v>11856</v>
      </c>
      <c r="F2143" t="s">
        <v>11857</v>
      </c>
      <c r="G2143" t="s">
        <v>21</v>
      </c>
      <c r="H2143" s="1">
        <v>43.89</v>
      </c>
      <c r="I2143" s="1">
        <v>8.7780000000000005</v>
      </c>
      <c r="J2143" s="1">
        <v>52.667999999999999</v>
      </c>
      <c r="K2143" s="4" t="s">
        <v>38756</v>
      </c>
      <c r="L2143" s="4" t="str">
        <f>TEXT(Table1[[#This Row],[Date]],"dd/mm/yy")&amp;"|"&amp;Table1[[#This Row],[Region]]&amp;"|"&amp;Table1[[#This Row],[Product type]]</f>
        <v>07/06/19|England|Gadget</v>
      </c>
    </row>
    <row r="2144" spans="1:12" x14ac:dyDescent="0.25">
      <c r="A2144" s="2">
        <v>43623</v>
      </c>
      <c r="B2144" t="s">
        <v>11979</v>
      </c>
      <c r="C2144" t="s">
        <v>12</v>
      </c>
      <c r="D2144" t="s">
        <v>11980</v>
      </c>
      <c r="E2144" t="s">
        <v>11981</v>
      </c>
      <c r="F2144" t="s">
        <v>11982</v>
      </c>
      <c r="G2144" t="s">
        <v>204</v>
      </c>
      <c r="H2144" s="1">
        <v>12.22</v>
      </c>
      <c r="I2144" s="1">
        <v>2.4440000000000004</v>
      </c>
      <c r="J2144" s="1">
        <v>14.664000000000001</v>
      </c>
      <c r="K2144" s="4" t="s">
        <v>38757</v>
      </c>
      <c r="L2144" s="4" t="str">
        <f>TEXT(Table1[[#This Row],[Date]],"dd/mm/yy")&amp;"|"&amp;Table1[[#This Row],[Region]]&amp;"|"&amp;Table1[[#This Row],[Product type]]</f>
        <v>07/06/19|Northern Ireland|Gizmo</v>
      </c>
    </row>
    <row r="2145" spans="1:12" x14ac:dyDescent="0.25">
      <c r="A2145" s="2">
        <v>43623</v>
      </c>
      <c r="B2145" t="s">
        <v>12026</v>
      </c>
      <c r="C2145" t="s">
        <v>12</v>
      </c>
      <c r="D2145" t="s">
        <v>12027</v>
      </c>
      <c r="E2145" t="s">
        <v>12028</v>
      </c>
      <c r="F2145" t="s">
        <v>12029</v>
      </c>
      <c r="G2145" t="s">
        <v>59</v>
      </c>
      <c r="H2145" s="1">
        <v>35.659999999999997</v>
      </c>
      <c r="I2145" s="1">
        <v>7.1319999999999997</v>
      </c>
      <c r="J2145" s="1">
        <v>42.791999999999994</v>
      </c>
      <c r="K2145" s="4" t="s">
        <v>38756</v>
      </c>
      <c r="L2145" s="4" t="str">
        <f>TEXT(Table1[[#This Row],[Date]],"dd/mm/yy")&amp;"|"&amp;Table1[[#This Row],[Region]]&amp;"|"&amp;Table1[[#This Row],[Product type]]</f>
        <v>07/06/19|Scotland|Gadget</v>
      </c>
    </row>
    <row r="2146" spans="1:12" x14ac:dyDescent="0.25">
      <c r="A2146" s="2">
        <v>43623</v>
      </c>
      <c r="B2146" t="s">
        <v>12034</v>
      </c>
      <c r="C2146" t="s">
        <v>12</v>
      </c>
      <c r="D2146" t="s">
        <v>12035</v>
      </c>
      <c r="E2146" t="s">
        <v>12036</v>
      </c>
      <c r="F2146" t="s">
        <v>12037</v>
      </c>
      <c r="G2146" t="s">
        <v>59</v>
      </c>
      <c r="H2146" s="1">
        <v>20.190000000000001</v>
      </c>
      <c r="I2146" s="1">
        <v>4.0380000000000003</v>
      </c>
      <c r="J2146" s="1">
        <v>24.228000000000002</v>
      </c>
      <c r="K2146" s="4" t="s">
        <v>38758</v>
      </c>
      <c r="L2146" s="4" t="str">
        <f>TEXT(Table1[[#This Row],[Date]],"dd/mm/yy")&amp;"|"&amp;Table1[[#This Row],[Region]]&amp;"|"&amp;Table1[[#This Row],[Product type]]</f>
        <v>07/06/19|Scotland|Widget</v>
      </c>
    </row>
    <row r="2147" spans="1:12" x14ac:dyDescent="0.25">
      <c r="A2147" s="2">
        <v>43623</v>
      </c>
      <c r="B2147" t="s">
        <v>12066</v>
      </c>
      <c r="C2147" t="s">
        <v>12</v>
      </c>
      <c r="D2147" t="s">
        <v>10554</v>
      </c>
      <c r="E2147" t="s">
        <v>12067</v>
      </c>
      <c r="F2147" t="s">
        <v>12068</v>
      </c>
      <c r="G2147" t="s">
        <v>59</v>
      </c>
      <c r="H2147" s="1">
        <v>37.020000000000003</v>
      </c>
      <c r="I2147" s="1">
        <v>7.4040000000000008</v>
      </c>
      <c r="J2147" s="1">
        <v>44.424000000000007</v>
      </c>
      <c r="K2147" s="4" t="s">
        <v>38757</v>
      </c>
      <c r="L2147" s="4" t="str">
        <f>TEXT(Table1[[#This Row],[Date]],"dd/mm/yy")&amp;"|"&amp;Table1[[#This Row],[Region]]&amp;"|"&amp;Table1[[#This Row],[Product type]]</f>
        <v>07/06/19|Scotland|Gizmo</v>
      </c>
    </row>
    <row r="2148" spans="1:12" x14ac:dyDescent="0.25">
      <c r="A2148" s="2">
        <v>43623</v>
      </c>
      <c r="B2148" t="s">
        <v>12109</v>
      </c>
      <c r="C2148" t="s">
        <v>12</v>
      </c>
      <c r="D2148" t="s">
        <v>12110</v>
      </c>
      <c r="E2148" t="s">
        <v>8897</v>
      </c>
      <c r="F2148" t="s">
        <v>12111</v>
      </c>
      <c r="G2148" t="s">
        <v>59</v>
      </c>
      <c r="H2148" s="1">
        <v>14.65</v>
      </c>
      <c r="I2148" s="1">
        <v>2.93</v>
      </c>
      <c r="J2148" s="1">
        <v>17.580000000000002</v>
      </c>
      <c r="K2148" s="4" t="s">
        <v>38758</v>
      </c>
      <c r="L2148" s="4" t="str">
        <f>TEXT(Table1[[#This Row],[Date]],"dd/mm/yy")&amp;"|"&amp;Table1[[#This Row],[Region]]&amp;"|"&amp;Table1[[#This Row],[Product type]]</f>
        <v>07/06/19|Scotland|Widget</v>
      </c>
    </row>
    <row r="2149" spans="1:12" x14ac:dyDescent="0.25">
      <c r="A2149" s="2">
        <v>43623</v>
      </c>
      <c r="B2149" t="s">
        <v>12147</v>
      </c>
      <c r="C2149" t="s">
        <v>12</v>
      </c>
      <c r="D2149" t="s">
        <v>12148</v>
      </c>
      <c r="E2149" t="s">
        <v>12149</v>
      </c>
      <c r="F2149" t="s">
        <v>12150</v>
      </c>
      <c r="G2149" t="s">
        <v>21</v>
      </c>
      <c r="H2149" s="1">
        <v>33.97</v>
      </c>
      <c r="I2149" s="1">
        <v>6.7940000000000005</v>
      </c>
      <c r="J2149" s="1">
        <v>40.763999999999996</v>
      </c>
      <c r="K2149" s="4" t="s">
        <v>38758</v>
      </c>
      <c r="L2149" s="4" t="str">
        <f>TEXT(Table1[[#This Row],[Date]],"dd/mm/yy")&amp;"|"&amp;Table1[[#This Row],[Region]]&amp;"|"&amp;Table1[[#This Row],[Product type]]</f>
        <v>07/06/19|England|Widget</v>
      </c>
    </row>
    <row r="2150" spans="1:12" x14ac:dyDescent="0.25">
      <c r="A2150" s="2">
        <v>43623</v>
      </c>
      <c r="B2150" t="s">
        <v>12159</v>
      </c>
      <c r="C2150" t="s">
        <v>12</v>
      </c>
      <c r="D2150" t="s">
        <v>12160</v>
      </c>
      <c r="E2150" t="s">
        <v>12161</v>
      </c>
      <c r="F2150" t="s">
        <v>12162</v>
      </c>
      <c r="G2150" t="s">
        <v>21</v>
      </c>
      <c r="H2150" s="1">
        <v>1.73</v>
      </c>
      <c r="I2150" s="1">
        <v>0.34600000000000003</v>
      </c>
      <c r="J2150" s="1">
        <v>2.0760000000000001</v>
      </c>
      <c r="K2150" s="4" t="s">
        <v>38758</v>
      </c>
      <c r="L2150" s="4" t="str">
        <f>TEXT(Table1[[#This Row],[Date]],"dd/mm/yy")&amp;"|"&amp;Table1[[#This Row],[Region]]&amp;"|"&amp;Table1[[#This Row],[Product type]]</f>
        <v>07/06/19|England|Widget</v>
      </c>
    </row>
    <row r="2151" spans="1:12" x14ac:dyDescent="0.25">
      <c r="A2151" s="2">
        <v>43623</v>
      </c>
      <c r="B2151" t="s">
        <v>12178</v>
      </c>
      <c r="C2151" t="s">
        <v>12</v>
      </c>
      <c r="D2151" t="s">
        <v>12179</v>
      </c>
      <c r="E2151" t="s">
        <v>12180</v>
      </c>
      <c r="F2151" t="s">
        <v>12181</v>
      </c>
      <c r="G2151" t="s">
        <v>21</v>
      </c>
      <c r="H2151" s="1">
        <v>33.799999999999997</v>
      </c>
      <c r="I2151" s="1">
        <v>6.76</v>
      </c>
      <c r="J2151" s="1">
        <v>40.559999999999995</v>
      </c>
      <c r="K2151" s="4" t="s">
        <v>38755</v>
      </c>
      <c r="L2151" s="4" t="str">
        <f>TEXT(Table1[[#This Row],[Date]],"dd/mm/yy")&amp;"|"&amp;Table1[[#This Row],[Region]]&amp;"|"&amp;Table1[[#This Row],[Product type]]</f>
        <v>07/06/19|England|Thimble</v>
      </c>
    </row>
    <row r="2152" spans="1:12" x14ac:dyDescent="0.25">
      <c r="A2152" s="2">
        <v>43623</v>
      </c>
      <c r="B2152" t="s">
        <v>12266</v>
      </c>
      <c r="C2152" t="s">
        <v>12</v>
      </c>
      <c r="D2152" t="s">
        <v>12267</v>
      </c>
      <c r="E2152" t="s">
        <v>7112</v>
      </c>
      <c r="F2152" t="s">
        <v>12268</v>
      </c>
      <c r="G2152" t="s">
        <v>21</v>
      </c>
      <c r="H2152" s="1">
        <v>47.66</v>
      </c>
      <c r="I2152" s="1">
        <v>9.532</v>
      </c>
      <c r="J2152" s="1">
        <v>57.191999999999993</v>
      </c>
      <c r="K2152" s="4" t="s">
        <v>38755</v>
      </c>
      <c r="L2152" s="4" t="str">
        <f>TEXT(Table1[[#This Row],[Date]],"dd/mm/yy")&amp;"|"&amp;Table1[[#This Row],[Region]]&amp;"|"&amp;Table1[[#This Row],[Product type]]</f>
        <v>07/06/19|England|Thimble</v>
      </c>
    </row>
    <row r="2153" spans="1:12" x14ac:dyDescent="0.25">
      <c r="A2153" s="2">
        <v>43623</v>
      </c>
      <c r="B2153" t="s">
        <v>12405</v>
      </c>
      <c r="C2153" t="s">
        <v>12</v>
      </c>
      <c r="D2153" t="s">
        <v>12406</v>
      </c>
      <c r="E2153" t="s">
        <v>12407</v>
      </c>
      <c r="F2153" t="s">
        <v>12408</v>
      </c>
      <c r="G2153" t="s">
        <v>21</v>
      </c>
      <c r="H2153" s="1">
        <v>32.47</v>
      </c>
      <c r="I2153" s="1">
        <v>6.4939999999999998</v>
      </c>
      <c r="J2153" s="1">
        <v>38.963999999999999</v>
      </c>
      <c r="K2153" s="4" t="s">
        <v>38756</v>
      </c>
      <c r="L2153" s="4" t="str">
        <f>TEXT(Table1[[#This Row],[Date]],"dd/mm/yy")&amp;"|"&amp;Table1[[#This Row],[Region]]&amp;"|"&amp;Table1[[#This Row],[Product type]]</f>
        <v>07/06/19|England|Gadget</v>
      </c>
    </row>
    <row r="2154" spans="1:12" x14ac:dyDescent="0.25">
      <c r="A2154" s="2">
        <v>43623</v>
      </c>
      <c r="B2154" t="s">
        <v>12429</v>
      </c>
      <c r="C2154" t="s">
        <v>12</v>
      </c>
      <c r="D2154" t="s">
        <v>12430</v>
      </c>
      <c r="E2154" t="s">
        <v>12431</v>
      </c>
      <c r="F2154" t="s">
        <v>12432</v>
      </c>
      <c r="G2154" t="s">
        <v>21</v>
      </c>
      <c r="H2154" s="1">
        <v>9.67</v>
      </c>
      <c r="I2154" s="1">
        <v>1.9340000000000002</v>
      </c>
      <c r="J2154" s="1">
        <v>11.603999999999999</v>
      </c>
      <c r="K2154" s="4" t="s">
        <v>38758</v>
      </c>
      <c r="L2154" s="4" t="str">
        <f>TEXT(Table1[[#This Row],[Date]],"dd/mm/yy")&amp;"|"&amp;Table1[[#This Row],[Region]]&amp;"|"&amp;Table1[[#This Row],[Product type]]</f>
        <v>07/06/19|England|Widget</v>
      </c>
    </row>
    <row r="2155" spans="1:12" x14ac:dyDescent="0.25">
      <c r="A2155" s="2">
        <v>43623</v>
      </c>
      <c r="B2155" t="s">
        <v>12650</v>
      </c>
      <c r="C2155" t="s">
        <v>12</v>
      </c>
      <c r="D2155" t="s">
        <v>12651</v>
      </c>
      <c r="E2155" t="s">
        <v>12652</v>
      </c>
      <c r="F2155" t="s">
        <v>12653</v>
      </c>
      <c r="G2155" t="s">
        <v>21</v>
      </c>
      <c r="H2155" s="1">
        <v>45.07</v>
      </c>
      <c r="I2155" s="1">
        <v>9.0140000000000011</v>
      </c>
      <c r="J2155" s="1">
        <v>54.084000000000003</v>
      </c>
      <c r="K2155" s="4" t="s">
        <v>38757</v>
      </c>
      <c r="L2155" s="4" t="str">
        <f>TEXT(Table1[[#This Row],[Date]],"dd/mm/yy")&amp;"|"&amp;Table1[[#This Row],[Region]]&amp;"|"&amp;Table1[[#This Row],[Product type]]</f>
        <v>07/06/19|England|Gizmo</v>
      </c>
    </row>
    <row r="2156" spans="1:12" x14ac:dyDescent="0.25">
      <c r="A2156" s="2">
        <v>43623</v>
      </c>
      <c r="B2156" t="s">
        <v>12694</v>
      </c>
      <c r="C2156" t="s">
        <v>12</v>
      </c>
      <c r="D2156" t="s">
        <v>12695</v>
      </c>
      <c r="E2156" t="s">
        <v>12696</v>
      </c>
      <c r="F2156" t="s">
        <v>12697</v>
      </c>
      <c r="G2156" t="s">
        <v>204</v>
      </c>
      <c r="H2156" s="1">
        <v>15.04</v>
      </c>
      <c r="I2156" s="1">
        <v>3.008</v>
      </c>
      <c r="J2156" s="1">
        <v>18.047999999999998</v>
      </c>
      <c r="K2156" s="4" t="s">
        <v>38757</v>
      </c>
      <c r="L2156" s="4" t="str">
        <f>TEXT(Table1[[#This Row],[Date]],"dd/mm/yy")&amp;"|"&amp;Table1[[#This Row],[Region]]&amp;"|"&amp;Table1[[#This Row],[Product type]]</f>
        <v>07/06/19|Northern Ireland|Gizmo</v>
      </c>
    </row>
    <row r="2157" spans="1:12" x14ac:dyDescent="0.25">
      <c r="A2157" s="2">
        <v>43623</v>
      </c>
      <c r="B2157" t="s">
        <v>12835</v>
      </c>
      <c r="C2157" t="s">
        <v>12</v>
      </c>
      <c r="D2157" t="s">
        <v>12836</v>
      </c>
      <c r="E2157" t="s">
        <v>12837</v>
      </c>
      <c r="F2157" t="s">
        <v>12838</v>
      </c>
      <c r="G2157" t="s">
        <v>59</v>
      </c>
      <c r="H2157" s="1">
        <v>4.7699999999999996</v>
      </c>
      <c r="I2157" s="1">
        <v>0.95399999999999996</v>
      </c>
      <c r="J2157" s="1">
        <v>5.7239999999999993</v>
      </c>
      <c r="K2157" s="4" t="s">
        <v>38755</v>
      </c>
      <c r="L2157" s="4" t="str">
        <f>TEXT(Table1[[#This Row],[Date]],"dd/mm/yy")&amp;"|"&amp;Table1[[#This Row],[Region]]&amp;"|"&amp;Table1[[#This Row],[Product type]]</f>
        <v>07/06/19|Scotland|Thimble</v>
      </c>
    </row>
    <row r="2158" spans="1:12" x14ac:dyDescent="0.25">
      <c r="A2158" s="2">
        <v>43623</v>
      </c>
      <c r="B2158" t="s">
        <v>12889</v>
      </c>
      <c r="C2158" t="s">
        <v>12</v>
      </c>
      <c r="D2158" t="s">
        <v>12890</v>
      </c>
      <c r="E2158" t="s">
        <v>12891</v>
      </c>
      <c r="F2158" t="s">
        <v>12892</v>
      </c>
      <c r="G2158" t="s">
        <v>21</v>
      </c>
      <c r="H2158" s="1">
        <v>40.770000000000003</v>
      </c>
      <c r="I2158" s="1">
        <v>8.1540000000000017</v>
      </c>
      <c r="J2158" s="1">
        <v>48.924000000000007</v>
      </c>
      <c r="K2158" s="4" t="s">
        <v>38756</v>
      </c>
      <c r="L2158" s="4" t="str">
        <f>TEXT(Table1[[#This Row],[Date]],"dd/mm/yy")&amp;"|"&amp;Table1[[#This Row],[Region]]&amp;"|"&amp;Table1[[#This Row],[Product type]]</f>
        <v>07/06/19|England|Gadget</v>
      </c>
    </row>
    <row r="2159" spans="1:12" x14ac:dyDescent="0.25">
      <c r="A2159" s="2">
        <v>43623</v>
      </c>
      <c r="B2159" t="s">
        <v>13575</v>
      </c>
      <c r="C2159" t="s">
        <v>12</v>
      </c>
      <c r="D2159" t="s">
        <v>13576</v>
      </c>
      <c r="E2159" t="s">
        <v>13577</v>
      </c>
      <c r="F2159" t="s">
        <v>13578</v>
      </c>
      <c r="G2159" t="s">
        <v>21</v>
      </c>
      <c r="H2159" s="1">
        <v>16.95</v>
      </c>
      <c r="I2159" s="1">
        <v>3.39</v>
      </c>
      <c r="J2159" s="1">
        <v>20.34</v>
      </c>
      <c r="K2159" s="4" t="s">
        <v>38758</v>
      </c>
      <c r="L2159" s="4" t="str">
        <f>TEXT(Table1[[#This Row],[Date]],"dd/mm/yy")&amp;"|"&amp;Table1[[#This Row],[Region]]&amp;"|"&amp;Table1[[#This Row],[Product type]]</f>
        <v>07/06/19|England|Widget</v>
      </c>
    </row>
    <row r="2160" spans="1:12" x14ac:dyDescent="0.25">
      <c r="A2160" s="2">
        <v>43623</v>
      </c>
      <c r="B2160" t="s">
        <v>13579</v>
      </c>
      <c r="C2160" t="s">
        <v>12</v>
      </c>
      <c r="D2160" t="s">
        <v>13580</v>
      </c>
      <c r="E2160" t="s">
        <v>13581</v>
      </c>
      <c r="F2160" t="s">
        <v>13582</v>
      </c>
      <c r="G2160" t="s">
        <v>21</v>
      </c>
      <c r="H2160" s="1">
        <v>40.07</v>
      </c>
      <c r="I2160" s="1">
        <v>8.0140000000000011</v>
      </c>
      <c r="J2160" s="1">
        <v>48.084000000000003</v>
      </c>
      <c r="K2160" s="4" t="s">
        <v>38755</v>
      </c>
      <c r="L2160" s="4" t="str">
        <f>TEXT(Table1[[#This Row],[Date]],"dd/mm/yy")&amp;"|"&amp;Table1[[#This Row],[Region]]&amp;"|"&amp;Table1[[#This Row],[Product type]]</f>
        <v>07/06/19|England|Thimble</v>
      </c>
    </row>
    <row r="2161" spans="1:12" x14ac:dyDescent="0.25">
      <c r="A2161" s="2">
        <v>43623</v>
      </c>
      <c r="B2161" t="s">
        <v>13616</v>
      </c>
      <c r="C2161" t="s">
        <v>12</v>
      </c>
      <c r="D2161" t="s">
        <v>13617</v>
      </c>
      <c r="E2161" t="s">
        <v>13618</v>
      </c>
      <c r="F2161" t="s">
        <v>13619</v>
      </c>
      <c r="G2161" t="s">
        <v>21</v>
      </c>
      <c r="H2161" s="1">
        <v>12.06</v>
      </c>
      <c r="I2161" s="1">
        <v>2.4120000000000004</v>
      </c>
      <c r="J2161" s="1">
        <v>14.472000000000001</v>
      </c>
      <c r="K2161" s="4" t="s">
        <v>38758</v>
      </c>
      <c r="L2161" s="4" t="str">
        <f>TEXT(Table1[[#This Row],[Date]],"dd/mm/yy")&amp;"|"&amp;Table1[[#This Row],[Region]]&amp;"|"&amp;Table1[[#This Row],[Product type]]</f>
        <v>07/06/19|England|Widget</v>
      </c>
    </row>
    <row r="2162" spans="1:12" x14ac:dyDescent="0.25">
      <c r="A2162" s="2">
        <v>43623</v>
      </c>
      <c r="B2162" t="s">
        <v>13750</v>
      </c>
      <c r="C2162" t="s">
        <v>12</v>
      </c>
      <c r="D2162" t="s">
        <v>13751</v>
      </c>
      <c r="E2162" t="s">
        <v>13752</v>
      </c>
      <c r="F2162" t="s">
        <v>13753</v>
      </c>
      <c r="G2162" t="s">
        <v>21</v>
      </c>
      <c r="H2162" s="1">
        <v>44.38</v>
      </c>
      <c r="I2162" s="1">
        <v>8.8760000000000012</v>
      </c>
      <c r="J2162" s="1">
        <v>53.256</v>
      </c>
      <c r="K2162" s="4" t="s">
        <v>38755</v>
      </c>
      <c r="L2162" s="4" t="str">
        <f>TEXT(Table1[[#This Row],[Date]],"dd/mm/yy")&amp;"|"&amp;Table1[[#This Row],[Region]]&amp;"|"&amp;Table1[[#This Row],[Product type]]</f>
        <v>07/06/19|England|Thimble</v>
      </c>
    </row>
    <row r="2163" spans="1:12" x14ac:dyDescent="0.25">
      <c r="A2163" s="2">
        <v>43623</v>
      </c>
      <c r="B2163" t="s">
        <v>13807</v>
      </c>
      <c r="C2163" t="s">
        <v>12</v>
      </c>
      <c r="D2163" t="s">
        <v>13808</v>
      </c>
      <c r="E2163" t="s">
        <v>13809</v>
      </c>
      <c r="F2163" t="s">
        <v>13810</v>
      </c>
      <c r="G2163" t="s">
        <v>21</v>
      </c>
      <c r="H2163" s="1">
        <v>11.54</v>
      </c>
      <c r="I2163" s="1">
        <v>2.3079999999999998</v>
      </c>
      <c r="J2163" s="1">
        <v>13.847999999999999</v>
      </c>
      <c r="K2163" s="4" t="s">
        <v>38756</v>
      </c>
      <c r="L2163" s="4" t="str">
        <f>TEXT(Table1[[#This Row],[Date]],"dd/mm/yy")&amp;"|"&amp;Table1[[#This Row],[Region]]&amp;"|"&amp;Table1[[#This Row],[Product type]]</f>
        <v>07/06/19|England|Gadget</v>
      </c>
    </row>
    <row r="2164" spans="1:12" x14ac:dyDescent="0.25">
      <c r="A2164" s="2">
        <v>43623</v>
      </c>
      <c r="B2164" t="s">
        <v>14029</v>
      </c>
      <c r="C2164" t="s">
        <v>12</v>
      </c>
      <c r="D2164" t="s">
        <v>14030</v>
      </c>
      <c r="E2164" t="s">
        <v>14031</v>
      </c>
      <c r="F2164" t="s">
        <v>14032</v>
      </c>
      <c r="G2164" t="s">
        <v>21</v>
      </c>
      <c r="H2164" s="1">
        <v>5.92</v>
      </c>
      <c r="I2164" s="1">
        <v>1.1839999999999999</v>
      </c>
      <c r="J2164" s="1">
        <v>7.1040000000000001</v>
      </c>
      <c r="K2164" s="4" t="s">
        <v>38755</v>
      </c>
      <c r="L2164" s="4" t="str">
        <f>TEXT(Table1[[#This Row],[Date]],"dd/mm/yy")&amp;"|"&amp;Table1[[#This Row],[Region]]&amp;"|"&amp;Table1[[#This Row],[Product type]]</f>
        <v>07/06/19|England|Thimble</v>
      </c>
    </row>
    <row r="2165" spans="1:12" x14ac:dyDescent="0.25">
      <c r="A2165" s="2">
        <v>43623</v>
      </c>
      <c r="B2165" t="s">
        <v>14606</v>
      </c>
      <c r="C2165" t="s">
        <v>12</v>
      </c>
      <c r="D2165" t="s">
        <v>14607</v>
      </c>
      <c r="E2165" t="s">
        <v>14608</v>
      </c>
      <c r="F2165" t="s">
        <v>14609</v>
      </c>
      <c r="G2165" t="s">
        <v>21</v>
      </c>
      <c r="H2165" s="1">
        <v>3.78</v>
      </c>
      <c r="I2165" s="1">
        <v>0.75600000000000001</v>
      </c>
      <c r="J2165" s="1">
        <v>4.5359999999999996</v>
      </c>
      <c r="K2165" s="4" t="s">
        <v>38757</v>
      </c>
      <c r="L2165" s="4" t="str">
        <f>TEXT(Table1[[#This Row],[Date]],"dd/mm/yy")&amp;"|"&amp;Table1[[#This Row],[Region]]&amp;"|"&amp;Table1[[#This Row],[Product type]]</f>
        <v>07/06/19|England|Gizmo</v>
      </c>
    </row>
    <row r="2166" spans="1:12" x14ac:dyDescent="0.25">
      <c r="A2166" s="2">
        <v>43623</v>
      </c>
      <c r="B2166" t="s">
        <v>14772</v>
      </c>
      <c r="C2166" t="s">
        <v>12</v>
      </c>
      <c r="D2166" t="s">
        <v>14773</v>
      </c>
      <c r="E2166" t="s">
        <v>14774</v>
      </c>
      <c r="F2166" t="s">
        <v>14775</v>
      </c>
      <c r="G2166" t="s">
        <v>21</v>
      </c>
      <c r="H2166" s="1">
        <v>8.5399999999999991</v>
      </c>
      <c r="I2166" s="1">
        <v>1.708</v>
      </c>
      <c r="J2166" s="1">
        <v>10.247999999999999</v>
      </c>
      <c r="K2166" s="4" t="s">
        <v>38755</v>
      </c>
      <c r="L2166" s="4" t="str">
        <f>TEXT(Table1[[#This Row],[Date]],"dd/mm/yy")&amp;"|"&amp;Table1[[#This Row],[Region]]&amp;"|"&amp;Table1[[#This Row],[Product type]]</f>
        <v>07/06/19|England|Thimble</v>
      </c>
    </row>
    <row r="2167" spans="1:12" x14ac:dyDescent="0.25">
      <c r="A2167" s="2">
        <v>43623</v>
      </c>
      <c r="B2167" t="s">
        <v>15108</v>
      </c>
      <c r="C2167" t="s">
        <v>12</v>
      </c>
      <c r="D2167" t="s">
        <v>15109</v>
      </c>
      <c r="E2167" t="s">
        <v>15110</v>
      </c>
      <c r="F2167" t="s">
        <v>15111</v>
      </c>
      <c r="G2167" t="s">
        <v>21</v>
      </c>
      <c r="H2167" s="1">
        <v>20.27</v>
      </c>
      <c r="I2167" s="1">
        <v>4.0540000000000003</v>
      </c>
      <c r="J2167" s="1">
        <v>24.323999999999998</v>
      </c>
      <c r="K2167" s="4" t="s">
        <v>38758</v>
      </c>
      <c r="L2167" s="4" t="str">
        <f>TEXT(Table1[[#This Row],[Date]],"dd/mm/yy")&amp;"|"&amp;Table1[[#This Row],[Region]]&amp;"|"&amp;Table1[[#This Row],[Product type]]</f>
        <v>07/06/19|England|Widget</v>
      </c>
    </row>
    <row r="2168" spans="1:12" x14ac:dyDescent="0.25">
      <c r="A2168" s="2">
        <v>43623</v>
      </c>
      <c r="B2168" t="s">
        <v>15297</v>
      </c>
      <c r="C2168" t="s">
        <v>12</v>
      </c>
      <c r="D2168" t="s">
        <v>15298</v>
      </c>
      <c r="E2168" t="s">
        <v>15299</v>
      </c>
      <c r="F2168" t="s">
        <v>15300</v>
      </c>
      <c r="G2168" t="s">
        <v>59</v>
      </c>
      <c r="H2168" s="1">
        <v>43.5</v>
      </c>
      <c r="I2168" s="1">
        <v>8.7000000000000011</v>
      </c>
      <c r="J2168" s="1">
        <v>52.2</v>
      </c>
      <c r="K2168" s="4" t="s">
        <v>38758</v>
      </c>
      <c r="L2168" s="4" t="str">
        <f>TEXT(Table1[[#This Row],[Date]],"dd/mm/yy")&amp;"|"&amp;Table1[[#This Row],[Region]]&amp;"|"&amp;Table1[[#This Row],[Product type]]</f>
        <v>07/06/19|Scotland|Widget</v>
      </c>
    </row>
    <row r="2169" spans="1:12" x14ac:dyDescent="0.25">
      <c r="A2169" s="2">
        <v>43623</v>
      </c>
      <c r="B2169" t="s">
        <v>15301</v>
      </c>
      <c r="C2169" t="s">
        <v>12</v>
      </c>
      <c r="D2169" t="s">
        <v>15302</v>
      </c>
      <c r="E2169" t="s">
        <v>15303</v>
      </c>
      <c r="F2169" t="s">
        <v>15304</v>
      </c>
      <c r="G2169" t="s">
        <v>21</v>
      </c>
      <c r="H2169" s="1">
        <v>23.8</v>
      </c>
      <c r="I2169" s="1">
        <v>4.7600000000000007</v>
      </c>
      <c r="J2169" s="1">
        <v>28.560000000000002</v>
      </c>
      <c r="K2169" s="4" t="s">
        <v>38757</v>
      </c>
      <c r="L2169" s="4" t="str">
        <f>TEXT(Table1[[#This Row],[Date]],"dd/mm/yy")&amp;"|"&amp;Table1[[#This Row],[Region]]&amp;"|"&amp;Table1[[#This Row],[Product type]]</f>
        <v>07/06/19|England|Gizmo</v>
      </c>
    </row>
    <row r="2170" spans="1:12" x14ac:dyDescent="0.25">
      <c r="A2170" s="2">
        <v>43623</v>
      </c>
      <c r="B2170" t="s">
        <v>15349</v>
      </c>
      <c r="C2170" t="s">
        <v>12</v>
      </c>
      <c r="D2170" t="s">
        <v>15350</v>
      </c>
      <c r="E2170" t="s">
        <v>15351</v>
      </c>
      <c r="F2170" t="s">
        <v>15352</v>
      </c>
      <c r="G2170" t="s">
        <v>21</v>
      </c>
      <c r="H2170" s="1">
        <v>26.25</v>
      </c>
      <c r="I2170" s="1">
        <v>5.25</v>
      </c>
      <c r="J2170" s="1">
        <v>31.5</v>
      </c>
      <c r="K2170" s="4" t="s">
        <v>38757</v>
      </c>
      <c r="L2170" s="4" t="str">
        <f>TEXT(Table1[[#This Row],[Date]],"dd/mm/yy")&amp;"|"&amp;Table1[[#This Row],[Region]]&amp;"|"&amp;Table1[[#This Row],[Product type]]</f>
        <v>07/06/19|England|Gizmo</v>
      </c>
    </row>
    <row r="2171" spans="1:12" x14ac:dyDescent="0.25">
      <c r="A2171" s="2">
        <v>43623</v>
      </c>
      <c r="B2171" t="s">
        <v>15444</v>
      </c>
      <c r="C2171" t="s">
        <v>12</v>
      </c>
      <c r="D2171" t="s">
        <v>15445</v>
      </c>
      <c r="E2171" t="s">
        <v>15446</v>
      </c>
      <c r="F2171" t="s">
        <v>15447</v>
      </c>
      <c r="G2171" t="s">
        <v>21</v>
      </c>
      <c r="H2171" s="1">
        <v>19.11</v>
      </c>
      <c r="I2171" s="1">
        <v>3.8220000000000001</v>
      </c>
      <c r="J2171" s="1">
        <v>22.931999999999999</v>
      </c>
      <c r="K2171" s="4" t="s">
        <v>38756</v>
      </c>
      <c r="L2171" s="4" t="str">
        <f>TEXT(Table1[[#This Row],[Date]],"dd/mm/yy")&amp;"|"&amp;Table1[[#This Row],[Region]]&amp;"|"&amp;Table1[[#This Row],[Product type]]</f>
        <v>07/06/19|England|Gadget</v>
      </c>
    </row>
    <row r="2172" spans="1:12" x14ac:dyDescent="0.25">
      <c r="A2172" s="2">
        <v>43623</v>
      </c>
      <c r="B2172" t="s">
        <v>15448</v>
      </c>
      <c r="C2172" t="s">
        <v>12</v>
      </c>
      <c r="D2172" t="s">
        <v>15449</v>
      </c>
      <c r="E2172" t="s">
        <v>15450</v>
      </c>
      <c r="F2172" t="s">
        <v>15451</v>
      </c>
      <c r="G2172" t="s">
        <v>21</v>
      </c>
      <c r="H2172" s="1">
        <v>33.049999999999997</v>
      </c>
      <c r="I2172" s="1">
        <v>6.6099999999999994</v>
      </c>
      <c r="J2172" s="1">
        <v>39.659999999999997</v>
      </c>
      <c r="K2172" s="4" t="s">
        <v>38757</v>
      </c>
      <c r="L2172" s="4" t="str">
        <f>TEXT(Table1[[#This Row],[Date]],"dd/mm/yy")&amp;"|"&amp;Table1[[#This Row],[Region]]&amp;"|"&amp;Table1[[#This Row],[Product type]]</f>
        <v>07/06/19|England|Gizmo</v>
      </c>
    </row>
    <row r="2173" spans="1:12" x14ac:dyDescent="0.25">
      <c r="A2173" s="2">
        <v>43623</v>
      </c>
      <c r="B2173" t="s">
        <v>15524</v>
      </c>
      <c r="C2173" t="s">
        <v>12</v>
      </c>
      <c r="D2173" t="s">
        <v>15525</v>
      </c>
      <c r="E2173" t="s">
        <v>15526</v>
      </c>
      <c r="F2173" t="s">
        <v>15527</v>
      </c>
      <c r="G2173" t="s">
        <v>21</v>
      </c>
      <c r="H2173" s="1">
        <v>17.899999999999999</v>
      </c>
      <c r="I2173" s="1">
        <v>3.58</v>
      </c>
      <c r="J2173" s="1">
        <v>21.479999999999997</v>
      </c>
      <c r="K2173" s="4" t="s">
        <v>38755</v>
      </c>
      <c r="L2173" s="4" t="str">
        <f>TEXT(Table1[[#This Row],[Date]],"dd/mm/yy")&amp;"|"&amp;Table1[[#This Row],[Region]]&amp;"|"&amp;Table1[[#This Row],[Product type]]</f>
        <v>07/06/19|England|Thimble</v>
      </c>
    </row>
    <row r="2174" spans="1:12" x14ac:dyDescent="0.25">
      <c r="A2174" s="2">
        <v>43623</v>
      </c>
      <c r="B2174" t="s">
        <v>5452</v>
      </c>
      <c r="C2174" t="s">
        <v>12</v>
      </c>
      <c r="D2174" t="s">
        <v>15536</v>
      </c>
      <c r="E2174" t="s">
        <v>10801</v>
      </c>
      <c r="F2174" t="s">
        <v>15537</v>
      </c>
      <c r="G2174" t="s">
        <v>16</v>
      </c>
      <c r="H2174" s="1">
        <v>6.18</v>
      </c>
      <c r="I2174" s="1">
        <v>1.236</v>
      </c>
      <c r="J2174" s="1">
        <v>7.4159999999999995</v>
      </c>
      <c r="K2174" s="4" t="s">
        <v>38755</v>
      </c>
      <c r="L2174" s="4" t="str">
        <f>TEXT(Table1[[#This Row],[Date]],"dd/mm/yy")&amp;"|"&amp;Table1[[#This Row],[Region]]&amp;"|"&amp;Table1[[#This Row],[Product type]]</f>
        <v>07/06/19|Wales|Thimble</v>
      </c>
    </row>
    <row r="2175" spans="1:12" x14ac:dyDescent="0.25">
      <c r="A2175" s="2">
        <v>43623</v>
      </c>
      <c r="B2175" t="s">
        <v>15629</v>
      </c>
      <c r="C2175" t="s">
        <v>12</v>
      </c>
      <c r="D2175" t="s">
        <v>15630</v>
      </c>
      <c r="E2175" t="s">
        <v>15631</v>
      </c>
      <c r="F2175" t="s">
        <v>15632</v>
      </c>
      <c r="G2175" t="s">
        <v>21</v>
      </c>
      <c r="H2175" s="1">
        <v>5.23</v>
      </c>
      <c r="I2175" s="1">
        <v>1.046</v>
      </c>
      <c r="J2175" s="1">
        <v>6.2760000000000007</v>
      </c>
      <c r="K2175" s="4" t="s">
        <v>38756</v>
      </c>
      <c r="L2175" s="4" t="str">
        <f>TEXT(Table1[[#This Row],[Date]],"dd/mm/yy")&amp;"|"&amp;Table1[[#This Row],[Region]]&amp;"|"&amp;Table1[[#This Row],[Product type]]</f>
        <v>07/06/19|England|Gadget</v>
      </c>
    </row>
    <row r="2176" spans="1:12" x14ac:dyDescent="0.25">
      <c r="A2176" s="2">
        <v>43623</v>
      </c>
      <c r="B2176" t="s">
        <v>15663</v>
      </c>
      <c r="C2176" t="s">
        <v>12</v>
      </c>
      <c r="D2176" t="s">
        <v>15664</v>
      </c>
      <c r="E2176" t="s">
        <v>15665</v>
      </c>
      <c r="F2176" t="s">
        <v>15666</v>
      </c>
      <c r="G2176" t="s">
        <v>21</v>
      </c>
      <c r="H2176" s="1">
        <v>1.28</v>
      </c>
      <c r="I2176" s="1">
        <v>0.25600000000000001</v>
      </c>
      <c r="J2176" s="1">
        <v>1.536</v>
      </c>
      <c r="K2176" s="4" t="s">
        <v>38755</v>
      </c>
      <c r="L2176" s="4" t="str">
        <f>TEXT(Table1[[#This Row],[Date]],"dd/mm/yy")&amp;"|"&amp;Table1[[#This Row],[Region]]&amp;"|"&amp;Table1[[#This Row],[Product type]]</f>
        <v>07/06/19|England|Thimble</v>
      </c>
    </row>
    <row r="2177" spans="1:12" x14ac:dyDescent="0.25">
      <c r="A2177" s="2">
        <v>43623</v>
      </c>
      <c r="B2177" t="s">
        <v>15848</v>
      </c>
      <c r="C2177" t="s">
        <v>12</v>
      </c>
      <c r="D2177" t="s">
        <v>15849</v>
      </c>
      <c r="E2177" t="s">
        <v>15850</v>
      </c>
      <c r="F2177" t="s">
        <v>15851</v>
      </c>
      <c r="G2177" t="s">
        <v>21</v>
      </c>
      <c r="H2177" s="1">
        <v>48.35</v>
      </c>
      <c r="I2177" s="1">
        <v>9.6700000000000017</v>
      </c>
      <c r="J2177" s="1">
        <v>58.02</v>
      </c>
      <c r="K2177" s="4" t="s">
        <v>38758</v>
      </c>
      <c r="L2177" s="4" t="str">
        <f>TEXT(Table1[[#This Row],[Date]],"dd/mm/yy")&amp;"|"&amp;Table1[[#This Row],[Region]]&amp;"|"&amp;Table1[[#This Row],[Product type]]</f>
        <v>07/06/19|England|Widget</v>
      </c>
    </row>
    <row r="2178" spans="1:12" x14ac:dyDescent="0.25">
      <c r="A2178" s="2">
        <v>43623</v>
      </c>
      <c r="B2178" t="s">
        <v>15891</v>
      </c>
      <c r="C2178" t="s">
        <v>12</v>
      </c>
      <c r="D2178" t="s">
        <v>15892</v>
      </c>
      <c r="E2178" t="s">
        <v>15893</v>
      </c>
      <c r="F2178" t="s">
        <v>15894</v>
      </c>
      <c r="G2178" t="s">
        <v>21</v>
      </c>
      <c r="H2178" s="1">
        <v>35.42</v>
      </c>
      <c r="I2178" s="1">
        <v>7.0840000000000005</v>
      </c>
      <c r="J2178" s="1">
        <v>42.504000000000005</v>
      </c>
      <c r="K2178" s="4" t="s">
        <v>38755</v>
      </c>
      <c r="L2178" s="4" t="str">
        <f>TEXT(Table1[[#This Row],[Date]],"dd/mm/yy")&amp;"|"&amp;Table1[[#This Row],[Region]]&amp;"|"&amp;Table1[[#This Row],[Product type]]</f>
        <v>07/06/19|England|Thimble</v>
      </c>
    </row>
    <row r="2179" spans="1:12" x14ac:dyDescent="0.25">
      <c r="A2179" s="2">
        <v>43623</v>
      </c>
      <c r="B2179" t="s">
        <v>15937</v>
      </c>
      <c r="C2179" t="s">
        <v>12</v>
      </c>
      <c r="D2179" t="s">
        <v>8259</v>
      </c>
      <c r="E2179" t="s">
        <v>15938</v>
      </c>
      <c r="F2179" t="s">
        <v>15939</v>
      </c>
      <c r="G2179" t="s">
        <v>21</v>
      </c>
      <c r="H2179" s="1">
        <v>14.05</v>
      </c>
      <c r="I2179" s="1">
        <v>2.8100000000000005</v>
      </c>
      <c r="J2179" s="1">
        <v>16.86</v>
      </c>
      <c r="K2179" s="4" t="s">
        <v>38758</v>
      </c>
      <c r="L2179" s="4" t="str">
        <f>TEXT(Table1[[#This Row],[Date]],"dd/mm/yy")&amp;"|"&amp;Table1[[#This Row],[Region]]&amp;"|"&amp;Table1[[#This Row],[Product type]]</f>
        <v>07/06/19|England|Widget</v>
      </c>
    </row>
    <row r="2180" spans="1:12" x14ac:dyDescent="0.25">
      <c r="A2180" s="2">
        <v>43623</v>
      </c>
      <c r="B2180" t="s">
        <v>16062</v>
      </c>
      <c r="C2180" t="s">
        <v>12</v>
      </c>
      <c r="D2180" t="s">
        <v>16063</v>
      </c>
      <c r="E2180" t="s">
        <v>16064</v>
      </c>
      <c r="F2180" t="s">
        <v>16065</v>
      </c>
      <c r="G2180" t="s">
        <v>16</v>
      </c>
      <c r="H2180" s="1">
        <v>38.07</v>
      </c>
      <c r="I2180" s="1">
        <v>7.6140000000000008</v>
      </c>
      <c r="J2180" s="1">
        <v>45.683999999999997</v>
      </c>
      <c r="K2180" s="4" t="s">
        <v>38756</v>
      </c>
      <c r="L2180" s="4" t="str">
        <f>TEXT(Table1[[#This Row],[Date]],"dd/mm/yy")&amp;"|"&amp;Table1[[#This Row],[Region]]&amp;"|"&amp;Table1[[#This Row],[Product type]]</f>
        <v>07/06/19|Wales|Gadget</v>
      </c>
    </row>
    <row r="2181" spans="1:12" x14ac:dyDescent="0.25">
      <c r="A2181" s="2">
        <v>43623</v>
      </c>
      <c r="B2181" t="s">
        <v>16134</v>
      </c>
      <c r="C2181" t="s">
        <v>12</v>
      </c>
      <c r="D2181" t="s">
        <v>16135</v>
      </c>
      <c r="E2181" t="s">
        <v>16136</v>
      </c>
      <c r="F2181" t="s">
        <v>16137</v>
      </c>
      <c r="G2181" t="s">
        <v>21</v>
      </c>
      <c r="H2181" s="1">
        <v>36.18</v>
      </c>
      <c r="I2181" s="1">
        <v>7.2360000000000007</v>
      </c>
      <c r="J2181" s="1">
        <v>43.415999999999997</v>
      </c>
      <c r="K2181" s="4" t="s">
        <v>38757</v>
      </c>
      <c r="L2181" s="4" t="str">
        <f>TEXT(Table1[[#This Row],[Date]],"dd/mm/yy")&amp;"|"&amp;Table1[[#This Row],[Region]]&amp;"|"&amp;Table1[[#This Row],[Product type]]</f>
        <v>07/06/19|England|Gizmo</v>
      </c>
    </row>
    <row r="2182" spans="1:12" x14ac:dyDescent="0.25">
      <c r="A2182" s="2">
        <v>43623</v>
      </c>
      <c r="B2182" t="s">
        <v>16259</v>
      </c>
      <c r="C2182" t="s">
        <v>12</v>
      </c>
      <c r="D2182" t="s">
        <v>16260</v>
      </c>
      <c r="E2182" t="s">
        <v>16261</v>
      </c>
      <c r="F2182" t="s">
        <v>16262</v>
      </c>
      <c r="G2182" t="s">
        <v>21</v>
      </c>
      <c r="H2182" s="1">
        <v>31.58</v>
      </c>
      <c r="I2182" s="1">
        <v>6.3159999999999998</v>
      </c>
      <c r="J2182" s="1">
        <v>37.896000000000001</v>
      </c>
      <c r="K2182" s="4" t="s">
        <v>38758</v>
      </c>
      <c r="L2182" s="4" t="str">
        <f>TEXT(Table1[[#This Row],[Date]],"dd/mm/yy")&amp;"|"&amp;Table1[[#This Row],[Region]]&amp;"|"&amp;Table1[[#This Row],[Product type]]</f>
        <v>07/06/19|England|Widget</v>
      </c>
    </row>
    <row r="2183" spans="1:12" x14ac:dyDescent="0.25">
      <c r="A2183" s="2">
        <v>43623</v>
      </c>
      <c r="B2183" t="s">
        <v>16469</v>
      </c>
      <c r="C2183" t="s">
        <v>12</v>
      </c>
      <c r="D2183" t="s">
        <v>16470</v>
      </c>
      <c r="E2183" t="s">
        <v>16471</v>
      </c>
      <c r="F2183" t="s">
        <v>16472</v>
      </c>
      <c r="G2183" t="s">
        <v>21</v>
      </c>
      <c r="H2183" s="1">
        <v>17.91</v>
      </c>
      <c r="I2183" s="1">
        <v>3.5820000000000003</v>
      </c>
      <c r="J2183" s="1">
        <v>21.492000000000001</v>
      </c>
      <c r="K2183" s="4" t="s">
        <v>38755</v>
      </c>
      <c r="L2183" s="4" t="str">
        <f>TEXT(Table1[[#This Row],[Date]],"dd/mm/yy")&amp;"|"&amp;Table1[[#This Row],[Region]]&amp;"|"&amp;Table1[[#This Row],[Product type]]</f>
        <v>07/06/19|England|Thimble</v>
      </c>
    </row>
    <row r="2184" spans="1:12" x14ac:dyDescent="0.25">
      <c r="A2184" s="2">
        <v>43623</v>
      </c>
      <c r="B2184" t="s">
        <v>16613</v>
      </c>
      <c r="C2184" t="s">
        <v>12</v>
      </c>
      <c r="D2184" t="s">
        <v>16614</v>
      </c>
      <c r="E2184" t="s">
        <v>16615</v>
      </c>
      <c r="F2184" t="s">
        <v>16616</v>
      </c>
      <c r="G2184" t="s">
        <v>21</v>
      </c>
      <c r="H2184" s="1">
        <v>33.44</v>
      </c>
      <c r="I2184" s="1">
        <v>6.6879999999999997</v>
      </c>
      <c r="J2184" s="1">
        <v>40.128</v>
      </c>
      <c r="K2184" s="4" t="s">
        <v>38756</v>
      </c>
      <c r="L2184" s="4" t="str">
        <f>TEXT(Table1[[#This Row],[Date]],"dd/mm/yy")&amp;"|"&amp;Table1[[#This Row],[Region]]&amp;"|"&amp;Table1[[#This Row],[Product type]]</f>
        <v>07/06/19|England|Gadget</v>
      </c>
    </row>
    <row r="2185" spans="1:12" x14ac:dyDescent="0.25">
      <c r="A2185" s="2">
        <v>43623</v>
      </c>
      <c r="B2185" t="s">
        <v>16687</v>
      </c>
      <c r="C2185" t="s">
        <v>12</v>
      </c>
      <c r="D2185" t="s">
        <v>16688</v>
      </c>
      <c r="E2185" t="s">
        <v>16689</v>
      </c>
      <c r="F2185" t="s">
        <v>16690</v>
      </c>
      <c r="G2185" t="s">
        <v>59</v>
      </c>
      <c r="H2185" s="1">
        <v>35</v>
      </c>
      <c r="I2185" s="1">
        <v>7</v>
      </c>
      <c r="J2185" s="1">
        <v>42</v>
      </c>
      <c r="K2185" s="4" t="s">
        <v>38758</v>
      </c>
      <c r="L2185" s="4" t="str">
        <f>TEXT(Table1[[#This Row],[Date]],"dd/mm/yy")&amp;"|"&amp;Table1[[#This Row],[Region]]&amp;"|"&amp;Table1[[#This Row],[Product type]]</f>
        <v>07/06/19|Scotland|Widget</v>
      </c>
    </row>
    <row r="2186" spans="1:12" x14ac:dyDescent="0.25">
      <c r="A2186" s="2">
        <v>43623</v>
      </c>
      <c r="B2186" t="s">
        <v>16723</v>
      </c>
      <c r="C2186" t="s">
        <v>12</v>
      </c>
      <c r="D2186" t="s">
        <v>16724</v>
      </c>
      <c r="E2186" t="s">
        <v>16725</v>
      </c>
      <c r="F2186" t="s">
        <v>16726</v>
      </c>
      <c r="G2186" t="s">
        <v>21</v>
      </c>
      <c r="H2186" s="1">
        <v>46.74</v>
      </c>
      <c r="I2186" s="1">
        <v>9.3480000000000008</v>
      </c>
      <c r="J2186" s="1">
        <v>56.088000000000001</v>
      </c>
      <c r="K2186" s="4" t="s">
        <v>38758</v>
      </c>
      <c r="L2186" s="4" t="str">
        <f>TEXT(Table1[[#This Row],[Date]],"dd/mm/yy")&amp;"|"&amp;Table1[[#This Row],[Region]]&amp;"|"&amp;Table1[[#This Row],[Product type]]</f>
        <v>07/06/19|England|Widget</v>
      </c>
    </row>
    <row r="2187" spans="1:12" x14ac:dyDescent="0.25">
      <c r="A2187" s="2">
        <v>43623</v>
      </c>
      <c r="B2187" t="s">
        <v>16827</v>
      </c>
      <c r="C2187" t="s">
        <v>12</v>
      </c>
      <c r="D2187" t="s">
        <v>16828</v>
      </c>
      <c r="E2187" t="s">
        <v>16829</v>
      </c>
      <c r="F2187" t="s">
        <v>16830</v>
      </c>
      <c r="G2187" t="s">
        <v>21</v>
      </c>
      <c r="H2187" s="1">
        <v>13.62</v>
      </c>
      <c r="I2187" s="1">
        <v>2.7240000000000002</v>
      </c>
      <c r="J2187" s="1">
        <v>16.344000000000001</v>
      </c>
      <c r="K2187" s="4" t="s">
        <v>38755</v>
      </c>
      <c r="L2187" s="4" t="str">
        <f>TEXT(Table1[[#This Row],[Date]],"dd/mm/yy")&amp;"|"&amp;Table1[[#This Row],[Region]]&amp;"|"&amp;Table1[[#This Row],[Product type]]</f>
        <v>07/06/19|England|Thimble</v>
      </c>
    </row>
    <row r="2188" spans="1:12" x14ac:dyDescent="0.25">
      <c r="A2188" s="2">
        <v>43623</v>
      </c>
      <c r="B2188" t="s">
        <v>17021</v>
      </c>
      <c r="C2188" t="s">
        <v>12</v>
      </c>
      <c r="D2188" t="s">
        <v>17022</v>
      </c>
      <c r="E2188" t="s">
        <v>17023</v>
      </c>
      <c r="F2188" t="s">
        <v>17024</v>
      </c>
      <c r="G2188" t="s">
        <v>21</v>
      </c>
      <c r="H2188" s="1">
        <v>13.4</v>
      </c>
      <c r="I2188" s="1">
        <v>2.68</v>
      </c>
      <c r="J2188" s="1">
        <v>16.080000000000002</v>
      </c>
      <c r="K2188" s="4" t="s">
        <v>38756</v>
      </c>
      <c r="L2188" s="4" t="str">
        <f>TEXT(Table1[[#This Row],[Date]],"dd/mm/yy")&amp;"|"&amp;Table1[[#This Row],[Region]]&amp;"|"&amp;Table1[[#This Row],[Product type]]</f>
        <v>07/06/19|England|Gadget</v>
      </c>
    </row>
    <row r="2189" spans="1:12" x14ac:dyDescent="0.25">
      <c r="A2189" s="2">
        <v>43623</v>
      </c>
      <c r="B2189" t="s">
        <v>17052</v>
      </c>
      <c r="C2189" t="s">
        <v>12</v>
      </c>
      <c r="D2189" t="s">
        <v>17053</v>
      </c>
      <c r="E2189" t="s">
        <v>17054</v>
      </c>
      <c r="F2189" t="s">
        <v>17055</v>
      </c>
      <c r="G2189" t="s">
        <v>21</v>
      </c>
      <c r="H2189" s="1">
        <v>27.6</v>
      </c>
      <c r="I2189" s="1">
        <v>5.5200000000000005</v>
      </c>
      <c r="J2189" s="1">
        <v>33.120000000000005</v>
      </c>
      <c r="K2189" s="4" t="s">
        <v>38756</v>
      </c>
      <c r="L2189" s="4" t="str">
        <f>TEXT(Table1[[#This Row],[Date]],"dd/mm/yy")&amp;"|"&amp;Table1[[#This Row],[Region]]&amp;"|"&amp;Table1[[#This Row],[Product type]]</f>
        <v>07/06/19|England|Gadget</v>
      </c>
    </row>
    <row r="2190" spans="1:12" x14ac:dyDescent="0.25">
      <c r="A2190" s="2">
        <v>43623</v>
      </c>
      <c r="B2190" t="s">
        <v>17395</v>
      </c>
      <c r="C2190" t="s">
        <v>12</v>
      </c>
      <c r="D2190" t="s">
        <v>17396</v>
      </c>
      <c r="E2190" t="s">
        <v>17397</v>
      </c>
      <c r="F2190" t="s">
        <v>17398</v>
      </c>
      <c r="G2190" t="s">
        <v>21</v>
      </c>
      <c r="H2190" s="1">
        <v>11.91</v>
      </c>
      <c r="I2190" s="1">
        <v>2.3820000000000001</v>
      </c>
      <c r="J2190" s="1">
        <v>14.292</v>
      </c>
      <c r="K2190" s="4" t="s">
        <v>38756</v>
      </c>
      <c r="L2190" s="4" t="str">
        <f>TEXT(Table1[[#This Row],[Date]],"dd/mm/yy")&amp;"|"&amp;Table1[[#This Row],[Region]]&amp;"|"&amp;Table1[[#This Row],[Product type]]</f>
        <v>07/06/19|England|Gadget</v>
      </c>
    </row>
    <row r="2191" spans="1:12" x14ac:dyDescent="0.25">
      <c r="A2191" s="2">
        <v>43623</v>
      </c>
      <c r="B2191" t="s">
        <v>17514</v>
      </c>
      <c r="C2191" t="s">
        <v>12</v>
      </c>
      <c r="D2191" t="s">
        <v>17515</v>
      </c>
      <c r="E2191" t="s">
        <v>17516</v>
      </c>
      <c r="F2191" t="s">
        <v>17517</v>
      </c>
      <c r="G2191" t="s">
        <v>21</v>
      </c>
      <c r="H2191" s="1">
        <v>33.74</v>
      </c>
      <c r="I2191" s="1">
        <v>6.7480000000000011</v>
      </c>
      <c r="J2191" s="1">
        <v>40.488</v>
      </c>
      <c r="K2191" s="4" t="s">
        <v>38757</v>
      </c>
      <c r="L2191" s="4" t="str">
        <f>TEXT(Table1[[#This Row],[Date]],"dd/mm/yy")&amp;"|"&amp;Table1[[#This Row],[Region]]&amp;"|"&amp;Table1[[#This Row],[Product type]]</f>
        <v>07/06/19|England|Gizmo</v>
      </c>
    </row>
    <row r="2192" spans="1:12" x14ac:dyDescent="0.25">
      <c r="A2192" s="2">
        <v>43623</v>
      </c>
      <c r="B2192" t="s">
        <v>17802</v>
      </c>
      <c r="C2192" t="s">
        <v>12</v>
      </c>
      <c r="D2192" t="s">
        <v>17803</v>
      </c>
      <c r="E2192" t="s">
        <v>17804</v>
      </c>
      <c r="F2192" t="s">
        <v>17805</v>
      </c>
      <c r="G2192" t="s">
        <v>21</v>
      </c>
      <c r="H2192" s="1">
        <v>8.59</v>
      </c>
      <c r="I2192" s="1">
        <v>1.718</v>
      </c>
      <c r="J2192" s="1">
        <v>10.308</v>
      </c>
      <c r="K2192" s="4" t="s">
        <v>38757</v>
      </c>
      <c r="L2192" s="4" t="str">
        <f>TEXT(Table1[[#This Row],[Date]],"dd/mm/yy")&amp;"|"&amp;Table1[[#This Row],[Region]]&amp;"|"&amp;Table1[[#This Row],[Product type]]</f>
        <v>07/06/19|England|Gizmo</v>
      </c>
    </row>
    <row r="2193" spans="1:12" x14ac:dyDescent="0.25">
      <c r="A2193" s="2">
        <v>43623</v>
      </c>
      <c r="B2193" t="s">
        <v>17918</v>
      </c>
      <c r="C2193" t="s">
        <v>12</v>
      </c>
      <c r="D2193" t="s">
        <v>17919</v>
      </c>
      <c r="E2193" t="s">
        <v>14450</v>
      </c>
      <c r="F2193" t="s">
        <v>17920</v>
      </c>
      <c r="G2193" t="s">
        <v>59</v>
      </c>
      <c r="H2193" s="1">
        <v>18.88</v>
      </c>
      <c r="I2193" s="1">
        <v>3.7759999999999998</v>
      </c>
      <c r="J2193" s="1">
        <v>22.655999999999999</v>
      </c>
      <c r="K2193" s="4" t="s">
        <v>38757</v>
      </c>
      <c r="L2193" s="4" t="str">
        <f>TEXT(Table1[[#This Row],[Date]],"dd/mm/yy")&amp;"|"&amp;Table1[[#This Row],[Region]]&amp;"|"&amp;Table1[[#This Row],[Product type]]</f>
        <v>07/06/19|Scotland|Gizmo</v>
      </c>
    </row>
    <row r="2194" spans="1:12" x14ac:dyDescent="0.25">
      <c r="A2194" s="2">
        <v>43623</v>
      </c>
      <c r="B2194" t="s">
        <v>18312</v>
      </c>
      <c r="C2194" t="s">
        <v>12</v>
      </c>
      <c r="D2194" t="s">
        <v>18313</v>
      </c>
      <c r="E2194" t="s">
        <v>18314</v>
      </c>
      <c r="F2194" t="s">
        <v>18315</v>
      </c>
      <c r="G2194" t="s">
        <v>59</v>
      </c>
      <c r="H2194" s="1">
        <v>8.0500000000000007</v>
      </c>
      <c r="I2194" s="1">
        <v>1.6100000000000003</v>
      </c>
      <c r="J2194" s="1">
        <v>9.66</v>
      </c>
      <c r="K2194" s="4" t="s">
        <v>38757</v>
      </c>
      <c r="L2194" s="4" t="str">
        <f>TEXT(Table1[[#This Row],[Date]],"dd/mm/yy")&amp;"|"&amp;Table1[[#This Row],[Region]]&amp;"|"&amp;Table1[[#This Row],[Product type]]</f>
        <v>07/06/19|Scotland|Gizmo</v>
      </c>
    </row>
    <row r="2195" spans="1:12" x14ac:dyDescent="0.25">
      <c r="A2195" s="2">
        <v>43623</v>
      </c>
      <c r="B2195" t="s">
        <v>18347</v>
      </c>
      <c r="C2195" t="s">
        <v>12</v>
      </c>
      <c r="D2195" t="s">
        <v>18348</v>
      </c>
      <c r="E2195" t="s">
        <v>18349</v>
      </c>
      <c r="F2195" t="s">
        <v>18350</v>
      </c>
      <c r="G2195" t="s">
        <v>21</v>
      </c>
      <c r="H2195" s="1">
        <v>24.22</v>
      </c>
      <c r="I2195" s="1">
        <v>4.8440000000000003</v>
      </c>
      <c r="J2195" s="1">
        <v>29.064</v>
      </c>
      <c r="K2195" s="4" t="s">
        <v>38756</v>
      </c>
      <c r="L2195" s="4" t="str">
        <f>TEXT(Table1[[#This Row],[Date]],"dd/mm/yy")&amp;"|"&amp;Table1[[#This Row],[Region]]&amp;"|"&amp;Table1[[#This Row],[Product type]]</f>
        <v>07/06/19|England|Gadget</v>
      </c>
    </row>
    <row r="2196" spans="1:12" x14ac:dyDescent="0.25">
      <c r="A2196" s="2">
        <v>43623</v>
      </c>
      <c r="B2196" t="s">
        <v>18546</v>
      </c>
      <c r="C2196" t="s">
        <v>12</v>
      </c>
      <c r="D2196" t="s">
        <v>18547</v>
      </c>
      <c r="E2196" t="s">
        <v>18548</v>
      </c>
      <c r="F2196" t="s">
        <v>18549</v>
      </c>
      <c r="G2196" t="s">
        <v>21</v>
      </c>
      <c r="H2196" s="1">
        <v>26.44</v>
      </c>
      <c r="I2196" s="1">
        <v>5.2880000000000003</v>
      </c>
      <c r="J2196" s="1">
        <v>31.728000000000002</v>
      </c>
      <c r="K2196" s="4" t="s">
        <v>38758</v>
      </c>
      <c r="L2196" s="4" t="str">
        <f>TEXT(Table1[[#This Row],[Date]],"dd/mm/yy")&amp;"|"&amp;Table1[[#This Row],[Region]]&amp;"|"&amp;Table1[[#This Row],[Product type]]</f>
        <v>07/06/19|England|Widget</v>
      </c>
    </row>
    <row r="2197" spans="1:12" x14ac:dyDescent="0.25">
      <c r="A2197" s="2">
        <v>43623</v>
      </c>
      <c r="B2197" t="s">
        <v>265</v>
      </c>
      <c r="C2197" t="s">
        <v>12</v>
      </c>
      <c r="D2197" t="s">
        <v>18581</v>
      </c>
      <c r="E2197" t="s">
        <v>18582</v>
      </c>
      <c r="F2197" t="s">
        <v>18583</v>
      </c>
      <c r="G2197" t="s">
        <v>21</v>
      </c>
      <c r="H2197" s="1">
        <v>6.01</v>
      </c>
      <c r="I2197" s="1">
        <v>1.202</v>
      </c>
      <c r="J2197" s="1">
        <v>7.2119999999999997</v>
      </c>
      <c r="K2197" s="4" t="s">
        <v>38757</v>
      </c>
      <c r="L2197" s="4" t="str">
        <f>TEXT(Table1[[#This Row],[Date]],"dd/mm/yy")&amp;"|"&amp;Table1[[#This Row],[Region]]&amp;"|"&amp;Table1[[#This Row],[Product type]]</f>
        <v>07/06/19|England|Gizmo</v>
      </c>
    </row>
    <row r="2198" spans="1:12" x14ac:dyDescent="0.25">
      <c r="A2198" s="2">
        <v>43623</v>
      </c>
      <c r="B2198" t="s">
        <v>18653</v>
      </c>
      <c r="C2198" t="s">
        <v>12</v>
      </c>
      <c r="D2198" t="s">
        <v>18654</v>
      </c>
      <c r="E2198" t="s">
        <v>18655</v>
      </c>
      <c r="F2198" t="s">
        <v>18656</v>
      </c>
      <c r="G2198" t="s">
        <v>21</v>
      </c>
      <c r="H2198" s="1">
        <v>49.47</v>
      </c>
      <c r="I2198" s="1">
        <v>9.8940000000000001</v>
      </c>
      <c r="J2198" s="1">
        <v>59.363999999999997</v>
      </c>
      <c r="K2198" s="4" t="s">
        <v>38758</v>
      </c>
      <c r="L2198" s="4" t="str">
        <f>TEXT(Table1[[#This Row],[Date]],"dd/mm/yy")&amp;"|"&amp;Table1[[#This Row],[Region]]&amp;"|"&amp;Table1[[#This Row],[Product type]]</f>
        <v>07/06/19|England|Widget</v>
      </c>
    </row>
    <row r="2199" spans="1:12" x14ac:dyDescent="0.25">
      <c r="A2199" s="2">
        <v>43623</v>
      </c>
      <c r="B2199" t="s">
        <v>18665</v>
      </c>
      <c r="C2199" t="s">
        <v>12</v>
      </c>
      <c r="D2199" t="s">
        <v>18666</v>
      </c>
      <c r="E2199" t="s">
        <v>18667</v>
      </c>
      <c r="F2199" t="s">
        <v>18668</v>
      </c>
      <c r="G2199" t="s">
        <v>59</v>
      </c>
      <c r="H2199" s="1">
        <v>11.31</v>
      </c>
      <c r="I2199" s="1">
        <v>2.262</v>
      </c>
      <c r="J2199" s="1">
        <v>13.572000000000001</v>
      </c>
      <c r="K2199" s="4" t="s">
        <v>38756</v>
      </c>
      <c r="L2199" s="4" t="str">
        <f>TEXT(Table1[[#This Row],[Date]],"dd/mm/yy")&amp;"|"&amp;Table1[[#This Row],[Region]]&amp;"|"&amp;Table1[[#This Row],[Product type]]</f>
        <v>07/06/19|Scotland|Gadget</v>
      </c>
    </row>
    <row r="2200" spans="1:12" x14ac:dyDescent="0.25">
      <c r="A2200" s="2">
        <v>43623</v>
      </c>
      <c r="B2200" t="s">
        <v>18730</v>
      </c>
      <c r="C2200" t="s">
        <v>12</v>
      </c>
      <c r="D2200" t="s">
        <v>18731</v>
      </c>
      <c r="E2200" t="s">
        <v>18732</v>
      </c>
      <c r="F2200" t="s">
        <v>18733</v>
      </c>
      <c r="G2200" t="s">
        <v>21</v>
      </c>
      <c r="H2200" s="1">
        <v>3.51</v>
      </c>
      <c r="I2200" s="1">
        <v>0.70199999999999996</v>
      </c>
      <c r="J2200" s="1">
        <v>4.2119999999999997</v>
      </c>
      <c r="K2200" s="4" t="s">
        <v>38757</v>
      </c>
      <c r="L2200" s="4" t="str">
        <f>TEXT(Table1[[#This Row],[Date]],"dd/mm/yy")&amp;"|"&amp;Table1[[#This Row],[Region]]&amp;"|"&amp;Table1[[#This Row],[Product type]]</f>
        <v>07/06/19|England|Gizmo</v>
      </c>
    </row>
    <row r="2201" spans="1:12" x14ac:dyDescent="0.25">
      <c r="A2201" s="2">
        <v>43623</v>
      </c>
      <c r="B2201" t="s">
        <v>18819</v>
      </c>
      <c r="C2201" t="s">
        <v>12</v>
      </c>
      <c r="D2201" t="s">
        <v>18820</v>
      </c>
      <c r="E2201" t="s">
        <v>18821</v>
      </c>
      <c r="F2201" t="s">
        <v>18822</v>
      </c>
      <c r="G2201" t="s">
        <v>21</v>
      </c>
      <c r="H2201" s="1">
        <v>36.4</v>
      </c>
      <c r="I2201" s="1">
        <v>7.28</v>
      </c>
      <c r="J2201" s="1">
        <v>43.68</v>
      </c>
      <c r="K2201" s="4" t="s">
        <v>38758</v>
      </c>
      <c r="L2201" s="4" t="str">
        <f>TEXT(Table1[[#This Row],[Date]],"dd/mm/yy")&amp;"|"&amp;Table1[[#This Row],[Region]]&amp;"|"&amp;Table1[[#This Row],[Product type]]</f>
        <v>07/06/19|England|Widget</v>
      </c>
    </row>
    <row r="2202" spans="1:12" x14ac:dyDescent="0.25">
      <c r="A2202" s="2">
        <v>43623</v>
      </c>
      <c r="B2202" t="s">
        <v>18953</v>
      </c>
      <c r="C2202" t="s">
        <v>12</v>
      </c>
      <c r="D2202" t="s">
        <v>18954</v>
      </c>
      <c r="E2202" t="s">
        <v>18955</v>
      </c>
      <c r="F2202" t="s">
        <v>18956</v>
      </c>
      <c r="G2202" t="s">
        <v>21</v>
      </c>
      <c r="H2202" s="1">
        <v>42.99</v>
      </c>
      <c r="I2202" s="1">
        <v>8.5980000000000008</v>
      </c>
      <c r="J2202" s="1">
        <v>51.588000000000001</v>
      </c>
      <c r="K2202" s="4" t="s">
        <v>38757</v>
      </c>
      <c r="L2202" s="4" t="str">
        <f>TEXT(Table1[[#This Row],[Date]],"dd/mm/yy")&amp;"|"&amp;Table1[[#This Row],[Region]]&amp;"|"&amp;Table1[[#This Row],[Product type]]</f>
        <v>07/06/19|England|Gizmo</v>
      </c>
    </row>
    <row r="2203" spans="1:12" x14ac:dyDescent="0.25">
      <c r="A2203" s="2">
        <v>43623</v>
      </c>
      <c r="B2203" t="s">
        <v>18976</v>
      </c>
      <c r="C2203" t="s">
        <v>12</v>
      </c>
      <c r="D2203" t="s">
        <v>18977</v>
      </c>
      <c r="E2203" t="s">
        <v>18978</v>
      </c>
      <c r="F2203" t="s">
        <v>18979</v>
      </c>
      <c r="G2203" t="s">
        <v>21</v>
      </c>
      <c r="H2203" s="1">
        <v>49.51</v>
      </c>
      <c r="I2203" s="1">
        <v>9.902000000000001</v>
      </c>
      <c r="J2203" s="1">
        <v>59.411999999999999</v>
      </c>
      <c r="K2203" s="4" t="s">
        <v>38756</v>
      </c>
      <c r="L2203" s="4" t="str">
        <f>TEXT(Table1[[#This Row],[Date]],"dd/mm/yy")&amp;"|"&amp;Table1[[#This Row],[Region]]&amp;"|"&amp;Table1[[#This Row],[Product type]]</f>
        <v>07/06/19|England|Gadget</v>
      </c>
    </row>
    <row r="2204" spans="1:12" x14ac:dyDescent="0.25">
      <c r="A2204" s="2">
        <v>43623</v>
      </c>
      <c r="B2204" t="s">
        <v>19079</v>
      </c>
      <c r="C2204" t="s">
        <v>12</v>
      </c>
      <c r="D2204" t="s">
        <v>19080</v>
      </c>
      <c r="E2204" t="s">
        <v>19081</v>
      </c>
      <c r="F2204" t="s">
        <v>19082</v>
      </c>
      <c r="G2204" t="s">
        <v>21</v>
      </c>
      <c r="H2204" s="1">
        <v>26.89</v>
      </c>
      <c r="I2204" s="1">
        <v>5.3780000000000001</v>
      </c>
      <c r="J2204" s="1">
        <v>32.268000000000001</v>
      </c>
      <c r="K2204" s="4" t="s">
        <v>38756</v>
      </c>
      <c r="L2204" s="4" t="str">
        <f>TEXT(Table1[[#This Row],[Date]],"dd/mm/yy")&amp;"|"&amp;Table1[[#This Row],[Region]]&amp;"|"&amp;Table1[[#This Row],[Product type]]</f>
        <v>07/06/19|England|Gadget</v>
      </c>
    </row>
    <row r="2205" spans="1:12" x14ac:dyDescent="0.25">
      <c r="A2205" s="2">
        <v>43623</v>
      </c>
      <c r="B2205" t="s">
        <v>19358</v>
      </c>
      <c r="C2205" t="s">
        <v>12</v>
      </c>
      <c r="D2205" t="s">
        <v>19359</v>
      </c>
      <c r="E2205" t="s">
        <v>19360</v>
      </c>
      <c r="F2205" t="s">
        <v>19361</v>
      </c>
      <c r="G2205" t="s">
        <v>21</v>
      </c>
      <c r="H2205" s="1">
        <v>28.61</v>
      </c>
      <c r="I2205" s="1">
        <v>5.7220000000000004</v>
      </c>
      <c r="J2205" s="1">
        <v>34.332000000000001</v>
      </c>
      <c r="K2205" s="4" t="s">
        <v>38757</v>
      </c>
      <c r="L2205" s="4" t="str">
        <f>TEXT(Table1[[#This Row],[Date]],"dd/mm/yy")&amp;"|"&amp;Table1[[#This Row],[Region]]&amp;"|"&amp;Table1[[#This Row],[Product type]]</f>
        <v>07/06/19|England|Gizmo</v>
      </c>
    </row>
    <row r="2206" spans="1:12" x14ac:dyDescent="0.25">
      <c r="A2206" s="2">
        <v>43623</v>
      </c>
      <c r="B2206" t="s">
        <v>19512</v>
      </c>
      <c r="C2206" t="s">
        <v>12</v>
      </c>
      <c r="D2206" t="s">
        <v>19513</v>
      </c>
      <c r="E2206" t="s">
        <v>19514</v>
      </c>
      <c r="F2206" t="s">
        <v>19515</v>
      </c>
      <c r="G2206" t="s">
        <v>21</v>
      </c>
      <c r="H2206" s="1">
        <v>10.75</v>
      </c>
      <c r="I2206" s="1">
        <v>2.15</v>
      </c>
      <c r="J2206" s="1">
        <v>12.9</v>
      </c>
      <c r="K2206" s="4" t="s">
        <v>38757</v>
      </c>
      <c r="L2206" s="4" t="str">
        <f>TEXT(Table1[[#This Row],[Date]],"dd/mm/yy")&amp;"|"&amp;Table1[[#This Row],[Region]]&amp;"|"&amp;Table1[[#This Row],[Product type]]</f>
        <v>07/06/19|England|Gizmo</v>
      </c>
    </row>
    <row r="2207" spans="1:12" x14ac:dyDescent="0.25">
      <c r="A2207" s="2">
        <v>43623</v>
      </c>
      <c r="B2207" t="s">
        <v>19520</v>
      </c>
      <c r="C2207" t="s">
        <v>12</v>
      </c>
      <c r="D2207" t="s">
        <v>19521</v>
      </c>
      <c r="E2207" t="s">
        <v>19522</v>
      </c>
      <c r="F2207" t="s">
        <v>19523</v>
      </c>
      <c r="G2207" t="s">
        <v>21</v>
      </c>
      <c r="H2207" s="1">
        <v>28.41</v>
      </c>
      <c r="I2207" s="1">
        <v>5.6820000000000004</v>
      </c>
      <c r="J2207" s="1">
        <v>34.091999999999999</v>
      </c>
      <c r="K2207" s="4" t="s">
        <v>38756</v>
      </c>
      <c r="L2207" s="4" t="str">
        <f>TEXT(Table1[[#This Row],[Date]],"dd/mm/yy")&amp;"|"&amp;Table1[[#This Row],[Region]]&amp;"|"&amp;Table1[[#This Row],[Product type]]</f>
        <v>07/06/19|England|Gadget</v>
      </c>
    </row>
    <row r="2208" spans="1:12" x14ac:dyDescent="0.25">
      <c r="A2208" s="2">
        <v>43623</v>
      </c>
      <c r="B2208" t="s">
        <v>19544</v>
      </c>
      <c r="C2208" t="s">
        <v>12</v>
      </c>
      <c r="D2208" t="s">
        <v>19545</v>
      </c>
      <c r="E2208" t="s">
        <v>19546</v>
      </c>
      <c r="F2208" t="s">
        <v>19547</v>
      </c>
      <c r="G2208" t="s">
        <v>21</v>
      </c>
      <c r="H2208" s="1">
        <v>35.9</v>
      </c>
      <c r="I2208" s="1">
        <v>7.18</v>
      </c>
      <c r="J2208" s="1">
        <v>43.08</v>
      </c>
      <c r="K2208" s="4" t="s">
        <v>38756</v>
      </c>
      <c r="L2208" s="4" t="str">
        <f>TEXT(Table1[[#This Row],[Date]],"dd/mm/yy")&amp;"|"&amp;Table1[[#This Row],[Region]]&amp;"|"&amp;Table1[[#This Row],[Product type]]</f>
        <v>07/06/19|England|Gadget</v>
      </c>
    </row>
    <row r="2209" spans="1:12" x14ac:dyDescent="0.25">
      <c r="A2209" s="2">
        <v>43623</v>
      </c>
      <c r="B2209" t="s">
        <v>20237</v>
      </c>
      <c r="C2209" t="s">
        <v>12</v>
      </c>
      <c r="D2209" t="s">
        <v>20238</v>
      </c>
      <c r="E2209" t="s">
        <v>20239</v>
      </c>
      <c r="F2209" t="s">
        <v>20240</v>
      </c>
      <c r="G2209" t="s">
        <v>21</v>
      </c>
      <c r="H2209" s="1">
        <v>34.840000000000003</v>
      </c>
      <c r="I2209" s="1">
        <v>6.9680000000000009</v>
      </c>
      <c r="J2209" s="1">
        <v>41.808000000000007</v>
      </c>
      <c r="K2209" s="4" t="s">
        <v>38757</v>
      </c>
      <c r="L2209" s="4" t="str">
        <f>TEXT(Table1[[#This Row],[Date]],"dd/mm/yy")&amp;"|"&amp;Table1[[#This Row],[Region]]&amp;"|"&amp;Table1[[#This Row],[Product type]]</f>
        <v>07/06/19|England|Gizmo</v>
      </c>
    </row>
    <row r="2210" spans="1:12" x14ac:dyDescent="0.25">
      <c r="A2210" s="2">
        <v>43623</v>
      </c>
      <c r="B2210" t="s">
        <v>20281</v>
      </c>
      <c r="C2210" t="s">
        <v>12</v>
      </c>
      <c r="D2210" t="s">
        <v>20282</v>
      </c>
      <c r="E2210" t="s">
        <v>20283</v>
      </c>
      <c r="F2210" t="s">
        <v>20284</v>
      </c>
      <c r="G2210" t="s">
        <v>21</v>
      </c>
      <c r="H2210" s="1">
        <v>21.4</v>
      </c>
      <c r="I2210" s="1">
        <v>4.28</v>
      </c>
      <c r="J2210" s="1">
        <v>25.68</v>
      </c>
      <c r="K2210" s="4" t="s">
        <v>38756</v>
      </c>
      <c r="L2210" s="4" t="str">
        <f>TEXT(Table1[[#This Row],[Date]],"dd/mm/yy")&amp;"|"&amp;Table1[[#This Row],[Region]]&amp;"|"&amp;Table1[[#This Row],[Product type]]</f>
        <v>07/06/19|England|Gadget</v>
      </c>
    </row>
    <row r="2211" spans="1:12" x14ac:dyDescent="0.25">
      <c r="A2211" s="2">
        <v>43623</v>
      </c>
      <c r="B2211" t="s">
        <v>20358</v>
      </c>
      <c r="C2211" t="s">
        <v>12</v>
      </c>
      <c r="D2211" t="s">
        <v>20359</v>
      </c>
      <c r="E2211" t="s">
        <v>20360</v>
      </c>
      <c r="F2211" t="s">
        <v>20361</v>
      </c>
      <c r="G2211" t="s">
        <v>21</v>
      </c>
      <c r="H2211" s="1">
        <v>36.97</v>
      </c>
      <c r="I2211" s="1">
        <v>7.3940000000000001</v>
      </c>
      <c r="J2211" s="1">
        <v>44.363999999999997</v>
      </c>
      <c r="K2211" s="4" t="s">
        <v>38758</v>
      </c>
      <c r="L2211" s="4" t="str">
        <f>TEXT(Table1[[#This Row],[Date]],"dd/mm/yy")&amp;"|"&amp;Table1[[#This Row],[Region]]&amp;"|"&amp;Table1[[#This Row],[Product type]]</f>
        <v>07/06/19|England|Widget</v>
      </c>
    </row>
    <row r="2212" spans="1:12" x14ac:dyDescent="0.25">
      <c r="A2212" s="2">
        <v>43623</v>
      </c>
      <c r="B2212" t="s">
        <v>20404</v>
      </c>
      <c r="C2212" t="s">
        <v>12</v>
      </c>
      <c r="D2212" t="s">
        <v>20405</v>
      </c>
      <c r="E2212" t="s">
        <v>20406</v>
      </c>
      <c r="F2212" t="s">
        <v>20407</v>
      </c>
      <c r="G2212" t="s">
        <v>21</v>
      </c>
      <c r="H2212" s="1">
        <v>19.440000000000001</v>
      </c>
      <c r="I2212" s="1">
        <v>3.8880000000000003</v>
      </c>
      <c r="J2212" s="1">
        <v>23.328000000000003</v>
      </c>
      <c r="K2212" s="4" t="s">
        <v>38757</v>
      </c>
      <c r="L2212" s="4" t="str">
        <f>TEXT(Table1[[#This Row],[Date]],"dd/mm/yy")&amp;"|"&amp;Table1[[#This Row],[Region]]&amp;"|"&amp;Table1[[#This Row],[Product type]]</f>
        <v>07/06/19|England|Gizmo</v>
      </c>
    </row>
    <row r="2213" spans="1:12" x14ac:dyDescent="0.25">
      <c r="A2213" s="2">
        <v>43623</v>
      </c>
      <c r="B2213" t="s">
        <v>20548</v>
      </c>
      <c r="C2213" t="s">
        <v>12</v>
      </c>
      <c r="D2213" t="s">
        <v>20549</v>
      </c>
      <c r="E2213" t="s">
        <v>20550</v>
      </c>
      <c r="F2213" t="s">
        <v>20551</v>
      </c>
      <c r="G2213" t="s">
        <v>21</v>
      </c>
      <c r="H2213" s="1">
        <v>32.799999999999997</v>
      </c>
      <c r="I2213" s="1">
        <v>6.56</v>
      </c>
      <c r="J2213" s="1">
        <v>39.36</v>
      </c>
      <c r="K2213" s="4" t="s">
        <v>38755</v>
      </c>
      <c r="L2213" s="4" t="str">
        <f>TEXT(Table1[[#This Row],[Date]],"dd/mm/yy")&amp;"|"&amp;Table1[[#This Row],[Region]]&amp;"|"&amp;Table1[[#This Row],[Product type]]</f>
        <v>07/06/19|England|Thimble</v>
      </c>
    </row>
    <row r="2214" spans="1:12" x14ac:dyDescent="0.25">
      <c r="A2214" s="2">
        <v>43623</v>
      </c>
      <c r="B2214" t="s">
        <v>21013</v>
      </c>
      <c r="C2214" t="s">
        <v>12</v>
      </c>
      <c r="D2214" t="s">
        <v>21014</v>
      </c>
      <c r="E2214" t="s">
        <v>21015</v>
      </c>
      <c r="F2214" t="s">
        <v>21016</v>
      </c>
      <c r="G2214" t="s">
        <v>21</v>
      </c>
      <c r="H2214" s="1">
        <v>22</v>
      </c>
      <c r="I2214" s="1">
        <v>4.4000000000000004</v>
      </c>
      <c r="J2214" s="1">
        <v>26.4</v>
      </c>
      <c r="K2214" s="4" t="s">
        <v>38755</v>
      </c>
      <c r="L2214" s="4" t="str">
        <f>TEXT(Table1[[#This Row],[Date]],"dd/mm/yy")&amp;"|"&amp;Table1[[#This Row],[Region]]&amp;"|"&amp;Table1[[#This Row],[Product type]]</f>
        <v>07/06/19|England|Thimble</v>
      </c>
    </row>
    <row r="2215" spans="1:12" x14ac:dyDescent="0.25">
      <c r="A2215" s="2">
        <v>43623</v>
      </c>
      <c r="B2215" t="s">
        <v>21107</v>
      </c>
      <c r="C2215" t="s">
        <v>12</v>
      </c>
      <c r="D2215" t="s">
        <v>4567</v>
      </c>
      <c r="E2215" t="s">
        <v>21108</v>
      </c>
      <c r="F2215" t="s">
        <v>21109</v>
      </c>
      <c r="G2215" t="s">
        <v>21</v>
      </c>
      <c r="H2215" s="1">
        <v>13.84</v>
      </c>
      <c r="I2215" s="1">
        <v>2.7680000000000002</v>
      </c>
      <c r="J2215" s="1">
        <v>16.608000000000001</v>
      </c>
      <c r="K2215" s="4" t="s">
        <v>38755</v>
      </c>
      <c r="L2215" s="4" t="str">
        <f>TEXT(Table1[[#This Row],[Date]],"dd/mm/yy")&amp;"|"&amp;Table1[[#This Row],[Region]]&amp;"|"&amp;Table1[[#This Row],[Product type]]</f>
        <v>07/06/19|England|Thimble</v>
      </c>
    </row>
    <row r="2216" spans="1:12" x14ac:dyDescent="0.25">
      <c r="A2216" s="2">
        <v>43623</v>
      </c>
      <c r="B2216" t="s">
        <v>21126</v>
      </c>
      <c r="C2216" t="s">
        <v>12</v>
      </c>
      <c r="D2216" t="s">
        <v>21127</v>
      </c>
      <c r="E2216" t="s">
        <v>21128</v>
      </c>
      <c r="F2216" t="s">
        <v>21129</v>
      </c>
      <c r="G2216" t="s">
        <v>21</v>
      </c>
      <c r="H2216" s="1">
        <v>42.64</v>
      </c>
      <c r="I2216" s="1">
        <v>8.5280000000000005</v>
      </c>
      <c r="J2216" s="1">
        <v>51.167999999999999</v>
      </c>
      <c r="K2216" s="4" t="s">
        <v>38755</v>
      </c>
      <c r="L2216" s="4" t="str">
        <f>TEXT(Table1[[#This Row],[Date]],"dd/mm/yy")&amp;"|"&amp;Table1[[#This Row],[Region]]&amp;"|"&amp;Table1[[#This Row],[Product type]]</f>
        <v>07/06/19|England|Thimble</v>
      </c>
    </row>
    <row r="2217" spans="1:12" x14ac:dyDescent="0.25">
      <c r="A2217" s="2">
        <v>43623</v>
      </c>
      <c r="B2217" t="s">
        <v>21172</v>
      </c>
      <c r="C2217" t="s">
        <v>43</v>
      </c>
      <c r="D2217" t="s">
        <v>21173</v>
      </c>
      <c r="E2217" t="s">
        <v>21174</v>
      </c>
      <c r="F2217" t="s">
        <v>21175</v>
      </c>
      <c r="G2217" t="s">
        <v>21</v>
      </c>
      <c r="H2217" s="1">
        <v>-40.58</v>
      </c>
      <c r="I2217" s="1">
        <v>-8.1159999999999997</v>
      </c>
      <c r="J2217" s="1">
        <v>-48.695999999999998</v>
      </c>
      <c r="K2217" s="4" t="s">
        <v>38758</v>
      </c>
      <c r="L2217" s="4" t="str">
        <f>TEXT(Table1[[#This Row],[Date]],"dd/mm/yy")&amp;"|"&amp;Table1[[#This Row],[Region]]&amp;"|"&amp;Table1[[#This Row],[Product type]]</f>
        <v>07/06/19|England|Widget</v>
      </c>
    </row>
    <row r="2218" spans="1:12" x14ac:dyDescent="0.25">
      <c r="A2218" s="2">
        <v>43623</v>
      </c>
      <c r="B2218" t="s">
        <v>21302</v>
      </c>
      <c r="C2218" t="s">
        <v>12</v>
      </c>
      <c r="D2218" t="s">
        <v>21303</v>
      </c>
      <c r="E2218" t="s">
        <v>21304</v>
      </c>
      <c r="F2218" t="s">
        <v>21305</v>
      </c>
      <c r="G2218" t="s">
        <v>21</v>
      </c>
      <c r="H2218" s="1">
        <v>37.78</v>
      </c>
      <c r="I2218" s="1">
        <v>7.5560000000000009</v>
      </c>
      <c r="J2218" s="1">
        <v>45.335999999999999</v>
      </c>
      <c r="K2218" s="4" t="s">
        <v>38756</v>
      </c>
      <c r="L2218" s="4" t="str">
        <f>TEXT(Table1[[#This Row],[Date]],"dd/mm/yy")&amp;"|"&amp;Table1[[#This Row],[Region]]&amp;"|"&amp;Table1[[#This Row],[Product type]]</f>
        <v>07/06/19|England|Gadget</v>
      </c>
    </row>
    <row r="2219" spans="1:12" x14ac:dyDescent="0.25">
      <c r="A2219" s="2">
        <v>43623</v>
      </c>
      <c r="B2219" t="s">
        <v>21469</v>
      </c>
      <c r="C2219" t="s">
        <v>12</v>
      </c>
      <c r="D2219" t="s">
        <v>21470</v>
      </c>
      <c r="E2219" t="s">
        <v>1978</v>
      </c>
      <c r="F2219" t="s">
        <v>21471</v>
      </c>
      <c r="G2219" t="s">
        <v>21</v>
      </c>
      <c r="H2219" s="1">
        <v>29.17</v>
      </c>
      <c r="I2219" s="1">
        <v>5.8340000000000005</v>
      </c>
      <c r="J2219" s="1">
        <v>35.004000000000005</v>
      </c>
      <c r="K2219" s="4" t="s">
        <v>38758</v>
      </c>
      <c r="L2219" s="4" t="str">
        <f>TEXT(Table1[[#This Row],[Date]],"dd/mm/yy")&amp;"|"&amp;Table1[[#This Row],[Region]]&amp;"|"&amp;Table1[[#This Row],[Product type]]</f>
        <v>07/06/19|England|Widget</v>
      </c>
    </row>
    <row r="2220" spans="1:12" x14ac:dyDescent="0.25">
      <c r="A2220" s="2">
        <v>43623</v>
      </c>
      <c r="B2220" t="s">
        <v>21504</v>
      </c>
      <c r="C2220" t="s">
        <v>12</v>
      </c>
      <c r="D2220" t="s">
        <v>21505</v>
      </c>
      <c r="E2220" t="s">
        <v>21506</v>
      </c>
      <c r="F2220" t="s">
        <v>21507</v>
      </c>
      <c r="G2220" t="s">
        <v>21</v>
      </c>
      <c r="H2220" s="1">
        <v>38.520000000000003</v>
      </c>
      <c r="I2220" s="1">
        <v>7.7040000000000006</v>
      </c>
      <c r="J2220" s="1">
        <v>46.224000000000004</v>
      </c>
      <c r="K2220" s="4" t="s">
        <v>38757</v>
      </c>
      <c r="L2220" s="4" t="str">
        <f>TEXT(Table1[[#This Row],[Date]],"dd/mm/yy")&amp;"|"&amp;Table1[[#This Row],[Region]]&amp;"|"&amp;Table1[[#This Row],[Product type]]</f>
        <v>07/06/19|England|Gizmo</v>
      </c>
    </row>
    <row r="2221" spans="1:12" x14ac:dyDescent="0.25">
      <c r="A2221" s="2">
        <v>43623</v>
      </c>
      <c r="B2221" t="s">
        <v>21512</v>
      </c>
      <c r="C2221" t="s">
        <v>12</v>
      </c>
      <c r="D2221" t="s">
        <v>21513</v>
      </c>
      <c r="E2221" t="s">
        <v>21514</v>
      </c>
      <c r="F2221" t="s">
        <v>21515</v>
      </c>
      <c r="G2221" t="s">
        <v>21</v>
      </c>
      <c r="H2221" s="1">
        <v>9.02</v>
      </c>
      <c r="I2221" s="1">
        <v>1.804</v>
      </c>
      <c r="J2221" s="1">
        <v>10.824</v>
      </c>
      <c r="K2221" s="4" t="s">
        <v>38758</v>
      </c>
      <c r="L2221" s="4" t="str">
        <f>TEXT(Table1[[#This Row],[Date]],"dd/mm/yy")&amp;"|"&amp;Table1[[#This Row],[Region]]&amp;"|"&amp;Table1[[#This Row],[Product type]]</f>
        <v>07/06/19|England|Widget</v>
      </c>
    </row>
    <row r="2222" spans="1:12" x14ac:dyDescent="0.25">
      <c r="A2222" s="2">
        <v>43623</v>
      </c>
      <c r="B2222" t="s">
        <v>21539</v>
      </c>
      <c r="C2222" t="s">
        <v>12</v>
      </c>
      <c r="D2222" t="s">
        <v>21540</v>
      </c>
      <c r="E2222" t="s">
        <v>21541</v>
      </c>
      <c r="F2222" t="s">
        <v>21542</v>
      </c>
      <c r="G2222" t="s">
        <v>21</v>
      </c>
      <c r="H2222" s="1">
        <v>14.33</v>
      </c>
      <c r="I2222" s="1">
        <v>2.8660000000000001</v>
      </c>
      <c r="J2222" s="1">
        <v>17.196000000000002</v>
      </c>
      <c r="K2222" s="4" t="s">
        <v>38758</v>
      </c>
      <c r="L2222" s="4" t="str">
        <f>TEXT(Table1[[#This Row],[Date]],"dd/mm/yy")&amp;"|"&amp;Table1[[#This Row],[Region]]&amp;"|"&amp;Table1[[#This Row],[Product type]]</f>
        <v>07/06/19|England|Widget</v>
      </c>
    </row>
    <row r="2223" spans="1:12" x14ac:dyDescent="0.25">
      <c r="A2223" s="2">
        <v>43623</v>
      </c>
      <c r="B2223" t="s">
        <v>21565</v>
      </c>
      <c r="C2223" t="s">
        <v>12</v>
      </c>
      <c r="D2223" t="s">
        <v>21566</v>
      </c>
      <c r="E2223" t="s">
        <v>21567</v>
      </c>
      <c r="F2223" t="s">
        <v>21568</v>
      </c>
      <c r="G2223" t="s">
        <v>21</v>
      </c>
      <c r="H2223" s="1">
        <v>49.17</v>
      </c>
      <c r="I2223" s="1">
        <v>9.8340000000000014</v>
      </c>
      <c r="J2223" s="1">
        <v>59.004000000000005</v>
      </c>
      <c r="K2223" s="4" t="s">
        <v>38758</v>
      </c>
      <c r="L2223" s="4" t="str">
        <f>TEXT(Table1[[#This Row],[Date]],"dd/mm/yy")&amp;"|"&amp;Table1[[#This Row],[Region]]&amp;"|"&amp;Table1[[#This Row],[Product type]]</f>
        <v>07/06/19|England|Widget</v>
      </c>
    </row>
    <row r="2224" spans="1:12" x14ac:dyDescent="0.25">
      <c r="A2224" s="2">
        <v>43623</v>
      </c>
      <c r="B2224" t="s">
        <v>21577</v>
      </c>
      <c r="C2224" t="s">
        <v>12</v>
      </c>
      <c r="D2224" t="s">
        <v>21578</v>
      </c>
      <c r="E2224" t="s">
        <v>21579</v>
      </c>
      <c r="F2224" t="s">
        <v>21580</v>
      </c>
      <c r="G2224" t="s">
        <v>59</v>
      </c>
      <c r="H2224" s="1">
        <v>22.37</v>
      </c>
      <c r="I2224" s="1">
        <v>4.4740000000000002</v>
      </c>
      <c r="J2224" s="1">
        <v>26.844000000000001</v>
      </c>
      <c r="K2224" s="4" t="s">
        <v>38755</v>
      </c>
      <c r="L2224" s="4" t="str">
        <f>TEXT(Table1[[#This Row],[Date]],"dd/mm/yy")&amp;"|"&amp;Table1[[#This Row],[Region]]&amp;"|"&amp;Table1[[#This Row],[Product type]]</f>
        <v>07/06/19|Scotland|Thimble</v>
      </c>
    </row>
    <row r="2225" spans="1:12" x14ac:dyDescent="0.25">
      <c r="A2225" s="2">
        <v>43623</v>
      </c>
      <c r="B2225" t="s">
        <v>21905</v>
      </c>
      <c r="C2225" t="s">
        <v>12</v>
      </c>
      <c r="D2225" t="s">
        <v>16644</v>
      </c>
      <c r="E2225" t="s">
        <v>21906</v>
      </c>
      <c r="F2225" t="s">
        <v>21907</v>
      </c>
      <c r="G2225" t="s">
        <v>21</v>
      </c>
      <c r="H2225" s="1">
        <v>44.75</v>
      </c>
      <c r="I2225" s="1">
        <v>8.9500000000000011</v>
      </c>
      <c r="J2225" s="1">
        <v>53.7</v>
      </c>
      <c r="K2225" s="4" t="s">
        <v>38756</v>
      </c>
      <c r="L2225" s="4" t="str">
        <f>TEXT(Table1[[#This Row],[Date]],"dd/mm/yy")&amp;"|"&amp;Table1[[#This Row],[Region]]&amp;"|"&amp;Table1[[#This Row],[Product type]]</f>
        <v>07/06/19|England|Gadget</v>
      </c>
    </row>
    <row r="2226" spans="1:12" x14ac:dyDescent="0.25">
      <c r="A2226" s="2">
        <v>43623</v>
      </c>
      <c r="B2226" t="s">
        <v>21994</v>
      </c>
      <c r="C2226" t="s">
        <v>12</v>
      </c>
      <c r="D2226" t="s">
        <v>21995</v>
      </c>
      <c r="E2226" t="s">
        <v>21996</v>
      </c>
      <c r="F2226" t="s">
        <v>21997</v>
      </c>
      <c r="G2226" t="s">
        <v>21</v>
      </c>
      <c r="H2226" s="1">
        <v>49.85</v>
      </c>
      <c r="I2226" s="1">
        <v>9.9700000000000006</v>
      </c>
      <c r="J2226" s="1">
        <v>59.82</v>
      </c>
      <c r="K2226" s="4" t="s">
        <v>38758</v>
      </c>
      <c r="L2226" s="4" t="str">
        <f>TEXT(Table1[[#This Row],[Date]],"dd/mm/yy")&amp;"|"&amp;Table1[[#This Row],[Region]]&amp;"|"&amp;Table1[[#This Row],[Product type]]</f>
        <v>07/06/19|England|Widget</v>
      </c>
    </row>
    <row r="2227" spans="1:12" x14ac:dyDescent="0.25">
      <c r="A2227" s="2">
        <v>43623</v>
      </c>
      <c r="B2227" t="s">
        <v>10939</v>
      </c>
      <c r="C2227" t="s">
        <v>12</v>
      </c>
      <c r="D2227" t="s">
        <v>22087</v>
      </c>
      <c r="E2227" t="s">
        <v>22088</v>
      </c>
      <c r="F2227" t="s">
        <v>22089</v>
      </c>
      <c r="G2227" t="s">
        <v>21</v>
      </c>
      <c r="H2227" s="1">
        <v>22.95</v>
      </c>
      <c r="I2227" s="1">
        <v>4.59</v>
      </c>
      <c r="J2227" s="1">
        <v>27.54</v>
      </c>
      <c r="K2227" s="4" t="s">
        <v>38757</v>
      </c>
      <c r="L2227" s="4" t="str">
        <f>TEXT(Table1[[#This Row],[Date]],"dd/mm/yy")&amp;"|"&amp;Table1[[#This Row],[Region]]&amp;"|"&amp;Table1[[#This Row],[Product type]]</f>
        <v>07/06/19|England|Gizmo</v>
      </c>
    </row>
    <row r="2228" spans="1:12" x14ac:dyDescent="0.25">
      <c r="A2228" s="2">
        <v>43623</v>
      </c>
      <c r="B2228" t="s">
        <v>22258</v>
      </c>
      <c r="C2228" t="s">
        <v>12</v>
      </c>
      <c r="D2228" t="s">
        <v>22259</v>
      </c>
      <c r="E2228" t="s">
        <v>22260</v>
      </c>
      <c r="F2228" t="s">
        <v>22261</v>
      </c>
      <c r="G2228" t="s">
        <v>21</v>
      </c>
      <c r="H2228" s="1">
        <v>16.420000000000002</v>
      </c>
      <c r="I2228" s="1">
        <v>3.2840000000000007</v>
      </c>
      <c r="J2228" s="1">
        <v>19.704000000000001</v>
      </c>
      <c r="K2228" s="4" t="s">
        <v>38757</v>
      </c>
      <c r="L2228" s="4" t="str">
        <f>TEXT(Table1[[#This Row],[Date]],"dd/mm/yy")&amp;"|"&amp;Table1[[#This Row],[Region]]&amp;"|"&amp;Table1[[#This Row],[Product type]]</f>
        <v>07/06/19|England|Gizmo</v>
      </c>
    </row>
    <row r="2229" spans="1:12" x14ac:dyDescent="0.25">
      <c r="A2229" s="2">
        <v>43623</v>
      </c>
      <c r="B2229" t="s">
        <v>22337</v>
      </c>
      <c r="C2229" t="s">
        <v>12</v>
      </c>
      <c r="D2229" t="s">
        <v>2678</v>
      </c>
      <c r="E2229" t="s">
        <v>22338</v>
      </c>
      <c r="F2229" t="s">
        <v>22339</v>
      </c>
      <c r="G2229" t="s">
        <v>21</v>
      </c>
      <c r="H2229" s="1">
        <v>49.93</v>
      </c>
      <c r="I2229" s="1">
        <v>9.9860000000000007</v>
      </c>
      <c r="J2229" s="1">
        <v>59.915999999999997</v>
      </c>
      <c r="K2229" s="4" t="s">
        <v>38758</v>
      </c>
      <c r="L2229" s="4" t="str">
        <f>TEXT(Table1[[#This Row],[Date]],"dd/mm/yy")&amp;"|"&amp;Table1[[#This Row],[Region]]&amp;"|"&amp;Table1[[#This Row],[Product type]]</f>
        <v>07/06/19|England|Widget</v>
      </c>
    </row>
    <row r="2230" spans="1:12" x14ac:dyDescent="0.25">
      <c r="A2230" s="2">
        <v>43623</v>
      </c>
      <c r="B2230" t="s">
        <v>22590</v>
      </c>
      <c r="C2230" t="s">
        <v>12</v>
      </c>
      <c r="D2230" t="s">
        <v>22591</v>
      </c>
      <c r="E2230" t="s">
        <v>22592</v>
      </c>
      <c r="F2230" t="s">
        <v>22593</v>
      </c>
      <c r="G2230" t="s">
        <v>21</v>
      </c>
      <c r="H2230" s="1">
        <v>46.65</v>
      </c>
      <c r="I2230" s="1">
        <v>9.33</v>
      </c>
      <c r="J2230" s="1">
        <v>55.98</v>
      </c>
      <c r="K2230" s="4" t="s">
        <v>38755</v>
      </c>
      <c r="L2230" s="4" t="str">
        <f>TEXT(Table1[[#This Row],[Date]],"dd/mm/yy")&amp;"|"&amp;Table1[[#This Row],[Region]]&amp;"|"&amp;Table1[[#This Row],[Product type]]</f>
        <v>07/06/19|England|Thimble</v>
      </c>
    </row>
    <row r="2231" spans="1:12" x14ac:dyDescent="0.25">
      <c r="A2231" s="2">
        <v>43623</v>
      </c>
      <c r="B2231" t="s">
        <v>15769</v>
      </c>
      <c r="C2231" t="s">
        <v>12</v>
      </c>
      <c r="D2231" t="s">
        <v>22700</v>
      </c>
      <c r="E2231" t="s">
        <v>22701</v>
      </c>
      <c r="F2231" t="s">
        <v>22702</v>
      </c>
      <c r="G2231" t="s">
        <v>16</v>
      </c>
      <c r="H2231" s="1">
        <v>16.93</v>
      </c>
      <c r="I2231" s="1">
        <v>3.3860000000000001</v>
      </c>
      <c r="J2231" s="1">
        <v>20.315999999999999</v>
      </c>
      <c r="K2231" s="4" t="s">
        <v>38756</v>
      </c>
      <c r="L2231" s="4" t="str">
        <f>TEXT(Table1[[#This Row],[Date]],"dd/mm/yy")&amp;"|"&amp;Table1[[#This Row],[Region]]&amp;"|"&amp;Table1[[#This Row],[Product type]]</f>
        <v>07/06/19|Wales|Gadget</v>
      </c>
    </row>
    <row r="2232" spans="1:12" x14ac:dyDescent="0.25">
      <c r="A2232" s="2">
        <v>43623</v>
      </c>
      <c r="B2232" t="s">
        <v>14536</v>
      </c>
      <c r="C2232" t="s">
        <v>12</v>
      </c>
      <c r="D2232" t="s">
        <v>22772</v>
      </c>
      <c r="E2232" t="s">
        <v>22773</v>
      </c>
      <c r="F2232" t="s">
        <v>22774</v>
      </c>
      <c r="G2232" t="s">
        <v>59</v>
      </c>
      <c r="H2232" s="1">
        <v>41.97</v>
      </c>
      <c r="I2232" s="1">
        <v>8.3940000000000001</v>
      </c>
      <c r="J2232" s="1">
        <v>50.363999999999997</v>
      </c>
      <c r="K2232" s="4" t="s">
        <v>38755</v>
      </c>
      <c r="L2232" s="4" t="str">
        <f>TEXT(Table1[[#This Row],[Date]],"dd/mm/yy")&amp;"|"&amp;Table1[[#This Row],[Region]]&amp;"|"&amp;Table1[[#This Row],[Product type]]</f>
        <v>07/06/19|Scotland|Thimble</v>
      </c>
    </row>
    <row r="2233" spans="1:12" x14ac:dyDescent="0.25">
      <c r="A2233" s="2">
        <v>43623</v>
      </c>
      <c r="B2233" t="s">
        <v>19063</v>
      </c>
      <c r="C2233" t="s">
        <v>12</v>
      </c>
      <c r="D2233" t="s">
        <v>22888</v>
      </c>
      <c r="E2233" t="s">
        <v>22889</v>
      </c>
      <c r="F2233" t="s">
        <v>22890</v>
      </c>
      <c r="G2233" t="s">
        <v>21</v>
      </c>
      <c r="H2233" s="1">
        <v>18.09</v>
      </c>
      <c r="I2233" s="1">
        <v>3.6180000000000003</v>
      </c>
      <c r="J2233" s="1">
        <v>21.707999999999998</v>
      </c>
      <c r="K2233" s="4" t="s">
        <v>38758</v>
      </c>
      <c r="L2233" s="4" t="str">
        <f>TEXT(Table1[[#This Row],[Date]],"dd/mm/yy")&amp;"|"&amp;Table1[[#This Row],[Region]]&amp;"|"&amp;Table1[[#This Row],[Product type]]</f>
        <v>07/06/19|England|Widget</v>
      </c>
    </row>
    <row r="2234" spans="1:12" x14ac:dyDescent="0.25">
      <c r="A2234" s="2">
        <v>43623</v>
      </c>
      <c r="B2234" t="s">
        <v>22903</v>
      </c>
      <c r="C2234" t="s">
        <v>12</v>
      </c>
      <c r="D2234" t="s">
        <v>22904</v>
      </c>
      <c r="E2234" t="s">
        <v>22905</v>
      </c>
      <c r="F2234" t="s">
        <v>22906</v>
      </c>
      <c r="G2234" t="s">
        <v>21</v>
      </c>
      <c r="H2234" s="1">
        <v>44</v>
      </c>
      <c r="I2234" s="1">
        <v>8.8000000000000007</v>
      </c>
      <c r="J2234" s="1">
        <v>52.8</v>
      </c>
      <c r="K2234" s="4" t="s">
        <v>38757</v>
      </c>
      <c r="L2234" s="4" t="str">
        <f>TEXT(Table1[[#This Row],[Date]],"dd/mm/yy")&amp;"|"&amp;Table1[[#This Row],[Region]]&amp;"|"&amp;Table1[[#This Row],[Product type]]</f>
        <v>07/06/19|England|Gizmo</v>
      </c>
    </row>
    <row r="2235" spans="1:12" x14ac:dyDescent="0.25">
      <c r="A2235" s="2">
        <v>43623</v>
      </c>
      <c r="B2235" t="s">
        <v>22942</v>
      </c>
      <c r="C2235" t="s">
        <v>12</v>
      </c>
      <c r="D2235" t="s">
        <v>22943</v>
      </c>
      <c r="E2235" t="s">
        <v>22944</v>
      </c>
      <c r="F2235" t="s">
        <v>22945</v>
      </c>
      <c r="G2235" t="s">
        <v>21</v>
      </c>
      <c r="H2235" s="1">
        <v>0.71</v>
      </c>
      <c r="I2235" s="1">
        <v>0.14199999999999999</v>
      </c>
      <c r="J2235" s="1">
        <v>0.85199999999999998</v>
      </c>
      <c r="K2235" s="4" t="s">
        <v>38755</v>
      </c>
      <c r="L2235" s="4" t="str">
        <f>TEXT(Table1[[#This Row],[Date]],"dd/mm/yy")&amp;"|"&amp;Table1[[#This Row],[Region]]&amp;"|"&amp;Table1[[#This Row],[Product type]]</f>
        <v>07/06/19|England|Thimble</v>
      </c>
    </row>
    <row r="2236" spans="1:12" x14ac:dyDescent="0.25">
      <c r="A2236" s="2">
        <v>43623</v>
      </c>
      <c r="B2236" t="s">
        <v>22978</v>
      </c>
      <c r="C2236" t="s">
        <v>12</v>
      </c>
      <c r="D2236" t="s">
        <v>22979</v>
      </c>
      <c r="E2236" t="s">
        <v>22980</v>
      </c>
      <c r="F2236" t="s">
        <v>22981</v>
      </c>
      <c r="G2236" t="s">
        <v>21</v>
      </c>
      <c r="H2236" s="1">
        <v>44.11</v>
      </c>
      <c r="I2236" s="1">
        <v>8.822000000000001</v>
      </c>
      <c r="J2236" s="1">
        <v>52.932000000000002</v>
      </c>
      <c r="K2236" s="4" t="s">
        <v>38758</v>
      </c>
      <c r="L2236" s="4" t="str">
        <f>TEXT(Table1[[#This Row],[Date]],"dd/mm/yy")&amp;"|"&amp;Table1[[#This Row],[Region]]&amp;"|"&amp;Table1[[#This Row],[Product type]]</f>
        <v>07/06/19|England|Widget</v>
      </c>
    </row>
    <row r="2237" spans="1:12" x14ac:dyDescent="0.25">
      <c r="A2237" s="2">
        <v>43623</v>
      </c>
      <c r="B2237" t="s">
        <v>23066</v>
      </c>
      <c r="C2237" t="s">
        <v>12</v>
      </c>
      <c r="D2237" t="s">
        <v>23067</v>
      </c>
      <c r="E2237" t="s">
        <v>23068</v>
      </c>
      <c r="F2237" t="s">
        <v>23069</v>
      </c>
      <c r="G2237" t="s">
        <v>21</v>
      </c>
      <c r="H2237" s="1">
        <v>46.84</v>
      </c>
      <c r="I2237" s="1">
        <v>9.3680000000000003</v>
      </c>
      <c r="J2237" s="1">
        <v>56.208000000000006</v>
      </c>
      <c r="K2237" s="4" t="s">
        <v>38757</v>
      </c>
      <c r="L2237" s="4" t="str">
        <f>TEXT(Table1[[#This Row],[Date]],"dd/mm/yy")&amp;"|"&amp;Table1[[#This Row],[Region]]&amp;"|"&amp;Table1[[#This Row],[Product type]]</f>
        <v>07/06/19|England|Gizmo</v>
      </c>
    </row>
    <row r="2238" spans="1:12" x14ac:dyDescent="0.25">
      <c r="A2238" s="2">
        <v>43623</v>
      </c>
      <c r="B2238" t="s">
        <v>23210</v>
      </c>
      <c r="C2238" t="s">
        <v>12</v>
      </c>
      <c r="D2238" t="s">
        <v>23211</v>
      </c>
      <c r="E2238" t="s">
        <v>23212</v>
      </c>
      <c r="F2238" t="s">
        <v>23213</v>
      </c>
      <c r="G2238" t="s">
        <v>21</v>
      </c>
      <c r="H2238" s="1">
        <v>33.71</v>
      </c>
      <c r="I2238" s="1">
        <v>6.7420000000000009</v>
      </c>
      <c r="J2238" s="1">
        <v>40.451999999999998</v>
      </c>
      <c r="K2238" s="4" t="s">
        <v>38756</v>
      </c>
      <c r="L2238" s="4" t="str">
        <f>TEXT(Table1[[#This Row],[Date]],"dd/mm/yy")&amp;"|"&amp;Table1[[#This Row],[Region]]&amp;"|"&amp;Table1[[#This Row],[Product type]]</f>
        <v>07/06/19|England|Gadget</v>
      </c>
    </row>
    <row r="2239" spans="1:12" x14ac:dyDescent="0.25">
      <c r="A2239" s="2">
        <v>43623</v>
      </c>
      <c r="B2239" t="s">
        <v>23472</v>
      </c>
      <c r="C2239" t="s">
        <v>12</v>
      </c>
      <c r="D2239" t="s">
        <v>23473</v>
      </c>
      <c r="E2239" t="s">
        <v>23474</v>
      </c>
      <c r="F2239" t="s">
        <v>23475</v>
      </c>
      <c r="G2239" t="s">
        <v>21</v>
      </c>
      <c r="H2239" s="1">
        <v>6.99</v>
      </c>
      <c r="I2239" s="1">
        <v>1.3980000000000001</v>
      </c>
      <c r="J2239" s="1">
        <v>8.3879999999999999</v>
      </c>
      <c r="K2239" s="4" t="s">
        <v>38755</v>
      </c>
      <c r="L2239" s="4" t="str">
        <f>TEXT(Table1[[#This Row],[Date]],"dd/mm/yy")&amp;"|"&amp;Table1[[#This Row],[Region]]&amp;"|"&amp;Table1[[#This Row],[Product type]]</f>
        <v>07/06/19|England|Thimble</v>
      </c>
    </row>
    <row r="2240" spans="1:12" x14ac:dyDescent="0.25">
      <c r="A2240" s="2">
        <v>43623</v>
      </c>
      <c r="B2240" t="s">
        <v>23510</v>
      </c>
      <c r="C2240" t="s">
        <v>43</v>
      </c>
      <c r="D2240" t="s">
        <v>23511</v>
      </c>
      <c r="E2240" t="s">
        <v>23512</v>
      </c>
      <c r="F2240" t="s">
        <v>23513</v>
      </c>
      <c r="G2240" t="s">
        <v>21</v>
      </c>
      <c r="H2240" s="1">
        <v>-18.96</v>
      </c>
      <c r="I2240" s="1">
        <v>-3.7920000000000003</v>
      </c>
      <c r="J2240" s="1">
        <v>-22.752000000000002</v>
      </c>
      <c r="K2240" s="4" t="s">
        <v>38755</v>
      </c>
      <c r="L2240" s="4" t="str">
        <f>TEXT(Table1[[#This Row],[Date]],"dd/mm/yy")&amp;"|"&amp;Table1[[#This Row],[Region]]&amp;"|"&amp;Table1[[#This Row],[Product type]]</f>
        <v>07/06/19|England|Thimble</v>
      </c>
    </row>
    <row r="2241" spans="1:12" x14ac:dyDescent="0.25">
      <c r="A2241" s="2">
        <v>43623</v>
      </c>
      <c r="B2241" t="s">
        <v>23602</v>
      </c>
      <c r="C2241" t="s">
        <v>12</v>
      </c>
      <c r="D2241" t="s">
        <v>23603</v>
      </c>
      <c r="E2241" t="s">
        <v>23604</v>
      </c>
      <c r="F2241" t="s">
        <v>23605</v>
      </c>
      <c r="G2241" t="s">
        <v>16</v>
      </c>
      <c r="H2241" s="1">
        <v>37.729999999999997</v>
      </c>
      <c r="I2241" s="1">
        <v>7.5459999999999994</v>
      </c>
      <c r="J2241" s="1">
        <v>45.275999999999996</v>
      </c>
      <c r="K2241" s="4" t="s">
        <v>38756</v>
      </c>
      <c r="L2241" s="4" t="str">
        <f>TEXT(Table1[[#This Row],[Date]],"dd/mm/yy")&amp;"|"&amp;Table1[[#This Row],[Region]]&amp;"|"&amp;Table1[[#This Row],[Product type]]</f>
        <v>07/06/19|Wales|Gadget</v>
      </c>
    </row>
    <row r="2242" spans="1:12" x14ac:dyDescent="0.25">
      <c r="A2242" s="2">
        <v>43623</v>
      </c>
      <c r="B2242" t="s">
        <v>23793</v>
      </c>
      <c r="C2242" t="s">
        <v>12</v>
      </c>
      <c r="D2242" t="s">
        <v>23794</v>
      </c>
      <c r="E2242" t="s">
        <v>23795</v>
      </c>
      <c r="F2242" t="s">
        <v>23796</v>
      </c>
      <c r="G2242" t="s">
        <v>21</v>
      </c>
      <c r="H2242" s="1">
        <v>1.68</v>
      </c>
      <c r="I2242" s="1">
        <v>0.33600000000000002</v>
      </c>
      <c r="J2242" s="1">
        <v>2.016</v>
      </c>
      <c r="K2242" s="4" t="s">
        <v>38757</v>
      </c>
      <c r="L2242" s="4" t="str">
        <f>TEXT(Table1[[#This Row],[Date]],"dd/mm/yy")&amp;"|"&amp;Table1[[#This Row],[Region]]&amp;"|"&amp;Table1[[#This Row],[Product type]]</f>
        <v>07/06/19|England|Gizmo</v>
      </c>
    </row>
    <row r="2243" spans="1:12" x14ac:dyDescent="0.25">
      <c r="A2243" s="2">
        <v>43623</v>
      </c>
      <c r="B2243" t="s">
        <v>23939</v>
      </c>
      <c r="C2243" t="s">
        <v>12</v>
      </c>
      <c r="D2243" t="s">
        <v>23940</v>
      </c>
      <c r="E2243" t="s">
        <v>23357</v>
      </c>
      <c r="F2243" t="s">
        <v>23941</v>
      </c>
      <c r="G2243" t="s">
        <v>21</v>
      </c>
      <c r="H2243" s="1">
        <v>19.12</v>
      </c>
      <c r="I2243" s="1">
        <v>3.8240000000000003</v>
      </c>
      <c r="J2243" s="1">
        <v>22.944000000000003</v>
      </c>
      <c r="K2243" s="4" t="s">
        <v>38756</v>
      </c>
      <c r="L2243" s="4" t="str">
        <f>TEXT(Table1[[#This Row],[Date]],"dd/mm/yy")&amp;"|"&amp;Table1[[#This Row],[Region]]&amp;"|"&amp;Table1[[#This Row],[Product type]]</f>
        <v>07/06/19|England|Gadget</v>
      </c>
    </row>
    <row r="2244" spans="1:12" x14ac:dyDescent="0.25">
      <c r="A2244" s="2">
        <v>43623</v>
      </c>
      <c r="B2244" t="s">
        <v>23945</v>
      </c>
      <c r="C2244" t="s">
        <v>12</v>
      </c>
      <c r="D2244" t="s">
        <v>23946</v>
      </c>
      <c r="E2244" t="s">
        <v>14138</v>
      </c>
      <c r="F2244" t="s">
        <v>23947</v>
      </c>
      <c r="G2244" t="s">
        <v>16</v>
      </c>
      <c r="H2244" s="1">
        <v>20.239999999999998</v>
      </c>
      <c r="I2244" s="1">
        <v>4.048</v>
      </c>
      <c r="J2244" s="1">
        <v>24.287999999999997</v>
      </c>
      <c r="K2244" s="4" t="s">
        <v>38756</v>
      </c>
      <c r="L2244" s="4" t="str">
        <f>TEXT(Table1[[#This Row],[Date]],"dd/mm/yy")&amp;"|"&amp;Table1[[#This Row],[Region]]&amp;"|"&amp;Table1[[#This Row],[Product type]]</f>
        <v>07/06/19|Wales|Gadget</v>
      </c>
    </row>
    <row r="2245" spans="1:12" x14ac:dyDescent="0.25">
      <c r="A2245" s="2">
        <v>43623</v>
      </c>
      <c r="B2245" t="s">
        <v>24043</v>
      </c>
      <c r="C2245" t="s">
        <v>12</v>
      </c>
      <c r="D2245" t="s">
        <v>24044</v>
      </c>
      <c r="E2245" t="s">
        <v>24045</v>
      </c>
      <c r="F2245" t="s">
        <v>24046</v>
      </c>
      <c r="G2245" t="s">
        <v>21</v>
      </c>
      <c r="H2245" s="1">
        <v>3.89</v>
      </c>
      <c r="I2245" s="1">
        <v>0.77800000000000002</v>
      </c>
      <c r="J2245" s="1">
        <v>4.6680000000000001</v>
      </c>
      <c r="K2245" s="4" t="s">
        <v>38755</v>
      </c>
      <c r="L2245" s="4" t="str">
        <f>TEXT(Table1[[#This Row],[Date]],"dd/mm/yy")&amp;"|"&amp;Table1[[#This Row],[Region]]&amp;"|"&amp;Table1[[#This Row],[Product type]]</f>
        <v>07/06/19|England|Thimble</v>
      </c>
    </row>
    <row r="2246" spans="1:12" x14ac:dyDescent="0.25">
      <c r="A2246" s="2">
        <v>43623</v>
      </c>
      <c r="B2246" t="s">
        <v>24554</v>
      </c>
      <c r="C2246" t="s">
        <v>12</v>
      </c>
      <c r="D2246" t="s">
        <v>24555</v>
      </c>
      <c r="E2246" t="s">
        <v>24556</v>
      </c>
      <c r="F2246" t="s">
        <v>24557</v>
      </c>
      <c r="G2246" t="s">
        <v>21</v>
      </c>
      <c r="H2246" s="1">
        <v>26.01</v>
      </c>
      <c r="I2246" s="1">
        <v>5.2020000000000008</v>
      </c>
      <c r="J2246" s="1">
        <v>31.212000000000003</v>
      </c>
      <c r="K2246" s="4" t="s">
        <v>38755</v>
      </c>
      <c r="L2246" s="4" t="str">
        <f>TEXT(Table1[[#This Row],[Date]],"dd/mm/yy")&amp;"|"&amp;Table1[[#This Row],[Region]]&amp;"|"&amp;Table1[[#This Row],[Product type]]</f>
        <v>07/06/19|England|Thimble</v>
      </c>
    </row>
    <row r="2247" spans="1:12" x14ac:dyDescent="0.25">
      <c r="A2247" s="2">
        <v>43623</v>
      </c>
      <c r="B2247" t="s">
        <v>24667</v>
      </c>
      <c r="C2247" t="s">
        <v>12</v>
      </c>
      <c r="D2247" t="s">
        <v>24668</v>
      </c>
      <c r="E2247" t="s">
        <v>24669</v>
      </c>
      <c r="F2247" t="s">
        <v>24670</v>
      </c>
      <c r="G2247" t="s">
        <v>21</v>
      </c>
      <c r="H2247" s="1">
        <v>42.67</v>
      </c>
      <c r="I2247" s="1">
        <v>8.5340000000000007</v>
      </c>
      <c r="J2247" s="1">
        <v>51.204000000000001</v>
      </c>
      <c r="K2247" s="4" t="s">
        <v>38757</v>
      </c>
      <c r="L2247" s="4" t="str">
        <f>TEXT(Table1[[#This Row],[Date]],"dd/mm/yy")&amp;"|"&amp;Table1[[#This Row],[Region]]&amp;"|"&amp;Table1[[#This Row],[Product type]]</f>
        <v>07/06/19|England|Gizmo</v>
      </c>
    </row>
    <row r="2248" spans="1:12" x14ac:dyDescent="0.25">
      <c r="A2248" s="2">
        <v>43623</v>
      </c>
      <c r="B2248" t="s">
        <v>24962</v>
      </c>
      <c r="C2248" t="s">
        <v>12</v>
      </c>
      <c r="D2248" t="s">
        <v>24963</v>
      </c>
      <c r="E2248" t="s">
        <v>24964</v>
      </c>
      <c r="F2248" t="s">
        <v>24965</v>
      </c>
      <c r="G2248" t="s">
        <v>21</v>
      </c>
      <c r="H2248" s="1">
        <v>3.1</v>
      </c>
      <c r="I2248" s="1">
        <v>0.62000000000000011</v>
      </c>
      <c r="J2248" s="1">
        <v>3.72</v>
      </c>
      <c r="K2248" s="4" t="s">
        <v>38755</v>
      </c>
      <c r="L2248" s="4" t="str">
        <f>TEXT(Table1[[#This Row],[Date]],"dd/mm/yy")&amp;"|"&amp;Table1[[#This Row],[Region]]&amp;"|"&amp;Table1[[#This Row],[Product type]]</f>
        <v>07/06/19|England|Thimble</v>
      </c>
    </row>
    <row r="2249" spans="1:12" x14ac:dyDescent="0.25">
      <c r="A2249" s="2">
        <v>43623</v>
      </c>
      <c r="B2249" t="s">
        <v>1228</v>
      </c>
      <c r="C2249" t="s">
        <v>12</v>
      </c>
      <c r="D2249" t="s">
        <v>24660</v>
      </c>
      <c r="E2249" t="s">
        <v>24985</v>
      </c>
      <c r="F2249" t="s">
        <v>24986</v>
      </c>
      <c r="G2249" t="s">
        <v>59</v>
      </c>
      <c r="H2249" s="1">
        <v>14.28</v>
      </c>
      <c r="I2249" s="1">
        <v>2.8559999999999999</v>
      </c>
      <c r="J2249" s="1">
        <v>17.135999999999999</v>
      </c>
      <c r="K2249" s="4" t="s">
        <v>38755</v>
      </c>
      <c r="L2249" s="4" t="str">
        <f>TEXT(Table1[[#This Row],[Date]],"dd/mm/yy")&amp;"|"&amp;Table1[[#This Row],[Region]]&amp;"|"&amp;Table1[[#This Row],[Product type]]</f>
        <v>07/06/19|Scotland|Thimble</v>
      </c>
    </row>
    <row r="2250" spans="1:12" x14ac:dyDescent="0.25">
      <c r="A2250" s="2">
        <v>43623</v>
      </c>
      <c r="B2250" t="s">
        <v>24987</v>
      </c>
      <c r="C2250" t="s">
        <v>12</v>
      </c>
      <c r="D2250" t="s">
        <v>24988</v>
      </c>
      <c r="E2250" t="s">
        <v>24989</v>
      </c>
      <c r="F2250" t="s">
        <v>24990</v>
      </c>
      <c r="G2250" t="s">
        <v>59</v>
      </c>
      <c r="H2250" s="1">
        <v>13.55</v>
      </c>
      <c r="I2250" s="1">
        <v>2.7100000000000004</v>
      </c>
      <c r="J2250" s="1">
        <v>16.260000000000002</v>
      </c>
      <c r="K2250" s="4" t="s">
        <v>38756</v>
      </c>
      <c r="L2250" s="4" t="str">
        <f>TEXT(Table1[[#This Row],[Date]],"dd/mm/yy")&amp;"|"&amp;Table1[[#This Row],[Region]]&amp;"|"&amp;Table1[[#This Row],[Product type]]</f>
        <v>07/06/19|Scotland|Gadget</v>
      </c>
    </row>
    <row r="2251" spans="1:12" x14ac:dyDescent="0.25">
      <c r="A2251" s="2">
        <v>43623</v>
      </c>
      <c r="B2251" t="s">
        <v>25138</v>
      </c>
      <c r="C2251" t="s">
        <v>12</v>
      </c>
      <c r="D2251" t="s">
        <v>25139</v>
      </c>
      <c r="E2251" t="s">
        <v>25140</v>
      </c>
      <c r="F2251" t="s">
        <v>25141</v>
      </c>
      <c r="G2251" t="s">
        <v>21</v>
      </c>
      <c r="H2251" s="1">
        <v>32.92</v>
      </c>
      <c r="I2251" s="1">
        <v>6.5840000000000005</v>
      </c>
      <c r="J2251" s="1">
        <v>39.504000000000005</v>
      </c>
      <c r="K2251" s="4" t="s">
        <v>38758</v>
      </c>
      <c r="L2251" s="4" t="str">
        <f>TEXT(Table1[[#This Row],[Date]],"dd/mm/yy")&amp;"|"&amp;Table1[[#This Row],[Region]]&amp;"|"&amp;Table1[[#This Row],[Product type]]</f>
        <v>07/06/19|England|Widget</v>
      </c>
    </row>
    <row r="2252" spans="1:12" x14ac:dyDescent="0.25">
      <c r="A2252" s="2">
        <v>43623</v>
      </c>
      <c r="B2252" t="s">
        <v>25142</v>
      </c>
      <c r="C2252" t="s">
        <v>12</v>
      </c>
      <c r="D2252" t="s">
        <v>25143</v>
      </c>
      <c r="E2252" t="s">
        <v>25144</v>
      </c>
      <c r="F2252" t="s">
        <v>25145</v>
      </c>
      <c r="G2252" t="s">
        <v>59</v>
      </c>
      <c r="H2252" s="1">
        <v>49.65</v>
      </c>
      <c r="I2252" s="1">
        <v>9.93</v>
      </c>
      <c r="J2252" s="1">
        <v>59.58</v>
      </c>
      <c r="K2252" s="4" t="s">
        <v>38758</v>
      </c>
      <c r="L2252" s="4" t="str">
        <f>TEXT(Table1[[#This Row],[Date]],"dd/mm/yy")&amp;"|"&amp;Table1[[#This Row],[Region]]&amp;"|"&amp;Table1[[#This Row],[Product type]]</f>
        <v>07/06/19|Scotland|Widget</v>
      </c>
    </row>
    <row r="2253" spans="1:12" x14ac:dyDescent="0.25">
      <c r="A2253" s="2">
        <v>43623</v>
      </c>
      <c r="B2253" t="s">
        <v>25358</v>
      </c>
      <c r="C2253" t="s">
        <v>12</v>
      </c>
      <c r="D2253" t="s">
        <v>25359</v>
      </c>
      <c r="E2253" t="s">
        <v>25360</v>
      </c>
      <c r="F2253" t="s">
        <v>25361</v>
      </c>
      <c r="G2253" t="s">
        <v>21</v>
      </c>
      <c r="H2253" s="1">
        <v>18.78</v>
      </c>
      <c r="I2253" s="1">
        <v>3.7560000000000002</v>
      </c>
      <c r="J2253" s="1">
        <v>22.536000000000001</v>
      </c>
      <c r="K2253" s="4" t="s">
        <v>38755</v>
      </c>
      <c r="L2253" s="4" t="str">
        <f>TEXT(Table1[[#This Row],[Date]],"dd/mm/yy")&amp;"|"&amp;Table1[[#This Row],[Region]]&amp;"|"&amp;Table1[[#This Row],[Product type]]</f>
        <v>07/06/19|England|Thimble</v>
      </c>
    </row>
    <row r="2254" spans="1:12" x14ac:dyDescent="0.25">
      <c r="A2254" s="2">
        <v>43623</v>
      </c>
      <c r="B2254" t="s">
        <v>25405</v>
      </c>
      <c r="C2254" t="s">
        <v>12</v>
      </c>
      <c r="D2254" t="s">
        <v>11875</v>
      </c>
      <c r="E2254" t="s">
        <v>6826</v>
      </c>
      <c r="F2254" t="s">
        <v>25406</v>
      </c>
      <c r="G2254" t="s">
        <v>21</v>
      </c>
      <c r="H2254" s="1">
        <v>22.84</v>
      </c>
      <c r="I2254" s="1">
        <v>4.5680000000000005</v>
      </c>
      <c r="J2254" s="1">
        <v>27.408000000000001</v>
      </c>
      <c r="K2254" s="4" t="s">
        <v>38758</v>
      </c>
      <c r="L2254" s="4" t="str">
        <f>TEXT(Table1[[#This Row],[Date]],"dd/mm/yy")&amp;"|"&amp;Table1[[#This Row],[Region]]&amp;"|"&amp;Table1[[#This Row],[Product type]]</f>
        <v>07/06/19|England|Widget</v>
      </c>
    </row>
    <row r="2255" spans="1:12" x14ac:dyDescent="0.25">
      <c r="A2255" s="2">
        <v>43623</v>
      </c>
      <c r="B2255" t="s">
        <v>25410</v>
      </c>
      <c r="C2255" t="s">
        <v>12</v>
      </c>
      <c r="D2255" t="s">
        <v>25411</v>
      </c>
      <c r="E2255" t="s">
        <v>25412</v>
      </c>
      <c r="F2255" t="s">
        <v>25413</v>
      </c>
      <c r="G2255" t="s">
        <v>21</v>
      </c>
      <c r="H2255" s="1">
        <v>48.07</v>
      </c>
      <c r="I2255" s="1">
        <v>9.6140000000000008</v>
      </c>
      <c r="J2255" s="1">
        <v>57.683999999999997</v>
      </c>
      <c r="K2255" s="4" t="s">
        <v>38755</v>
      </c>
      <c r="L2255" s="4" t="str">
        <f>TEXT(Table1[[#This Row],[Date]],"dd/mm/yy")&amp;"|"&amp;Table1[[#This Row],[Region]]&amp;"|"&amp;Table1[[#This Row],[Product type]]</f>
        <v>07/06/19|England|Thimble</v>
      </c>
    </row>
    <row r="2256" spans="1:12" x14ac:dyDescent="0.25">
      <c r="A2256" s="2">
        <v>43623</v>
      </c>
      <c r="B2256" t="s">
        <v>25421</v>
      </c>
      <c r="C2256" t="s">
        <v>12</v>
      </c>
      <c r="D2256" t="s">
        <v>25422</v>
      </c>
      <c r="E2256" t="s">
        <v>25423</v>
      </c>
      <c r="F2256" t="s">
        <v>25424</v>
      </c>
      <c r="G2256" t="s">
        <v>21</v>
      </c>
      <c r="H2256" s="1">
        <v>26.91</v>
      </c>
      <c r="I2256" s="1">
        <v>5.3820000000000006</v>
      </c>
      <c r="J2256" s="1">
        <v>32.292000000000002</v>
      </c>
      <c r="K2256" s="4" t="s">
        <v>38755</v>
      </c>
      <c r="L2256" s="4" t="str">
        <f>TEXT(Table1[[#This Row],[Date]],"dd/mm/yy")&amp;"|"&amp;Table1[[#This Row],[Region]]&amp;"|"&amp;Table1[[#This Row],[Product type]]</f>
        <v>07/06/19|England|Thimble</v>
      </c>
    </row>
    <row r="2257" spans="1:12" x14ac:dyDescent="0.25">
      <c r="A2257" s="2">
        <v>43623</v>
      </c>
      <c r="B2257" t="s">
        <v>25484</v>
      </c>
      <c r="C2257" t="s">
        <v>12</v>
      </c>
      <c r="D2257" t="s">
        <v>25485</v>
      </c>
      <c r="E2257" t="s">
        <v>25486</v>
      </c>
      <c r="F2257" t="s">
        <v>25487</v>
      </c>
      <c r="G2257" t="s">
        <v>21</v>
      </c>
      <c r="H2257" s="1">
        <v>35.49</v>
      </c>
      <c r="I2257" s="1">
        <v>7.0980000000000008</v>
      </c>
      <c r="J2257" s="1">
        <v>42.588000000000001</v>
      </c>
      <c r="K2257" s="4" t="s">
        <v>38758</v>
      </c>
      <c r="L2257" s="4" t="str">
        <f>TEXT(Table1[[#This Row],[Date]],"dd/mm/yy")&amp;"|"&amp;Table1[[#This Row],[Region]]&amp;"|"&amp;Table1[[#This Row],[Product type]]</f>
        <v>07/06/19|England|Widget</v>
      </c>
    </row>
    <row r="2258" spans="1:12" x14ac:dyDescent="0.25">
      <c r="A2258" s="2">
        <v>43623</v>
      </c>
      <c r="B2258" t="s">
        <v>25552</v>
      </c>
      <c r="C2258" t="s">
        <v>12</v>
      </c>
      <c r="D2258" t="s">
        <v>25553</v>
      </c>
      <c r="E2258" t="s">
        <v>25554</v>
      </c>
      <c r="F2258" t="s">
        <v>25555</v>
      </c>
      <c r="G2258" t="s">
        <v>21</v>
      </c>
      <c r="H2258" s="1">
        <v>19.940000000000001</v>
      </c>
      <c r="I2258" s="1">
        <v>3.9880000000000004</v>
      </c>
      <c r="J2258" s="1">
        <v>23.928000000000001</v>
      </c>
      <c r="K2258" s="4" t="s">
        <v>38755</v>
      </c>
      <c r="L2258" s="4" t="str">
        <f>TEXT(Table1[[#This Row],[Date]],"dd/mm/yy")&amp;"|"&amp;Table1[[#This Row],[Region]]&amp;"|"&amp;Table1[[#This Row],[Product type]]</f>
        <v>07/06/19|England|Thimble</v>
      </c>
    </row>
    <row r="2259" spans="1:12" x14ac:dyDescent="0.25">
      <c r="A2259" s="2">
        <v>43623</v>
      </c>
      <c r="B2259" t="s">
        <v>25650</v>
      </c>
      <c r="C2259" t="s">
        <v>12</v>
      </c>
      <c r="D2259" t="s">
        <v>25651</v>
      </c>
      <c r="E2259" t="s">
        <v>25652</v>
      </c>
      <c r="F2259" t="s">
        <v>25653</v>
      </c>
      <c r="G2259" t="s">
        <v>21</v>
      </c>
      <c r="H2259" s="1">
        <v>8.4600000000000009</v>
      </c>
      <c r="I2259" s="1">
        <v>1.6920000000000002</v>
      </c>
      <c r="J2259" s="1">
        <v>10.152000000000001</v>
      </c>
      <c r="K2259" s="4" t="s">
        <v>38758</v>
      </c>
      <c r="L2259" s="4" t="str">
        <f>TEXT(Table1[[#This Row],[Date]],"dd/mm/yy")&amp;"|"&amp;Table1[[#This Row],[Region]]&amp;"|"&amp;Table1[[#This Row],[Product type]]</f>
        <v>07/06/19|England|Widget</v>
      </c>
    </row>
    <row r="2260" spans="1:12" x14ac:dyDescent="0.25">
      <c r="A2260" s="2">
        <v>43623</v>
      </c>
      <c r="B2260" t="s">
        <v>25654</v>
      </c>
      <c r="C2260" t="s">
        <v>12</v>
      </c>
      <c r="D2260" t="s">
        <v>25655</v>
      </c>
      <c r="E2260" t="s">
        <v>25656</v>
      </c>
      <c r="F2260" t="s">
        <v>25657</v>
      </c>
      <c r="G2260" t="s">
        <v>59</v>
      </c>
      <c r="H2260" s="1">
        <v>4.5599999999999996</v>
      </c>
      <c r="I2260" s="1">
        <v>0.91199999999999992</v>
      </c>
      <c r="J2260" s="1">
        <v>5.4719999999999995</v>
      </c>
      <c r="K2260" s="4" t="s">
        <v>38755</v>
      </c>
      <c r="L2260" s="4" t="str">
        <f>TEXT(Table1[[#This Row],[Date]],"dd/mm/yy")&amp;"|"&amp;Table1[[#This Row],[Region]]&amp;"|"&amp;Table1[[#This Row],[Product type]]</f>
        <v>07/06/19|Scotland|Thimble</v>
      </c>
    </row>
    <row r="2261" spans="1:12" x14ac:dyDescent="0.25">
      <c r="A2261" s="2">
        <v>43623</v>
      </c>
      <c r="B2261" t="s">
        <v>25670</v>
      </c>
      <c r="C2261" t="s">
        <v>12</v>
      </c>
      <c r="D2261" t="s">
        <v>25671</v>
      </c>
      <c r="E2261" t="s">
        <v>25672</v>
      </c>
      <c r="F2261" t="s">
        <v>25673</v>
      </c>
      <c r="G2261" t="s">
        <v>21</v>
      </c>
      <c r="H2261" s="1">
        <v>31.17</v>
      </c>
      <c r="I2261" s="1">
        <v>6.2340000000000009</v>
      </c>
      <c r="J2261" s="1">
        <v>37.404000000000003</v>
      </c>
      <c r="K2261" s="4" t="s">
        <v>38758</v>
      </c>
      <c r="L2261" s="4" t="str">
        <f>TEXT(Table1[[#This Row],[Date]],"dd/mm/yy")&amp;"|"&amp;Table1[[#This Row],[Region]]&amp;"|"&amp;Table1[[#This Row],[Product type]]</f>
        <v>07/06/19|England|Widget</v>
      </c>
    </row>
    <row r="2262" spans="1:12" x14ac:dyDescent="0.25">
      <c r="A2262" s="2">
        <v>43623</v>
      </c>
      <c r="B2262" t="s">
        <v>25872</v>
      </c>
      <c r="C2262" t="s">
        <v>12</v>
      </c>
      <c r="D2262" t="s">
        <v>25873</v>
      </c>
      <c r="E2262" t="s">
        <v>25874</v>
      </c>
      <c r="F2262" t="s">
        <v>25875</v>
      </c>
      <c r="G2262" t="s">
        <v>59</v>
      </c>
      <c r="H2262" s="1">
        <v>5.96</v>
      </c>
      <c r="I2262" s="1">
        <v>1.1919999999999999</v>
      </c>
      <c r="J2262" s="1">
        <v>7.1520000000000001</v>
      </c>
      <c r="K2262" s="4" t="s">
        <v>38758</v>
      </c>
      <c r="L2262" s="4" t="str">
        <f>TEXT(Table1[[#This Row],[Date]],"dd/mm/yy")&amp;"|"&amp;Table1[[#This Row],[Region]]&amp;"|"&amp;Table1[[#This Row],[Product type]]</f>
        <v>07/06/19|Scotland|Widget</v>
      </c>
    </row>
    <row r="2263" spans="1:12" x14ac:dyDescent="0.25">
      <c r="A2263" s="2">
        <v>43623</v>
      </c>
      <c r="B2263" t="s">
        <v>25975</v>
      </c>
      <c r="C2263" t="s">
        <v>12</v>
      </c>
      <c r="D2263" t="s">
        <v>20253</v>
      </c>
      <c r="E2263" t="s">
        <v>25976</v>
      </c>
      <c r="F2263" t="s">
        <v>25977</v>
      </c>
      <c r="G2263" t="s">
        <v>59</v>
      </c>
      <c r="H2263" s="1">
        <v>23.09</v>
      </c>
      <c r="I2263" s="1">
        <v>4.6180000000000003</v>
      </c>
      <c r="J2263" s="1">
        <v>27.707999999999998</v>
      </c>
      <c r="K2263" s="4" t="s">
        <v>38758</v>
      </c>
      <c r="L2263" s="4" t="str">
        <f>TEXT(Table1[[#This Row],[Date]],"dd/mm/yy")&amp;"|"&amp;Table1[[#This Row],[Region]]&amp;"|"&amp;Table1[[#This Row],[Product type]]</f>
        <v>07/06/19|Scotland|Widget</v>
      </c>
    </row>
    <row r="2264" spans="1:12" x14ac:dyDescent="0.25">
      <c r="A2264" s="2">
        <v>43623</v>
      </c>
      <c r="B2264" t="s">
        <v>25978</v>
      </c>
      <c r="C2264" t="s">
        <v>12</v>
      </c>
      <c r="D2264" t="s">
        <v>25979</v>
      </c>
      <c r="E2264" t="s">
        <v>25980</v>
      </c>
      <c r="F2264" t="s">
        <v>25981</v>
      </c>
      <c r="G2264" t="s">
        <v>21</v>
      </c>
      <c r="H2264" s="1">
        <v>21.31</v>
      </c>
      <c r="I2264" s="1">
        <v>4.2619999999999996</v>
      </c>
      <c r="J2264" s="1">
        <v>25.571999999999999</v>
      </c>
      <c r="K2264" s="4" t="s">
        <v>38756</v>
      </c>
      <c r="L2264" s="4" t="str">
        <f>TEXT(Table1[[#This Row],[Date]],"dd/mm/yy")&amp;"|"&amp;Table1[[#This Row],[Region]]&amp;"|"&amp;Table1[[#This Row],[Product type]]</f>
        <v>07/06/19|England|Gadget</v>
      </c>
    </row>
    <row r="2265" spans="1:12" x14ac:dyDescent="0.25">
      <c r="A2265" s="2">
        <v>43623</v>
      </c>
      <c r="B2265" t="s">
        <v>25982</v>
      </c>
      <c r="C2265" t="s">
        <v>12</v>
      </c>
      <c r="D2265" t="s">
        <v>25983</v>
      </c>
      <c r="E2265" t="s">
        <v>25984</v>
      </c>
      <c r="F2265" t="s">
        <v>25985</v>
      </c>
      <c r="G2265" t="s">
        <v>21</v>
      </c>
      <c r="H2265" s="1">
        <v>14.22</v>
      </c>
      <c r="I2265" s="1">
        <v>2.8440000000000003</v>
      </c>
      <c r="J2265" s="1">
        <v>17.064</v>
      </c>
      <c r="K2265" s="4" t="s">
        <v>38757</v>
      </c>
      <c r="L2265" s="4" t="str">
        <f>TEXT(Table1[[#This Row],[Date]],"dd/mm/yy")&amp;"|"&amp;Table1[[#This Row],[Region]]&amp;"|"&amp;Table1[[#This Row],[Product type]]</f>
        <v>07/06/19|England|Gizmo</v>
      </c>
    </row>
    <row r="2266" spans="1:12" x14ac:dyDescent="0.25">
      <c r="A2266" s="2">
        <v>43623</v>
      </c>
      <c r="B2266" t="s">
        <v>26025</v>
      </c>
      <c r="C2266" t="s">
        <v>12</v>
      </c>
      <c r="D2266" t="s">
        <v>26026</v>
      </c>
      <c r="E2266" t="s">
        <v>26027</v>
      </c>
      <c r="F2266" t="s">
        <v>26028</v>
      </c>
      <c r="G2266" t="s">
        <v>59</v>
      </c>
      <c r="H2266" s="1">
        <v>41.3</v>
      </c>
      <c r="I2266" s="1">
        <v>8.26</v>
      </c>
      <c r="J2266" s="1">
        <v>49.559999999999995</v>
      </c>
      <c r="K2266" s="4" t="s">
        <v>38757</v>
      </c>
      <c r="L2266" s="4" t="str">
        <f>TEXT(Table1[[#This Row],[Date]],"dd/mm/yy")&amp;"|"&amp;Table1[[#This Row],[Region]]&amp;"|"&amp;Table1[[#This Row],[Product type]]</f>
        <v>07/06/19|Scotland|Gizmo</v>
      </c>
    </row>
    <row r="2267" spans="1:12" x14ac:dyDescent="0.25">
      <c r="A2267" s="2">
        <v>43623</v>
      </c>
      <c r="B2267" t="s">
        <v>26113</v>
      </c>
      <c r="C2267" t="s">
        <v>12</v>
      </c>
      <c r="D2267" t="s">
        <v>26114</v>
      </c>
      <c r="E2267" t="s">
        <v>26115</v>
      </c>
      <c r="F2267" t="s">
        <v>26116</v>
      </c>
      <c r="G2267" t="s">
        <v>21</v>
      </c>
      <c r="H2267" s="1">
        <v>24.35</v>
      </c>
      <c r="I2267" s="1">
        <v>4.870000000000001</v>
      </c>
      <c r="J2267" s="1">
        <v>29.220000000000002</v>
      </c>
      <c r="K2267" s="4" t="s">
        <v>38756</v>
      </c>
      <c r="L2267" s="4" t="str">
        <f>TEXT(Table1[[#This Row],[Date]],"dd/mm/yy")&amp;"|"&amp;Table1[[#This Row],[Region]]&amp;"|"&amp;Table1[[#This Row],[Product type]]</f>
        <v>07/06/19|England|Gadget</v>
      </c>
    </row>
    <row r="2268" spans="1:12" x14ac:dyDescent="0.25">
      <c r="A2268" s="2">
        <v>43623</v>
      </c>
      <c r="B2268" t="s">
        <v>26180</v>
      </c>
      <c r="C2268" t="s">
        <v>12</v>
      </c>
      <c r="D2268" t="s">
        <v>26181</v>
      </c>
      <c r="E2268" t="s">
        <v>26182</v>
      </c>
      <c r="F2268" t="s">
        <v>26183</v>
      </c>
      <c r="G2268" t="s">
        <v>16</v>
      </c>
      <c r="H2268" s="1">
        <v>38.01</v>
      </c>
      <c r="I2268" s="1">
        <v>7.6020000000000003</v>
      </c>
      <c r="J2268" s="1">
        <v>45.611999999999995</v>
      </c>
      <c r="K2268" s="4" t="s">
        <v>38756</v>
      </c>
      <c r="L2268" s="4" t="str">
        <f>TEXT(Table1[[#This Row],[Date]],"dd/mm/yy")&amp;"|"&amp;Table1[[#This Row],[Region]]&amp;"|"&amp;Table1[[#This Row],[Product type]]</f>
        <v>07/06/19|Wales|Gadget</v>
      </c>
    </row>
    <row r="2269" spans="1:12" x14ac:dyDescent="0.25">
      <c r="A2269" s="2">
        <v>43623</v>
      </c>
      <c r="B2269" t="s">
        <v>26225</v>
      </c>
      <c r="C2269" t="s">
        <v>12</v>
      </c>
      <c r="D2269" t="s">
        <v>26226</v>
      </c>
      <c r="E2269" t="s">
        <v>26227</v>
      </c>
      <c r="F2269" t="s">
        <v>26228</v>
      </c>
      <c r="G2269" t="s">
        <v>21</v>
      </c>
      <c r="H2269" s="1">
        <v>46.69</v>
      </c>
      <c r="I2269" s="1">
        <v>9.3379999999999992</v>
      </c>
      <c r="J2269" s="1">
        <v>56.027999999999999</v>
      </c>
      <c r="K2269" s="4" t="s">
        <v>38758</v>
      </c>
      <c r="L2269" s="4" t="str">
        <f>TEXT(Table1[[#This Row],[Date]],"dd/mm/yy")&amp;"|"&amp;Table1[[#This Row],[Region]]&amp;"|"&amp;Table1[[#This Row],[Product type]]</f>
        <v>07/06/19|England|Widget</v>
      </c>
    </row>
    <row r="2270" spans="1:12" x14ac:dyDescent="0.25">
      <c r="A2270" s="2">
        <v>43623</v>
      </c>
      <c r="B2270" t="s">
        <v>26262</v>
      </c>
      <c r="C2270" t="s">
        <v>12</v>
      </c>
      <c r="D2270" t="s">
        <v>26263</v>
      </c>
      <c r="E2270" t="s">
        <v>26264</v>
      </c>
      <c r="F2270" t="s">
        <v>26265</v>
      </c>
      <c r="G2270" t="s">
        <v>21</v>
      </c>
      <c r="H2270" s="1">
        <v>50</v>
      </c>
      <c r="I2270" s="1">
        <v>10</v>
      </c>
      <c r="J2270" s="1">
        <v>60</v>
      </c>
      <c r="K2270" s="4" t="s">
        <v>38757</v>
      </c>
      <c r="L2270" s="4" t="str">
        <f>TEXT(Table1[[#This Row],[Date]],"dd/mm/yy")&amp;"|"&amp;Table1[[#This Row],[Region]]&amp;"|"&amp;Table1[[#This Row],[Product type]]</f>
        <v>07/06/19|England|Gizmo</v>
      </c>
    </row>
    <row r="2271" spans="1:12" x14ac:dyDescent="0.25">
      <c r="A2271" s="2">
        <v>43623</v>
      </c>
      <c r="B2271" t="s">
        <v>26327</v>
      </c>
      <c r="C2271" t="s">
        <v>12</v>
      </c>
      <c r="D2271" t="s">
        <v>26328</v>
      </c>
      <c r="E2271" t="s">
        <v>26329</v>
      </c>
      <c r="F2271" t="s">
        <v>26330</v>
      </c>
      <c r="G2271" t="s">
        <v>21</v>
      </c>
      <c r="H2271" s="1">
        <v>28.57</v>
      </c>
      <c r="I2271" s="1">
        <v>5.7140000000000004</v>
      </c>
      <c r="J2271" s="1">
        <v>34.283999999999999</v>
      </c>
      <c r="K2271" s="4" t="s">
        <v>38756</v>
      </c>
      <c r="L2271" s="4" t="str">
        <f>TEXT(Table1[[#This Row],[Date]],"dd/mm/yy")&amp;"|"&amp;Table1[[#This Row],[Region]]&amp;"|"&amp;Table1[[#This Row],[Product type]]</f>
        <v>07/06/19|England|Gadget</v>
      </c>
    </row>
    <row r="2272" spans="1:12" x14ac:dyDescent="0.25">
      <c r="A2272" s="2">
        <v>43623</v>
      </c>
      <c r="B2272" t="s">
        <v>26577</v>
      </c>
      <c r="C2272" t="s">
        <v>12</v>
      </c>
      <c r="D2272" t="s">
        <v>24314</v>
      </c>
      <c r="E2272" t="s">
        <v>26578</v>
      </c>
      <c r="F2272" t="s">
        <v>26579</v>
      </c>
      <c r="G2272" t="s">
        <v>21</v>
      </c>
      <c r="H2272" s="1">
        <v>1.88</v>
      </c>
      <c r="I2272" s="1">
        <v>0.376</v>
      </c>
      <c r="J2272" s="1">
        <v>2.2559999999999998</v>
      </c>
      <c r="K2272" s="4" t="s">
        <v>38756</v>
      </c>
      <c r="L2272" s="4" t="str">
        <f>TEXT(Table1[[#This Row],[Date]],"dd/mm/yy")&amp;"|"&amp;Table1[[#This Row],[Region]]&amp;"|"&amp;Table1[[#This Row],[Product type]]</f>
        <v>07/06/19|England|Gadget</v>
      </c>
    </row>
    <row r="2273" spans="1:12" x14ac:dyDescent="0.25">
      <c r="A2273" s="2">
        <v>43623</v>
      </c>
      <c r="B2273" t="s">
        <v>26827</v>
      </c>
      <c r="C2273" t="s">
        <v>12</v>
      </c>
      <c r="D2273" t="s">
        <v>26828</v>
      </c>
      <c r="E2273" t="s">
        <v>26829</v>
      </c>
      <c r="F2273" t="s">
        <v>26830</v>
      </c>
      <c r="G2273" t="s">
        <v>21</v>
      </c>
      <c r="H2273" s="1">
        <v>4.2</v>
      </c>
      <c r="I2273" s="1">
        <v>0.84000000000000008</v>
      </c>
      <c r="J2273" s="1">
        <v>5.04</v>
      </c>
      <c r="K2273" s="4" t="s">
        <v>38755</v>
      </c>
      <c r="L2273" s="4" t="str">
        <f>TEXT(Table1[[#This Row],[Date]],"dd/mm/yy")&amp;"|"&amp;Table1[[#This Row],[Region]]&amp;"|"&amp;Table1[[#This Row],[Product type]]</f>
        <v>07/06/19|England|Thimble</v>
      </c>
    </row>
    <row r="2274" spans="1:12" x14ac:dyDescent="0.25">
      <c r="A2274" s="2">
        <v>43623</v>
      </c>
      <c r="B2274" t="s">
        <v>26906</v>
      </c>
      <c r="C2274" t="s">
        <v>12</v>
      </c>
      <c r="D2274" t="s">
        <v>26907</v>
      </c>
      <c r="E2274" t="s">
        <v>26908</v>
      </c>
      <c r="F2274" t="s">
        <v>26909</v>
      </c>
      <c r="G2274" t="s">
        <v>21</v>
      </c>
      <c r="H2274" s="1">
        <v>39.53</v>
      </c>
      <c r="I2274" s="1">
        <v>7.9060000000000006</v>
      </c>
      <c r="J2274" s="1">
        <v>47.436</v>
      </c>
      <c r="K2274" s="4" t="s">
        <v>38758</v>
      </c>
      <c r="L2274" s="4" t="str">
        <f>TEXT(Table1[[#This Row],[Date]],"dd/mm/yy")&amp;"|"&amp;Table1[[#This Row],[Region]]&amp;"|"&amp;Table1[[#This Row],[Product type]]</f>
        <v>07/06/19|England|Widget</v>
      </c>
    </row>
    <row r="2275" spans="1:12" x14ac:dyDescent="0.25">
      <c r="A2275" s="2">
        <v>43623</v>
      </c>
      <c r="B2275" t="s">
        <v>27045</v>
      </c>
      <c r="C2275" t="s">
        <v>12</v>
      </c>
      <c r="D2275" t="s">
        <v>27046</v>
      </c>
      <c r="E2275" t="s">
        <v>27047</v>
      </c>
      <c r="F2275" t="s">
        <v>27048</v>
      </c>
      <c r="G2275" t="s">
        <v>21</v>
      </c>
      <c r="H2275" s="1">
        <v>20.12</v>
      </c>
      <c r="I2275" s="1">
        <v>4.024</v>
      </c>
      <c r="J2275" s="1">
        <v>24.144000000000002</v>
      </c>
      <c r="K2275" s="4" t="s">
        <v>38758</v>
      </c>
      <c r="L2275" s="4" t="str">
        <f>TEXT(Table1[[#This Row],[Date]],"dd/mm/yy")&amp;"|"&amp;Table1[[#This Row],[Region]]&amp;"|"&amp;Table1[[#This Row],[Product type]]</f>
        <v>07/06/19|England|Widget</v>
      </c>
    </row>
    <row r="2276" spans="1:12" x14ac:dyDescent="0.25">
      <c r="A2276" s="2">
        <v>43623</v>
      </c>
      <c r="B2276" t="s">
        <v>20885</v>
      </c>
      <c r="C2276" t="s">
        <v>12</v>
      </c>
      <c r="D2276" t="s">
        <v>27083</v>
      </c>
      <c r="E2276" t="s">
        <v>27084</v>
      </c>
      <c r="F2276" t="s">
        <v>27085</v>
      </c>
      <c r="G2276" t="s">
        <v>21</v>
      </c>
      <c r="H2276" s="1">
        <v>30.64</v>
      </c>
      <c r="I2276" s="1">
        <v>6.1280000000000001</v>
      </c>
      <c r="J2276" s="1">
        <v>36.768000000000001</v>
      </c>
      <c r="K2276" s="4" t="s">
        <v>38758</v>
      </c>
      <c r="L2276" s="4" t="str">
        <f>TEXT(Table1[[#This Row],[Date]],"dd/mm/yy")&amp;"|"&amp;Table1[[#This Row],[Region]]&amp;"|"&amp;Table1[[#This Row],[Product type]]</f>
        <v>07/06/19|England|Widget</v>
      </c>
    </row>
    <row r="2277" spans="1:12" x14ac:dyDescent="0.25">
      <c r="A2277" s="2">
        <v>43623</v>
      </c>
      <c r="B2277" t="s">
        <v>27111</v>
      </c>
      <c r="C2277" t="s">
        <v>12</v>
      </c>
      <c r="D2277" t="s">
        <v>27112</v>
      </c>
      <c r="E2277" t="s">
        <v>27113</v>
      </c>
      <c r="F2277" t="s">
        <v>27114</v>
      </c>
      <c r="G2277" t="s">
        <v>21</v>
      </c>
      <c r="H2277" s="1">
        <v>19.55</v>
      </c>
      <c r="I2277" s="1">
        <v>3.91</v>
      </c>
      <c r="J2277" s="1">
        <v>23.46</v>
      </c>
      <c r="K2277" s="4" t="s">
        <v>38757</v>
      </c>
      <c r="L2277" s="4" t="str">
        <f>TEXT(Table1[[#This Row],[Date]],"dd/mm/yy")&amp;"|"&amp;Table1[[#This Row],[Region]]&amp;"|"&amp;Table1[[#This Row],[Product type]]</f>
        <v>07/06/19|England|Gizmo</v>
      </c>
    </row>
    <row r="2278" spans="1:12" x14ac:dyDescent="0.25">
      <c r="A2278" s="2">
        <v>43623</v>
      </c>
      <c r="B2278" t="s">
        <v>27288</v>
      </c>
      <c r="C2278" t="s">
        <v>12</v>
      </c>
      <c r="D2278" t="s">
        <v>27289</v>
      </c>
      <c r="E2278" t="s">
        <v>27290</v>
      </c>
      <c r="F2278" t="s">
        <v>27291</v>
      </c>
      <c r="G2278" t="s">
        <v>59</v>
      </c>
      <c r="H2278" s="1">
        <v>26.43</v>
      </c>
      <c r="I2278" s="1">
        <v>5.2860000000000005</v>
      </c>
      <c r="J2278" s="1">
        <v>31.716000000000001</v>
      </c>
      <c r="K2278" s="4" t="s">
        <v>38758</v>
      </c>
      <c r="L2278" s="4" t="str">
        <f>TEXT(Table1[[#This Row],[Date]],"dd/mm/yy")&amp;"|"&amp;Table1[[#This Row],[Region]]&amp;"|"&amp;Table1[[#This Row],[Product type]]</f>
        <v>07/06/19|Scotland|Widget</v>
      </c>
    </row>
    <row r="2279" spans="1:12" x14ac:dyDescent="0.25">
      <c r="A2279" s="2">
        <v>43623</v>
      </c>
      <c r="B2279" t="s">
        <v>27353</v>
      </c>
      <c r="C2279" t="s">
        <v>12</v>
      </c>
      <c r="D2279" t="s">
        <v>27354</v>
      </c>
      <c r="E2279" t="s">
        <v>27355</v>
      </c>
      <c r="F2279" t="s">
        <v>27356</v>
      </c>
      <c r="G2279" t="s">
        <v>21</v>
      </c>
      <c r="H2279" s="1">
        <v>10.78</v>
      </c>
      <c r="I2279" s="1">
        <v>2.1560000000000001</v>
      </c>
      <c r="J2279" s="1">
        <v>12.936</v>
      </c>
      <c r="K2279" s="4" t="s">
        <v>38755</v>
      </c>
      <c r="L2279" s="4" t="str">
        <f>TEXT(Table1[[#This Row],[Date]],"dd/mm/yy")&amp;"|"&amp;Table1[[#This Row],[Region]]&amp;"|"&amp;Table1[[#This Row],[Product type]]</f>
        <v>07/06/19|England|Thimble</v>
      </c>
    </row>
    <row r="2280" spans="1:12" x14ac:dyDescent="0.25">
      <c r="A2280" s="2">
        <v>43623</v>
      </c>
      <c r="B2280" t="s">
        <v>27639</v>
      </c>
      <c r="C2280" t="s">
        <v>43</v>
      </c>
      <c r="D2280" t="s">
        <v>27640</v>
      </c>
      <c r="E2280" t="s">
        <v>27641</v>
      </c>
      <c r="F2280" t="s">
        <v>27642</v>
      </c>
      <c r="G2280" t="s">
        <v>59</v>
      </c>
      <c r="H2280" s="1">
        <v>-10.66</v>
      </c>
      <c r="I2280" s="1">
        <v>-2.1320000000000001</v>
      </c>
      <c r="J2280" s="1">
        <v>-12.792</v>
      </c>
      <c r="K2280" s="4" t="s">
        <v>38755</v>
      </c>
      <c r="L2280" s="4" t="str">
        <f>TEXT(Table1[[#This Row],[Date]],"dd/mm/yy")&amp;"|"&amp;Table1[[#This Row],[Region]]&amp;"|"&amp;Table1[[#This Row],[Product type]]</f>
        <v>07/06/19|Scotland|Thimble</v>
      </c>
    </row>
    <row r="2281" spans="1:12" x14ac:dyDescent="0.25">
      <c r="A2281" s="2">
        <v>43623</v>
      </c>
      <c r="B2281" t="s">
        <v>27667</v>
      </c>
      <c r="C2281" t="s">
        <v>12</v>
      </c>
      <c r="D2281" t="s">
        <v>27668</v>
      </c>
      <c r="E2281" t="s">
        <v>27669</v>
      </c>
      <c r="F2281" t="s">
        <v>27670</v>
      </c>
      <c r="G2281" t="s">
        <v>21</v>
      </c>
      <c r="H2281" s="1">
        <v>12.93</v>
      </c>
      <c r="I2281" s="1">
        <v>2.5860000000000003</v>
      </c>
      <c r="J2281" s="1">
        <v>15.516</v>
      </c>
      <c r="K2281" s="4" t="s">
        <v>38758</v>
      </c>
      <c r="L2281" s="4" t="str">
        <f>TEXT(Table1[[#This Row],[Date]],"dd/mm/yy")&amp;"|"&amp;Table1[[#This Row],[Region]]&amp;"|"&amp;Table1[[#This Row],[Product type]]</f>
        <v>07/06/19|England|Widget</v>
      </c>
    </row>
    <row r="2282" spans="1:12" x14ac:dyDescent="0.25">
      <c r="A2282" s="2">
        <v>43623</v>
      </c>
      <c r="B2282" t="s">
        <v>27724</v>
      </c>
      <c r="C2282" t="s">
        <v>12</v>
      </c>
      <c r="D2282" t="s">
        <v>27725</v>
      </c>
      <c r="E2282" t="s">
        <v>27726</v>
      </c>
      <c r="F2282" t="s">
        <v>27727</v>
      </c>
      <c r="G2282" t="s">
        <v>21</v>
      </c>
      <c r="H2282" s="1">
        <v>34.1</v>
      </c>
      <c r="I2282" s="1">
        <v>6.82</v>
      </c>
      <c r="J2282" s="1">
        <v>40.92</v>
      </c>
      <c r="K2282" s="4" t="s">
        <v>38758</v>
      </c>
      <c r="L2282" s="4" t="str">
        <f>TEXT(Table1[[#This Row],[Date]],"dd/mm/yy")&amp;"|"&amp;Table1[[#This Row],[Region]]&amp;"|"&amp;Table1[[#This Row],[Product type]]</f>
        <v>07/06/19|England|Widget</v>
      </c>
    </row>
    <row r="2283" spans="1:12" x14ac:dyDescent="0.25">
      <c r="A2283" s="2">
        <v>43623</v>
      </c>
      <c r="B2283" t="s">
        <v>19930</v>
      </c>
      <c r="C2283" t="s">
        <v>12</v>
      </c>
      <c r="D2283" t="s">
        <v>27898</v>
      </c>
      <c r="E2283" t="s">
        <v>27899</v>
      </c>
      <c r="F2283" t="s">
        <v>27900</v>
      </c>
      <c r="G2283" t="s">
        <v>16</v>
      </c>
      <c r="H2283" s="1">
        <v>37.79</v>
      </c>
      <c r="I2283" s="1">
        <v>7.5579999999999998</v>
      </c>
      <c r="J2283" s="1">
        <v>45.347999999999999</v>
      </c>
      <c r="K2283" s="4" t="s">
        <v>38758</v>
      </c>
      <c r="L2283" s="4" t="str">
        <f>TEXT(Table1[[#This Row],[Date]],"dd/mm/yy")&amp;"|"&amp;Table1[[#This Row],[Region]]&amp;"|"&amp;Table1[[#This Row],[Product type]]</f>
        <v>07/06/19|Wales|Widget</v>
      </c>
    </row>
    <row r="2284" spans="1:12" x14ac:dyDescent="0.25">
      <c r="A2284" s="2">
        <v>43623</v>
      </c>
      <c r="B2284" t="s">
        <v>27913</v>
      </c>
      <c r="C2284" t="s">
        <v>12</v>
      </c>
      <c r="D2284" t="s">
        <v>27914</v>
      </c>
      <c r="E2284" t="s">
        <v>27915</v>
      </c>
      <c r="F2284" t="s">
        <v>27916</v>
      </c>
      <c r="G2284" t="s">
        <v>21</v>
      </c>
      <c r="H2284" s="1">
        <v>27.92</v>
      </c>
      <c r="I2284" s="1">
        <v>5.5840000000000005</v>
      </c>
      <c r="J2284" s="1">
        <v>33.504000000000005</v>
      </c>
      <c r="K2284" s="4" t="s">
        <v>38756</v>
      </c>
      <c r="L2284" s="4" t="str">
        <f>TEXT(Table1[[#This Row],[Date]],"dd/mm/yy")&amp;"|"&amp;Table1[[#This Row],[Region]]&amp;"|"&amp;Table1[[#This Row],[Product type]]</f>
        <v>07/06/19|England|Gadget</v>
      </c>
    </row>
    <row r="2285" spans="1:12" x14ac:dyDescent="0.25">
      <c r="A2285" s="2">
        <v>43623</v>
      </c>
      <c r="B2285" t="s">
        <v>27924</v>
      </c>
      <c r="C2285" t="s">
        <v>12</v>
      </c>
      <c r="D2285" t="s">
        <v>27925</v>
      </c>
      <c r="E2285" t="s">
        <v>27926</v>
      </c>
      <c r="F2285" t="s">
        <v>27927</v>
      </c>
      <c r="G2285" t="s">
        <v>59</v>
      </c>
      <c r="H2285" s="1">
        <v>7.3</v>
      </c>
      <c r="I2285" s="1">
        <v>1.46</v>
      </c>
      <c r="J2285" s="1">
        <v>8.76</v>
      </c>
      <c r="K2285" s="4" t="s">
        <v>38756</v>
      </c>
      <c r="L2285" s="4" t="str">
        <f>TEXT(Table1[[#This Row],[Date]],"dd/mm/yy")&amp;"|"&amp;Table1[[#This Row],[Region]]&amp;"|"&amp;Table1[[#This Row],[Product type]]</f>
        <v>07/06/19|Scotland|Gadget</v>
      </c>
    </row>
    <row r="2286" spans="1:12" x14ac:dyDescent="0.25">
      <c r="A2286" s="2">
        <v>43623</v>
      </c>
      <c r="B2286" t="s">
        <v>27946</v>
      </c>
      <c r="C2286" t="s">
        <v>12</v>
      </c>
      <c r="D2286" t="s">
        <v>27947</v>
      </c>
      <c r="E2286" t="s">
        <v>27948</v>
      </c>
      <c r="F2286" t="s">
        <v>27949</v>
      </c>
      <c r="G2286" t="s">
        <v>16</v>
      </c>
      <c r="H2286" s="1">
        <v>16.64</v>
      </c>
      <c r="I2286" s="1">
        <v>3.3280000000000003</v>
      </c>
      <c r="J2286" s="1">
        <v>19.968</v>
      </c>
      <c r="K2286" s="4" t="s">
        <v>38755</v>
      </c>
      <c r="L2286" s="4" t="str">
        <f>TEXT(Table1[[#This Row],[Date]],"dd/mm/yy")&amp;"|"&amp;Table1[[#This Row],[Region]]&amp;"|"&amp;Table1[[#This Row],[Product type]]</f>
        <v>07/06/19|Wales|Thimble</v>
      </c>
    </row>
    <row r="2287" spans="1:12" x14ac:dyDescent="0.25">
      <c r="A2287" s="2">
        <v>43623</v>
      </c>
      <c r="B2287" t="s">
        <v>28040</v>
      </c>
      <c r="C2287" t="s">
        <v>12</v>
      </c>
      <c r="D2287" t="s">
        <v>28041</v>
      </c>
      <c r="E2287" t="s">
        <v>28042</v>
      </c>
      <c r="F2287" t="s">
        <v>28043</v>
      </c>
      <c r="G2287" t="s">
        <v>21</v>
      </c>
      <c r="H2287" s="1">
        <v>15.62</v>
      </c>
      <c r="I2287" s="1">
        <v>3.1240000000000001</v>
      </c>
      <c r="J2287" s="1">
        <v>18.744</v>
      </c>
      <c r="K2287" s="4" t="s">
        <v>38755</v>
      </c>
      <c r="L2287" s="4" t="str">
        <f>TEXT(Table1[[#This Row],[Date]],"dd/mm/yy")&amp;"|"&amp;Table1[[#This Row],[Region]]&amp;"|"&amp;Table1[[#This Row],[Product type]]</f>
        <v>07/06/19|England|Thimble</v>
      </c>
    </row>
    <row r="2288" spans="1:12" x14ac:dyDescent="0.25">
      <c r="A2288" s="2">
        <v>43623</v>
      </c>
      <c r="B2288" t="s">
        <v>28095</v>
      </c>
      <c r="C2288" t="s">
        <v>12</v>
      </c>
      <c r="D2288" t="s">
        <v>28096</v>
      </c>
      <c r="E2288" t="s">
        <v>28097</v>
      </c>
      <c r="F2288" t="s">
        <v>28098</v>
      </c>
      <c r="G2288" t="s">
        <v>21</v>
      </c>
      <c r="H2288" s="1">
        <v>3.66</v>
      </c>
      <c r="I2288" s="1">
        <v>0.7320000000000001</v>
      </c>
      <c r="J2288" s="1">
        <v>4.3920000000000003</v>
      </c>
      <c r="K2288" s="4" t="s">
        <v>38757</v>
      </c>
      <c r="L2288" s="4" t="str">
        <f>TEXT(Table1[[#This Row],[Date]],"dd/mm/yy")&amp;"|"&amp;Table1[[#This Row],[Region]]&amp;"|"&amp;Table1[[#This Row],[Product type]]</f>
        <v>07/06/19|England|Gizmo</v>
      </c>
    </row>
    <row r="2289" spans="1:12" x14ac:dyDescent="0.25">
      <c r="A2289" s="2">
        <v>43623</v>
      </c>
      <c r="B2289" t="s">
        <v>28152</v>
      </c>
      <c r="C2289" t="s">
        <v>12</v>
      </c>
      <c r="D2289" t="s">
        <v>28153</v>
      </c>
      <c r="E2289" t="s">
        <v>28154</v>
      </c>
      <c r="F2289" t="s">
        <v>28155</v>
      </c>
      <c r="G2289" t="s">
        <v>21</v>
      </c>
      <c r="H2289" s="1">
        <v>2.98</v>
      </c>
      <c r="I2289" s="1">
        <v>0.59599999999999997</v>
      </c>
      <c r="J2289" s="1">
        <v>3.5760000000000001</v>
      </c>
      <c r="K2289" s="4" t="s">
        <v>38755</v>
      </c>
      <c r="L2289" s="4" t="str">
        <f>TEXT(Table1[[#This Row],[Date]],"dd/mm/yy")&amp;"|"&amp;Table1[[#This Row],[Region]]&amp;"|"&amp;Table1[[#This Row],[Product type]]</f>
        <v>07/06/19|England|Thimble</v>
      </c>
    </row>
    <row r="2290" spans="1:12" x14ac:dyDescent="0.25">
      <c r="A2290" s="2">
        <v>43623</v>
      </c>
      <c r="B2290" t="s">
        <v>28208</v>
      </c>
      <c r="C2290" t="s">
        <v>12</v>
      </c>
      <c r="D2290" t="s">
        <v>28209</v>
      </c>
      <c r="E2290" t="s">
        <v>28210</v>
      </c>
      <c r="F2290" t="s">
        <v>28211</v>
      </c>
      <c r="G2290" t="s">
        <v>21</v>
      </c>
      <c r="H2290" s="1">
        <v>17.48</v>
      </c>
      <c r="I2290" s="1">
        <v>3.4960000000000004</v>
      </c>
      <c r="J2290" s="1">
        <v>20.975999999999999</v>
      </c>
      <c r="K2290" s="4" t="s">
        <v>38755</v>
      </c>
      <c r="L2290" s="4" t="str">
        <f>TEXT(Table1[[#This Row],[Date]],"dd/mm/yy")&amp;"|"&amp;Table1[[#This Row],[Region]]&amp;"|"&amp;Table1[[#This Row],[Product type]]</f>
        <v>07/06/19|England|Thimble</v>
      </c>
    </row>
    <row r="2291" spans="1:12" x14ac:dyDescent="0.25">
      <c r="A2291" s="2">
        <v>43623</v>
      </c>
      <c r="B2291" t="s">
        <v>28300</v>
      </c>
      <c r="C2291" t="s">
        <v>12</v>
      </c>
      <c r="D2291" t="s">
        <v>28301</v>
      </c>
      <c r="E2291" t="s">
        <v>28302</v>
      </c>
      <c r="F2291" t="s">
        <v>28303</v>
      </c>
      <c r="G2291" t="s">
        <v>21</v>
      </c>
      <c r="H2291" s="1">
        <v>38.28</v>
      </c>
      <c r="I2291" s="1">
        <v>7.6560000000000006</v>
      </c>
      <c r="J2291" s="1">
        <v>45.936</v>
      </c>
      <c r="K2291" s="4" t="s">
        <v>38758</v>
      </c>
      <c r="L2291" s="4" t="str">
        <f>TEXT(Table1[[#This Row],[Date]],"dd/mm/yy")&amp;"|"&amp;Table1[[#This Row],[Region]]&amp;"|"&amp;Table1[[#This Row],[Product type]]</f>
        <v>07/06/19|England|Widget</v>
      </c>
    </row>
    <row r="2292" spans="1:12" x14ac:dyDescent="0.25">
      <c r="A2292" s="2">
        <v>43623</v>
      </c>
      <c r="B2292" t="s">
        <v>28330</v>
      </c>
      <c r="C2292" t="s">
        <v>12</v>
      </c>
      <c r="D2292" t="s">
        <v>28331</v>
      </c>
      <c r="E2292" t="s">
        <v>28332</v>
      </c>
      <c r="F2292" t="s">
        <v>28333</v>
      </c>
      <c r="G2292" t="s">
        <v>21</v>
      </c>
      <c r="H2292" s="1">
        <v>16.559999999999999</v>
      </c>
      <c r="I2292" s="1">
        <v>3.3119999999999998</v>
      </c>
      <c r="J2292" s="1">
        <v>19.872</v>
      </c>
      <c r="K2292" s="4" t="s">
        <v>38756</v>
      </c>
      <c r="L2292" s="4" t="str">
        <f>TEXT(Table1[[#This Row],[Date]],"dd/mm/yy")&amp;"|"&amp;Table1[[#This Row],[Region]]&amp;"|"&amp;Table1[[#This Row],[Product type]]</f>
        <v>07/06/19|England|Gadget</v>
      </c>
    </row>
    <row r="2293" spans="1:12" x14ac:dyDescent="0.25">
      <c r="A2293" s="2">
        <v>43623</v>
      </c>
      <c r="B2293" t="s">
        <v>28560</v>
      </c>
      <c r="C2293" t="s">
        <v>12</v>
      </c>
      <c r="D2293" t="s">
        <v>28561</v>
      </c>
      <c r="E2293" t="s">
        <v>28562</v>
      </c>
      <c r="F2293" t="s">
        <v>28563</v>
      </c>
      <c r="G2293" t="s">
        <v>21</v>
      </c>
      <c r="H2293" s="1">
        <v>34.01</v>
      </c>
      <c r="I2293" s="1">
        <v>6.8019999999999996</v>
      </c>
      <c r="J2293" s="1">
        <v>40.811999999999998</v>
      </c>
      <c r="K2293" s="4" t="s">
        <v>38758</v>
      </c>
      <c r="L2293" s="4" t="str">
        <f>TEXT(Table1[[#This Row],[Date]],"dd/mm/yy")&amp;"|"&amp;Table1[[#This Row],[Region]]&amp;"|"&amp;Table1[[#This Row],[Product type]]</f>
        <v>07/06/19|England|Widget</v>
      </c>
    </row>
    <row r="2294" spans="1:12" x14ac:dyDescent="0.25">
      <c r="A2294" s="2">
        <v>43623</v>
      </c>
      <c r="B2294" t="s">
        <v>28576</v>
      </c>
      <c r="C2294" t="s">
        <v>12</v>
      </c>
      <c r="D2294" t="s">
        <v>28577</v>
      </c>
      <c r="E2294" t="s">
        <v>28578</v>
      </c>
      <c r="F2294" t="s">
        <v>28579</v>
      </c>
      <c r="G2294" t="s">
        <v>21</v>
      </c>
      <c r="H2294" s="1">
        <v>33.950000000000003</v>
      </c>
      <c r="I2294" s="1">
        <v>6.7900000000000009</v>
      </c>
      <c r="J2294" s="1">
        <v>40.74</v>
      </c>
      <c r="K2294" s="4" t="s">
        <v>38758</v>
      </c>
      <c r="L2294" s="4" t="str">
        <f>TEXT(Table1[[#This Row],[Date]],"dd/mm/yy")&amp;"|"&amp;Table1[[#This Row],[Region]]&amp;"|"&amp;Table1[[#This Row],[Product type]]</f>
        <v>07/06/19|England|Widget</v>
      </c>
    </row>
    <row r="2295" spans="1:12" x14ac:dyDescent="0.25">
      <c r="A2295" s="2">
        <v>43623</v>
      </c>
      <c r="B2295" t="s">
        <v>28588</v>
      </c>
      <c r="C2295" t="s">
        <v>12</v>
      </c>
      <c r="D2295" t="s">
        <v>28589</v>
      </c>
      <c r="E2295" t="s">
        <v>28590</v>
      </c>
      <c r="F2295" t="s">
        <v>28591</v>
      </c>
      <c r="G2295" t="s">
        <v>21</v>
      </c>
      <c r="H2295" s="1">
        <v>15.94</v>
      </c>
      <c r="I2295" s="1">
        <v>3.1880000000000002</v>
      </c>
      <c r="J2295" s="1">
        <v>19.128</v>
      </c>
      <c r="K2295" s="4" t="s">
        <v>38757</v>
      </c>
      <c r="L2295" s="4" t="str">
        <f>TEXT(Table1[[#This Row],[Date]],"dd/mm/yy")&amp;"|"&amp;Table1[[#This Row],[Region]]&amp;"|"&amp;Table1[[#This Row],[Product type]]</f>
        <v>07/06/19|England|Gizmo</v>
      </c>
    </row>
    <row r="2296" spans="1:12" x14ac:dyDescent="0.25">
      <c r="A2296" s="2">
        <v>43623</v>
      </c>
      <c r="B2296" t="s">
        <v>28603</v>
      </c>
      <c r="C2296" t="s">
        <v>12</v>
      </c>
      <c r="D2296" t="s">
        <v>5131</v>
      </c>
      <c r="E2296" t="s">
        <v>28604</v>
      </c>
      <c r="F2296" t="s">
        <v>28605</v>
      </c>
      <c r="G2296" t="s">
        <v>21</v>
      </c>
      <c r="H2296" s="1">
        <v>23.95</v>
      </c>
      <c r="I2296" s="1">
        <v>4.79</v>
      </c>
      <c r="J2296" s="1">
        <v>28.74</v>
      </c>
      <c r="K2296" s="4" t="s">
        <v>38756</v>
      </c>
      <c r="L2296" s="4" t="str">
        <f>TEXT(Table1[[#This Row],[Date]],"dd/mm/yy")&amp;"|"&amp;Table1[[#This Row],[Region]]&amp;"|"&amp;Table1[[#This Row],[Product type]]</f>
        <v>07/06/19|England|Gadget</v>
      </c>
    </row>
    <row r="2297" spans="1:12" x14ac:dyDescent="0.25">
      <c r="A2297" s="2">
        <v>43623</v>
      </c>
      <c r="B2297" t="s">
        <v>28606</v>
      </c>
      <c r="C2297" t="s">
        <v>12</v>
      </c>
      <c r="D2297" t="s">
        <v>12213</v>
      </c>
      <c r="E2297" t="s">
        <v>28607</v>
      </c>
      <c r="F2297" t="s">
        <v>28608</v>
      </c>
      <c r="G2297" t="s">
        <v>21</v>
      </c>
      <c r="H2297" s="1">
        <v>29.03</v>
      </c>
      <c r="I2297" s="1">
        <v>5.8060000000000009</v>
      </c>
      <c r="J2297" s="1">
        <v>34.835999999999999</v>
      </c>
      <c r="K2297" s="4" t="s">
        <v>38756</v>
      </c>
      <c r="L2297" s="4" t="str">
        <f>TEXT(Table1[[#This Row],[Date]],"dd/mm/yy")&amp;"|"&amp;Table1[[#This Row],[Region]]&amp;"|"&amp;Table1[[#This Row],[Product type]]</f>
        <v>07/06/19|England|Gadget</v>
      </c>
    </row>
    <row r="2298" spans="1:12" x14ac:dyDescent="0.25">
      <c r="A2298" s="2">
        <v>43623</v>
      </c>
      <c r="B2298" t="s">
        <v>1344</v>
      </c>
      <c r="C2298" t="s">
        <v>12</v>
      </c>
      <c r="D2298" t="s">
        <v>28153</v>
      </c>
      <c r="E2298" t="s">
        <v>28677</v>
      </c>
      <c r="F2298" t="s">
        <v>28678</v>
      </c>
      <c r="G2298" t="s">
        <v>59</v>
      </c>
      <c r="H2298" s="1">
        <v>45.63</v>
      </c>
      <c r="I2298" s="1">
        <v>9.1260000000000012</v>
      </c>
      <c r="J2298" s="1">
        <v>54.756</v>
      </c>
      <c r="K2298" s="4" t="s">
        <v>38755</v>
      </c>
      <c r="L2298" s="4" t="str">
        <f>TEXT(Table1[[#This Row],[Date]],"dd/mm/yy")&amp;"|"&amp;Table1[[#This Row],[Region]]&amp;"|"&amp;Table1[[#This Row],[Product type]]</f>
        <v>07/06/19|Scotland|Thimble</v>
      </c>
    </row>
    <row r="2299" spans="1:12" x14ac:dyDescent="0.25">
      <c r="A2299" s="2">
        <v>43623</v>
      </c>
      <c r="B2299" t="s">
        <v>28951</v>
      </c>
      <c r="C2299" t="s">
        <v>12</v>
      </c>
      <c r="D2299" t="s">
        <v>28952</v>
      </c>
      <c r="E2299" t="s">
        <v>28953</v>
      </c>
      <c r="F2299" t="s">
        <v>28954</v>
      </c>
      <c r="G2299" t="s">
        <v>21</v>
      </c>
      <c r="H2299" s="1">
        <v>12.1</v>
      </c>
      <c r="I2299" s="1">
        <v>2.42</v>
      </c>
      <c r="J2299" s="1">
        <v>14.52</v>
      </c>
      <c r="K2299" s="4" t="s">
        <v>38757</v>
      </c>
      <c r="L2299" s="4" t="str">
        <f>TEXT(Table1[[#This Row],[Date]],"dd/mm/yy")&amp;"|"&amp;Table1[[#This Row],[Region]]&amp;"|"&amp;Table1[[#This Row],[Product type]]</f>
        <v>07/06/19|England|Gizmo</v>
      </c>
    </row>
    <row r="2300" spans="1:12" x14ac:dyDescent="0.25">
      <c r="A2300" s="2">
        <v>43623</v>
      </c>
      <c r="B2300" t="s">
        <v>29111</v>
      </c>
      <c r="C2300" t="s">
        <v>12</v>
      </c>
      <c r="D2300" t="s">
        <v>29112</v>
      </c>
      <c r="E2300" t="s">
        <v>29113</v>
      </c>
      <c r="F2300" t="s">
        <v>29114</v>
      </c>
      <c r="G2300" t="s">
        <v>59</v>
      </c>
      <c r="H2300" s="1">
        <v>47.71</v>
      </c>
      <c r="I2300" s="1">
        <v>9.5419999999999998</v>
      </c>
      <c r="J2300" s="1">
        <v>57.252000000000002</v>
      </c>
      <c r="K2300" s="4" t="s">
        <v>38755</v>
      </c>
      <c r="L2300" s="4" t="str">
        <f>TEXT(Table1[[#This Row],[Date]],"dd/mm/yy")&amp;"|"&amp;Table1[[#This Row],[Region]]&amp;"|"&amp;Table1[[#This Row],[Product type]]</f>
        <v>07/06/19|Scotland|Thimble</v>
      </c>
    </row>
    <row r="2301" spans="1:12" x14ac:dyDescent="0.25">
      <c r="A2301" s="2">
        <v>43623</v>
      </c>
      <c r="B2301" t="s">
        <v>29394</v>
      </c>
      <c r="C2301" t="s">
        <v>12</v>
      </c>
      <c r="D2301" t="s">
        <v>29395</v>
      </c>
      <c r="E2301" t="s">
        <v>29396</v>
      </c>
      <c r="F2301" t="s">
        <v>29397</v>
      </c>
      <c r="G2301" t="s">
        <v>21</v>
      </c>
      <c r="H2301" s="1">
        <v>39.69</v>
      </c>
      <c r="I2301" s="1">
        <v>7.9379999999999997</v>
      </c>
      <c r="J2301" s="1">
        <v>47.628</v>
      </c>
      <c r="K2301" s="4" t="s">
        <v>38757</v>
      </c>
      <c r="L2301" s="4" t="str">
        <f>TEXT(Table1[[#This Row],[Date]],"dd/mm/yy")&amp;"|"&amp;Table1[[#This Row],[Region]]&amp;"|"&amp;Table1[[#This Row],[Product type]]</f>
        <v>07/06/19|England|Gizmo</v>
      </c>
    </row>
    <row r="2302" spans="1:12" x14ac:dyDescent="0.25">
      <c r="A2302" s="2">
        <v>43623</v>
      </c>
      <c r="B2302" t="s">
        <v>29477</v>
      </c>
      <c r="C2302" t="s">
        <v>12</v>
      </c>
      <c r="D2302" t="s">
        <v>29478</v>
      </c>
      <c r="E2302" t="s">
        <v>29479</v>
      </c>
      <c r="F2302" t="s">
        <v>29480</v>
      </c>
      <c r="G2302" t="s">
        <v>59</v>
      </c>
      <c r="H2302" s="1">
        <v>49.13</v>
      </c>
      <c r="I2302" s="1">
        <v>9.8260000000000005</v>
      </c>
      <c r="J2302" s="1">
        <v>58.956000000000003</v>
      </c>
      <c r="K2302" s="4" t="s">
        <v>38757</v>
      </c>
      <c r="L2302" s="4" t="str">
        <f>TEXT(Table1[[#This Row],[Date]],"dd/mm/yy")&amp;"|"&amp;Table1[[#This Row],[Region]]&amp;"|"&amp;Table1[[#This Row],[Product type]]</f>
        <v>07/06/19|Scotland|Gizmo</v>
      </c>
    </row>
    <row r="2303" spans="1:12" x14ac:dyDescent="0.25">
      <c r="A2303" s="2">
        <v>43623</v>
      </c>
      <c r="B2303" t="s">
        <v>29651</v>
      </c>
      <c r="C2303" t="s">
        <v>12</v>
      </c>
      <c r="D2303" t="s">
        <v>29652</v>
      </c>
      <c r="E2303" t="s">
        <v>29653</v>
      </c>
      <c r="F2303" t="s">
        <v>29654</v>
      </c>
      <c r="G2303" t="s">
        <v>21</v>
      </c>
      <c r="H2303" s="1">
        <v>49.19</v>
      </c>
      <c r="I2303" s="1">
        <v>9.838000000000001</v>
      </c>
      <c r="J2303" s="1">
        <v>59.027999999999999</v>
      </c>
      <c r="K2303" s="4" t="s">
        <v>38758</v>
      </c>
      <c r="L2303" s="4" t="str">
        <f>TEXT(Table1[[#This Row],[Date]],"dd/mm/yy")&amp;"|"&amp;Table1[[#This Row],[Region]]&amp;"|"&amp;Table1[[#This Row],[Product type]]</f>
        <v>07/06/19|England|Widget</v>
      </c>
    </row>
    <row r="2304" spans="1:12" x14ac:dyDescent="0.25">
      <c r="A2304" s="2">
        <v>43623</v>
      </c>
      <c r="B2304" t="s">
        <v>29823</v>
      </c>
      <c r="C2304" t="s">
        <v>12</v>
      </c>
      <c r="D2304" t="s">
        <v>29824</v>
      </c>
      <c r="E2304" t="s">
        <v>29825</v>
      </c>
      <c r="F2304" t="s">
        <v>29826</v>
      </c>
      <c r="G2304" t="s">
        <v>59</v>
      </c>
      <c r="H2304" s="1">
        <v>26.02</v>
      </c>
      <c r="I2304" s="1">
        <v>5.2040000000000006</v>
      </c>
      <c r="J2304" s="1">
        <v>31.224</v>
      </c>
      <c r="K2304" s="4" t="s">
        <v>38756</v>
      </c>
      <c r="L2304" s="4" t="str">
        <f>TEXT(Table1[[#This Row],[Date]],"dd/mm/yy")&amp;"|"&amp;Table1[[#This Row],[Region]]&amp;"|"&amp;Table1[[#This Row],[Product type]]</f>
        <v>07/06/19|Scotland|Gadget</v>
      </c>
    </row>
    <row r="2305" spans="1:12" x14ac:dyDescent="0.25">
      <c r="A2305" s="2">
        <v>43623</v>
      </c>
      <c r="B2305" t="s">
        <v>29979</v>
      </c>
      <c r="C2305" t="s">
        <v>12</v>
      </c>
      <c r="D2305" t="s">
        <v>28561</v>
      </c>
      <c r="E2305" t="s">
        <v>27744</v>
      </c>
      <c r="F2305" t="s">
        <v>29980</v>
      </c>
      <c r="G2305" t="s">
        <v>59</v>
      </c>
      <c r="H2305" s="1">
        <v>45.58</v>
      </c>
      <c r="I2305" s="1">
        <v>9.1159999999999997</v>
      </c>
      <c r="J2305" s="1">
        <v>54.695999999999998</v>
      </c>
      <c r="K2305" s="4" t="s">
        <v>38758</v>
      </c>
      <c r="L2305" s="4" t="str">
        <f>TEXT(Table1[[#This Row],[Date]],"dd/mm/yy")&amp;"|"&amp;Table1[[#This Row],[Region]]&amp;"|"&amp;Table1[[#This Row],[Product type]]</f>
        <v>07/06/19|Scotland|Widget</v>
      </c>
    </row>
    <row r="2306" spans="1:12" x14ac:dyDescent="0.25">
      <c r="A2306" s="2">
        <v>43623</v>
      </c>
      <c r="B2306" t="s">
        <v>30279</v>
      </c>
      <c r="C2306" t="s">
        <v>12</v>
      </c>
      <c r="D2306" t="s">
        <v>30280</v>
      </c>
      <c r="E2306" t="s">
        <v>11906</v>
      </c>
      <c r="F2306" t="s">
        <v>30281</v>
      </c>
      <c r="G2306" t="s">
        <v>21</v>
      </c>
      <c r="H2306" s="1">
        <v>3.29</v>
      </c>
      <c r="I2306" s="1">
        <v>0.65800000000000003</v>
      </c>
      <c r="J2306" s="1">
        <v>3.948</v>
      </c>
      <c r="K2306" s="4" t="s">
        <v>38755</v>
      </c>
      <c r="L2306" s="4" t="str">
        <f>TEXT(Table1[[#This Row],[Date]],"dd/mm/yy")&amp;"|"&amp;Table1[[#This Row],[Region]]&amp;"|"&amp;Table1[[#This Row],[Product type]]</f>
        <v>07/06/19|England|Thimble</v>
      </c>
    </row>
    <row r="2307" spans="1:12" x14ac:dyDescent="0.25">
      <c r="A2307" s="2">
        <v>43623</v>
      </c>
      <c r="B2307" t="s">
        <v>30314</v>
      </c>
      <c r="C2307" t="s">
        <v>12</v>
      </c>
      <c r="D2307" t="s">
        <v>30315</v>
      </c>
      <c r="E2307" t="s">
        <v>30316</v>
      </c>
      <c r="F2307" t="s">
        <v>30317</v>
      </c>
      <c r="G2307" t="s">
        <v>59</v>
      </c>
      <c r="H2307" s="1">
        <v>38.21</v>
      </c>
      <c r="I2307" s="1">
        <v>7.6420000000000003</v>
      </c>
      <c r="J2307" s="1">
        <v>45.852000000000004</v>
      </c>
      <c r="K2307" s="4" t="s">
        <v>38755</v>
      </c>
      <c r="L2307" s="4" t="str">
        <f>TEXT(Table1[[#This Row],[Date]],"dd/mm/yy")&amp;"|"&amp;Table1[[#This Row],[Region]]&amp;"|"&amp;Table1[[#This Row],[Product type]]</f>
        <v>07/06/19|Scotland|Thimble</v>
      </c>
    </row>
    <row r="2308" spans="1:12" x14ac:dyDescent="0.25">
      <c r="A2308" s="2">
        <v>43623</v>
      </c>
      <c r="B2308" t="s">
        <v>30391</v>
      </c>
      <c r="C2308" t="s">
        <v>12</v>
      </c>
      <c r="D2308" t="s">
        <v>30392</v>
      </c>
      <c r="E2308" t="s">
        <v>30393</v>
      </c>
      <c r="F2308" t="s">
        <v>30394</v>
      </c>
      <c r="G2308" t="s">
        <v>21</v>
      </c>
      <c r="H2308" s="1">
        <v>49.49</v>
      </c>
      <c r="I2308" s="1">
        <v>9.8980000000000015</v>
      </c>
      <c r="J2308" s="1">
        <v>59.388000000000005</v>
      </c>
      <c r="K2308" s="4" t="s">
        <v>38757</v>
      </c>
      <c r="L2308" s="4" t="str">
        <f>TEXT(Table1[[#This Row],[Date]],"dd/mm/yy")&amp;"|"&amp;Table1[[#This Row],[Region]]&amp;"|"&amp;Table1[[#This Row],[Product type]]</f>
        <v>07/06/19|England|Gizmo</v>
      </c>
    </row>
    <row r="2309" spans="1:12" x14ac:dyDescent="0.25">
      <c r="A2309" s="2">
        <v>43623</v>
      </c>
      <c r="B2309" t="s">
        <v>30520</v>
      </c>
      <c r="C2309" t="s">
        <v>12</v>
      </c>
      <c r="D2309" t="s">
        <v>30521</v>
      </c>
      <c r="E2309" t="s">
        <v>11713</v>
      </c>
      <c r="F2309" t="s">
        <v>30522</v>
      </c>
      <c r="G2309" t="s">
        <v>21</v>
      </c>
      <c r="H2309" s="1">
        <v>23.24</v>
      </c>
      <c r="I2309" s="1">
        <v>4.6479999999999997</v>
      </c>
      <c r="J2309" s="1">
        <v>27.887999999999998</v>
      </c>
      <c r="K2309" s="4" t="s">
        <v>38757</v>
      </c>
      <c r="L2309" s="4" t="str">
        <f>TEXT(Table1[[#This Row],[Date]],"dd/mm/yy")&amp;"|"&amp;Table1[[#This Row],[Region]]&amp;"|"&amp;Table1[[#This Row],[Product type]]</f>
        <v>07/06/19|England|Gizmo</v>
      </c>
    </row>
    <row r="2310" spans="1:12" x14ac:dyDescent="0.25">
      <c r="A2310" s="2">
        <v>43623</v>
      </c>
      <c r="B2310" t="s">
        <v>30674</v>
      </c>
      <c r="C2310" t="s">
        <v>12</v>
      </c>
      <c r="D2310" t="s">
        <v>30675</v>
      </c>
      <c r="E2310" t="s">
        <v>30676</v>
      </c>
      <c r="F2310" t="s">
        <v>30677</v>
      </c>
      <c r="G2310" t="s">
        <v>21</v>
      </c>
      <c r="H2310" s="1">
        <v>31.46</v>
      </c>
      <c r="I2310" s="1">
        <v>6.2920000000000007</v>
      </c>
      <c r="J2310" s="1">
        <v>37.752000000000002</v>
      </c>
      <c r="K2310" s="4" t="s">
        <v>38758</v>
      </c>
      <c r="L2310" s="4" t="str">
        <f>TEXT(Table1[[#This Row],[Date]],"dd/mm/yy")&amp;"|"&amp;Table1[[#This Row],[Region]]&amp;"|"&amp;Table1[[#This Row],[Product type]]</f>
        <v>07/06/19|England|Widget</v>
      </c>
    </row>
    <row r="2311" spans="1:12" x14ac:dyDescent="0.25">
      <c r="A2311" s="2">
        <v>43623</v>
      </c>
      <c r="B2311" t="s">
        <v>30685</v>
      </c>
      <c r="C2311" t="s">
        <v>12</v>
      </c>
      <c r="D2311" t="s">
        <v>30686</v>
      </c>
      <c r="E2311" t="s">
        <v>30687</v>
      </c>
      <c r="F2311" t="s">
        <v>30688</v>
      </c>
      <c r="G2311" t="s">
        <v>59</v>
      </c>
      <c r="H2311" s="1">
        <v>36.119999999999997</v>
      </c>
      <c r="I2311" s="1">
        <v>7.2240000000000002</v>
      </c>
      <c r="J2311" s="1">
        <v>43.343999999999994</v>
      </c>
      <c r="K2311" s="4" t="s">
        <v>38757</v>
      </c>
      <c r="L2311" s="4" t="str">
        <f>TEXT(Table1[[#This Row],[Date]],"dd/mm/yy")&amp;"|"&amp;Table1[[#This Row],[Region]]&amp;"|"&amp;Table1[[#This Row],[Product type]]</f>
        <v>07/06/19|Scotland|Gizmo</v>
      </c>
    </row>
    <row r="2312" spans="1:12" x14ac:dyDescent="0.25">
      <c r="A2312" s="2">
        <v>43623</v>
      </c>
      <c r="B2312" t="s">
        <v>30766</v>
      </c>
      <c r="C2312" t="s">
        <v>12</v>
      </c>
      <c r="D2312" t="s">
        <v>30767</v>
      </c>
      <c r="E2312" t="s">
        <v>30768</v>
      </c>
      <c r="F2312" t="s">
        <v>30769</v>
      </c>
      <c r="G2312" t="s">
        <v>21</v>
      </c>
      <c r="H2312" s="1">
        <v>3.55</v>
      </c>
      <c r="I2312" s="1">
        <v>0.71</v>
      </c>
      <c r="J2312" s="1">
        <v>4.26</v>
      </c>
      <c r="K2312" s="4" t="s">
        <v>38757</v>
      </c>
      <c r="L2312" s="4" t="str">
        <f>TEXT(Table1[[#This Row],[Date]],"dd/mm/yy")&amp;"|"&amp;Table1[[#This Row],[Region]]&amp;"|"&amp;Table1[[#This Row],[Product type]]</f>
        <v>07/06/19|England|Gizmo</v>
      </c>
    </row>
    <row r="2313" spans="1:12" x14ac:dyDescent="0.25">
      <c r="A2313" s="2">
        <v>43623</v>
      </c>
      <c r="B2313" t="s">
        <v>30819</v>
      </c>
      <c r="C2313" t="s">
        <v>12</v>
      </c>
      <c r="D2313" t="s">
        <v>30820</v>
      </c>
      <c r="E2313" t="s">
        <v>30821</v>
      </c>
      <c r="F2313" t="s">
        <v>30822</v>
      </c>
      <c r="G2313" t="s">
        <v>16</v>
      </c>
      <c r="H2313" s="1">
        <v>33.17</v>
      </c>
      <c r="I2313" s="1">
        <v>6.6340000000000003</v>
      </c>
      <c r="J2313" s="1">
        <v>39.804000000000002</v>
      </c>
      <c r="K2313" s="4" t="s">
        <v>38757</v>
      </c>
      <c r="L2313" s="4" t="str">
        <f>TEXT(Table1[[#This Row],[Date]],"dd/mm/yy")&amp;"|"&amp;Table1[[#This Row],[Region]]&amp;"|"&amp;Table1[[#This Row],[Product type]]</f>
        <v>07/06/19|Wales|Gizmo</v>
      </c>
    </row>
    <row r="2314" spans="1:12" x14ac:dyDescent="0.25">
      <c r="A2314" s="2">
        <v>43623</v>
      </c>
      <c r="B2314" t="s">
        <v>30876</v>
      </c>
      <c r="C2314" t="s">
        <v>12</v>
      </c>
      <c r="D2314" t="s">
        <v>30877</v>
      </c>
      <c r="E2314" t="s">
        <v>30878</v>
      </c>
      <c r="F2314" t="s">
        <v>30879</v>
      </c>
      <c r="G2314" t="s">
        <v>21</v>
      </c>
      <c r="H2314" s="1">
        <v>40.770000000000003</v>
      </c>
      <c r="I2314" s="1">
        <v>8.1540000000000017</v>
      </c>
      <c r="J2314" s="1">
        <v>48.924000000000007</v>
      </c>
      <c r="K2314" s="4" t="s">
        <v>38758</v>
      </c>
      <c r="L2314" s="4" t="str">
        <f>TEXT(Table1[[#This Row],[Date]],"dd/mm/yy")&amp;"|"&amp;Table1[[#This Row],[Region]]&amp;"|"&amp;Table1[[#This Row],[Product type]]</f>
        <v>07/06/19|England|Widget</v>
      </c>
    </row>
    <row r="2315" spans="1:12" x14ac:dyDescent="0.25">
      <c r="A2315" s="2">
        <v>43623</v>
      </c>
      <c r="B2315" t="s">
        <v>31015</v>
      </c>
      <c r="C2315" t="s">
        <v>12</v>
      </c>
      <c r="D2315" t="s">
        <v>31016</v>
      </c>
      <c r="E2315" t="s">
        <v>31017</v>
      </c>
      <c r="F2315" t="s">
        <v>31018</v>
      </c>
      <c r="G2315" t="s">
        <v>204</v>
      </c>
      <c r="H2315" s="1">
        <v>1</v>
      </c>
      <c r="I2315" s="1">
        <v>0.2</v>
      </c>
      <c r="J2315" s="1">
        <v>1.2</v>
      </c>
      <c r="K2315" s="4" t="s">
        <v>38755</v>
      </c>
      <c r="L2315" s="4" t="str">
        <f>TEXT(Table1[[#This Row],[Date]],"dd/mm/yy")&amp;"|"&amp;Table1[[#This Row],[Region]]&amp;"|"&amp;Table1[[#This Row],[Product type]]</f>
        <v>07/06/19|Northern Ireland|Thimble</v>
      </c>
    </row>
    <row r="2316" spans="1:12" x14ac:dyDescent="0.25">
      <c r="A2316" s="2">
        <v>43623</v>
      </c>
      <c r="B2316" t="s">
        <v>6305</v>
      </c>
      <c r="C2316" t="s">
        <v>12</v>
      </c>
      <c r="D2316" t="s">
        <v>31054</v>
      </c>
      <c r="E2316" t="s">
        <v>31055</v>
      </c>
      <c r="F2316" t="s">
        <v>31056</v>
      </c>
      <c r="G2316" t="s">
        <v>21</v>
      </c>
      <c r="H2316" s="1">
        <v>45.16</v>
      </c>
      <c r="I2316" s="1">
        <v>9.032</v>
      </c>
      <c r="J2316" s="1">
        <v>54.191999999999993</v>
      </c>
      <c r="K2316" s="4" t="s">
        <v>38755</v>
      </c>
      <c r="L2316" s="4" t="str">
        <f>TEXT(Table1[[#This Row],[Date]],"dd/mm/yy")&amp;"|"&amp;Table1[[#This Row],[Region]]&amp;"|"&amp;Table1[[#This Row],[Product type]]</f>
        <v>07/06/19|England|Thimble</v>
      </c>
    </row>
    <row r="2317" spans="1:12" x14ac:dyDescent="0.25">
      <c r="A2317" s="2">
        <v>43623</v>
      </c>
      <c r="B2317" t="s">
        <v>31093</v>
      </c>
      <c r="C2317" t="s">
        <v>12</v>
      </c>
      <c r="D2317" t="s">
        <v>31094</v>
      </c>
      <c r="E2317" t="s">
        <v>31095</v>
      </c>
      <c r="F2317" t="s">
        <v>31096</v>
      </c>
      <c r="G2317" t="s">
        <v>21</v>
      </c>
      <c r="H2317" s="1">
        <v>25</v>
      </c>
      <c r="I2317" s="1">
        <v>5</v>
      </c>
      <c r="J2317" s="1">
        <v>30</v>
      </c>
      <c r="K2317" s="4" t="s">
        <v>38758</v>
      </c>
      <c r="L2317" s="4" t="str">
        <f>TEXT(Table1[[#This Row],[Date]],"dd/mm/yy")&amp;"|"&amp;Table1[[#This Row],[Region]]&amp;"|"&amp;Table1[[#This Row],[Product type]]</f>
        <v>07/06/19|England|Widget</v>
      </c>
    </row>
    <row r="2318" spans="1:12" x14ac:dyDescent="0.25">
      <c r="A2318" s="2">
        <v>43623</v>
      </c>
      <c r="B2318" t="s">
        <v>31101</v>
      </c>
      <c r="C2318" t="s">
        <v>12</v>
      </c>
      <c r="D2318" t="s">
        <v>31102</v>
      </c>
      <c r="E2318" t="s">
        <v>31103</v>
      </c>
      <c r="F2318" t="s">
        <v>31104</v>
      </c>
      <c r="G2318" t="s">
        <v>21</v>
      </c>
      <c r="H2318" s="1">
        <v>5.92</v>
      </c>
      <c r="I2318" s="1">
        <v>1.1839999999999999</v>
      </c>
      <c r="J2318" s="1">
        <v>7.1040000000000001</v>
      </c>
      <c r="K2318" s="4" t="s">
        <v>38757</v>
      </c>
      <c r="L2318" s="4" t="str">
        <f>TEXT(Table1[[#This Row],[Date]],"dd/mm/yy")&amp;"|"&amp;Table1[[#This Row],[Region]]&amp;"|"&amp;Table1[[#This Row],[Product type]]</f>
        <v>07/06/19|England|Gizmo</v>
      </c>
    </row>
    <row r="2319" spans="1:12" x14ac:dyDescent="0.25">
      <c r="A2319" s="2">
        <v>43623</v>
      </c>
      <c r="B2319" t="s">
        <v>31161</v>
      </c>
      <c r="C2319" t="s">
        <v>12</v>
      </c>
      <c r="D2319" t="s">
        <v>31162</v>
      </c>
      <c r="E2319" t="s">
        <v>31163</v>
      </c>
      <c r="F2319" t="s">
        <v>31164</v>
      </c>
      <c r="G2319" t="s">
        <v>21</v>
      </c>
      <c r="H2319" s="1">
        <v>44.89</v>
      </c>
      <c r="I2319" s="1">
        <v>8.9779999999999998</v>
      </c>
      <c r="J2319" s="1">
        <v>53.868000000000002</v>
      </c>
      <c r="K2319" s="4" t="s">
        <v>38755</v>
      </c>
      <c r="L2319" s="4" t="str">
        <f>TEXT(Table1[[#This Row],[Date]],"dd/mm/yy")&amp;"|"&amp;Table1[[#This Row],[Region]]&amp;"|"&amp;Table1[[#This Row],[Product type]]</f>
        <v>07/06/19|England|Thimble</v>
      </c>
    </row>
    <row r="2320" spans="1:12" x14ac:dyDescent="0.25">
      <c r="A2320" s="2">
        <v>43623</v>
      </c>
      <c r="B2320" t="s">
        <v>31240</v>
      </c>
      <c r="C2320" t="s">
        <v>43</v>
      </c>
      <c r="D2320" t="s">
        <v>19242</v>
      </c>
      <c r="E2320" t="s">
        <v>31241</v>
      </c>
      <c r="F2320" t="s">
        <v>31242</v>
      </c>
      <c r="G2320" t="s">
        <v>21</v>
      </c>
      <c r="H2320" s="1">
        <v>-4.26</v>
      </c>
      <c r="I2320" s="1">
        <v>-0.85199999999999998</v>
      </c>
      <c r="J2320" s="1">
        <v>-5.1120000000000001</v>
      </c>
      <c r="K2320" s="4" t="s">
        <v>38758</v>
      </c>
      <c r="L2320" s="4" t="str">
        <f>TEXT(Table1[[#This Row],[Date]],"dd/mm/yy")&amp;"|"&amp;Table1[[#This Row],[Region]]&amp;"|"&amp;Table1[[#This Row],[Product type]]</f>
        <v>07/06/19|England|Widget</v>
      </c>
    </row>
    <row r="2321" spans="1:12" x14ac:dyDescent="0.25">
      <c r="A2321" s="2">
        <v>43623</v>
      </c>
      <c r="B2321" t="s">
        <v>31418</v>
      </c>
      <c r="C2321" t="s">
        <v>12</v>
      </c>
      <c r="D2321" t="s">
        <v>31419</v>
      </c>
      <c r="E2321" t="s">
        <v>31420</v>
      </c>
      <c r="F2321" t="s">
        <v>31421</v>
      </c>
      <c r="G2321" t="s">
        <v>21</v>
      </c>
      <c r="H2321" s="1">
        <v>36</v>
      </c>
      <c r="I2321" s="1">
        <v>7.2</v>
      </c>
      <c r="J2321" s="1">
        <v>43.2</v>
      </c>
      <c r="K2321" s="4" t="s">
        <v>38756</v>
      </c>
      <c r="L2321" s="4" t="str">
        <f>TEXT(Table1[[#This Row],[Date]],"dd/mm/yy")&amp;"|"&amp;Table1[[#This Row],[Region]]&amp;"|"&amp;Table1[[#This Row],[Product type]]</f>
        <v>07/06/19|England|Gadget</v>
      </c>
    </row>
    <row r="2322" spans="1:12" x14ac:dyDescent="0.25">
      <c r="A2322" s="2">
        <v>43623</v>
      </c>
      <c r="B2322" t="s">
        <v>31472</v>
      </c>
      <c r="C2322" t="s">
        <v>12</v>
      </c>
      <c r="D2322" t="s">
        <v>1845</v>
      </c>
      <c r="E2322" t="s">
        <v>31473</v>
      </c>
      <c r="F2322" t="s">
        <v>31474</v>
      </c>
      <c r="G2322" t="s">
        <v>21</v>
      </c>
      <c r="H2322" s="1">
        <v>37</v>
      </c>
      <c r="I2322" s="1">
        <v>7.4</v>
      </c>
      <c r="J2322" s="1">
        <v>44.4</v>
      </c>
      <c r="K2322" s="4" t="s">
        <v>38757</v>
      </c>
      <c r="L2322" s="4" t="str">
        <f>TEXT(Table1[[#This Row],[Date]],"dd/mm/yy")&amp;"|"&amp;Table1[[#This Row],[Region]]&amp;"|"&amp;Table1[[#This Row],[Product type]]</f>
        <v>07/06/19|England|Gizmo</v>
      </c>
    </row>
    <row r="2323" spans="1:12" x14ac:dyDescent="0.25">
      <c r="A2323" s="2">
        <v>43623</v>
      </c>
      <c r="B2323" t="s">
        <v>15655</v>
      </c>
      <c r="C2323" t="s">
        <v>12</v>
      </c>
      <c r="D2323" t="s">
        <v>30327</v>
      </c>
      <c r="E2323" t="s">
        <v>31633</v>
      </c>
      <c r="F2323" t="s">
        <v>31634</v>
      </c>
      <c r="G2323" t="s">
        <v>21</v>
      </c>
      <c r="H2323" s="1">
        <v>35.130000000000003</v>
      </c>
      <c r="I2323" s="1">
        <v>7.0260000000000007</v>
      </c>
      <c r="J2323" s="1">
        <v>42.156000000000006</v>
      </c>
      <c r="K2323" s="4" t="s">
        <v>38755</v>
      </c>
      <c r="L2323" s="4" t="str">
        <f>TEXT(Table1[[#This Row],[Date]],"dd/mm/yy")&amp;"|"&amp;Table1[[#This Row],[Region]]&amp;"|"&amp;Table1[[#This Row],[Product type]]</f>
        <v>07/06/19|England|Thimble</v>
      </c>
    </row>
    <row r="2324" spans="1:12" x14ac:dyDescent="0.25">
      <c r="A2324" s="2">
        <v>43623</v>
      </c>
      <c r="B2324" t="s">
        <v>31776</v>
      </c>
      <c r="C2324" t="s">
        <v>12</v>
      </c>
      <c r="D2324" t="s">
        <v>31777</v>
      </c>
      <c r="E2324" t="s">
        <v>31778</v>
      </c>
      <c r="F2324" t="s">
        <v>31779</v>
      </c>
      <c r="G2324" t="s">
        <v>59</v>
      </c>
      <c r="H2324" s="1">
        <v>26.98</v>
      </c>
      <c r="I2324" s="1">
        <v>5.3960000000000008</v>
      </c>
      <c r="J2324" s="1">
        <v>32.376000000000005</v>
      </c>
      <c r="K2324" s="4" t="s">
        <v>38756</v>
      </c>
      <c r="L2324" s="4" t="str">
        <f>TEXT(Table1[[#This Row],[Date]],"dd/mm/yy")&amp;"|"&amp;Table1[[#This Row],[Region]]&amp;"|"&amp;Table1[[#This Row],[Product type]]</f>
        <v>07/06/19|Scotland|Gadget</v>
      </c>
    </row>
    <row r="2325" spans="1:12" x14ac:dyDescent="0.25">
      <c r="A2325" s="2">
        <v>43623</v>
      </c>
      <c r="B2325" t="s">
        <v>31841</v>
      </c>
      <c r="C2325" t="s">
        <v>12</v>
      </c>
      <c r="D2325" t="s">
        <v>31842</v>
      </c>
      <c r="E2325" t="s">
        <v>31843</v>
      </c>
      <c r="F2325" t="s">
        <v>31844</v>
      </c>
      <c r="G2325" t="s">
        <v>21</v>
      </c>
      <c r="H2325" s="1">
        <v>1.37</v>
      </c>
      <c r="I2325" s="1">
        <v>0.27400000000000002</v>
      </c>
      <c r="J2325" s="1">
        <v>1.6440000000000001</v>
      </c>
      <c r="K2325" s="4" t="s">
        <v>38756</v>
      </c>
      <c r="L2325" s="4" t="str">
        <f>TEXT(Table1[[#This Row],[Date]],"dd/mm/yy")&amp;"|"&amp;Table1[[#This Row],[Region]]&amp;"|"&amp;Table1[[#This Row],[Product type]]</f>
        <v>07/06/19|England|Gadget</v>
      </c>
    </row>
    <row r="2326" spans="1:12" x14ac:dyDescent="0.25">
      <c r="A2326" s="2">
        <v>43623</v>
      </c>
      <c r="B2326" t="s">
        <v>31976</v>
      </c>
      <c r="C2326" t="s">
        <v>12</v>
      </c>
      <c r="D2326" t="s">
        <v>31977</v>
      </c>
      <c r="E2326" t="s">
        <v>31978</v>
      </c>
      <c r="F2326" t="s">
        <v>31979</v>
      </c>
      <c r="G2326" t="s">
        <v>59</v>
      </c>
      <c r="H2326" s="1">
        <v>43.61</v>
      </c>
      <c r="I2326" s="1">
        <v>8.7219999999999995</v>
      </c>
      <c r="J2326" s="1">
        <v>52.332000000000001</v>
      </c>
      <c r="K2326" s="4" t="s">
        <v>38755</v>
      </c>
      <c r="L2326" s="4" t="str">
        <f>TEXT(Table1[[#This Row],[Date]],"dd/mm/yy")&amp;"|"&amp;Table1[[#This Row],[Region]]&amp;"|"&amp;Table1[[#This Row],[Product type]]</f>
        <v>07/06/19|Scotland|Thimble</v>
      </c>
    </row>
    <row r="2327" spans="1:12" x14ac:dyDescent="0.25">
      <c r="A2327" s="2">
        <v>43623</v>
      </c>
      <c r="B2327" t="s">
        <v>32076</v>
      </c>
      <c r="C2327" t="s">
        <v>12</v>
      </c>
      <c r="D2327" t="s">
        <v>32077</v>
      </c>
      <c r="E2327" t="s">
        <v>32078</v>
      </c>
      <c r="F2327" t="s">
        <v>32079</v>
      </c>
      <c r="G2327" t="s">
        <v>59</v>
      </c>
      <c r="H2327" s="1">
        <v>10.52</v>
      </c>
      <c r="I2327" s="1">
        <v>2.1040000000000001</v>
      </c>
      <c r="J2327" s="1">
        <v>12.623999999999999</v>
      </c>
      <c r="K2327" s="4" t="s">
        <v>38757</v>
      </c>
      <c r="L2327" s="4" t="str">
        <f>TEXT(Table1[[#This Row],[Date]],"dd/mm/yy")&amp;"|"&amp;Table1[[#This Row],[Region]]&amp;"|"&amp;Table1[[#This Row],[Product type]]</f>
        <v>07/06/19|Scotland|Gizmo</v>
      </c>
    </row>
    <row r="2328" spans="1:12" x14ac:dyDescent="0.25">
      <c r="A2328" s="2">
        <v>43623</v>
      </c>
      <c r="B2328" t="s">
        <v>25829</v>
      </c>
      <c r="C2328" t="s">
        <v>12</v>
      </c>
      <c r="D2328" t="s">
        <v>32130</v>
      </c>
      <c r="E2328" t="s">
        <v>32131</v>
      </c>
      <c r="F2328" t="s">
        <v>32132</v>
      </c>
      <c r="G2328" t="s">
        <v>59</v>
      </c>
      <c r="H2328" s="1">
        <v>18.47</v>
      </c>
      <c r="I2328" s="1">
        <v>3.694</v>
      </c>
      <c r="J2328" s="1">
        <v>22.163999999999998</v>
      </c>
      <c r="K2328" s="4" t="s">
        <v>38756</v>
      </c>
      <c r="L2328" s="4" t="str">
        <f>TEXT(Table1[[#This Row],[Date]],"dd/mm/yy")&amp;"|"&amp;Table1[[#This Row],[Region]]&amp;"|"&amp;Table1[[#This Row],[Product type]]</f>
        <v>07/06/19|Scotland|Gadget</v>
      </c>
    </row>
    <row r="2329" spans="1:12" x14ac:dyDescent="0.25">
      <c r="A2329" s="2">
        <v>43623</v>
      </c>
      <c r="B2329" t="s">
        <v>32222</v>
      </c>
      <c r="C2329" t="s">
        <v>12</v>
      </c>
      <c r="D2329" t="s">
        <v>32223</v>
      </c>
      <c r="E2329" t="s">
        <v>32224</v>
      </c>
      <c r="F2329" t="s">
        <v>32225</v>
      </c>
      <c r="G2329" t="s">
        <v>21</v>
      </c>
      <c r="H2329" s="1">
        <v>37.299999999999997</v>
      </c>
      <c r="I2329" s="1">
        <v>7.46</v>
      </c>
      <c r="J2329" s="1">
        <v>44.76</v>
      </c>
      <c r="K2329" s="4" t="s">
        <v>38755</v>
      </c>
      <c r="L2329" s="4" t="str">
        <f>TEXT(Table1[[#This Row],[Date]],"dd/mm/yy")&amp;"|"&amp;Table1[[#This Row],[Region]]&amp;"|"&amp;Table1[[#This Row],[Product type]]</f>
        <v>07/06/19|England|Thimble</v>
      </c>
    </row>
    <row r="2330" spans="1:12" x14ac:dyDescent="0.25">
      <c r="A2330" s="2">
        <v>43623</v>
      </c>
      <c r="B2330" t="s">
        <v>32239</v>
      </c>
      <c r="C2330" t="s">
        <v>12</v>
      </c>
      <c r="D2330" t="s">
        <v>32240</v>
      </c>
      <c r="E2330" t="s">
        <v>4532</v>
      </c>
      <c r="F2330" t="s">
        <v>32241</v>
      </c>
      <c r="G2330" t="s">
        <v>21</v>
      </c>
      <c r="H2330" s="1">
        <v>24.37</v>
      </c>
      <c r="I2330" s="1">
        <v>4.8740000000000006</v>
      </c>
      <c r="J2330" s="1">
        <v>29.244</v>
      </c>
      <c r="K2330" s="4" t="s">
        <v>38758</v>
      </c>
      <c r="L2330" s="4" t="str">
        <f>TEXT(Table1[[#This Row],[Date]],"dd/mm/yy")&amp;"|"&amp;Table1[[#This Row],[Region]]&amp;"|"&amp;Table1[[#This Row],[Product type]]</f>
        <v>07/06/19|England|Widget</v>
      </c>
    </row>
    <row r="2331" spans="1:12" x14ac:dyDescent="0.25">
      <c r="A2331" s="2">
        <v>43623</v>
      </c>
      <c r="B2331" t="s">
        <v>32242</v>
      </c>
      <c r="C2331" t="s">
        <v>12</v>
      </c>
      <c r="D2331" t="s">
        <v>32243</v>
      </c>
      <c r="E2331" t="s">
        <v>32244</v>
      </c>
      <c r="F2331" t="s">
        <v>32245</v>
      </c>
      <c r="G2331" t="s">
        <v>21</v>
      </c>
      <c r="H2331" s="1">
        <v>49.93</v>
      </c>
      <c r="I2331" s="1">
        <v>9.9860000000000007</v>
      </c>
      <c r="J2331" s="1">
        <v>59.915999999999997</v>
      </c>
      <c r="K2331" s="4" t="s">
        <v>38757</v>
      </c>
      <c r="L2331" s="4" t="str">
        <f>TEXT(Table1[[#This Row],[Date]],"dd/mm/yy")&amp;"|"&amp;Table1[[#This Row],[Region]]&amp;"|"&amp;Table1[[#This Row],[Product type]]</f>
        <v>07/06/19|England|Gizmo</v>
      </c>
    </row>
    <row r="2332" spans="1:12" x14ac:dyDescent="0.25">
      <c r="A2332" s="2">
        <v>43623</v>
      </c>
      <c r="B2332" t="s">
        <v>12769</v>
      </c>
      <c r="C2332" t="s">
        <v>12</v>
      </c>
      <c r="D2332" t="s">
        <v>32296</v>
      </c>
      <c r="E2332" t="s">
        <v>24693</v>
      </c>
      <c r="F2332" t="s">
        <v>32297</v>
      </c>
      <c r="G2332" t="s">
        <v>59</v>
      </c>
      <c r="H2332" s="1">
        <v>15.58</v>
      </c>
      <c r="I2332" s="1">
        <v>3.1160000000000001</v>
      </c>
      <c r="J2332" s="1">
        <v>18.696000000000002</v>
      </c>
      <c r="K2332" s="4" t="s">
        <v>38755</v>
      </c>
      <c r="L2332" s="4" t="str">
        <f>TEXT(Table1[[#This Row],[Date]],"dd/mm/yy")&amp;"|"&amp;Table1[[#This Row],[Region]]&amp;"|"&amp;Table1[[#This Row],[Product type]]</f>
        <v>07/06/19|Scotland|Thimble</v>
      </c>
    </row>
    <row r="2333" spans="1:12" x14ac:dyDescent="0.25">
      <c r="A2333" s="2">
        <v>43623</v>
      </c>
      <c r="B2333" t="s">
        <v>18133</v>
      </c>
      <c r="C2333" t="s">
        <v>12</v>
      </c>
      <c r="D2333" t="s">
        <v>32395</v>
      </c>
      <c r="E2333" t="s">
        <v>32396</v>
      </c>
      <c r="F2333" t="s">
        <v>32397</v>
      </c>
      <c r="G2333" t="s">
        <v>204</v>
      </c>
      <c r="H2333" s="1">
        <v>44.5</v>
      </c>
      <c r="I2333" s="1">
        <v>8.9</v>
      </c>
      <c r="J2333" s="1">
        <v>53.4</v>
      </c>
      <c r="K2333" s="4" t="s">
        <v>38755</v>
      </c>
      <c r="L2333" s="4" t="str">
        <f>TEXT(Table1[[#This Row],[Date]],"dd/mm/yy")&amp;"|"&amp;Table1[[#This Row],[Region]]&amp;"|"&amp;Table1[[#This Row],[Product type]]</f>
        <v>07/06/19|Northern Ireland|Thimble</v>
      </c>
    </row>
    <row r="2334" spans="1:12" x14ac:dyDescent="0.25">
      <c r="A2334" s="2">
        <v>43623</v>
      </c>
      <c r="B2334" t="s">
        <v>32512</v>
      </c>
      <c r="C2334" t="s">
        <v>12</v>
      </c>
      <c r="D2334" t="s">
        <v>32513</v>
      </c>
      <c r="E2334" t="s">
        <v>32514</v>
      </c>
      <c r="F2334" t="s">
        <v>32515</v>
      </c>
      <c r="G2334" t="s">
        <v>21</v>
      </c>
      <c r="H2334" s="1">
        <v>35.630000000000003</v>
      </c>
      <c r="I2334" s="1">
        <v>7.1260000000000012</v>
      </c>
      <c r="J2334" s="1">
        <v>42.756</v>
      </c>
      <c r="K2334" s="4" t="s">
        <v>38758</v>
      </c>
      <c r="L2334" s="4" t="str">
        <f>TEXT(Table1[[#This Row],[Date]],"dd/mm/yy")&amp;"|"&amp;Table1[[#This Row],[Region]]&amp;"|"&amp;Table1[[#This Row],[Product type]]</f>
        <v>07/06/19|England|Widget</v>
      </c>
    </row>
    <row r="2335" spans="1:12" x14ac:dyDescent="0.25">
      <c r="A2335" s="2">
        <v>43623</v>
      </c>
      <c r="B2335" t="s">
        <v>32604</v>
      </c>
      <c r="C2335" t="s">
        <v>12</v>
      </c>
      <c r="D2335" t="s">
        <v>32605</v>
      </c>
      <c r="E2335" t="s">
        <v>32606</v>
      </c>
      <c r="F2335" t="s">
        <v>32607</v>
      </c>
      <c r="G2335" t="s">
        <v>21</v>
      </c>
      <c r="H2335" s="1">
        <v>35.409999999999997</v>
      </c>
      <c r="I2335" s="1">
        <v>7.0819999999999999</v>
      </c>
      <c r="J2335" s="1">
        <v>42.491999999999997</v>
      </c>
      <c r="K2335" s="4" t="s">
        <v>38757</v>
      </c>
      <c r="L2335" s="4" t="str">
        <f>TEXT(Table1[[#This Row],[Date]],"dd/mm/yy")&amp;"|"&amp;Table1[[#This Row],[Region]]&amp;"|"&amp;Table1[[#This Row],[Product type]]</f>
        <v>07/06/19|England|Gizmo</v>
      </c>
    </row>
    <row r="2336" spans="1:12" x14ac:dyDescent="0.25">
      <c r="A2336" s="2">
        <v>43623</v>
      </c>
      <c r="B2336" t="s">
        <v>32758</v>
      </c>
      <c r="C2336" t="s">
        <v>12</v>
      </c>
      <c r="D2336" t="s">
        <v>32759</v>
      </c>
      <c r="E2336" t="s">
        <v>32760</v>
      </c>
      <c r="F2336" t="s">
        <v>32761</v>
      </c>
      <c r="G2336" t="s">
        <v>21</v>
      </c>
      <c r="H2336" s="1">
        <v>10.029999999999999</v>
      </c>
      <c r="I2336" s="1">
        <v>2.0059999999999998</v>
      </c>
      <c r="J2336" s="1">
        <v>12.036</v>
      </c>
      <c r="K2336" s="4" t="s">
        <v>38757</v>
      </c>
      <c r="L2336" s="4" t="str">
        <f>TEXT(Table1[[#This Row],[Date]],"dd/mm/yy")&amp;"|"&amp;Table1[[#This Row],[Region]]&amp;"|"&amp;Table1[[#This Row],[Product type]]</f>
        <v>07/06/19|England|Gizmo</v>
      </c>
    </row>
    <row r="2337" spans="1:12" x14ac:dyDescent="0.25">
      <c r="A2337" s="2">
        <v>43623</v>
      </c>
      <c r="B2337" t="s">
        <v>32766</v>
      </c>
      <c r="C2337" t="s">
        <v>12</v>
      </c>
      <c r="D2337" t="s">
        <v>32767</v>
      </c>
      <c r="E2337" t="s">
        <v>32768</v>
      </c>
      <c r="F2337" t="s">
        <v>32769</v>
      </c>
      <c r="G2337" t="s">
        <v>21</v>
      </c>
      <c r="H2337" s="1">
        <v>43.4</v>
      </c>
      <c r="I2337" s="1">
        <v>8.68</v>
      </c>
      <c r="J2337" s="1">
        <v>52.08</v>
      </c>
      <c r="K2337" s="4" t="s">
        <v>38755</v>
      </c>
      <c r="L2337" s="4" t="str">
        <f>TEXT(Table1[[#This Row],[Date]],"dd/mm/yy")&amp;"|"&amp;Table1[[#This Row],[Region]]&amp;"|"&amp;Table1[[#This Row],[Product type]]</f>
        <v>07/06/19|England|Thimble</v>
      </c>
    </row>
    <row r="2338" spans="1:12" x14ac:dyDescent="0.25">
      <c r="A2338" s="2">
        <v>43623</v>
      </c>
      <c r="B2338" t="s">
        <v>32834</v>
      </c>
      <c r="C2338" t="s">
        <v>12</v>
      </c>
      <c r="D2338" t="s">
        <v>32835</v>
      </c>
      <c r="E2338" t="s">
        <v>32836</v>
      </c>
      <c r="F2338" t="s">
        <v>32837</v>
      </c>
      <c r="G2338" t="s">
        <v>21</v>
      </c>
      <c r="H2338" s="1">
        <v>36.65</v>
      </c>
      <c r="I2338" s="1">
        <v>7.33</v>
      </c>
      <c r="J2338" s="1">
        <v>43.98</v>
      </c>
      <c r="K2338" s="4" t="s">
        <v>38758</v>
      </c>
      <c r="L2338" s="4" t="str">
        <f>TEXT(Table1[[#This Row],[Date]],"dd/mm/yy")&amp;"|"&amp;Table1[[#This Row],[Region]]&amp;"|"&amp;Table1[[#This Row],[Product type]]</f>
        <v>07/06/19|England|Widget</v>
      </c>
    </row>
    <row r="2339" spans="1:12" x14ac:dyDescent="0.25">
      <c r="A2339" s="2">
        <v>43623</v>
      </c>
      <c r="B2339" t="s">
        <v>32861</v>
      </c>
      <c r="C2339" t="s">
        <v>12</v>
      </c>
      <c r="D2339" t="s">
        <v>32862</v>
      </c>
      <c r="E2339" t="s">
        <v>32863</v>
      </c>
      <c r="F2339" t="s">
        <v>32864</v>
      </c>
      <c r="G2339" t="s">
        <v>21</v>
      </c>
      <c r="H2339" s="1">
        <v>37.24</v>
      </c>
      <c r="I2339" s="1">
        <v>7.4480000000000004</v>
      </c>
      <c r="J2339" s="1">
        <v>44.688000000000002</v>
      </c>
      <c r="K2339" s="4" t="s">
        <v>38756</v>
      </c>
      <c r="L2339" s="4" t="str">
        <f>TEXT(Table1[[#This Row],[Date]],"dd/mm/yy")&amp;"|"&amp;Table1[[#This Row],[Region]]&amp;"|"&amp;Table1[[#This Row],[Product type]]</f>
        <v>07/06/19|England|Gadget</v>
      </c>
    </row>
    <row r="2340" spans="1:12" x14ac:dyDescent="0.25">
      <c r="A2340" s="2">
        <v>43623</v>
      </c>
      <c r="B2340" t="s">
        <v>33134</v>
      </c>
      <c r="C2340" t="s">
        <v>12</v>
      </c>
      <c r="D2340" t="s">
        <v>33135</v>
      </c>
      <c r="E2340" t="s">
        <v>33136</v>
      </c>
      <c r="F2340" t="s">
        <v>33137</v>
      </c>
      <c r="G2340" t="s">
        <v>21</v>
      </c>
      <c r="H2340" s="1">
        <v>3.65</v>
      </c>
      <c r="I2340" s="1">
        <v>0.73</v>
      </c>
      <c r="J2340" s="1">
        <v>4.38</v>
      </c>
      <c r="K2340" s="4" t="s">
        <v>38756</v>
      </c>
      <c r="L2340" s="4" t="str">
        <f>TEXT(Table1[[#This Row],[Date]],"dd/mm/yy")&amp;"|"&amp;Table1[[#This Row],[Region]]&amp;"|"&amp;Table1[[#This Row],[Product type]]</f>
        <v>07/06/19|England|Gadget</v>
      </c>
    </row>
    <row r="2341" spans="1:12" x14ac:dyDescent="0.25">
      <c r="A2341" s="2">
        <v>43623</v>
      </c>
      <c r="B2341" t="s">
        <v>14693</v>
      </c>
      <c r="C2341" t="s">
        <v>12</v>
      </c>
      <c r="D2341" t="s">
        <v>33148</v>
      </c>
      <c r="E2341" t="s">
        <v>33149</v>
      </c>
      <c r="F2341" t="s">
        <v>33150</v>
      </c>
      <c r="G2341" t="s">
        <v>21</v>
      </c>
      <c r="H2341" s="1">
        <v>39.75</v>
      </c>
      <c r="I2341" s="1">
        <v>7.95</v>
      </c>
      <c r="J2341" s="1">
        <v>47.7</v>
      </c>
      <c r="K2341" s="4" t="s">
        <v>38755</v>
      </c>
      <c r="L2341" s="4" t="str">
        <f>TEXT(Table1[[#This Row],[Date]],"dd/mm/yy")&amp;"|"&amp;Table1[[#This Row],[Region]]&amp;"|"&amp;Table1[[#This Row],[Product type]]</f>
        <v>07/06/19|England|Thimble</v>
      </c>
    </row>
    <row r="2342" spans="1:12" x14ac:dyDescent="0.25">
      <c r="A2342" s="2">
        <v>43623</v>
      </c>
      <c r="B2342" t="s">
        <v>33246</v>
      </c>
      <c r="C2342" t="s">
        <v>12</v>
      </c>
      <c r="D2342" t="s">
        <v>33247</v>
      </c>
      <c r="E2342" t="s">
        <v>33248</v>
      </c>
      <c r="F2342" t="s">
        <v>33249</v>
      </c>
      <c r="G2342" t="s">
        <v>21</v>
      </c>
      <c r="H2342" s="1">
        <v>9.33</v>
      </c>
      <c r="I2342" s="1">
        <v>1.8660000000000001</v>
      </c>
      <c r="J2342" s="1">
        <v>11.196</v>
      </c>
      <c r="K2342" s="4" t="s">
        <v>38757</v>
      </c>
      <c r="L2342" s="4" t="str">
        <f>TEXT(Table1[[#This Row],[Date]],"dd/mm/yy")&amp;"|"&amp;Table1[[#This Row],[Region]]&amp;"|"&amp;Table1[[#This Row],[Product type]]</f>
        <v>07/06/19|England|Gizmo</v>
      </c>
    </row>
    <row r="2343" spans="1:12" x14ac:dyDescent="0.25">
      <c r="A2343" s="2">
        <v>43623</v>
      </c>
      <c r="B2343" t="s">
        <v>33250</v>
      </c>
      <c r="C2343" t="s">
        <v>12</v>
      </c>
      <c r="D2343" t="s">
        <v>33251</v>
      </c>
      <c r="E2343" t="s">
        <v>33252</v>
      </c>
      <c r="F2343" t="s">
        <v>33253</v>
      </c>
      <c r="G2343" t="s">
        <v>21</v>
      </c>
      <c r="H2343" s="1">
        <v>23.94</v>
      </c>
      <c r="I2343" s="1">
        <v>4.7880000000000003</v>
      </c>
      <c r="J2343" s="1">
        <v>28.728000000000002</v>
      </c>
      <c r="K2343" s="4" t="s">
        <v>38756</v>
      </c>
      <c r="L2343" s="4" t="str">
        <f>TEXT(Table1[[#This Row],[Date]],"dd/mm/yy")&amp;"|"&amp;Table1[[#This Row],[Region]]&amp;"|"&amp;Table1[[#This Row],[Product type]]</f>
        <v>07/06/19|England|Gadget</v>
      </c>
    </row>
    <row r="2344" spans="1:12" x14ac:dyDescent="0.25">
      <c r="A2344" s="2">
        <v>43623</v>
      </c>
      <c r="B2344" t="s">
        <v>33261</v>
      </c>
      <c r="C2344" t="s">
        <v>12</v>
      </c>
      <c r="D2344" t="s">
        <v>33262</v>
      </c>
      <c r="E2344" t="s">
        <v>33263</v>
      </c>
      <c r="F2344" t="s">
        <v>33264</v>
      </c>
      <c r="G2344" t="s">
        <v>21</v>
      </c>
      <c r="H2344" s="1">
        <v>8.6300000000000008</v>
      </c>
      <c r="I2344" s="1">
        <v>1.7260000000000002</v>
      </c>
      <c r="J2344" s="1">
        <v>10.356000000000002</v>
      </c>
      <c r="K2344" s="4" t="s">
        <v>38757</v>
      </c>
      <c r="L2344" s="4" t="str">
        <f>TEXT(Table1[[#This Row],[Date]],"dd/mm/yy")&amp;"|"&amp;Table1[[#This Row],[Region]]&amp;"|"&amp;Table1[[#This Row],[Product type]]</f>
        <v>07/06/19|England|Gizmo</v>
      </c>
    </row>
    <row r="2345" spans="1:12" x14ac:dyDescent="0.25">
      <c r="A2345" s="2">
        <v>43623</v>
      </c>
      <c r="B2345" t="s">
        <v>33322</v>
      </c>
      <c r="C2345" t="s">
        <v>12</v>
      </c>
      <c r="D2345" t="s">
        <v>33323</v>
      </c>
      <c r="E2345" t="s">
        <v>33324</v>
      </c>
      <c r="F2345" t="s">
        <v>33325</v>
      </c>
      <c r="G2345" t="s">
        <v>21</v>
      </c>
      <c r="H2345" s="1">
        <v>31.46</v>
      </c>
      <c r="I2345" s="1">
        <v>6.2920000000000007</v>
      </c>
      <c r="J2345" s="1">
        <v>37.752000000000002</v>
      </c>
      <c r="K2345" s="4" t="s">
        <v>38756</v>
      </c>
      <c r="L2345" s="4" t="str">
        <f>TEXT(Table1[[#This Row],[Date]],"dd/mm/yy")&amp;"|"&amp;Table1[[#This Row],[Region]]&amp;"|"&amp;Table1[[#This Row],[Product type]]</f>
        <v>07/06/19|England|Gadget</v>
      </c>
    </row>
    <row r="2346" spans="1:12" x14ac:dyDescent="0.25">
      <c r="A2346" s="2">
        <v>43623</v>
      </c>
      <c r="B2346" t="s">
        <v>33346</v>
      </c>
      <c r="C2346" t="s">
        <v>12</v>
      </c>
      <c r="D2346" t="s">
        <v>33347</v>
      </c>
      <c r="E2346" t="s">
        <v>7364</v>
      </c>
      <c r="F2346" t="s">
        <v>33348</v>
      </c>
      <c r="G2346" t="s">
        <v>21</v>
      </c>
      <c r="H2346" s="1">
        <v>47.29</v>
      </c>
      <c r="I2346" s="1">
        <v>9.4580000000000002</v>
      </c>
      <c r="J2346" s="1">
        <v>56.747999999999998</v>
      </c>
      <c r="K2346" s="4" t="s">
        <v>38758</v>
      </c>
      <c r="L2346" s="4" t="str">
        <f>TEXT(Table1[[#This Row],[Date]],"dd/mm/yy")&amp;"|"&amp;Table1[[#This Row],[Region]]&amp;"|"&amp;Table1[[#This Row],[Product type]]</f>
        <v>07/06/19|England|Widget</v>
      </c>
    </row>
    <row r="2347" spans="1:12" x14ac:dyDescent="0.25">
      <c r="A2347" s="2">
        <v>43623</v>
      </c>
      <c r="B2347" t="s">
        <v>33353</v>
      </c>
      <c r="C2347" t="s">
        <v>43</v>
      </c>
      <c r="D2347" t="s">
        <v>33354</v>
      </c>
      <c r="E2347" t="s">
        <v>33355</v>
      </c>
      <c r="F2347" t="s">
        <v>33356</v>
      </c>
      <c r="G2347" t="s">
        <v>21</v>
      </c>
      <c r="H2347" s="1">
        <v>-34.520000000000003</v>
      </c>
      <c r="I2347" s="1">
        <v>-6.9040000000000008</v>
      </c>
      <c r="J2347" s="1">
        <v>-41.424000000000007</v>
      </c>
      <c r="K2347" s="4" t="s">
        <v>38758</v>
      </c>
      <c r="L2347" s="4" t="str">
        <f>TEXT(Table1[[#This Row],[Date]],"dd/mm/yy")&amp;"|"&amp;Table1[[#This Row],[Region]]&amp;"|"&amp;Table1[[#This Row],[Product type]]</f>
        <v>07/06/19|England|Widget</v>
      </c>
    </row>
    <row r="2348" spans="1:12" x14ac:dyDescent="0.25">
      <c r="A2348" s="2">
        <v>43623</v>
      </c>
      <c r="B2348" t="s">
        <v>33413</v>
      </c>
      <c r="C2348" t="s">
        <v>12</v>
      </c>
      <c r="D2348" t="s">
        <v>33414</v>
      </c>
      <c r="E2348" t="s">
        <v>33415</v>
      </c>
      <c r="F2348" t="s">
        <v>33416</v>
      </c>
      <c r="G2348" t="s">
        <v>21</v>
      </c>
      <c r="H2348" s="1">
        <v>45.09</v>
      </c>
      <c r="I2348" s="1">
        <v>9.0180000000000007</v>
      </c>
      <c r="J2348" s="1">
        <v>54.108000000000004</v>
      </c>
      <c r="K2348" s="4" t="s">
        <v>38757</v>
      </c>
      <c r="L2348" s="4" t="str">
        <f>TEXT(Table1[[#This Row],[Date]],"dd/mm/yy")&amp;"|"&amp;Table1[[#This Row],[Region]]&amp;"|"&amp;Table1[[#This Row],[Product type]]</f>
        <v>07/06/19|England|Gizmo</v>
      </c>
    </row>
    <row r="2349" spans="1:12" x14ac:dyDescent="0.25">
      <c r="A2349" s="2">
        <v>43623</v>
      </c>
      <c r="B2349" t="s">
        <v>33689</v>
      </c>
      <c r="C2349" t="s">
        <v>12</v>
      </c>
      <c r="D2349" t="s">
        <v>33690</v>
      </c>
      <c r="E2349" t="s">
        <v>33691</v>
      </c>
      <c r="F2349" t="s">
        <v>33692</v>
      </c>
      <c r="G2349" t="s">
        <v>21</v>
      </c>
      <c r="H2349" s="1">
        <v>29.97</v>
      </c>
      <c r="I2349" s="1">
        <v>5.9939999999999998</v>
      </c>
      <c r="J2349" s="1">
        <v>35.963999999999999</v>
      </c>
      <c r="K2349" s="4" t="s">
        <v>38756</v>
      </c>
      <c r="L2349" s="4" t="str">
        <f>TEXT(Table1[[#This Row],[Date]],"dd/mm/yy")&amp;"|"&amp;Table1[[#This Row],[Region]]&amp;"|"&amp;Table1[[#This Row],[Product type]]</f>
        <v>07/06/19|England|Gadget</v>
      </c>
    </row>
    <row r="2350" spans="1:12" x14ac:dyDescent="0.25">
      <c r="A2350" s="2">
        <v>43623</v>
      </c>
      <c r="B2350" t="s">
        <v>33736</v>
      </c>
      <c r="C2350" t="s">
        <v>12</v>
      </c>
      <c r="D2350" t="s">
        <v>33737</v>
      </c>
      <c r="E2350" t="s">
        <v>33738</v>
      </c>
      <c r="F2350" t="s">
        <v>33739</v>
      </c>
      <c r="G2350" t="s">
        <v>59</v>
      </c>
      <c r="H2350" s="1">
        <v>33.96</v>
      </c>
      <c r="I2350" s="1">
        <v>6.7920000000000007</v>
      </c>
      <c r="J2350" s="1">
        <v>40.752000000000002</v>
      </c>
      <c r="K2350" s="4" t="s">
        <v>38755</v>
      </c>
      <c r="L2350" s="4" t="str">
        <f>TEXT(Table1[[#This Row],[Date]],"dd/mm/yy")&amp;"|"&amp;Table1[[#This Row],[Region]]&amp;"|"&amp;Table1[[#This Row],[Product type]]</f>
        <v>07/06/19|Scotland|Thimble</v>
      </c>
    </row>
    <row r="2351" spans="1:12" x14ac:dyDescent="0.25">
      <c r="A2351" s="2">
        <v>43623</v>
      </c>
      <c r="B2351" t="s">
        <v>33762</v>
      </c>
      <c r="C2351" t="s">
        <v>43</v>
      </c>
      <c r="D2351" t="s">
        <v>33763</v>
      </c>
      <c r="E2351" t="s">
        <v>33764</v>
      </c>
      <c r="F2351" t="s">
        <v>33765</v>
      </c>
      <c r="G2351" t="s">
        <v>21</v>
      </c>
      <c r="H2351" s="1">
        <v>-46.88</v>
      </c>
      <c r="I2351" s="1">
        <v>-9.3760000000000012</v>
      </c>
      <c r="J2351" s="1">
        <v>-56.256</v>
      </c>
      <c r="K2351" s="4" t="s">
        <v>38757</v>
      </c>
      <c r="L2351" s="4" t="str">
        <f>TEXT(Table1[[#This Row],[Date]],"dd/mm/yy")&amp;"|"&amp;Table1[[#This Row],[Region]]&amp;"|"&amp;Table1[[#This Row],[Product type]]</f>
        <v>07/06/19|England|Gizmo</v>
      </c>
    </row>
    <row r="2352" spans="1:12" x14ac:dyDescent="0.25">
      <c r="A2352" s="2">
        <v>43623</v>
      </c>
      <c r="B2352" t="s">
        <v>33913</v>
      </c>
      <c r="C2352" t="s">
        <v>12</v>
      </c>
      <c r="D2352" t="s">
        <v>7756</v>
      </c>
      <c r="E2352" t="s">
        <v>33914</v>
      </c>
      <c r="F2352" t="s">
        <v>33915</v>
      </c>
      <c r="G2352" t="s">
        <v>59</v>
      </c>
      <c r="H2352" s="1">
        <v>7.4</v>
      </c>
      <c r="I2352" s="1">
        <v>1.4800000000000002</v>
      </c>
      <c r="J2352" s="1">
        <v>8.8800000000000008</v>
      </c>
      <c r="K2352" s="4" t="s">
        <v>38757</v>
      </c>
      <c r="L2352" s="4" t="str">
        <f>TEXT(Table1[[#This Row],[Date]],"dd/mm/yy")&amp;"|"&amp;Table1[[#This Row],[Region]]&amp;"|"&amp;Table1[[#This Row],[Product type]]</f>
        <v>07/06/19|Scotland|Gizmo</v>
      </c>
    </row>
    <row r="2353" spans="1:12" x14ac:dyDescent="0.25">
      <c r="A2353" s="2">
        <v>43623</v>
      </c>
      <c r="B2353" t="s">
        <v>33943</v>
      </c>
      <c r="C2353" t="s">
        <v>12</v>
      </c>
      <c r="D2353" t="s">
        <v>33944</v>
      </c>
      <c r="E2353" t="s">
        <v>18986</v>
      </c>
      <c r="F2353" t="s">
        <v>33945</v>
      </c>
      <c r="G2353" t="s">
        <v>21</v>
      </c>
      <c r="H2353" s="1">
        <v>18.329999999999998</v>
      </c>
      <c r="I2353" s="1">
        <v>3.6659999999999999</v>
      </c>
      <c r="J2353" s="1">
        <v>21.995999999999999</v>
      </c>
      <c r="K2353" s="4" t="s">
        <v>38756</v>
      </c>
      <c r="L2353" s="4" t="str">
        <f>TEXT(Table1[[#This Row],[Date]],"dd/mm/yy")&amp;"|"&amp;Table1[[#This Row],[Region]]&amp;"|"&amp;Table1[[#This Row],[Product type]]</f>
        <v>07/06/19|England|Gadget</v>
      </c>
    </row>
    <row r="2354" spans="1:12" x14ac:dyDescent="0.25">
      <c r="A2354" s="2">
        <v>43623</v>
      </c>
      <c r="B2354" t="s">
        <v>33986</v>
      </c>
      <c r="C2354" t="s">
        <v>12</v>
      </c>
      <c r="D2354" t="s">
        <v>33987</v>
      </c>
      <c r="E2354" t="s">
        <v>33988</v>
      </c>
      <c r="F2354" t="s">
        <v>33989</v>
      </c>
      <c r="G2354" t="s">
        <v>59</v>
      </c>
      <c r="H2354" s="1">
        <v>47.7</v>
      </c>
      <c r="I2354" s="1">
        <v>9.5400000000000009</v>
      </c>
      <c r="J2354" s="1">
        <v>57.24</v>
      </c>
      <c r="K2354" s="4" t="s">
        <v>38758</v>
      </c>
      <c r="L2354" s="4" t="str">
        <f>TEXT(Table1[[#This Row],[Date]],"dd/mm/yy")&amp;"|"&amp;Table1[[#This Row],[Region]]&amp;"|"&amp;Table1[[#This Row],[Product type]]</f>
        <v>07/06/19|Scotland|Widget</v>
      </c>
    </row>
    <row r="2355" spans="1:12" x14ac:dyDescent="0.25">
      <c r="A2355" s="2">
        <v>43623</v>
      </c>
      <c r="B2355" t="s">
        <v>34309</v>
      </c>
      <c r="C2355" t="s">
        <v>12</v>
      </c>
      <c r="D2355" t="s">
        <v>34310</v>
      </c>
      <c r="E2355" t="s">
        <v>34311</v>
      </c>
      <c r="F2355" t="s">
        <v>34312</v>
      </c>
      <c r="G2355" t="s">
        <v>21</v>
      </c>
      <c r="H2355" s="1">
        <v>26.09</v>
      </c>
      <c r="I2355" s="1">
        <v>5.218</v>
      </c>
      <c r="J2355" s="1">
        <v>31.308</v>
      </c>
      <c r="K2355" s="4" t="s">
        <v>38755</v>
      </c>
      <c r="L2355" s="4" t="str">
        <f>TEXT(Table1[[#This Row],[Date]],"dd/mm/yy")&amp;"|"&amp;Table1[[#This Row],[Region]]&amp;"|"&amp;Table1[[#This Row],[Product type]]</f>
        <v>07/06/19|England|Thimble</v>
      </c>
    </row>
    <row r="2356" spans="1:12" x14ac:dyDescent="0.25">
      <c r="A2356" s="2">
        <v>43623</v>
      </c>
      <c r="B2356" t="s">
        <v>34493</v>
      </c>
      <c r="C2356" t="s">
        <v>12</v>
      </c>
      <c r="D2356" t="s">
        <v>34494</v>
      </c>
      <c r="E2356" t="s">
        <v>34495</v>
      </c>
      <c r="F2356" t="s">
        <v>34496</v>
      </c>
      <c r="G2356" t="s">
        <v>21</v>
      </c>
      <c r="H2356" s="1">
        <v>27.03</v>
      </c>
      <c r="I2356" s="1">
        <v>5.4060000000000006</v>
      </c>
      <c r="J2356" s="1">
        <v>32.436</v>
      </c>
      <c r="K2356" s="4" t="s">
        <v>38758</v>
      </c>
      <c r="L2356" s="4" t="str">
        <f>TEXT(Table1[[#This Row],[Date]],"dd/mm/yy")&amp;"|"&amp;Table1[[#This Row],[Region]]&amp;"|"&amp;Table1[[#This Row],[Product type]]</f>
        <v>07/06/19|England|Widget</v>
      </c>
    </row>
    <row r="2357" spans="1:12" x14ac:dyDescent="0.25">
      <c r="A2357" s="2">
        <v>43623</v>
      </c>
      <c r="B2357" t="s">
        <v>34597</v>
      </c>
      <c r="C2357" t="s">
        <v>12</v>
      </c>
      <c r="D2357" t="s">
        <v>34598</v>
      </c>
      <c r="E2357" t="s">
        <v>34599</v>
      </c>
      <c r="F2357" t="s">
        <v>34600</v>
      </c>
      <c r="G2357" t="s">
        <v>21</v>
      </c>
      <c r="H2357" s="1">
        <v>6.46</v>
      </c>
      <c r="I2357" s="1">
        <v>1.292</v>
      </c>
      <c r="J2357" s="1">
        <v>7.7519999999999998</v>
      </c>
      <c r="K2357" s="4" t="s">
        <v>38758</v>
      </c>
      <c r="L2357" s="4" t="str">
        <f>TEXT(Table1[[#This Row],[Date]],"dd/mm/yy")&amp;"|"&amp;Table1[[#This Row],[Region]]&amp;"|"&amp;Table1[[#This Row],[Product type]]</f>
        <v>07/06/19|England|Widget</v>
      </c>
    </row>
    <row r="2358" spans="1:12" x14ac:dyDescent="0.25">
      <c r="A2358" s="2">
        <v>43623</v>
      </c>
      <c r="B2358" t="s">
        <v>34601</v>
      </c>
      <c r="C2358" t="s">
        <v>12</v>
      </c>
      <c r="D2358" t="s">
        <v>34602</v>
      </c>
      <c r="E2358" t="s">
        <v>34603</v>
      </c>
      <c r="F2358" t="s">
        <v>34604</v>
      </c>
      <c r="G2358" t="s">
        <v>21</v>
      </c>
      <c r="H2358" s="1">
        <v>9.76</v>
      </c>
      <c r="I2358" s="1">
        <v>1.952</v>
      </c>
      <c r="J2358" s="1">
        <v>11.712</v>
      </c>
      <c r="K2358" s="4" t="s">
        <v>38755</v>
      </c>
      <c r="L2358" s="4" t="str">
        <f>TEXT(Table1[[#This Row],[Date]],"dd/mm/yy")&amp;"|"&amp;Table1[[#This Row],[Region]]&amp;"|"&amp;Table1[[#This Row],[Product type]]</f>
        <v>07/06/19|England|Thimble</v>
      </c>
    </row>
    <row r="2359" spans="1:12" x14ac:dyDescent="0.25">
      <c r="A2359" s="2">
        <v>43623</v>
      </c>
      <c r="B2359" t="s">
        <v>34643</v>
      </c>
      <c r="C2359" t="s">
        <v>12</v>
      </c>
      <c r="D2359" t="s">
        <v>1857</v>
      </c>
      <c r="E2359" t="s">
        <v>34644</v>
      </c>
      <c r="F2359" t="s">
        <v>34645</v>
      </c>
      <c r="G2359" t="s">
        <v>59</v>
      </c>
      <c r="H2359" s="1">
        <v>46.65</v>
      </c>
      <c r="I2359" s="1">
        <v>9.33</v>
      </c>
      <c r="J2359" s="1">
        <v>55.98</v>
      </c>
      <c r="K2359" s="4" t="s">
        <v>38755</v>
      </c>
      <c r="L2359" s="4" t="str">
        <f>TEXT(Table1[[#This Row],[Date]],"dd/mm/yy")&amp;"|"&amp;Table1[[#This Row],[Region]]&amp;"|"&amp;Table1[[#This Row],[Product type]]</f>
        <v>07/06/19|Scotland|Thimble</v>
      </c>
    </row>
    <row r="2360" spans="1:12" x14ac:dyDescent="0.25">
      <c r="A2360" s="2">
        <v>43623</v>
      </c>
      <c r="B2360" t="s">
        <v>34936</v>
      </c>
      <c r="C2360" t="s">
        <v>12</v>
      </c>
      <c r="D2360" t="s">
        <v>34937</v>
      </c>
      <c r="E2360" t="s">
        <v>34938</v>
      </c>
      <c r="F2360" t="s">
        <v>34939</v>
      </c>
      <c r="G2360" t="s">
        <v>16</v>
      </c>
      <c r="H2360" s="1">
        <v>46.22</v>
      </c>
      <c r="I2360" s="1">
        <v>9.2439999999999998</v>
      </c>
      <c r="J2360" s="1">
        <v>55.463999999999999</v>
      </c>
      <c r="K2360" s="4" t="s">
        <v>38757</v>
      </c>
      <c r="L2360" s="4" t="str">
        <f>TEXT(Table1[[#This Row],[Date]],"dd/mm/yy")&amp;"|"&amp;Table1[[#This Row],[Region]]&amp;"|"&amp;Table1[[#This Row],[Product type]]</f>
        <v>07/06/19|Wales|Gizmo</v>
      </c>
    </row>
    <row r="2361" spans="1:12" x14ac:dyDescent="0.25">
      <c r="A2361" s="2">
        <v>43623</v>
      </c>
      <c r="B2361" t="s">
        <v>35173</v>
      </c>
      <c r="C2361" t="s">
        <v>12</v>
      </c>
      <c r="D2361" t="s">
        <v>35174</v>
      </c>
      <c r="E2361" t="s">
        <v>35175</v>
      </c>
      <c r="F2361" t="s">
        <v>35176</v>
      </c>
      <c r="G2361" t="s">
        <v>21</v>
      </c>
      <c r="H2361" s="1">
        <v>31.61</v>
      </c>
      <c r="I2361" s="1">
        <v>6.3220000000000001</v>
      </c>
      <c r="J2361" s="1">
        <v>37.932000000000002</v>
      </c>
      <c r="K2361" s="4" t="s">
        <v>38757</v>
      </c>
      <c r="L2361" s="4" t="str">
        <f>TEXT(Table1[[#This Row],[Date]],"dd/mm/yy")&amp;"|"&amp;Table1[[#This Row],[Region]]&amp;"|"&amp;Table1[[#This Row],[Product type]]</f>
        <v>07/06/19|England|Gizmo</v>
      </c>
    </row>
    <row r="2362" spans="1:12" x14ac:dyDescent="0.25">
      <c r="A2362" s="2">
        <v>43623</v>
      </c>
      <c r="B2362" t="s">
        <v>35296</v>
      </c>
      <c r="C2362" t="s">
        <v>12</v>
      </c>
      <c r="D2362" t="s">
        <v>35297</v>
      </c>
      <c r="E2362" t="s">
        <v>35298</v>
      </c>
      <c r="F2362" t="s">
        <v>35299</v>
      </c>
      <c r="G2362" t="s">
        <v>59</v>
      </c>
      <c r="H2362" s="1">
        <v>7.45</v>
      </c>
      <c r="I2362" s="1">
        <v>1.4900000000000002</v>
      </c>
      <c r="J2362" s="1">
        <v>8.9400000000000013</v>
      </c>
      <c r="K2362" s="4" t="s">
        <v>38755</v>
      </c>
      <c r="L2362" s="4" t="str">
        <f>TEXT(Table1[[#This Row],[Date]],"dd/mm/yy")&amp;"|"&amp;Table1[[#This Row],[Region]]&amp;"|"&amp;Table1[[#This Row],[Product type]]</f>
        <v>07/06/19|Scotland|Thimble</v>
      </c>
    </row>
    <row r="2363" spans="1:12" x14ac:dyDescent="0.25">
      <c r="A2363" s="2">
        <v>43623</v>
      </c>
      <c r="B2363" t="s">
        <v>35300</v>
      </c>
      <c r="C2363" t="s">
        <v>12</v>
      </c>
      <c r="D2363" t="s">
        <v>35301</v>
      </c>
      <c r="E2363" t="s">
        <v>35302</v>
      </c>
      <c r="F2363" t="s">
        <v>35303</v>
      </c>
      <c r="G2363" t="s">
        <v>21</v>
      </c>
      <c r="H2363" s="1">
        <v>25.17</v>
      </c>
      <c r="I2363" s="1">
        <v>5.0340000000000007</v>
      </c>
      <c r="J2363" s="1">
        <v>30.204000000000001</v>
      </c>
      <c r="K2363" s="4" t="s">
        <v>38755</v>
      </c>
      <c r="L2363" s="4" t="str">
        <f>TEXT(Table1[[#This Row],[Date]],"dd/mm/yy")&amp;"|"&amp;Table1[[#This Row],[Region]]&amp;"|"&amp;Table1[[#This Row],[Product type]]</f>
        <v>07/06/19|England|Thimble</v>
      </c>
    </row>
    <row r="2364" spans="1:12" x14ac:dyDescent="0.25">
      <c r="A2364" s="2">
        <v>43623</v>
      </c>
      <c r="B2364" t="s">
        <v>35356</v>
      </c>
      <c r="C2364" t="s">
        <v>12</v>
      </c>
      <c r="D2364" t="s">
        <v>35357</v>
      </c>
      <c r="E2364" t="s">
        <v>35358</v>
      </c>
      <c r="F2364" t="s">
        <v>35359</v>
      </c>
      <c r="G2364" t="s">
        <v>21</v>
      </c>
      <c r="H2364" s="1">
        <v>5.37</v>
      </c>
      <c r="I2364" s="1">
        <v>1.0740000000000001</v>
      </c>
      <c r="J2364" s="1">
        <v>6.444</v>
      </c>
      <c r="K2364" s="4" t="s">
        <v>38756</v>
      </c>
      <c r="L2364" s="4" t="str">
        <f>TEXT(Table1[[#This Row],[Date]],"dd/mm/yy")&amp;"|"&amp;Table1[[#This Row],[Region]]&amp;"|"&amp;Table1[[#This Row],[Product type]]</f>
        <v>07/06/19|England|Gadget</v>
      </c>
    </row>
    <row r="2365" spans="1:12" x14ac:dyDescent="0.25">
      <c r="A2365" s="2">
        <v>43623</v>
      </c>
      <c r="B2365" t="s">
        <v>35459</v>
      </c>
      <c r="C2365" t="s">
        <v>12</v>
      </c>
      <c r="D2365" t="s">
        <v>35460</v>
      </c>
      <c r="E2365" t="s">
        <v>35461</v>
      </c>
      <c r="F2365" t="s">
        <v>35462</v>
      </c>
      <c r="G2365" t="s">
        <v>59</v>
      </c>
      <c r="H2365" s="1">
        <v>32.72</v>
      </c>
      <c r="I2365" s="1">
        <v>6.5440000000000005</v>
      </c>
      <c r="J2365" s="1">
        <v>39.263999999999996</v>
      </c>
      <c r="K2365" s="4" t="s">
        <v>38756</v>
      </c>
      <c r="L2365" s="4" t="str">
        <f>TEXT(Table1[[#This Row],[Date]],"dd/mm/yy")&amp;"|"&amp;Table1[[#This Row],[Region]]&amp;"|"&amp;Table1[[#This Row],[Product type]]</f>
        <v>07/06/19|Scotland|Gadget</v>
      </c>
    </row>
    <row r="2366" spans="1:12" x14ac:dyDescent="0.25">
      <c r="A2366" s="2">
        <v>43623</v>
      </c>
      <c r="B2366" t="s">
        <v>35487</v>
      </c>
      <c r="C2366" t="s">
        <v>12</v>
      </c>
      <c r="D2366" t="s">
        <v>35488</v>
      </c>
      <c r="E2366" t="s">
        <v>35489</v>
      </c>
      <c r="F2366" t="s">
        <v>35490</v>
      </c>
      <c r="G2366" t="s">
        <v>21</v>
      </c>
      <c r="H2366" s="1">
        <v>49.87</v>
      </c>
      <c r="I2366" s="1">
        <v>9.9740000000000002</v>
      </c>
      <c r="J2366" s="1">
        <v>59.843999999999994</v>
      </c>
      <c r="K2366" s="4" t="s">
        <v>38755</v>
      </c>
      <c r="L2366" s="4" t="str">
        <f>TEXT(Table1[[#This Row],[Date]],"dd/mm/yy")&amp;"|"&amp;Table1[[#This Row],[Region]]&amp;"|"&amp;Table1[[#This Row],[Product type]]</f>
        <v>07/06/19|England|Thimble</v>
      </c>
    </row>
    <row r="2367" spans="1:12" x14ac:dyDescent="0.25">
      <c r="A2367" s="2">
        <v>43623</v>
      </c>
      <c r="B2367" t="s">
        <v>35648</v>
      </c>
      <c r="C2367" t="s">
        <v>12</v>
      </c>
      <c r="D2367" t="s">
        <v>35649</v>
      </c>
      <c r="E2367" t="s">
        <v>35650</v>
      </c>
      <c r="F2367" t="s">
        <v>35651</v>
      </c>
      <c r="G2367" t="s">
        <v>21</v>
      </c>
      <c r="H2367" s="1">
        <v>41.41</v>
      </c>
      <c r="I2367" s="1">
        <v>8.282</v>
      </c>
      <c r="J2367" s="1">
        <v>49.691999999999993</v>
      </c>
      <c r="K2367" s="4" t="s">
        <v>38758</v>
      </c>
      <c r="L2367" s="4" t="str">
        <f>TEXT(Table1[[#This Row],[Date]],"dd/mm/yy")&amp;"|"&amp;Table1[[#This Row],[Region]]&amp;"|"&amp;Table1[[#This Row],[Product type]]</f>
        <v>07/06/19|England|Widget</v>
      </c>
    </row>
    <row r="2368" spans="1:12" x14ac:dyDescent="0.25">
      <c r="A2368" s="2">
        <v>43623</v>
      </c>
      <c r="B2368" t="s">
        <v>35672</v>
      </c>
      <c r="C2368" t="s">
        <v>12</v>
      </c>
      <c r="D2368" t="s">
        <v>35673</v>
      </c>
      <c r="E2368" t="s">
        <v>35674</v>
      </c>
      <c r="F2368" t="s">
        <v>35675</v>
      </c>
      <c r="G2368" t="s">
        <v>59</v>
      </c>
      <c r="H2368" s="1">
        <v>16.940000000000001</v>
      </c>
      <c r="I2368" s="1">
        <v>3.3880000000000003</v>
      </c>
      <c r="J2368" s="1">
        <v>20.328000000000003</v>
      </c>
      <c r="K2368" s="4" t="s">
        <v>38758</v>
      </c>
      <c r="L2368" s="4" t="str">
        <f>TEXT(Table1[[#This Row],[Date]],"dd/mm/yy")&amp;"|"&amp;Table1[[#This Row],[Region]]&amp;"|"&amp;Table1[[#This Row],[Product type]]</f>
        <v>07/06/19|Scotland|Widget</v>
      </c>
    </row>
    <row r="2369" spans="1:12" x14ac:dyDescent="0.25">
      <c r="A2369" s="2">
        <v>43623</v>
      </c>
      <c r="B2369" t="s">
        <v>35767</v>
      </c>
      <c r="C2369" t="s">
        <v>12</v>
      </c>
      <c r="D2369" t="s">
        <v>35768</v>
      </c>
      <c r="E2369" t="s">
        <v>35769</v>
      </c>
      <c r="F2369" t="s">
        <v>35770</v>
      </c>
      <c r="G2369" t="s">
        <v>21</v>
      </c>
      <c r="H2369" s="1">
        <v>46.77</v>
      </c>
      <c r="I2369" s="1">
        <v>9.354000000000001</v>
      </c>
      <c r="J2369" s="1">
        <v>56.124000000000002</v>
      </c>
      <c r="K2369" s="4" t="s">
        <v>38755</v>
      </c>
      <c r="L2369" s="4" t="str">
        <f>TEXT(Table1[[#This Row],[Date]],"dd/mm/yy")&amp;"|"&amp;Table1[[#This Row],[Region]]&amp;"|"&amp;Table1[[#This Row],[Product type]]</f>
        <v>07/06/19|England|Thimble</v>
      </c>
    </row>
    <row r="2370" spans="1:12" x14ac:dyDescent="0.25">
      <c r="A2370" s="2">
        <v>43623</v>
      </c>
      <c r="B2370" t="s">
        <v>35928</v>
      </c>
      <c r="C2370" t="s">
        <v>12</v>
      </c>
      <c r="D2370" t="s">
        <v>35929</v>
      </c>
      <c r="E2370" t="s">
        <v>35930</v>
      </c>
      <c r="F2370" t="s">
        <v>35931</v>
      </c>
      <c r="G2370" t="s">
        <v>59</v>
      </c>
      <c r="H2370" s="1">
        <v>33.39</v>
      </c>
      <c r="I2370" s="1">
        <v>6.6780000000000008</v>
      </c>
      <c r="J2370" s="1">
        <v>40.067999999999998</v>
      </c>
      <c r="K2370" s="4" t="s">
        <v>38756</v>
      </c>
      <c r="L2370" s="4" t="str">
        <f>TEXT(Table1[[#This Row],[Date]],"dd/mm/yy")&amp;"|"&amp;Table1[[#This Row],[Region]]&amp;"|"&amp;Table1[[#This Row],[Product type]]</f>
        <v>07/06/19|Scotland|Gadget</v>
      </c>
    </row>
    <row r="2371" spans="1:12" x14ac:dyDescent="0.25">
      <c r="A2371" s="2">
        <v>43623</v>
      </c>
      <c r="B2371" t="s">
        <v>36015</v>
      </c>
      <c r="C2371" t="s">
        <v>43</v>
      </c>
      <c r="D2371" t="s">
        <v>36016</v>
      </c>
      <c r="E2371" t="s">
        <v>36017</v>
      </c>
      <c r="F2371" t="s">
        <v>36018</v>
      </c>
      <c r="G2371" t="s">
        <v>21</v>
      </c>
      <c r="H2371" s="1">
        <v>-7.81</v>
      </c>
      <c r="I2371" s="1">
        <v>-1.5620000000000001</v>
      </c>
      <c r="J2371" s="1">
        <v>-9.3719999999999999</v>
      </c>
      <c r="K2371" s="4" t="s">
        <v>38756</v>
      </c>
      <c r="L2371" s="4" t="str">
        <f>TEXT(Table1[[#This Row],[Date]],"dd/mm/yy")&amp;"|"&amp;Table1[[#This Row],[Region]]&amp;"|"&amp;Table1[[#This Row],[Product type]]</f>
        <v>07/06/19|England|Gadget</v>
      </c>
    </row>
    <row r="2372" spans="1:12" x14ac:dyDescent="0.25">
      <c r="A2372" s="2">
        <v>43623</v>
      </c>
      <c r="B2372" t="s">
        <v>36246</v>
      </c>
      <c r="C2372" t="s">
        <v>12</v>
      </c>
      <c r="D2372" t="s">
        <v>36247</v>
      </c>
      <c r="E2372" t="s">
        <v>36248</v>
      </c>
      <c r="F2372" t="s">
        <v>36249</v>
      </c>
      <c r="G2372" t="s">
        <v>21</v>
      </c>
      <c r="H2372" s="1">
        <v>21.52</v>
      </c>
      <c r="I2372" s="1">
        <v>4.3040000000000003</v>
      </c>
      <c r="J2372" s="1">
        <v>25.823999999999998</v>
      </c>
      <c r="K2372" s="4" t="s">
        <v>38756</v>
      </c>
      <c r="L2372" s="4" t="str">
        <f>TEXT(Table1[[#This Row],[Date]],"dd/mm/yy")&amp;"|"&amp;Table1[[#This Row],[Region]]&amp;"|"&amp;Table1[[#This Row],[Product type]]</f>
        <v>07/06/19|England|Gadget</v>
      </c>
    </row>
    <row r="2373" spans="1:12" x14ac:dyDescent="0.25">
      <c r="A2373" s="2">
        <v>43623</v>
      </c>
      <c r="B2373" t="s">
        <v>36452</v>
      </c>
      <c r="C2373" t="s">
        <v>12</v>
      </c>
      <c r="D2373" t="s">
        <v>36453</v>
      </c>
      <c r="E2373" t="s">
        <v>36454</v>
      </c>
      <c r="F2373" t="s">
        <v>36455</v>
      </c>
      <c r="G2373" t="s">
        <v>21</v>
      </c>
      <c r="H2373" s="1">
        <v>15.53</v>
      </c>
      <c r="I2373" s="1">
        <v>3.1059999999999999</v>
      </c>
      <c r="J2373" s="1">
        <v>18.635999999999999</v>
      </c>
      <c r="K2373" s="4" t="s">
        <v>38758</v>
      </c>
      <c r="L2373" s="4" t="str">
        <f>TEXT(Table1[[#This Row],[Date]],"dd/mm/yy")&amp;"|"&amp;Table1[[#This Row],[Region]]&amp;"|"&amp;Table1[[#This Row],[Product type]]</f>
        <v>07/06/19|England|Widget</v>
      </c>
    </row>
    <row r="2374" spans="1:12" x14ac:dyDescent="0.25">
      <c r="A2374" s="2">
        <v>43623</v>
      </c>
      <c r="B2374" t="s">
        <v>36475</v>
      </c>
      <c r="C2374" t="s">
        <v>12</v>
      </c>
      <c r="D2374" t="s">
        <v>36476</v>
      </c>
      <c r="E2374" t="s">
        <v>36477</v>
      </c>
      <c r="F2374" t="s">
        <v>36478</v>
      </c>
      <c r="G2374" t="s">
        <v>21</v>
      </c>
      <c r="H2374" s="1">
        <v>8.92</v>
      </c>
      <c r="I2374" s="1">
        <v>1.784</v>
      </c>
      <c r="J2374" s="1">
        <v>10.704000000000001</v>
      </c>
      <c r="K2374" s="4" t="s">
        <v>38757</v>
      </c>
      <c r="L2374" s="4" t="str">
        <f>TEXT(Table1[[#This Row],[Date]],"dd/mm/yy")&amp;"|"&amp;Table1[[#This Row],[Region]]&amp;"|"&amp;Table1[[#This Row],[Product type]]</f>
        <v>07/06/19|England|Gizmo</v>
      </c>
    </row>
    <row r="2375" spans="1:12" x14ac:dyDescent="0.25">
      <c r="A2375" s="2">
        <v>43623</v>
      </c>
      <c r="B2375" t="s">
        <v>36646</v>
      </c>
      <c r="C2375" t="s">
        <v>12</v>
      </c>
      <c r="D2375" t="s">
        <v>36647</v>
      </c>
      <c r="E2375" t="s">
        <v>36648</v>
      </c>
      <c r="F2375" t="s">
        <v>36649</v>
      </c>
      <c r="G2375" t="s">
        <v>21</v>
      </c>
      <c r="H2375" s="1">
        <v>1.31</v>
      </c>
      <c r="I2375" s="1">
        <v>0.26200000000000001</v>
      </c>
      <c r="J2375" s="1">
        <v>1.5720000000000001</v>
      </c>
      <c r="K2375" s="4" t="s">
        <v>38757</v>
      </c>
      <c r="L2375" s="4" t="str">
        <f>TEXT(Table1[[#This Row],[Date]],"dd/mm/yy")&amp;"|"&amp;Table1[[#This Row],[Region]]&amp;"|"&amp;Table1[[#This Row],[Product type]]</f>
        <v>07/06/19|England|Gizmo</v>
      </c>
    </row>
    <row r="2376" spans="1:12" x14ac:dyDescent="0.25">
      <c r="A2376" s="2">
        <v>43623</v>
      </c>
      <c r="B2376" t="s">
        <v>36732</v>
      </c>
      <c r="C2376" t="s">
        <v>12</v>
      </c>
      <c r="D2376" t="s">
        <v>36733</v>
      </c>
      <c r="E2376" t="s">
        <v>16319</v>
      </c>
      <c r="F2376" t="s">
        <v>36734</v>
      </c>
      <c r="G2376" t="s">
        <v>21</v>
      </c>
      <c r="H2376" s="1">
        <v>7.81</v>
      </c>
      <c r="I2376" s="1">
        <v>1.5620000000000001</v>
      </c>
      <c r="J2376" s="1">
        <v>9.3719999999999999</v>
      </c>
      <c r="K2376" s="4" t="s">
        <v>38758</v>
      </c>
      <c r="L2376" s="4" t="str">
        <f>TEXT(Table1[[#This Row],[Date]],"dd/mm/yy")&amp;"|"&amp;Table1[[#This Row],[Region]]&amp;"|"&amp;Table1[[#This Row],[Product type]]</f>
        <v>07/06/19|England|Widget</v>
      </c>
    </row>
    <row r="2377" spans="1:12" x14ac:dyDescent="0.25">
      <c r="A2377" s="2">
        <v>43623</v>
      </c>
      <c r="B2377" t="s">
        <v>36928</v>
      </c>
      <c r="C2377" t="s">
        <v>12</v>
      </c>
      <c r="D2377" t="s">
        <v>36929</v>
      </c>
      <c r="E2377" t="s">
        <v>36930</v>
      </c>
      <c r="F2377" t="s">
        <v>36931</v>
      </c>
      <c r="G2377" t="s">
        <v>21</v>
      </c>
      <c r="H2377" s="1">
        <v>31.94</v>
      </c>
      <c r="I2377" s="1">
        <v>6.3880000000000008</v>
      </c>
      <c r="J2377" s="1">
        <v>38.328000000000003</v>
      </c>
      <c r="K2377" s="4" t="s">
        <v>38756</v>
      </c>
      <c r="L2377" s="4" t="str">
        <f>TEXT(Table1[[#This Row],[Date]],"dd/mm/yy")&amp;"|"&amp;Table1[[#This Row],[Region]]&amp;"|"&amp;Table1[[#This Row],[Product type]]</f>
        <v>07/06/19|England|Gadget</v>
      </c>
    </row>
    <row r="2378" spans="1:12" x14ac:dyDescent="0.25">
      <c r="A2378" s="2">
        <v>43623</v>
      </c>
      <c r="B2378" t="s">
        <v>37008</v>
      </c>
      <c r="C2378" t="s">
        <v>12</v>
      </c>
      <c r="D2378" t="s">
        <v>37009</v>
      </c>
      <c r="E2378" t="s">
        <v>37010</v>
      </c>
      <c r="F2378" t="s">
        <v>37011</v>
      </c>
      <c r="G2378" t="s">
        <v>21</v>
      </c>
      <c r="H2378" s="1">
        <v>20.94</v>
      </c>
      <c r="I2378" s="1">
        <v>4.1880000000000006</v>
      </c>
      <c r="J2378" s="1">
        <v>25.128</v>
      </c>
      <c r="K2378" s="4" t="s">
        <v>38756</v>
      </c>
      <c r="L2378" s="4" t="str">
        <f>TEXT(Table1[[#This Row],[Date]],"dd/mm/yy")&amp;"|"&amp;Table1[[#This Row],[Region]]&amp;"|"&amp;Table1[[#This Row],[Product type]]</f>
        <v>07/06/19|England|Gadget</v>
      </c>
    </row>
    <row r="2379" spans="1:12" x14ac:dyDescent="0.25">
      <c r="A2379" s="2">
        <v>43623</v>
      </c>
      <c r="B2379" t="s">
        <v>37076</v>
      </c>
      <c r="C2379" t="s">
        <v>12</v>
      </c>
      <c r="D2379" t="s">
        <v>33697</v>
      </c>
      <c r="E2379" t="s">
        <v>37077</v>
      </c>
      <c r="F2379" t="s">
        <v>37078</v>
      </c>
      <c r="G2379" t="s">
        <v>21</v>
      </c>
      <c r="H2379" s="1">
        <v>19.059999999999999</v>
      </c>
      <c r="I2379" s="1">
        <v>3.8119999999999998</v>
      </c>
      <c r="J2379" s="1">
        <v>22.872</v>
      </c>
      <c r="K2379" s="4" t="s">
        <v>38755</v>
      </c>
      <c r="L2379" s="4" t="str">
        <f>TEXT(Table1[[#This Row],[Date]],"dd/mm/yy")&amp;"|"&amp;Table1[[#This Row],[Region]]&amp;"|"&amp;Table1[[#This Row],[Product type]]</f>
        <v>07/06/19|England|Thimble</v>
      </c>
    </row>
    <row r="2380" spans="1:12" x14ac:dyDescent="0.25">
      <c r="A2380" s="2">
        <v>43623</v>
      </c>
      <c r="B2380" t="s">
        <v>37152</v>
      </c>
      <c r="C2380" t="s">
        <v>12</v>
      </c>
      <c r="D2380" t="s">
        <v>37153</v>
      </c>
      <c r="E2380" t="s">
        <v>37154</v>
      </c>
      <c r="F2380" t="s">
        <v>37155</v>
      </c>
      <c r="G2380" t="s">
        <v>16</v>
      </c>
      <c r="H2380" s="1">
        <v>14.44</v>
      </c>
      <c r="I2380" s="1">
        <v>2.8879999999999999</v>
      </c>
      <c r="J2380" s="1">
        <v>17.327999999999999</v>
      </c>
      <c r="K2380" s="4" t="s">
        <v>38757</v>
      </c>
      <c r="L2380" s="4" t="str">
        <f>TEXT(Table1[[#This Row],[Date]],"dd/mm/yy")&amp;"|"&amp;Table1[[#This Row],[Region]]&amp;"|"&amp;Table1[[#This Row],[Product type]]</f>
        <v>07/06/19|Wales|Gizmo</v>
      </c>
    </row>
    <row r="2381" spans="1:12" x14ac:dyDescent="0.25">
      <c r="A2381" s="2">
        <v>43623</v>
      </c>
      <c r="B2381" t="s">
        <v>37258</v>
      </c>
      <c r="C2381" t="s">
        <v>43</v>
      </c>
      <c r="D2381" t="s">
        <v>37259</v>
      </c>
      <c r="E2381" t="s">
        <v>37260</v>
      </c>
      <c r="F2381" t="s">
        <v>37261</v>
      </c>
      <c r="G2381" t="s">
        <v>21</v>
      </c>
      <c r="H2381" s="1">
        <v>-36.26</v>
      </c>
      <c r="I2381" s="1">
        <v>-7.2519999999999998</v>
      </c>
      <c r="J2381" s="1">
        <v>-43.512</v>
      </c>
      <c r="K2381" s="4" t="s">
        <v>38757</v>
      </c>
      <c r="L2381" s="4" t="str">
        <f>TEXT(Table1[[#This Row],[Date]],"dd/mm/yy")&amp;"|"&amp;Table1[[#This Row],[Region]]&amp;"|"&amp;Table1[[#This Row],[Product type]]</f>
        <v>07/06/19|England|Gizmo</v>
      </c>
    </row>
    <row r="2382" spans="1:12" x14ac:dyDescent="0.25">
      <c r="A2382" s="2">
        <v>43623</v>
      </c>
      <c r="B2382" t="s">
        <v>37538</v>
      </c>
      <c r="C2382" t="s">
        <v>12</v>
      </c>
      <c r="D2382" t="s">
        <v>27774</v>
      </c>
      <c r="E2382" t="s">
        <v>7773</v>
      </c>
      <c r="F2382" t="s">
        <v>37539</v>
      </c>
      <c r="G2382" t="s">
        <v>21</v>
      </c>
      <c r="H2382" s="1">
        <v>7.38</v>
      </c>
      <c r="I2382" s="1">
        <v>1.476</v>
      </c>
      <c r="J2382" s="1">
        <v>8.8559999999999999</v>
      </c>
      <c r="K2382" s="4" t="s">
        <v>38755</v>
      </c>
      <c r="L2382" s="4" t="str">
        <f>TEXT(Table1[[#This Row],[Date]],"dd/mm/yy")&amp;"|"&amp;Table1[[#This Row],[Region]]&amp;"|"&amp;Table1[[#This Row],[Product type]]</f>
        <v>07/06/19|England|Thimble</v>
      </c>
    </row>
    <row r="2383" spans="1:12" x14ac:dyDescent="0.25">
      <c r="A2383" s="2">
        <v>43623</v>
      </c>
      <c r="B2383" t="s">
        <v>34481</v>
      </c>
      <c r="C2383" t="s">
        <v>12</v>
      </c>
      <c r="D2383" t="s">
        <v>34180</v>
      </c>
      <c r="E2383" t="s">
        <v>37907</v>
      </c>
      <c r="F2383" t="s">
        <v>37908</v>
      </c>
      <c r="G2383" t="s">
        <v>21</v>
      </c>
      <c r="H2383" s="1">
        <v>45.4</v>
      </c>
      <c r="I2383" s="1">
        <v>9.08</v>
      </c>
      <c r="J2383" s="1">
        <v>54.48</v>
      </c>
      <c r="K2383" s="4" t="s">
        <v>38758</v>
      </c>
      <c r="L2383" s="4" t="str">
        <f>TEXT(Table1[[#This Row],[Date]],"dd/mm/yy")&amp;"|"&amp;Table1[[#This Row],[Region]]&amp;"|"&amp;Table1[[#This Row],[Product type]]</f>
        <v>07/06/19|England|Widget</v>
      </c>
    </row>
    <row r="2384" spans="1:12" x14ac:dyDescent="0.25">
      <c r="A2384" s="2">
        <v>43623</v>
      </c>
      <c r="B2384" t="s">
        <v>37951</v>
      </c>
      <c r="C2384" t="s">
        <v>12</v>
      </c>
      <c r="D2384" t="s">
        <v>37952</v>
      </c>
      <c r="E2384" t="s">
        <v>37953</v>
      </c>
      <c r="F2384" t="s">
        <v>37954</v>
      </c>
      <c r="G2384" t="s">
        <v>59</v>
      </c>
      <c r="H2384" s="1">
        <v>4.32</v>
      </c>
      <c r="I2384" s="1">
        <v>0.8640000000000001</v>
      </c>
      <c r="J2384" s="1">
        <v>5.1840000000000002</v>
      </c>
      <c r="K2384" s="4" t="s">
        <v>38758</v>
      </c>
      <c r="L2384" s="4" t="str">
        <f>TEXT(Table1[[#This Row],[Date]],"dd/mm/yy")&amp;"|"&amp;Table1[[#This Row],[Region]]&amp;"|"&amp;Table1[[#This Row],[Product type]]</f>
        <v>07/06/19|Scotland|Widget</v>
      </c>
    </row>
    <row r="2385" spans="1:12" x14ac:dyDescent="0.25">
      <c r="A2385" s="2">
        <v>43623</v>
      </c>
      <c r="B2385" t="s">
        <v>37998</v>
      </c>
      <c r="C2385" t="s">
        <v>12</v>
      </c>
      <c r="D2385" t="s">
        <v>25170</v>
      </c>
      <c r="E2385" t="s">
        <v>37999</v>
      </c>
      <c r="F2385" t="s">
        <v>38000</v>
      </c>
      <c r="G2385" t="s">
        <v>21</v>
      </c>
      <c r="H2385" s="1">
        <v>41.58</v>
      </c>
      <c r="I2385" s="1">
        <v>8.3160000000000007</v>
      </c>
      <c r="J2385" s="1">
        <v>49.896000000000001</v>
      </c>
      <c r="K2385" s="4" t="s">
        <v>38755</v>
      </c>
      <c r="L2385" s="4" t="str">
        <f>TEXT(Table1[[#This Row],[Date]],"dd/mm/yy")&amp;"|"&amp;Table1[[#This Row],[Region]]&amp;"|"&amp;Table1[[#This Row],[Product type]]</f>
        <v>07/06/19|England|Thimble</v>
      </c>
    </row>
    <row r="2386" spans="1:12" x14ac:dyDescent="0.25">
      <c r="A2386" s="2">
        <v>43623</v>
      </c>
      <c r="B2386" t="s">
        <v>38282</v>
      </c>
      <c r="C2386" t="s">
        <v>12</v>
      </c>
      <c r="D2386" t="s">
        <v>38283</v>
      </c>
      <c r="E2386" t="s">
        <v>38284</v>
      </c>
      <c r="F2386" t="s">
        <v>38285</v>
      </c>
      <c r="G2386" t="s">
        <v>59</v>
      </c>
      <c r="H2386" s="1">
        <v>9.65</v>
      </c>
      <c r="I2386" s="1">
        <v>1.9300000000000002</v>
      </c>
      <c r="J2386" s="1">
        <v>11.58</v>
      </c>
      <c r="K2386" s="4" t="s">
        <v>38756</v>
      </c>
      <c r="L2386" s="4" t="str">
        <f>TEXT(Table1[[#This Row],[Date]],"dd/mm/yy")&amp;"|"&amp;Table1[[#This Row],[Region]]&amp;"|"&amp;Table1[[#This Row],[Product type]]</f>
        <v>07/06/19|Scotland|Gadget</v>
      </c>
    </row>
    <row r="2387" spans="1:12" x14ac:dyDescent="0.25">
      <c r="A2387" s="2">
        <v>43623</v>
      </c>
      <c r="B2387" t="s">
        <v>38446</v>
      </c>
      <c r="C2387" t="s">
        <v>12</v>
      </c>
      <c r="D2387" t="s">
        <v>38447</v>
      </c>
      <c r="E2387" t="s">
        <v>38448</v>
      </c>
      <c r="F2387" t="s">
        <v>38449</v>
      </c>
      <c r="G2387" t="s">
        <v>21</v>
      </c>
      <c r="H2387" s="1">
        <v>5.22</v>
      </c>
      <c r="I2387" s="1">
        <v>1.044</v>
      </c>
      <c r="J2387" s="1">
        <v>6.2639999999999993</v>
      </c>
      <c r="K2387" s="4" t="s">
        <v>38758</v>
      </c>
      <c r="L2387" s="4" t="str">
        <f>TEXT(Table1[[#This Row],[Date]],"dd/mm/yy")&amp;"|"&amp;Table1[[#This Row],[Region]]&amp;"|"&amp;Table1[[#This Row],[Product type]]</f>
        <v>07/06/19|England|Widget</v>
      </c>
    </row>
    <row r="2388" spans="1:12" x14ac:dyDescent="0.25">
      <c r="A2388" s="2">
        <v>43623</v>
      </c>
      <c r="B2388" t="s">
        <v>38482</v>
      </c>
      <c r="C2388" t="s">
        <v>12</v>
      </c>
      <c r="D2388" t="s">
        <v>38483</v>
      </c>
      <c r="E2388" t="s">
        <v>38484</v>
      </c>
      <c r="F2388" t="s">
        <v>38485</v>
      </c>
      <c r="G2388" t="s">
        <v>59</v>
      </c>
      <c r="H2388" s="1">
        <v>8.8000000000000007</v>
      </c>
      <c r="I2388" s="1">
        <v>1.7600000000000002</v>
      </c>
      <c r="J2388" s="1">
        <v>10.56</v>
      </c>
      <c r="K2388" s="4" t="s">
        <v>38758</v>
      </c>
      <c r="L2388" s="4" t="str">
        <f>TEXT(Table1[[#This Row],[Date]],"dd/mm/yy")&amp;"|"&amp;Table1[[#This Row],[Region]]&amp;"|"&amp;Table1[[#This Row],[Product type]]</f>
        <v>07/06/19|Scotland|Widget</v>
      </c>
    </row>
    <row r="2389" spans="1:12" x14ac:dyDescent="0.25">
      <c r="A2389" s="2">
        <v>43623</v>
      </c>
      <c r="B2389" t="s">
        <v>38512</v>
      </c>
      <c r="C2389" t="s">
        <v>12</v>
      </c>
      <c r="D2389" t="s">
        <v>38513</v>
      </c>
      <c r="E2389" t="s">
        <v>38514</v>
      </c>
      <c r="F2389" t="s">
        <v>38515</v>
      </c>
      <c r="G2389" t="s">
        <v>21</v>
      </c>
      <c r="H2389" s="1">
        <v>19.13</v>
      </c>
      <c r="I2389" s="1">
        <v>3.8260000000000001</v>
      </c>
      <c r="J2389" s="1">
        <v>22.956</v>
      </c>
      <c r="K2389" s="4" t="s">
        <v>38756</v>
      </c>
      <c r="L2389" s="4" t="str">
        <f>TEXT(Table1[[#This Row],[Date]],"dd/mm/yy")&amp;"|"&amp;Table1[[#This Row],[Region]]&amp;"|"&amp;Table1[[#This Row],[Product type]]</f>
        <v>07/06/19|England|Gadget</v>
      </c>
    </row>
    <row r="2390" spans="1:12" x14ac:dyDescent="0.25">
      <c r="A2390" s="2">
        <v>43623</v>
      </c>
      <c r="B2390" t="s">
        <v>2431</v>
      </c>
      <c r="C2390" t="s">
        <v>12</v>
      </c>
      <c r="D2390" t="s">
        <v>38531</v>
      </c>
      <c r="E2390" t="s">
        <v>38532</v>
      </c>
      <c r="F2390" t="s">
        <v>38533</v>
      </c>
      <c r="G2390" t="s">
        <v>21</v>
      </c>
      <c r="H2390" s="1">
        <v>33.89</v>
      </c>
      <c r="I2390" s="1">
        <v>6.7780000000000005</v>
      </c>
      <c r="J2390" s="1">
        <v>40.667999999999999</v>
      </c>
      <c r="K2390" s="4" t="s">
        <v>38756</v>
      </c>
      <c r="L2390" s="4" t="str">
        <f>TEXT(Table1[[#This Row],[Date]],"dd/mm/yy")&amp;"|"&amp;Table1[[#This Row],[Region]]&amp;"|"&amp;Table1[[#This Row],[Product type]]</f>
        <v>07/06/19|England|Gadget</v>
      </c>
    </row>
    <row r="2391" spans="1:12" x14ac:dyDescent="0.25">
      <c r="A2391" s="2">
        <v>43623</v>
      </c>
      <c r="B2391" t="s">
        <v>38553</v>
      </c>
      <c r="C2391" t="s">
        <v>12</v>
      </c>
      <c r="D2391" t="s">
        <v>38554</v>
      </c>
      <c r="E2391" t="s">
        <v>38555</v>
      </c>
      <c r="F2391" t="s">
        <v>38556</v>
      </c>
      <c r="G2391" t="s">
        <v>59</v>
      </c>
      <c r="H2391" s="1">
        <v>13.15</v>
      </c>
      <c r="I2391" s="1">
        <v>2.6300000000000003</v>
      </c>
      <c r="J2391" s="1">
        <v>15.780000000000001</v>
      </c>
      <c r="K2391" s="4" t="s">
        <v>38756</v>
      </c>
      <c r="L2391" s="4" t="str">
        <f>TEXT(Table1[[#This Row],[Date]],"dd/mm/yy")&amp;"|"&amp;Table1[[#This Row],[Region]]&amp;"|"&amp;Table1[[#This Row],[Product type]]</f>
        <v>07/06/19|Scotland|Gadget</v>
      </c>
    </row>
    <row r="2392" spans="1:12" x14ac:dyDescent="0.25">
      <c r="A2392" s="2">
        <v>43623</v>
      </c>
      <c r="B2392" t="s">
        <v>38599</v>
      </c>
      <c r="C2392" t="s">
        <v>12</v>
      </c>
      <c r="D2392" t="s">
        <v>38600</v>
      </c>
      <c r="E2392" t="s">
        <v>38601</v>
      </c>
      <c r="F2392" t="s">
        <v>38602</v>
      </c>
      <c r="G2392" t="s">
        <v>59</v>
      </c>
      <c r="H2392" s="1">
        <v>13.35</v>
      </c>
      <c r="I2392" s="1">
        <v>2.67</v>
      </c>
      <c r="J2392" s="1">
        <v>16.02</v>
      </c>
      <c r="K2392" s="4" t="s">
        <v>38755</v>
      </c>
      <c r="L2392" s="4" t="str">
        <f>TEXT(Table1[[#This Row],[Date]],"dd/mm/yy")&amp;"|"&amp;Table1[[#This Row],[Region]]&amp;"|"&amp;Table1[[#This Row],[Product type]]</f>
        <v>07/06/19|Scotland|Thimble</v>
      </c>
    </row>
    <row r="2393" spans="1:12" x14ac:dyDescent="0.25">
      <c r="A2393" s="2">
        <v>43623</v>
      </c>
      <c r="B2393" t="s">
        <v>38625</v>
      </c>
      <c r="C2393" t="s">
        <v>12</v>
      </c>
      <c r="D2393" t="s">
        <v>38626</v>
      </c>
      <c r="E2393" t="s">
        <v>38627</v>
      </c>
      <c r="F2393" t="s">
        <v>38628</v>
      </c>
      <c r="G2393" t="s">
        <v>204</v>
      </c>
      <c r="H2393" s="1">
        <v>20.440000000000001</v>
      </c>
      <c r="I2393" s="1">
        <v>4.0880000000000001</v>
      </c>
      <c r="J2393" s="1">
        <v>24.528000000000002</v>
      </c>
      <c r="K2393" s="4" t="s">
        <v>38756</v>
      </c>
      <c r="L2393" s="4" t="str">
        <f>TEXT(Table1[[#This Row],[Date]],"dd/mm/yy")&amp;"|"&amp;Table1[[#This Row],[Region]]&amp;"|"&amp;Table1[[#This Row],[Product type]]</f>
        <v>07/06/19|Northern Ireland|Gadget</v>
      </c>
    </row>
    <row r="2394" spans="1:12" x14ac:dyDescent="0.25">
      <c r="A2394" s="2">
        <v>43623</v>
      </c>
      <c r="B2394" t="s">
        <v>38704</v>
      </c>
      <c r="C2394" t="s">
        <v>12</v>
      </c>
      <c r="D2394" t="s">
        <v>38705</v>
      </c>
      <c r="E2394" t="s">
        <v>2054</v>
      </c>
      <c r="F2394" t="s">
        <v>38706</v>
      </c>
      <c r="G2394" t="s">
        <v>59</v>
      </c>
      <c r="H2394" s="1">
        <v>36.83</v>
      </c>
      <c r="I2394" s="1">
        <v>7.3659999999999997</v>
      </c>
      <c r="J2394" s="1">
        <v>44.195999999999998</v>
      </c>
      <c r="K2394" s="4" t="s">
        <v>38756</v>
      </c>
      <c r="L2394" s="4" t="str">
        <f>TEXT(Table1[[#This Row],[Date]],"dd/mm/yy")&amp;"|"&amp;Table1[[#This Row],[Region]]&amp;"|"&amp;Table1[[#This Row],[Product type]]</f>
        <v>07/06/19|Scotland|Gadget</v>
      </c>
    </row>
    <row r="2395" spans="1:12" x14ac:dyDescent="0.25">
      <c r="A2395" s="2">
        <v>43624</v>
      </c>
      <c r="B2395" t="s">
        <v>209</v>
      </c>
      <c r="C2395" t="s">
        <v>12</v>
      </c>
      <c r="D2395" t="s">
        <v>210</v>
      </c>
      <c r="E2395" t="s">
        <v>211</v>
      </c>
      <c r="F2395" t="s">
        <v>212</v>
      </c>
      <c r="G2395" t="s">
        <v>16</v>
      </c>
      <c r="H2395" s="1">
        <v>25.32</v>
      </c>
      <c r="I2395" s="1">
        <v>5.0640000000000001</v>
      </c>
      <c r="J2395" s="1">
        <v>30.384</v>
      </c>
      <c r="K2395" s="4" t="s">
        <v>38757</v>
      </c>
      <c r="L2395" s="4" t="str">
        <f>TEXT(Table1[[#This Row],[Date]],"dd/mm/yy")&amp;"|"&amp;Table1[[#This Row],[Region]]&amp;"|"&amp;Table1[[#This Row],[Product type]]</f>
        <v>08/06/19|Wales|Gizmo</v>
      </c>
    </row>
    <row r="2396" spans="1:12" x14ac:dyDescent="0.25">
      <c r="A2396" s="2">
        <v>43624</v>
      </c>
      <c r="B2396" t="s">
        <v>261</v>
      </c>
      <c r="C2396" t="s">
        <v>43</v>
      </c>
      <c r="D2396" t="s">
        <v>262</v>
      </c>
      <c r="E2396" t="s">
        <v>263</v>
      </c>
      <c r="F2396" t="s">
        <v>264</v>
      </c>
      <c r="G2396" t="s">
        <v>21</v>
      </c>
      <c r="H2396" s="1">
        <v>-48.14</v>
      </c>
      <c r="I2396" s="1">
        <v>-9.6280000000000001</v>
      </c>
      <c r="J2396" s="1">
        <v>-57.768000000000001</v>
      </c>
      <c r="K2396" s="4" t="s">
        <v>38757</v>
      </c>
      <c r="L2396" s="4" t="str">
        <f>TEXT(Table1[[#This Row],[Date]],"dd/mm/yy")&amp;"|"&amp;Table1[[#This Row],[Region]]&amp;"|"&amp;Table1[[#This Row],[Product type]]</f>
        <v>08/06/19|England|Gizmo</v>
      </c>
    </row>
    <row r="2397" spans="1:12" x14ac:dyDescent="0.25">
      <c r="A2397" s="2">
        <v>43624</v>
      </c>
      <c r="B2397" t="s">
        <v>593</v>
      </c>
      <c r="C2397" t="s">
        <v>12</v>
      </c>
      <c r="D2397" t="s">
        <v>594</v>
      </c>
      <c r="E2397" t="s">
        <v>595</v>
      </c>
      <c r="F2397" t="s">
        <v>596</v>
      </c>
      <c r="G2397" t="s">
        <v>21</v>
      </c>
      <c r="H2397" s="1">
        <v>37.090000000000003</v>
      </c>
      <c r="I2397" s="1">
        <v>7.418000000000001</v>
      </c>
      <c r="J2397" s="1">
        <v>44.508000000000003</v>
      </c>
      <c r="K2397" s="4" t="s">
        <v>38756</v>
      </c>
      <c r="L2397" s="4" t="str">
        <f>TEXT(Table1[[#This Row],[Date]],"dd/mm/yy")&amp;"|"&amp;Table1[[#This Row],[Region]]&amp;"|"&amp;Table1[[#This Row],[Product type]]</f>
        <v>08/06/19|England|Gadget</v>
      </c>
    </row>
    <row r="2398" spans="1:12" x14ac:dyDescent="0.25">
      <c r="A2398" s="2">
        <v>43624</v>
      </c>
      <c r="B2398" t="s">
        <v>1029</v>
      </c>
      <c r="C2398" t="s">
        <v>12</v>
      </c>
      <c r="D2398" t="s">
        <v>1030</v>
      </c>
      <c r="E2398" t="s">
        <v>1031</v>
      </c>
      <c r="F2398" t="s">
        <v>1032</v>
      </c>
      <c r="G2398" t="s">
        <v>21</v>
      </c>
      <c r="H2398" s="1">
        <v>45.76</v>
      </c>
      <c r="I2398" s="1">
        <v>9.1519999999999992</v>
      </c>
      <c r="J2398" s="1">
        <v>54.911999999999999</v>
      </c>
      <c r="K2398" s="4" t="s">
        <v>38758</v>
      </c>
      <c r="L2398" s="4" t="str">
        <f>TEXT(Table1[[#This Row],[Date]],"dd/mm/yy")&amp;"|"&amp;Table1[[#This Row],[Region]]&amp;"|"&amp;Table1[[#This Row],[Product type]]</f>
        <v>08/06/19|England|Widget</v>
      </c>
    </row>
    <row r="2399" spans="1:12" x14ac:dyDescent="0.25">
      <c r="A2399" s="2">
        <v>43624</v>
      </c>
      <c r="B2399" t="s">
        <v>1037</v>
      </c>
      <c r="C2399" t="s">
        <v>12</v>
      </c>
      <c r="D2399" t="s">
        <v>1038</v>
      </c>
      <c r="E2399" t="s">
        <v>971</v>
      </c>
      <c r="F2399" t="s">
        <v>1039</v>
      </c>
      <c r="G2399" t="s">
        <v>59</v>
      </c>
      <c r="H2399" s="1">
        <v>34.64</v>
      </c>
      <c r="I2399" s="1">
        <v>6.9280000000000008</v>
      </c>
      <c r="J2399" s="1">
        <v>41.567999999999998</v>
      </c>
      <c r="K2399" s="4" t="s">
        <v>38755</v>
      </c>
      <c r="L2399" s="4" t="str">
        <f>TEXT(Table1[[#This Row],[Date]],"dd/mm/yy")&amp;"|"&amp;Table1[[#This Row],[Region]]&amp;"|"&amp;Table1[[#This Row],[Product type]]</f>
        <v>08/06/19|Scotland|Thimble</v>
      </c>
    </row>
    <row r="2400" spans="1:12" x14ac:dyDescent="0.25">
      <c r="A2400" s="2">
        <v>43624</v>
      </c>
      <c r="B2400" t="s">
        <v>1184</v>
      </c>
      <c r="C2400" t="s">
        <v>12</v>
      </c>
      <c r="D2400" t="s">
        <v>1185</v>
      </c>
      <c r="E2400" t="s">
        <v>1186</v>
      </c>
      <c r="F2400" t="s">
        <v>1187</v>
      </c>
      <c r="G2400" t="s">
        <v>21</v>
      </c>
      <c r="H2400" s="1">
        <v>34.49</v>
      </c>
      <c r="I2400" s="1">
        <v>6.8980000000000006</v>
      </c>
      <c r="J2400" s="1">
        <v>41.388000000000005</v>
      </c>
      <c r="K2400" s="4" t="s">
        <v>38756</v>
      </c>
      <c r="L2400" s="4" t="str">
        <f>TEXT(Table1[[#This Row],[Date]],"dd/mm/yy")&amp;"|"&amp;Table1[[#This Row],[Region]]&amp;"|"&amp;Table1[[#This Row],[Product type]]</f>
        <v>08/06/19|England|Gadget</v>
      </c>
    </row>
    <row r="2401" spans="1:12" x14ac:dyDescent="0.25">
      <c r="A2401" s="2">
        <v>43624</v>
      </c>
      <c r="B2401" t="s">
        <v>1336</v>
      </c>
      <c r="C2401" t="s">
        <v>12</v>
      </c>
      <c r="D2401" t="s">
        <v>1337</v>
      </c>
      <c r="E2401" t="s">
        <v>1338</v>
      </c>
      <c r="F2401" t="s">
        <v>1339</v>
      </c>
      <c r="G2401" t="s">
        <v>59</v>
      </c>
      <c r="H2401" s="1">
        <v>23.13</v>
      </c>
      <c r="I2401" s="1">
        <v>4.6260000000000003</v>
      </c>
      <c r="J2401" s="1">
        <v>27.756</v>
      </c>
      <c r="K2401" s="4" t="s">
        <v>38755</v>
      </c>
      <c r="L2401" s="4" t="str">
        <f>TEXT(Table1[[#This Row],[Date]],"dd/mm/yy")&amp;"|"&amp;Table1[[#This Row],[Region]]&amp;"|"&amp;Table1[[#This Row],[Product type]]</f>
        <v>08/06/19|Scotland|Thimble</v>
      </c>
    </row>
    <row r="2402" spans="1:12" x14ac:dyDescent="0.25">
      <c r="A2402" s="2">
        <v>43624</v>
      </c>
      <c r="B2402" t="s">
        <v>1416</v>
      </c>
      <c r="C2402" t="s">
        <v>12</v>
      </c>
      <c r="D2402" t="s">
        <v>1417</v>
      </c>
      <c r="E2402" t="s">
        <v>1418</v>
      </c>
      <c r="F2402" t="s">
        <v>1419</v>
      </c>
      <c r="G2402" t="s">
        <v>21</v>
      </c>
      <c r="H2402" s="1">
        <v>43.1</v>
      </c>
      <c r="I2402" s="1">
        <v>8.620000000000001</v>
      </c>
      <c r="J2402" s="1">
        <v>51.72</v>
      </c>
      <c r="K2402" s="4" t="s">
        <v>38758</v>
      </c>
      <c r="L2402" s="4" t="str">
        <f>TEXT(Table1[[#This Row],[Date]],"dd/mm/yy")&amp;"|"&amp;Table1[[#This Row],[Region]]&amp;"|"&amp;Table1[[#This Row],[Product type]]</f>
        <v>08/06/19|England|Widget</v>
      </c>
    </row>
    <row r="2403" spans="1:12" x14ac:dyDescent="0.25">
      <c r="A2403" s="2">
        <v>43624</v>
      </c>
      <c r="B2403" t="s">
        <v>1496</v>
      </c>
      <c r="C2403" t="s">
        <v>12</v>
      </c>
      <c r="D2403" t="s">
        <v>1497</v>
      </c>
      <c r="E2403" t="s">
        <v>1498</v>
      </c>
      <c r="F2403" t="s">
        <v>1499</v>
      </c>
      <c r="G2403" t="s">
        <v>21</v>
      </c>
      <c r="H2403" s="1">
        <v>41.33</v>
      </c>
      <c r="I2403" s="1">
        <v>8.266</v>
      </c>
      <c r="J2403" s="1">
        <v>49.595999999999997</v>
      </c>
      <c r="K2403" s="4" t="s">
        <v>38758</v>
      </c>
      <c r="L2403" s="4" t="str">
        <f>TEXT(Table1[[#This Row],[Date]],"dd/mm/yy")&amp;"|"&amp;Table1[[#This Row],[Region]]&amp;"|"&amp;Table1[[#This Row],[Product type]]</f>
        <v>08/06/19|England|Widget</v>
      </c>
    </row>
    <row r="2404" spans="1:12" x14ac:dyDescent="0.25">
      <c r="A2404" s="2">
        <v>43624</v>
      </c>
      <c r="B2404" t="s">
        <v>1508</v>
      </c>
      <c r="C2404" t="s">
        <v>12</v>
      </c>
      <c r="D2404" t="s">
        <v>1509</v>
      </c>
      <c r="E2404" t="s">
        <v>1510</v>
      </c>
      <c r="F2404" t="s">
        <v>1511</v>
      </c>
      <c r="G2404" t="s">
        <v>21</v>
      </c>
      <c r="H2404" s="1">
        <v>38.33</v>
      </c>
      <c r="I2404" s="1">
        <v>7.6660000000000004</v>
      </c>
      <c r="J2404" s="1">
        <v>45.995999999999995</v>
      </c>
      <c r="K2404" s="4" t="s">
        <v>38757</v>
      </c>
      <c r="L2404" s="4" t="str">
        <f>TEXT(Table1[[#This Row],[Date]],"dd/mm/yy")&amp;"|"&amp;Table1[[#This Row],[Region]]&amp;"|"&amp;Table1[[#This Row],[Product type]]</f>
        <v>08/06/19|England|Gizmo</v>
      </c>
    </row>
    <row r="2405" spans="1:12" x14ac:dyDescent="0.25">
      <c r="A2405" s="2">
        <v>43624</v>
      </c>
      <c r="B2405" t="s">
        <v>1572</v>
      </c>
      <c r="C2405" t="s">
        <v>12</v>
      </c>
      <c r="D2405" t="s">
        <v>1573</v>
      </c>
      <c r="E2405" t="s">
        <v>1574</v>
      </c>
      <c r="F2405" t="s">
        <v>1575</v>
      </c>
      <c r="G2405" t="s">
        <v>21</v>
      </c>
      <c r="H2405" s="1">
        <v>36.700000000000003</v>
      </c>
      <c r="I2405" s="1">
        <v>7.3400000000000007</v>
      </c>
      <c r="J2405" s="1">
        <v>44.040000000000006</v>
      </c>
      <c r="K2405" s="4" t="s">
        <v>38755</v>
      </c>
      <c r="L2405" s="4" t="str">
        <f>TEXT(Table1[[#This Row],[Date]],"dd/mm/yy")&amp;"|"&amp;Table1[[#This Row],[Region]]&amp;"|"&amp;Table1[[#This Row],[Product type]]</f>
        <v>08/06/19|England|Thimble</v>
      </c>
    </row>
    <row r="2406" spans="1:12" x14ac:dyDescent="0.25">
      <c r="A2406" s="2">
        <v>43624</v>
      </c>
      <c r="B2406" t="s">
        <v>1584</v>
      </c>
      <c r="C2406" t="s">
        <v>12</v>
      </c>
      <c r="D2406" t="s">
        <v>1585</v>
      </c>
      <c r="E2406" t="s">
        <v>1586</v>
      </c>
      <c r="F2406" t="s">
        <v>1587</v>
      </c>
      <c r="G2406" t="s">
        <v>21</v>
      </c>
      <c r="H2406" s="1">
        <v>6.99</v>
      </c>
      <c r="I2406" s="1">
        <v>1.3980000000000001</v>
      </c>
      <c r="J2406" s="1">
        <v>8.3879999999999999</v>
      </c>
      <c r="K2406" s="4" t="s">
        <v>38756</v>
      </c>
      <c r="L2406" s="4" t="str">
        <f>TEXT(Table1[[#This Row],[Date]],"dd/mm/yy")&amp;"|"&amp;Table1[[#This Row],[Region]]&amp;"|"&amp;Table1[[#This Row],[Product type]]</f>
        <v>08/06/19|England|Gadget</v>
      </c>
    </row>
    <row r="2407" spans="1:12" x14ac:dyDescent="0.25">
      <c r="A2407" s="2">
        <v>43624</v>
      </c>
      <c r="B2407" t="s">
        <v>1724</v>
      </c>
      <c r="C2407" t="s">
        <v>12</v>
      </c>
      <c r="D2407" t="s">
        <v>1725</v>
      </c>
      <c r="E2407" t="s">
        <v>1726</v>
      </c>
      <c r="F2407" t="s">
        <v>1727</v>
      </c>
      <c r="G2407" t="s">
        <v>21</v>
      </c>
      <c r="H2407" s="1">
        <v>16.36</v>
      </c>
      <c r="I2407" s="1">
        <v>3.2720000000000002</v>
      </c>
      <c r="J2407" s="1">
        <v>19.631999999999998</v>
      </c>
      <c r="K2407" s="4" t="s">
        <v>38758</v>
      </c>
      <c r="L2407" s="4" t="str">
        <f>TEXT(Table1[[#This Row],[Date]],"dd/mm/yy")&amp;"|"&amp;Table1[[#This Row],[Region]]&amp;"|"&amp;Table1[[#This Row],[Product type]]</f>
        <v>08/06/19|England|Widget</v>
      </c>
    </row>
    <row r="2408" spans="1:12" x14ac:dyDescent="0.25">
      <c r="A2408" s="2">
        <v>43624</v>
      </c>
      <c r="B2408" t="s">
        <v>2024</v>
      </c>
      <c r="C2408" t="s">
        <v>12</v>
      </c>
      <c r="D2408" t="s">
        <v>2025</v>
      </c>
      <c r="E2408" t="s">
        <v>2026</v>
      </c>
      <c r="F2408" t="s">
        <v>2027</v>
      </c>
      <c r="G2408" t="s">
        <v>59</v>
      </c>
      <c r="H2408" s="1">
        <v>7.18</v>
      </c>
      <c r="I2408" s="1">
        <v>1.4359999999999999</v>
      </c>
      <c r="J2408" s="1">
        <v>8.6159999999999997</v>
      </c>
      <c r="K2408" s="4" t="s">
        <v>38758</v>
      </c>
      <c r="L2408" s="4" t="str">
        <f>TEXT(Table1[[#This Row],[Date]],"dd/mm/yy")&amp;"|"&amp;Table1[[#This Row],[Region]]&amp;"|"&amp;Table1[[#This Row],[Product type]]</f>
        <v>08/06/19|Scotland|Widget</v>
      </c>
    </row>
    <row r="2409" spans="1:12" x14ac:dyDescent="0.25">
      <c r="A2409" s="2">
        <v>43624</v>
      </c>
      <c r="B2409" t="s">
        <v>2144</v>
      </c>
      <c r="C2409" t="s">
        <v>12</v>
      </c>
      <c r="D2409" t="s">
        <v>2145</v>
      </c>
      <c r="E2409" t="s">
        <v>2146</v>
      </c>
      <c r="F2409" t="s">
        <v>2147</v>
      </c>
      <c r="G2409" t="s">
        <v>21</v>
      </c>
      <c r="H2409" s="1">
        <v>25.51</v>
      </c>
      <c r="I2409" s="1">
        <v>5.1020000000000003</v>
      </c>
      <c r="J2409" s="1">
        <v>30.612000000000002</v>
      </c>
      <c r="K2409" s="4" t="s">
        <v>38756</v>
      </c>
      <c r="L2409" s="4" t="str">
        <f>TEXT(Table1[[#This Row],[Date]],"dd/mm/yy")&amp;"|"&amp;Table1[[#This Row],[Region]]&amp;"|"&amp;Table1[[#This Row],[Product type]]</f>
        <v>08/06/19|England|Gadget</v>
      </c>
    </row>
    <row r="2410" spans="1:12" x14ac:dyDescent="0.25">
      <c r="A2410" s="2">
        <v>43624</v>
      </c>
      <c r="B2410" t="s">
        <v>1037</v>
      </c>
      <c r="C2410" t="s">
        <v>12</v>
      </c>
      <c r="D2410" t="s">
        <v>2662</v>
      </c>
      <c r="E2410" t="s">
        <v>2663</v>
      </c>
      <c r="F2410" t="s">
        <v>2664</v>
      </c>
      <c r="G2410" t="s">
        <v>21</v>
      </c>
      <c r="H2410" s="1">
        <v>19.93</v>
      </c>
      <c r="I2410" s="1">
        <v>3.9860000000000002</v>
      </c>
      <c r="J2410" s="1">
        <v>23.916</v>
      </c>
      <c r="K2410" s="4" t="s">
        <v>38756</v>
      </c>
      <c r="L2410" s="4" t="str">
        <f>TEXT(Table1[[#This Row],[Date]],"dd/mm/yy")&amp;"|"&amp;Table1[[#This Row],[Region]]&amp;"|"&amp;Table1[[#This Row],[Product type]]</f>
        <v>08/06/19|England|Gadget</v>
      </c>
    </row>
    <row r="2411" spans="1:12" x14ac:dyDescent="0.25">
      <c r="A2411" s="2">
        <v>43624</v>
      </c>
      <c r="B2411" t="s">
        <v>2733</v>
      </c>
      <c r="C2411" t="s">
        <v>12</v>
      </c>
      <c r="D2411" t="s">
        <v>2734</v>
      </c>
      <c r="E2411" t="s">
        <v>2735</v>
      </c>
      <c r="F2411" t="s">
        <v>2736</v>
      </c>
      <c r="G2411" t="s">
        <v>21</v>
      </c>
      <c r="H2411" s="1">
        <v>47.16</v>
      </c>
      <c r="I2411" s="1">
        <v>9.4320000000000004</v>
      </c>
      <c r="J2411" s="1">
        <v>56.591999999999999</v>
      </c>
      <c r="K2411" s="4" t="s">
        <v>38755</v>
      </c>
      <c r="L2411" s="4" t="str">
        <f>TEXT(Table1[[#This Row],[Date]],"dd/mm/yy")&amp;"|"&amp;Table1[[#This Row],[Region]]&amp;"|"&amp;Table1[[#This Row],[Product type]]</f>
        <v>08/06/19|England|Thimble</v>
      </c>
    </row>
    <row r="2412" spans="1:12" x14ac:dyDescent="0.25">
      <c r="A2412" s="2">
        <v>43624</v>
      </c>
      <c r="B2412" t="s">
        <v>2829</v>
      </c>
      <c r="C2412" t="s">
        <v>12</v>
      </c>
      <c r="D2412" t="s">
        <v>2830</v>
      </c>
      <c r="E2412" t="s">
        <v>2831</v>
      </c>
      <c r="F2412" t="s">
        <v>2832</v>
      </c>
      <c r="G2412" t="s">
        <v>21</v>
      </c>
      <c r="H2412" s="1">
        <v>9.4700000000000006</v>
      </c>
      <c r="I2412" s="1">
        <v>1.8940000000000001</v>
      </c>
      <c r="J2412" s="1">
        <v>11.364000000000001</v>
      </c>
      <c r="K2412" s="4" t="s">
        <v>38758</v>
      </c>
      <c r="L2412" s="4" t="str">
        <f>TEXT(Table1[[#This Row],[Date]],"dd/mm/yy")&amp;"|"&amp;Table1[[#This Row],[Region]]&amp;"|"&amp;Table1[[#This Row],[Product type]]</f>
        <v>08/06/19|England|Widget</v>
      </c>
    </row>
    <row r="2413" spans="1:12" x14ac:dyDescent="0.25">
      <c r="A2413" s="2">
        <v>43624</v>
      </c>
      <c r="B2413" t="s">
        <v>3092</v>
      </c>
      <c r="C2413" t="s">
        <v>12</v>
      </c>
      <c r="D2413" t="s">
        <v>3093</v>
      </c>
      <c r="E2413" t="s">
        <v>3094</v>
      </c>
      <c r="F2413" t="s">
        <v>3095</v>
      </c>
      <c r="G2413" t="s">
        <v>59</v>
      </c>
      <c r="H2413" s="1">
        <v>14.39</v>
      </c>
      <c r="I2413" s="1">
        <v>2.8780000000000001</v>
      </c>
      <c r="J2413" s="1">
        <v>17.268000000000001</v>
      </c>
      <c r="K2413" s="4" t="s">
        <v>38758</v>
      </c>
      <c r="L2413" s="4" t="str">
        <f>TEXT(Table1[[#This Row],[Date]],"dd/mm/yy")&amp;"|"&amp;Table1[[#This Row],[Region]]&amp;"|"&amp;Table1[[#This Row],[Product type]]</f>
        <v>08/06/19|Scotland|Widget</v>
      </c>
    </row>
    <row r="2414" spans="1:12" x14ac:dyDescent="0.25">
      <c r="A2414" s="2">
        <v>43624</v>
      </c>
      <c r="B2414" t="s">
        <v>3260</v>
      </c>
      <c r="C2414" t="s">
        <v>12</v>
      </c>
      <c r="D2414" t="s">
        <v>3261</v>
      </c>
      <c r="E2414" t="s">
        <v>3262</v>
      </c>
      <c r="F2414" t="s">
        <v>3263</v>
      </c>
      <c r="G2414" t="s">
        <v>59</v>
      </c>
      <c r="H2414" s="1">
        <v>38.869999999999997</v>
      </c>
      <c r="I2414" s="1">
        <v>7.774</v>
      </c>
      <c r="J2414" s="1">
        <v>46.643999999999998</v>
      </c>
      <c r="K2414" s="4" t="s">
        <v>38757</v>
      </c>
      <c r="L2414" s="4" t="str">
        <f>TEXT(Table1[[#This Row],[Date]],"dd/mm/yy")&amp;"|"&amp;Table1[[#This Row],[Region]]&amp;"|"&amp;Table1[[#This Row],[Product type]]</f>
        <v>08/06/19|Scotland|Gizmo</v>
      </c>
    </row>
    <row r="2415" spans="1:12" x14ac:dyDescent="0.25">
      <c r="A2415" s="2">
        <v>43624</v>
      </c>
      <c r="B2415" t="s">
        <v>3323</v>
      </c>
      <c r="C2415" t="s">
        <v>12</v>
      </c>
      <c r="D2415" t="s">
        <v>3324</v>
      </c>
      <c r="E2415" t="s">
        <v>3325</v>
      </c>
      <c r="F2415" t="s">
        <v>3326</v>
      </c>
      <c r="G2415" t="s">
        <v>21</v>
      </c>
      <c r="H2415" s="1">
        <v>8.25</v>
      </c>
      <c r="I2415" s="1">
        <v>1.6500000000000001</v>
      </c>
      <c r="J2415" s="1">
        <v>9.9</v>
      </c>
      <c r="K2415" s="4" t="s">
        <v>38755</v>
      </c>
      <c r="L2415" s="4" t="str">
        <f>TEXT(Table1[[#This Row],[Date]],"dd/mm/yy")&amp;"|"&amp;Table1[[#This Row],[Region]]&amp;"|"&amp;Table1[[#This Row],[Product type]]</f>
        <v>08/06/19|England|Thimble</v>
      </c>
    </row>
    <row r="2416" spans="1:12" x14ac:dyDescent="0.25">
      <c r="A2416" s="2">
        <v>43624</v>
      </c>
      <c r="B2416" t="s">
        <v>1204</v>
      </c>
      <c r="C2416" t="s">
        <v>12</v>
      </c>
      <c r="D2416" t="s">
        <v>3399</v>
      </c>
      <c r="E2416" t="s">
        <v>3400</v>
      </c>
      <c r="F2416" t="s">
        <v>3401</v>
      </c>
      <c r="G2416" t="s">
        <v>21</v>
      </c>
      <c r="H2416" s="1">
        <v>16.649999999999999</v>
      </c>
      <c r="I2416" s="1">
        <v>3.33</v>
      </c>
      <c r="J2416" s="1">
        <v>19.979999999999997</v>
      </c>
      <c r="K2416" s="4" t="s">
        <v>38757</v>
      </c>
      <c r="L2416" s="4" t="str">
        <f>TEXT(Table1[[#This Row],[Date]],"dd/mm/yy")&amp;"|"&amp;Table1[[#This Row],[Region]]&amp;"|"&amp;Table1[[#This Row],[Product type]]</f>
        <v>08/06/19|England|Gizmo</v>
      </c>
    </row>
    <row r="2417" spans="1:12" x14ac:dyDescent="0.25">
      <c r="A2417" s="2">
        <v>43624</v>
      </c>
      <c r="B2417" t="s">
        <v>3574</v>
      </c>
      <c r="C2417" t="s">
        <v>12</v>
      </c>
      <c r="D2417" t="s">
        <v>3575</v>
      </c>
      <c r="E2417" t="s">
        <v>3576</v>
      </c>
      <c r="F2417" t="s">
        <v>3577</v>
      </c>
      <c r="G2417" t="s">
        <v>21</v>
      </c>
      <c r="H2417" s="1">
        <v>5.03</v>
      </c>
      <c r="I2417" s="1">
        <v>1.006</v>
      </c>
      <c r="J2417" s="1">
        <v>6.0360000000000005</v>
      </c>
      <c r="K2417" s="4" t="s">
        <v>38755</v>
      </c>
      <c r="L2417" s="4" t="str">
        <f>TEXT(Table1[[#This Row],[Date]],"dd/mm/yy")&amp;"|"&amp;Table1[[#This Row],[Region]]&amp;"|"&amp;Table1[[#This Row],[Product type]]</f>
        <v>08/06/19|England|Thimble</v>
      </c>
    </row>
    <row r="2418" spans="1:12" x14ac:dyDescent="0.25">
      <c r="A2418" s="2">
        <v>43624</v>
      </c>
      <c r="B2418" t="s">
        <v>3578</v>
      </c>
      <c r="C2418" t="s">
        <v>12</v>
      </c>
      <c r="D2418" t="s">
        <v>3579</v>
      </c>
      <c r="E2418" t="s">
        <v>3580</v>
      </c>
      <c r="F2418" t="s">
        <v>3581</v>
      </c>
      <c r="G2418" t="s">
        <v>59</v>
      </c>
      <c r="H2418" s="1">
        <v>33.82</v>
      </c>
      <c r="I2418" s="1">
        <v>6.7640000000000002</v>
      </c>
      <c r="J2418" s="1">
        <v>40.584000000000003</v>
      </c>
      <c r="K2418" s="4" t="s">
        <v>38756</v>
      </c>
      <c r="L2418" s="4" t="str">
        <f>TEXT(Table1[[#This Row],[Date]],"dd/mm/yy")&amp;"|"&amp;Table1[[#This Row],[Region]]&amp;"|"&amp;Table1[[#This Row],[Product type]]</f>
        <v>08/06/19|Scotland|Gadget</v>
      </c>
    </row>
    <row r="2419" spans="1:12" x14ac:dyDescent="0.25">
      <c r="A2419" s="2">
        <v>43624</v>
      </c>
      <c r="B2419" t="s">
        <v>3714</v>
      </c>
      <c r="C2419" t="s">
        <v>43</v>
      </c>
      <c r="D2419" t="s">
        <v>3715</v>
      </c>
      <c r="E2419" t="s">
        <v>3716</v>
      </c>
      <c r="F2419" t="s">
        <v>3717</v>
      </c>
      <c r="G2419" t="s">
        <v>21</v>
      </c>
      <c r="H2419" s="1">
        <v>-42.68</v>
      </c>
      <c r="I2419" s="1">
        <v>-8.5359999999999996</v>
      </c>
      <c r="J2419" s="1">
        <v>-51.216000000000001</v>
      </c>
      <c r="K2419" s="4" t="s">
        <v>38755</v>
      </c>
      <c r="L2419" s="4" t="str">
        <f>TEXT(Table1[[#This Row],[Date]],"dd/mm/yy")&amp;"|"&amp;Table1[[#This Row],[Region]]&amp;"|"&amp;Table1[[#This Row],[Product type]]</f>
        <v>08/06/19|England|Thimble</v>
      </c>
    </row>
    <row r="2420" spans="1:12" x14ac:dyDescent="0.25">
      <c r="A2420" s="2">
        <v>43624</v>
      </c>
      <c r="B2420" t="s">
        <v>3718</v>
      </c>
      <c r="C2420" t="s">
        <v>12</v>
      </c>
      <c r="D2420" t="s">
        <v>3719</v>
      </c>
      <c r="E2420" t="s">
        <v>3720</v>
      </c>
      <c r="F2420" t="s">
        <v>3721</v>
      </c>
      <c r="G2420" t="s">
        <v>21</v>
      </c>
      <c r="H2420" s="1">
        <v>6.08</v>
      </c>
      <c r="I2420" s="1">
        <v>1.2160000000000002</v>
      </c>
      <c r="J2420" s="1">
        <v>7.2960000000000003</v>
      </c>
      <c r="K2420" s="4" t="s">
        <v>38756</v>
      </c>
      <c r="L2420" s="4" t="str">
        <f>TEXT(Table1[[#This Row],[Date]],"dd/mm/yy")&amp;"|"&amp;Table1[[#This Row],[Region]]&amp;"|"&amp;Table1[[#This Row],[Product type]]</f>
        <v>08/06/19|England|Gadget</v>
      </c>
    </row>
    <row r="2421" spans="1:12" x14ac:dyDescent="0.25">
      <c r="A2421" s="2">
        <v>43624</v>
      </c>
      <c r="B2421" t="s">
        <v>3867</v>
      </c>
      <c r="C2421" t="s">
        <v>12</v>
      </c>
      <c r="D2421" t="s">
        <v>3868</v>
      </c>
      <c r="E2421" t="s">
        <v>3869</v>
      </c>
      <c r="F2421" t="s">
        <v>3870</v>
      </c>
      <c r="G2421" t="s">
        <v>59</v>
      </c>
      <c r="H2421" s="1">
        <v>12.46</v>
      </c>
      <c r="I2421" s="1">
        <v>2.4920000000000004</v>
      </c>
      <c r="J2421" s="1">
        <v>14.952000000000002</v>
      </c>
      <c r="K2421" s="4" t="s">
        <v>38756</v>
      </c>
      <c r="L2421" s="4" t="str">
        <f>TEXT(Table1[[#This Row],[Date]],"dd/mm/yy")&amp;"|"&amp;Table1[[#This Row],[Region]]&amp;"|"&amp;Table1[[#This Row],[Product type]]</f>
        <v>08/06/19|Scotland|Gadget</v>
      </c>
    </row>
    <row r="2422" spans="1:12" x14ac:dyDescent="0.25">
      <c r="A2422" s="2">
        <v>43624</v>
      </c>
      <c r="B2422" t="s">
        <v>3899</v>
      </c>
      <c r="C2422" t="s">
        <v>12</v>
      </c>
      <c r="D2422" t="s">
        <v>3900</v>
      </c>
      <c r="E2422" t="s">
        <v>3901</v>
      </c>
      <c r="F2422" t="s">
        <v>3902</v>
      </c>
      <c r="G2422" t="s">
        <v>21</v>
      </c>
      <c r="H2422" s="1">
        <v>4.72</v>
      </c>
      <c r="I2422" s="1">
        <v>0.94399999999999995</v>
      </c>
      <c r="J2422" s="1">
        <v>5.6639999999999997</v>
      </c>
      <c r="K2422" s="4" t="s">
        <v>38756</v>
      </c>
      <c r="L2422" s="4" t="str">
        <f>TEXT(Table1[[#This Row],[Date]],"dd/mm/yy")&amp;"|"&amp;Table1[[#This Row],[Region]]&amp;"|"&amp;Table1[[#This Row],[Product type]]</f>
        <v>08/06/19|England|Gadget</v>
      </c>
    </row>
    <row r="2423" spans="1:12" x14ac:dyDescent="0.25">
      <c r="A2423" s="2">
        <v>43624</v>
      </c>
      <c r="B2423" t="s">
        <v>3959</v>
      </c>
      <c r="C2423" t="s">
        <v>12</v>
      </c>
      <c r="D2423" t="s">
        <v>3960</v>
      </c>
      <c r="E2423" t="s">
        <v>3961</v>
      </c>
      <c r="F2423" t="s">
        <v>3962</v>
      </c>
      <c r="G2423" t="s">
        <v>21</v>
      </c>
      <c r="H2423" s="1">
        <v>44.76</v>
      </c>
      <c r="I2423" s="1">
        <v>8.952</v>
      </c>
      <c r="J2423" s="1">
        <v>53.711999999999996</v>
      </c>
      <c r="K2423" s="4" t="s">
        <v>38755</v>
      </c>
      <c r="L2423" s="4" t="str">
        <f>TEXT(Table1[[#This Row],[Date]],"dd/mm/yy")&amp;"|"&amp;Table1[[#This Row],[Region]]&amp;"|"&amp;Table1[[#This Row],[Product type]]</f>
        <v>08/06/19|England|Thimble</v>
      </c>
    </row>
    <row r="2424" spans="1:12" x14ac:dyDescent="0.25">
      <c r="A2424" s="2">
        <v>43624</v>
      </c>
      <c r="B2424" t="s">
        <v>4022</v>
      </c>
      <c r="C2424" t="s">
        <v>12</v>
      </c>
      <c r="D2424" t="s">
        <v>4023</v>
      </c>
      <c r="E2424" t="s">
        <v>4024</v>
      </c>
      <c r="F2424" t="s">
        <v>4025</v>
      </c>
      <c r="G2424" t="s">
        <v>21</v>
      </c>
      <c r="H2424" s="1">
        <v>14.5</v>
      </c>
      <c r="I2424" s="1">
        <v>2.9000000000000004</v>
      </c>
      <c r="J2424" s="1">
        <v>17.399999999999999</v>
      </c>
      <c r="K2424" s="4" t="s">
        <v>38757</v>
      </c>
      <c r="L2424" s="4" t="str">
        <f>TEXT(Table1[[#This Row],[Date]],"dd/mm/yy")&amp;"|"&amp;Table1[[#This Row],[Region]]&amp;"|"&amp;Table1[[#This Row],[Product type]]</f>
        <v>08/06/19|England|Gizmo</v>
      </c>
    </row>
    <row r="2425" spans="1:12" x14ac:dyDescent="0.25">
      <c r="A2425" s="2">
        <v>43624</v>
      </c>
      <c r="B2425" t="s">
        <v>4030</v>
      </c>
      <c r="C2425" t="s">
        <v>12</v>
      </c>
      <c r="D2425" t="s">
        <v>4031</v>
      </c>
      <c r="E2425" t="s">
        <v>4032</v>
      </c>
      <c r="F2425" t="s">
        <v>4033</v>
      </c>
      <c r="G2425" t="s">
        <v>59</v>
      </c>
      <c r="H2425" s="1">
        <v>21.46</v>
      </c>
      <c r="I2425" s="1">
        <v>4.2920000000000007</v>
      </c>
      <c r="J2425" s="1">
        <v>25.752000000000002</v>
      </c>
      <c r="K2425" s="4" t="s">
        <v>38756</v>
      </c>
      <c r="L2425" s="4" t="str">
        <f>TEXT(Table1[[#This Row],[Date]],"dd/mm/yy")&amp;"|"&amp;Table1[[#This Row],[Region]]&amp;"|"&amp;Table1[[#This Row],[Product type]]</f>
        <v>08/06/19|Scotland|Gadget</v>
      </c>
    </row>
    <row r="2426" spans="1:12" x14ac:dyDescent="0.25">
      <c r="A2426" s="2">
        <v>43624</v>
      </c>
      <c r="B2426" t="s">
        <v>4265</v>
      </c>
      <c r="C2426" t="s">
        <v>12</v>
      </c>
      <c r="D2426" t="s">
        <v>4266</v>
      </c>
      <c r="E2426" t="s">
        <v>4267</v>
      </c>
      <c r="F2426" t="s">
        <v>4268</v>
      </c>
      <c r="G2426" t="s">
        <v>21</v>
      </c>
      <c r="H2426" s="1">
        <v>42.57</v>
      </c>
      <c r="I2426" s="1">
        <v>8.5140000000000011</v>
      </c>
      <c r="J2426" s="1">
        <v>51.084000000000003</v>
      </c>
      <c r="K2426" s="4" t="s">
        <v>38755</v>
      </c>
      <c r="L2426" s="4" t="str">
        <f>TEXT(Table1[[#This Row],[Date]],"dd/mm/yy")&amp;"|"&amp;Table1[[#This Row],[Region]]&amp;"|"&amp;Table1[[#This Row],[Product type]]</f>
        <v>08/06/19|England|Thimble</v>
      </c>
    </row>
    <row r="2427" spans="1:12" x14ac:dyDescent="0.25">
      <c r="A2427" s="2">
        <v>43624</v>
      </c>
      <c r="B2427" t="s">
        <v>4345</v>
      </c>
      <c r="C2427" t="s">
        <v>12</v>
      </c>
      <c r="D2427" t="s">
        <v>4346</v>
      </c>
      <c r="E2427" t="s">
        <v>4347</v>
      </c>
      <c r="F2427" t="s">
        <v>4348</v>
      </c>
      <c r="G2427" t="s">
        <v>21</v>
      </c>
      <c r="H2427" s="1">
        <v>20.010000000000002</v>
      </c>
      <c r="I2427" s="1">
        <v>4.0020000000000007</v>
      </c>
      <c r="J2427" s="1">
        <v>24.012</v>
      </c>
      <c r="K2427" s="4" t="s">
        <v>38756</v>
      </c>
      <c r="L2427" s="4" t="str">
        <f>TEXT(Table1[[#This Row],[Date]],"dd/mm/yy")&amp;"|"&amp;Table1[[#This Row],[Region]]&amp;"|"&amp;Table1[[#This Row],[Product type]]</f>
        <v>08/06/19|England|Gadget</v>
      </c>
    </row>
    <row r="2428" spans="1:12" x14ac:dyDescent="0.25">
      <c r="A2428" s="2">
        <v>43624</v>
      </c>
      <c r="B2428" t="s">
        <v>4384</v>
      </c>
      <c r="C2428" t="s">
        <v>12</v>
      </c>
      <c r="D2428" t="s">
        <v>4385</v>
      </c>
      <c r="E2428" t="s">
        <v>4386</v>
      </c>
      <c r="F2428" t="s">
        <v>4387</v>
      </c>
      <c r="G2428" t="s">
        <v>21</v>
      </c>
      <c r="H2428" s="1">
        <v>16.45</v>
      </c>
      <c r="I2428" s="1">
        <v>3.29</v>
      </c>
      <c r="J2428" s="1">
        <v>19.739999999999998</v>
      </c>
      <c r="K2428" s="4" t="s">
        <v>38758</v>
      </c>
      <c r="L2428" s="4" t="str">
        <f>TEXT(Table1[[#This Row],[Date]],"dd/mm/yy")&amp;"|"&amp;Table1[[#This Row],[Region]]&amp;"|"&amp;Table1[[#This Row],[Product type]]</f>
        <v>08/06/19|England|Widget</v>
      </c>
    </row>
    <row r="2429" spans="1:12" x14ac:dyDescent="0.25">
      <c r="A2429" s="2">
        <v>43624</v>
      </c>
      <c r="B2429" t="s">
        <v>4486</v>
      </c>
      <c r="C2429" t="s">
        <v>12</v>
      </c>
      <c r="D2429" t="s">
        <v>4487</v>
      </c>
      <c r="E2429" t="s">
        <v>4488</v>
      </c>
      <c r="F2429" t="s">
        <v>4489</v>
      </c>
      <c r="G2429" t="s">
        <v>21</v>
      </c>
      <c r="H2429" s="1">
        <v>44.24</v>
      </c>
      <c r="I2429" s="1">
        <v>8.8480000000000008</v>
      </c>
      <c r="J2429" s="1">
        <v>53.088000000000001</v>
      </c>
      <c r="K2429" s="4" t="s">
        <v>38755</v>
      </c>
      <c r="L2429" s="4" t="str">
        <f>TEXT(Table1[[#This Row],[Date]],"dd/mm/yy")&amp;"|"&amp;Table1[[#This Row],[Region]]&amp;"|"&amp;Table1[[#This Row],[Product type]]</f>
        <v>08/06/19|England|Thimble</v>
      </c>
    </row>
    <row r="2430" spans="1:12" x14ac:dyDescent="0.25">
      <c r="A2430" s="2">
        <v>43624</v>
      </c>
      <c r="B2430" t="s">
        <v>4622</v>
      </c>
      <c r="C2430" t="s">
        <v>12</v>
      </c>
      <c r="D2430" t="s">
        <v>4623</v>
      </c>
      <c r="E2430" t="s">
        <v>4624</v>
      </c>
      <c r="F2430" t="s">
        <v>4625</v>
      </c>
      <c r="G2430" t="s">
        <v>21</v>
      </c>
      <c r="H2430" s="1">
        <v>38.450000000000003</v>
      </c>
      <c r="I2430" s="1">
        <v>7.6900000000000013</v>
      </c>
      <c r="J2430" s="1">
        <v>46.14</v>
      </c>
      <c r="K2430" s="4" t="s">
        <v>38758</v>
      </c>
      <c r="L2430" s="4" t="str">
        <f>TEXT(Table1[[#This Row],[Date]],"dd/mm/yy")&amp;"|"&amp;Table1[[#This Row],[Region]]&amp;"|"&amp;Table1[[#This Row],[Product type]]</f>
        <v>08/06/19|England|Widget</v>
      </c>
    </row>
    <row r="2431" spans="1:12" x14ac:dyDescent="0.25">
      <c r="A2431" s="2">
        <v>43624</v>
      </c>
      <c r="B2431" t="s">
        <v>4718</v>
      </c>
      <c r="C2431" t="s">
        <v>12</v>
      </c>
      <c r="D2431" t="s">
        <v>4719</v>
      </c>
      <c r="E2431" t="s">
        <v>4720</v>
      </c>
      <c r="F2431" t="s">
        <v>4721</v>
      </c>
      <c r="G2431" t="s">
        <v>59</v>
      </c>
      <c r="H2431" s="1">
        <v>33.020000000000003</v>
      </c>
      <c r="I2431" s="1">
        <v>6.604000000000001</v>
      </c>
      <c r="J2431" s="1">
        <v>39.624000000000002</v>
      </c>
      <c r="K2431" s="4" t="s">
        <v>38757</v>
      </c>
      <c r="L2431" s="4" t="str">
        <f>TEXT(Table1[[#This Row],[Date]],"dd/mm/yy")&amp;"|"&amp;Table1[[#This Row],[Region]]&amp;"|"&amp;Table1[[#This Row],[Product type]]</f>
        <v>08/06/19|Scotland|Gizmo</v>
      </c>
    </row>
    <row r="2432" spans="1:12" x14ac:dyDescent="0.25">
      <c r="A2432" s="2">
        <v>43624</v>
      </c>
      <c r="B2432" t="s">
        <v>4770</v>
      </c>
      <c r="C2432" t="s">
        <v>12</v>
      </c>
      <c r="D2432" t="s">
        <v>4771</v>
      </c>
      <c r="E2432" t="s">
        <v>4772</v>
      </c>
      <c r="F2432" t="s">
        <v>4773</v>
      </c>
      <c r="G2432" t="s">
        <v>21</v>
      </c>
      <c r="H2432" s="1">
        <v>25.66</v>
      </c>
      <c r="I2432" s="1">
        <v>5.1320000000000006</v>
      </c>
      <c r="J2432" s="1">
        <v>30.792000000000002</v>
      </c>
      <c r="K2432" s="4" t="s">
        <v>38757</v>
      </c>
      <c r="L2432" s="4" t="str">
        <f>TEXT(Table1[[#This Row],[Date]],"dd/mm/yy")&amp;"|"&amp;Table1[[#This Row],[Region]]&amp;"|"&amp;Table1[[#This Row],[Product type]]</f>
        <v>08/06/19|England|Gizmo</v>
      </c>
    </row>
    <row r="2433" spans="1:12" x14ac:dyDescent="0.25">
      <c r="A2433" s="2">
        <v>43624</v>
      </c>
      <c r="B2433" t="s">
        <v>4932</v>
      </c>
      <c r="C2433" t="s">
        <v>12</v>
      </c>
      <c r="D2433" t="s">
        <v>4933</v>
      </c>
      <c r="E2433" t="s">
        <v>4934</v>
      </c>
      <c r="F2433" t="s">
        <v>4935</v>
      </c>
      <c r="G2433" t="s">
        <v>21</v>
      </c>
      <c r="H2433" s="1">
        <v>45.62</v>
      </c>
      <c r="I2433" s="1">
        <v>9.1240000000000006</v>
      </c>
      <c r="J2433" s="1">
        <v>54.744</v>
      </c>
      <c r="K2433" s="4" t="s">
        <v>38756</v>
      </c>
      <c r="L2433" s="4" t="str">
        <f>TEXT(Table1[[#This Row],[Date]],"dd/mm/yy")&amp;"|"&amp;Table1[[#This Row],[Region]]&amp;"|"&amp;Table1[[#This Row],[Product type]]</f>
        <v>08/06/19|England|Gadget</v>
      </c>
    </row>
    <row r="2434" spans="1:12" x14ac:dyDescent="0.25">
      <c r="A2434" s="2">
        <v>43624</v>
      </c>
      <c r="B2434" t="s">
        <v>5162</v>
      </c>
      <c r="C2434" t="s">
        <v>12</v>
      </c>
      <c r="D2434" t="s">
        <v>5163</v>
      </c>
      <c r="E2434" t="s">
        <v>5164</v>
      </c>
      <c r="F2434" t="s">
        <v>5165</v>
      </c>
      <c r="G2434" t="s">
        <v>204</v>
      </c>
      <c r="H2434" s="1">
        <v>25.93</v>
      </c>
      <c r="I2434" s="1">
        <v>5.1859999999999999</v>
      </c>
      <c r="J2434" s="1">
        <v>31.116</v>
      </c>
      <c r="K2434" s="4" t="s">
        <v>38758</v>
      </c>
      <c r="L2434" s="4" t="str">
        <f>TEXT(Table1[[#This Row],[Date]],"dd/mm/yy")&amp;"|"&amp;Table1[[#This Row],[Region]]&amp;"|"&amp;Table1[[#This Row],[Product type]]</f>
        <v>08/06/19|Northern Ireland|Widget</v>
      </c>
    </row>
    <row r="2435" spans="1:12" x14ac:dyDescent="0.25">
      <c r="A2435" s="2">
        <v>43624</v>
      </c>
      <c r="B2435" t="s">
        <v>5257</v>
      </c>
      <c r="C2435" t="s">
        <v>12</v>
      </c>
      <c r="D2435" t="s">
        <v>5258</v>
      </c>
      <c r="E2435" t="s">
        <v>5259</v>
      </c>
      <c r="F2435" t="s">
        <v>5260</v>
      </c>
      <c r="G2435" t="s">
        <v>59</v>
      </c>
      <c r="H2435" s="1">
        <v>11.32</v>
      </c>
      <c r="I2435" s="1">
        <v>2.2640000000000002</v>
      </c>
      <c r="J2435" s="1">
        <v>13.584</v>
      </c>
      <c r="K2435" s="4" t="s">
        <v>38758</v>
      </c>
      <c r="L2435" s="4" t="str">
        <f>TEXT(Table1[[#This Row],[Date]],"dd/mm/yy")&amp;"|"&amp;Table1[[#This Row],[Region]]&amp;"|"&amp;Table1[[#This Row],[Product type]]</f>
        <v>08/06/19|Scotland|Widget</v>
      </c>
    </row>
    <row r="2436" spans="1:12" x14ac:dyDescent="0.25">
      <c r="A2436" s="2">
        <v>43624</v>
      </c>
      <c r="B2436" t="s">
        <v>5392</v>
      </c>
      <c r="C2436" t="s">
        <v>12</v>
      </c>
      <c r="D2436" t="s">
        <v>5393</v>
      </c>
      <c r="E2436" t="s">
        <v>5394</v>
      </c>
      <c r="F2436" t="s">
        <v>5395</v>
      </c>
      <c r="G2436" t="s">
        <v>59</v>
      </c>
      <c r="H2436" s="1">
        <v>6.16</v>
      </c>
      <c r="I2436" s="1">
        <v>1.2320000000000002</v>
      </c>
      <c r="J2436" s="1">
        <v>7.3920000000000003</v>
      </c>
      <c r="K2436" s="4" t="s">
        <v>38756</v>
      </c>
      <c r="L2436" s="4" t="str">
        <f>TEXT(Table1[[#This Row],[Date]],"dd/mm/yy")&amp;"|"&amp;Table1[[#This Row],[Region]]&amp;"|"&amp;Table1[[#This Row],[Product type]]</f>
        <v>08/06/19|Scotland|Gadget</v>
      </c>
    </row>
    <row r="2437" spans="1:12" x14ac:dyDescent="0.25">
      <c r="A2437" s="2">
        <v>43624</v>
      </c>
      <c r="B2437" t="s">
        <v>5404</v>
      </c>
      <c r="C2437" t="s">
        <v>12</v>
      </c>
      <c r="D2437" t="s">
        <v>5405</v>
      </c>
      <c r="E2437" t="s">
        <v>5406</v>
      </c>
      <c r="F2437" t="s">
        <v>5407</v>
      </c>
      <c r="G2437" t="s">
        <v>59</v>
      </c>
      <c r="H2437" s="1">
        <v>7.63</v>
      </c>
      <c r="I2437" s="1">
        <v>1.526</v>
      </c>
      <c r="J2437" s="1">
        <v>9.1560000000000006</v>
      </c>
      <c r="K2437" s="4" t="s">
        <v>38756</v>
      </c>
      <c r="L2437" s="4" t="str">
        <f>TEXT(Table1[[#This Row],[Date]],"dd/mm/yy")&amp;"|"&amp;Table1[[#This Row],[Region]]&amp;"|"&amp;Table1[[#This Row],[Product type]]</f>
        <v>08/06/19|Scotland|Gadget</v>
      </c>
    </row>
    <row r="2438" spans="1:12" x14ac:dyDescent="0.25">
      <c r="A2438" s="2">
        <v>43624</v>
      </c>
      <c r="B2438" t="s">
        <v>5530</v>
      </c>
      <c r="C2438" t="s">
        <v>12</v>
      </c>
      <c r="D2438" t="s">
        <v>5531</v>
      </c>
      <c r="E2438" t="s">
        <v>5532</v>
      </c>
      <c r="F2438" t="s">
        <v>5533</v>
      </c>
      <c r="G2438" t="s">
        <v>21</v>
      </c>
      <c r="H2438" s="1">
        <v>24.9</v>
      </c>
      <c r="I2438" s="1">
        <v>4.9800000000000004</v>
      </c>
      <c r="J2438" s="1">
        <v>29.88</v>
      </c>
      <c r="K2438" s="4" t="s">
        <v>38758</v>
      </c>
      <c r="L2438" s="4" t="str">
        <f>TEXT(Table1[[#This Row],[Date]],"dd/mm/yy")&amp;"|"&amp;Table1[[#This Row],[Region]]&amp;"|"&amp;Table1[[#This Row],[Product type]]</f>
        <v>08/06/19|England|Widget</v>
      </c>
    </row>
    <row r="2439" spans="1:12" x14ac:dyDescent="0.25">
      <c r="A2439" s="2">
        <v>43624</v>
      </c>
      <c r="B2439" t="s">
        <v>5754</v>
      </c>
      <c r="C2439" t="s">
        <v>12</v>
      </c>
      <c r="D2439" t="s">
        <v>5755</v>
      </c>
      <c r="E2439" t="s">
        <v>5756</v>
      </c>
      <c r="F2439" t="s">
        <v>5757</v>
      </c>
      <c r="G2439" t="s">
        <v>21</v>
      </c>
      <c r="H2439" s="1">
        <v>22.42</v>
      </c>
      <c r="I2439" s="1">
        <v>4.4840000000000009</v>
      </c>
      <c r="J2439" s="1">
        <v>26.904000000000003</v>
      </c>
      <c r="K2439" s="4" t="s">
        <v>38756</v>
      </c>
      <c r="L2439" s="4" t="str">
        <f>TEXT(Table1[[#This Row],[Date]],"dd/mm/yy")&amp;"|"&amp;Table1[[#This Row],[Region]]&amp;"|"&amp;Table1[[#This Row],[Product type]]</f>
        <v>08/06/19|England|Gadget</v>
      </c>
    </row>
    <row r="2440" spans="1:12" x14ac:dyDescent="0.25">
      <c r="A2440" s="2">
        <v>43624</v>
      </c>
      <c r="B2440" t="s">
        <v>5861</v>
      </c>
      <c r="C2440" t="s">
        <v>12</v>
      </c>
      <c r="D2440" t="s">
        <v>5862</v>
      </c>
      <c r="E2440" t="s">
        <v>5863</v>
      </c>
      <c r="F2440" t="s">
        <v>5864</v>
      </c>
      <c r="G2440" t="s">
        <v>21</v>
      </c>
      <c r="H2440" s="1">
        <v>5.0999999999999996</v>
      </c>
      <c r="I2440" s="1">
        <v>1.02</v>
      </c>
      <c r="J2440" s="1">
        <v>6.1199999999999992</v>
      </c>
      <c r="K2440" s="4" t="s">
        <v>38755</v>
      </c>
      <c r="L2440" s="4" t="str">
        <f>TEXT(Table1[[#This Row],[Date]],"dd/mm/yy")&amp;"|"&amp;Table1[[#This Row],[Region]]&amp;"|"&amp;Table1[[#This Row],[Product type]]</f>
        <v>08/06/19|England|Thimble</v>
      </c>
    </row>
    <row r="2441" spans="1:12" x14ac:dyDescent="0.25">
      <c r="A2441" s="2">
        <v>43624</v>
      </c>
      <c r="B2441" t="s">
        <v>6020</v>
      </c>
      <c r="C2441" t="s">
        <v>12</v>
      </c>
      <c r="D2441" t="s">
        <v>6021</v>
      </c>
      <c r="E2441" t="s">
        <v>6022</v>
      </c>
      <c r="F2441" t="s">
        <v>6023</v>
      </c>
      <c r="G2441" t="s">
        <v>21</v>
      </c>
      <c r="H2441" s="1">
        <v>12.41</v>
      </c>
      <c r="I2441" s="1">
        <v>2.4820000000000002</v>
      </c>
      <c r="J2441" s="1">
        <v>14.891999999999999</v>
      </c>
      <c r="K2441" s="4" t="s">
        <v>38756</v>
      </c>
      <c r="L2441" s="4" t="str">
        <f>TEXT(Table1[[#This Row],[Date]],"dd/mm/yy")&amp;"|"&amp;Table1[[#This Row],[Region]]&amp;"|"&amp;Table1[[#This Row],[Product type]]</f>
        <v>08/06/19|England|Gadget</v>
      </c>
    </row>
    <row r="2442" spans="1:12" x14ac:dyDescent="0.25">
      <c r="A2442" s="2">
        <v>43624</v>
      </c>
      <c r="B2442" t="s">
        <v>6072</v>
      </c>
      <c r="C2442" t="s">
        <v>12</v>
      </c>
      <c r="D2442" t="s">
        <v>6073</v>
      </c>
      <c r="E2442" t="s">
        <v>6074</v>
      </c>
      <c r="F2442" t="s">
        <v>6075</v>
      </c>
      <c r="G2442" t="s">
        <v>21</v>
      </c>
      <c r="H2442" s="1">
        <v>47.97</v>
      </c>
      <c r="I2442" s="1">
        <v>9.5940000000000012</v>
      </c>
      <c r="J2442" s="1">
        <v>57.564</v>
      </c>
      <c r="K2442" s="4" t="s">
        <v>38755</v>
      </c>
      <c r="L2442" s="4" t="str">
        <f>TEXT(Table1[[#This Row],[Date]],"dd/mm/yy")&amp;"|"&amp;Table1[[#This Row],[Region]]&amp;"|"&amp;Table1[[#This Row],[Product type]]</f>
        <v>08/06/19|England|Thimble</v>
      </c>
    </row>
    <row r="2443" spans="1:12" x14ac:dyDescent="0.25">
      <c r="A2443" s="2">
        <v>43624</v>
      </c>
      <c r="B2443" t="s">
        <v>6134</v>
      </c>
      <c r="C2443" t="s">
        <v>12</v>
      </c>
      <c r="D2443" t="s">
        <v>6135</v>
      </c>
      <c r="E2443" t="s">
        <v>6136</v>
      </c>
      <c r="F2443" t="s">
        <v>6137</v>
      </c>
      <c r="G2443" t="s">
        <v>21</v>
      </c>
      <c r="H2443" s="1">
        <v>24.64</v>
      </c>
      <c r="I2443" s="1">
        <v>4.9280000000000008</v>
      </c>
      <c r="J2443" s="1">
        <v>29.568000000000001</v>
      </c>
      <c r="K2443" s="4" t="s">
        <v>38757</v>
      </c>
      <c r="L2443" s="4" t="str">
        <f>TEXT(Table1[[#This Row],[Date]],"dd/mm/yy")&amp;"|"&amp;Table1[[#This Row],[Region]]&amp;"|"&amp;Table1[[#This Row],[Product type]]</f>
        <v>08/06/19|England|Gizmo</v>
      </c>
    </row>
    <row r="2444" spans="1:12" x14ac:dyDescent="0.25">
      <c r="A2444" s="2">
        <v>43624</v>
      </c>
      <c r="B2444" t="s">
        <v>6265</v>
      </c>
      <c r="C2444" t="s">
        <v>12</v>
      </c>
      <c r="D2444" t="s">
        <v>6266</v>
      </c>
      <c r="E2444" t="s">
        <v>6267</v>
      </c>
      <c r="F2444" t="s">
        <v>6268</v>
      </c>
      <c r="G2444" t="s">
        <v>21</v>
      </c>
      <c r="H2444" s="1">
        <v>28.43</v>
      </c>
      <c r="I2444" s="1">
        <v>5.6859999999999999</v>
      </c>
      <c r="J2444" s="1">
        <v>34.116</v>
      </c>
      <c r="K2444" s="4" t="s">
        <v>38758</v>
      </c>
      <c r="L2444" s="4" t="str">
        <f>TEXT(Table1[[#This Row],[Date]],"dd/mm/yy")&amp;"|"&amp;Table1[[#This Row],[Region]]&amp;"|"&amp;Table1[[#This Row],[Product type]]</f>
        <v>08/06/19|England|Widget</v>
      </c>
    </row>
    <row r="2445" spans="1:12" x14ac:dyDescent="0.25">
      <c r="A2445" s="2">
        <v>43624</v>
      </c>
      <c r="B2445" t="s">
        <v>1800</v>
      </c>
      <c r="C2445" t="s">
        <v>12</v>
      </c>
      <c r="D2445" t="s">
        <v>6766</v>
      </c>
      <c r="E2445" t="s">
        <v>6767</v>
      </c>
      <c r="F2445" t="s">
        <v>6768</v>
      </c>
      <c r="G2445" t="s">
        <v>21</v>
      </c>
      <c r="H2445" s="1">
        <v>18.7</v>
      </c>
      <c r="I2445" s="1">
        <v>3.74</v>
      </c>
      <c r="J2445" s="1">
        <v>22.439999999999998</v>
      </c>
      <c r="K2445" s="4" t="s">
        <v>38756</v>
      </c>
      <c r="L2445" s="4" t="str">
        <f>TEXT(Table1[[#This Row],[Date]],"dd/mm/yy")&amp;"|"&amp;Table1[[#This Row],[Region]]&amp;"|"&amp;Table1[[#This Row],[Product type]]</f>
        <v>08/06/19|England|Gadget</v>
      </c>
    </row>
    <row r="2446" spans="1:12" x14ac:dyDescent="0.25">
      <c r="A2446" s="2">
        <v>43624</v>
      </c>
      <c r="B2446" t="s">
        <v>6945</v>
      </c>
      <c r="C2446" t="s">
        <v>12</v>
      </c>
      <c r="D2446" t="s">
        <v>6946</v>
      </c>
      <c r="E2446" t="s">
        <v>6947</v>
      </c>
      <c r="F2446" t="s">
        <v>6948</v>
      </c>
      <c r="G2446" t="s">
        <v>21</v>
      </c>
      <c r="H2446" s="1">
        <v>20.51</v>
      </c>
      <c r="I2446" s="1">
        <v>4.1020000000000003</v>
      </c>
      <c r="J2446" s="1">
        <v>24.612000000000002</v>
      </c>
      <c r="K2446" s="4" t="s">
        <v>38757</v>
      </c>
      <c r="L2446" s="4" t="str">
        <f>TEXT(Table1[[#This Row],[Date]],"dd/mm/yy")&amp;"|"&amp;Table1[[#This Row],[Region]]&amp;"|"&amp;Table1[[#This Row],[Product type]]</f>
        <v>08/06/19|England|Gizmo</v>
      </c>
    </row>
    <row r="2447" spans="1:12" x14ac:dyDescent="0.25">
      <c r="A2447" s="2">
        <v>43624</v>
      </c>
      <c r="B2447" t="s">
        <v>6953</v>
      </c>
      <c r="C2447" t="s">
        <v>12</v>
      </c>
      <c r="D2447" t="s">
        <v>6954</v>
      </c>
      <c r="E2447" t="s">
        <v>6955</v>
      </c>
      <c r="F2447" t="s">
        <v>6956</v>
      </c>
      <c r="G2447" t="s">
        <v>21</v>
      </c>
      <c r="H2447" s="1">
        <v>8.66</v>
      </c>
      <c r="I2447" s="1">
        <v>1.7320000000000002</v>
      </c>
      <c r="J2447" s="1">
        <v>10.391999999999999</v>
      </c>
      <c r="K2447" s="4" t="s">
        <v>38755</v>
      </c>
      <c r="L2447" s="4" t="str">
        <f>TEXT(Table1[[#This Row],[Date]],"dd/mm/yy")&amp;"|"&amp;Table1[[#This Row],[Region]]&amp;"|"&amp;Table1[[#This Row],[Product type]]</f>
        <v>08/06/19|England|Thimble</v>
      </c>
    </row>
    <row r="2448" spans="1:12" x14ac:dyDescent="0.25">
      <c r="A2448" s="2">
        <v>43624</v>
      </c>
      <c r="B2448" t="s">
        <v>7242</v>
      </c>
      <c r="C2448" t="s">
        <v>12</v>
      </c>
      <c r="D2448" t="s">
        <v>7243</v>
      </c>
      <c r="E2448" t="s">
        <v>7244</v>
      </c>
      <c r="F2448" t="s">
        <v>7245</v>
      </c>
      <c r="G2448" t="s">
        <v>16</v>
      </c>
      <c r="H2448" s="1">
        <v>26.87</v>
      </c>
      <c r="I2448" s="1">
        <v>5.3740000000000006</v>
      </c>
      <c r="J2448" s="1">
        <v>32.244</v>
      </c>
      <c r="K2448" s="4" t="s">
        <v>38757</v>
      </c>
      <c r="L2448" s="4" t="str">
        <f>TEXT(Table1[[#This Row],[Date]],"dd/mm/yy")&amp;"|"&amp;Table1[[#This Row],[Region]]&amp;"|"&amp;Table1[[#This Row],[Product type]]</f>
        <v>08/06/19|Wales|Gizmo</v>
      </c>
    </row>
    <row r="2449" spans="1:12" x14ac:dyDescent="0.25">
      <c r="A2449" s="2">
        <v>43624</v>
      </c>
      <c r="B2449" t="s">
        <v>7378</v>
      </c>
      <c r="C2449" t="s">
        <v>12</v>
      </c>
      <c r="D2449" t="s">
        <v>7379</v>
      </c>
      <c r="E2449" t="s">
        <v>7380</v>
      </c>
      <c r="F2449" t="s">
        <v>7381</v>
      </c>
      <c r="G2449" t="s">
        <v>59</v>
      </c>
      <c r="H2449" s="1">
        <v>29.03</v>
      </c>
      <c r="I2449" s="1">
        <v>5.8060000000000009</v>
      </c>
      <c r="J2449" s="1">
        <v>34.835999999999999</v>
      </c>
      <c r="K2449" s="4" t="s">
        <v>38757</v>
      </c>
      <c r="L2449" s="4" t="str">
        <f>TEXT(Table1[[#This Row],[Date]],"dd/mm/yy")&amp;"|"&amp;Table1[[#This Row],[Region]]&amp;"|"&amp;Table1[[#This Row],[Product type]]</f>
        <v>08/06/19|Scotland|Gizmo</v>
      </c>
    </row>
    <row r="2450" spans="1:12" x14ac:dyDescent="0.25">
      <c r="A2450" s="2">
        <v>43624</v>
      </c>
      <c r="B2450" t="s">
        <v>7398</v>
      </c>
      <c r="C2450" t="s">
        <v>12</v>
      </c>
      <c r="D2450" t="s">
        <v>7399</v>
      </c>
      <c r="E2450" t="s">
        <v>7400</v>
      </c>
      <c r="F2450" t="s">
        <v>7401</v>
      </c>
      <c r="G2450" t="s">
        <v>59</v>
      </c>
      <c r="H2450" s="1">
        <v>37.15</v>
      </c>
      <c r="I2450" s="1">
        <v>7.43</v>
      </c>
      <c r="J2450" s="1">
        <v>44.58</v>
      </c>
      <c r="K2450" s="4" t="s">
        <v>38757</v>
      </c>
      <c r="L2450" s="4" t="str">
        <f>TEXT(Table1[[#This Row],[Date]],"dd/mm/yy")&amp;"|"&amp;Table1[[#This Row],[Region]]&amp;"|"&amp;Table1[[#This Row],[Product type]]</f>
        <v>08/06/19|Scotland|Gizmo</v>
      </c>
    </row>
    <row r="2451" spans="1:12" x14ac:dyDescent="0.25">
      <c r="A2451" s="2">
        <v>43624</v>
      </c>
      <c r="B2451" t="s">
        <v>7402</v>
      </c>
      <c r="C2451" t="s">
        <v>12</v>
      </c>
      <c r="D2451" t="s">
        <v>7403</v>
      </c>
      <c r="E2451" t="s">
        <v>7404</v>
      </c>
      <c r="F2451" t="s">
        <v>7405</v>
      </c>
      <c r="G2451" t="s">
        <v>21</v>
      </c>
      <c r="H2451" s="1">
        <v>25.74</v>
      </c>
      <c r="I2451" s="1">
        <v>5.1479999999999997</v>
      </c>
      <c r="J2451" s="1">
        <v>30.887999999999998</v>
      </c>
      <c r="K2451" s="4" t="s">
        <v>38755</v>
      </c>
      <c r="L2451" s="4" t="str">
        <f>TEXT(Table1[[#This Row],[Date]],"dd/mm/yy")&amp;"|"&amp;Table1[[#This Row],[Region]]&amp;"|"&amp;Table1[[#This Row],[Product type]]</f>
        <v>08/06/19|England|Thimble</v>
      </c>
    </row>
    <row r="2452" spans="1:12" x14ac:dyDescent="0.25">
      <c r="A2452" s="2">
        <v>43624</v>
      </c>
      <c r="B2452" t="s">
        <v>7450</v>
      </c>
      <c r="C2452" t="s">
        <v>12</v>
      </c>
      <c r="D2452" t="s">
        <v>7451</v>
      </c>
      <c r="E2452" t="s">
        <v>7452</v>
      </c>
      <c r="F2452" t="s">
        <v>7453</v>
      </c>
      <c r="G2452" t="s">
        <v>59</v>
      </c>
      <c r="H2452" s="1">
        <v>30.95</v>
      </c>
      <c r="I2452" s="1">
        <v>6.19</v>
      </c>
      <c r="J2452" s="1">
        <v>37.14</v>
      </c>
      <c r="K2452" s="4" t="s">
        <v>38755</v>
      </c>
      <c r="L2452" s="4" t="str">
        <f>TEXT(Table1[[#This Row],[Date]],"dd/mm/yy")&amp;"|"&amp;Table1[[#This Row],[Region]]&amp;"|"&amp;Table1[[#This Row],[Product type]]</f>
        <v>08/06/19|Scotland|Thimble</v>
      </c>
    </row>
    <row r="2453" spans="1:12" x14ac:dyDescent="0.25">
      <c r="A2453" s="2">
        <v>43624</v>
      </c>
      <c r="B2453" t="s">
        <v>7493</v>
      </c>
      <c r="C2453" t="s">
        <v>12</v>
      </c>
      <c r="D2453" t="s">
        <v>7494</v>
      </c>
      <c r="E2453" t="s">
        <v>7495</v>
      </c>
      <c r="F2453" t="s">
        <v>7496</v>
      </c>
      <c r="G2453" t="s">
        <v>21</v>
      </c>
      <c r="H2453" s="1">
        <v>27.99</v>
      </c>
      <c r="I2453" s="1">
        <v>5.5979999999999999</v>
      </c>
      <c r="J2453" s="1">
        <v>33.588000000000001</v>
      </c>
      <c r="K2453" s="4" t="s">
        <v>38755</v>
      </c>
      <c r="L2453" s="4" t="str">
        <f>TEXT(Table1[[#This Row],[Date]],"dd/mm/yy")&amp;"|"&amp;Table1[[#This Row],[Region]]&amp;"|"&amp;Table1[[#This Row],[Product type]]</f>
        <v>08/06/19|England|Thimble</v>
      </c>
    </row>
    <row r="2454" spans="1:12" x14ac:dyDescent="0.25">
      <c r="A2454" s="2">
        <v>43624</v>
      </c>
      <c r="B2454" t="s">
        <v>7541</v>
      </c>
      <c r="C2454" t="s">
        <v>12</v>
      </c>
      <c r="D2454" t="s">
        <v>7542</v>
      </c>
      <c r="E2454" t="s">
        <v>7543</v>
      </c>
      <c r="F2454" t="s">
        <v>7544</v>
      </c>
      <c r="G2454" t="s">
        <v>21</v>
      </c>
      <c r="H2454" s="1">
        <v>9.26</v>
      </c>
      <c r="I2454" s="1">
        <v>1.8520000000000001</v>
      </c>
      <c r="J2454" s="1">
        <v>11.112</v>
      </c>
      <c r="K2454" s="4" t="s">
        <v>38756</v>
      </c>
      <c r="L2454" s="4" t="str">
        <f>TEXT(Table1[[#This Row],[Date]],"dd/mm/yy")&amp;"|"&amp;Table1[[#This Row],[Region]]&amp;"|"&amp;Table1[[#This Row],[Product type]]</f>
        <v>08/06/19|England|Gadget</v>
      </c>
    </row>
    <row r="2455" spans="1:12" x14ac:dyDescent="0.25">
      <c r="A2455" s="2">
        <v>43624</v>
      </c>
      <c r="B2455" t="s">
        <v>7641</v>
      </c>
      <c r="C2455" t="s">
        <v>12</v>
      </c>
      <c r="D2455" t="s">
        <v>7642</v>
      </c>
      <c r="E2455" t="s">
        <v>7643</v>
      </c>
      <c r="F2455" t="s">
        <v>7644</v>
      </c>
      <c r="G2455" t="s">
        <v>21</v>
      </c>
      <c r="H2455" s="1">
        <v>47.04</v>
      </c>
      <c r="I2455" s="1">
        <v>9.4079999999999995</v>
      </c>
      <c r="J2455" s="1">
        <v>56.448</v>
      </c>
      <c r="K2455" s="4" t="s">
        <v>38756</v>
      </c>
      <c r="L2455" s="4" t="str">
        <f>TEXT(Table1[[#This Row],[Date]],"dd/mm/yy")&amp;"|"&amp;Table1[[#This Row],[Region]]&amp;"|"&amp;Table1[[#This Row],[Product type]]</f>
        <v>08/06/19|England|Gadget</v>
      </c>
    </row>
    <row r="2456" spans="1:12" x14ac:dyDescent="0.25">
      <c r="A2456" s="2">
        <v>43624</v>
      </c>
      <c r="B2456" t="s">
        <v>7894</v>
      </c>
      <c r="C2456" t="s">
        <v>12</v>
      </c>
      <c r="D2456" t="s">
        <v>7895</v>
      </c>
      <c r="E2456" t="s">
        <v>7896</v>
      </c>
      <c r="F2456" t="s">
        <v>7897</v>
      </c>
      <c r="G2456" t="s">
        <v>21</v>
      </c>
      <c r="H2456" s="1">
        <v>29.92</v>
      </c>
      <c r="I2456" s="1">
        <v>5.9840000000000009</v>
      </c>
      <c r="J2456" s="1">
        <v>35.904000000000003</v>
      </c>
      <c r="K2456" s="4" t="s">
        <v>38758</v>
      </c>
      <c r="L2456" s="4" t="str">
        <f>TEXT(Table1[[#This Row],[Date]],"dd/mm/yy")&amp;"|"&amp;Table1[[#This Row],[Region]]&amp;"|"&amp;Table1[[#This Row],[Product type]]</f>
        <v>08/06/19|England|Widget</v>
      </c>
    </row>
    <row r="2457" spans="1:12" x14ac:dyDescent="0.25">
      <c r="A2457" s="2">
        <v>43624</v>
      </c>
      <c r="B2457" t="s">
        <v>7965</v>
      </c>
      <c r="C2457" t="s">
        <v>12</v>
      </c>
      <c r="D2457" t="s">
        <v>7966</v>
      </c>
      <c r="E2457" t="s">
        <v>7967</v>
      </c>
      <c r="F2457" t="s">
        <v>7968</v>
      </c>
      <c r="G2457" t="s">
        <v>21</v>
      </c>
      <c r="H2457" s="1">
        <v>18.260000000000002</v>
      </c>
      <c r="I2457" s="1">
        <v>3.6520000000000006</v>
      </c>
      <c r="J2457" s="1">
        <v>21.912000000000003</v>
      </c>
      <c r="K2457" s="4" t="s">
        <v>38757</v>
      </c>
      <c r="L2457" s="4" t="str">
        <f>TEXT(Table1[[#This Row],[Date]],"dd/mm/yy")&amp;"|"&amp;Table1[[#This Row],[Region]]&amp;"|"&amp;Table1[[#This Row],[Product type]]</f>
        <v>08/06/19|England|Gizmo</v>
      </c>
    </row>
    <row r="2458" spans="1:12" x14ac:dyDescent="0.25">
      <c r="A2458" s="2">
        <v>43624</v>
      </c>
      <c r="B2458" t="s">
        <v>8004</v>
      </c>
      <c r="C2458" t="s">
        <v>12</v>
      </c>
      <c r="D2458" t="s">
        <v>8005</v>
      </c>
      <c r="E2458" t="s">
        <v>8006</v>
      </c>
      <c r="F2458" t="s">
        <v>8007</v>
      </c>
      <c r="G2458" t="s">
        <v>21</v>
      </c>
      <c r="H2458" s="1">
        <v>38.299999999999997</v>
      </c>
      <c r="I2458" s="1">
        <v>7.66</v>
      </c>
      <c r="J2458" s="1">
        <v>45.959999999999994</v>
      </c>
      <c r="K2458" s="4" t="s">
        <v>38758</v>
      </c>
      <c r="L2458" s="4" t="str">
        <f>TEXT(Table1[[#This Row],[Date]],"dd/mm/yy")&amp;"|"&amp;Table1[[#This Row],[Region]]&amp;"|"&amp;Table1[[#This Row],[Product type]]</f>
        <v>08/06/19|England|Widget</v>
      </c>
    </row>
    <row r="2459" spans="1:12" x14ac:dyDescent="0.25">
      <c r="A2459" s="2">
        <v>43624</v>
      </c>
      <c r="B2459" t="s">
        <v>8040</v>
      </c>
      <c r="C2459" t="s">
        <v>12</v>
      </c>
      <c r="D2459" t="s">
        <v>8041</v>
      </c>
      <c r="E2459" t="s">
        <v>8042</v>
      </c>
      <c r="F2459" t="s">
        <v>8043</v>
      </c>
      <c r="G2459" t="s">
        <v>21</v>
      </c>
      <c r="H2459" s="1">
        <v>23.37</v>
      </c>
      <c r="I2459" s="1">
        <v>4.6740000000000004</v>
      </c>
      <c r="J2459" s="1">
        <v>28.044</v>
      </c>
      <c r="K2459" s="4" t="s">
        <v>38758</v>
      </c>
      <c r="L2459" s="4" t="str">
        <f>TEXT(Table1[[#This Row],[Date]],"dd/mm/yy")&amp;"|"&amp;Table1[[#This Row],[Region]]&amp;"|"&amp;Table1[[#This Row],[Product type]]</f>
        <v>08/06/19|England|Widget</v>
      </c>
    </row>
    <row r="2460" spans="1:12" x14ac:dyDescent="0.25">
      <c r="A2460" s="2">
        <v>43624</v>
      </c>
      <c r="B2460" t="s">
        <v>8060</v>
      </c>
      <c r="C2460" t="s">
        <v>12</v>
      </c>
      <c r="D2460" t="s">
        <v>8061</v>
      </c>
      <c r="E2460" t="s">
        <v>8062</v>
      </c>
      <c r="F2460" t="s">
        <v>8063</v>
      </c>
      <c r="G2460" t="s">
        <v>21</v>
      </c>
      <c r="H2460" s="1">
        <v>33.06</v>
      </c>
      <c r="I2460" s="1">
        <v>6.612000000000001</v>
      </c>
      <c r="J2460" s="1">
        <v>39.672000000000004</v>
      </c>
      <c r="K2460" s="4" t="s">
        <v>38758</v>
      </c>
      <c r="L2460" s="4" t="str">
        <f>TEXT(Table1[[#This Row],[Date]],"dd/mm/yy")&amp;"|"&amp;Table1[[#This Row],[Region]]&amp;"|"&amp;Table1[[#This Row],[Product type]]</f>
        <v>08/06/19|England|Widget</v>
      </c>
    </row>
    <row r="2461" spans="1:12" x14ac:dyDescent="0.25">
      <c r="A2461" s="2">
        <v>43624</v>
      </c>
      <c r="B2461" t="s">
        <v>8064</v>
      </c>
      <c r="C2461" t="s">
        <v>12</v>
      </c>
      <c r="D2461" t="s">
        <v>8065</v>
      </c>
      <c r="E2461" t="s">
        <v>8066</v>
      </c>
      <c r="F2461" t="s">
        <v>8067</v>
      </c>
      <c r="G2461" t="s">
        <v>21</v>
      </c>
      <c r="H2461" s="1">
        <v>32.15</v>
      </c>
      <c r="I2461" s="1">
        <v>6.43</v>
      </c>
      <c r="J2461" s="1">
        <v>38.58</v>
      </c>
      <c r="K2461" s="4" t="s">
        <v>38758</v>
      </c>
      <c r="L2461" s="4" t="str">
        <f>TEXT(Table1[[#This Row],[Date]],"dd/mm/yy")&amp;"|"&amp;Table1[[#This Row],[Region]]&amp;"|"&amp;Table1[[#This Row],[Product type]]</f>
        <v>08/06/19|England|Widget</v>
      </c>
    </row>
    <row r="2462" spans="1:12" x14ac:dyDescent="0.25">
      <c r="A2462" s="2">
        <v>43624</v>
      </c>
      <c r="B2462" t="s">
        <v>8224</v>
      </c>
      <c r="C2462" t="s">
        <v>12</v>
      </c>
      <c r="D2462" t="s">
        <v>8225</v>
      </c>
      <c r="E2462" t="s">
        <v>8226</v>
      </c>
      <c r="F2462" t="s">
        <v>8227</v>
      </c>
      <c r="G2462" t="s">
        <v>21</v>
      </c>
      <c r="H2462" s="1">
        <v>23.53</v>
      </c>
      <c r="I2462" s="1">
        <v>4.7060000000000004</v>
      </c>
      <c r="J2462" s="1">
        <v>28.236000000000001</v>
      </c>
      <c r="K2462" s="4" t="s">
        <v>38756</v>
      </c>
      <c r="L2462" s="4" t="str">
        <f>TEXT(Table1[[#This Row],[Date]],"dd/mm/yy")&amp;"|"&amp;Table1[[#This Row],[Region]]&amp;"|"&amp;Table1[[#This Row],[Product type]]</f>
        <v>08/06/19|England|Gadget</v>
      </c>
    </row>
    <row r="2463" spans="1:12" x14ac:dyDescent="0.25">
      <c r="A2463" s="2">
        <v>43624</v>
      </c>
      <c r="B2463" t="s">
        <v>8239</v>
      </c>
      <c r="C2463" t="s">
        <v>12</v>
      </c>
      <c r="D2463" t="s">
        <v>8240</v>
      </c>
      <c r="E2463" t="s">
        <v>8241</v>
      </c>
      <c r="F2463" t="s">
        <v>8242</v>
      </c>
      <c r="G2463" t="s">
        <v>21</v>
      </c>
      <c r="H2463" s="1">
        <v>35.450000000000003</v>
      </c>
      <c r="I2463" s="1">
        <v>7.0900000000000007</v>
      </c>
      <c r="J2463" s="1">
        <v>42.540000000000006</v>
      </c>
      <c r="K2463" s="4" t="s">
        <v>38755</v>
      </c>
      <c r="L2463" s="4" t="str">
        <f>TEXT(Table1[[#This Row],[Date]],"dd/mm/yy")&amp;"|"&amp;Table1[[#This Row],[Region]]&amp;"|"&amp;Table1[[#This Row],[Product type]]</f>
        <v>08/06/19|England|Thimble</v>
      </c>
    </row>
    <row r="2464" spans="1:12" x14ac:dyDescent="0.25">
      <c r="A2464" s="2">
        <v>43624</v>
      </c>
      <c r="B2464" t="s">
        <v>8556</v>
      </c>
      <c r="C2464" t="s">
        <v>12</v>
      </c>
      <c r="D2464" t="s">
        <v>8557</v>
      </c>
      <c r="E2464" t="s">
        <v>8558</v>
      </c>
      <c r="F2464" t="s">
        <v>8559</v>
      </c>
      <c r="G2464" t="s">
        <v>204</v>
      </c>
      <c r="H2464" s="1">
        <v>48.3</v>
      </c>
      <c r="I2464" s="1">
        <v>9.66</v>
      </c>
      <c r="J2464" s="1">
        <v>57.959999999999994</v>
      </c>
      <c r="K2464" s="4" t="s">
        <v>38756</v>
      </c>
      <c r="L2464" s="4" t="str">
        <f>TEXT(Table1[[#This Row],[Date]],"dd/mm/yy")&amp;"|"&amp;Table1[[#This Row],[Region]]&amp;"|"&amp;Table1[[#This Row],[Product type]]</f>
        <v>08/06/19|Northern Ireland|Gadget</v>
      </c>
    </row>
    <row r="2465" spans="1:12" x14ac:dyDescent="0.25">
      <c r="A2465" s="2">
        <v>43624</v>
      </c>
      <c r="B2465" t="s">
        <v>8624</v>
      </c>
      <c r="C2465" t="s">
        <v>12</v>
      </c>
      <c r="D2465" t="s">
        <v>8625</v>
      </c>
      <c r="E2465" t="s">
        <v>8626</v>
      </c>
      <c r="F2465" t="s">
        <v>8627</v>
      </c>
      <c r="G2465" t="s">
        <v>21</v>
      </c>
      <c r="H2465" s="1">
        <v>3.88</v>
      </c>
      <c r="I2465" s="1">
        <v>0.77600000000000002</v>
      </c>
      <c r="J2465" s="1">
        <v>4.6559999999999997</v>
      </c>
      <c r="K2465" s="4" t="s">
        <v>38758</v>
      </c>
      <c r="L2465" s="4" t="str">
        <f>TEXT(Table1[[#This Row],[Date]],"dd/mm/yy")&amp;"|"&amp;Table1[[#This Row],[Region]]&amp;"|"&amp;Table1[[#This Row],[Product type]]</f>
        <v>08/06/19|England|Widget</v>
      </c>
    </row>
    <row r="2466" spans="1:12" x14ac:dyDescent="0.25">
      <c r="A2466" s="2">
        <v>43624</v>
      </c>
      <c r="B2466" t="s">
        <v>8713</v>
      </c>
      <c r="C2466" t="s">
        <v>12</v>
      </c>
      <c r="D2466" t="s">
        <v>8714</v>
      </c>
      <c r="E2466" t="s">
        <v>8715</v>
      </c>
      <c r="F2466" t="s">
        <v>8716</v>
      </c>
      <c r="G2466" t="s">
        <v>21</v>
      </c>
      <c r="H2466" s="1">
        <v>43.68</v>
      </c>
      <c r="I2466" s="1">
        <v>8.7360000000000007</v>
      </c>
      <c r="J2466" s="1">
        <v>52.415999999999997</v>
      </c>
      <c r="K2466" s="4" t="s">
        <v>38758</v>
      </c>
      <c r="L2466" s="4" t="str">
        <f>TEXT(Table1[[#This Row],[Date]],"dd/mm/yy")&amp;"|"&amp;Table1[[#This Row],[Region]]&amp;"|"&amp;Table1[[#This Row],[Product type]]</f>
        <v>08/06/19|England|Widget</v>
      </c>
    </row>
    <row r="2467" spans="1:12" x14ac:dyDescent="0.25">
      <c r="A2467" s="2">
        <v>43624</v>
      </c>
      <c r="B2467" t="s">
        <v>8847</v>
      </c>
      <c r="C2467" t="s">
        <v>12</v>
      </c>
      <c r="D2467" t="s">
        <v>8848</v>
      </c>
      <c r="E2467" t="s">
        <v>8849</v>
      </c>
      <c r="F2467" t="s">
        <v>8850</v>
      </c>
      <c r="G2467" t="s">
        <v>21</v>
      </c>
      <c r="H2467" s="1">
        <v>40.909999999999997</v>
      </c>
      <c r="I2467" s="1">
        <v>8.1820000000000004</v>
      </c>
      <c r="J2467" s="1">
        <v>49.091999999999999</v>
      </c>
      <c r="K2467" s="4" t="s">
        <v>38755</v>
      </c>
      <c r="L2467" s="4" t="str">
        <f>TEXT(Table1[[#This Row],[Date]],"dd/mm/yy")&amp;"|"&amp;Table1[[#This Row],[Region]]&amp;"|"&amp;Table1[[#This Row],[Product type]]</f>
        <v>08/06/19|England|Thimble</v>
      </c>
    </row>
    <row r="2468" spans="1:12" x14ac:dyDescent="0.25">
      <c r="A2468" s="2">
        <v>43624</v>
      </c>
      <c r="B2468" t="s">
        <v>8887</v>
      </c>
      <c r="C2468" t="s">
        <v>12</v>
      </c>
      <c r="D2468" t="s">
        <v>8888</v>
      </c>
      <c r="E2468" t="s">
        <v>8889</v>
      </c>
      <c r="F2468" t="s">
        <v>8890</v>
      </c>
      <c r="G2468" t="s">
        <v>21</v>
      </c>
      <c r="H2468" s="1">
        <v>3</v>
      </c>
      <c r="I2468" s="1">
        <v>0.60000000000000009</v>
      </c>
      <c r="J2468" s="1">
        <v>3.6</v>
      </c>
      <c r="K2468" s="4" t="s">
        <v>38758</v>
      </c>
      <c r="L2468" s="4" t="str">
        <f>TEXT(Table1[[#This Row],[Date]],"dd/mm/yy")&amp;"|"&amp;Table1[[#This Row],[Region]]&amp;"|"&amp;Table1[[#This Row],[Product type]]</f>
        <v>08/06/19|England|Widget</v>
      </c>
    </row>
    <row r="2469" spans="1:12" x14ac:dyDescent="0.25">
      <c r="A2469" s="2">
        <v>43624</v>
      </c>
      <c r="B2469" t="s">
        <v>9021</v>
      </c>
      <c r="C2469" t="s">
        <v>12</v>
      </c>
      <c r="D2469" t="s">
        <v>9022</v>
      </c>
      <c r="E2469" t="s">
        <v>9023</v>
      </c>
      <c r="F2469" t="s">
        <v>9024</v>
      </c>
      <c r="G2469" t="s">
        <v>21</v>
      </c>
      <c r="H2469" s="1">
        <v>40.71</v>
      </c>
      <c r="I2469" s="1">
        <v>8.1420000000000012</v>
      </c>
      <c r="J2469" s="1">
        <v>48.852000000000004</v>
      </c>
      <c r="K2469" s="4" t="s">
        <v>38758</v>
      </c>
      <c r="L2469" s="4" t="str">
        <f>TEXT(Table1[[#This Row],[Date]],"dd/mm/yy")&amp;"|"&amp;Table1[[#This Row],[Region]]&amp;"|"&amp;Table1[[#This Row],[Product type]]</f>
        <v>08/06/19|England|Widget</v>
      </c>
    </row>
    <row r="2470" spans="1:12" x14ac:dyDescent="0.25">
      <c r="A2470" s="2">
        <v>43624</v>
      </c>
      <c r="B2470" t="s">
        <v>9053</v>
      </c>
      <c r="C2470" t="s">
        <v>12</v>
      </c>
      <c r="D2470" t="s">
        <v>9054</v>
      </c>
      <c r="E2470" t="s">
        <v>9055</v>
      </c>
      <c r="F2470" t="s">
        <v>9056</v>
      </c>
      <c r="G2470" t="s">
        <v>21</v>
      </c>
      <c r="H2470" s="1">
        <v>16.23</v>
      </c>
      <c r="I2470" s="1">
        <v>3.2460000000000004</v>
      </c>
      <c r="J2470" s="1">
        <v>19.475999999999999</v>
      </c>
      <c r="K2470" s="4" t="s">
        <v>38756</v>
      </c>
      <c r="L2470" s="4" t="str">
        <f>TEXT(Table1[[#This Row],[Date]],"dd/mm/yy")&amp;"|"&amp;Table1[[#This Row],[Region]]&amp;"|"&amp;Table1[[#This Row],[Product type]]</f>
        <v>08/06/19|England|Gadget</v>
      </c>
    </row>
    <row r="2471" spans="1:12" x14ac:dyDescent="0.25">
      <c r="A2471" s="2">
        <v>43624</v>
      </c>
      <c r="B2471" t="s">
        <v>9184</v>
      </c>
      <c r="C2471" t="s">
        <v>12</v>
      </c>
      <c r="D2471" t="s">
        <v>9185</v>
      </c>
      <c r="E2471" t="s">
        <v>5676</v>
      </c>
      <c r="F2471" t="s">
        <v>9186</v>
      </c>
      <c r="G2471" t="s">
        <v>21</v>
      </c>
      <c r="H2471" s="1">
        <v>0.63</v>
      </c>
      <c r="I2471" s="1">
        <v>0.126</v>
      </c>
      <c r="J2471" s="1">
        <v>0.75600000000000001</v>
      </c>
      <c r="K2471" s="4" t="s">
        <v>38757</v>
      </c>
      <c r="L2471" s="4" t="str">
        <f>TEXT(Table1[[#This Row],[Date]],"dd/mm/yy")&amp;"|"&amp;Table1[[#This Row],[Region]]&amp;"|"&amp;Table1[[#This Row],[Product type]]</f>
        <v>08/06/19|England|Gizmo</v>
      </c>
    </row>
    <row r="2472" spans="1:12" x14ac:dyDescent="0.25">
      <c r="A2472" s="2">
        <v>43624</v>
      </c>
      <c r="B2472" t="s">
        <v>9235</v>
      </c>
      <c r="C2472" t="s">
        <v>12</v>
      </c>
      <c r="D2472" t="s">
        <v>9236</v>
      </c>
      <c r="E2472" t="s">
        <v>9237</v>
      </c>
      <c r="F2472" t="s">
        <v>9238</v>
      </c>
      <c r="G2472" t="s">
        <v>21</v>
      </c>
      <c r="H2472" s="1">
        <v>27.02</v>
      </c>
      <c r="I2472" s="1">
        <v>5.4039999999999999</v>
      </c>
      <c r="J2472" s="1">
        <v>32.423999999999999</v>
      </c>
      <c r="K2472" s="4" t="s">
        <v>38757</v>
      </c>
      <c r="L2472" s="4" t="str">
        <f>TEXT(Table1[[#This Row],[Date]],"dd/mm/yy")&amp;"|"&amp;Table1[[#This Row],[Region]]&amp;"|"&amp;Table1[[#This Row],[Product type]]</f>
        <v>08/06/19|England|Gizmo</v>
      </c>
    </row>
    <row r="2473" spans="1:12" x14ac:dyDescent="0.25">
      <c r="A2473" s="2">
        <v>43624</v>
      </c>
      <c r="B2473" t="s">
        <v>9500</v>
      </c>
      <c r="C2473" t="s">
        <v>12</v>
      </c>
      <c r="D2473" t="s">
        <v>9501</v>
      </c>
      <c r="E2473" t="s">
        <v>9502</v>
      </c>
      <c r="F2473" t="s">
        <v>9503</v>
      </c>
      <c r="G2473" t="s">
        <v>21</v>
      </c>
      <c r="H2473" s="1">
        <v>35.229999999999997</v>
      </c>
      <c r="I2473" s="1">
        <v>7.0459999999999994</v>
      </c>
      <c r="J2473" s="1">
        <v>42.275999999999996</v>
      </c>
      <c r="K2473" s="4" t="s">
        <v>38756</v>
      </c>
      <c r="L2473" s="4" t="str">
        <f>TEXT(Table1[[#This Row],[Date]],"dd/mm/yy")&amp;"|"&amp;Table1[[#This Row],[Region]]&amp;"|"&amp;Table1[[#This Row],[Product type]]</f>
        <v>08/06/19|England|Gadget</v>
      </c>
    </row>
    <row r="2474" spans="1:12" x14ac:dyDescent="0.25">
      <c r="A2474" s="2">
        <v>43624</v>
      </c>
      <c r="B2474" t="s">
        <v>9574</v>
      </c>
      <c r="C2474" t="s">
        <v>12</v>
      </c>
      <c r="D2474" t="s">
        <v>9575</v>
      </c>
      <c r="E2474" t="s">
        <v>9576</v>
      </c>
      <c r="F2474" t="s">
        <v>9577</v>
      </c>
      <c r="G2474" t="s">
        <v>21</v>
      </c>
      <c r="H2474" s="1">
        <v>42.63</v>
      </c>
      <c r="I2474" s="1">
        <v>8.5260000000000016</v>
      </c>
      <c r="J2474" s="1">
        <v>51.156000000000006</v>
      </c>
      <c r="K2474" s="4" t="s">
        <v>38758</v>
      </c>
      <c r="L2474" s="4" t="str">
        <f>TEXT(Table1[[#This Row],[Date]],"dd/mm/yy")&amp;"|"&amp;Table1[[#This Row],[Region]]&amp;"|"&amp;Table1[[#This Row],[Product type]]</f>
        <v>08/06/19|England|Widget</v>
      </c>
    </row>
    <row r="2475" spans="1:12" x14ac:dyDescent="0.25">
      <c r="A2475" s="2">
        <v>43624</v>
      </c>
      <c r="B2475" t="s">
        <v>9897</v>
      </c>
      <c r="C2475" t="s">
        <v>12</v>
      </c>
      <c r="D2475" t="s">
        <v>9898</v>
      </c>
      <c r="E2475" t="s">
        <v>9899</v>
      </c>
      <c r="F2475" t="s">
        <v>9900</v>
      </c>
      <c r="G2475" t="s">
        <v>59</v>
      </c>
      <c r="H2475" s="1">
        <v>23.03</v>
      </c>
      <c r="I2475" s="1">
        <v>4.6060000000000008</v>
      </c>
      <c r="J2475" s="1">
        <v>27.636000000000003</v>
      </c>
      <c r="K2475" s="4" t="s">
        <v>38757</v>
      </c>
      <c r="L2475" s="4" t="str">
        <f>TEXT(Table1[[#This Row],[Date]],"dd/mm/yy")&amp;"|"&amp;Table1[[#This Row],[Region]]&amp;"|"&amp;Table1[[#This Row],[Product type]]</f>
        <v>08/06/19|Scotland|Gizmo</v>
      </c>
    </row>
    <row r="2476" spans="1:12" x14ac:dyDescent="0.25">
      <c r="A2476" s="2">
        <v>43624</v>
      </c>
      <c r="B2476" t="s">
        <v>5130</v>
      </c>
      <c r="C2476" t="s">
        <v>12</v>
      </c>
      <c r="D2476" t="s">
        <v>9937</v>
      </c>
      <c r="E2476" t="s">
        <v>9938</v>
      </c>
      <c r="F2476" t="s">
        <v>9939</v>
      </c>
      <c r="G2476" t="s">
        <v>21</v>
      </c>
      <c r="H2476" s="1">
        <v>26.04</v>
      </c>
      <c r="I2476" s="1">
        <v>5.2080000000000002</v>
      </c>
      <c r="J2476" s="1">
        <v>31.247999999999998</v>
      </c>
      <c r="K2476" s="4" t="s">
        <v>38755</v>
      </c>
      <c r="L2476" s="4" t="str">
        <f>TEXT(Table1[[#This Row],[Date]],"dd/mm/yy")&amp;"|"&amp;Table1[[#This Row],[Region]]&amp;"|"&amp;Table1[[#This Row],[Product type]]</f>
        <v>08/06/19|England|Thimble</v>
      </c>
    </row>
    <row r="2477" spans="1:12" x14ac:dyDescent="0.25">
      <c r="A2477" s="2">
        <v>43624</v>
      </c>
      <c r="B2477" t="s">
        <v>7102</v>
      </c>
      <c r="C2477" t="s">
        <v>12</v>
      </c>
      <c r="D2477" t="s">
        <v>9996</v>
      </c>
      <c r="E2477" t="s">
        <v>9997</v>
      </c>
      <c r="F2477" t="s">
        <v>9998</v>
      </c>
      <c r="G2477" t="s">
        <v>21</v>
      </c>
      <c r="H2477" s="1">
        <v>38.4</v>
      </c>
      <c r="I2477" s="1">
        <v>7.68</v>
      </c>
      <c r="J2477" s="1">
        <v>46.08</v>
      </c>
      <c r="K2477" s="4" t="s">
        <v>38758</v>
      </c>
      <c r="L2477" s="4" t="str">
        <f>TEXT(Table1[[#This Row],[Date]],"dd/mm/yy")&amp;"|"&amp;Table1[[#This Row],[Region]]&amp;"|"&amp;Table1[[#This Row],[Product type]]</f>
        <v>08/06/19|England|Widget</v>
      </c>
    </row>
    <row r="2478" spans="1:12" x14ac:dyDescent="0.25">
      <c r="A2478" s="2">
        <v>43624</v>
      </c>
      <c r="B2478" t="s">
        <v>10090</v>
      </c>
      <c r="C2478" t="s">
        <v>43</v>
      </c>
      <c r="D2478" t="s">
        <v>10091</v>
      </c>
      <c r="E2478" t="s">
        <v>10092</v>
      </c>
      <c r="F2478" t="s">
        <v>10093</v>
      </c>
      <c r="G2478" t="s">
        <v>21</v>
      </c>
      <c r="H2478" s="1">
        <v>-4.03</v>
      </c>
      <c r="I2478" s="1">
        <v>-0.80600000000000005</v>
      </c>
      <c r="J2478" s="1">
        <v>-4.8360000000000003</v>
      </c>
      <c r="K2478" s="4" t="s">
        <v>38757</v>
      </c>
      <c r="L2478" s="4" t="str">
        <f>TEXT(Table1[[#This Row],[Date]],"dd/mm/yy")&amp;"|"&amp;Table1[[#This Row],[Region]]&amp;"|"&amp;Table1[[#This Row],[Product type]]</f>
        <v>08/06/19|England|Gizmo</v>
      </c>
    </row>
    <row r="2479" spans="1:12" x14ac:dyDescent="0.25">
      <c r="A2479" s="2">
        <v>43624</v>
      </c>
      <c r="B2479" t="s">
        <v>10114</v>
      </c>
      <c r="C2479" t="s">
        <v>12</v>
      </c>
      <c r="D2479" t="s">
        <v>10115</v>
      </c>
      <c r="E2479" t="s">
        <v>10116</v>
      </c>
      <c r="F2479" t="s">
        <v>10117</v>
      </c>
      <c r="G2479" t="s">
        <v>21</v>
      </c>
      <c r="H2479" s="1">
        <v>34.4</v>
      </c>
      <c r="I2479" s="1">
        <v>6.88</v>
      </c>
      <c r="J2479" s="1">
        <v>41.28</v>
      </c>
      <c r="K2479" s="4" t="s">
        <v>38757</v>
      </c>
      <c r="L2479" s="4" t="str">
        <f>TEXT(Table1[[#This Row],[Date]],"dd/mm/yy")&amp;"|"&amp;Table1[[#This Row],[Region]]&amp;"|"&amp;Table1[[#This Row],[Product type]]</f>
        <v>08/06/19|England|Gizmo</v>
      </c>
    </row>
    <row r="2480" spans="1:12" x14ac:dyDescent="0.25">
      <c r="A2480" s="2">
        <v>43624</v>
      </c>
      <c r="B2480" t="s">
        <v>10118</v>
      </c>
      <c r="C2480" t="s">
        <v>12</v>
      </c>
      <c r="D2480" t="s">
        <v>10119</v>
      </c>
      <c r="E2480" t="s">
        <v>10120</v>
      </c>
      <c r="F2480" t="s">
        <v>10121</v>
      </c>
      <c r="G2480" t="s">
        <v>21</v>
      </c>
      <c r="H2480" s="1">
        <v>48.36</v>
      </c>
      <c r="I2480" s="1">
        <v>9.6720000000000006</v>
      </c>
      <c r="J2480" s="1">
        <v>58.031999999999996</v>
      </c>
      <c r="K2480" s="4" t="s">
        <v>38758</v>
      </c>
      <c r="L2480" s="4" t="str">
        <f>TEXT(Table1[[#This Row],[Date]],"dd/mm/yy")&amp;"|"&amp;Table1[[#This Row],[Region]]&amp;"|"&amp;Table1[[#This Row],[Product type]]</f>
        <v>08/06/19|England|Widget</v>
      </c>
    </row>
    <row r="2481" spans="1:12" x14ac:dyDescent="0.25">
      <c r="A2481" s="2">
        <v>43624</v>
      </c>
      <c r="B2481" t="s">
        <v>10170</v>
      </c>
      <c r="C2481" t="s">
        <v>12</v>
      </c>
      <c r="D2481" t="s">
        <v>10171</v>
      </c>
      <c r="E2481" t="s">
        <v>10172</v>
      </c>
      <c r="F2481" t="s">
        <v>10173</v>
      </c>
      <c r="G2481" t="s">
        <v>16</v>
      </c>
      <c r="H2481" s="1">
        <v>25.8</v>
      </c>
      <c r="I2481" s="1">
        <v>5.16</v>
      </c>
      <c r="J2481" s="1">
        <v>30.96</v>
      </c>
      <c r="K2481" s="4" t="s">
        <v>38758</v>
      </c>
      <c r="L2481" s="4" t="str">
        <f>TEXT(Table1[[#This Row],[Date]],"dd/mm/yy")&amp;"|"&amp;Table1[[#This Row],[Region]]&amp;"|"&amp;Table1[[#This Row],[Product type]]</f>
        <v>08/06/19|Wales|Widget</v>
      </c>
    </row>
    <row r="2482" spans="1:12" x14ac:dyDescent="0.25">
      <c r="A2482" s="2">
        <v>43624</v>
      </c>
      <c r="B2482" t="s">
        <v>10182</v>
      </c>
      <c r="C2482" t="s">
        <v>12</v>
      </c>
      <c r="D2482" t="s">
        <v>10183</v>
      </c>
      <c r="E2482" t="s">
        <v>10184</v>
      </c>
      <c r="F2482" t="s">
        <v>10185</v>
      </c>
      <c r="G2482" t="s">
        <v>21</v>
      </c>
      <c r="H2482" s="1">
        <v>26.74</v>
      </c>
      <c r="I2482" s="1">
        <v>5.3479999999999999</v>
      </c>
      <c r="J2482" s="1">
        <v>32.088000000000001</v>
      </c>
      <c r="K2482" s="4" t="s">
        <v>38757</v>
      </c>
      <c r="L2482" s="4" t="str">
        <f>TEXT(Table1[[#This Row],[Date]],"dd/mm/yy")&amp;"|"&amp;Table1[[#This Row],[Region]]&amp;"|"&amp;Table1[[#This Row],[Product type]]</f>
        <v>08/06/19|England|Gizmo</v>
      </c>
    </row>
    <row r="2483" spans="1:12" x14ac:dyDescent="0.25">
      <c r="A2483" s="2">
        <v>43624</v>
      </c>
      <c r="B2483" t="s">
        <v>10222</v>
      </c>
      <c r="C2483" t="s">
        <v>12</v>
      </c>
      <c r="D2483" t="s">
        <v>10223</v>
      </c>
      <c r="E2483" t="s">
        <v>10224</v>
      </c>
      <c r="F2483" t="s">
        <v>10225</v>
      </c>
      <c r="G2483" t="s">
        <v>21</v>
      </c>
      <c r="H2483" s="1">
        <v>32.9</v>
      </c>
      <c r="I2483" s="1">
        <v>6.58</v>
      </c>
      <c r="J2483" s="1">
        <v>39.479999999999997</v>
      </c>
      <c r="K2483" s="4" t="s">
        <v>38757</v>
      </c>
      <c r="L2483" s="4" t="str">
        <f>TEXT(Table1[[#This Row],[Date]],"dd/mm/yy")&amp;"|"&amp;Table1[[#This Row],[Region]]&amp;"|"&amp;Table1[[#This Row],[Product type]]</f>
        <v>08/06/19|England|Gizmo</v>
      </c>
    </row>
    <row r="2484" spans="1:12" x14ac:dyDescent="0.25">
      <c r="A2484" s="2">
        <v>43624</v>
      </c>
      <c r="B2484" t="s">
        <v>10254</v>
      </c>
      <c r="C2484" t="s">
        <v>12</v>
      </c>
      <c r="D2484" t="s">
        <v>10255</v>
      </c>
      <c r="E2484" t="s">
        <v>10256</v>
      </c>
      <c r="F2484" t="s">
        <v>10257</v>
      </c>
      <c r="G2484" t="s">
        <v>21</v>
      </c>
      <c r="H2484" s="1">
        <v>40.99</v>
      </c>
      <c r="I2484" s="1">
        <v>8.1980000000000004</v>
      </c>
      <c r="J2484" s="1">
        <v>49.188000000000002</v>
      </c>
      <c r="K2484" s="4" t="s">
        <v>38758</v>
      </c>
      <c r="L2484" s="4" t="str">
        <f>TEXT(Table1[[#This Row],[Date]],"dd/mm/yy")&amp;"|"&amp;Table1[[#This Row],[Region]]&amp;"|"&amp;Table1[[#This Row],[Product type]]</f>
        <v>08/06/19|England|Widget</v>
      </c>
    </row>
    <row r="2485" spans="1:12" x14ac:dyDescent="0.25">
      <c r="A2485" s="2">
        <v>43624</v>
      </c>
      <c r="B2485" t="s">
        <v>10319</v>
      </c>
      <c r="C2485" t="s">
        <v>12</v>
      </c>
      <c r="D2485" t="s">
        <v>10320</v>
      </c>
      <c r="E2485" t="s">
        <v>10321</v>
      </c>
      <c r="F2485" t="s">
        <v>10322</v>
      </c>
      <c r="G2485" t="s">
        <v>59</v>
      </c>
      <c r="H2485" s="1">
        <v>23.47</v>
      </c>
      <c r="I2485" s="1">
        <v>4.694</v>
      </c>
      <c r="J2485" s="1">
        <v>28.163999999999998</v>
      </c>
      <c r="K2485" s="4" t="s">
        <v>38757</v>
      </c>
      <c r="L2485" s="4" t="str">
        <f>TEXT(Table1[[#This Row],[Date]],"dd/mm/yy")&amp;"|"&amp;Table1[[#This Row],[Region]]&amp;"|"&amp;Table1[[#This Row],[Product type]]</f>
        <v>08/06/19|Scotland|Gizmo</v>
      </c>
    </row>
    <row r="2486" spans="1:12" x14ac:dyDescent="0.25">
      <c r="A2486" s="2">
        <v>43624</v>
      </c>
      <c r="B2486" t="s">
        <v>10476</v>
      </c>
      <c r="C2486" t="s">
        <v>43</v>
      </c>
      <c r="D2486" t="s">
        <v>10477</v>
      </c>
      <c r="E2486" t="s">
        <v>10478</v>
      </c>
      <c r="F2486" t="s">
        <v>10479</v>
      </c>
      <c r="G2486" t="s">
        <v>21</v>
      </c>
      <c r="H2486" s="1">
        <v>-29</v>
      </c>
      <c r="I2486" s="1">
        <v>-5.8000000000000007</v>
      </c>
      <c r="J2486" s="1">
        <v>-34.799999999999997</v>
      </c>
      <c r="K2486" s="4" t="s">
        <v>38756</v>
      </c>
      <c r="L2486" s="4" t="str">
        <f>TEXT(Table1[[#This Row],[Date]],"dd/mm/yy")&amp;"|"&amp;Table1[[#This Row],[Region]]&amp;"|"&amp;Table1[[#This Row],[Product type]]</f>
        <v>08/06/19|England|Gadget</v>
      </c>
    </row>
    <row r="2487" spans="1:12" x14ac:dyDescent="0.25">
      <c r="A2487" s="2">
        <v>43624</v>
      </c>
      <c r="B2487" t="s">
        <v>10580</v>
      </c>
      <c r="C2487" t="s">
        <v>12</v>
      </c>
      <c r="D2487" t="s">
        <v>10581</v>
      </c>
      <c r="E2487" t="s">
        <v>10582</v>
      </c>
      <c r="F2487" t="s">
        <v>10583</v>
      </c>
      <c r="G2487" t="s">
        <v>21</v>
      </c>
      <c r="H2487" s="1">
        <v>11.97</v>
      </c>
      <c r="I2487" s="1">
        <v>2.3940000000000001</v>
      </c>
      <c r="J2487" s="1">
        <v>14.364000000000001</v>
      </c>
      <c r="K2487" s="4" t="s">
        <v>38756</v>
      </c>
      <c r="L2487" s="4" t="str">
        <f>TEXT(Table1[[#This Row],[Date]],"dd/mm/yy")&amp;"|"&amp;Table1[[#This Row],[Region]]&amp;"|"&amp;Table1[[#This Row],[Product type]]</f>
        <v>08/06/19|England|Gadget</v>
      </c>
    </row>
    <row r="2488" spans="1:12" x14ac:dyDescent="0.25">
      <c r="A2488" s="2">
        <v>43624</v>
      </c>
      <c r="B2488" t="s">
        <v>10873</v>
      </c>
      <c r="C2488" t="s">
        <v>12</v>
      </c>
      <c r="D2488" t="s">
        <v>10874</v>
      </c>
      <c r="E2488" t="s">
        <v>10875</v>
      </c>
      <c r="F2488" t="s">
        <v>10876</v>
      </c>
      <c r="G2488" t="s">
        <v>21</v>
      </c>
      <c r="H2488" s="1">
        <v>14.52</v>
      </c>
      <c r="I2488" s="1">
        <v>2.9039999999999999</v>
      </c>
      <c r="J2488" s="1">
        <v>17.423999999999999</v>
      </c>
      <c r="K2488" s="4" t="s">
        <v>38755</v>
      </c>
      <c r="L2488" s="4" t="str">
        <f>TEXT(Table1[[#This Row],[Date]],"dd/mm/yy")&amp;"|"&amp;Table1[[#This Row],[Region]]&amp;"|"&amp;Table1[[#This Row],[Product type]]</f>
        <v>08/06/19|England|Thimble</v>
      </c>
    </row>
    <row r="2489" spans="1:12" x14ac:dyDescent="0.25">
      <c r="A2489" s="2">
        <v>43624</v>
      </c>
      <c r="B2489" t="s">
        <v>7842</v>
      </c>
      <c r="C2489" t="s">
        <v>12</v>
      </c>
      <c r="D2489" t="s">
        <v>10877</v>
      </c>
      <c r="E2489" t="s">
        <v>10878</v>
      </c>
      <c r="F2489" t="s">
        <v>10879</v>
      </c>
      <c r="G2489" t="s">
        <v>21</v>
      </c>
      <c r="H2489" s="1">
        <v>44.16</v>
      </c>
      <c r="I2489" s="1">
        <v>8.831999999999999</v>
      </c>
      <c r="J2489" s="1">
        <v>52.991999999999997</v>
      </c>
      <c r="K2489" s="4" t="s">
        <v>38758</v>
      </c>
      <c r="L2489" s="4" t="str">
        <f>TEXT(Table1[[#This Row],[Date]],"dd/mm/yy")&amp;"|"&amp;Table1[[#This Row],[Region]]&amp;"|"&amp;Table1[[#This Row],[Product type]]</f>
        <v>08/06/19|England|Widget</v>
      </c>
    </row>
    <row r="2490" spans="1:12" x14ac:dyDescent="0.25">
      <c r="A2490" s="2">
        <v>43624</v>
      </c>
      <c r="B2490" t="s">
        <v>10880</v>
      </c>
      <c r="C2490" t="s">
        <v>12</v>
      </c>
      <c r="D2490" t="s">
        <v>10881</v>
      </c>
      <c r="E2490" t="s">
        <v>10882</v>
      </c>
      <c r="F2490" t="s">
        <v>10883</v>
      </c>
      <c r="G2490" t="s">
        <v>21</v>
      </c>
      <c r="H2490" s="1">
        <v>2.67</v>
      </c>
      <c r="I2490" s="1">
        <v>0.53400000000000003</v>
      </c>
      <c r="J2490" s="1">
        <v>3.2039999999999997</v>
      </c>
      <c r="K2490" s="4" t="s">
        <v>38758</v>
      </c>
      <c r="L2490" s="4" t="str">
        <f>TEXT(Table1[[#This Row],[Date]],"dd/mm/yy")&amp;"|"&amp;Table1[[#This Row],[Region]]&amp;"|"&amp;Table1[[#This Row],[Product type]]</f>
        <v>08/06/19|England|Widget</v>
      </c>
    </row>
    <row r="2491" spans="1:12" x14ac:dyDescent="0.25">
      <c r="A2491" s="2">
        <v>43624</v>
      </c>
      <c r="B2491" t="s">
        <v>10978</v>
      </c>
      <c r="C2491" t="s">
        <v>12</v>
      </c>
      <c r="D2491" t="s">
        <v>10979</v>
      </c>
      <c r="E2491" t="s">
        <v>10980</v>
      </c>
      <c r="F2491" t="s">
        <v>10981</v>
      </c>
      <c r="G2491" t="s">
        <v>21</v>
      </c>
      <c r="H2491" s="1">
        <v>30.24</v>
      </c>
      <c r="I2491" s="1">
        <v>6.048</v>
      </c>
      <c r="J2491" s="1">
        <v>36.287999999999997</v>
      </c>
      <c r="K2491" s="4" t="s">
        <v>38756</v>
      </c>
      <c r="L2491" s="4" t="str">
        <f>TEXT(Table1[[#This Row],[Date]],"dd/mm/yy")&amp;"|"&amp;Table1[[#This Row],[Region]]&amp;"|"&amp;Table1[[#This Row],[Product type]]</f>
        <v>08/06/19|England|Gadget</v>
      </c>
    </row>
    <row r="2492" spans="1:12" x14ac:dyDescent="0.25">
      <c r="A2492" s="2">
        <v>43624</v>
      </c>
      <c r="B2492" t="s">
        <v>10982</v>
      </c>
      <c r="C2492" t="s">
        <v>12</v>
      </c>
      <c r="D2492" t="s">
        <v>5910</v>
      </c>
      <c r="E2492" t="s">
        <v>10983</v>
      </c>
      <c r="F2492" t="s">
        <v>10984</v>
      </c>
      <c r="G2492" t="s">
        <v>59</v>
      </c>
      <c r="H2492" s="1">
        <v>26.89</v>
      </c>
      <c r="I2492" s="1">
        <v>5.3780000000000001</v>
      </c>
      <c r="J2492" s="1">
        <v>32.268000000000001</v>
      </c>
      <c r="K2492" s="4" t="s">
        <v>38755</v>
      </c>
      <c r="L2492" s="4" t="str">
        <f>TEXT(Table1[[#This Row],[Date]],"dd/mm/yy")&amp;"|"&amp;Table1[[#This Row],[Region]]&amp;"|"&amp;Table1[[#This Row],[Product type]]</f>
        <v>08/06/19|Scotland|Thimble</v>
      </c>
    </row>
    <row r="2493" spans="1:12" x14ac:dyDescent="0.25">
      <c r="A2493" s="2">
        <v>43624</v>
      </c>
      <c r="B2493" t="s">
        <v>11081</v>
      </c>
      <c r="C2493" t="s">
        <v>12</v>
      </c>
      <c r="D2493" t="s">
        <v>11082</v>
      </c>
      <c r="E2493" t="s">
        <v>11083</v>
      </c>
      <c r="F2493" t="s">
        <v>11084</v>
      </c>
      <c r="G2493" t="s">
        <v>21</v>
      </c>
      <c r="H2493" s="1">
        <v>17.559999999999999</v>
      </c>
      <c r="I2493" s="1">
        <v>3.512</v>
      </c>
      <c r="J2493" s="1">
        <v>21.071999999999999</v>
      </c>
      <c r="K2493" s="4" t="s">
        <v>38756</v>
      </c>
      <c r="L2493" s="4" t="str">
        <f>TEXT(Table1[[#This Row],[Date]],"dd/mm/yy")&amp;"|"&amp;Table1[[#This Row],[Region]]&amp;"|"&amp;Table1[[#This Row],[Product type]]</f>
        <v>08/06/19|England|Gadget</v>
      </c>
    </row>
    <row r="2494" spans="1:12" x14ac:dyDescent="0.25">
      <c r="A2494" s="2">
        <v>43624</v>
      </c>
      <c r="B2494" t="s">
        <v>11085</v>
      </c>
      <c r="C2494" t="s">
        <v>12</v>
      </c>
      <c r="D2494" t="s">
        <v>11086</v>
      </c>
      <c r="E2494" t="s">
        <v>11087</v>
      </c>
      <c r="F2494" t="s">
        <v>11088</v>
      </c>
      <c r="G2494" t="s">
        <v>59</v>
      </c>
      <c r="H2494" s="1">
        <v>22.99</v>
      </c>
      <c r="I2494" s="1">
        <v>4.5979999999999999</v>
      </c>
      <c r="J2494" s="1">
        <v>27.587999999999997</v>
      </c>
      <c r="K2494" s="4" t="s">
        <v>38755</v>
      </c>
      <c r="L2494" s="4" t="str">
        <f>TEXT(Table1[[#This Row],[Date]],"dd/mm/yy")&amp;"|"&amp;Table1[[#This Row],[Region]]&amp;"|"&amp;Table1[[#This Row],[Product type]]</f>
        <v>08/06/19|Scotland|Thimble</v>
      </c>
    </row>
    <row r="2495" spans="1:12" x14ac:dyDescent="0.25">
      <c r="A2495" s="2">
        <v>43624</v>
      </c>
      <c r="B2495" t="s">
        <v>11272</v>
      </c>
      <c r="C2495" t="s">
        <v>12</v>
      </c>
      <c r="D2495" t="s">
        <v>11273</v>
      </c>
      <c r="E2495" t="s">
        <v>11274</v>
      </c>
      <c r="F2495" t="s">
        <v>11275</v>
      </c>
      <c r="G2495" t="s">
        <v>21</v>
      </c>
      <c r="H2495" s="1">
        <v>1.51</v>
      </c>
      <c r="I2495" s="1">
        <v>0.30200000000000005</v>
      </c>
      <c r="J2495" s="1">
        <v>1.8120000000000001</v>
      </c>
      <c r="K2495" s="4" t="s">
        <v>38755</v>
      </c>
      <c r="L2495" s="4" t="str">
        <f>TEXT(Table1[[#This Row],[Date]],"dd/mm/yy")&amp;"|"&amp;Table1[[#This Row],[Region]]&amp;"|"&amp;Table1[[#This Row],[Product type]]</f>
        <v>08/06/19|England|Thimble</v>
      </c>
    </row>
    <row r="2496" spans="1:12" x14ac:dyDescent="0.25">
      <c r="A2496" s="2">
        <v>43624</v>
      </c>
      <c r="B2496" t="s">
        <v>11283</v>
      </c>
      <c r="C2496" t="s">
        <v>12</v>
      </c>
      <c r="D2496" t="s">
        <v>11284</v>
      </c>
      <c r="E2496" t="s">
        <v>11285</v>
      </c>
      <c r="F2496" t="s">
        <v>11286</v>
      </c>
      <c r="G2496" t="s">
        <v>21</v>
      </c>
      <c r="H2496" s="1">
        <v>15.13</v>
      </c>
      <c r="I2496" s="1">
        <v>3.0260000000000002</v>
      </c>
      <c r="J2496" s="1">
        <v>18.156000000000002</v>
      </c>
      <c r="K2496" s="4" t="s">
        <v>38757</v>
      </c>
      <c r="L2496" s="4" t="str">
        <f>TEXT(Table1[[#This Row],[Date]],"dd/mm/yy")&amp;"|"&amp;Table1[[#This Row],[Region]]&amp;"|"&amp;Table1[[#This Row],[Product type]]</f>
        <v>08/06/19|England|Gizmo</v>
      </c>
    </row>
    <row r="2497" spans="1:12" x14ac:dyDescent="0.25">
      <c r="A2497" s="2">
        <v>43624</v>
      </c>
      <c r="B2497" t="s">
        <v>11392</v>
      </c>
      <c r="C2497" t="s">
        <v>12</v>
      </c>
      <c r="D2497" t="s">
        <v>11393</v>
      </c>
      <c r="E2497" t="s">
        <v>11394</v>
      </c>
      <c r="F2497" t="s">
        <v>11395</v>
      </c>
      <c r="G2497" t="s">
        <v>21</v>
      </c>
      <c r="H2497" s="1">
        <v>18.62</v>
      </c>
      <c r="I2497" s="1">
        <v>3.7240000000000002</v>
      </c>
      <c r="J2497" s="1">
        <v>22.344000000000001</v>
      </c>
      <c r="K2497" s="4" t="s">
        <v>38755</v>
      </c>
      <c r="L2497" s="4" t="str">
        <f>TEXT(Table1[[#This Row],[Date]],"dd/mm/yy")&amp;"|"&amp;Table1[[#This Row],[Region]]&amp;"|"&amp;Table1[[#This Row],[Product type]]</f>
        <v>08/06/19|England|Thimble</v>
      </c>
    </row>
    <row r="2498" spans="1:12" x14ac:dyDescent="0.25">
      <c r="A2498" s="2">
        <v>43624</v>
      </c>
      <c r="B2498" t="s">
        <v>11552</v>
      </c>
      <c r="C2498" t="s">
        <v>12</v>
      </c>
      <c r="D2498" t="s">
        <v>11553</v>
      </c>
      <c r="E2498" t="s">
        <v>11554</v>
      </c>
      <c r="F2498" t="s">
        <v>11555</v>
      </c>
      <c r="G2498" t="s">
        <v>21</v>
      </c>
      <c r="H2498" s="1">
        <v>8.11</v>
      </c>
      <c r="I2498" s="1">
        <v>1.6219999999999999</v>
      </c>
      <c r="J2498" s="1">
        <v>9.7319999999999993</v>
      </c>
      <c r="K2498" s="4" t="s">
        <v>38756</v>
      </c>
      <c r="L2498" s="4" t="str">
        <f>TEXT(Table1[[#This Row],[Date]],"dd/mm/yy")&amp;"|"&amp;Table1[[#This Row],[Region]]&amp;"|"&amp;Table1[[#This Row],[Product type]]</f>
        <v>08/06/19|England|Gadget</v>
      </c>
    </row>
    <row r="2499" spans="1:12" x14ac:dyDescent="0.25">
      <c r="A2499" s="2">
        <v>43624</v>
      </c>
      <c r="B2499" t="s">
        <v>11582</v>
      </c>
      <c r="C2499" t="s">
        <v>12</v>
      </c>
      <c r="D2499" t="s">
        <v>11583</v>
      </c>
      <c r="E2499" t="s">
        <v>11584</v>
      </c>
      <c r="F2499" t="s">
        <v>11585</v>
      </c>
      <c r="G2499" t="s">
        <v>16</v>
      </c>
      <c r="H2499" s="1">
        <v>30.7</v>
      </c>
      <c r="I2499" s="1">
        <v>6.1400000000000006</v>
      </c>
      <c r="J2499" s="1">
        <v>36.840000000000003</v>
      </c>
      <c r="K2499" s="4" t="s">
        <v>38756</v>
      </c>
      <c r="L2499" s="4" t="str">
        <f>TEXT(Table1[[#This Row],[Date]],"dd/mm/yy")&amp;"|"&amp;Table1[[#This Row],[Region]]&amp;"|"&amp;Table1[[#This Row],[Product type]]</f>
        <v>08/06/19|Wales|Gadget</v>
      </c>
    </row>
    <row r="2500" spans="1:12" x14ac:dyDescent="0.25">
      <c r="A2500" s="2">
        <v>43624</v>
      </c>
      <c r="B2500" t="s">
        <v>11602</v>
      </c>
      <c r="C2500" t="s">
        <v>12</v>
      </c>
      <c r="D2500" t="s">
        <v>11603</v>
      </c>
      <c r="E2500" t="s">
        <v>11604</v>
      </c>
      <c r="F2500" t="s">
        <v>11605</v>
      </c>
      <c r="G2500" t="s">
        <v>21</v>
      </c>
      <c r="H2500" s="1">
        <v>3.56</v>
      </c>
      <c r="I2500" s="1">
        <v>0.71200000000000008</v>
      </c>
      <c r="J2500" s="1">
        <v>4.2720000000000002</v>
      </c>
      <c r="K2500" s="4" t="s">
        <v>38757</v>
      </c>
      <c r="L2500" s="4" t="str">
        <f>TEXT(Table1[[#This Row],[Date]],"dd/mm/yy")&amp;"|"&amp;Table1[[#This Row],[Region]]&amp;"|"&amp;Table1[[#This Row],[Product type]]</f>
        <v>08/06/19|England|Gizmo</v>
      </c>
    </row>
    <row r="2501" spans="1:12" x14ac:dyDescent="0.25">
      <c r="A2501" s="2">
        <v>43624</v>
      </c>
      <c r="B2501" t="s">
        <v>11636</v>
      </c>
      <c r="C2501" t="s">
        <v>12</v>
      </c>
      <c r="D2501" t="s">
        <v>11637</v>
      </c>
      <c r="E2501" t="s">
        <v>11638</v>
      </c>
      <c r="F2501" t="s">
        <v>11639</v>
      </c>
      <c r="G2501" t="s">
        <v>21</v>
      </c>
      <c r="H2501" s="1">
        <v>22.38</v>
      </c>
      <c r="I2501" s="1">
        <v>4.476</v>
      </c>
      <c r="J2501" s="1">
        <v>26.855999999999998</v>
      </c>
      <c r="K2501" s="4" t="s">
        <v>38757</v>
      </c>
      <c r="L2501" s="4" t="str">
        <f>TEXT(Table1[[#This Row],[Date]],"dd/mm/yy")&amp;"|"&amp;Table1[[#This Row],[Region]]&amp;"|"&amp;Table1[[#This Row],[Product type]]</f>
        <v>08/06/19|England|Gizmo</v>
      </c>
    </row>
    <row r="2502" spans="1:12" x14ac:dyDescent="0.25">
      <c r="A2502" s="2">
        <v>43624</v>
      </c>
      <c r="B2502" t="s">
        <v>11810</v>
      </c>
      <c r="C2502" t="s">
        <v>12</v>
      </c>
      <c r="D2502" t="s">
        <v>11811</v>
      </c>
      <c r="E2502" t="s">
        <v>11812</v>
      </c>
      <c r="F2502" t="s">
        <v>11813</v>
      </c>
      <c r="G2502" t="s">
        <v>21</v>
      </c>
      <c r="H2502" s="1">
        <v>15.76</v>
      </c>
      <c r="I2502" s="1">
        <v>3.1520000000000001</v>
      </c>
      <c r="J2502" s="1">
        <v>18.911999999999999</v>
      </c>
      <c r="K2502" s="4" t="s">
        <v>38755</v>
      </c>
      <c r="L2502" s="4" t="str">
        <f>TEXT(Table1[[#This Row],[Date]],"dd/mm/yy")&amp;"|"&amp;Table1[[#This Row],[Region]]&amp;"|"&amp;Table1[[#This Row],[Product type]]</f>
        <v>08/06/19|England|Thimble</v>
      </c>
    </row>
    <row r="2503" spans="1:12" x14ac:dyDescent="0.25">
      <c r="A2503" s="2">
        <v>43624</v>
      </c>
      <c r="B2503" t="s">
        <v>11850</v>
      </c>
      <c r="C2503" t="s">
        <v>12</v>
      </c>
      <c r="D2503" t="s">
        <v>11851</v>
      </c>
      <c r="E2503" t="s">
        <v>11852</v>
      </c>
      <c r="F2503" t="s">
        <v>11853</v>
      </c>
      <c r="G2503" t="s">
        <v>204</v>
      </c>
      <c r="H2503" s="1">
        <v>2.91</v>
      </c>
      <c r="I2503" s="1">
        <v>0.58200000000000007</v>
      </c>
      <c r="J2503" s="1">
        <v>3.492</v>
      </c>
      <c r="K2503" s="4" t="s">
        <v>38757</v>
      </c>
      <c r="L2503" s="4" t="str">
        <f>TEXT(Table1[[#This Row],[Date]],"dd/mm/yy")&amp;"|"&amp;Table1[[#This Row],[Region]]&amp;"|"&amp;Table1[[#This Row],[Product type]]</f>
        <v>08/06/19|Northern Ireland|Gizmo</v>
      </c>
    </row>
    <row r="2504" spans="1:12" x14ac:dyDescent="0.25">
      <c r="A2504" s="2">
        <v>43624</v>
      </c>
      <c r="B2504" t="s">
        <v>11948</v>
      </c>
      <c r="C2504" t="s">
        <v>12</v>
      </c>
      <c r="D2504" t="s">
        <v>11949</v>
      </c>
      <c r="E2504" t="s">
        <v>11950</v>
      </c>
      <c r="F2504" t="s">
        <v>11951</v>
      </c>
      <c r="G2504" t="s">
        <v>16</v>
      </c>
      <c r="H2504" s="1">
        <v>27.56</v>
      </c>
      <c r="I2504" s="1">
        <v>5.5120000000000005</v>
      </c>
      <c r="J2504" s="1">
        <v>33.072000000000003</v>
      </c>
      <c r="K2504" s="4" t="s">
        <v>38756</v>
      </c>
      <c r="L2504" s="4" t="str">
        <f>TEXT(Table1[[#This Row],[Date]],"dd/mm/yy")&amp;"|"&amp;Table1[[#This Row],[Region]]&amp;"|"&amp;Table1[[#This Row],[Product type]]</f>
        <v>08/06/19|Wales|Gadget</v>
      </c>
    </row>
    <row r="2505" spans="1:12" x14ac:dyDescent="0.25">
      <c r="A2505" s="2">
        <v>43624</v>
      </c>
      <c r="B2505" t="s">
        <v>12054</v>
      </c>
      <c r="C2505" t="s">
        <v>12</v>
      </c>
      <c r="D2505" t="s">
        <v>12055</v>
      </c>
      <c r="E2505" t="s">
        <v>12056</v>
      </c>
      <c r="F2505" t="s">
        <v>12057</v>
      </c>
      <c r="G2505" t="s">
        <v>59</v>
      </c>
      <c r="H2505" s="1">
        <v>9.2799999999999994</v>
      </c>
      <c r="I2505" s="1">
        <v>1.8559999999999999</v>
      </c>
      <c r="J2505" s="1">
        <v>11.135999999999999</v>
      </c>
      <c r="K2505" s="4" t="s">
        <v>38755</v>
      </c>
      <c r="L2505" s="4" t="str">
        <f>TEXT(Table1[[#This Row],[Date]],"dd/mm/yy")&amp;"|"&amp;Table1[[#This Row],[Region]]&amp;"|"&amp;Table1[[#This Row],[Product type]]</f>
        <v>08/06/19|Scotland|Thimble</v>
      </c>
    </row>
    <row r="2506" spans="1:12" x14ac:dyDescent="0.25">
      <c r="A2506" s="2">
        <v>43624</v>
      </c>
      <c r="B2506" t="s">
        <v>12120</v>
      </c>
      <c r="C2506" t="s">
        <v>12</v>
      </c>
      <c r="D2506" t="s">
        <v>12121</v>
      </c>
      <c r="E2506" t="s">
        <v>12122</v>
      </c>
      <c r="F2506" t="s">
        <v>12123</v>
      </c>
      <c r="G2506" t="s">
        <v>21</v>
      </c>
      <c r="H2506" s="1">
        <v>13.66</v>
      </c>
      <c r="I2506" s="1">
        <v>2.7320000000000002</v>
      </c>
      <c r="J2506" s="1">
        <v>16.391999999999999</v>
      </c>
      <c r="K2506" s="4" t="s">
        <v>38757</v>
      </c>
      <c r="L2506" s="4" t="str">
        <f>TEXT(Table1[[#This Row],[Date]],"dd/mm/yy")&amp;"|"&amp;Table1[[#This Row],[Region]]&amp;"|"&amp;Table1[[#This Row],[Product type]]</f>
        <v>08/06/19|England|Gizmo</v>
      </c>
    </row>
    <row r="2507" spans="1:12" x14ac:dyDescent="0.25">
      <c r="A2507" s="2">
        <v>43624</v>
      </c>
      <c r="B2507" t="s">
        <v>12163</v>
      </c>
      <c r="C2507" t="s">
        <v>12</v>
      </c>
      <c r="D2507" t="s">
        <v>12164</v>
      </c>
      <c r="E2507" t="s">
        <v>12165</v>
      </c>
      <c r="F2507" t="s">
        <v>12166</v>
      </c>
      <c r="G2507" t="s">
        <v>21</v>
      </c>
      <c r="H2507" s="1">
        <v>16.66</v>
      </c>
      <c r="I2507" s="1">
        <v>3.3320000000000003</v>
      </c>
      <c r="J2507" s="1">
        <v>19.992000000000001</v>
      </c>
      <c r="K2507" s="4" t="s">
        <v>38756</v>
      </c>
      <c r="L2507" s="4" t="str">
        <f>TEXT(Table1[[#This Row],[Date]],"dd/mm/yy")&amp;"|"&amp;Table1[[#This Row],[Region]]&amp;"|"&amp;Table1[[#This Row],[Product type]]</f>
        <v>08/06/19|England|Gadget</v>
      </c>
    </row>
    <row r="2508" spans="1:12" x14ac:dyDescent="0.25">
      <c r="A2508" s="2">
        <v>43624</v>
      </c>
      <c r="B2508" t="s">
        <v>12182</v>
      </c>
      <c r="C2508" t="s">
        <v>12</v>
      </c>
      <c r="D2508" t="s">
        <v>12183</v>
      </c>
      <c r="E2508" t="s">
        <v>12184</v>
      </c>
      <c r="F2508" t="s">
        <v>12185</v>
      </c>
      <c r="G2508" t="s">
        <v>21</v>
      </c>
      <c r="H2508" s="1">
        <v>7.33</v>
      </c>
      <c r="I2508" s="1">
        <v>1.4660000000000002</v>
      </c>
      <c r="J2508" s="1">
        <v>8.7959999999999994</v>
      </c>
      <c r="K2508" s="4" t="s">
        <v>38755</v>
      </c>
      <c r="L2508" s="4" t="str">
        <f>TEXT(Table1[[#This Row],[Date]],"dd/mm/yy")&amp;"|"&amp;Table1[[#This Row],[Region]]&amp;"|"&amp;Table1[[#This Row],[Product type]]</f>
        <v>08/06/19|England|Thimble</v>
      </c>
    </row>
    <row r="2509" spans="1:12" x14ac:dyDescent="0.25">
      <c r="A2509" s="2">
        <v>43624</v>
      </c>
      <c r="B2509" t="s">
        <v>12209</v>
      </c>
      <c r="C2509" t="s">
        <v>12</v>
      </c>
      <c r="D2509" t="s">
        <v>12210</v>
      </c>
      <c r="E2509" t="s">
        <v>9003</v>
      </c>
      <c r="F2509" t="s">
        <v>12211</v>
      </c>
      <c r="G2509" t="s">
        <v>21</v>
      </c>
      <c r="H2509" s="1">
        <v>11.58</v>
      </c>
      <c r="I2509" s="1">
        <v>2.3160000000000003</v>
      </c>
      <c r="J2509" s="1">
        <v>13.896000000000001</v>
      </c>
      <c r="K2509" s="4" t="s">
        <v>38756</v>
      </c>
      <c r="L2509" s="4" t="str">
        <f>TEXT(Table1[[#This Row],[Date]],"dd/mm/yy")&amp;"|"&amp;Table1[[#This Row],[Region]]&amp;"|"&amp;Table1[[#This Row],[Product type]]</f>
        <v>08/06/19|England|Gadget</v>
      </c>
    </row>
    <row r="2510" spans="1:12" x14ac:dyDescent="0.25">
      <c r="A2510" s="2">
        <v>43624</v>
      </c>
      <c r="B2510" t="s">
        <v>12788</v>
      </c>
      <c r="C2510" t="s">
        <v>12</v>
      </c>
      <c r="D2510" t="s">
        <v>12789</v>
      </c>
      <c r="E2510" t="s">
        <v>12790</v>
      </c>
      <c r="F2510" t="s">
        <v>12791</v>
      </c>
      <c r="G2510" t="s">
        <v>21</v>
      </c>
      <c r="H2510" s="1">
        <v>8.0399999999999991</v>
      </c>
      <c r="I2510" s="1">
        <v>1.6079999999999999</v>
      </c>
      <c r="J2510" s="1">
        <v>9.6479999999999997</v>
      </c>
      <c r="K2510" s="4" t="s">
        <v>38758</v>
      </c>
      <c r="L2510" s="4" t="str">
        <f>TEXT(Table1[[#This Row],[Date]],"dd/mm/yy")&amp;"|"&amp;Table1[[#This Row],[Region]]&amp;"|"&amp;Table1[[#This Row],[Product type]]</f>
        <v>08/06/19|England|Widget</v>
      </c>
    </row>
    <row r="2511" spans="1:12" x14ac:dyDescent="0.25">
      <c r="A2511" s="2">
        <v>43624</v>
      </c>
      <c r="B2511" t="s">
        <v>12858</v>
      </c>
      <c r="C2511" t="s">
        <v>12</v>
      </c>
      <c r="D2511" t="s">
        <v>12859</v>
      </c>
      <c r="E2511" t="s">
        <v>12860</v>
      </c>
      <c r="F2511" t="s">
        <v>12861</v>
      </c>
      <c r="G2511" t="s">
        <v>21</v>
      </c>
      <c r="H2511" s="1">
        <v>7.89</v>
      </c>
      <c r="I2511" s="1">
        <v>1.5780000000000001</v>
      </c>
      <c r="J2511" s="1">
        <v>9.468</v>
      </c>
      <c r="K2511" s="4" t="s">
        <v>38758</v>
      </c>
      <c r="L2511" s="4" t="str">
        <f>TEXT(Table1[[#This Row],[Date]],"dd/mm/yy")&amp;"|"&amp;Table1[[#This Row],[Region]]&amp;"|"&amp;Table1[[#This Row],[Product type]]</f>
        <v>08/06/19|England|Widget</v>
      </c>
    </row>
    <row r="2512" spans="1:12" x14ac:dyDescent="0.25">
      <c r="A2512" s="2">
        <v>43624</v>
      </c>
      <c r="B2512" t="s">
        <v>12998</v>
      </c>
      <c r="C2512" t="s">
        <v>12</v>
      </c>
      <c r="D2512" t="s">
        <v>12999</v>
      </c>
      <c r="E2512" t="s">
        <v>13000</v>
      </c>
      <c r="F2512" t="s">
        <v>13001</v>
      </c>
      <c r="G2512" t="s">
        <v>21</v>
      </c>
      <c r="H2512" s="1">
        <v>16.940000000000001</v>
      </c>
      <c r="I2512" s="1">
        <v>3.3880000000000003</v>
      </c>
      <c r="J2512" s="1">
        <v>20.328000000000003</v>
      </c>
      <c r="K2512" s="4" t="s">
        <v>38758</v>
      </c>
      <c r="L2512" s="4" t="str">
        <f>TEXT(Table1[[#This Row],[Date]],"dd/mm/yy")&amp;"|"&amp;Table1[[#This Row],[Region]]&amp;"|"&amp;Table1[[#This Row],[Product type]]</f>
        <v>08/06/19|England|Widget</v>
      </c>
    </row>
    <row r="2513" spans="1:12" x14ac:dyDescent="0.25">
      <c r="A2513" s="2">
        <v>43624</v>
      </c>
      <c r="B2513" t="s">
        <v>13076</v>
      </c>
      <c r="C2513" t="s">
        <v>12</v>
      </c>
      <c r="D2513" t="s">
        <v>13077</v>
      </c>
      <c r="E2513" t="s">
        <v>13078</v>
      </c>
      <c r="F2513" t="s">
        <v>13079</v>
      </c>
      <c r="G2513" t="s">
        <v>59</v>
      </c>
      <c r="H2513" s="1">
        <v>30.99</v>
      </c>
      <c r="I2513" s="1">
        <v>6.1980000000000004</v>
      </c>
      <c r="J2513" s="1">
        <v>37.188000000000002</v>
      </c>
      <c r="K2513" s="4" t="s">
        <v>38757</v>
      </c>
      <c r="L2513" s="4" t="str">
        <f>TEXT(Table1[[#This Row],[Date]],"dd/mm/yy")&amp;"|"&amp;Table1[[#This Row],[Region]]&amp;"|"&amp;Table1[[#This Row],[Product type]]</f>
        <v>08/06/19|Scotland|Gizmo</v>
      </c>
    </row>
    <row r="2514" spans="1:12" x14ac:dyDescent="0.25">
      <c r="A2514" s="2">
        <v>43624</v>
      </c>
      <c r="B2514" t="s">
        <v>13288</v>
      </c>
      <c r="C2514" t="s">
        <v>12</v>
      </c>
      <c r="D2514" t="s">
        <v>13289</v>
      </c>
      <c r="E2514" t="s">
        <v>13290</v>
      </c>
      <c r="F2514" t="s">
        <v>13291</v>
      </c>
      <c r="G2514" t="s">
        <v>21</v>
      </c>
      <c r="H2514" s="1">
        <v>28.95</v>
      </c>
      <c r="I2514" s="1">
        <v>5.79</v>
      </c>
      <c r="J2514" s="1">
        <v>34.74</v>
      </c>
      <c r="K2514" s="4" t="s">
        <v>38756</v>
      </c>
      <c r="L2514" s="4" t="str">
        <f>TEXT(Table1[[#This Row],[Date]],"dd/mm/yy")&amp;"|"&amp;Table1[[#This Row],[Region]]&amp;"|"&amp;Table1[[#This Row],[Product type]]</f>
        <v>08/06/19|England|Gadget</v>
      </c>
    </row>
    <row r="2515" spans="1:12" x14ac:dyDescent="0.25">
      <c r="A2515" s="2">
        <v>43624</v>
      </c>
      <c r="B2515" t="s">
        <v>13304</v>
      </c>
      <c r="C2515" t="s">
        <v>12</v>
      </c>
      <c r="D2515" t="s">
        <v>13305</v>
      </c>
      <c r="E2515" t="s">
        <v>13306</v>
      </c>
      <c r="F2515" t="s">
        <v>13307</v>
      </c>
      <c r="G2515" t="s">
        <v>21</v>
      </c>
      <c r="H2515" s="1">
        <v>33.28</v>
      </c>
      <c r="I2515" s="1">
        <v>6.6560000000000006</v>
      </c>
      <c r="J2515" s="1">
        <v>39.936</v>
      </c>
      <c r="K2515" s="4" t="s">
        <v>38755</v>
      </c>
      <c r="L2515" s="4" t="str">
        <f>TEXT(Table1[[#This Row],[Date]],"dd/mm/yy")&amp;"|"&amp;Table1[[#This Row],[Region]]&amp;"|"&amp;Table1[[#This Row],[Product type]]</f>
        <v>08/06/19|England|Thimble</v>
      </c>
    </row>
    <row r="2516" spans="1:12" x14ac:dyDescent="0.25">
      <c r="A2516" s="2">
        <v>43624</v>
      </c>
      <c r="B2516" t="s">
        <v>13360</v>
      </c>
      <c r="C2516" t="s">
        <v>12</v>
      </c>
      <c r="D2516" t="s">
        <v>13361</v>
      </c>
      <c r="E2516" t="s">
        <v>13362</v>
      </c>
      <c r="F2516" t="s">
        <v>13363</v>
      </c>
      <c r="G2516" t="s">
        <v>21</v>
      </c>
      <c r="H2516" s="1">
        <v>14.43</v>
      </c>
      <c r="I2516" s="1">
        <v>2.8860000000000001</v>
      </c>
      <c r="J2516" s="1">
        <v>17.315999999999999</v>
      </c>
      <c r="K2516" s="4" t="s">
        <v>38755</v>
      </c>
      <c r="L2516" s="4" t="str">
        <f>TEXT(Table1[[#This Row],[Date]],"dd/mm/yy")&amp;"|"&amp;Table1[[#This Row],[Region]]&amp;"|"&amp;Table1[[#This Row],[Product type]]</f>
        <v>08/06/19|England|Thimble</v>
      </c>
    </row>
    <row r="2517" spans="1:12" x14ac:dyDescent="0.25">
      <c r="A2517" s="2">
        <v>43624</v>
      </c>
      <c r="B2517" t="s">
        <v>13364</v>
      </c>
      <c r="C2517" t="s">
        <v>12</v>
      </c>
      <c r="D2517" t="s">
        <v>12019</v>
      </c>
      <c r="E2517" t="s">
        <v>13365</v>
      </c>
      <c r="F2517" t="s">
        <v>13366</v>
      </c>
      <c r="G2517" t="s">
        <v>21</v>
      </c>
      <c r="H2517" s="1">
        <v>9.5500000000000007</v>
      </c>
      <c r="I2517" s="1">
        <v>1.9100000000000001</v>
      </c>
      <c r="J2517" s="1">
        <v>11.46</v>
      </c>
      <c r="K2517" s="4" t="s">
        <v>38757</v>
      </c>
      <c r="L2517" s="4" t="str">
        <f>TEXT(Table1[[#This Row],[Date]],"dd/mm/yy")&amp;"|"&amp;Table1[[#This Row],[Region]]&amp;"|"&amp;Table1[[#This Row],[Product type]]</f>
        <v>08/06/19|England|Gizmo</v>
      </c>
    </row>
    <row r="2518" spans="1:12" x14ac:dyDescent="0.25">
      <c r="A2518" s="2">
        <v>43624</v>
      </c>
      <c r="B2518" t="s">
        <v>13590</v>
      </c>
      <c r="C2518" t="s">
        <v>12</v>
      </c>
      <c r="D2518" t="s">
        <v>13591</v>
      </c>
      <c r="E2518" t="s">
        <v>13592</v>
      </c>
      <c r="F2518" t="s">
        <v>13593</v>
      </c>
      <c r="G2518" t="s">
        <v>21</v>
      </c>
      <c r="H2518" s="1">
        <v>27.27</v>
      </c>
      <c r="I2518" s="1">
        <v>5.4540000000000006</v>
      </c>
      <c r="J2518" s="1">
        <v>32.724000000000004</v>
      </c>
      <c r="K2518" s="4" t="s">
        <v>38756</v>
      </c>
      <c r="L2518" s="4" t="str">
        <f>TEXT(Table1[[#This Row],[Date]],"dd/mm/yy")&amp;"|"&amp;Table1[[#This Row],[Region]]&amp;"|"&amp;Table1[[#This Row],[Product type]]</f>
        <v>08/06/19|England|Gadget</v>
      </c>
    </row>
    <row r="2519" spans="1:12" x14ac:dyDescent="0.25">
      <c r="A2519" s="2">
        <v>43624</v>
      </c>
      <c r="B2519" t="s">
        <v>13652</v>
      </c>
      <c r="C2519" t="s">
        <v>12</v>
      </c>
      <c r="D2519" t="s">
        <v>13653</v>
      </c>
      <c r="E2519" t="s">
        <v>13654</v>
      </c>
      <c r="F2519" t="s">
        <v>13655</v>
      </c>
      <c r="G2519" t="s">
        <v>59</v>
      </c>
      <c r="H2519" s="1">
        <v>24.52</v>
      </c>
      <c r="I2519" s="1">
        <v>4.9039999999999999</v>
      </c>
      <c r="J2519" s="1">
        <v>29.423999999999999</v>
      </c>
      <c r="K2519" s="4" t="s">
        <v>38758</v>
      </c>
      <c r="L2519" s="4" t="str">
        <f>TEXT(Table1[[#This Row],[Date]],"dd/mm/yy")&amp;"|"&amp;Table1[[#This Row],[Region]]&amp;"|"&amp;Table1[[#This Row],[Product type]]</f>
        <v>08/06/19|Scotland|Widget</v>
      </c>
    </row>
    <row r="2520" spans="1:12" x14ac:dyDescent="0.25">
      <c r="A2520" s="2">
        <v>43624</v>
      </c>
      <c r="B2520" t="s">
        <v>13695</v>
      </c>
      <c r="C2520" t="s">
        <v>12</v>
      </c>
      <c r="D2520" t="s">
        <v>13696</v>
      </c>
      <c r="E2520" t="s">
        <v>13697</v>
      </c>
      <c r="F2520" t="s">
        <v>13698</v>
      </c>
      <c r="G2520" t="s">
        <v>21</v>
      </c>
      <c r="H2520" s="1">
        <v>36.71</v>
      </c>
      <c r="I2520" s="1">
        <v>7.3420000000000005</v>
      </c>
      <c r="J2520" s="1">
        <v>44.052</v>
      </c>
      <c r="K2520" s="4" t="s">
        <v>38757</v>
      </c>
      <c r="L2520" s="4" t="str">
        <f>TEXT(Table1[[#This Row],[Date]],"dd/mm/yy")&amp;"|"&amp;Table1[[#This Row],[Region]]&amp;"|"&amp;Table1[[#This Row],[Product type]]</f>
        <v>08/06/19|England|Gizmo</v>
      </c>
    </row>
    <row r="2521" spans="1:12" x14ac:dyDescent="0.25">
      <c r="A2521" s="2">
        <v>43624</v>
      </c>
      <c r="B2521" t="s">
        <v>13907</v>
      </c>
      <c r="C2521" t="s">
        <v>12</v>
      </c>
      <c r="D2521" t="s">
        <v>13908</v>
      </c>
      <c r="E2521" t="s">
        <v>13909</v>
      </c>
      <c r="F2521" t="s">
        <v>13910</v>
      </c>
      <c r="G2521" t="s">
        <v>21</v>
      </c>
      <c r="H2521" s="1">
        <v>44.96</v>
      </c>
      <c r="I2521" s="1">
        <v>8.9920000000000009</v>
      </c>
      <c r="J2521" s="1">
        <v>53.951999999999998</v>
      </c>
      <c r="K2521" s="4" t="s">
        <v>38758</v>
      </c>
      <c r="L2521" s="4" t="str">
        <f>TEXT(Table1[[#This Row],[Date]],"dd/mm/yy")&amp;"|"&amp;Table1[[#This Row],[Region]]&amp;"|"&amp;Table1[[#This Row],[Product type]]</f>
        <v>08/06/19|England|Widget</v>
      </c>
    </row>
    <row r="2522" spans="1:12" x14ac:dyDescent="0.25">
      <c r="A2522" s="2">
        <v>43624</v>
      </c>
      <c r="B2522" t="s">
        <v>13963</v>
      </c>
      <c r="C2522" t="s">
        <v>12</v>
      </c>
      <c r="D2522" t="s">
        <v>13964</v>
      </c>
      <c r="E2522" t="s">
        <v>13965</v>
      </c>
      <c r="F2522" t="s">
        <v>13966</v>
      </c>
      <c r="G2522" t="s">
        <v>21</v>
      </c>
      <c r="H2522" s="1">
        <v>1.29</v>
      </c>
      <c r="I2522" s="1">
        <v>0.25800000000000001</v>
      </c>
      <c r="J2522" s="1">
        <v>1.548</v>
      </c>
      <c r="K2522" s="4" t="s">
        <v>38756</v>
      </c>
      <c r="L2522" s="4" t="str">
        <f>TEXT(Table1[[#This Row],[Date]],"dd/mm/yy")&amp;"|"&amp;Table1[[#This Row],[Region]]&amp;"|"&amp;Table1[[#This Row],[Product type]]</f>
        <v>08/06/19|England|Gadget</v>
      </c>
    </row>
    <row r="2523" spans="1:12" x14ac:dyDescent="0.25">
      <c r="A2523" s="2">
        <v>43624</v>
      </c>
      <c r="B2523" t="s">
        <v>13971</v>
      </c>
      <c r="C2523" t="s">
        <v>12</v>
      </c>
      <c r="D2523" t="s">
        <v>13972</v>
      </c>
      <c r="E2523" t="s">
        <v>13973</v>
      </c>
      <c r="F2523" t="s">
        <v>13974</v>
      </c>
      <c r="G2523" t="s">
        <v>59</v>
      </c>
      <c r="H2523" s="1">
        <v>22.3</v>
      </c>
      <c r="I2523" s="1">
        <v>4.46</v>
      </c>
      <c r="J2523" s="1">
        <v>26.76</v>
      </c>
      <c r="K2523" s="4" t="s">
        <v>38758</v>
      </c>
      <c r="L2523" s="4" t="str">
        <f>TEXT(Table1[[#This Row],[Date]],"dd/mm/yy")&amp;"|"&amp;Table1[[#This Row],[Region]]&amp;"|"&amp;Table1[[#This Row],[Product type]]</f>
        <v>08/06/19|Scotland|Widget</v>
      </c>
    </row>
    <row r="2524" spans="1:12" x14ac:dyDescent="0.25">
      <c r="A2524" s="2">
        <v>43624</v>
      </c>
      <c r="B2524" t="s">
        <v>14003</v>
      </c>
      <c r="C2524" t="s">
        <v>12</v>
      </c>
      <c r="D2524" t="s">
        <v>14004</v>
      </c>
      <c r="E2524" t="s">
        <v>14005</v>
      </c>
      <c r="F2524" t="s">
        <v>14006</v>
      </c>
      <c r="G2524" t="s">
        <v>21</v>
      </c>
      <c r="H2524" s="1">
        <v>43.72</v>
      </c>
      <c r="I2524" s="1">
        <v>8.7439999999999998</v>
      </c>
      <c r="J2524" s="1">
        <v>52.463999999999999</v>
      </c>
      <c r="K2524" s="4" t="s">
        <v>38757</v>
      </c>
      <c r="L2524" s="4" t="str">
        <f>TEXT(Table1[[#This Row],[Date]],"dd/mm/yy")&amp;"|"&amp;Table1[[#This Row],[Region]]&amp;"|"&amp;Table1[[#This Row],[Product type]]</f>
        <v>08/06/19|England|Gizmo</v>
      </c>
    </row>
    <row r="2525" spans="1:12" x14ac:dyDescent="0.25">
      <c r="A2525" s="2">
        <v>43624</v>
      </c>
      <c r="B2525" t="s">
        <v>14444</v>
      </c>
      <c r="C2525" t="s">
        <v>43</v>
      </c>
      <c r="D2525" t="s">
        <v>14445</v>
      </c>
      <c r="E2525" t="s">
        <v>14446</v>
      </c>
      <c r="F2525" t="s">
        <v>14447</v>
      </c>
      <c r="G2525" t="s">
        <v>21</v>
      </c>
      <c r="H2525" s="1">
        <v>-36.35</v>
      </c>
      <c r="I2525" s="1">
        <v>-7.2700000000000005</v>
      </c>
      <c r="J2525" s="1">
        <v>-43.620000000000005</v>
      </c>
      <c r="K2525" s="4" t="s">
        <v>38757</v>
      </c>
      <c r="L2525" s="4" t="str">
        <f>TEXT(Table1[[#This Row],[Date]],"dd/mm/yy")&amp;"|"&amp;Table1[[#This Row],[Region]]&amp;"|"&amp;Table1[[#This Row],[Product type]]</f>
        <v>08/06/19|England|Gizmo</v>
      </c>
    </row>
    <row r="2526" spans="1:12" x14ac:dyDescent="0.25">
      <c r="A2526" s="2">
        <v>43624</v>
      </c>
      <c r="B2526" t="s">
        <v>14697</v>
      </c>
      <c r="C2526" t="s">
        <v>12</v>
      </c>
      <c r="D2526" t="s">
        <v>14698</v>
      </c>
      <c r="E2526" t="s">
        <v>14699</v>
      </c>
      <c r="F2526" t="s">
        <v>14700</v>
      </c>
      <c r="G2526" t="s">
        <v>21</v>
      </c>
      <c r="H2526" s="1">
        <v>14.03</v>
      </c>
      <c r="I2526" s="1">
        <v>2.806</v>
      </c>
      <c r="J2526" s="1">
        <v>16.835999999999999</v>
      </c>
      <c r="K2526" s="4" t="s">
        <v>38756</v>
      </c>
      <c r="L2526" s="4" t="str">
        <f>TEXT(Table1[[#This Row],[Date]],"dd/mm/yy")&amp;"|"&amp;Table1[[#This Row],[Region]]&amp;"|"&amp;Table1[[#This Row],[Product type]]</f>
        <v>08/06/19|England|Gadget</v>
      </c>
    </row>
    <row r="2527" spans="1:12" x14ac:dyDescent="0.25">
      <c r="A2527" s="2">
        <v>43624</v>
      </c>
      <c r="B2527" t="s">
        <v>14827</v>
      </c>
      <c r="C2527" t="s">
        <v>12</v>
      </c>
      <c r="D2527" t="s">
        <v>14828</v>
      </c>
      <c r="E2527" t="s">
        <v>14829</v>
      </c>
      <c r="F2527" t="s">
        <v>14830</v>
      </c>
      <c r="G2527" t="s">
        <v>21</v>
      </c>
      <c r="H2527" s="1">
        <v>46</v>
      </c>
      <c r="I2527" s="1">
        <v>9.2000000000000011</v>
      </c>
      <c r="J2527" s="1">
        <v>55.2</v>
      </c>
      <c r="K2527" s="4" t="s">
        <v>38756</v>
      </c>
      <c r="L2527" s="4" t="str">
        <f>TEXT(Table1[[#This Row],[Date]],"dd/mm/yy")&amp;"|"&amp;Table1[[#This Row],[Region]]&amp;"|"&amp;Table1[[#This Row],[Product type]]</f>
        <v>08/06/19|England|Gadget</v>
      </c>
    </row>
    <row r="2528" spans="1:12" x14ac:dyDescent="0.25">
      <c r="A2528" s="2">
        <v>43624</v>
      </c>
      <c r="B2528" t="s">
        <v>14863</v>
      </c>
      <c r="C2528" t="s">
        <v>12</v>
      </c>
      <c r="D2528" t="s">
        <v>14864</v>
      </c>
      <c r="E2528" t="s">
        <v>14865</v>
      </c>
      <c r="F2528" t="s">
        <v>14866</v>
      </c>
      <c r="G2528" t="s">
        <v>21</v>
      </c>
      <c r="H2528" s="1">
        <v>18.82</v>
      </c>
      <c r="I2528" s="1">
        <v>3.7640000000000002</v>
      </c>
      <c r="J2528" s="1">
        <v>22.584</v>
      </c>
      <c r="K2528" s="4" t="s">
        <v>38758</v>
      </c>
      <c r="L2528" s="4" t="str">
        <f>TEXT(Table1[[#This Row],[Date]],"dd/mm/yy")&amp;"|"&amp;Table1[[#This Row],[Region]]&amp;"|"&amp;Table1[[#This Row],[Product type]]</f>
        <v>08/06/19|England|Widget</v>
      </c>
    </row>
    <row r="2529" spans="1:12" x14ac:dyDescent="0.25">
      <c r="A2529" s="2">
        <v>43624</v>
      </c>
      <c r="B2529" t="s">
        <v>15072</v>
      </c>
      <c r="C2529" t="s">
        <v>12</v>
      </c>
      <c r="D2529" t="s">
        <v>15073</v>
      </c>
      <c r="E2529" t="s">
        <v>15074</v>
      </c>
      <c r="F2529" t="s">
        <v>15075</v>
      </c>
      <c r="G2529" t="s">
        <v>59</v>
      </c>
      <c r="H2529" s="1">
        <v>49.66</v>
      </c>
      <c r="I2529" s="1">
        <v>9.9320000000000004</v>
      </c>
      <c r="J2529" s="1">
        <v>59.591999999999999</v>
      </c>
      <c r="K2529" s="4" t="s">
        <v>38758</v>
      </c>
      <c r="L2529" s="4" t="str">
        <f>TEXT(Table1[[#This Row],[Date]],"dd/mm/yy")&amp;"|"&amp;Table1[[#This Row],[Region]]&amp;"|"&amp;Table1[[#This Row],[Product type]]</f>
        <v>08/06/19|Scotland|Widget</v>
      </c>
    </row>
    <row r="2530" spans="1:12" x14ac:dyDescent="0.25">
      <c r="A2530" s="2">
        <v>43624</v>
      </c>
      <c r="B2530" t="s">
        <v>15112</v>
      </c>
      <c r="C2530" t="s">
        <v>12</v>
      </c>
      <c r="D2530" t="s">
        <v>15113</v>
      </c>
      <c r="E2530" t="s">
        <v>15114</v>
      </c>
      <c r="F2530" t="s">
        <v>15115</v>
      </c>
      <c r="G2530" t="s">
        <v>21</v>
      </c>
      <c r="H2530" s="1">
        <v>39.15</v>
      </c>
      <c r="I2530" s="1">
        <v>7.83</v>
      </c>
      <c r="J2530" s="1">
        <v>46.98</v>
      </c>
      <c r="K2530" s="4" t="s">
        <v>38757</v>
      </c>
      <c r="L2530" s="4" t="str">
        <f>TEXT(Table1[[#This Row],[Date]],"dd/mm/yy")&amp;"|"&amp;Table1[[#This Row],[Region]]&amp;"|"&amp;Table1[[#This Row],[Product type]]</f>
        <v>08/06/19|England|Gizmo</v>
      </c>
    </row>
    <row r="2531" spans="1:12" x14ac:dyDescent="0.25">
      <c r="A2531" s="2">
        <v>43624</v>
      </c>
      <c r="B2531" t="s">
        <v>15383</v>
      </c>
      <c r="C2531" t="s">
        <v>12</v>
      </c>
      <c r="D2531" t="s">
        <v>15384</v>
      </c>
      <c r="E2531" t="s">
        <v>2771</v>
      </c>
      <c r="F2531" t="s">
        <v>15385</v>
      </c>
      <c r="G2531" t="s">
        <v>21</v>
      </c>
      <c r="H2531" s="1">
        <v>48.75</v>
      </c>
      <c r="I2531" s="1">
        <v>9.75</v>
      </c>
      <c r="J2531" s="1">
        <v>58.5</v>
      </c>
      <c r="K2531" s="4" t="s">
        <v>38756</v>
      </c>
      <c r="L2531" s="4" t="str">
        <f>TEXT(Table1[[#This Row],[Date]],"dd/mm/yy")&amp;"|"&amp;Table1[[#This Row],[Region]]&amp;"|"&amp;Table1[[#This Row],[Product type]]</f>
        <v>08/06/19|England|Gadget</v>
      </c>
    </row>
    <row r="2532" spans="1:12" x14ac:dyDescent="0.25">
      <c r="A2532" s="2">
        <v>43624</v>
      </c>
      <c r="B2532" t="s">
        <v>15581</v>
      </c>
      <c r="C2532" t="s">
        <v>12</v>
      </c>
      <c r="D2532" t="s">
        <v>15582</v>
      </c>
      <c r="E2532" t="s">
        <v>15583</v>
      </c>
      <c r="F2532" t="s">
        <v>15584</v>
      </c>
      <c r="G2532" t="s">
        <v>204</v>
      </c>
      <c r="H2532" s="1">
        <v>37.22</v>
      </c>
      <c r="I2532" s="1">
        <v>7.444</v>
      </c>
      <c r="J2532" s="1">
        <v>44.664000000000001</v>
      </c>
      <c r="K2532" s="4" t="s">
        <v>38756</v>
      </c>
      <c r="L2532" s="4" t="str">
        <f>TEXT(Table1[[#This Row],[Date]],"dd/mm/yy")&amp;"|"&amp;Table1[[#This Row],[Region]]&amp;"|"&amp;Table1[[#This Row],[Product type]]</f>
        <v>08/06/19|Northern Ireland|Gadget</v>
      </c>
    </row>
    <row r="2533" spans="1:12" x14ac:dyDescent="0.25">
      <c r="A2533" s="2">
        <v>43624</v>
      </c>
      <c r="B2533" t="s">
        <v>15617</v>
      </c>
      <c r="C2533" t="s">
        <v>12</v>
      </c>
      <c r="D2533" t="s">
        <v>15618</v>
      </c>
      <c r="E2533" t="s">
        <v>15619</v>
      </c>
      <c r="F2533" t="s">
        <v>15620</v>
      </c>
      <c r="G2533" t="s">
        <v>59</v>
      </c>
      <c r="H2533" s="1">
        <v>4.28</v>
      </c>
      <c r="I2533" s="1">
        <v>0.85600000000000009</v>
      </c>
      <c r="J2533" s="1">
        <v>5.1360000000000001</v>
      </c>
      <c r="K2533" s="4" t="s">
        <v>38758</v>
      </c>
      <c r="L2533" s="4" t="str">
        <f>TEXT(Table1[[#This Row],[Date]],"dd/mm/yy")&amp;"|"&amp;Table1[[#This Row],[Region]]&amp;"|"&amp;Table1[[#This Row],[Product type]]</f>
        <v>08/06/19|Scotland|Widget</v>
      </c>
    </row>
    <row r="2534" spans="1:12" x14ac:dyDescent="0.25">
      <c r="A2534" s="2">
        <v>43624</v>
      </c>
      <c r="B2534" t="s">
        <v>15633</v>
      </c>
      <c r="C2534" t="s">
        <v>12</v>
      </c>
      <c r="D2534" t="s">
        <v>15634</v>
      </c>
      <c r="E2534" t="s">
        <v>15635</v>
      </c>
      <c r="F2534" t="s">
        <v>15636</v>
      </c>
      <c r="G2534" t="s">
        <v>21</v>
      </c>
      <c r="H2534" s="1">
        <v>11.55</v>
      </c>
      <c r="I2534" s="1">
        <v>2.31</v>
      </c>
      <c r="J2534" s="1">
        <v>13.860000000000001</v>
      </c>
      <c r="K2534" s="4" t="s">
        <v>38756</v>
      </c>
      <c r="L2534" s="4" t="str">
        <f>TEXT(Table1[[#This Row],[Date]],"dd/mm/yy")&amp;"|"&amp;Table1[[#This Row],[Region]]&amp;"|"&amp;Table1[[#This Row],[Product type]]</f>
        <v>08/06/19|England|Gadget</v>
      </c>
    </row>
    <row r="2535" spans="1:12" x14ac:dyDescent="0.25">
      <c r="A2535" s="2">
        <v>43624</v>
      </c>
      <c r="B2535" t="s">
        <v>15769</v>
      </c>
      <c r="C2535" t="s">
        <v>12</v>
      </c>
      <c r="D2535" t="s">
        <v>15770</v>
      </c>
      <c r="E2535" t="s">
        <v>15771</v>
      </c>
      <c r="F2535" t="s">
        <v>15772</v>
      </c>
      <c r="G2535" t="s">
        <v>21</v>
      </c>
      <c r="H2535" s="1">
        <v>7.81</v>
      </c>
      <c r="I2535" s="1">
        <v>1.5620000000000001</v>
      </c>
      <c r="J2535" s="1">
        <v>9.3719999999999999</v>
      </c>
      <c r="K2535" s="4" t="s">
        <v>38758</v>
      </c>
      <c r="L2535" s="4" t="str">
        <f>TEXT(Table1[[#This Row],[Date]],"dd/mm/yy")&amp;"|"&amp;Table1[[#This Row],[Region]]&amp;"|"&amp;Table1[[#This Row],[Product type]]</f>
        <v>08/06/19|England|Widget</v>
      </c>
    </row>
    <row r="2536" spans="1:12" x14ac:dyDescent="0.25">
      <c r="A2536" s="2">
        <v>43624</v>
      </c>
      <c r="B2536" t="s">
        <v>15789</v>
      </c>
      <c r="C2536" t="s">
        <v>12</v>
      </c>
      <c r="D2536" t="s">
        <v>15790</v>
      </c>
      <c r="E2536" t="s">
        <v>1290</v>
      </c>
      <c r="F2536" t="s">
        <v>15791</v>
      </c>
      <c r="G2536" t="s">
        <v>21</v>
      </c>
      <c r="H2536" s="1">
        <v>31.7</v>
      </c>
      <c r="I2536" s="1">
        <v>6.34</v>
      </c>
      <c r="J2536" s="1">
        <v>38.04</v>
      </c>
      <c r="K2536" s="4" t="s">
        <v>38755</v>
      </c>
      <c r="L2536" s="4" t="str">
        <f>TEXT(Table1[[#This Row],[Date]],"dd/mm/yy")&amp;"|"&amp;Table1[[#This Row],[Region]]&amp;"|"&amp;Table1[[#This Row],[Product type]]</f>
        <v>08/06/19|England|Thimble</v>
      </c>
    </row>
    <row r="2537" spans="1:12" x14ac:dyDescent="0.25">
      <c r="A2537" s="2">
        <v>43624</v>
      </c>
      <c r="B2537" t="s">
        <v>15844</v>
      </c>
      <c r="C2537" t="s">
        <v>12</v>
      </c>
      <c r="D2537" t="s">
        <v>15845</v>
      </c>
      <c r="E2537" t="s">
        <v>15846</v>
      </c>
      <c r="F2537" t="s">
        <v>15847</v>
      </c>
      <c r="G2537" t="s">
        <v>59</v>
      </c>
      <c r="H2537" s="1">
        <v>43.45</v>
      </c>
      <c r="I2537" s="1">
        <v>8.6900000000000013</v>
      </c>
      <c r="J2537" s="1">
        <v>52.14</v>
      </c>
      <c r="K2537" s="4" t="s">
        <v>38757</v>
      </c>
      <c r="L2537" s="4" t="str">
        <f>TEXT(Table1[[#This Row],[Date]],"dd/mm/yy")&amp;"|"&amp;Table1[[#This Row],[Region]]&amp;"|"&amp;Table1[[#This Row],[Product type]]</f>
        <v>08/06/19|Scotland|Gizmo</v>
      </c>
    </row>
    <row r="2538" spans="1:12" x14ac:dyDescent="0.25">
      <c r="A2538" s="2">
        <v>43624</v>
      </c>
      <c r="B2538" t="s">
        <v>15895</v>
      </c>
      <c r="C2538" t="s">
        <v>12</v>
      </c>
      <c r="D2538" t="s">
        <v>15896</v>
      </c>
      <c r="E2538" t="s">
        <v>15897</v>
      </c>
      <c r="F2538" t="s">
        <v>15898</v>
      </c>
      <c r="G2538" t="s">
        <v>21</v>
      </c>
      <c r="H2538" s="1">
        <v>14.16</v>
      </c>
      <c r="I2538" s="1">
        <v>2.8320000000000003</v>
      </c>
      <c r="J2538" s="1">
        <v>16.992000000000001</v>
      </c>
      <c r="K2538" s="4" t="s">
        <v>38755</v>
      </c>
      <c r="L2538" s="4" t="str">
        <f>TEXT(Table1[[#This Row],[Date]],"dd/mm/yy")&amp;"|"&amp;Table1[[#This Row],[Region]]&amp;"|"&amp;Table1[[#This Row],[Product type]]</f>
        <v>08/06/19|England|Thimble</v>
      </c>
    </row>
    <row r="2539" spans="1:12" x14ac:dyDescent="0.25">
      <c r="A2539" s="2">
        <v>43624</v>
      </c>
      <c r="B2539" t="s">
        <v>15917</v>
      </c>
      <c r="C2539" t="s">
        <v>12</v>
      </c>
      <c r="D2539" t="s">
        <v>15918</v>
      </c>
      <c r="E2539" t="s">
        <v>15919</v>
      </c>
      <c r="F2539" t="s">
        <v>15920</v>
      </c>
      <c r="G2539" t="s">
        <v>16</v>
      </c>
      <c r="H2539" s="1">
        <v>27.27</v>
      </c>
      <c r="I2539" s="1">
        <v>5.4540000000000006</v>
      </c>
      <c r="J2539" s="1">
        <v>32.724000000000004</v>
      </c>
      <c r="K2539" s="4" t="s">
        <v>38756</v>
      </c>
      <c r="L2539" s="4" t="str">
        <f>TEXT(Table1[[#This Row],[Date]],"dd/mm/yy")&amp;"|"&amp;Table1[[#This Row],[Region]]&amp;"|"&amp;Table1[[#This Row],[Product type]]</f>
        <v>08/06/19|Wales|Gadget</v>
      </c>
    </row>
    <row r="2540" spans="1:12" x14ac:dyDescent="0.25">
      <c r="A2540" s="2">
        <v>43624</v>
      </c>
      <c r="B2540" t="s">
        <v>5897</v>
      </c>
      <c r="C2540" t="s">
        <v>12</v>
      </c>
      <c r="D2540" t="s">
        <v>16108</v>
      </c>
      <c r="E2540" t="s">
        <v>16109</v>
      </c>
      <c r="F2540" t="s">
        <v>16110</v>
      </c>
      <c r="G2540" t="s">
        <v>59</v>
      </c>
      <c r="H2540" s="1">
        <v>42.42</v>
      </c>
      <c r="I2540" s="1">
        <v>8.484</v>
      </c>
      <c r="J2540" s="1">
        <v>50.904000000000003</v>
      </c>
      <c r="K2540" s="4" t="s">
        <v>38757</v>
      </c>
      <c r="L2540" s="4" t="str">
        <f>TEXT(Table1[[#This Row],[Date]],"dd/mm/yy")&amp;"|"&amp;Table1[[#This Row],[Region]]&amp;"|"&amp;Table1[[#This Row],[Product type]]</f>
        <v>08/06/19|Scotland|Gizmo</v>
      </c>
    </row>
    <row r="2541" spans="1:12" x14ac:dyDescent="0.25">
      <c r="A2541" s="2">
        <v>43624</v>
      </c>
      <c r="B2541" t="s">
        <v>16165</v>
      </c>
      <c r="C2541" t="s">
        <v>12</v>
      </c>
      <c r="D2541" t="s">
        <v>16166</v>
      </c>
      <c r="E2541" t="s">
        <v>16167</v>
      </c>
      <c r="F2541" t="s">
        <v>16168</v>
      </c>
      <c r="G2541" t="s">
        <v>21</v>
      </c>
      <c r="H2541" s="1">
        <v>26.91</v>
      </c>
      <c r="I2541" s="1">
        <v>5.3820000000000006</v>
      </c>
      <c r="J2541" s="1">
        <v>32.292000000000002</v>
      </c>
      <c r="K2541" s="4" t="s">
        <v>38755</v>
      </c>
      <c r="L2541" s="4" t="str">
        <f>TEXT(Table1[[#This Row],[Date]],"dd/mm/yy")&amp;"|"&amp;Table1[[#This Row],[Region]]&amp;"|"&amp;Table1[[#This Row],[Product type]]</f>
        <v>08/06/19|England|Thimble</v>
      </c>
    </row>
    <row r="2542" spans="1:12" x14ac:dyDescent="0.25">
      <c r="A2542" s="2">
        <v>43624</v>
      </c>
      <c r="B2542" t="s">
        <v>16203</v>
      </c>
      <c r="C2542" t="s">
        <v>12</v>
      </c>
      <c r="D2542" t="s">
        <v>16204</v>
      </c>
      <c r="E2542" t="s">
        <v>16205</v>
      </c>
      <c r="F2542" t="s">
        <v>16206</v>
      </c>
      <c r="G2542" t="s">
        <v>21</v>
      </c>
      <c r="H2542" s="1">
        <v>9.51</v>
      </c>
      <c r="I2542" s="1">
        <v>1.9020000000000001</v>
      </c>
      <c r="J2542" s="1">
        <v>11.411999999999999</v>
      </c>
      <c r="K2542" s="4" t="s">
        <v>38757</v>
      </c>
      <c r="L2542" s="4" t="str">
        <f>TEXT(Table1[[#This Row],[Date]],"dd/mm/yy")&amp;"|"&amp;Table1[[#This Row],[Region]]&amp;"|"&amp;Table1[[#This Row],[Product type]]</f>
        <v>08/06/19|England|Gizmo</v>
      </c>
    </row>
    <row r="2543" spans="1:12" x14ac:dyDescent="0.25">
      <c r="A2543" s="2">
        <v>43624</v>
      </c>
      <c r="B2543" t="s">
        <v>16301</v>
      </c>
      <c r="C2543" t="s">
        <v>12</v>
      </c>
      <c r="D2543" t="s">
        <v>16302</v>
      </c>
      <c r="E2543" t="s">
        <v>16303</v>
      </c>
      <c r="F2543" t="s">
        <v>16304</v>
      </c>
      <c r="G2543" t="s">
        <v>59</v>
      </c>
      <c r="H2543" s="1">
        <v>29.06</v>
      </c>
      <c r="I2543" s="1">
        <v>5.8120000000000003</v>
      </c>
      <c r="J2543" s="1">
        <v>34.872</v>
      </c>
      <c r="K2543" s="4" t="s">
        <v>38755</v>
      </c>
      <c r="L2543" s="4" t="str">
        <f>TEXT(Table1[[#This Row],[Date]],"dd/mm/yy")&amp;"|"&amp;Table1[[#This Row],[Region]]&amp;"|"&amp;Table1[[#This Row],[Product type]]</f>
        <v>08/06/19|Scotland|Thimble</v>
      </c>
    </row>
    <row r="2544" spans="1:12" x14ac:dyDescent="0.25">
      <c r="A2544" s="2">
        <v>43624</v>
      </c>
      <c r="B2544" t="s">
        <v>16653</v>
      </c>
      <c r="C2544" t="s">
        <v>12</v>
      </c>
      <c r="D2544" t="s">
        <v>2631</v>
      </c>
      <c r="E2544" t="s">
        <v>16654</v>
      </c>
      <c r="F2544" t="s">
        <v>16655</v>
      </c>
      <c r="G2544" t="s">
        <v>21</v>
      </c>
      <c r="H2544" s="1">
        <v>24.37</v>
      </c>
      <c r="I2544" s="1">
        <v>4.8740000000000006</v>
      </c>
      <c r="J2544" s="1">
        <v>29.244</v>
      </c>
      <c r="K2544" s="4" t="s">
        <v>38755</v>
      </c>
      <c r="L2544" s="4" t="str">
        <f>TEXT(Table1[[#This Row],[Date]],"dd/mm/yy")&amp;"|"&amp;Table1[[#This Row],[Region]]&amp;"|"&amp;Table1[[#This Row],[Product type]]</f>
        <v>08/06/19|England|Thimble</v>
      </c>
    </row>
    <row r="2545" spans="1:12" x14ac:dyDescent="0.25">
      <c r="A2545" s="2">
        <v>43624</v>
      </c>
      <c r="B2545" t="s">
        <v>16819</v>
      </c>
      <c r="C2545" t="s">
        <v>12</v>
      </c>
      <c r="D2545" t="s">
        <v>16820</v>
      </c>
      <c r="E2545" t="s">
        <v>16821</v>
      </c>
      <c r="F2545" t="s">
        <v>16822</v>
      </c>
      <c r="G2545" t="s">
        <v>21</v>
      </c>
      <c r="H2545" s="1">
        <v>24.13</v>
      </c>
      <c r="I2545" s="1">
        <v>4.8260000000000005</v>
      </c>
      <c r="J2545" s="1">
        <v>28.956</v>
      </c>
      <c r="K2545" s="4" t="s">
        <v>38758</v>
      </c>
      <c r="L2545" s="4" t="str">
        <f>TEXT(Table1[[#This Row],[Date]],"dd/mm/yy")&amp;"|"&amp;Table1[[#This Row],[Region]]&amp;"|"&amp;Table1[[#This Row],[Product type]]</f>
        <v>08/06/19|England|Widget</v>
      </c>
    </row>
    <row r="2546" spans="1:12" x14ac:dyDescent="0.25">
      <c r="A2546" s="2">
        <v>43624</v>
      </c>
      <c r="B2546" t="s">
        <v>16963</v>
      </c>
      <c r="C2546" t="s">
        <v>12</v>
      </c>
      <c r="D2546" t="s">
        <v>16964</v>
      </c>
      <c r="E2546" t="s">
        <v>16965</v>
      </c>
      <c r="F2546" t="s">
        <v>16966</v>
      </c>
      <c r="G2546" t="s">
        <v>21</v>
      </c>
      <c r="H2546" s="1">
        <v>32.86</v>
      </c>
      <c r="I2546" s="1">
        <v>6.5720000000000001</v>
      </c>
      <c r="J2546" s="1">
        <v>39.432000000000002</v>
      </c>
      <c r="K2546" s="4" t="s">
        <v>38756</v>
      </c>
      <c r="L2546" s="4" t="str">
        <f>TEXT(Table1[[#This Row],[Date]],"dd/mm/yy")&amp;"|"&amp;Table1[[#This Row],[Region]]&amp;"|"&amp;Table1[[#This Row],[Product type]]</f>
        <v>08/06/19|England|Gadget</v>
      </c>
    </row>
    <row r="2547" spans="1:12" x14ac:dyDescent="0.25">
      <c r="A2547" s="2">
        <v>43624</v>
      </c>
      <c r="B2547" t="s">
        <v>17025</v>
      </c>
      <c r="C2547" t="s">
        <v>43</v>
      </c>
      <c r="D2547" t="s">
        <v>17026</v>
      </c>
      <c r="E2547" t="s">
        <v>17027</v>
      </c>
      <c r="F2547" t="s">
        <v>17028</v>
      </c>
      <c r="G2547" t="s">
        <v>59</v>
      </c>
      <c r="H2547" s="1">
        <v>-4.71</v>
      </c>
      <c r="I2547" s="1">
        <v>-0.94200000000000006</v>
      </c>
      <c r="J2547" s="1">
        <v>-5.6520000000000001</v>
      </c>
      <c r="K2547" s="4" t="s">
        <v>38755</v>
      </c>
      <c r="L2547" s="4" t="str">
        <f>TEXT(Table1[[#This Row],[Date]],"dd/mm/yy")&amp;"|"&amp;Table1[[#This Row],[Region]]&amp;"|"&amp;Table1[[#This Row],[Product type]]</f>
        <v>08/06/19|Scotland|Thimble</v>
      </c>
    </row>
    <row r="2548" spans="1:12" x14ac:dyDescent="0.25">
      <c r="A2548" s="2">
        <v>43624</v>
      </c>
      <c r="B2548" t="s">
        <v>17111</v>
      </c>
      <c r="C2548" t="s">
        <v>12</v>
      </c>
      <c r="D2548" t="s">
        <v>17112</v>
      </c>
      <c r="E2548" t="s">
        <v>17113</v>
      </c>
      <c r="F2548" t="s">
        <v>17114</v>
      </c>
      <c r="G2548" t="s">
        <v>59</v>
      </c>
      <c r="H2548" s="1">
        <v>32.56</v>
      </c>
      <c r="I2548" s="1">
        <v>6.5120000000000005</v>
      </c>
      <c r="J2548" s="1">
        <v>39.072000000000003</v>
      </c>
      <c r="K2548" s="4" t="s">
        <v>38757</v>
      </c>
      <c r="L2548" s="4" t="str">
        <f>TEXT(Table1[[#This Row],[Date]],"dd/mm/yy")&amp;"|"&amp;Table1[[#This Row],[Region]]&amp;"|"&amp;Table1[[#This Row],[Product type]]</f>
        <v>08/06/19|Scotland|Gizmo</v>
      </c>
    </row>
    <row r="2549" spans="1:12" x14ac:dyDescent="0.25">
      <c r="A2549" s="2">
        <v>43624</v>
      </c>
      <c r="B2549" t="s">
        <v>15528</v>
      </c>
      <c r="C2549" t="s">
        <v>12</v>
      </c>
      <c r="D2549" t="s">
        <v>17228</v>
      </c>
      <c r="E2549" t="s">
        <v>17229</v>
      </c>
      <c r="F2549" t="s">
        <v>17230</v>
      </c>
      <c r="G2549" t="s">
        <v>59</v>
      </c>
      <c r="H2549" s="1">
        <v>0.37</v>
      </c>
      <c r="I2549" s="1">
        <v>7.3999999999999996E-2</v>
      </c>
      <c r="J2549" s="1">
        <v>0.44400000000000001</v>
      </c>
      <c r="K2549" s="4" t="s">
        <v>38755</v>
      </c>
      <c r="L2549" s="4" t="str">
        <f>TEXT(Table1[[#This Row],[Date]],"dd/mm/yy")&amp;"|"&amp;Table1[[#This Row],[Region]]&amp;"|"&amp;Table1[[#This Row],[Product type]]</f>
        <v>08/06/19|Scotland|Thimble</v>
      </c>
    </row>
    <row r="2550" spans="1:12" x14ac:dyDescent="0.25">
      <c r="A2550" s="2">
        <v>43624</v>
      </c>
      <c r="B2550" t="s">
        <v>17275</v>
      </c>
      <c r="C2550" t="s">
        <v>12</v>
      </c>
      <c r="D2550" t="s">
        <v>17276</v>
      </c>
      <c r="E2550" t="s">
        <v>17277</v>
      </c>
      <c r="F2550" t="s">
        <v>17278</v>
      </c>
      <c r="G2550" t="s">
        <v>21</v>
      </c>
      <c r="H2550" s="1">
        <v>49.01</v>
      </c>
      <c r="I2550" s="1">
        <v>9.8019999999999996</v>
      </c>
      <c r="J2550" s="1">
        <v>58.811999999999998</v>
      </c>
      <c r="K2550" s="4" t="s">
        <v>38757</v>
      </c>
      <c r="L2550" s="4" t="str">
        <f>TEXT(Table1[[#This Row],[Date]],"dd/mm/yy")&amp;"|"&amp;Table1[[#This Row],[Region]]&amp;"|"&amp;Table1[[#This Row],[Product type]]</f>
        <v>08/06/19|England|Gizmo</v>
      </c>
    </row>
    <row r="2551" spans="1:12" x14ac:dyDescent="0.25">
      <c r="A2551" s="2">
        <v>43624</v>
      </c>
      <c r="B2551" t="s">
        <v>17480</v>
      </c>
      <c r="C2551" t="s">
        <v>12</v>
      </c>
      <c r="D2551" t="s">
        <v>17481</v>
      </c>
      <c r="E2551" t="s">
        <v>17482</v>
      </c>
      <c r="F2551" t="s">
        <v>17483</v>
      </c>
      <c r="G2551" t="s">
        <v>21</v>
      </c>
      <c r="H2551" s="1">
        <v>19.09</v>
      </c>
      <c r="I2551" s="1">
        <v>3.8180000000000001</v>
      </c>
      <c r="J2551" s="1">
        <v>22.908000000000001</v>
      </c>
      <c r="K2551" s="4" t="s">
        <v>38757</v>
      </c>
      <c r="L2551" s="4" t="str">
        <f>TEXT(Table1[[#This Row],[Date]],"dd/mm/yy")&amp;"|"&amp;Table1[[#This Row],[Region]]&amp;"|"&amp;Table1[[#This Row],[Product type]]</f>
        <v>08/06/19|England|Gizmo</v>
      </c>
    </row>
    <row r="2552" spans="1:12" x14ac:dyDescent="0.25">
      <c r="A2552" s="2">
        <v>43624</v>
      </c>
      <c r="B2552" t="s">
        <v>17688</v>
      </c>
      <c r="C2552" t="s">
        <v>43</v>
      </c>
      <c r="D2552" t="s">
        <v>17689</v>
      </c>
      <c r="E2552" t="s">
        <v>17690</v>
      </c>
      <c r="F2552" t="s">
        <v>17691</v>
      </c>
      <c r="G2552" t="s">
        <v>59</v>
      </c>
      <c r="H2552" s="1">
        <v>-40.6</v>
      </c>
      <c r="I2552" s="1">
        <v>-8.120000000000001</v>
      </c>
      <c r="J2552" s="1">
        <v>-48.72</v>
      </c>
      <c r="K2552" s="4" t="s">
        <v>38758</v>
      </c>
      <c r="L2552" s="4" t="str">
        <f>TEXT(Table1[[#This Row],[Date]],"dd/mm/yy")&amp;"|"&amp;Table1[[#This Row],[Region]]&amp;"|"&amp;Table1[[#This Row],[Product type]]</f>
        <v>08/06/19|Scotland|Widget</v>
      </c>
    </row>
    <row r="2553" spans="1:12" x14ac:dyDescent="0.25">
      <c r="A2553" s="2">
        <v>43624</v>
      </c>
      <c r="B2553" t="s">
        <v>17711</v>
      </c>
      <c r="C2553" t="s">
        <v>12</v>
      </c>
      <c r="D2553" t="s">
        <v>17712</v>
      </c>
      <c r="E2553" t="s">
        <v>17713</v>
      </c>
      <c r="F2553" t="s">
        <v>17714</v>
      </c>
      <c r="G2553" t="s">
        <v>21</v>
      </c>
      <c r="H2553" s="1">
        <v>7.16</v>
      </c>
      <c r="I2553" s="1">
        <v>1.4320000000000002</v>
      </c>
      <c r="J2553" s="1">
        <v>8.5920000000000005</v>
      </c>
      <c r="K2553" s="4" t="s">
        <v>38755</v>
      </c>
      <c r="L2553" s="4" t="str">
        <f>TEXT(Table1[[#This Row],[Date]],"dd/mm/yy")&amp;"|"&amp;Table1[[#This Row],[Region]]&amp;"|"&amp;Table1[[#This Row],[Product type]]</f>
        <v>08/06/19|England|Thimble</v>
      </c>
    </row>
    <row r="2554" spans="1:12" x14ac:dyDescent="0.25">
      <c r="A2554" s="2">
        <v>43624</v>
      </c>
      <c r="B2554" t="s">
        <v>17742</v>
      </c>
      <c r="C2554" t="s">
        <v>12</v>
      </c>
      <c r="D2554" t="s">
        <v>17743</v>
      </c>
      <c r="E2554" t="s">
        <v>17744</v>
      </c>
      <c r="F2554" t="s">
        <v>17745</v>
      </c>
      <c r="G2554" t="s">
        <v>21</v>
      </c>
      <c r="H2554" s="1">
        <v>40.33</v>
      </c>
      <c r="I2554" s="1">
        <v>8.0660000000000007</v>
      </c>
      <c r="J2554" s="1">
        <v>48.396000000000001</v>
      </c>
      <c r="K2554" s="4" t="s">
        <v>38756</v>
      </c>
      <c r="L2554" s="4" t="str">
        <f>TEXT(Table1[[#This Row],[Date]],"dd/mm/yy")&amp;"|"&amp;Table1[[#This Row],[Region]]&amp;"|"&amp;Table1[[#This Row],[Product type]]</f>
        <v>08/06/19|England|Gadget</v>
      </c>
    </row>
    <row r="2555" spans="1:12" x14ac:dyDescent="0.25">
      <c r="A2555" s="2">
        <v>43624</v>
      </c>
      <c r="B2555" t="s">
        <v>17840</v>
      </c>
      <c r="C2555" t="s">
        <v>12</v>
      </c>
      <c r="D2555" t="s">
        <v>17841</v>
      </c>
      <c r="E2555" t="s">
        <v>17842</v>
      </c>
      <c r="F2555" t="s">
        <v>17843</v>
      </c>
      <c r="G2555" t="s">
        <v>59</v>
      </c>
      <c r="H2555" s="1">
        <v>44.27</v>
      </c>
      <c r="I2555" s="1">
        <v>8.854000000000001</v>
      </c>
      <c r="J2555" s="1">
        <v>53.124000000000002</v>
      </c>
      <c r="K2555" s="4" t="s">
        <v>38757</v>
      </c>
      <c r="L2555" s="4" t="str">
        <f>TEXT(Table1[[#This Row],[Date]],"dd/mm/yy")&amp;"|"&amp;Table1[[#This Row],[Region]]&amp;"|"&amp;Table1[[#This Row],[Product type]]</f>
        <v>08/06/19|Scotland|Gizmo</v>
      </c>
    </row>
    <row r="2556" spans="1:12" x14ac:dyDescent="0.25">
      <c r="A2556" s="2">
        <v>43624</v>
      </c>
      <c r="B2556" t="s">
        <v>17874</v>
      </c>
      <c r="C2556" t="s">
        <v>12</v>
      </c>
      <c r="D2556" t="s">
        <v>17875</v>
      </c>
      <c r="E2556" t="s">
        <v>17876</v>
      </c>
      <c r="F2556" t="s">
        <v>17877</v>
      </c>
      <c r="G2556" t="s">
        <v>16</v>
      </c>
      <c r="H2556" s="1">
        <v>17.37</v>
      </c>
      <c r="I2556" s="1">
        <v>3.4740000000000002</v>
      </c>
      <c r="J2556" s="1">
        <v>20.844000000000001</v>
      </c>
      <c r="K2556" s="4" t="s">
        <v>38755</v>
      </c>
      <c r="L2556" s="4" t="str">
        <f>TEXT(Table1[[#This Row],[Date]],"dd/mm/yy")&amp;"|"&amp;Table1[[#This Row],[Region]]&amp;"|"&amp;Table1[[#This Row],[Product type]]</f>
        <v>08/06/19|Wales|Thimble</v>
      </c>
    </row>
    <row r="2557" spans="1:12" x14ac:dyDescent="0.25">
      <c r="A2557" s="2">
        <v>43624</v>
      </c>
      <c r="B2557" t="s">
        <v>17944</v>
      </c>
      <c r="C2557" t="s">
        <v>12</v>
      </c>
      <c r="D2557" t="s">
        <v>17945</v>
      </c>
      <c r="E2557" t="s">
        <v>17946</v>
      </c>
      <c r="F2557" t="s">
        <v>17947</v>
      </c>
      <c r="G2557" t="s">
        <v>21</v>
      </c>
      <c r="H2557" s="1">
        <v>22.99</v>
      </c>
      <c r="I2557" s="1">
        <v>4.5979999999999999</v>
      </c>
      <c r="J2557" s="1">
        <v>27.587999999999997</v>
      </c>
      <c r="K2557" s="4" t="s">
        <v>38757</v>
      </c>
      <c r="L2557" s="4" t="str">
        <f>TEXT(Table1[[#This Row],[Date]],"dd/mm/yy")&amp;"|"&amp;Table1[[#This Row],[Region]]&amp;"|"&amp;Table1[[#This Row],[Product type]]</f>
        <v>08/06/19|England|Gizmo</v>
      </c>
    </row>
    <row r="2558" spans="1:12" x14ac:dyDescent="0.25">
      <c r="A2558" s="2">
        <v>43624</v>
      </c>
      <c r="B2558" t="s">
        <v>17952</v>
      </c>
      <c r="C2558" t="s">
        <v>12</v>
      </c>
      <c r="D2558" t="s">
        <v>17953</v>
      </c>
      <c r="E2558" t="s">
        <v>17954</v>
      </c>
      <c r="F2558" t="s">
        <v>17955</v>
      </c>
      <c r="G2558" t="s">
        <v>21</v>
      </c>
      <c r="H2558" s="1">
        <v>32.33</v>
      </c>
      <c r="I2558" s="1">
        <v>6.4660000000000002</v>
      </c>
      <c r="J2558" s="1">
        <v>38.795999999999999</v>
      </c>
      <c r="K2558" s="4" t="s">
        <v>38755</v>
      </c>
      <c r="L2558" s="4" t="str">
        <f>TEXT(Table1[[#This Row],[Date]],"dd/mm/yy")&amp;"|"&amp;Table1[[#This Row],[Region]]&amp;"|"&amp;Table1[[#This Row],[Product type]]</f>
        <v>08/06/19|England|Thimble</v>
      </c>
    </row>
    <row r="2559" spans="1:12" x14ac:dyDescent="0.25">
      <c r="A2559" s="2">
        <v>43624</v>
      </c>
      <c r="B2559" t="s">
        <v>9322</v>
      </c>
      <c r="C2559" t="s">
        <v>12</v>
      </c>
      <c r="D2559" t="s">
        <v>18216</v>
      </c>
      <c r="E2559" t="s">
        <v>18217</v>
      </c>
      <c r="F2559" t="s">
        <v>18218</v>
      </c>
      <c r="G2559" t="s">
        <v>16</v>
      </c>
      <c r="H2559" s="1">
        <v>36.950000000000003</v>
      </c>
      <c r="I2559" s="1">
        <v>7.3900000000000006</v>
      </c>
      <c r="J2559" s="1">
        <v>44.34</v>
      </c>
      <c r="K2559" s="4" t="s">
        <v>38755</v>
      </c>
      <c r="L2559" s="4" t="str">
        <f>TEXT(Table1[[#This Row],[Date]],"dd/mm/yy")&amp;"|"&amp;Table1[[#This Row],[Region]]&amp;"|"&amp;Table1[[#This Row],[Product type]]</f>
        <v>08/06/19|Wales|Thimble</v>
      </c>
    </row>
    <row r="2560" spans="1:12" x14ac:dyDescent="0.25">
      <c r="A2560" s="2">
        <v>43624</v>
      </c>
      <c r="B2560" t="s">
        <v>18260</v>
      </c>
      <c r="C2560" t="s">
        <v>12</v>
      </c>
      <c r="D2560" t="s">
        <v>18261</v>
      </c>
      <c r="E2560" t="s">
        <v>18262</v>
      </c>
      <c r="F2560" t="s">
        <v>18263</v>
      </c>
      <c r="G2560" t="s">
        <v>21</v>
      </c>
      <c r="H2560" s="1">
        <v>45.43</v>
      </c>
      <c r="I2560" s="1">
        <v>9.0860000000000003</v>
      </c>
      <c r="J2560" s="1">
        <v>54.515999999999998</v>
      </c>
      <c r="K2560" s="4" t="s">
        <v>38757</v>
      </c>
      <c r="L2560" s="4" t="str">
        <f>TEXT(Table1[[#This Row],[Date]],"dd/mm/yy")&amp;"|"&amp;Table1[[#This Row],[Region]]&amp;"|"&amp;Table1[[#This Row],[Product type]]</f>
        <v>08/06/19|England|Gizmo</v>
      </c>
    </row>
    <row r="2561" spans="1:12" x14ac:dyDescent="0.25">
      <c r="A2561" s="2">
        <v>43624</v>
      </c>
      <c r="B2561" t="s">
        <v>18419</v>
      </c>
      <c r="C2561" t="s">
        <v>12</v>
      </c>
      <c r="D2561" t="s">
        <v>18420</v>
      </c>
      <c r="E2561" t="s">
        <v>18421</v>
      </c>
      <c r="F2561" t="s">
        <v>18422</v>
      </c>
      <c r="G2561" t="s">
        <v>59</v>
      </c>
      <c r="H2561" s="1">
        <v>29.4</v>
      </c>
      <c r="I2561" s="1">
        <v>5.88</v>
      </c>
      <c r="J2561" s="1">
        <v>35.28</v>
      </c>
      <c r="K2561" s="4" t="s">
        <v>38757</v>
      </c>
      <c r="L2561" s="4" t="str">
        <f>TEXT(Table1[[#This Row],[Date]],"dd/mm/yy")&amp;"|"&amp;Table1[[#This Row],[Region]]&amp;"|"&amp;Table1[[#This Row],[Product type]]</f>
        <v>08/06/19|Scotland|Gizmo</v>
      </c>
    </row>
    <row r="2562" spans="1:12" x14ac:dyDescent="0.25">
      <c r="A2562" s="2">
        <v>43624</v>
      </c>
      <c r="B2562" t="s">
        <v>18477</v>
      </c>
      <c r="C2562" t="s">
        <v>12</v>
      </c>
      <c r="D2562" t="s">
        <v>18478</v>
      </c>
      <c r="E2562" t="s">
        <v>18479</v>
      </c>
      <c r="F2562" t="s">
        <v>18480</v>
      </c>
      <c r="G2562" t="s">
        <v>21</v>
      </c>
      <c r="H2562" s="1">
        <v>44.47</v>
      </c>
      <c r="I2562" s="1">
        <v>8.8940000000000001</v>
      </c>
      <c r="J2562" s="1">
        <v>53.363999999999997</v>
      </c>
      <c r="K2562" s="4" t="s">
        <v>38756</v>
      </c>
      <c r="L2562" s="4" t="str">
        <f>TEXT(Table1[[#This Row],[Date]],"dd/mm/yy")&amp;"|"&amp;Table1[[#This Row],[Region]]&amp;"|"&amp;Table1[[#This Row],[Product type]]</f>
        <v>08/06/19|England|Gadget</v>
      </c>
    </row>
    <row r="2563" spans="1:12" x14ac:dyDescent="0.25">
      <c r="A2563" s="2">
        <v>43624</v>
      </c>
      <c r="B2563" t="s">
        <v>18550</v>
      </c>
      <c r="C2563" t="s">
        <v>12</v>
      </c>
      <c r="D2563" t="s">
        <v>18551</v>
      </c>
      <c r="E2563" t="s">
        <v>18552</v>
      </c>
      <c r="F2563" t="s">
        <v>18553</v>
      </c>
      <c r="G2563" t="s">
        <v>21</v>
      </c>
      <c r="H2563" s="1">
        <v>13.46</v>
      </c>
      <c r="I2563" s="1">
        <v>2.6920000000000002</v>
      </c>
      <c r="J2563" s="1">
        <v>16.152000000000001</v>
      </c>
      <c r="K2563" s="4" t="s">
        <v>38756</v>
      </c>
      <c r="L2563" s="4" t="str">
        <f>TEXT(Table1[[#This Row],[Date]],"dd/mm/yy")&amp;"|"&amp;Table1[[#This Row],[Region]]&amp;"|"&amp;Table1[[#This Row],[Product type]]</f>
        <v>08/06/19|England|Gadget</v>
      </c>
    </row>
    <row r="2564" spans="1:12" x14ac:dyDescent="0.25">
      <c r="A2564" s="2">
        <v>43624</v>
      </c>
      <c r="B2564" t="s">
        <v>18642</v>
      </c>
      <c r="C2564" t="s">
        <v>12</v>
      </c>
      <c r="D2564" t="s">
        <v>18643</v>
      </c>
      <c r="E2564" t="s">
        <v>18644</v>
      </c>
      <c r="F2564" t="s">
        <v>18645</v>
      </c>
      <c r="G2564" t="s">
        <v>59</v>
      </c>
      <c r="H2564" s="1">
        <v>38.299999999999997</v>
      </c>
      <c r="I2564" s="1">
        <v>7.66</v>
      </c>
      <c r="J2564" s="1">
        <v>45.959999999999994</v>
      </c>
      <c r="K2564" s="4" t="s">
        <v>38757</v>
      </c>
      <c r="L2564" s="4" t="str">
        <f>TEXT(Table1[[#This Row],[Date]],"dd/mm/yy")&amp;"|"&amp;Table1[[#This Row],[Region]]&amp;"|"&amp;Table1[[#This Row],[Product type]]</f>
        <v>08/06/19|Scotland|Gizmo</v>
      </c>
    </row>
    <row r="2565" spans="1:12" x14ac:dyDescent="0.25">
      <c r="A2565" s="2">
        <v>43624</v>
      </c>
      <c r="B2565" t="s">
        <v>18727</v>
      </c>
      <c r="C2565" t="s">
        <v>12</v>
      </c>
      <c r="D2565" t="s">
        <v>17240</v>
      </c>
      <c r="E2565" t="s">
        <v>18728</v>
      </c>
      <c r="F2565" t="s">
        <v>18729</v>
      </c>
      <c r="G2565" t="s">
        <v>59</v>
      </c>
      <c r="H2565" s="1">
        <v>22.12</v>
      </c>
      <c r="I2565" s="1">
        <v>4.4240000000000004</v>
      </c>
      <c r="J2565" s="1">
        <v>26.544</v>
      </c>
      <c r="K2565" s="4" t="s">
        <v>38755</v>
      </c>
      <c r="L2565" s="4" t="str">
        <f>TEXT(Table1[[#This Row],[Date]],"dd/mm/yy")&amp;"|"&amp;Table1[[#This Row],[Region]]&amp;"|"&amp;Table1[[#This Row],[Product type]]</f>
        <v>08/06/19|Scotland|Thimble</v>
      </c>
    </row>
    <row r="2566" spans="1:12" x14ac:dyDescent="0.25">
      <c r="A2566" s="2">
        <v>43624</v>
      </c>
      <c r="B2566" t="s">
        <v>19153</v>
      </c>
      <c r="C2566" t="s">
        <v>12</v>
      </c>
      <c r="D2566" t="s">
        <v>19154</v>
      </c>
      <c r="E2566" t="s">
        <v>19155</v>
      </c>
      <c r="F2566" t="s">
        <v>19156</v>
      </c>
      <c r="G2566" t="s">
        <v>21</v>
      </c>
      <c r="H2566" s="1">
        <v>6.05</v>
      </c>
      <c r="I2566" s="1">
        <v>1.21</v>
      </c>
      <c r="J2566" s="1">
        <v>7.26</v>
      </c>
      <c r="K2566" s="4" t="s">
        <v>38755</v>
      </c>
      <c r="L2566" s="4" t="str">
        <f>TEXT(Table1[[#This Row],[Date]],"dd/mm/yy")&amp;"|"&amp;Table1[[#This Row],[Region]]&amp;"|"&amp;Table1[[#This Row],[Product type]]</f>
        <v>08/06/19|England|Thimble</v>
      </c>
    </row>
    <row r="2567" spans="1:12" x14ac:dyDescent="0.25">
      <c r="A2567" s="2">
        <v>43624</v>
      </c>
      <c r="B2567" t="s">
        <v>19261</v>
      </c>
      <c r="C2567" t="s">
        <v>12</v>
      </c>
      <c r="D2567" t="s">
        <v>19262</v>
      </c>
      <c r="E2567" t="s">
        <v>19263</v>
      </c>
      <c r="F2567" t="s">
        <v>19264</v>
      </c>
      <c r="G2567" t="s">
        <v>21</v>
      </c>
      <c r="H2567" s="1">
        <v>21.88</v>
      </c>
      <c r="I2567" s="1">
        <v>4.3760000000000003</v>
      </c>
      <c r="J2567" s="1">
        <v>26.256</v>
      </c>
      <c r="K2567" s="4" t="s">
        <v>38755</v>
      </c>
      <c r="L2567" s="4" t="str">
        <f>TEXT(Table1[[#This Row],[Date]],"dd/mm/yy")&amp;"|"&amp;Table1[[#This Row],[Region]]&amp;"|"&amp;Table1[[#This Row],[Product type]]</f>
        <v>08/06/19|England|Thimble</v>
      </c>
    </row>
    <row r="2568" spans="1:12" x14ac:dyDescent="0.25">
      <c r="A2568" s="2">
        <v>43624</v>
      </c>
      <c r="B2568" t="s">
        <v>19766</v>
      </c>
      <c r="C2568" t="s">
        <v>12</v>
      </c>
      <c r="D2568" t="s">
        <v>19767</v>
      </c>
      <c r="E2568" t="s">
        <v>19768</v>
      </c>
      <c r="F2568" t="s">
        <v>19769</v>
      </c>
      <c r="G2568" t="s">
        <v>21</v>
      </c>
      <c r="H2568" s="1">
        <v>23.02</v>
      </c>
      <c r="I2568" s="1">
        <v>4.6040000000000001</v>
      </c>
      <c r="J2568" s="1">
        <v>27.623999999999999</v>
      </c>
      <c r="K2568" s="4" t="s">
        <v>38755</v>
      </c>
      <c r="L2568" s="4" t="str">
        <f>TEXT(Table1[[#This Row],[Date]],"dd/mm/yy")&amp;"|"&amp;Table1[[#This Row],[Region]]&amp;"|"&amp;Table1[[#This Row],[Product type]]</f>
        <v>08/06/19|England|Thimble</v>
      </c>
    </row>
    <row r="2569" spans="1:12" x14ac:dyDescent="0.25">
      <c r="A2569" s="2">
        <v>43624</v>
      </c>
      <c r="B2569" t="s">
        <v>19848</v>
      </c>
      <c r="C2569" t="s">
        <v>12</v>
      </c>
      <c r="D2569" t="s">
        <v>19849</v>
      </c>
      <c r="E2569" t="s">
        <v>19850</v>
      </c>
      <c r="F2569" t="s">
        <v>19851</v>
      </c>
      <c r="G2569" t="s">
        <v>59</v>
      </c>
      <c r="H2569" s="1">
        <v>3.61</v>
      </c>
      <c r="I2569" s="1">
        <v>0.72199999999999998</v>
      </c>
      <c r="J2569" s="1">
        <v>4.3319999999999999</v>
      </c>
      <c r="K2569" s="4" t="s">
        <v>38756</v>
      </c>
      <c r="L2569" s="4" t="str">
        <f>TEXT(Table1[[#This Row],[Date]],"dd/mm/yy")&amp;"|"&amp;Table1[[#This Row],[Region]]&amp;"|"&amp;Table1[[#This Row],[Product type]]</f>
        <v>08/06/19|Scotland|Gadget</v>
      </c>
    </row>
    <row r="2570" spans="1:12" x14ac:dyDescent="0.25">
      <c r="A2570" s="2">
        <v>43624</v>
      </c>
      <c r="B2570" t="s">
        <v>19856</v>
      </c>
      <c r="C2570" t="s">
        <v>12</v>
      </c>
      <c r="D2570" t="s">
        <v>19857</v>
      </c>
      <c r="E2570" t="s">
        <v>19858</v>
      </c>
      <c r="F2570" t="s">
        <v>19859</v>
      </c>
      <c r="G2570" t="s">
        <v>21</v>
      </c>
      <c r="H2570" s="1">
        <v>36</v>
      </c>
      <c r="I2570" s="1">
        <v>7.2</v>
      </c>
      <c r="J2570" s="1">
        <v>43.2</v>
      </c>
      <c r="K2570" s="4" t="s">
        <v>38756</v>
      </c>
      <c r="L2570" s="4" t="str">
        <f>TEXT(Table1[[#This Row],[Date]],"dd/mm/yy")&amp;"|"&amp;Table1[[#This Row],[Region]]&amp;"|"&amp;Table1[[#This Row],[Product type]]</f>
        <v>08/06/19|England|Gadget</v>
      </c>
    </row>
    <row r="2571" spans="1:12" x14ac:dyDescent="0.25">
      <c r="A2571" s="2">
        <v>43624</v>
      </c>
      <c r="B2571" t="s">
        <v>19980</v>
      </c>
      <c r="C2571" t="s">
        <v>12</v>
      </c>
      <c r="D2571" t="s">
        <v>19981</v>
      </c>
      <c r="E2571" t="s">
        <v>19982</v>
      </c>
      <c r="F2571" t="s">
        <v>19983</v>
      </c>
      <c r="G2571" t="s">
        <v>21</v>
      </c>
      <c r="H2571" s="1">
        <v>17.84</v>
      </c>
      <c r="I2571" s="1">
        <v>3.5680000000000001</v>
      </c>
      <c r="J2571" s="1">
        <v>21.408000000000001</v>
      </c>
      <c r="K2571" s="4" t="s">
        <v>38756</v>
      </c>
      <c r="L2571" s="4" t="str">
        <f>TEXT(Table1[[#This Row],[Date]],"dd/mm/yy")&amp;"|"&amp;Table1[[#This Row],[Region]]&amp;"|"&amp;Table1[[#This Row],[Product type]]</f>
        <v>08/06/19|England|Gadget</v>
      </c>
    </row>
    <row r="2572" spans="1:12" x14ac:dyDescent="0.25">
      <c r="A2572" s="2">
        <v>43624</v>
      </c>
      <c r="B2572" t="s">
        <v>20222</v>
      </c>
      <c r="C2572" t="s">
        <v>12</v>
      </c>
      <c r="D2572" t="s">
        <v>20223</v>
      </c>
      <c r="E2572" t="s">
        <v>20224</v>
      </c>
      <c r="F2572" t="s">
        <v>20225</v>
      </c>
      <c r="G2572" t="s">
        <v>21</v>
      </c>
      <c r="H2572" s="1">
        <v>23.38</v>
      </c>
      <c r="I2572" s="1">
        <v>4.6760000000000002</v>
      </c>
      <c r="J2572" s="1">
        <v>28.055999999999997</v>
      </c>
      <c r="K2572" s="4" t="s">
        <v>38757</v>
      </c>
      <c r="L2572" s="4" t="str">
        <f>TEXT(Table1[[#This Row],[Date]],"dd/mm/yy")&amp;"|"&amp;Table1[[#This Row],[Region]]&amp;"|"&amp;Table1[[#This Row],[Product type]]</f>
        <v>08/06/19|England|Gizmo</v>
      </c>
    </row>
    <row r="2573" spans="1:12" x14ac:dyDescent="0.25">
      <c r="A2573" s="2">
        <v>43624</v>
      </c>
      <c r="B2573" t="s">
        <v>20312</v>
      </c>
      <c r="C2573" t="s">
        <v>12</v>
      </c>
      <c r="D2573" t="s">
        <v>14643</v>
      </c>
      <c r="E2573" t="s">
        <v>20313</v>
      </c>
      <c r="F2573" t="s">
        <v>20314</v>
      </c>
      <c r="G2573" t="s">
        <v>21</v>
      </c>
      <c r="H2573" s="1">
        <v>13.72</v>
      </c>
      <c r="I2573" s="1">
        <v>2.7440000000000002</v>
      </c>
      <c r="J2573" s="1">
        <v>16.464000000000002</v>
      </c>
      <c r="K2573" s="4" t="s">
        <v>38758</v>
      </c>
      <c r="L2573" s="4" t="str">
        <f>TEXT(Table1[[#This Row],[Date]],"dd/mm/yy")&amp;"|"&amp;Table1[[#This Row],[Region]]&amp;"|"&amp;Table1[[#This Row],[Product type]]</f>
        <v>08/06/19|England|Widget</v>
      </c>
    </row>
    <row r="2574" spans="1:12" x14ac:dyDescent="0.25">
      <c r="A2574" s="2">
        <v>43624</v>
      </c>
      <c r="B2574" t="s">
        <v>15840</v>
      </c>
      <c r="C2574" t="s">
        <v>12</v>
      </c>
      <c r="D2574" t="s">
        <v>20727</v>
      </c>
      <c r="E2574" t="s">
        <v>20728</v>
      </c>
      <c r="F2574" t="s">
        <v>20729</v>
      </c>
      <c r="G2574" t="s">
        <v>204</v>
      </c>
      <c r="H2574" s="1">
        <v>12.14</v>
      </c>
      <c r="I2574" s="1">
        <v>2.4280000000000004</v>
      </c>
      <c r="J2574" s="1">
        <v>14.568000000000001</v>
      </c>
      <c r="K2574" s="4" t="s">
        <v>38758</v>
      </c>
      <c r="L2574" s="4" t="str">
        <f>TEXT(Table1[[#This Row],[Date]],"dd/mm/yy")&amp;"|"&amp;Table1[[#This Row],[Region]]&amp;"|"&amp;Table1[[#This Row],[Product type]]</f>
        <v>08/06/19|Northern Ireland|Widget</v>
      </c>
    </row>
    <row r="2575" spans="1:12" x14ac:dyDescent="0.25">
      <c r="A2575" s="2">
        <v>43624</v>
      </c>
      <c r="B2575" t="s">
        <v>20828</v>
      </c>
      <c r="C2575" t="s">
        <v>43</v>
      </c>
      <c r="D2575" t="s">
        <v>20829</v>
      </c>
      <c r="E2575" t="s">
        <v>20830</v>
      </c>
      <c r="F2575" t="s">
        <v>20831</v>
      </c>
      <c r="G2575" t="s">
        <v>59</v>
      </c>
      <c r="H2575" s="1">
        <v>-27.68</v>
      </c>
      <c r="I2575" s="1">
        <v>-5.5360000000000005</v>
      </c>
      <c r="J2575" s="1">
        <v>-33.216000000000001</v>
      </c>
      <c r="K2575" s="4" t="s">
        <v>38756</v>
      </c>
      <c r="L2575" s="4" t="str">
        <f>TEXT(Table1[[#This Row],[Date]],"dd/mm/yy")&amp;"|"&amp;Table1[[#This Row],[Region]]&amp;"|"&amp;Table1[[#This Row],[Product type]]</f>
        <v>08/06/19|Scotland|Gadget</v>
      </c>
    </row>
    <row r="2576" spans="1:12" x14ac:dyDescent="0.25">
      <c r="A2576" s="2">
        <v>43624</v>
      </c>
      <c r="B2576" t="s">
        <v>20936</v>
      </c>
      <c r="C2576" t="s">
        <v>12</v>
      </c>
      <c r="D2576" t="s">
        <v>20937</v>
      </c>
      <c r="E2576" t="s">
        <v>20938</v>
      </c>
      <c r="F2576" t="s">
        <v>20939</v>
      </c>
      <c r="G2576" t="s">
        <v>21</v>
      </c>
      <c r="H2576" s="1">
        <v>20.420000000000002</v>
      </c>
      <c r="I2576" s="1">
        <v>4.0840000000000005</v>
      </c>
      <c r="J2576" s="1">
        <v>24.504000000000001</v>
      </c>
      <c r="K2576" s="4" t="s">
        <v>38756</v>
      </c>
      <c r="L2576" s="4" t="str">
        <f>TEXT(Table1[[#This Row],[Date]],"dd/mm/yy")&amp;"|"&amp;Table1[[#This Row],[Region]]&amp;"|"&amp;Table1[[#This Row],[Product type]]</f>
        <v>08/06/19|England|Gadget</v>
      </c>
    </row>
    <row r="2577" spans="1:12" x14ac:dyDescent="0.25">
      <c r="A2577" s="2">
        <v>43624</v>
      </c>
      <c r="B2577" t="s">
        <v>20955</v>
      </c>
      <c r="C2577" t="s">
        <v>12</v>
      </c>
      <c r="D2577" t="s">
        <v>20956</v>
      </c>
      <c r="E2577" t="s">
        <v>20957</v>
      </c>
      <c r="F2577" t="s">
        <v>20958</v>
      </c>
      <c r="G2577" t="s">
        <v>59</v>
      </c>
      <c r="H2577" s="1">
        <v>33.119999999999997</v>
      </c>
      <c r="I2577" s="1">
        <v>6.6239999999999997</v>
      </c>
      <c r="J2577" s="1">
        <v>39.744</v>
      </c>
      <c r="K2577" s="4" t="s">
        <v>38755</v>
      </c>
      <c r="L2577" s="4" t="str">
        <f>TEXT(Table1[[#This Row],[Date]],"dd/mm/yy")&amp;"|"&amp;Table1[[#This Row],[Region]]&amp;"|"&amp;Table1[[#This Row],[Product type]]</f>
        <v>08/06/19|Scotland|Thimble</v>
      </c>
    </row>
    <row r="2578" spans="1:12" x14ac:dyDescent="0.25">
      <c r="A2578" s="2">
        <v>43624</v>
      </c>
      <c r="B2578" t="s">
        <v>20963</v>
      </c>
      <c r="C2578" t="s">
        <v>12</v>
      </c>
      <c r="D2578" t="s">
        <v>20964</v>
      </c>
      <c r="E2578" t="s">
        <v>20965</v>
      </c>
      <c r="F2578" t="s">
        <v>20966</v>
      </c>
      <c r="G2578" t="s">
        <v>21</v>
      </c>
      <c r="H2578" s="1">
        <v>6.07</v>
      </c>
      <c r="I2578" s="1">
        <v>1.2140000000000002</v>
      </c>
      <c r="J2578" s="1">
        <v>7.2840000000000007</v>
      </c>
      <c r="K2578" s="4" t="s">
        <v>38756</v>
      </c>
      <c r="L2578" s="4" t="str">
        <f>TEXT(Table1[[#This Row],[Date]],"dd/mm/yy")&amp;"|"&amp;Table1[[#This Row],[Region]]&amp;"|"&amp;Table1[[#This Row],[Product type]]</f>
        <v>08/06/19|England|Gadget</v>
      </c>
    </row>
    <row r="2579" spans="1:12" x14ac:dyDescent="0.25">
      <c r="A2579" s="2">
        <v>43624</v>
      </c>
      <c r="B2579" t="s">
        <v>21367</v>
      </c>
      <c r="C2579" t="s">
        <v>12</v>
      </c>
      <c r="D2579" t="s">
        <v>21368</v>
      </c>
      <c r="E2579" t="s">
        <v>21369</v>
      </c>
      <c r="F2579" t="s">
        <v>21370</v>
      </c>
      <c r="G2579" t="s">
        <v>59</v>
      </c>
      <c r="H2579" s="1">
        <v>1.63</v>
      </c>
      <c r="I2579" s="1">
        <v>0.32600000000000001</v>
      </c>
      <c r="J2579" s="1">
        <v>1.956</v>
      </c>
      <c r="K2579" s="4" t="s">
        <v>38758</v>
      </c>
      <c r="L2579" s="4" t="str">
        <f>TEXT(Table1[[#This Row],[Date]],"dd/mm/yy")&amp;"|"&amp;Table1[[#This Row],[Region]]&amp;"|"&amp;Table1[[#This Row],[Product type]]</f>
        <v>08/06/19|Scotland|Widget</v>
      </c>
    </row>
    <row r="2580" spans="1:12" x14ac:dyDescent="0.25">
      <c r="A2580" s="2">
        <v>43624</v>
      </c>
      <c r="B2580" t="s">
        <v>21634</v>
      </c>
      <c r="C2580" t="s">
        <v>12</v>
      </c>
      <c r="D2580" t="s">
        <v>1341</v>
      </c>
      <c r="E2580" t="s">
        <v>21635</v>
      </c>
      <c r="F2580" t="s">
        <v>21636</v>
      </c>
      <c r="G2580" t="s">
        <v>21</v>
      </c>
      <c r="H2580" s="1">
        <v>14.27</v>
      </c>
      <c r="I2580" s="1">
        <v>2.8540000000000001</v>
      </c>
      <c r="J2580" s="1">
        <v>17.123999999999999</v>
      </c>
      <c r="K2580" s="4" t="s">
        <v>38756</v>
      </c>
      <c r="L2580" s="4" t="str">
        <f>TEXT(Table1[[#This Row],[Date]],"dd/mm/yy")&amp;"|"&amp;Table1[[#This Row],[Region]]&amp;"|"&amp;Table1[[#This Row],[Product type]]</f>
        <v>08/06/19|England|Gadget</v>
      </c>
    </row>
    <row r="2581" spans="1:12" x14ac:dyDescent="0.25">
      <c r="A2581" s="2">
        <v>43624</v>
      </c>
      <c r="B2581" t="s">
        <v>21659</v>
      </c>
      <c r="C2581" t="s">
        <v>12</v>
      </c>
      <c r="D2581" t="s">
        <v>21660</v>
      </c>
      <c r="E2581" t="s">
        <v>21661</v>
      </c>
      <c r="F2581" t="s">
        <v>21662</v>
      </c>
      <c r="G2581" t="s">
        <v>21</v>
      </c>
      <c r="H2581" s="1">
        <v>26.52</v>
      </c>
      <c r="I2581" s="1">
        <v>5.3040000000000003</v>
      </c>
      <c r="J2581" s="1">
        <v>31.823999999999998</v>
      </c>
      <c r="K2581" s="4" t="s">
        <v>38758</v>
      </c>
      <c r="L2581" s="4" t="str">
        <f>TEXT(Table1[[#This Row],[Date]],"dd/mm/yy")&amp;"|"&amp;Table1[[#This Row],[Region]]&amp;"|"&amp;Table1[[#This Row],[Product type]]</f>
        <v>08/06/19|England|Widget</v>
      </c>
    </row>
    <row r="2582" spans="1:12" x14ac:dyDescent="0.25">
      <c r="A2582" s="2">
        <v>43624</v>
      </c>
      <c r="B2582" t="s">
        <v>21776</v>
      </c>
      <c r="C2582" t="s">
        <v>12</v>
      </c>
      <c r="D2582" t="s">
        <v>21777</v>
      </c>
      <c r="E2582" t="s">
        <v>21778</v>
      </c>
      <c r="F2582" t="s">
        <v>21779</v>
      </c>
      <c r="G2582" t="s">
        <v>59</v>
      </c>
      <c r="H2582" s="1">
        <v>48.23</v>
      </c>
      <c r="I2582" s="1">
        <v>9.6460000000000008</v>
      </c>
      <c r="J2582" s="1">
        <v>57.875999999999998</v>
      </c>
      <c r="K2582" s="4" t="s">
        <v>38756</v>
      </c>
      <c r="L2582" s="4" t="str">
        <f>TEXT(Table1[[#This Row],[Date]],"dd/mm/yy")&amp;"|"&amp;Table1[[#This Row],[Region]]&amp;"|"&amp;Table1[[#This Row],[Product type]]</f>
        <v>08/06/19|Scotland|Gadget</v>
      </c>
    </row>
    <row r="2583" spans="1:12" x14ac:dyDescent="0.25">
      <c r="A2583" s="2">
        <v>43624</v>
      </c>
      <c r="B2583" t="s">
        <v>16819</v>
      </c>
      <c r="C2583" t="s">
        <v>43</v>
      </c>
      <c r="D2583" t="s">
        <v>21975</v>
      </c>
      <c r="E2583" t="s">
        <v>21976</v>
      </c>
      <c r="F2583" t="s">
        <v>21977</v>
      </c>
      <c r="G2583" t="s">
        <v>21</v>
      </c>
      <c r="H2583" s="1">
        <v>-16.36</v>
      </c>
      <c r="I2583" s="1">
        <v>-3.2720000000000002</v>
      </c>
      <c r="J2583" s="1">
        <v>-19.631999999999998</v>
      </c>
      <c r="K2583" s="4" t="s">
        <v>38756</v>
      </c>
      <c r="L2583" s="4" t="str">
        <f>TEXT(Table1[[#This Row],[Date]],"dd/mm/yy")&amp;"|"&amp;Table1[[#This Row],[Region]]&amp;"|"&amp;Table1[[#This Row],[Product type]]</f>
        <v>08/06/19|England|Gadget</v>
      </c>
    </row>
    <row r="2584" spans="1:12" x14ac:dyDescent="0.25">
      <c r="A2584" s="2">
        <v>43624</v>
      </c>
      <c r="B2584" t="s">
        <v>22015</v>
      </c>
      <c r="C2584" t="s">
        <v>12</v>
      </c>
      <c r="D2584" t="s">
        <v>22016</v>
      </c>
      <c r="E2584" t="s">
        <v>22017</v>
      </c>
      <c r="F2584" t="s">
        <v>22018</v>
      </c>
      <c r="G2584" t="s">
        <v>21</v>
      </c>
      <c r="H2584" s="1">
        <v>4.93</v>
      </c>
      <c r="I2584" s="1">
        <v>0.98599999999999999</v>
      </c>
      <c r="J2584" s="1">
        <v>5.9159999999999995</v>
      </c>
      <c r="K2584" s="4" t="s">
        <v>38756</v>
      </c>
      <c r="L2584" s="4" t="str">
        <f>TEXT(Table1[[#This Row],[Date]],"dd/mm/yy")&amp;"|"&amp;Table1[[#This Row],[Region]]&amp;"|"&amp;Table1[[#This Row],[Product type]]</f>
        <v>08/06/19|England|Gadget</v>
      </c>
    </row>
    <row r="2585" spans="1:12" x14ac:dyDescent="0.25">
      <c r="A2585" s="2">
        <v>43624</v>
      </c>
      <c r="B2585" t="s">
        <v>22322</v>
      </c>
      <c r="C2585" t="s">
        <v>12</v>
      </c>
      <c r="D2585" t="s">
        <v>22323</v>
      </c>
      <c r="E2585" t="s">
        <v>22324</v>
      </c>
      <c r="F2585" t="s">
        <v>22325</v>
      </c>
      <c r="G2585" t="s">
        <v>21</v>
      </c>
      <c r="H2585" s="1">
        <v>40.18</v>
      </c>
      <c r="I2585" s="1">
        <v>8.0359999999999996</v>
      </c>
      <c r="J2585" s="1">
        <v>48.216000000000001</v>
      </c>
      <c r="K2585" s="4" t="s">
        <v>38757</v>
      </c>
      <c r="L2585" s="4" t="str">
        <f>TEXT(Table1[[#This Row],[Date]],"dd/mm/yy")&amp;"|"&amp;Table1[[#This Row],[Region]]&amp;"|"&amp;Table1[[#This Row],[Product type]]</f>
        <v>08/06/19|England|Gizmo</v>
      </c>
    </row>
    <row r="2586" spans="1:12" x14ac:dyDescent="0.25">
      <c r="A2586" s="2">
        <v>43624</v>
      </c>
      <c r="B2586" t="s">
        <v>22356</v>
      </c>
      <c r="C2586" t="s">
        <v>12</v>
      </c>
      <c r="D2586" t="s">
        <v>22357</v>
      </c>
      <c r="E2586" t="s">
        <v>22358</v>
      </c>
      <c r="F2586" t="s">
        <v>22359</v>
      </c>
      <c r="G2586" t="s">
        <v>21</v>
      </c>
      <c r="H2586" s="1">
        <v>42.41</v>
      </c>
      <c r="I2586" s="1">
        <v>8.4819999999999993</v>
      </c>
      <c r="J2586" s="1">
        <v>50.891999999999996</v>
      </c>
      <c r="K2586" s="4" t="s">
        <v>38758</v>
      </c>
      <c r="L2586" s="4" t="str">
        <f>TEXT(Table1[[#This Row],[Date]],"dd/mm/yy")&amp;"|"&amp;Table1[[#This Row],[Region]]&amp;"|"&amp;Table1[[#This Row],[Product type]]</f>
        <v>08/06/19|England|Widget</v>
      </c>
    </row>
    <row r="2587" spans="1:12" x14ac:dyDescent="0.25">
      <c r="A2587" s="2">
        <v>43624</v>
      </c>
      <c r="B2587" t="s">
        <v>22467</v>
      </c>
      <c r="C2587" t="s">
        <v>12</v>
      </c>
      <c r="D2587" t="s">
        <v>22468</v>
      </c>
      <c r="E2587" t="s">
        <v>22469</v>
      </c>
      <c r="F2587" t="s">
        <v>22470</v>
      </c>
      <c r="G2587" t="s">
        <v>21</v>
      </c>
      <c r="H2587" s="1">
        <v>7.84</v>
      </c>
      <c r="I2587" s="1">
        <v>1.5680000000000001</v>
      </c>
      <c r="J2587" s="1">
        <v>9.4079999999999995</v>
      </c>
      <c r="K2587" s="4" t="s">
        <v>38756</v>
      </c>
      <c r="L2587" s="4" t="str">
        <f>TEXT(Table1[[#This Row],[Date]],"dd/mm/yy")&amp;"|"&amp;Table1[[#This Row],[Region]]&amp;"|"&amp;Table1[[#This Row],[Product type]]</f>
        <v>08/06/19|England|Gadget</v>
      </c>
    </row>
    <row r="2588" spans="1:12" x14ac:dyDescent="0.25">
      <c r="A2588" s="2">
        <v>43624</v>
      </c>
      <c r="B2588" t="s">
        <v>22852</v>
      </c>
      <c r="C2588" t="s">
        <v>12</v>
      </c>
      <c r="D2588" t="s">
        <v>22853</v>
      </c>
      <c r="E2588" t="s">
        <v>22854</v>
      </c>
      <c r="F2588" t="s">
        <v>22855</v>
      </c>
      <c r="G2588" t="s">
        <v>21</v>
      </c>
      <c r="H2588" s="1">
        <v>3.72</v>
      </c>
      <c r="I2588" s="1">
        <v>0.74400000000000011</v>
      </c>
      <c r="J2588" s="1">
        <v>4.4640000000000004</v>
      </c>
      <c r="K2588" s="4" t="s">
        <v>38755</v>
      </c>
      <c r="L2588" s="4" t="str">
        <f>TEXT(Table1[[#This Row],[Date]],"dd/mm/yy")&amp;"|"&amp;Table1[[#This Row],[Region]]&amp;"|"&amp;Table1[[#This Row],[Product type]]</f>
        <v>08/06/19|England|Thimble</v>
      </c>
    </row>
    <row r="2589" spans="1:12" x14ac:dyDescent="0.25">
      <c r="A2589" s="2">
        <v>43624</v>
      </c>
      <c r="B2589" t="s">
        <v>22860</v>
      </c>
      <c r="C2589" t="s">
        <v>12</v>
      </c>
      <c r="D2589" t="s">
        <v>22861</v>
      </c>
      <c r="E2589" t="s">
        <v>22862</v>
      </c>
      <c r="F2589" t="s">
        <v>22863</v>
      </c>
      <c r="G2589" t="s">
        <v>21</v>
      </c>
      <c r="H2589" s="1">
        <v>25.36</v>
      </c>
      <c r="I2589" s="1">
        <v>5.0720000000000001</v>
      </c>
      <c r="J2589" s="1">
        <v>30.431999999999999</v>
      </c>
      <c r="K2589" s="4" t="s">
        <v>38756</v>
      </c>
      <c r="L2589" s="4" t="str">
        <f>TEXT(Table1[[#This Row],[Date]],"dd/mm/yy")&amp;"|"&amp;Table1[[#This Row],[Region]]&amp;"|"&amp;Table1[[#This Row],[Product type]]</f>
        <v>08/06/19|England|Gadget</v>
      </c>
    </row>
    <row r="2590" spans="1:12" x14ac:dyDescent="0.25">
      <c r="A2590" s="2">
        <v>43624</v>
      </c>
      <c r="B2590" t="s">
        <v>22990</v>
      </c>
      <c r="C2590" t="s">
        <v>12</v>
      </c>
      <c r="D2590" t="s">
        <v>22991</v>
      </c>
      <c r="E2590" t="s">
        <v>22992</v>
      </c>
      <c r="F2590" t="s">
        <v>22993</v>
      </c>
      <c r="G2590" t="s">
        <v>21</v>
      </c>
      <c r="H2590" s="1">
        <v>23.02</v>
      </c>
      <c r="I2590" s="1">
        <v>4.6040000000000001</v>
      </c>
      <c r="J2590" s="1">
        <v>27.623999999999999</v>
      </c>
      <c r="K2590" s="4" t="s">
        <v>38756</v>
      </c>
      <c r="L2590" s="4" t="str">
        <f>TEXT(Table1[[#This Row],[Date]],"dd/mm/yy")&amp;"|"&amp;Table1[[#This Row],[Region]]&amp;"|"&amp;Table1[[#This Row],[Product type]]</f>
        <v>08/06/19|England|Gadget</v>
      </c>
    </row>
    <row r="2591" spans="1:12" x14ac:dyDescent="0.25">
      <c r="A2591" s="2">
        <v>43624</v>
      </c>
      <c r="B2591" t="s">
        <v>23400</v>
      </c>
      <c r="C2591" t="s">
        <v>12</v>
      </c>
      <c r="D2591" t="s">
        <v>23401</v>
      </c>
      <c r="E2591" t="s">
        <v>23402</v>
      </c>
      <c r="F2591" t="s">
        <v>23403</v>
      </c>
      <c r="G2591" t="s">
        <v>21</v>
      </c>
      <c r="H2591" s="1">
        <v>6.28</v>
      </c>
      <c r="I2591" s="1">
        <v>1.2560000000000002</v>
      </c>
      <c r="J2591" s="1">
        <v>7.5360000000000005</v>
      </c>
      <c r="K2591" s="4" t="s">
        <v>38757</v>
      </c>
      <c r="L2591" s="4" t="str">
        <f>TEXT(Table1[[#This Row],[Date]],"dd/mm/yy")&amp;"|"&amp;Table1[[#This Row],[Region]]&amp;"|"&amp;Table1[[#This Row],[Product type]]</f>
        <v>08/06/19|England|Gizmo</v>
      </c>
    </row>
    <row r="2592" spans="1:12" x14ac:dyDescent="0.25">
      <c r="A2592" s="2">
        <v>43624</v>
      </c>
      <c r="B2592" t="s">
        <v>23452</v>
      </c>
      <c r="C2592" t="s">
        <v>12</v>
      </c>
      <c r="D2592" t="s">
        <v>23453</v>
      </c>
      <c r="E2592" t="s">
        <v>23454</v>
      </c>
      <c r="F2592" t="s">
        <v>23455</v>
      </c>
      <c r="G2592" t="s">
        <v>16</v>
      </c>
      <c r="H2592" s="1">
        <v>42.69</v>
      </c>
      <c r="I2592" s="1">
        <v>8.5380000000000003</v>
      </c>
      <c r="J2592" s="1">
        <v>51.227999999999994</v>
      </c>
      <c r="K2592" s="4" t="s">
        <v>38758</v>
      </c>
      <c r="L2592" s="4" t="str">
        <f>TEXT(Table1[[#This Row],[Date]],"dd/mm/yy")&amp;"|"&amp;Table1[[#This Row],[Region]]&amp;"|"&amp;Table1[[#This Row],[Product type]]</f>
        <v>08/06/19|Wales|Widget</v>
      </c>
    </row>
    <row r="2593" spans="1:12" x14ac:dyDescent="0.25">
      <c r="A2593" s="2">
        <v>43624</v>
      </c>
      <c r="B2593" t="s">
        <v>23520</v>
      </c>
      <c r="C2593" t="s">
        <v>12</v>
      </c>
      <c r="D2593" t="s">
        <v>23521</v>
      </c>
      <c r="E2593" t="s">
        <v>23522</v>
      </c>
      <c r="F2593" t="s">
        <v>23523</v>
      </c>
      <c r="G2593" t="s">
        <v>59</v>
      </c>
      <c r="H2593" s="1">
        <v>23.55</v>
      </c>
      <c r="I2593" s="1">
        <v>4.71</v>
      </c>
      <c r="J2593" s="1">
        <v>28.26</v>
      </c>
      <c r="K2593" s="4" t="s">
        <v>38758</v>
      </c>
      <c r="L2593" s="4" t="str">
        <f>TEXT(Table1[[#This Row],[Date]],"dd/mm/yy")&amp;"|"&amp;Table1[[#This Row],[Region]]&amp;"|"&amp;Table1[[#This Row],[Product type]]</f>
        <v>08/06/19|Scotland|Widget</v>
      </c>
    </row>
    <row r="2594" spans="1:12" x14ac:dyDescent="0.25">
      <c r="A2594" s="2">
        <v>43624</v>
      </c>
      <c r="B2594" t="s">
        <v>23544</v>
      </c>
      <c r="C2594" t="s">
        <v>12</v>
      </c>
      <c r="D2594" t="s">
        <v>23545</v>
      </c>
      <c r="E2594" t="s">
        <v>23546</v>
      </c>
      <c r="F2594" t="s">
        <v>23547</v>
      </c>
      <c r="G2594" t="s">
        <v>59</v>
      </c>
      <c r="H2594" s="1">
        <v>16.91</v>
      </c>
      <c r="I2594" s="1">
        <v>3.3820000000000001</v>
      </c>
      <c r="J2594" s="1">
        <v>20.292000000000002</v>
      </c>
      <c r="K2594" s="4" t="s">
        <v>38757</v>
      </c>
      <c r="L2594" s="4" t="str">
        <f>TEXT(Table1[[#This Row],[Date]],"dd/mm/yy")&amp;"|"&amp;Table1[[#This Row],[Region]]&amp;"|"&amp;Table1[[#This Row],[Product type]]</f>
        <v>08/06/19|Scotland|Gizmo</v>
      </c>
    </row>
    <row r="2595" spans="1:12" x14ac:dyDescent="0.25">
      <c r="A2595" s="2">
        <v>43624</v>
      </c>
      <c r="B2595" t="s">
        <v>23687</v>
      </c>
      <c r="C2595" t="s">
        <v>43</v>
      </c>
      <c r="D2595" t="s">
        <v>23688</v>
      </c>
      <c r="E2595" t="s">
        <v>23689</v>
      </c>
      <c r="F2595" t="s">
        <v>23690</v>
      </c>
      <c r="G2595" t="s">
        <v>21</v>
      </c>
      <c r="H2595" s="1">
        <v>-31.54</v>
      </c>
      <c r="I2595" s="1">
        <v>-6.3079999999999998</v>
      </c>
      <c r="J2595" s="1">
        <v>-37.847999999999999</v>
      </c>
      <c r="K2595" s="4" t="s">
        <v>38758</v>
      </c>
      <c r="L2595" s="4" t="str">
        <f>TEXT(Table1[[#This Row],[Date]],"dd/mm/yy")&amp;"|"&amp;Table1[[#This Row],[Region]]&amp;"|"&amp;Table1[[#This Row],[Product type]]</f>
        <v>08/06/19|England|Widget</v>
      </c>
    </row>
    <row r="2596" spans="1:12" x14ac:dyDescent="0.25">
      <c r="A2596" s="2">
        <v>43624</v>
      </c>
      <c r="B2596" t="s">
        <v>23715</v>
      </c>
      <c r="C2596" t="s">
        <v>12</v>
      </c>
      <c r="D2596" t="s">
        <v>23716</v>
      </c>
      <c r="E2596" t="s">
        <v>23717</v>
      </c>
      <c r="F2596" t="s">
        <v>23718</v>
      </c>
      <c r="G2596" t="s">
        <v>59</v>
      </c>
      <c r="H2596" s="1">
        <v>17.87</v>
      </c>
      <c r="I2596" s="1">
        <v>3.5740000000000003</v>
      </c>
      <c r="J2596" s="1">
        <v>21.444000000000003</v>
      </c>
      <c r="K2596" s="4" t="s">
        <v>38757</v>
      </c>
      <c r="L2596" s="4" t="str">
        <f>TEXT(Table1[[#This Row],[Date]],"dd/mm/yy")&amp;"|"&amp;Table1[[#This Row],[Region]]&amp;"|"&amp;Table1[[#This Row],[Product type]]</f>
        <v>08/06/19|Scotland|Gizmo</v>
      </c>
    </row>
    <row r="2597" spans="1:12" x14ac:dyDescent="0.25">
      <c r="A2597" s="2">
        <v>43624</v>
      </c>
      <c r="B2597" t="s">
        <v>23749</v>
      </c>
      <c r="C2597" t="s">
        <v>12</v>
      </c>
      <c r="D2597" t="s">
        <v>23750</v>
      </c>
      <c r="E2597" t="s">
        <v>23751</v>
      </c>
      <c r="F2597" t="s">
        <v>23752</v>
      </c>
      <c r="G2597" t="s">
        <v>204</v>
      </c>
      <c r="H2597" s="1">
        <v>8.7100000000000009</v>
      </c>
      <c r="I2597" s="1">
        <v>1.7420000000000002</v>
      </c>
      <c r="J2597" s="1">
        <v>10.452000000000002</v>
      </c>
      <c r="K2597" s="4" t="s">
        <v>38757</v>
      </c>
      <c r="L2597" s="4" t="str">
        <f>TEXT(Table1[[#This Row],[Date]],"dd/mm/yy")&amp;"|"&amp;Table1[[#This Row],[Region]]&amp;"|"&amp;Table1[[#This Row],[Product type]]</f>
        <v>08/06/19|Northern Ireland|Gizmo</v>
      </c>
    </row>
    <row r="2598" spans="1:12" x14ac:dyDescent="0.25">
      <c r="A2598" s="2">
        <v>43624</v>
      </c>
      <c r="B2598" t="s">
        <v>23813</v>
      </c>
      <c r="C2598" t="s">
        <v>12</v>
      </c>
      <c r="D2598" t="s">
        <v>23814</v>
      </c>
      <c r="E2598" t="s">
        <v>23815</v>
      </c>
      <c r="F2598" t="s">
        <v>23816</v>
      </c>
      <c r="G2598" t="s">
        <v>21</v>
      </c>
      <c r="H2598" s="1">
        <v>26.43</v>
      </c>
      <c r="I2598" s="1">
        <v>5.2860000000000005</v>
      </c>
      <c r="J2598" s="1">
        <v>31.716000000000001</v>
      </c>
      <c r="K2598" s="4" t="s">
        <v>38756</v>
      </c>
      <c r="L2598" s="4" t="str">
        <f>TEXT(Table1[[#This Row],[Date]],"dd/mm/yy")&amp;"|"&amp;Table1[[#This Row],[Region]]&amp;"|"&amp;Table1[[#This Row],[Product type]]</f>
        <v>08/06/19|England|Gadget</v>
      </c>
    </row>
    <row r="2599" spans="1:12" x14ac:dyDescent="0.25">
      <c r="A2599" s="2">
        <v>43624</v>
      </c>
      <c r="B2599" t="s">
        <v>23984</v>
      </c>
      <c r="C2599" t="s">
        <v>12</v>
      </c>
      <c r="D2599" t="s">
        <v>23985</v>
      </c>
      <c r="E2599" t="s">
        <v>23986</v>
      </c>
      <c r="F2599" t="s">
        <v>23987</v>
      </c>
      <c r="G2599" t="s">
        <v>21</v>
      </c>
      <c r="H2599" s="1">
        <v>48.89</v>
      </c>
      <c r="I2599" s="1">
        <v>9.7780000000000005</v>
      </c>
      <c r="J2599" s="1">
        <v>58.667999999999999</v>
      </c>
      <c r="K2599" s="4" t="s">
        <v>38758</v>
      </c>
      <c r="L2599" s="4" t="str">
        <f>TEXT(Table1[[#This Row],[Date]],"dd/mm/yy")&amp;"|"&amp;Table1[[#This Row],[Region]]&amp;"|"&amp;Table1[[#This Row],[Product type]]</f>
        <v>08/06/19|England|Widget</v>
      </c>
    </row>
    <row r="2600" spans="1:12" x14ac:dyDescent="0.25">
      <c r="A2600" s="2">
        <v>43624</v>
      </c>
      <c r="B2600" t="s">
        <v>24019</v>
      </c>
      <c r="C2600" t="s">
        <v>43</v>
      </c>
      <c r="D2600" t="s">
        <v>24020</v>
      </c>
      <c r="E2600" t="s">
        <v>24021</v>
      </c>
      <c r="F2600" t="s">
        <v>24022</v>
      </c>
      <c r="G2600" t="s">
        <v>21</v>
      </c>
      <c r="H2600" s="1">
        <v>-8.36</v>
      </c>
      <c r="I2600" s="1">
        <v>-1.6719999999999999</v>
      </c>
      <c r="J2600" s="1">
        <v>-10.032</v>
      </c>
      <c r="K2600" s="4" t="s">
        <v>38758</v>
      </c>
      <c r="L2600" s="4" t="str">
        <f>TEXT(Table1[[#This Row],[Date]],"dd/mm/yy")&amp;"|"&amp;Table1[[#This Row],[Region]]&amp;"|"&amp;Table1[[#This Row],[Product type]]</f>
        <v>08/06/19|England|Widget</v>
      </c>
    </row>
    <row r="2601" spans="1:12" x14ac:dyDescent="0.25">
      <c r="A2601" s="2">
        <v>43624</v>
      </c>
      <c r="B2601" t="s">
        <v>9434</v>
      </c>
      <c r="C2601" t="s">
        <v>12</v>
      </c>
      <c r="D2601" t="s">
        <v>24169</v>
      </c>
      <c r="E2601" t="s">
        <v>24170</v>
      </c>
      <c r="F2601" t="s">
        <v>24171</v>
      </c>
      <c r="G2601" t="s">
        <v>21</v>
      </c>
      <c r="H2601" s="1">
        <v>46.39</v>
      </c>
      <c r="I2601" s="1">
        <v>9.2780000000000005</v>
      </c>
      <c r="J2601" s="1">
        <v>55.667999999999999</v>
      </c>
      <c r="K2601" s="4" t="s">
        <v>38756</v>
      </c>
      <c r="L2601" s="4" t="str">
        <f>TEXT(Table1[[#This Row],[Date]],"dd/mm/yy")&amp;"|"&amp;Table1[[#This Row],[Region]]&amp;"|"&amp;Table1[[#This Row],[Product type]]</f>
        <v>08/06/19|England|Gadget</v>
      </c>
    </row>
    <row r="2602" spans="1:12" x14ac:dyDescent="0.25">
      <c r="A2602" s="2">
        <v>43624</v>
      </c>
      <c r="B2602" t="s">
        <v>24192</v>
      </c>
      <c r="C2602" t="s">
        <v>12</v>
      </c>
      <c r="D2602" t="s">
        <v>24193</v>
      </c>
      <c r="E2602" t="s">
        <v>24194</v>
      </c>
      <c r="F2602" t="s">
        <v>24195</v>
      </c>
      <c r="G2602" t="s">
        <v>16</v>
      </c>
      <c r="H2602" s="1">
        <v>22.99</v>
      </c>
      <c r="I2602" s="1">
        <v>4.5979999999999999</v>
      </c>
      <c r="J2602" s="1">
        <v>27.587999999999997</v>
      </c>
      <c r="K2602" s="4" t="s">
        <v>38755</v>
      </c>
      <c r="L2602" s="4" t="str">
        <f>TEXT(Table1[[#This Row],[Date]],"dd/mm/yy")&amp;"|"&amp;Table1[[#This Row],[Region]]&amp;"|"&amp;Table1[[#This Row],[Product type]]</f>
        <v>08/06/19|Wales|Thimble</v>
      </c>
    </row>
    <row r="2603" spans="1:12" x14ac:dyDescent="0.25">
      <c r="A2603" s="2">
        <v>43624</v>
      </c>
      <c r="B2603" t="s">
        <v>24291</v>
      </c>
      <c r="C2603" t="s">
        <v>12</v>
      </c>
      <c r="D2603" t="s">
        <v>24292</v>
      </c>
      <c r="E2603" t="s">
        <v>24293</v>
      </c>
      <c r="F2603" t="s">
        <v>24294</v>
      </c>
      <c r="G2603" t="s">
        <v>21</v>
      </c>
      <c r="H2603" s="1">
        <v>3.92</v>
      </c>
      <c r="I2603" s="1">
        <v>0.78400000000000003</v>
      </c>
      <c r="J2603" s="1">
        <v>4.7039999999999997</v>
      </c>
      <c r="K2603" s="4" t="s">
        <v>38758</v>
      </c>
      <c r="L2603" s="4" t="str">
        <f>TEXT(Table1[[#This Row],[Date]],"dd/mm/yy")&amp;"|"&amp;Table1[[#This Row],[Region]]&amp;"|"&amp;Table1[[#This Row],[Product type]]</f>
        <v>08/06/19|England|Widget</v>
      </c>
    </row>
    <row r="2604" spans="1:12" x14ac:dyDescent="0.25">
      <c r="A2604" s="2">
        <v>43624</v>
      </c>
      <c r="B2604" t="s">
        <v>24356</v>
      </c>
      <c r="C2604" t="s">
        <v>12</v>
      </c>
      <c r="D2604" t="s">
        <v>24357</v>
      </c>
      <c r="E2604" t="s">
        <v>24358</v>
      </c>
      <c r="F2604" t="s">
        <v>24359</v>
      </c>
      <c r="G2604" t="s">
        <v>21</v>
      </c>
      <c r="H2604" s="1">
        <v>38.21</v>
      </c>
      <c r="I2604" s="1">
        <v>7.6420000000000003</v>
      </c>
      <c r="J2604" s="1">
        <v>45.852000000000004</v>
      </c>
      <c r="K2604" s="4" t="s">
        <v>38755</v>
      </c>
      <c r="L2604" s="4" t="str">
        <f>TEXT(Table1[[#This Row],[Date]],"dd/mm/yy")&amp;"|"&amp;Table1[[#This Row],[Region]]&amp;"|"&amp;Table1[[#This Row],[Product type]]</f>
        <v>08/06/19|England|Thimble</v>
      </c>
    </row>
    <row r="2605" spans="1:12" x14ac:dyDescent="0.25">
      <c r="A2605" s="2">
        <v>43624</v>
      </c>
      <c r="B2605" t="s">
        <v>24392</v>
      </c>
      <c r="C2605" t="s">
        <v>12</v>
      </c>
      <c r="D2605" t="s">
        <v>24393</v>
      </c>
      <c r="E2605" t="s">
        <v>24394</v>
      </c>
      <c r="F2605" t="s">
        <v>24395</v>
      </c>
      <c r="G2605" t="s">
        <v>59</v>
      </c>
      <c r="H2605" s="1">
        <v>48.83</v>
      </c>
      <c r="I2605" s="1">
        <v>9.766</v>
      </c>
      <c r="J2605" s="1">
        <v>58.595999999999997</v>
      </c>
      <c r="K2605" s="4" t="s">
        <v>38755</v>
      </c>
      <c r="L2605" s="4" t="str">
        <f>TEXT(Table1[[#This Row],[Date]],"dd/mm/yy")&amp;"|"&amp;Table1[[#This Row],[Region]]&amp;"|"&amp;Table1[[#This Row],[Product type]]</f>
        <v>08/06/19|Scotland|Thimble</v>
      </c>
    </row>
    <row r="2606" spans="1:12" x14ac:dyDescent="0.25">
      <c r="A2606" s="2">
        <v>43624</v>
      </c>
      <c r="B2606" t="s">
        <v>24443</v>
      </c>
      <c r="C2606" t="s">
        <v>12</v>
      </c>
      <c r="D2606" t="s">
        <v>24444</v>
      </c>
      <c r="E2606" t="s">
        <v>24445</v>
      </c>
      <c r="F2606" t="s">
        <v>24446</v>
      </c>
      <c r="G2606" t="s">
        <v>204</v>
      </c>
      <c r="H2606" s="1">
        <v>25.91</v>
      </c>
      <c r="I2606" s="1">
        <v>5.1820000000000004</v>
      </c>
      <c r="J2606" s="1">
        <v>31.091999999999999</v>
      </c>
      <c r="K2606" s="4" t="s">
        <v>38757</v>
      </c>
      <c r="L2606" s="4" t="str">
        <f>TEXT(Table1[[#This Row],[Date]],"dd/mm/yy")&amp;"|"&amp;Table1[[#This Row],[Region]]&amp;"|"&amp;Table1[[#This Row],[Product type]]</f>
        <v>08/06/19|Northern Ireland|Gizmo</v>
      </c>
    </row>
    <row r="2607" spans="1:12" x14ac:dyDescent="0.25">
      <c r="A2607" s="2">
        <v>43624</v>
      </c>
      <c r="B2607" t="s">
        <v>24514</v>
      </c>
      <c r="C2607" t="s">
        <v>12</v>
      </c>
      <c r="D2607" t="s">
        <v>24515</v>
      </c>
      <c r="E2607" t="s">
        <v>24516</v>
      </c>
      <c r="F2607" t="s">
        <v>24517</v>
      </c>
      <c r="G2607" t="s">
        <v>21</v>
      </c>
      <c r="H2607" s="1">
        <v>7.81</v>
      </c>
      <c r="I2607" s="1">
        <v>1.5620000000000001</v>
      </c>
      <c r="J2607" s="1">
        <v>9.3719999999999999</v>
      </c>
      <c r="K2607" s="4" t="s">
        <v>38757</v>
      </c>
      <c r="L2607" s="4" t="str">
        <f>TEXT(Table1[[#This Row],[Date]],"dd/mm/yy")&amp;"|"&amp;Table1[[#This Row],[Region]]&amp;"|"&amp;Table1[[#This Row],[Product type]]</f>
        <v>08/06/19|England|Gizmo</v>
      </c>
    </row>
    <row r="2608" spans="1:12" x14ac:dyDescent="0.25">
      <c r="A2608" s="2">
        <v>43624</v>
      </c>
      <c r="B2608" t="s">
        <v>24530</v>
      </c>
      <c r="C2608" t="s">
        <v>12</v>
      </c>
      <c r="D2608" t="s">
        <v>24531</v>
      </c>
      <c r="E2608" t="s">
        <v>24532</v>
      </c>
      <c r="F2608" t="s">
        <v>24533</v>
      </c>
      <c r="G2608" t="s">
        <v>21</v>
      </c>
      <c r="H2608" s="1">
        <v>26.96</v>
      </c>
      <c r="I2608" s="1">
        <v>5.3920000000000003</v>
      </c>
      <c r="J2608" s="1">
        <v>32.352000000000004</v>
      </c>
      <c r="K2608" s="4" t="s">
        <v>38758</v>
      </c>
      <c r="L2608" s="4" t="str">
        <f>TEXT(Table1[[#This Row],[Date]],"dd/mm/yy")&amp;"|"&amp;Table1[[#This Row],[Region]]&amp;"|"&amp;Table1[[#This Row],[Product type]]</f>
        <v>08/06/19|England|Widget</v>
      </c>
    </row>
    <row r="2609" spans="1:12" x14ac:dyDescent="0.25">
      <c r="A2609" s="2">
        <v>43624</v>
      </c>
      <c r="B2609" t="s">
        <v>24536</v>
      </c>
      <c r="C2609" t="s">
        <v>12</v>
      </c>
      <c r="D2609" t="s">
        <v>24537</v>
      </c>
      <c r="E2609" t="s">
        <v>24538</v>
      </c>
      <c r="F2609" t="s">
        <v>24539</v>
      </c>
      <c r="G2609" t="s">
        <v>59</v>
      </c>
      <c r="H2609" s="1">
        <v>5.21</v>
      </c>
      <c r="I2609" s="1">
        <v>1.042</v>
      </c>
      <c r="J2609" s="1">
        <v>6.2519999999999998</v>
      </c>
      <c r="K2609" s="4" t="s">
        <v>38755</v>
      </c>
      <c r="L2609" s="4" t="str">
        <f>TEXT(Table1[[#This Row],[Date]],"dd/mm/yy")&amp;"|"&amp;Table1[[#This Row],[Region]]&amp;"|"&amp;Table1[[#This Row],[Product type]]</f>
        <v>08/06/19|Scotland|Thimble</v>
      </c>
    </row>
    <row r="2610" spans="1:12" x14ac:dyDescent="0.25">
      <c r="A2610" s="2">
        <v>43624</v>
      </c>
      <c r="B2610" t="s">
        <v>24585</v>
      </c>
      <c r="C2610" t="s">
        <v>12</v>
      </c>
      <c r="D2610" t="s">
        <v>24586</v>
      </c>
      <c r="E2610" t="s">
        <v>24587</v>
      </c>
      <c r="F2610" t="s">
        <v>24588</v>
      </c>
      <c r="G2610" t="s">
        <v>21</v>
      </c>
      <c r="H2610" s="1">
        <v>26.52</v>
      </c>
      <c r="I2610" s="1">
        <v>5.3040000000000003</v>
      </c>
      <c r="J2610" s="1">
        <v>31.823999999999998</v>
      </c>
      <c r="K2610" s="4" t="s">
        <v>38758</v>
      </c>
      <c r="L2610" s="4" t="str">
        <f>TEXT(Table1[[#This Row],[Date]],"dd/mm/yy")&amp;"|"&amp;Table1[[#This Row],[Region]]&amp;"|"&amp;Table1[[#This Row],[Product type]]</f>
        <v>08/06/19|England|Widget</v>
      </c>
    </row>
    <row r="2611" spans="1:12" x14ac:dyDescent="0.25">
      <c r="A2611" s="2">
        <v>43624</v>
      </c>
      <c r="B2611" t="s">
        <v>24873</v>
      </c>
      <c r="C2611" t="s">
        <v>12</v>
      </c>
      <c r="D2611" t="s">
        <v>24874</v>
      </c>
      <c r="E2611" t="s">
        <v>24875</v>
      </c>
      <c r="F2611" t="s">
        <v>24876</v>
      </c>
      <c r="G2611" t="s">
        <v>21</v>
      </c>
      <c r="H2611" s="1">
        <v>12.46</v>
      </c>
      <c r="I2611" s="1">
        <v>2.4920000000000004</v>
      </c>
      <c r="J2611" s="1">
        <v>14.952000000000002</v>
      </c>
      <c r="K2611" s="4" t="s">
        <v>38755</v>
      </c>
      <c r="L2611" s="4" t="str">
        <f>TEXT(Table1[[#This Row],[Date]],"dd/mm/yy")&amp;"|"&amp;Table1[[#This Row],[Region]]&amp;"|"&amp;Table1[[#This Row],[Product type]]</f>
        <v>08/06/19|England|Thimble</v>
      </c>
    </row>
    <row r="2612" spans="1:12" x14ac:dyDescent="0.25">
      <c r="A2612" s="2">
        <v>43624</v>
      </c>
      <c r="B2612" t="s">
        <v>24954</v>
      </c>
      <c r="C2612" t="s">
        <v>12</v>
      </c>
      <c r="D2612" t="s">
        <v>24955</v>
      </c>
      <c r="E2612" t="s">
        <v>24956</v>
      </c>
      <c r="F2612" t="s">
        <v>24957</v>
      </c>
      <c r="G2612" t="s">
        <v>21</v>
      </c>
      <c r="H2612" s="1">
        <v>21.96</v>
      </c>
      <c r="I2612" s="1">
        <v>4.3920000000000003</v>
      </c>
      <c r="J2612" s="1">
        <v>26.352</v>
      </c>
      <c r="K2612" s="4" t="s">
        <v>38756</v>
      </c>
      <c r="L2612" s="4" t="str">
        <f>TEXT(Table1[[#This Row],[Date]],"dd/mm/yy")&amp;"|"&amp;Table1[[#This Row],[Region]]&amp;"|"&amp;Table1[[#This Row],[Product type]]</f>
        <v>08/06/19|England|Gadget</v>
      </c>
    </row>
    <row r="2613" spans="1:12" x14ac:dyDescent="0.25">
      <c r="A2613" s="2">
        <v>43624</v>
      </c>
      <c r="B2613" t="s">
        <v>25068</v>
      </c>
      <c r="C2613" t="s">
        <v>12</v>
      </c>
      <c r="D2613" t="s">
        <v>25069</v>
      </c>
      <c r="E2613" t="s">
        <v>25070</v>
      </c>
      <c r="F2613" t="s">
        <v>25071</v>
      </c>
      <c r="G2613" t="s">
        <v>21</v>
      </c>
      <c r="H2613" s="1">
        <v>38.44</v>
      </c>
      <c r="I2613" s="1">
        <v>7.6879999999999997</v>
      </c>
      <c r="J2613" s="1">
        <v>46.128</v>
      </c>
      <c r="K2613" s="4" t="s">
        <v>38757</v>
      </c>
      <c r="L2613" s="4" t="str">
        <f>TEXT(Table1[[#This Row],[Date]],"dd/mm/yy")&amp;"|"&amp;Table1[[#This Row],[Region]]&amp;"|"&amp;Table1[[#This Row],[Product type]]</f>
        <v>08/06/19|England|Gizmo</v>
      </c>
    </row>
    <row r="2614" spans="1:12" x14ac:dyDescent="0.25">
      <c r="A2614" s="2">
        <v>43624</v>
      </c>
      <c r="B2614" t="s">
        <v>25099</v>
      </c>
      <c r="C2614" t="s">
        <v>12</v>
      </c>
      <c r="D2614" t="s">
        <v>25100</v>
      </c>
      <c r="E2614" t="s">
        <v>25101</v>
      </c>
      <c r="F2614" t="s">
        <v>25102</v>
      </c>
      <c r="G2614" t="s">
        <v>21</v>
      </c>
      <c r="H2614" s="1">
        <v>2.23</v>
      </c>
      <c r="I2614" s="1">
        <v>0.44600000000000001</v>
      </c>
      <c r="J2614" s="1">
        <v>2.6760000000000002</v>
      </c>
      <c r="K2614" s="4" t="s">
        <v>38755</v>
      </c>
      <c r="L2614" s="4" t="str">
        <f>TEXT(Table1[[#This Row],[Date]],"dd/mm/yy")&amp;"|"&amp;Table1[[#This Row],[Region]]&amp;"|"&amp;Table1[[#This Row],[Product type]]</f>
        <v>08/06/19|England|Thimble</v>
      </c>
    </row>
    <row r="2615" spans="1:12" x14ac:dyDescent="0.25">
      <c r="A2615" s="2">
        <v>43624</v>
      </c>
      <c r="B2615" t="s">
        <v>8883</v>
      </c>
      <c r="C2615" t="s">
        <v>12</v>
      </c>
      <c r="D2615" t="s">
        <v>25123</v>
      </c>
      <c r="E2615" t="s">
        <v>25124</v>
      </c>
      <c r="F2615" t="s">
        <v>25125</v>
      </c>
      <c r="G2615" t="s">
        <v>21</v>
      </c>
      <c r="H2615" s="1">
        <v>32.28</v>
      </c>
      <c r="I2615" s="1">
        <v>6.4560000000000004</v>
      </c>
      <c r="J2615" s="1">
        <v>38.736000000000004</v>
      </c>
      <c r="K2615" s="4" t="s">
        <v>38757</v>
      </c>
      <c r="L2615" s="4" t="str">
        <f>TEXT(Table1[[#This Row],[Date]],"dd/mm/yy")&amp;"|"&amp;Table1[[#This Row],[Region]]&amp;"|"&amp;Table1[[#This Row],[Product type]]</f>
        <v>08/06/19|England|Gizmo</v>
      </c>
    </row>
    <row r="2616" spans="1:12" x14ac:dyDescent="0.25">
      <c r="A2616" s="2">
        <v>43624</v>
      </c>
      <c r="B2616" t="s">
        <v>25226</v>
      </c>
      <c r="C2616" t="s">
        <v>12</v>
      </c>
      <c r="D2616" t="s">
        <v>25227</v>
      </c>
      <c r="E2616" t="s">
        <v>25228</v>
      </c>
      <c r="F2616" t="s">
        <v>25229</v>
      </c>
      <c r="G2616" t="s">
        <v>21</v>
      </c>
      <c r="H2616" s="1">
        <v>4.2300000000000004</v>
      </c>
      <c r="I2616" s="1">
        <v>0.84600000000000009</v>
      </c>
      <c r="J2616" s="1">
        <v>5.0760000000000005</v>
      </c>
      <c r="K2616" s="4" t="s">
        <v>38756</v>
      </c>
      <c r="L2616" s="4" t="str">
        <f>TEXT(Table1[[#This Row],[Date]],"dd/mm/yy")&amp;"|"&amp;Table1[[#This Row],[Region]]&amp;"|"&amp;Table1[[#This Row],[Product type]]</f>
        <v>08/06/19|England|Gadget</v>
      </c>
    </row>
    <row r="2617" spans="1:12" x14ac:dyDescent="0.25">
      <c r="A2617" s="2">
        <v>43624</v>
      </c>
      <c r="B2617" t="s">
        <v>25261</v>
      </c>
      <c r="C2617" t="s">
        <v>12</v>
      </c>
      <c r="D2617" t="s">
        <v>25262</v>
      </c>
      <c r="E2617" t="s">
        <v>25263</v>
      </c>
      <c r="F2617" t="s">
        <v>25264</v>
      </c>
      <c r="G2617" t="s">
        <v>21</v>
      </c>
      <c r="H2617" s="1">
        <v>14.66</v>
      </c>
      <c r="I2617" s="1">
        <v>2.9320000000000004</v>
      </c>
      <c r="J2617" s="1">
        <v>17.591999999999999</v>
      </c>
      <c r="K2617" s="4" t="s">
        <v>38755</v>
      </c>
      <c r="L2617" s="4" t="str">
        <f>TEXT(Table1[[#This Row],[Date]],"dd/mm/yy")&amp;"|"&amp;Table1[[#This Row],[Region]]&amp;"|"&amp;Table1[[#This Row],[Product type]]</f>
        <v>08/06/19|England|Thimble</v>
      </c>
    </row>
    <row r="2618" spans="1:12" x14ac:dyDescent="0.25">
      <c r="A2618" s="2">
        <v>43624</v>
      </c>
      <c r="B2618" t="s">
        <v>25277</v>
      </c>
      <c r="C2618" t="s">
        <v>43</v>
      </c>
      <c r="D2618" t="s">
        <v>25278</v>
      </c>
      <c r="E2618" t="s">
        <v>25279</v>
      </c>
      <c r="F2618" t="s">
        <v>25280</v>
      </c>
      <c r="G2618" t="s">
        <v>21</v>
      </c>
      <c r="H2618" s="1">
        <v>-38.44</v>
      </c>
      <c r="I2618" s="1">
        <v>-7.6879999999999997</v>
      </c>
      <c r="J2618" s="1">
        <v>-46.128</v>
      </c>
      <c r="K2618" s="4" t="s">
        <v>38758</v>
      </c>
      <c r="L2618" s="4" t="str">
        <f>TEXT(Table1[[#This Row],[Date]],"dd/mm/yy")&amp;"|"&amp;Table1[[#This Row],[Region]]&amp;"|"&amp;Table1[[#This Row],[Product type]]</f>
        <v>08/06/19|England|Widget</v>
      </c>
    </row>
    <row r="2619" spans="1:12" x14ac:dyDescent="0.25">
      <c r="A2619" s="2">
        <v>43624</v>
      </c>
      <c r="B2619" t="s">
        <v>25362</v>
      </c>
      <c r="C2619" t="s">
        <v>12</v>
      </c>
      <c r="D2619" t="s">
        <v>25363</v>
      </c>
      <c r="E2619" t="s">
        <v>25364</v>
      </c>
      <c r="F2619" t="s">
        <v>25365</v>
      </c>
      <c r="G2619" t="s">
        <v>21</v>
      </c>
      <c r="H2619" s="1">
        <v>7.28</v>
      </c>
      <c r="I2619" s="1">
        <v>1.4560000000000002</v>
      </c>
      <c r="J2619" s="1">
        <v>8.7360000000000007</v>
      </c>
      <c r="K2619" s="4" t="s">
        <v>38758</v>
      </c>
      <c r="L2619" s="4" t="str">
        <f>TEXT(Table1[[#This Row],[Date]],"dd/mm/yy")&amp;"|"&amp;Table1[[#This Row],[Region]]&amp;"|"&amp;Table1[[#This Row],[Product type]]</f>
        <v>08/06/19|England|Widget</v>
      </c>
    </row>
    <row r="2620" spans="1:12" x14ac:dyDescent="0.25">
      <c r="A2620" s="2">
        <v>43624</v>
      </c>
      <c r="B2620" t="s">
        <v>25658</v>
      </c>
      <c r="C2620" t="s">
        <v>12</v>
      </c>
      <c r="D2620" t="s">
        <v>25659</v>
      </c>
      <c r="E2620" t="s">
        <v>25660</v>
      </c>
      <c r="F2620" t="s">
        <v>25661</v>
      </c>
      <c r="G2620" t="s">
        <v>21</v>
      </c>
      <c r="H2620" s="1">
        <v>9</v>
      </c>
      <c r="I2620" s="1">
        <v>1.8</v>
      </c>
      <c r="J2620" s="1">
        <v>10.8</v>
      </c>
      <c r="K2620" s="4" t="s">
        <v>38756</v>
      </c>
      <c r="L2620" s="4" t="str">
        <f>TEXT(Table1[[#This Row],[Date]],"dd/mm/yy")&amp;"|"&amp;Table1[[#This Row],[Region]]&amp;"|"&amp;Table1[[#This Row],[Product type]]</f>
        <v>08/06/19|England|Gadget</v>
      </c>
    </row>
    <row r="2621" spans="1:12" x14ac:dyDescent="0.25">
      <c r="A2621" s="2">
        <v>43624</v>
      </c>
      <c r="B2621" t="s">
        <v>26804</v>
      </c>
      <c r="C2621" t="s">
        <v>12</v>
      </c>
      <c r="D2621" t="s">
        <v>26805</v>
      </c>
      <c r="E2621" t="s">
        <v>26806</v>
      </c>
      <c r="F2621" t="s">
        <v>26807</v>
      </c>
      <c r="G2621" t="s">
        <v>21</v>
      </c>
      <c r="H2621" s="1">
        <v>40.880000000000003</v>
      </c>
      <c r="I2621" s="1">
        <v>8.1760000000000002</v>
      </c>
      <c r="J2621" s="1">
        <v>49.056000000000004</v>
      </c>
      <c r="K2621" s="4" t="s">
        <v>38755</v>
      </c>
      <c r="L2621" s="4" t="str">
        <f>TEXT(Table1[[#This Row],[Date]],"dd/mm/yy")&amp;"|"&amp;Table1[[#This Row],[Region]]&amp;"|"&amp;Table1[[#This Row],[Product type]]</f>
        <v>08/06/19|England|Thimble</v>
      </c>
    </row>
    <row r="2622" spans="1:12" x14ac:dyDescent="0.25">
      <c r="A2622" s="2">
        <v>43624</v>
      </c>
      <c r="B2622" t="s">
        <v>26859</v>
      </c>
      <c r="C2622" t="s">
        <v>12</v>
      </c>
      <c r="D2622" t="s">
        <v>26860</v>
      </c>
      <c r="E2622" t="s">
        <v>26861</v>
      </c>
      <c r="F2622" t="s">
        <v>26862</v>
      </c>
      <c r="G2622" t="s">
        <v>21</v>
      </c>
      <c r="H2622" s="1">
        <v>28.89</v>
      </c>
      <c r="I2622" s="1">
        <v>5.7780000000000005</v>
      </c>
      <c r="J2622" s="1">
        <v>34.667999999999999</v>
      </c>
      <c r="K2622" s="4" t="s">
        <v>38757</v>
      </c>
      <c r="L2622" s="4" t="str">
        <f>TEXT(Table1[[#This Row],[Date]],"dd/mm/yy")&amp;"|"&amp;Table1[[#This Row],[Region]]&amp;"|"&amp;Table1[[#This Row],[Product type]]</f>
        <v>08/06/19|England|Gizmo</v>
      </c>
    </row>
    <row r="2623" spans="1:12" x14ac:dyDescent="0.25">
      <c r="A2623" s="2">
        <v>43624</v>
      </c>
      <c r="B2623" t="s">
        <v>27050</v>
      </c>
      <c r="C2623" t="s">
        <v>12</v>
      </c>
      <c r="D2623" t="s">
        <v>27051</v>
      </c>
      <c r="E2623" t="s">
        <v>27052</v>
      </c>
      <c r="F2623" t="s">
        <v>27053</v>
      </c>
      <c r="G2623" t="s">
        <v>21</v>
      </c>
      <c r="H2623" s="1">
        <v>4.3099999999999996</v>
      </c>
      <c r="I2623" s="1">
        <v>0.86199999999999999</v>
      </c>
      <c r="J2623" s="1">
        <v>5.1719999999999997</v>
      </c>
      <c r="K2623" s="4" t="s">
        <v>38756</v>
      </c>
      <c r="L2623" s="4" t="str">
        <f>TEXT(Table1[[#This Row],[Date]],"dd/mm/yy")&amp;"|"&amp;Table1[[#This Row],[Region]]&amp;"|"&amp;Table1[[#This Row],[Product type]]</f>
        <v>08/06/19|England|Gadget</v>
      </c>
    </row>
    <row r="2624" spans="1:12" x14ac:dyDescent="0.25">
      <c r="A2624" s="2">
        <v>43624</v>
      </c>
      <c r="B2624" t="s">
        <v>27168</v>
      </c>
      <c r="C2624" t="s">
        <v>12</v>
      </c>
      <c r="D2624" t="s">
        <v>27169</v>
      </c>
      <c r="E2624" t="s">
        <v>27170</v>
      </c>
      <c r="F2624" t="s">
        <v>27171</v>
      </c>
      <c r="G2624" t="s">
        <v>21</v>
      </c>
      <c r="H2624" s="1">
        <v>10.33</v>
      </c>
      <c r="I2624" s="1">
        <v>2.0660000000000003</v>
      </c>
      <c r="J2624" s="1">
        <v>12.396000000000001</v>
      </c>
      <c r="K2624" s="4" t="s">
        <v>38755</v>
      </c>
      <c r="L2624" s="4" t="str">
        <f>TEXT(Table1[[#This Row],[Date]],"dd/mm/yy")&amp;"|"&amp;Table1[[#This Row],[Region]]&amp;"|"&amp;Table1[[#This Row],[Product type]]</f>
        <v>08/06/19|England|Thimble</v>
      </c>
    </row>
    <row r="2625" spans="1:12" x14ac:dyDescent="0.25">
      <c r="A2625" s="2">
        <v>43624</v>
      </c>
      <c r="B2625" t="s">
        <v>27324</v>
      </c>
      <c r="C2625" t="s">
        <v>43</v>
      </c>
      <c r="D2625" t="s">
        <v>27325</v>
      </c>
      <c r="E2625" t="s">
        <v>27326</v>
      </c>
      <c r="F2625" t="s">
        <v>27327</v>
      </c>
      <c r="G2625" t="s">
        <v>21</v>
      </c>
      <c r="H2625" s="1">
        <v>-45.71</v>
      </c>
      <c r="I2625" s="1">
        <v>-9.1420000000000012</v>
      </c>
      <c r="J2625" s="1">
        <v>-54.852000000000004</v>
      </c>
      <c r="K2625" s="4" t="s">
        <v>38758</v>
      </c>
      <c r="L2625" s="4" t="str">
        <f>TEXT(Table1[[#This Row],[Date]],"dd/mm/yy")&amp;"|"&amp;Table1[[#This Row],[Region]]&amp;"|"&amp;Table1[[#This Row],[Product type]]</f>
        <v>08/06/19|England|Widget</v>
      </c>
    </row>
    <row r="2626" spans="1:12" x14ac:dyDescent="0.25">
      <c r="A2626" s="2">
        <v>43624</v>
      </c>
      <c r="B2626" t="s">
        <v>27563</v>
      </c>
      <c r="C2626" t="s">
        <v>12</v>
      </c>
      <c r="D2626" t="s">
        <v>27564</v>
      </c>
      <c r="E2626" t="s">
        <v>27565</v>
      </c>
      <c r="F2626" t="s">
        <v>27566</v>
      </c>
      <c r="G2626" t="s">
        <v>21</v>
      </c>
      <c r="H2626" s="1">
        <v>23.71</v>
      </c>
      <c r="I2626" s="1">
        <v>4.742</v>
      </c>
      <c r="J2626" s="1">
        <v>28.452000000000002</v>
      </c>
      <c r="K2626" s="4" t="s">
        <v>38758</v>
      </c>
      <c r="L2626" s="4" t="str">
        <f>TEXT(Table1[[#This Row],[Date]],"dd/mm/yy")&amp;"|"&amp;Table1[[#This Row],[Region]]&amp;"|"&amp;Table1[[#This Row],[Product type]]</f>
        <v>08/06/19|England|Widget</v>
      </c>
    </row>
    <row r="2627" spans="1:12" x14ac:dyDescent="0.25">
      <c r="A2627" s="2">
        <v>43624</v>
      </c>
      <c r="B2627" t="s">
        <v>13487</v>
      </c>
      <c r="C2627" t="s">
        <v>12</v>
      </c>
      <c r="D2627" t="s">
        <v>27596</v>
      </c>
      <c r="E2627" t="s">
        <v>27597</v>
      </c>
      <c r="F2627" t="s">
        <v>27598</v>
      </c>
      <c r="G2627" t="s">
        <v>21</v>
      </c>
      <c r="H2627" s="1">
        <v>2.31</v>
      </c>
      <c r="I2627" s="1">
        <v>0.46200000000000002</v>
      </c>
      <c r="J2627" s="1">
        <v>2.7720000000000002</v>
      </c>
      <c r="K2627" s="4" t="s">
        <v>38757</v>
      </c>
      <c r="L2627" s="4" t="str">
        <f>TEXT(Table1[[#This Row],[Date]],"dd/mm/yy")&amp;"|"&amp;Table1[[#This Row],[Region]]&amp;"|"&amp;Table1[[#This Row],[Product type]]</f>
        <v>08/06/19|England|Gizmo</v>
      </c>
    </row>
    <row r="2628" spans="1:12" x14ac:dyDescent="0.25">
      <c r="A2628" s="2">
        <v>43624</v>
      </c>
      <c r="B2628" t="s">
        <v>27970</v>
      </c>
      <c r="C2628" t="s">
        <v>12</v>
      </c>
      <c r="D2628" t="s">
        <v>27971</v>
      </c>
      <c r="E2628" t="s">
        <v>27972</v>
      </c>
      <c r="F2628" t="s">
        <v>27973</v>
      </c>
      <c r="G2628" t="s">
        <v>21</v>
      </c>
      <c r="H2628" s="1">
        <v>31.05</v>
      </c>
      <c r="I2628" s="1">
        <v>6.2100000000000009</v>
      </c>
      <c r="J2628" s="1">
        <v>37.260000000000005</v>
      </c>
      <c r="K2628" s="4" t="s">
        <v>38756</v>
      </c>
      <c r="L2628" s="4" t="str">
        <f>TEXT(Table1[[#This Row],[Date]],"dd/mm/yy")&amp;"|"&amp;Table1[[#This Row],[Region]]&amp;"|"&amp;Table1[[#This Row],[Product type]]</f>
        <v>08/06/19|England|Gadget</v>
      </c>
    </row>
    <row r="2629" spans="1:12" x14ac:dyDescent="0.25">
      <c r="A2629" s="2">
        <v>43624</v>
      </c>
      <c r="B2629" t="s">
        <v>28133</v>
      </c>
      <c r="C2629" t="s">
        <v>12</v>
      </c>
      <c r="D2629" t="s">
        <v>28134</v>
      </c>
      <c r="E2629" t="s">
        <v>28135</v>
      </c>
      <c r="F2629" t="s">
        <v>28136</v>
      </c>
      <c r="G2629" t="s">
        <v>21</v>
      </c>
      <c r="H2629" s="1">
        <v>31.91</v>
      </c>
      <c r="I2629" s="1">
        <v>6.3820000000000006</v>
      </c>
      <c r="J2629" s="1">
        <v>38.292000000000002</v>
      </c>
      <c r="K2629" s="4" t="s">
        <v>38756</v>
      </c>
      <c r="L2629" s="4" t="str">
        <f>TEXT(Table1[[#This Row],[Date]],"dd/mm/yy")&amp;"|"&amp;Table1[[#This Row],[Region]]&amp;"|"&amp;Table1[[#This Row],[Product type]]</f>
        <v>08/06/19|England|Gadget</v>
      </c>
    </row>
    <row r="2630" spans="1:12" x14ac:dyDescent="0.25">
      <c r="A2630" s="2">
        <v>43624</v>
      </c>
      <c r="B2630" t="s">
        <v>28239</v>
      </c>
      <c r="C2630" t="s">
        <v>12</v>
      </c>
      <c r="D2630" t="s">
        <v>28240</v>
      </c>
      <c r="E2630" t="s">
        <v>28241</v>
      </c>
      <c r="F2630" t="s">
        <v>28242</v>
      </c>
      <c r="G2630" t="s">
        <v>21</v>
      </c>
      <c r="H2630" s="1">
        <v>19.670000000000002</v>
      </c>
      <c r="I2630" s="1">
        <v>3.9340000000000006</v>
      </c>
      <c r="J2630" s="1">
        <v>23.604000000000003</v>
      </c>
      <c r="K2630" s="4" t="s">
        <v>38758</v>
      </c>
      <c r="L2630" s="4" t="str">
        <f>TEXT(Table1[[#This Row],[Date]],"dd/mm/yy")&amp;"|"&amp;Table1[[#This Row],[Region]]&amp;"|"&amp;Table1[[#This Row],[Product type]]</f>
        <v>08/06/19|England|Widget</v>
      </c>
    </row>
    <row r="2631" spans="1:12" x14ac:dyDescent="0.25">
      <c r="A2631" s="2">
        <v>43624</v>
      </c>
      <c r="B2631" t="s">
        <v>28361</v>
      </c>
      <c r="C2631" t="s">
        <v>12</v>
      </c>
      <c r="D2631" t="s">
        <v>28362</v>
      </c>
      <c r="E2631" t="s">
        <v>795</v>
      </c>
      <c r="F2631" t="s">
        <v>28363</v>
      </c>
      <c r="G2631" t="s">
        <v>16</v>
      </c>
      <c r="H2631" s="1">
        <v>27.65</v>
      </c>
      <c r="I2631" s="1">
        <v>5.53</v>
      </c>
      <c r="J2631" s="1">
        <v>33.18</v>
      </c>
      <c r="K2631" s="4" t="s">
        <v>38758</v>
      </c>
      <c r="L2631" s="4" t="str">
        <f>TEXT(Table1[[#This Row],[Date]],"dd/mm/yy")&amp;"|"&amp;Table1[[#This Row],[Region]]&amp;"|"&amp;Table1[[#This Row],[Product type]]</f>
        <v>08/06/19|Wales|Widget</v>
      </c>
    </row>
    <row r="2632" spans="1:12" x14ac:dyDescent="0.25">
      <c r="A2632" s="2">
        <v>43624</v>
      </c>
      <c r="B2632" t="s">
        <v>28433</v>
      </c>
      <c r="C2632" t="s">
        <v>12</v>
      </c>
      <c r="D2632" t="s">
        <v>28434</v>
      </c>
      <c r="E2632" t="s">
        <v>28435</v>
      </c>
      <c r="F2632" t="s">
        <v>28436</v>
      </c>
      <c r="G2632" t="s">
        <v>59</v>
      </c>
      <c r="H2632" s="1">
        <v>17.95</v>
      </c>
      <c r="I2632" s="1">
        <v>3.59</v>
      </c>
      <c r="J2632" s="1">
        <v>21.54</v>
      </c>
      <c r="K2632" s="4" t="s">
        <v>38756</v>
      </c>
      <c r="L2632" s="4" t="str">
        <f>TEXT(Table1[[#This Row],[Date]],"dd/mm/yy")&amp;"|"&amp;Table1[[#This Row],[Region]]&amp;"|"&amp;Table1[[#This Row],[Product type]]</f>
        <v>08/06/19|Scotland|Gadget</v>
      </c>
    </row>
    <row r="2633" spans="1:12" x14ac:dyDescent="0.25">
      <c r="A2633" s="2">
        <v>43624</v>
      </c>
      <c r="B2633" t="s">
        <v>28715</v>
      </c>
      <c r="C2633" t="s">
        <v>12</v>
      </c>
      <c r="D2633" t="s">
        <v>28716</v>
      </c>
      <c r="E2633" t="s">
        <v>28717</v>
      </c>
      <c r="F2633" t="s">
        <v>28718</v>
      </c>
      <c r="G2633" t="s">
        <v>204</v>
      </c>
      <c r="H2633" s="1">
        <v>3.91</v>
      </c>
      <c r="I2633" s="1">
        <v>0.78200000000000003</v>
      </c>
      <c r="J2633" s="1">
        <v>4.6920000000000002</v>
      </c>
      <c r="K2633" s="4" t="s">
        <v>38758</v>
      </c>
      <c r="L2633" s="4" t="str">
        <f>TEXT(Table1[[#This Row],[Date]],"dd/mm/yy")&amp;"|"&amp;Table1[[#This Row],[Region]]&amp;"|"&amp;Table1[[#This Row],[Product type]]</f>
        <v>08/06/19|Northern Ireland|Widget</v>
      </c>
    </row>
    <row r="2634" spans="1:12" x14ac:dyDescent="0.25">
      <c r="A2634" s="2">
        <v>43624</v>
      </c>
      <c r="B2634" t="s">
        <v>28955</v>
      </c>
      <c r="C2634" t="s">
        <v>12</v>
      </c>
      <c r="D2634" t="s">
        <v>28956</v>
      </c>
      <c r="E2634" t="s">
        <v>28957</v>
      </c>
      <c r="F2634" t="s">
        <v>28958</v>
      </c>
      <c r="G2634" t="s">
        <v>21</v>
      </c>
      <c r="H2634" s="1">
        <v>32.4</v>
      </c>
      <c r="I2634" s="1">
        <v>6.48</v>
      </c>
      <c r="J2634" s="1">
        <v>38.879999999999995</v>
      </c>
      <c r="K2634" s="4" t="s">
        <v>38758</v>
      </c>
      <c r="L2634" s="4" t="str">
        <f>TEXT(Table1[[#This Row],[Date]],"dd/mm/yy")&amp;"|"&amp;Table1[[#This Row],[Region]]&amp;"|"&amp;Table1[[#This Row],[Product type]]</f>
        <v>08/06/19|England|Widget</v>
      </c>
    </row>
    <row r="2635" spans="1:12" x14ac:dyDescent="0.25">
      <c r="A2635" s="2">
        <v>43624</v>
      </c>
      <c r="B2635" t="s">
        <v>29192</v>
      </c>
      <c r="C2635" t="s">
        <v>43</v>
      </c>
      <c r="D2635" t="s">
        <v>29193</v>
      </c>
      <c r="E2635" t="s">
        <v>29194</v>
      </c>
      <c r="F2635" t="s">
        <v>29195</v>
      </c>
      <c r="G2635" t="s">
        <v>21</v>
      </c>
      <c r="H2635" s="1">
        <v>-17.46</v>
      </c>
      <c r="I2635" s="1">
        <v>-3.4920000000000004</v>
      </c>
      <c r="J2635" s="1">
        <v>-20.952000000000002</v>
      </c>
      <c r="K2635" s="4" t="s">
        <v>38755</v>
      </c>
      <c r="L2635" s="4" t="str">
        <f>TEXT(Table1[[#This Row],[Date]],"dd/mm/yy")&amp;"|"&amp;Table1[[#This Row],[Region]]&amp;"|"&amp;Table1[[#This Row],[Product type]]</f>
        <v>08/06/19|England|Thimble</v>
      </c>
    </row>
    <row r="2636" spans="1:12" x14ac:dyDescent="0.25">
      <c r="A2636" s="2">
        <v>43624</v>
      </c>
      <c r="B2636" t="s">
        <v>29374</v>
      </c>
      <c r="C2636" t="s">
        <v>12</v>
      </c>
      <c r="D2636" t="s">
        <v>29375</v>
      </c>
      <c r="E2636" t="s">
        <v>29376</v>
      </c>
      <c r="F2636" t="s">
        <v>29377</v>
      </c>
      <c r="G2636" t="s">
        <v>21</v>
      </c>
      <c r="H2636" s="1">
        <v>2.83</v>
      </c>
      <c r="I2636" s="1">
        <v>0.56600000000000006</v>
      </c>
      <c r="J2636" s="1">
        <v>3.3959999999999999</v>
      </c>
      <c r="K2636" s="4" t="s">
        <v>38756</v>
      </c>
      <c r="L2636" s="4" t="str">
        <f>TEXT(Table1[[#This Row],[Date]],"dd/mm/yy")&amp;"|"&amp;Table1[[#This Row],[Region]]&amp;"|"&amp;Table1[[#This Row],[Product type]]</f>
        <v>08/06/19|England|Gadget</v>
      </c>
    </row>
    <row r="2637" spans="1:12" x14ac:dyDescent="0.25">
      <c r="A2637" s="2">
        <v>43624</v>
      </c>
      <c r="B2637" t="s">
        <v>29492</v>
      </c>
      <c r="C2637" t="s">
        <v>12</v>
      </c>
      <c r="D2637" t="s">
        <v>29493</v>
      </c>
      <c r="E2637" t="s">
        <v>29494</v>
      </c>
      <c r="F2637" t="s">
        <v>29495</v>
      </c>
      <c r="G2637" t="s">
        <v>21</v>
      </c>
      <c r="H2637" s="1">
        <v>0.96</v>
      </c>
      <c r="I2637" s="1">
        <v>0.192</v>
      </c>
      <c r="J2637" s="1">
        <v>1.1519999999999999</v>
      </c>
      <c r="K2637" s="4" t="s">
        <v>38757</v>
      </c>
      <c r="L2637" s="4" t="str">
        <f>TEXT(Table1[[#This Row],[Date]],"dd/mm/yy")&amp;"|"&amp;Table1[[#This Row],[Region]]&amp;"|"&amp;Table1[[#This Row],[Product type]]</f>
        <v>08/06/19|England|Gizmo</v>
      </c>
    </row>
    <row r="2638" spans="1:12" x14ac:dyDescent="0.25">
      <c r="A2638" s="2">
        <v>43624</v>
      </c>
      <c r="B2638" t="s">
        <v>29538</v>
      </c>
      <c r="C2638" t="s">
        <v>12</v>
      </c>
      <c r="D2638" t="s">
        <v>29539</v>
      </c>
      <c r="E2638" t="s">
        <v>29540</v>
      </c>
      <c r="F2638" t="s">
        <v>29541</v>
      </c>
      <c r="G2638" t="s">
        <v>59</v>
      </c>
      <c r="H2638" s="1">
        <v>34.19</v>
      </c>
      <c r="I2638" s="1">
        <v>6.8380000000000001</v>
      </c>
      <c r="J2638" s="1">
        <v>41.027999999999999</v>
      </c>
      <c r="K2638" s="4" t="s">
        <v>38756</v>
      </c>
      <c r="L2638" s="4" t="str">
        <f>TEXT(Table1[[#This Row],[Date]],"dd/mm/yy")&amp;"|"&amp;Table1[[#This Row],[Region]]&amp;"|"&amp;Table1[[#This Row],[Product type]]</f>
        <v>08/06/19|Scotland|Gadget</v>
      </c>
    </row>
    <row r="2639" spans="1:12" x14ac:dyDescent="0.25">
      <c r="A2639" s="2">
        <v>43624</v>
      </c>
      <c r="B2639" t="s">
        <v>29561</v>
      </c>
      <c r="C2639" t="s">
        <v>12</v>
      </c>
      <c r="D2639" t="s">
        <v>29562</v>
      </c>
      <c r="E2639" t="s">
        <v>29563</v>
      </c>
      <c r="F2639" t="s">
        <v>29564</v>
      </c>
      <c r="G2639" t="s">
        <v>21</v>
      </c>
      <c r="H2639" s="1">
        <v>20.25</v>
      </c>
      <c r="I2639" s="1">
        <v>4.05</v>
      </c>
      <c r="J2639" s="1">
        <v>24.3</v>
      </c>
      <c r="K2639" s="4" t="s">
        <v>38758</v>
      </c>
      <c r="L2639" s="4" t="str">
        <f>TEXT(Table1[[#This Row],[Date]],"dd/mm/yy")&amp;"|"&amp;Table1[[#This Row],[Region]]&amp;"|"&amp;Table1[[#This Row],[Product type]]</f>
        <v>08/06/19|England|Widget</v>
      </c>
    </row>
    <row r="2640" spans="1:12" x14ac:dyDescent="0.25">
      <c r="A2640" s="2">
        <v>43624</v>
      </c>
      <c r="B2640" t="s">
        <v>29626</v>
      </c>
      <c r="C2640" t="s">
        <v>12</v>
      </c>
      <c r="D2640" t="s">
        <v>29627</v>
      </c>
      <c r="E2640" t="s">
        <v>29628</v>
      </c>
      <c r="F2640" t="s">
        <v>29629</v>
      </c>
      <c r="G2640" t="s">
        <v>59</v>
      </c>
      <c r="H2640" s="1">
        <v>15.63</v>
      </c>
      <c r="I2640" s="1">
        <v>3.1260000000000003</v>
      </c>
      <c r="J2640" s="1">
        <v>18.756</v>
      </c>
      <c r="K2640" s="4" t="s">
        <v>38756</v>
      </c>
      <c r="L2640" s="4" t="str">
        <f>TEXT(Table1[[#This Row],[Date]],"dd/mm/yy")&amp;"|"&amp;Table1[[#This Row],[Region]]&amp;"|"&amp;Table1[[#This Row],[Product type]]</f>
        <v>08/06/19|Scotland|Gadget</v>
      </c>
    </row>
    <row r="2641" spans="1:12" x14ac:dyDescent="0.25">
      <c r="A2641" s="2">
        <v>43624</v>
      </c>
      <c r="B2641" t="s">
        <v>29683</v>
      </c>
      <c r="C2641" t="s">
        <v>12</v>
      </c>
      <c r="D2641" t="s">
        <v>29684</v>
      </c>
      <c r="E2641" t="s">
        <v>29685</v>
      </c>
      <c r="F2641" t="s">
        <v>29686</v>
      </c>
      <c r="G2641" t="s">
        <v>21</v>
      </c>
      <c r="H2641" s="1">
        <v>34.81</v>
      </c>
      <c r="I2641" s="1">
        <v>6.9620000000000006</v>
      </c>
      <c r="J2641" s="1">
        <v>41.772000000000006</v>
      </c>
      <c r="K2641" s="4" t="s">
        <v>38755</v>
      </c>
      <c r="L2641" s="4" t="str">
        <f>TEXT(Table1[[#This Row],[Date]],"dd/mm/yy")&amp;"|"&amp;Table1[[#This Row],[Region]]&amp;"|"&amp;Table1[[#This Row],[Product type]]</f>
        <v>08/06/19|England|Thimble</v>
      </c>
    </row>
    <row r="2642" spans="1:12" x14ac:dyDescent="0.25">
      <c r="A2642" s="2">
        <v>43624</v>
      </c>
      <c r="B2642" t="s">
        <v>29725</v>
      </c>
      <c r="C2642" t="s">
        <v>12</v>
      </c>
      <c r="D2642" t="s">
        <v>29726</v>
      </c>
      <c r="E2642" t="s">
        <v>29727</v>
      </c>
      <c r="F2642" t="s">
        <v>29728</v>
      </c>
      <c r="G2642" t="s">
        <v>16</v>
      </c>
      <c r="H2642" s="1">
        <v>29.69</v>
      </c>
      <c r="I2642" s="1">
        <v>5.9380000000000006</v>
      </c>
      <c r="J2642" s="1">
        <v>35.628</v>
      </c>
      <c r="K2642" s="4" t="s">
        <v>38756</v>
      </c>
      <c r="L2642" s="4" t="str">
        <f>TEXT(Table1[[#This Row],[Date]],"dd/mm/yy")&amp;"|"&amp;Table1[[#This Row],[Region]]&amp;"|"&amp;Table1[[#This Row],[Product type]]</f>
        <v>08/06/19|Wales|Gadget</v>
      </c>
    </row>
    <row r="2643" spans="1:12" x14ac:dyDescent="0.25">
      <c r="A2643" s="2">
        <v>43624</v>
      </c>
      <c r="B2643" t="s">
        <v>30177</v>
      </c>
      <c r="C2643" t="s">
        <v>43</v>
      </c>
      <c r="D2643" t="s">
        <v>23107</v>
      </c>
      <c r="E2643" t="s">
        <v>30178</v>
      </c>
      <c r="F2643" t="s">
        <v>30179</v>
      </c>
      <c r="G2643" t="s">
        <v>21</v>
      </c>
      <c r="H2643" s="1">
        <v>-39.53</v>
      </c>
      <c r="I2643" s="1">
        <v>-7.9060000000000006</v>
      </c>
      <c r="J2643" s="1">
        <v>-47.436</v>
      </c>
      <c r="K2643" s="4" t="s">
        <v>38758</v>
      </c>
      <c r="L2643" s="4" t="str">
        <f>TEXT(Table1[[#This Row],[Date]],"dd/mm/yy")&amp;"|"&amp;Table1[[#This Row],[Region]]&amp;"|"&amp;Table1[[#This Row],[Product type]]</f>
        <v>08/06/19|England|Widget</v>
      </c>
    </row>
    <row r="2644" spans="1:12" x14ac:dyDescent="0.25">
      <c r="A2644" s="2">
        <v>43624</v>
      </c>
      <c r="B2644" t="s">
        <v>30225</v>
      </c>
      <c r="C2644" t="s">
        <v>12</v>
      </c>
      <c r="D2644" t="s">
        <v>30226</v>
      </c>
      <c r="E2644" t="s">
        <v>30227</v>
      </c>
      <c r="F2644" t="s">
        <v>30228</v>
      </c>
      <c r="G2644" t="s">
        <v>21</v>
      </c>
      <c r="H2644" s="1">
        <v>20.14</v>
      </c>
      <c r="I2644" s="1">
        <v>4.0280000000000005</v>
      </c>
      <c r="J2644" s="1">
        <v>24.167999999999999</v>
      </c>
      <c r="K2644" s="4" t="s">
        <v>38756</v>
      </c>
      <c r="L2644" s="4" t="str">
        <f>TEXT(Table1[[#This Row],[Date]],"dd/mm/yy")&amp;"|"&amp;Table1[[#This Row],[Region]]&amp;"|"&amp;Table1[[#This Row],[Product type]]</f>
        <v>08/06/19|England|Gadget</v>
      </c>
    </row>
    <row r="2645" spans="1:12" x14ac:dyDescent="0.25">
      <c r="A2645" s="2">
        <v>43624</v>
      </c>
      <c r="B2645" t="s">
        <v>30387</v>
      </c>
      <c r="C2645" t="s">
        <v>12</v>
      </c>
      <c r="D2645" t="s">
        <v>30388</v>
      </c>
      <c r="E2645" t="s">
        <v>30389</v>
      </c>
      <c r="F2645" t="s">
        <v>30390</v>
      </c>
      <c r="G2645" t="s">
        <v>59</v>
      </c>
      <c r="H2645" s="1">
        <v>43.82</v>
      </c>
      <c r="I2645" s="1">
        <v>8.7640000000000011</v>
      </c>
      <c r="J2645" s="1">
        <v>52.584000000000003</v>
      </c>
      <c r="K2645" s="4" t="s">
        <v>38755</v>
      </c>
      <c r="L2645" s="4" t="str">
        <f>TEXT(Table1[[#This Row],[Date]],"dd/mm/yy")&amp;"|"&amp;Table1[[#This Row],[Region]]&amp;"|"&amp;Table1[[#This Row],[Product type]]</f>
        <v>08/06/19|Scotland|Thimble</v>
      </c>
    </row>
    <row r="2646" spans="1:12" x14ac:dyDescent="0.25">
      <c r="A2646" s="2">
        <v>43624</v>
      </c>
      <c r="B2646" t="s">
        <v>29823</v>
      </c>
      <c r="C2646" t="s">
        <v>12</v>
      </c>
      <c r="D2646" t="s">
        <v>30408</v>
      </c>
      <c r="E2646" t="s">
        <v>30409</v>
      </c>
      <c r="F2646" t="s">
        <v>30410</v>
      </c>
      <c r="G2646" t="s">
        <v>21</v>
      </c>
      <c r="H2646" s="1">
        <v>12.67</v>
      </c>
      <c r="I2646" s="1">
        <v>2.5340000000000003</v>
      </c>
      <c r="J2646" s="1">
        <v>15.204000000000001</v>
      </c>
      <c r="K2646" s="4" t="s">
        <v>38756</v>
      </c>
      <c r="L2646" s="4" t="str">
        <f>TEXT(Table1[[#This Row],[Date]],"dd/mm/yy")&amp;"|"&amp;Table1[[#This Row],[Region]]&amp;"|"&amp;Table1[[#This Row],[Product type]]</f>
        <v>08/06/19|England|Gadget</v>
      </c>
    </row>
    <row r="2647" spans="1:12" x14ac:dyDescent="0.25">
      <c r="A2647" s="2">
        <v>43624</v>
      </c>
      <c r="B2647" t="s">
        <v>30497</v>
      </c>
      <c r="C2647" t="s">
        <v>12</v>
      </c>
      <c r="D2647" t="s">
        <v>30498</v>
      </c>
      <c r="E2647" t="s">
        <v>12226</v>
      </c>
      <c r="F2647" t="s">
        <v>30499</v>
      </c>
      <c r="G2647" t="s">
        <v>21</v>
      </c>
      <c r="H2647" s="1">
        <v>20.72</v>
      </c>
      <c r="I2647" s="1">
        <v>4.1440000000000001</v>
      </c>
      <c r="J2647" s="1">
        <v>24.863999999999997</v>
      </c>
      <c r="K2647" s="4" t="s">
        <v>38758</v>
      </c>
      <c r="L2647" s="4" t="str">
        <f>TEXT(Table1[[#This Row],[Date]],"dd/mm/yy")&amp;"|"&amp;Table1[[#This Row],[Region]]&amp;"|"&amp;Table1[[#This Row],[Product type]]</f>
        <v>08/06/19|England|Widget</v>
      </c>
    </row>
    <row r="2648" spans="1:12" x14ac:dyDescent="0.25">
      <c r="A2648" s="2">
        <v>43624</v>
      </c>
      <c r="B2648" t="s">
        <v>30504</v>
      </c>
      <c r="C2648" t="s">
        <v>12</v>
      </c>
      <c r="D2648" t="s">
        <v>30505</v>
      </c>
      <c r="E2648" t="s">
        <v>30506</v>
      </c>
      <c r="F2648" t="s">
        <v>30507</v>
      </c>
      <c r="G2648" t="s">
        <v>21</v>
      </c>
      <c r="H2648" s="1">
        <v>37.81</v>
      </c>
      <c r="I2648" s="1">
        <v>7.5620000000000012</v>
      </c>
      <c r="J2648" s="1">
        <v>45.372</v>
      </c>
      <c r="K2648" s="4" t="s">
        <v>38757</v>
      </c>
      <c r="L2648" s="4" t="str">
        <f>TEXT(Table1[[#This Row],[Date]],"dd/mm/yy")&amp;"|"&amp;Table1[[#This Row],[Region]]&amp;"|"&amp;Table1[[#This Row],[Product type]]</f>
        <v>08/06/19|England|Gizmo</v>
      </c>
    </row>
    <row r="2649" spans="1:12" x14ac:dyDescent="0.25">
      <c r="A2649" s="2">
        <v>43624</v>
      </c>
      <c r="B2649" t="s">
        <v>30544</v>
      </c>
      <c r="C2649" t="s">
        <v>12</v>
      </c>
      <c r="D2649" t="s">
        <v>30545</v>
      </c>
      <c r="E2649" t="s">
        <v>30546</v>
      </c>
      <c r="F2649" t="s">
        <v>30547</v>
      </c>
      <c r="G2649" t="s">
        <v>21</v>
      </c>
      <c r="H2649" s="1">
        <v>14.38</v>
      </c>
      <c r="I2649" s="1">
        <v>2.8760000000000003</v>
      </c>
      <c r="J2649" s="1">
        <v>17.256</v>
      </c>
      <c r="K2649" s="4" t="s">
        <v>38755</v>
      </c>
      <c r="L2649" s="4" t="str">
        <f>TEXT(Table1[[#This Row],[Date]],"dd/mm/yy")&amp;"|"&amp;Table1[[#This Row],[Region]]&amp;"|"&amp;Table1[[#This Row],[Product type]]</f>
        <v>08/06/19|England|Thimble</v>
      </c>
    </row>
    <row r="2650" spans="1:12" x14ac:dyDescent="0.25">
      <c r="A2650" s="2">
        <v>43624</v>
      </c>
      <c r="B2650" t="s">
        <v>30734</v>
      </c>
      <c r="C2650" t="s">
        <v>12</v>
      </c>
      <c r="D2650" t="s">
        <v>30735</v>
      </c>
      <c r="E2650" t="s">
        <v>30736</v>
      </c>
      <c r="F2650" t="s">
        <v>30737</v>
      </c>
      <c r="G2650" t="s">
        <v>21</v>
      </c>
      <c r="H2650" s="1">
        <v>0.36</v>
      </c>
      <c r="I2650" s="1">
        <v>7.1999999999999995E-2</v>
      </c>
      <c r="J2650" s="1">
        <v>0.432</v>
      </c>
      <c r="K2650" s="4" t="s">
        <v>38755</v>
      </c>
      <c r="L2650" s="4" t="str">
        <f>TEXT(Table1[[#This Row],[Date]],"dd/mm/yy")&amp;"|"&amp;Table1[[#This Row],[Region]]&amp;"|"&amp;Table1[[#This Row],[Product type]]</f>
        <v>08/06/19|England|Thimble</v>
      </c>
    </row>
    <row r="2651" spans="1:12" x14ac:dyDescent="0.25">
      <c r="A2651" s="2">
        <v>43624</v>
      </c>
      <c r="B2651" t="s">
        <v>30738</v>
      </c>
      <c r="C2651" t="s">
        <v>12</v>
      </c>
      <c r="D2651" t="s">
        <v>30739</v>
      </c>
      <c r="E2651" t="s">
        <v>30740</v>
      </c>
      <c r="F2651" t="s">
        <v>30741</v>
      </c>
      <c r="G2651" t="s">
        <v>59</v>
      </c>
      <c r="H2651" s="1">
        <v>33.229999999999997</v>
      </c>
      <c r="I2651" s="1">
        <v>6.6459999999999999</v>
      </c>
      <c r="J2651" s="1">
        <v>39.875999999999998</v>
      </c>
      <c r="K2651" s="4" t="s">
        <v>38757</v>
      </c>
      <c r="L2651" s="4" t="str">
        <f>TEXT(Table1[[#This Row],[Date]],"dd/mm/yy")&amp;"|"&amp;Table1[[#This Row],[Region]]&amp;"|"&amp;Table1[[#This Row],[Product type]]</f>
        <v>08/06/19|Scotland|Gizmo</v>
      </c>
    </row>
    <row r="2652" spans="1:12" x14ac:dyDescent="0.25">
      <c r="A2652" s="2">
        <v>43624</v>
      </c>
      <c r="B2652" t="s">
        <v>30811</v>
      </c>
      <c r="C2652" t="s">
        <v>12</v>
      </c>
      <c r="D2652" t="s">
        <v>30812</v>
      </c>
      <c r="E2652" t="s">
        <v>30813</v>
      </c>
      <c r="F2652" t="s">
        <v>30814</v>
      </c>
      <c r="G2652" t="s">
        <v>21</v>
      </c>
      <c r="H2652" s="1">
        <v>12.59</v>
      </c>
      <c r="I2652" s="1">
        <v>2.5180000000000002</v>
      </c>
      <c r="J2652" s="1">
        <v>15.108000000000001</v>
      </c>
      <c r="K2652" s="4" t="s">
        <v>38757</v>
      </c>
      <c r="L2652" s="4" t="str">
        <f>TEXT(Table1[[#This Row],[Date]],"dd/mm/yy")&amp;"|"&amp;Table1[[#This Row],[Region]]&amp;"|"&amp;Table1[[#This Row],[Product type]]</f>
        <v>08/06/19|England|Gizmo</v>
      </c>
    </row>
    <row r="2653" spans="1:12" x14ac:dyDescent="0.25">
      <c r="A2653" s="2">
        <v>43624</v>
      </c>
      <c r="B2653" t="s">
        <v>30988</v>
      </c>
      <c r="C2653" t="s">
        <v>12</v>
      </c>
      <c r="D2653" t="s">
        <v>30989</v>
      </c>
      <c r="E2653" t="s">
        <v>30990</v>
      </c>
      <c r="F2653" t="s">
        <v>30991</v>
      </c>
      <c r="G2653" t="s">
        <v>21</v>
      </c>
      <c r="H2653" s="1">
        <v>0.56000000000000005</v>
      </c>
      <c r="I2653" s="1">
        <v>0.11200000000000002</v>
      </c>
      <c r="J2653" s="1">
        <v>0.67200000000000004</v>
      </c>
      <c r="K2653" s="4" t="s">
        <v>38757</v>
      </c>
      <c r="L2653" s="4" t="str">
        <f>TEXT(Table1[[#This Row],[Date]],"dd/mm/yy")&amp;"|"&amp;Table1[[#This Row],[Region]]&amp;"|"&amp;Table1[[#This Row],[Product type]]</f>
        <v>08/06/19|England|Gizmo</v>
      </c>
    </row>
    <row r="2654" spans="1:12" x14ac:dyDescent="0.25">
      <c r="A2654" s="2">
        <v>43624</v>
      </c>
      <c r="B2654" t="s">
        <v>31081</v>
      </c>
      <c r="C2654" t="s">
        <v>12</v>
      </c>
      <c r="D2654" t="s">
        <v>31082</v>
      </c>
      <c r="E2654" t="s">
        <v>31083</v>
      </c>
      <c r="F2654" t="s">
        <v>31084</v>
      </c>
      <c r="G2654" t="s">
        <v>21</v>
      </c>
      <c r="H2654" s="1">
        <v>6.02</v>
      </c>
      <c r="I2654" s="1">
        <v>1.204</v>
      </c>
      <c r="J2654" s="1">
        <v>7.2239999999999993</v>
      </c>
      <c r="K2654" s="4" t="s">
        <v>38756</v>
      </c>
      <c r="L2654" s="4" t="str">
        <f>TEXT(Table1[[#This Row],[Date]],"dd/mm/yy")&amp;"|"&amp;Table1[[#This Row],[Region]]&amp;"|"&amp;Table1[[#This Row],[Product type]]</f>
        <v>08/06/19|England|Gadget</v>
      </c>
    </row>
    <row r="2655" spans="1:12" x14ac:dyDescent="0.25">
      <c r="A2655" s="2">
        <v>43624</v>
      </c>
      <c r="B2655" t="s">
        <v>31097</v>
      </c>
      <c r="C2655" t="s">
        <v>12</v>
      </c>
      <c r="D2655" t="s">
        <v>31098</v>
      </c>
      <c r="E2655" t="s">
        <v>31099</v>
      </c>
      <c r="F2655" t="s">
        <v>31100</v>
      </c>
      <c r="G2655" t="s">
        <v>21</v>
      </c>
      <c r="H2655" s="1">
        <v>50</v>
      </c>
      <c r="I2655" s="1">
        <v>10</v>
      </c>
      <c r="J2655" s="1">
        <v>60</v>
      </c>
      <c r="K2655" s="4" t="s">
        <v>38755</v>
      </c>
      <c r="L2655" s="4" t="str">
        <f>TEXT(Table1[[#This Row],[Date]],"dd/mm/yy")&amp;"|"&amp;Table1[[#This Row],[Region]]&amp;"|"&amp;Table1[[#This Row],[Product type]]</f>
        <v>08/06/19|England|Thimble</v>
      </c>
    </row>
    <row r="2656" spans="1:12" x14ac:dyDescent="0.25">
      <c r="A2656" s="2">
        <v>43624</v>
      </c>
      <c r="B2656" t="s">
        <v>31205</v>
      </c>
      <c r="C2656" t="s">
        <v>12</v>
      </c>
      <c r="D2656" t="s">
        <v>31206</v>
      </c>
      <c r="E2656" t="s">
        <v>31207</v>
      </c>
      <c r="F2656" t="s">
        <v>31208</v>
      </c>
      <c r="G2656" t="s">
        <v>59</v>
      </c>
      <c r="H2656" s="1">
        <v>34.840000000000003</v>
      </c>
      <c r="I2656" s="1">
        <v>6.9680000000000009</v>
      </c>
      <c r="J2656" s="1">
        <v>41.808000000000007</v>
      </c>
      <c r="K2656" s="4" t="s">
        <v>38758</v>
      </c>
      <c r="L2656" s="4" t="str">
        <f>TEXT(Table1[[#This Row],[Date]],"dd/mm/yy")&amp;"|"&amp;Table1[[#This Row],[Region]]&amp;"|"&amp;Table1[[#This Row],[Product type]]</f>
        <v>08/06/19|Scotland|Widget</v>
      </c>
    </row>
    <row r="2657" spans="1:12" x14ac:dyDescent="0.25">
      <c r="A2657" s="2">
        <v>43624</v>
      </c>
      <c r="B2657" t="s">
        <v>31388</v>
      </c>
      <c r="C2657" t="s">
        <v>12</v>
      </c>
      <c r="D2657" t="s">
        <v>31389</v>
      </c>
      <c r="E2657" t="s">
        <v>31390</v>
      </c>
      <c r="F2657" t="s">
        <v>31391</v>
      </c>
      <c r="G2657" t="s">
        <v>59</v>
      </c>
      <c r="H2657" s="1">
        <v>41.29</v>
      </c>
      <c r="I2657" s="1">
        <v>8.2580000000000009</v>
      </c>
      <c r="J2657" s="1">
        <v>49.548000000000002</v>
      </c>
      <c r="K2657" s="4" t="s">
        <v>38756</v>
      </c>
      <c r="L2657" s="4" t="str">
        <f>TEXT(Table1[[#This Row],[Date]],"dd/mm/yy")&amp;"|"&amp;Table1[[#This Row],[Region]]&amp;"|"&amp;Table1[[#This Row],[Product type]]</f>
        <v>08/06/19|Scotland|Gadget</v>
      </c>
    </row>
    <row r="2658" spans="1:12" x14ac:dyDescent="0.25">
      <c r="A2658" s="2">
        <v>43624</v>
      </c>
      <c r="B2658" t="s">
        <v>31672</v>
      </c>
      <c r="C2658" t="s">
        <v>12</v>
      </c>
      <c r="D2658" t="s">
        <v>8742</v>
      </c>
      <c r="E2658" t="s">
        <v>31673</v>
      </c>
      <c r="F2658" t="s">
        <v>31674</v>
      </c>
      <c r="G2658" t="s">
        <v>21</v>
      </c>
      <c r="H2658" s="1">
        <v>23.04</v>
      </c>
      <c r="I2658" s="1">
        <v>4.6079999999999997</v>
      </c>
      <c r="J2658" s="1">
        <v>27.648</v>
      </c>
      <c r="K2658" s="4" t="s">
        <v>38757</v>
      </c>
      <c r="L2658" s="4" t="str">
        <f>TEXT(Table1[[#This Row],[Date]],"dd/mm/yy")&amp;"|"&amp;Table1[[#This Row],[Region]]&amp;"|"&amp;Table1[[#This Row],[Product type]]</f>
        <v>08/06/19|England|Gizmo</v>
      </c>
    </row>
    <row r="2659" spans="1:12" x14ac:dyDescent="0.25">
      <c r="A2659" s="2">
        <v>43624</v>
      </c>
      <c r="B2659" t="s">
        <v>18204</v>
      </c>
      <c r="C2659" t="s">
        <v>12</v>
      </c>
      <c r="D2659" t="s">
        <v>31780</v>
      </c>
      <c r="E2659" t="s">
        <v>31781</v>
      </c>
      <c r="F2659" t="s">
        <v>31782</v>
      </c>
      <c r="G2659" t="s">
        <v>21</v>
      </c>
      <c r="H2659" s="1">
        <v>15.62</v>
      </c>
      <c r="I2659" s="1">
        <v>3.1240000000000001</v>
      </c>
      <c r="J2659" s="1">
        <v>18.744</v>
      </c>
      <c r="K2659" s="4" t="s">
        <v>38755</v>
      </c>
      <c r="L2659" s="4" t="str">
        <f>TEXT(Table1[[#This Row],[Date]],"dd/mm/yy")&amp;"|"&amp;Table1[[#This Row],[Region]]&amp;"|"&amp;Table1[[#This Row],[Product type]]</f>
        <v>08/06/19|England|Thimble</v>
      </c>
    </row>
    <row r="2660" spans="1:12" x14ac:dyDescent="0.25">
      <c r="A2660" s="2">
        <v>43624</v>
      </c>
      <c r="B2660" t="s">
        <v>31850</v>
      </c>
      <c r="C2660" t="s">
        <v>12</v>
      </c>
      <c r="D2660" t="s">
        <v>31851</v>
      </c>
      <c r="E2660" t="s">
        <v>31852</v>
      </c>
      <c r="F2660" t="s">
        <v>31853</v>
      </c>
      <c r="G2660" t="s">
        <v>21</v>
      </c>
      <c r="H2660" s="1">
        <v>16.23</v>
      </c>
      <c r="I2660" s="1">
        <v>3.2460000000000004</v>
      </c>
      <c r="J2660" s="1">
        <v>19.475999999999999</v>
      </c>
      <c r="K2660" s="4" t="s">
        <v>38756</v>
      </c>
      <c r="L2660" s="4" t="str">
        <f>TEXT(Table1[[#This Row],[Date]],"dd/mm/yy")&amp;"|"&amp;Table1[[#This Row],[Region]]&amp;"|"&amp;Table1[[#This Row],[Product type]]</f>
        <v>08/06/19|England|Gadget</v>
      </c>
    </row>
    <row r="2661" spans="1:12" x14ac:dyDescent="0.25">
      <c r="A2661" s="2">
        <v>43624</v>
      </c>
      <c r="B2661" t="s">
        <v>31961</v>
      </c>
      <c r="C2661" t="s">
        <v>12</v>
      </c>
      <c r="D2661" t="s">
        <v>31962</v>
      </c>
      <c r="E2661" t="s">
        <v>31963</v>
      </c>
      <c r="F2661" t="s">
        <v>31964</v>
      </c>
      <c r="G2661" t="s">
        <v>21</v>
      </c>
      <c r="H2661" s="1">
        <v>8.94</v>
      </c>
      <c r="I2661" s="1">
        <v>1.788</v>
      </c>
      <c r="J2661" s="1">
        <v>10.728</v>
      </c>
      <c r="K2661" s="4" t="s">
        <v>38757</v>
      </c>
      <c r="L2661" s="4" t="str">
        <f>TEXT(Table1[[#This Row],[Date]],"dd/mm/yy")&amp;"|"&amp;Table1[[#This Row],[Region]]&amp;"|"&amp;Table1[[#This Row],[Product type]]</f>
        <v>08/06/19|England|Gizmo</v>
      </c>
    </row>
    <row r="2662" spans="1:12" x14ac:dyDescent="0.25">
      <c r="A2662" s="2">
        <v>43624</v>
      </c>
      <c r="B2662" t="s">
        <v>32261</v>
      </c>
      <c r="C2662" t="s">
        <v>12</v>
      </c>
      <c r="D2662" t="s">
        <v>32262</v>
      </c>
      <c r="E2662" t="s">
        <v>32263</v>
      </c>
      <c r="F2662" t="s">
        <v>32264</v>
      </c>
      <c r="G2662" t="s">
        <v>16</v>
      </c>
      <c r="H2662" s="1">
        <v>2.81</v>
      </c>
      <c r="I2662" s="1">
        <v>0.56200000000000006</v>
      </c>
      <c r="J2662" s="1">
        <v>3.3719999999999999</v>
      </c>
      <c r="K2662" s="4" t="s">
        <v>38757</v>
      </c>
      <c r="L2662" s="4" t="str">
        <f>TEXT(Table1[[#This Row],[Date]],"dd/mm/yy")&amp;"|"&amp;Table1[[#This Row],[Region]]&amp;"|"&amp;Table1[[#This Row],[Product type]]</f>
        <v>08/06/19|Wales|Gizmo</v>
      </c>
    </row>
    <row r="2663" spans="1:12" x14ac:dyDescent="0.25">
      <c r="A2663" s="2">
        <v>43624</v>
      </c>
      <c r="B2663" t="s">
        <v>32410</v>
      </c>
      <c r="C2663" t="s">
        <v>12</v>
      </c>
      <c r="D2663" t="s">
        <v>32411</v>
      </c>
      <c r="E2663" t="s">
        <v>32412</v>
      </c>
      <c r="F2663" t="s">
        <v>32413</v>
      </c>
      <c r="G2663" t="s">
        <v>59</v>
      </c>
      <c r="H2663" s="1">
        <v>29.01</v>
      </c>
      <c r="I2663" s="1">
        <v>5.8020000000000005</v>
      </c>
      <c r="J2663" s="1">
        <v>34.812000000000005</v>
      </c>
      <c r="K2663" s="4" t="s">
        <v>38756</v>
      </c>
      <c r="L2663" s="4" t="str">
        <f>TEXT(Table1[[#This Row],[Date]],"dd/mm/yy")&amp;"|"&amp;Table1[[#This Row],[Region]]&amp;"|"&amp;Table1[[#This Row],[Product type]]</f>
        <v>08/06/19|Scotland|Gadget</v>
      </c>
    </row>
    <row r="2664" spans="1:12" x14ac:dyDescent="0.25">
      <c r="A2664" s="2">
        <v>43624</v>
      </c>
      <c r="B2664" t="s">
        <v>32445</v>
      </c>
      <c r="C2664" t="s">
        <v>12</v>
      </c>
      <c r="D2664" t="s">
        <v>32446</v>
      </c>
      <c r="E2664" t="s">
        <v>32447</v>
      </c>
      <c r="F2664" t="s">
        <v>32448</v>
      </c>
      <c r="G2664" t="s">
        <v>21</v>
      </c>
      <c r="H2664" s="1">
        <v>36.64</v>
      </c>
      <c r="I2664" s="1">
        <v>7.3280000000000003</v>
      </c>
      <c r="J2664" s="1">
        <v>43.968000000000004</v>
      </c>
      <c r="K2664" s="4" t="s">
        <v>38757</v>
      </c>
      <c r="L2664" s="4" t="str">
        <f>TEXT(Table1[[#This Row],[Date]],"dd/mm/yy")&amp;"|"&amp;Table1[[#This Row],[Region]]&amp;"|"&amp;Table1[[#This Row],[Product type]]</f>
        <v>08/06/19|England|Gizmo</v>
      </c>
    </row>
    <row r="2665" spans="1:12" x14ac:dyDescent="0.25">
      <c r="A2665" s="2">
        <v>43624</v>
      </c>
      <c r="B2665" t="s">
        <v>32930</v>
      </c>
      <c r="C2665" t="s">
        <v>12</v>
      </c>
      <c r="D2665" t="s">
        <v>28877</v>
      </c>
      <c r="E2665" t="s">
        <v>32931</v>
      </c>
      <c r="F2665" t="s">
        <v>32932</v>
      </c>
      <c r="G2665" t="s">
        <v>21</v>
      </c>
      <c r="H2665" s="1">
        <v>26.27</v>
      </c>
      <c r="I2665" s="1">
        <v>5.2540000000000004</v>
      </c>
      <c r="J2665" s="1">
        <v>31.524000000000001</v>
      </c>
      <c r="K2665" s="4" t="s">
        <v>38758</v>
      </c>
      <c r="L2665" s="4" t="str">
        <f>TEXT(Table1[[#This Row],[Date]],"dd/mm/yy")&amp;"|"&amp;Table1[[#This Row],[Region]]&amp;"|"&amp;Table1[[#This Row],[Product type]]</f>
        <v>08/06/19|England|Widget</v>
      </c>
    </row>
    <row r="2666" spans="1:12" x14ac:dyDescent="0.25">
      <c r="A2666" s="2">
        <v>43624</v>
      </c>
      <c r="B2666" t="s">
        <v>33087</v>
      </c>
      <c r="C2666" t="s">
        <v>12</v>
      </c>
      <c r="D2666" t="s">
        <v>33088</v>
      </c>
      <c r="E2666" t="s">
        <v>33089</v>
      </c>
      <c r="F2666" t="s">
        <v>33090</v>
      </c>
      <c r="G2666" t="s">
        <v>59</v>
      </c>
      <c r="H2666" s="1">
        <v>26.64</v>
      </c>
      <c r="I2666" s="1">
        <v>5.3280000000000003</v>
      </c>
      <c r="J2666" s="1">
        <v>31.968</v>
      </c>
      <c r="K2666" s="4" t="s">
        <v>38756</v>
      </c>
      <c r="L2666" s="4" t="str">
        <f>TEXT(Table1[[#This Row],[Date]],"dd/mm/yy")&amp;"|"&amp;Table1[[#This Row],[Region]]&amp;"|"&amp;Table1[[#This Row],[Product type]]</f>
        <v>08/06/19|Scotland|Gadget</v>
      </c>
    </row>
    <row r="2667" spans="1:12" x14ac:dyDescent="0.25">
      <c r="A2667" s="2">
        <v>43624</v>
      </c>
      <c r="B2667" t="s">
        <v>33457</v>
      </c>
      <c r="C2667" t="s">
        <v>12</v>
      </c>
      <c r="D2667" t="s">
        <v>33458</v>
      </c>
      <c r="E2667" t="s">
        <v>33459</v>
      </c>
      <c r="F2667" t="s">
        <v>33460</v>
      </c>
      <c r="G2667" t="s">
        <v>21</v>
      </c>
      <c r="H2667" s="1">
        <v>1.0900000000000001</v>
      </c>
      <c r="I2667" s="1">
        <v>0.21800000000000003</v>
      </c>
      <c r="J2667" s="1">
        <v>1.3080000000000001</v>
      </c>
      <c r="K2667" s="4" t="s">
        <v>38755</v>
      </c>
      <c r="L2667" s="4" t="str">
        <f>TEXT(Table1[[#This Row],[Date]],"dd/mm/yy")&amp;"|"&amp;Table1[[#This Row],[Region]]&amp;"|"&amp;Table1[[#This Row],[Product type]]</f>
        <v>08/06/19|England|Thimble</v>
      </c>
    </row>
    <row r="2668" spans="1:12" x14ac:dyDescent="0.25">
      <c r="A2668" s="2">
        <v>43624</v>
      </c>
      <c r="B2668" t="s">
        <v>33502</v>
      </c>
      <c r="C2668" t="s">
        <v>12</v>
      </c>
      <c r="D2668" t="s">
        <v>33503</v>
      </c>
      <c r="E2668" t="s">
        <v>33504</v>
      </c>
      <c r="F2668" t="s">
        <v>33505</v>
      </c>
      <c r="G2668" t="s">
        <v>21</v>
      </c>
      <c r="H2668" s="1">
        <v>27.06</v>
      </c>
      <c r="I2668" s="1">
        <v>5.4119999999999999</v>
      </c>
      <c r="J2668" s="1">
        <v>32.472000000000001</v>
      </c>
      <c r="K2668" s="4" t="s">
        <v>38758</v>
      </c>
      <c r="L2668" s="4" t="str">
        <f>TEXT(Table1[[#This Row],[Date]],"dd/mm/yy")&amp;"|"&amp;Table1[[#This Row],[Region]]&amp;"|"&amp;Table1[[#This Row],[Product type]]</f>
        <v>08/06/19|England|Widget</v>
      </c>
    </row>
    <row r="2669" spans="1:12" x14ac:dyDescent="0.25">
      <c r="A2669" s="2">
        <v>43624</v>
      </c>
      <c r="B2669" t="s">
        <v>33729</v>
      </c>
      <c r="C2669" t="s">
        <v>43</v>
      </c>
      <c r="D2669" t="s">
        <v>33730</v>
      </c>
      <c r="E2669" t="s">
        <v>33731</v>
      </c>
      <c r="F2669" t="s">
        <v>33732</v>
      </c>
      <c r="G2669" t="s">
        <v>21</v>
      </c>
      <c r="H2669" s="1">
        <v>-10.86</v>
      </c>
      <c r="I2669" s="1">
        <v>-2.1720000000000002</v>
      </c>
      <c r="J2669" s="1">
        <v>-13.032</v>
      </c>
      <c r="K2669" s="4" t="s">
        <v>38755</v>
      </c>
      <c r="L2669" s="4" t="str">
        <f>TEXT(Table1[[#This Row],[Date]],"dd/mm/yy")&amp;"|"&amp;Table1[[#This Row],[Region]]&amp;"|"&amp;Table1[[#This Row],[Product type]]</f>
        <v>08/06/19|England|Thimble</v>
      </c>
    </row>
    <row r="2670" spans="1:12" x14ac:dyDescent="0.25">
      <c r="A2670" s="2">
        <v>43624</v>
      </c>
      <c r="B2670" t="s">
        <v>33855</v>
      </c>
      <c r="C2670" t="s">
        <v>12</v>
      </c>
      <c r="D2670" t="s">
        <v>33856</v>
      </c>
      <c r="E2670" t="s">
        <v>33857</v>
      </c>
      <c r="F2670" t="s">
        <v>33858</v>
      </c>
      <c r="G2670" t="s">
        <v>59</v>
      </c>
      <c r="H2670" s="1">
        <v>3.73</v>
      </c>
      <c r="I2670" s="1">
        <v>0.746</v>
      </c>
      <c r="J2670" s="1">
        <v>4.476</v>
      </c>
      <c r="K2670" s="4" t="s">
        <v>38755</v>
      </c>
      <c r="L2670" s="4" t="str">
        <f>TEXT(Table1[[#This Row],[Date]],"dd/mm/yy")&amp;"|"&amp;Table1[[#This Row],[Region]]&amp;"|"&amp;Table1[[#This Row],[Product type]]</f>
        <v>08/06/19|Scotland|Thimble</v>
      </c>
    </row>
    <row r="2671" spans="1:12" x14ac:dyDescent="0.25">
      <c r="A2671" s="2">
        <v>43624</v>
      </c>
      <c r="B2671" t="s">
        <v>33954</v>
      </c>
      <c r="C2671" t="s">
        <v>12</v>
      </c>
      <c r="D2671" t="s">
        <v>33955</v>
      </c>
      <c r="E2671" t="s">
        <v>33956</v>
      </c>
      <c r="F2671" t="s">
        <v>33957</v>
      </c>
      <c r="G2671" t="s">
        <v>21</v>
      </c>
      <c r="H2671" s="1">
        <v>24.25</v>
      </c>
      <c r="I2671" s="1">
        <v>4.8500000000000005</v>
      </c>
      <c r="J2671" s="1">
        <v>29.1</v>
      </c>
      <c r="K2671" s="4" t="s">
        <v>38756</v>
      </c>
      <c r="L2671" s="4" t="str">
        <f>TEXT(Table1[[#This Row],[Date]],"dd/mm/yy")&amp;"|"&amp;Table1[[#This Row],[Region]]&amp;"|"&amp;Table1[[#This Row],[Product type]]</f>
        <v>08/06/19|England|Gadget</v>
      </c>
    </row>
    <row r="2672" spans="1:12" x14ac:dyDescent="0.25">
      <c r="A2672" s="2">
        <v>43624</v>
      </c>
      <c r="B2672" t="s">
        <v>34032</v>
      </c>
      <c r="C2672" t="s">
        <v>12</v>
      </c>
      <c r="D2672" t="s">
        <v>34033</v>
      </c>
      <c r="E2672" t="s">
        <v>34034</v>
      </c>
      <c r="F2672" t="s">
        <v>34035</v>
      </c>
      <c r="G2672" t="s">
        <v>21</v>
      </c>
      <c r="H2672" s="1">
        <v>23.94</v>
      </c>
      <c r="I2672" s="1">
        <v>4.7880000000000003</v>
      </c>
      <c r="J2672" s="1">
        <v>28.728000000000002</v>
      </c>
      <c r="K2672" s="4" t="s">
        <v>38758</v>
      </c>
      <c r="L2672" s="4" t="str">
        <f>TEXT(Table1[[#This Row],[Date]],"dd/mm/yy")&amp;"|"&amp;Table1[[#This Row],[Region]]&amp;"|"&amp;Table1[[#This Row],[Product type]]</f>
        <v>08/06/19|England|Widget</v>
      </c>
    </row>
    <row r="2673" spans="1:12" x14ac:dyDescent="0.25">
      <c r="A2673" s="2">
        <v>43624</v>
      </c>
      <c r="B2673" t="s">
        <v>34070</v>
      </c>
      <c r="C2673" t="s">
        <v>12</v>
      </c>
      <c r="D2673" t="s">
        <v>34071</v>
      </c>
      <c r="E2673" t="s">
        <v>34072</v>
      </c>
      <c r="F2673" t="s">
        <v>34073</v>
      </c>
      <c r="G2673" t="s">
        <v>21</v>
      </c>
      <c r="H2673" s="1">
        <v>20.78</v>
      </c>
      <c r="I2673" s="1">
        <v>4.1560000000000006</v>
      </c>
      <c r="J2673" s="1">
        <v>24.936</v>
      </c>
      <c r="K2673" s="4" t="s">
        <v>38758</v>
      </c>
      <c r="L2673" s="4" t="str">
        <f>TEXT(Table1[[#This Row],[Date]],"dd/mm/yy")&amp;"|"&amp;Table1[[#This Row],[Region]]&amp;"|"&amp;Table1[[#This Row],[Product type]]</f>
        <v>08/06/19|England|Widget</v>
      </c>
    </row>
    <row r="2674" spans="1:12" x14ac:dyDescent="0.25">
      <c r="A2674" s="2">
        <v>43624</v>
      </c>
      <c r="B2674" t="s">
        <v>34198</v>
      </c>
      <c r="C2674" t="s">
        <v>12</v>
      </c>
      <c r="D2674" t="s">
        <v>34199</v>
      </c>
      <c r="E2674" t="s">
        <v>34200</v>
      </c>
      <c r="F2674" t="s">
        <v>34201</v>
      </c>
      <c r="G2674" t="s">
        <v>59</v>
      </c>
      <c r="H2674" s="1">
        <v>34.26</v>
      </c>
      <c r="I2674" s="1">
        <v>6.8520000000000003</v>
      </c>
      <c r="J2674" s="1">
        <v>41.111999999999995</v>
      </c>
      <c r="K2674" s="4" t="s">
        <v>38757</v>
      </c>
      <c r="L2674" s="4" t="str">
        <f>TEXT(Table1[[#This Row],[Date]],"dd/mm/yy")&amp;"|"&amp;Table1[[#This Row],[Region]]&amp;"|"&amp;Table1[[#This Row],[Product type]]</f>
        <v>08/06/19|Scotland|Gizmo</v>
      </c>
    </row>
    <row r="2675" spans="1:12" x14ac:dyDescent="0.25">
      <c r="A2675" s="2">
        <v>43624</v>
      </c>
      <c r="B2675" t="s">
        <v>34254</v>
      </c>
      <c r="C2675" t="s">
        <v>12</v>
      </c>
      <c r="D2675" t="s">
        <v>34255</v>
      </c>
      <c r="E2675" t="s">
        <v>34256</v>
      </c>
      <c r="F2675" t="s">
        <v>34257</v>
      </c>
      <c r="G2675" t="s">
        <v>21</v>
      </c>
      <c r="H2675" s="1">
        <v>13.8</v>
      </c>
      <c r="I2675" s="1">
        <v>2.7600000000000002</v>
      </c>
      <c r="J2675" s="1">
        <v>16.560000000000002</v>
      </c>
      <c r="K2675" s="4" t="s">
        <v>38757</v>
      </c>
      <c r="L2675" s="4" t="str">
        <f>TEXT(Table1[[#This Row],[Date]],"dd/mm/yy")&amp;"|"&amp;Table1[[#This Row],[Region]]&amp;"|"&amp;Table1[[#This Row],[Product type]]</f>
        <v>08/06/19|England|Gizmo</v>
      </c>
    </row>
    <row r="2676" spans="1:12" x14ac:dyDescent="0.25">
      <c r="A2676" s="2">
        <v>43624</v>
      </c>
      <c r="B2676" t="s">
        <v>12289</v>
      </c>
      <c r="C2676" t="s">
        <v>43</v>
      </c>
      <c r="D2676" t="s">
        <v>31962</v>
      </c>
      <c r="E2676" t="s">
        <v>34449</v>
      </c>
      <c r="F2676" t="s">
        <v>34450</v>
      </c>
      <c r="G2676" t="s">
        <v>21</v>
      </c>
      <c r="H2676" s="1">
        <v>-30.01</v>
      </c>
      <c r="I2676" s="1">
        <v>-6.0020000000000007</v>
      </c>
      <c r="J2676" s="1">
        <v>-36.012</v>
      </c>
      <c r="K2676" s="4" t="s">
        <v>38757</v>
      </c>
      <c r="L2676" s="4" t="str">
        <f>TEXT(Table1[[#This Row],[Date]],"dd/mm/yy")&amp;"|"&amp;Table1[[#This Row],[Region]]&amp;"|"&amp;Table1[[#This Row],[Product type]]</f>
        <v>08/06/19|England|Gizmo</v>
      </c>
    </row>
    <row r="2677" spans="1:12" x14ac:dyDescent="0.25">
      <c r="A2677" s="2">
        <v>43624</v>
      </c>
      <c r="B2677" t="s">
        <v>34547</v>
      </c>
      <c r="C2677" t="s">
        <v>12</v>
      </c>
      <c r="D2677" t="s">
        <v>34548</v>
      </c>
      <c r="E2677" t="s">
        <v>34549</v>
      </c>
      <c r="F2677" t="s">
        <v>34550</v>
      </c>
      <c r="G2677" t="s">
        <v>21</v>
      </c>
      <c r="H2677" s="1">
        <v>32.99</v>
      </c>
      <c r="I2677" s="1">
        <v>6.5980000000000008</v>
      </c>
      <c r="J2677" s="1">
        <v>39.588000000000001</v>
      </c>
      <c r="K2677" s="4" t="s">
        <v>38757</v>
      </c>
      <c r="L2677" s="4" t="str">
        <f>TEXT(Table1[[#This Row],[Date]],"dd/mm/yy")&amp;"|"&amp;Table1[[#This Row],[Region]]&amp;"|"&amp;Table1[[#This Row],[Product type]]</f>
        <v>08/06/19|England|Gizmo</v>
      </c>
    </row>
    <row r="2678" spans="1:12" x14ac:dyDescent="0.25">
      <c r="A2678" s="2">
        <v>43624</v>
      </c>
      <c r="B2678" t="s">
        <v>34555</v>
      </c>
      <c r="C2678" t="s">
        <v>12</v>
      </c>
      <c r="D2678" t="s">
        <v>34556</v>
      </c>
      <c r="E2678" t="s">
        <v>34557</v>
      </c>
      <c r="F2678" t="s">
        <v>34558</v>
      </c>
      <c r="G2678" t="s">
        <v>59</v>
      </c>
      <c r="H2678" s="1">
        <v>33.04</v>
      </c>
      <c r="I2678" s="1">
        <v>6.6080000000000005</v>
      </c>
      <c r="J2678" s="1">
        <v>39.647999999999996</v>
      </c>
      <c r="K2678" s="4" t="s">
        <v>38756</v>
      </c>
      <c r="L2678" s="4" t="str">
        <f>TEXT(Table1[[#This Row],[Date]],"dd/mm/yy")&amp;"|"&amp;Table1[[#This Row],[Region]]&amp;"|"&amp;Table1[[#This Row],[Product type]]</f>
        <v>08/06/19|Scotland|Gadget</v>
      </c>
    </row>
    <row r="2679" spans="1:12" x14ac:dyDescent="0.25">
      <c r="A2679" s="2">
        <v>43624</v>
      </c>
      <c r="B2679" t="s">
        <v>34730</v>
      </c>
      <c r="C2679" t="s">
        <v>12</v>
      </c>
      <c r="D2679" t="s">
        <v>34731</v>
      </c>
      <c r="E2679" t="s">
        <v>34732</v>
      </c>
      <c r="F2679" t="s">
        <v>34733</v>
      </c>
      <c r="G2679" t="s">
        <v>21</v>
      </c>
      <c r="H2679" s="1">
        <v>34.94</v>
      </c>
      <c r="I2679" s="1">
        <v>6.9879999999999995</v>
      </c>
      <c r="J2679" s="1">
        <v>41.927999999999997</v>
      </c>
      <c r="K2679" s="4" t="s">
        <v>38755</v>
      </c>
      <c r="L2679" s="4" t="str">
        <f>TEXT(Table1[[#This Row],[Date]],"dd/mm/yy")&amp;"|"&amp;Table1[[#This Row],[Region]]&amp;"|"&amp;Table1[[#This Row],[Product type]]</f>
        <v>08/06/19|England|Thimble</v>
      </c>
    </row>
    <row r="2680" spans="1:12" x14ac:dyDescent="0.25">
      <c r="A2680" s="2">
        <v>43624</v>
      </c>
      <c r="B2680" t="s">
        <v>34818</v>
      </c>
      <c r="C2680" t="s">
        <v>12</v>
      </c>
      <c r="D2680" t="s">
        <v>34819</v>
      </c>
      <c r="E2680" t="s">
        <v>34820</v>
      </c>
      <c r="F2680" t="s">
        <v>34821</v>
      </c>
      <c r="G2680" t="s">
        <v>21</v>
      </c>
      <c r="H2680" s="1">
        <v>35.200000000000003</v>
      </c>
      <c r="I2680" s="1">
        <v>7.0400000000000009</v>
      </c>
      <c r="J2680" s="1">
        <v>42.24</v>
      </c>
      <c r="K2680" s="4" t="s">
        <v>38757</v>
      </c>
      <c r="L2680" s="4" t="str">
        <f>TEXT(Table1[[#This Row],[Date]],"dd/mm/yy")&amp;"|"&amp;Table1[[#This Row],[Region]]&amp;"|"&amp;Table1[[#This Row],[Product type]]</f>
        <v>08/06/19|England|Gizmo</v>
      </c>
    </row>
    <row r="2681" spans="1:12" x14ac:dyDescent="0.25">
      <c r="A2681" s="2">
        <v>43624</v>
      </c>
      <c r="B2681" t="s">
        <v>34825</v>
      </c>
      <c r="C2681" t="s">
        <v>12</v>
      </c>
      <c r="D2681" t="s">
        <v>34826</v>
      </c>
      <c r="E2681" t="s">
        <v>34827</v>
      </c>
      <c r="F2681" t="s">
        <v>34828</v>
      </c>
      <c r="G2681" t="s">
        <v>21</v>
      </c>
      <c r="H2681" s="1">
        <v>43.39</v>
      </c>
      <c r="I2681" s="1">
        <v>8.6780000000000008</v>
      </c>
      <c r="J2681" s="1">
        <v>52.067999999999998</v>
      </c>
      <c r="K2681" s="4" t="s">
        <v>38758</v>
      </c>
      <c r="L2681" s="4" t="str">
        <f>TEXT(Table1[[#This Row],[Date]],"dd/mm/yy")&amp;"|"&amp;Table1[[#This Row],[Region]]&amp;"|"&amp;Table1[[#This Row],[Product type]]</f>
        <v>08/06/19|England|Widget</v>
      </c>
    </row>
    <row r="2682" spans="1:12" x14ac:dyDescent="0.25">
      <c r="A2682" s="2">
        <v>43624</v>
      </c>
      <c r="B2682" t="s">
        <v>34943</v>
      </c>
      <c r="C2682" t="s">
        <v>12</v>
      </c>
      <c r="D2682" t="s">
        <v>34944</v>
      </c>
      <c r="E2682" t="s">
        <v>34945</v>
      </c>
      <c r="F2682" t="s">
        <v>34946</v>
      </c>
      <c r="G2682" t="s">
        <v>21</v>
      </c>
      <c r="H2682" s="1">
        <v>37.46</v>
      </c>
      <c r="I2682" s="1">
        <v>7.4920000000000009</v>
      </c>
      <c r="J2682" s="1">
        <v>44.951999999999998</v>
      </c>
      <c r="K2682" s="4" t="s">
        <v>38758</v>
      </c>
      <c r="L2682" s="4" t="str">
        <f>TEXT(Table1[[#This Row],[Date]],"dd/mm/yy")&amp;"|"&amp;Table1[[#This Row],[Region]]&amp;"|"&amp;Table1[[#This Row],[Product type]]</f>
        <v>08/06/19|England|Widget</v>
      </c>
    </row>
    <row r="2683" spans="1:12" x14ac:dyDescent="0.25">
      <c r="A2683" s="2">
        <v>43624</v>
      </c>
      <c r="B2683" t="s">
        <v>34969</v>
      </c>
      <c r="C2683" t="s">
        <v>12</v>
      </c>
      <c r="D2683" t="s">
        <v>34970</v>
      </c>
      <c r="E2683" t="s">
        <v>34971</v>
      </c>
      <c r="F2683" t="s">
        <v>34972</v>
      </c>
      <c r="G2683" t="s">
        <v>59</v>
      </c>
      <c r="H2683" s="1">
        <v>44.78</v>
      </c>
      <c r="I2683" s="1">
        <v>8.9560000000000013</v>
      </c>
      <c r="J2683" s="1">
        <v>53.736000000000004</v>
      </c>
      <c r="K2683" s="4" t="s">
        <v>38756</v>
      </c>
      <c r="L2683" s="4" t="str">
        <f>TEXT(Table1[[#This Row],[Date]],"dd/mm/yy")&amp;"|"&amp;Table1[[#This Row],[Region]]&amp;"|"&amp;Table1[[#This Row],[Product type]]</f>
        <v>08/06/19|Scotland|Gadget</v>
      </c>
    </row>
    <row r="2684" spans="1:12" x14ac:dyDescent="0.25">
      <c r="A2684" s="2">
        <v>43624</v>
      </c>
      <c r="B2684" t="s">
        <v>27862</v>
      </c>
      <c r="C2684" t="s">
        <v>12</v>
      </c>
      <c r="D2684" t="s">
        <v>28138</v>
      </c>
      <c r="E2684" t="s">
        <v>35039</v>
      </c>
      <c r="F2684" t="s">
        <v>35040</v>
      </c>
      <c r="G2684" t="s">
        <v>21</v>
      </c>
      <c r="H2684" s="1">
        <v>47.62</v>
      </c>
      <c r="I2684" s="1">
        <v>9.5239999999999991</v>
      </c>
      <c r="J2684" s="1">
        <v>57.143999999999998</v>
      </c>
      <c r="K2684" s="4" t="s">
        <v>38758</v>
      </c>
      <c r="L2684" s="4" t="str">
        <f>TEXT(Table1[[#This Row],[Date]],"dd/mm/yy")&amp;"|"&amp;Table1[[#This Row],[Region]]&amp;"|"&amp;Table1[[#This Row],[Product type]]</f>
        <v>08/06/19|England|Widget</v>
      </c>
    </row>
    <row r="2685" spans="1:12" x14ac:dyDescent="0.25">
      <c r="A2685" s="2">
        <v>43624</v>
      </c>
      <c r="B2685" t="s">
        <v>35324</v>
      </c>
      <c r="C2685" t="s">
        <v>12</v>
      </c>
      <c r="D2685" t="s">
        <v>35325</v>
      </c>
      <c r="E2685" t="s">
        <v>35326</v>
      </c>
      <c r="F2685" t="s">
        <v>35327</v>
      </c>
      <c r="G2685" t="s">
        <v>59</v>
      </c>
      <c r="H2685" s="1">
        <v>28.96</v>
      </c>
      <c r="I2685" s="1">
        <v>5.7920000000000007</v>
      </c>
      <c r="J2685" s="1">
        <v>34.752000000000002</v>
      </c>
      <c r="K2685" s="4" t="s">
        <v>38756</v>
      </c>
      <c r="L2685" s="4" t="str">
        <f>TEXT(Table1[[#This Row],[Date]],"dd/mm/yy")&amp;"|"&amp;Table1[[#This Row],[Region]]&amp;"|"&amp;Table1[[#This Row],[Product type]]</f>
        <v>08/06/19|Scotland|Gadget</v>
      </c>
    </row>
    <row r="2686" spans="1:12" x14ac:dyDescent="0.25">
      <c r="A2686" s="2">
        <v>43624</v>
      </c>
      <c r="B2686" t="s">
        <v>35339</v>
      </c>
      <c r="C2686" t="s">
        <v>12</v>
      </c>
      <c r="D2686" t="s">
        <v>2476</v>
      </c>
      <c r="E2686" t="s">
        <v>35340</v>
      </c>
      <c r="F2686" t="s">
        <v>35341</v>
      </c>
      <c r="G2686" t="s">
        <v>21</v>
      </c>
      <c r="H2686" s="1">
        <v>47.67</v>
      </c>
      <c r="I2686" s="1">
        <v>9.5340000000000007</v>
      </c>
      <c r="J2686" s="1">
        <v>57.204000000000001</v>
      </c>
      <c r="K2686" s="4" t="s">
        <v>38756</v>
      </c>
      <c r="L2686" s="4" t="str">
        <f>TEXT(Table1[[#This Row],[Date]],"dd/mm/yy")&amp;"|"&amp;Table1[[#This Row],[Region]]&amp;"|"&amp;Table1[[#This Row],[Product type]]</f>
        <v>08/06/19|England|Gadget</v>
      </c>
    </row>
    <row r="2687" spans="1:12" x14ac:dyDescent="0.25">
      <c r="A2687" s="2">
        <v>43624</v>
      </c>
      <c r="B2687" t="s">
        <v>35377</v>
      </c>
      <c r="C2687" t="s">
        <v>12</v>
      </c>
      <c r="D2687" t="s">
        <v>35378</v>
      </c>
      <c r="E2687" t="s">
        <v>35379</v>
      </c>
      <c r="F2687" t="s">
        <v>35380</v>
      </c>
      <c r="G2687" t="s">
        <v>21</v>
      </c>
      <c r="H2687" s="1">
        <v>7.41</v>
      </c>
      <c r="I2687" s="1">
        <v>1.4820000000000002</v>
      </c>
      <c r="J2687" s="1">
        <v>8.8919999999999995</v>
      </c>
      <c r="K2687" s="4" t="s">
        <v>38756</v>
      </c>
      <c r="L2687" s="4" t="str">
        <f>TEXT(Table1[[#This Row],[Date]],"dd/mm/yy")&amp;"|"&amp;Table1[[#This Row],[Region]]&amp;"|"&amp;Table1[[#This Row],[Product type]]</f>
        <v>08/06/19|England|Gadget</v>
      </c>
    </row>
    <row r="2688" spans="1:12" x14ac:dyDescent="0.25">
      <c r="A2688" s="2">
        <v>43624</v>
      </c>
      <c r="B2688" t="s">
        <v>35479</v>
      </c>
      <c r="C2688" t="s">
        <v>12</v>
      </c>
      <c r="D2688" t="s">
        <v>35480</v>
      </c>
      <c r="E2688" t="s">
        <v>35481</v>
      </c>
      <c r="F2688" t="s">
        <v>35482</v>
      </c>
      <c r="G2688" t="s">
        <v>59</v>
      </c>
      <c r="H2688" s="1">
        <v>36.89</v>
      </c>
      <c r="I2688" s="1">
        <v>7.3780000000000001</v>
      </c>
      <c r="J2688" s="1">
        <v>44.268000000000001</v>
      </c>
      <c r="K2688" s="4" t="s">
        <v>38757</v>
      </c>
      <c r="L2688" s="4" t="str">
        <f>TEXT(Table1[[#This Row],[Date]],"dd/mm/yy")&amp;"|"&amp;Table1[[#This Row],[Region]]&amp;"|"&amp;Table1[[#This Row],[Product type]]</f>
        <v>08/06/19|Scotland|Gizmo</v>
      </c>
    </row>
    <row r="2689" spans="1:12" x14ac:dyDescent="0.25">
      <c r="A2689" s="2">
        <v>43624</v>
      </c>
      <c r="B2689" t="s">
        <v>35527</v>
      </c>
      <c r="C2689" t="s">
        <v>12</v>
      </c>
      <c r="D2689" t="s">
        <v>35528</v>
      </c>
      <c r="E2689" t="s">
        <v>35529</v>
      </c>
      <c r="F2689" t="s">
        <v>35530</v>
      </c>
      <c r="G2689" t="s">
        <v>59</v>
      </c>
      <c r="H2689" s="1">
        <v>34.86</v>
      </c>
      <c r="I2689" s="1">
        <v>6.9720000000000004</v>
      </c>
      <c r="J2689" s="1">
        <v>41.832000000000001</v>
      </c>
      <c r="K2689" s="4" t="s">
        <v>38757</v>
      </c>
      <c r="L2689" s="4" t="str">
        <f>TEXT(Table1[[#This Row],[Date]],"dd/mm/yy")&amp;"|"&amp;Table1[[#This Row],[Region]]&amp;"|"&amp;Table1[[#This Row],[Product type]]</f>
        <v>08/06/19|Scotland|Gizmo</v>
      </c>
    </row>
    <row r="2690" spans="1:12" x14ac:dyDescent="0.25">
      <c r="A2690" s="2">
        <v>43624</v>
      </c>
      <c r="B2690" t="s">
        <v>35590</v>
      </c>
      <c r="C2690" t="s">
        <v>12</v>
      </c>
      <c r="D2690" t="s">
        <v>35591</v>
      </c>
      <c r="E2690" t="s">
        <v>35592</v>
      </c>
      <c r="F2690" t="s">
        <v>35593</v>
      </c>
      <c r="G2690" t="s">
        <v>21</v>
      </c>
      <c r="H2690" s="1">
        <v>18.41</v>
      </c>
      <c r="I2690" s="1">
        <v>3.6820000000000004</v>
      </c>
      <c r="J2690" s="1">
        <v>22.091999999999999</v>
      </c>
      <c r="K2690" s="4" t="s">
        <v>38756</v>
      </c>
      <c r="L2690" s="4" t="str">
        <f>TEXT(Table1[[#This Row],[Date]],"dd/mm/yy")&amp;"|"&amp;Table1[[#This Row],[Region]]&amp;"|"&amp;Table1[[#This Row],[Product type]]</f>
        <v>08/06/19|England|Gadget</v>
      </c>
    </row>
    <row r="2691" spans="1:12" x14ac:dyDescent="0.25">
      <c r="A2691" s="2">
        <v>43624</v>
      </c>
      <c r="B2691" t="s">
        <v>35735</v>
      </c>
      <c r="C2691" t="s">
        <v>12</v>
      </c>
      <c r="D2691" t="s">
        <v>35736</v>
      </c>
      <c r="E2691" t="s">
        <v>35737</v>
      </c>
      <c r="F2691" t="s">
        <v>35738</v>
      </c>
      <c r="G2691" t="s">
        <v>21</v>
      </c>
      <c r="H2691" s="1">
        <v>37.33</v>
      </c>
      <c r="I2691" s="1">
        <v>7.4660000000000002</v>
      </c>
      <c r="J2691" s="1">
        <v>44.795999999999999</v>
      </c>
      <c r="K2691" s="4" t="s">
        <v>38757</v>
      </c>
      <c r="L2691" s="4" t="str">
        <f>TEXT(Table1[[#This Row],[Date]],"dd/mm/yy")&amp;"|"&amp;Table1[[#This Row],[Region]]&amp;"|"&amp;Table1[[#This Row],[Product type]]</f>
        <v>08/06/19|England|Gizmo</v>
      </c>
    </row>
    <row r="2692" spans="1:12" x14ac:dyDescent="0.25">
      <c r="A2692" s="2">
        <v>43624</v>
      </c>
      <c r="B2692" t="s">
        <v>35739</v>
      </c>
      <c r="C2692" t="s">
        <v>12</v>
      </c>
      <c r="D2692" t="s">
        <v>35740</v>
      </c>
      <c r="E2692" t="s">
        <v>35741</v>
      </c>
      <c r="F2692" t="s">
        <v>35742</v>
      </c>
      <c r="G2692" t="s">
        <v>21</v>
      </c>
      <c r="H2692" s="1">
        <v>36.14</v>
      </c>
      <c r="I2692" s="1">
        <v>7.2280000000000006</v>
      </c>
      <c r="J2692" s="1">
        <v>43.368000000000002</v>
      </c>
      <c r="K2692" s="4" t="s">
        <v>38756</v>
      </c>
      <c r="L2692" s="4" t="str">
        <f>TEXT(Table1[[#This Row],[Date]],"dd/mm/yy")&amp;"|"&amp;Table1[[#This Row],[Region]]&amp;"|"&amp;Table1[[#This Row],[Product type]]</f>
        <v>08/06/19|England|Gadget</v>
      </c>
    </row>
    <row r="2693" spans="1:12" x14ac:dyDescent="0.25">
      <c r="A2693" s="2">
        <v>43624</v>
      </c>
      <c r="B2693" t="s">
        <v>35866</v>
      </c>
      <c r="C2693" t="s">
        <v>12</v>
      </c>
      <c r="D2693" t="s">
        <v>35867</v>
      </c>
      <c r="E2693" t="s">
        <v>35868</v>
      </c>
      <c r="F2693" t="s">
        <v>35869</v>
      </c>
      <c r="G2693" t="s">
        <v>21</v>
      </c>
      <c r="H2693" s="1">
        <v>36.159999999999997</v>
      </c>
      <c r="I2693" s="1">
        <v>7.2319999999999993</v>
      </c>
      <c r="J2693" s="1">
        <v>43.391999999999996</v>
      </c>
      <c r="K2693" s="4" t="s">
        <v>38756</v>
      </c>
      <c r="L2693" s="4" t="str">
        <f>TEXT(Table1[[#This Row],[Date]],"dd/mm/yy")&amp;"|"&amp;Table1[[#This Row],[Region]]&amp;"|"&amp;Table1[[#This Row],[Product type]]</f>
        <v>08/06/19|England|Gadget</v>
      </c>
    </row>
    <row r="2694" spans="1:12" x14ac:dyDescent="0.25">
      <c r="A2694" s="2">
        <v>43624</v>
      </c>
      <c r="B2694" t="s">
        <v>35991</v>
      </c>
      <c r="C2694" t="s">
        <v>12</v>
      </c>
      <c r="D2694" t="s">
        <v>1121</v>
      </c>
      <c r="E2694" t="s">
        <v>35992</v>
      </c>
      <c r="F2694" t="s">
        <v>35993</v>
      </c>
      <c r="G2694" t="s">
        <v>21</v>
      </c>
      <c r="H2694" s="1">
        <v>47.15</v>
      </c>
      <c r="I2694" s="1">
        <v>9.43</v>
      </c>
      <c r="J2694" s="1">
        <v>56.58</v>
      </c>
      <c r="K2694" s="4" t="s">
        <v>38757</v>
      </c>
      <c r="L2694" s="4" t="str">
        <f>TEXT(Table1[[#This Row],[Date]],"dd/mm/yy")&amp;"|"&amp;Table1[[#This Row],[Region]]&amp;"|"&amp;Table1[[#This Row],[Product type]]</f>
        <v>08/06/19|England|Gizmo</v>
      </c>
    </row>
    <row r="2695" spans="1:12" x14ac:dyDescent="0.25">
      <c r="A2695" s="2">
        <v>43624</v>
      </c>
      <c r="B2695" t="s">
        <v>36109</v>
      </c>
      <c r="C2695" t="s">
        <v>12</v>
      </c>
      <c r="D2695" t="s">
        <v>36110</v>
      </c>
      <c r="E2695" t="s">
        <v>36111</v>
      </c>
      <c r="F2695" t="s">
        <v>36112</v>
      </c>
      <c r="G2695" t="s">
        <v>21</v>
      </c>
      <c r="H2695" s="1">
        <v>5.27</v>
      </c>
      <c r="I2695" s="1">
        <v>1.054</v>
      </c>
      <c r="J2695" s="1">
        <v>6.3239999999999998</v>
      </c>
      <c r="K2695" s="4" t="s">
        <v>38757</v>
      </c>
      <c r="L2695" s="4" t="str">
        <f>TEXT(Table1[[#This Row],[Date]],"dd/mm/yy")&amp;"|"&amp;Table1[[#This Row],[Region]]&amp;"|"&amp;Table1[[#This Row],[Product type]]</f>
        <v>08/06/19|England|Gizmo</v>
      </c>
    </row>
    <row r="2696" spans="1:12" x14ac:dyDescent="0.25">
      <c r="A2696" s="2">
        <v>43624</v>
      </c>
      <c r="B2696" t="s">
        <v>36599</v>
      </c>
      <c r="C2696" t="s">
        <v>12</v>
      </c>
      <c r="D2696" t="s">
        <v>36600</v>
      </c>
      <c r="E2696" t="s">
        <v>36601</v>
      </c>
      <c r="F2696" t="s">
        <v>36602</v>
      </c>
      <c r="G2696" t="s">
        <v>21</v>
      </c>
      <c r="H2696" s="1">
        <v>4.6399999999999997</v>
      </c>
      <c r="I2696" s="1">
        <v>0.92799999999999994</v>
      </c>
      <c r="J2696" s="1">
        <v>5.5679999999999996</v>
      </c>
      <c r="K2696" s="4" t="s">
        <v>38755</v>
      </c>
      <c r="L2696" s="4" t="str">
        <f>TEXT(Table1[[#This Row],[Date]],"dd/mm/yy")&amp;"|"&amp;Table1[[#This Row],[Region]]&amp;"|"&amp;Table1[[#This Row],[Product type]]</f>
        <v>08/06/19|England|Thimble</v>
      </c>
    </row>
    <row r="2697" spans="1:12" x14ac:dyDescent="0.25">
      <c r="A2697" s="2">
        <v>43624</v>
      </c>
      <c r="B2697" t="s">
        <v>36713</v>
      </c>
      <c r="C2697" t="s">
        <v>12</v>
      </c>
      <c r="D2697" t="s">
        <v>36714</v>
      </c>
      <c r="E2697" t="s">
        <v>36715</v>
      </c>
      <c r="F2697" t="s">
        <v>36716</v>
      </c>
      <c r="G2697" t="s">
        <v>21</v>
      </c>
      <c r="H2697" s="1">
        <v>20.88</v>
      </c>
      <c r="I2697" s="1">
        <v>4.1760000000000002</v>
      </c>
      <c r="J2697" s="1">
        <v>25.055999999999997</v>
      </c>
      <c r="K2697" s="4" t="s">
        <v>38755</v>
      </c>
      <c r="L2697" s="4" t="str">
        <f>TEXT(Table1[[#This Row],[Date]],"dd/mm/yy")&amp;"|"&amp;Table1[[#This Row],[Region]]&amp;"|"&amp;Table1[[#This Row],[Product type]]</f>
        <v>08/06/19|England|Thimble</v>
      </c>
    </row>
    <row r="2698" spans="1:12" x14ac:dyDescent="0.25">
      <c r="A2698" s="2">
        <v>43624</v>
      </c>
      <c r="B2698" t="s">
        <v>36854</v>
      </c>
      <c r="C2698" t="s">
        <v>12</v>
      </c>
      <c r="D2698" t="s">
        <v>36855</v>
      </c>
      <c r="E2698" t="s">
        <v>36856</v>
      </c>
      <c r="F2698" t="s">
        <v>36857</v>
      </c>
      <c r="G2698" t="s">
        <v>21</v>
      </c>
      <c r="H2698" s="1">
        <v>8.7200000000000006</v>
      </c>
      <c r="I2698" s="1">
        <v>1.7440000000000002</v>
      </c>
      <c r="J2698" s="1">
        <v>10.464</v>
      </c>
      <c r="K2698" s="4" t="s">
        <v>38756</v>
      </c>
      <c r="L2698" s="4" t="str">
        <f>TEXT(Table1[[#This Row],[Date]],"dd/mm/yy")&amp;"|"&amp;Table1[[#This Row],[Region]]&amp;"|"&amp;Table1[[#This Row],[Product type]]</f>
        <v>08/06/19|England|Gadget</v>
      </c>
    </row>
    <row r="2699" spans="1:12" x14ac:dyDescent="0.25">
      <c r="A2699" s="2">
        <v>43624</v>
      </c>
      <c r="B2699" t="s">
        <v>37079</v>
      </c>
      <c r="C2699" t="s">
        <v>12</v>
      </c>
      <c r="D2699" t="s">
        <v>37080</v>
      </c>
      <c r="E2699" t="s">
        <v>37081</v>
      </c>
      <c r="F2699" t="s">
        <v>37082</v>
      </c>
      <c r="G2699" t="s">
        <v>59</v>
      </c>
      <c r="H2699" s="1">
        <v>37.74</v>
      </c>
      <c r="I2699" s="1">
        <v>7.5480000000000009</v>
      </c>
      <c r="J2699" s="1">
        <v>45.288000000000004</v>
      </c>
      <c r="K2699" s="4" t="s">
        <v>38757</v>
      </c>
      <c r="L2699" s="4" t="str">
        <f>TEXT(Table1[[#This Row],[Date]],"dd/mm/yy")&amp;"|"&amp;Table1[[#This Row],[Region]]&amp;"|"&amp;Table1[[#This Row],[Product type]]</f>
        <v>08/06/19|Scotland|Gizmo</v>
      </c>
    </row>
    <row r="2700" spans="1:12" x14ac:dyDescent="0.25">
      <c r="A2700" s="2">
        <v>43624</v>
      </c>
      <c r="B2700" t="s">
        <v>37118</v>
      </c>
      <c r="C2700" t="s">
        <v>12</v>
      </c>
      <c r="D2700" t="s">
        <v>37119</v>
      </c>
      <c r="E2700" t="s">
        <v>37120</v>
      </c>
      <c r="F2700" t="s">
        <v>37121</v>
      </c>
      <c r="G2700" t="s">
        <v>21</v>
      </c>
      <c r="H2700" s="1">
        <v>37.909999999999997</v>
      </c>
      <c r="I2700" s="1">
        <v>7.5819999999999999</v>
      </c>
      <c r="J2700" s="1">
        <v>45.491999999999997</v>
      </c>
      <c r="K2700" s="4" t="s">
        <v>38755</v>
      </c>
      <c r="L2700" s="4" t="str">
        <f>TEXT(Table1[[#This Row],[Date]],"dd/mm/yy")&amp;"|"&amp;Table1[[#This Row],[Region]]&amp;"|"&amp;Table1[[#This Row],[Product type]]</f>
        <v>08/06/19|England|Thimble</v>
      </c>
    </row>
    <row r="2701" spans="1:12" x14ac:dyDescent="0.25">
      <c r="A2701" s="2">
        <v>43624</v>
      </c>
      <c r="B2701" t="s">
        <v>34246</v>
      </c>
      <c r="C2701" t="s">
        <v>12</v>
      </c>
      <c r="D2701" t="s">
        <v>37262</v>
      </c>
      <c r="E2701" t="s">
        <v>37263</v>
      </c>
      <c r="F2701" t="s">
        <v>37264</v>
      </c>
      <c r="G2701" t="s">
        <v>204</v>
      </c>
      <c r="H2701" s="1">
        <v>26.72</v>
      </c>
      <c r="I2701" s="1">
        <v>5.3440000000000003</v>
      </c>
      <c r="J2701" s="1">
        <v>32.064</v>
      </c>
      <c r="K2701" s="4" t="s">
        <v>38758</v>
      </c>
      <c r="L2701" s="4" t="str">
        <f>TEXT(Table1[[#This Row],[Date]],"dd/mm/yy")&amp;"|"&amp;Table1[[#This Row],[Region]]&amp;"|"&amp;Table1[[#This Row],[Product type]]</f>
        <v>08/06/19|Northern Ireland|Widget</v>
      </c>
    </row>
    <row r="2702" spans="1:12" x14ac:dyDescent="0.25">
      <c r="A2702" s="2">
        <v>43624</v>
      </c>
      <c r="B2702" t="s">
        <v>37353</v>
      </c>
      <c r="C2702" t="s">
        <v>12</v>
      </c>
      <c r="D2702" t="s">
        <v>37354</v>
      </c>
      <c r="E2702" t="s">
        <v>37355</v>
      </c>
      <c r="F2702" t="s">
        <v>37356</v>
      </c>
      <c r="G2702" t="s">
        <v>21</v>
      </c>
      <c r="H2702" s="1">
        <v>2</v>
      </c>
      <c r="I2702" s="1">
        <v>0.4</v>
      </c>
      <c r="J2702" s="1">
        <v>2.4</v>
      </c>
      <c r="K2702" s="4" t="s">
        <v>38756</v>
      </c>
      <c r="L2702" s="4" t="str">
        <f>TEXT(Table1[[#This Row],[Date]],"dd/mm/yy")&amp;"|"&amp;Table1[[#This Row],[Region]]&amp;"|"&amp;Table1[[#This Row],[Product type]]</f>
        <v>08/06/19|England|Gadget</v>
      </c>
    </row>
    <row r="2703" spans="1:12" x14ac:dyDescent="0.25">
      <c r="A2703" s="2">
        <v>43624</v>
      </c>
      <c r="B2703" t="s">
        <v>37463</v>
      </c>
      <c r="C2703" t="s">
        <v>43</v>
      </c>
      <c r="D2703" t="s">
        <v>37464</v>
      </c>
      <c r="E2703" t="s">
        <v>37465</v>
      </c>
      <c r="F2703" t="s">
        <v>37466</v>
      </c>
      <c r="G2703" t="s">
        <v>21</v>
      </c>
      <c r="H2703" s="1">
        <v>-42.43</v>
      </c>
      <c r="I2703" s="1">
        <v>-8.4860000000000007</v>
      </c>
      <c r="J2703" s="1">
        <v>-50.915999999999997</v>
      </c>
      <c r="K2703" s="4" t="s">
        <v>38756</v>
      </c>
      <c r="L2703" s="4" t="str">
        <f>TEXT(Table1[[#This Row],[Date]],"dd/mm/yy")&amp;"|"&amp;Table1[[#This Row],[Region]]&amp;"|"&amp;Table1[[#This Row],[Product type]]</f>
        <v>08/06/19|England|Gadget</v>
      </c>
    </row>
    <row r="2704" spans="1:12" x14ac:dyDescent="0.25">
      <c r="A2704" s="2">
        <v>43624</v>
      </c>
      <c r="B2704" t="s">
        <v>37507</v>
      </c>
      <c r="C2704" t="s">
        <v>12</v>
      </c>
      <c r="D2704" t="s">
        <v>37508</v>
      </c>
      <c r="E2704" t="s">
        <v>37509</v>
      </c>
      <c r="F2704" t="s">
        <v>37510</v>
      </c>
      <c r="G2704" t="s">
        <v>21</v>
      </c>
      <c r="H2704" s="1">
        <v>38.33</v>
      </c>
      <c r="I2704" s="1">
        <v>7.6660000000000004</v>
      </c>
      <c r="J2704" s="1">
        <v>45.995999999999995</v>
      </c>
      <c r="K2704" s="4" t="s">
        <v>38756</v>
      </c>
      <c r="L2704" s="4" t="str">
        <f>TEXT(Table1[[#This Row],[Date]],"dd/mm/yy")&amp;"|"&amp;Table1[[#This Row],[Region]]&amp;"|"&amp;Table1[[#This Row],[Product type]]</f>
        <v>08/06/19|England|Gadget</v>
      </c>
    </row>
    <row r="2705" spans="1:12" x14ac:dyDescent="0.25">
      <c r="A2705" s="2">
        <v>43624</v>
      </c>
      <c r="B2705" t="s">
        <v>37519</v>
      </c>
      <c r="C2705" t="s">
        <v>12</v>
      </c>
      <c r="D2705" t="s">
        <v>37520</v>
      </c>
      <c r="E2705" t="s">
        <v>37521</v>
      </c>
      <c r="F2705" t="s">
        <v>37522</v>
      </c>
      <c r="G2705" t="s">
        <v>21</v>
      </c>
      <c r="H2705" s="1">
        <v>49.74</v>
      </c>
      <c r="I2705" s="1">
        <v>9.9480000000000004</v>
      </c>
      <c r="J2705" s="1">
        <v>59.688000000000002</v>
      </c>
      <c r="K2705" s="4" t="s">
        <v>38755</v>
      </c>
      <c r="L2705" s="4" t="str">
        <f>TEXT(Table1[[#This Row],[Date]],"dd/mm/yy")&amp;"|"&amp;Table1[[#This Row],[Region]]&amp;"|"&amp;Table1[[#This Row],[Product type]]</f>
        <v>08/06/19|England|Thimble</v>
      </c>
    </row>
    <row r="2706" spans="1:12" x14ac:dyDescent="0.25">
      <c r="A2706" s="2">
        <v>43624</v>
      </c>
      <c r="B2706" t="s">
        <v>37845</v>
      </c>
      <c r="C2706" t="s">
        <v>12</v>
      </c>
      <c r="D2706" t="s">
        <v>37846</v>
      </c>
      <c r="E2706" t="s">
        <v>33593</v>
      </c>
      <c r="F2706" t="s">
        <v>37847</v>
      </c>
      <c r="G2706" t="s">
        <v>21</v>
      </c>
      <c r="H2706" s="1">
        <v>15.73</v>
      </c>
      <c r="I2706" s="1">
        <v>3.1460000000000004</v>
      </c>
      <c r="J2706" s="1">
        <v>18.876000000000001</v>
      </c>
      <c r="K2706" s="4" t="s">
        <v>38758</v>
      </c>
      <c r="L2706" s="4" t="str">
        <f>TEXT(Table1[[#This Row],[Date]],"dd/mm/yy")&amp;"|"&amp;Table1[[#This Row],[Region]]&amp;"|"&amp;Table1[[#This Row],[Product type]]</f>
        <v>08/06/19|England|Widget</v>
      </c>
    </row>
    <row r="2707" spans="1:12" x14ac:dyDescent="0.25">
      <c r="A2707" s="2">
        <v>43624</v>
      </c>
      <c r="B2707" t="s">
        <v>37975</v>
      </c>
      <c r="C2707" t="s">
        <v>12</v>
      </c>
      <c r="D2707" t="s">
        <v>37976</v>
      </c>
      <c r="E2707" t="s">
        <v>37977</v>
      </c>
      <c r="F2707" t="s">
        <v>37978</v>
      </c>
      <c r="G2707" t="s">
        <v>21</v>
      </c>
      <c r="H2707" s="1">
        <v>39.85</v>
      </c>
      <c r="I2707" s="1">
        <v>7.9700000000000006</v>
      </c>
      <c r="J2707" s="1">
        <v>47.82</v>
      </c>
      <c r="K2707" s="4" t="s">
        <v>38758</v>
      </c>
      <c r="L2707" s="4" t="str">
        <f>TEXT(Table1[[#This Row],[Date]],"dd/mm/yy")&amp;"|"&amp;Table1[[#This Row],[Region]]&amp;"|"&amp;Table1[[#This Row],[Product type]]</f>
        <v>08/06/19|England|Widget</v>
      </c>
    </row>
    <row r="2708" spans="1:12" x14ac:dyDescent="0.25">
      <c r="A2708" s="2">
        <v>43624</v>
      </c>
      <c r="B2708" t="s">
        <v>34586</v>
      </c>
      <c r="C2708" t="s">
        <v>12</v>
      </c>
      <c r="D2708" t="s">
        <v>38166</v>
      </c>
      <c r="E2708" t="s">
        <v>38167</v>
      </c>
      <c r="F2708" t="s">
        <v>38168</v>
      </c>
      <c r="G2708" t="s">
        <v>16</v>
      </c>
      <c r="H2708" s="1">
        <v>27.15</v>
      </c>
      <c r="I2708" s="1">
        <v>5.43</v>
      </c>
      <c r="J2708" s="1">
        <v>32.58</v>
      </c>
      <c r="K2708" s="4" t="s">
        <v>38758</v>
      </c>
      <c r="L2708" s="4" t="str">
        <f>TEXT(Table1[[#This Row],[Date]],"dd/mm/yy")&amp;"|"&amp;Table1[[#This Row],[Region]]&amp;"|"&amp;Table1[[#This Row],[Product type]]</f>
        <v>08/06/19|Wales|Widget</v>
      </c>
    </row>
    <row r="2709" spans="1:12" x14ac:dyDescent="0.25">
      <c r="A2709" s="2">
        <v>43624</v>
      </c>
      <c r="B2709" t="s">
        <v>38175</v>
      </c>
      <c r="C2709" t="s">
        <v>12</v>
      </c>
      <c r="D2709" t="s">
        <v>38176</v>
      </c>
      <c r="E2709" t="s">
        <v>38177</v>
      </c>
      <c r="F2709" t="s">
        <v>38178</v>
      </c>
      <c r="G2709" t="s">
        <v>21</v>
      </c>
      <c r="H2709" s="1">
        <v>47.41</v>
      </c>
      <c r="I2709" s="1">
        <v>9.4819999999999993</v>
      </c>
      <c r="J2709" s="1">
        <v>56.891999999999996</v>
      </c>
      <c r="K2709" s="4" t="s">
        <v>38757</v>
      </c>
      <c r="L2709" s="4" t="str">
        <f>TEXT(Table1[[#This Row],[Date]],"dd/mm/yy")&amp;"|"&amp;Table1[[#This Row],[Region]]&amp;"|"&amp;Table1[[#This Row],[Product type]]</f>
        <v>08/06/19|England|Gizmo</v>
      </c>
    </row>
    <row r="2710" spans="1:12" x14ac:dyDescent="0.25">
      <c r="A2710" s="2">
        <v>43624</v>
      </c>
      <c r="B2710" t="s">
        <v>38231</v>
      </c>
      <c r="C2710" t="s">
        <v>12</v>
      </c>
      <c r="D2710" t="s">
        <v>31273</v>
      </c>
      <c r="E2710" t="s">
        <v>38232</v>
      </c>
      <c r="F2710" t="s">
        <v>38233</v>
      </c>
      <c r="G2710" t="s">
        <v>16</v>
      </c>
      <c r="H2710" s="1">
        <v>0.96</v>
      </c>
      <c r="I2710" s="1">
        <v>0.192</v>
      </c>
      <c r="J2710" s="1">
        <v>1.1519999999999999</v>
      </c>
      <c r="K2710" s="4" t="s">
        <v>38757</v>
      </c>
      <c r="L2710" s="4" t="str">
        <f>TEXT(Table1[[#This Row],[Date]],"dd/mm/yy")&amp;"|"&amp;Table1[[#This Row],[Region]]&amp;"|"&amp;Table1[[#This Row],[Product type]]</f>
        <v>08/06/19|Wales|Gizmo</v>
      </c>
    </row>
    <row r="2711" spans="1:12" x14ac:dyDescent="0.25">
      <c r="A2711" s="2">
        <v>43624</v>
      </c>
      <c r="B2711" t="s">
        <v>31862</v>
      </c>
      <c r="C2711" t="s">
        <v>12</v>
      </c>
      <c r="D2711" t="s">
        <v>38293</v>
      </c>
      <c r="E2711" t="s">
        <v>38294</v>
      </c>
      <c r="F2711" t="s">
        <v>38295</v>
      </c>
      <c r="G2711" t="s">
        <v>21</v>
      </c>
      <c r="H2711" s="1">
        <v>25.96</v>
      </c>
      <c r="I2711" s="1">
        <v>5.1920000000000002</v>
      </c>
      <c r="J2711" s="1">
        <v>31.152000000000001</v>
      </c>
      <c r="K2711" s="4" t="s">
        <v>38756</v>
      </c>
      <c r="L2711" s="4" t="str">
        <f>TEXT(Table1[[#This Row],[Date]],"dd/mm/yy")&amp;"|"&amp;Table1[[#This Row],[Region]]&amp;"|"&amp;Table1[[#This Row],[Product type]]</f>
        <v>08/06/19|England|Gadget</v>
      </c>
    </row>
    <row r="2712" spans="1:12" x14ac:dyDescent="0.25">
      <c r="A2712" s="2">
        <v>43624</v>
      </c>
      <c r="B2712" t="s">
        <v>38395</v>
      </c>
      <c r="C2712" t="s">
        <v>12</v>
      </c>
      <c r="D2712" t="s">
        <v>38396</v>
      </c>
      <c r="E2712" t="s">
        <v>38397</v>
      </c>
      <c r="F2712" t="s">
        <v>38398</v>
      </c>
      <c r="G2712" t="s">
        <v>21</v>
      </c>
      <c r="H2712" s="1">
        <v>13.13</v>
      </c>
      <c r="I2712" s="1">
        <v>2.6260000000000003</v>
      </c>
      <c r="J2712" s="1">
        <v>15.756</v>
      </c>
      <c r="K2712" s="4" t="s">
        <v>38757</v>
      </c>
      <c r="L2712" s="4" t="str">
        <f>TEXT(Table1[[#This Row],[Date]],"dd/mm/yy")&amp;"|"&amp;Table1[[#This Row],[Region]]&amp;"|"&amp;Table1[[#This Row],[Product type]]</f>
        <v>08/06/19|England|Gizmo</v>
      </c>
    </row>
    <row r="2713" spans="1:12" x14ac:dyDescent="0.25">
      <c r="A2713" s="2">
        <v>43624</v>
      </c>
      <c r="B2713" t="s">
        <v>38471</v>
      </c>
      <c r="C2713" t="s">
        <v>12</v>
      </c>
      <c r="D2713" t="s">
        <v>38472</v>
      </c>
      <c r="E2713" t="s">
        <v>38473</v>
      </c>
      <c r="F2713" t="s">
        <v>38474</v>
      </c>
      <c r="G2713" t="s">
        <v>21</v>
      </c>
      <c r="H2713" s="1">
        <v>34.04</v>
      </c>
      <c r="I2713" s="1">
        <v>6.8079999999999998</v>
      </c>
      <c r="J2713" s="1">
        <v>40.847999999999999</v>
      </c>
      <c r="K2713" s="4" t="s">
        <v>38756</v>
      </c>
      <c r="L2713" s="4" t="str">
        <f>TEXT(Table1[[#This Row],[Date]],"dd/mm/yy")&amp;"|"&amp;Table1[[#This Row],[Region]]&amp;"|"&amp;Table1[[#This Row],[Product type]]</f>
        <v>08/06/19|England|Gadget</v>
      </c>
    </row>
    <row r="2714" spans="1:12" x14ac:dyDescent="0.25">
      <c r="A2714" s="2">
        <v>43624</v>
      </c>
      <c r="B2714" t="s">
        <v>38581</v>
      </c>
      <c r="C2714" t="s">
        <v>12</v>
      </c>
      <c r="D2714" t="s">
        <v>6361</v>
      </c>
      <c r="E2714" t="s">
        <v>38582</v>
      </c>
      <c r="F2714" t="s">
        <v>38583</v>
      </c>
      <c r="G2714" t="s">
        <v>204</v>
      </c>
      <c r="H2714" s="1">
        <v>24.43</v>
      </c>
      <c r="I2714" s="1">
        <v>4.8860000000000001</v>
      </c>
      <c r="J2714" s="1">
        <v>29.315999999999999</v>
      </c>
      <c r="K2714" s="4" t="s">
        <v>38755</v>
      </c>
      <c r="L2714" s="4" t="str">
        <f>TEXT(Table1[[#This Row],[Date]],"dd/mm/yy")&amp;"|"&amp;Table1[[#This Row],[Region]]&amp;"|"&amp;Table1[[#This Row],[Product type]]</f>
        <v>08/06/19|Northern Ireland|Thimble</v>
      </c>
    </row>
    <row r="2715" spans="1:12" x14ac:dyDescent="0.25">
      <c r="A2715" s="2">
        <v>43624</v>
      </c>
      <c r="B2715" t="s">
        <v>38621</v>
      </c>
      <c r="C2715" t="s">
        <v>12</v>
      </c>
      <c r="D2715" t="s">
        <v>38622</v>
      </c>
      <c r="E2715" t="s">
        <v>38623</v>
      </c>
      <c r="F2715" t="s">
        <v>38624</v>
      </c>
      <c r="G2715" t="s">
        <v>21</v>
      </c>
      <c r="H2715" s="1">
        <v>37.86</v>
      </c>
      <c r="I2715" s="1">
        <v>7.5720000000000001</v>
      </c>
      <c r="J2715" s="1">
        <v>45.432000000000002</v>
      </c>
      <c r="K2715" s="4" t="s">
        <v>38756</v>
      </c>
      <c r="L2715" s="4" t="str">
        <f>TEXT(Table1[[#This Row],[Date]],"dd/mm/yy")&amp;"|"&amp;Table1[[#This Row],[Region]]&amp;"|"&amp;Table1[[#This Row],[Product type]]</f>
        <v>08/06/19|England|Gadget</v>
      </c>
    </row>
    <row r="2716" spans="1:12" x14ac:dyDescent="0.25">
      <c r="A2716" s="2">
        <v>43625</v>
      </c>
      <c r="B2716" t="s">
        <v>449</v>
      </c>
      <c r="C2716" t="s">
        <v>12</v>
      </c>
      <c r="D2716" t="s">
        <v>450</v>
      </c>
      <c r="E2716" t="s">
        <v>451</v>
      </c>
      <c r="F2716" t="s">
        <v>452</v>
      </c>
      <c r="G2716" t="s">
        <v>21</v>
      </c>
      <c r="H2716" s="1">
        <v>48.17</v>
      </c>
      <c r="I2716" s="1">
        <v>9.6340000000000003</v>
      </c>
      <c r="J2716" s="1">
        <v>57.804000000000002</v>
      </c>
      <c r="K2716" s="4" t="s">
        <v>38755</v>
      </c>
      <c r="L2716" s="4" t="str">
        <f>TEXT(Table1[[#This Row],[Date]],"dd/mm/yy")&amp;"|"&amp;Table1[[#This Row],[Region]]&amp;"|"&amp;Table1[[#This Row],[Product type]]</f>
        <v>09/06/19|England|Thimble</v>
      </c>
    </row>
    <row r="2717" spans="1:12" x14ac:dyDescent="0.25">
      <c r="A2717" s="2">
        <v>43625</v>
      </c>
      <c r="B2717" t="s">
        <v>569</v>
      </c>
      <c r="C2717" t="s">
        <v>12</v>
      </c>
      <c r="D2717" t="s">
        <v>570</v>
      </c>
      <c r="E2717" t="s">
        <v>571</v>
      </c>
      <c r="F2717" t="s">
        <v>572</v>
      </c>
      <c r="G2717" t="s">
        <v>21</v>
      </c>
      <c r="H2717" s="1">
        <v>3.3</v>
      </c>
      <c r="I2717" s="1">
        <v>0.66</v>
      </c>
      <c r="J2717" s="1">
        <v>3.96</v>
      </c>
      <c r="K2717" s="4" t="s">
        <v>38757</v>
      </c>
      <c r="L2717" s="4" t="str">
        <f>TEXT(Table1[[#This Row],[Date]],"dd/mm/yy")&amp;"|"&amp;Table1[[#This Row],[Region]]&amp;"|"&amp;Table1[[#This Row],[Product type]]</f>
        <v>09/06/19|England|Gizmo</v>
      </c>
    </row>
    <row r="2718" spans="1:12" x14ac:dyDescent="0.25">
      <c r="A2718" s="2">
        <v>43625</v>
      </c>
      <c r="B2718" t="s">
        <v>641</v>
      </c>
      <c r="C2718" t="s">
        <v>12</v>
      </c>
      <c r="D2718" t="s">
        <v>642</v>
      </c>
      <c r="E2718" t="s">
        <v>643</v>
      </c>
      <c r="F2718" t="s">
        <v>644</v>
      </c>
      <c r="G2718" t="s">
        <v>21</v>
      </c>
      <c r="H2718" s="1">
        <v>22.29</v>
      </c>
      <c r="I2718" s="1">
        <v>4.4580000000000002</v>
      </c>
      <c r="J2718" s="1">
        <v>26.747999999999998</v>
      </c>
      <c r="K2718" s="4" t="s">
        <v>38756</v>
      </c>
      <c r="L2718" s="4" t="str">
        <f>TEXT(Table1[[#This Row],[Date]],"dd/mm/yy")&amp;"|"&amp;Table1[[#This Row],[Region]]&amp;"|"&amp;Table1[[#This Row],[Product type]]</f>
        <v>09/06/19|England|Gadget</v>
      </c>
    </row>
    <row r="2719" spans="1:12" x14ac:dyDescent="0.25">
      <c r="A2719" s="2">
        <v>43625</v>
      </c>
      <c r="B2719" t="s">
        <v>757</v>
      </c>
      <c r="C2719" t="s">
        <v>12</v>
      </c>
      <c r="D2719" t="s">
        <v>758</v>
      </c>
      <c r="E2719" t="s">
        <v>759</v>
      </c>
      <c r="F2719" t="s">
        <v>760</v>
      </c>
      <c r="G2719" t="s">
        <v>21</v>
      </c>
      <c r="H2719" s="1">
        <v>26.93</v>
      </c>
      <c r="I2719" s="1">
        <v>5.3860000000000001</v>
      </c>
      <c r="J2719" s="1">
        <v>32.316000000000003</v>
      </c>
      <c r="K2719" s="4" t="s">
        <v>38756</v>
      </c>
      <c r="L2719" s="4" t="str">
        <f>TEXT(Table1[[#This Row],[Date]],"dd/mm/yy")&amp;"|"&amp;Table1[[#This Row],[Region]]&amp;"|"&amp;Table1[[#This Row],[Product type]]</f>
        <v>09/06/19|England|Gadget</v>
      </c>
    </row>
    <row r="2720" spans="1:12" x14ac:dyDescent="0.25">
      <c r="A2720" s="2">
        <v>43625</v>
      </c>
      <c r="B2720" t="s">
        <v>893</v>
      </c>
      <c r="C2720" t="s">
        <v>12</v>
      </c>
      <c r="D2720" t="s">
        <v>894</v>
      </c>
      <c r="E2720" t="s">
        <v>895</v>
      </c>
      <c r="F2720" t="s">
        <v>896</v>
      </c>
      <c r="G2720" t="s">
        <v>59</v>
      </c>
      <c r="H2720" s="1">
        <v>15.17</v>
      </c>
      <c r="I2720" s="1">
        <v>3.0340000000000003</v>
      </c>
      <c r="J2720" s="1">
        <v>18.204000000000001</v>
      </c>
      <c r="K2720" s="4" t="s">
        <v>38757</v>
      </c>
      <c r="L2720" s="4" t="str">
        <f>TEXT(Table1[[#This Row],[Date]],"dd/mm/yy")&amp;"|"&amp;Table1[[#This Row],[Region]]&amp;"|"&amp;Table1[[#This Row],[Product type]]</f>
        <v>09/06/19|Scotland|Gizmo</v>
      </c>
    </row>
    <row r="2721" spans="1:12" x14ac:dyDescent="0.25">
      <c r="A2721" s="2">
        <v>43625</v>
      </c>
      <c r="B2721" t="s">
        <v>1092</v>
      </c>
      <c r="C2721" t="s">
        <v>12</v>
      </c>
      <c r="D2721" t="s">
        <v>1093</v>
      </c>
      <c r="E2721" t="s">
        <v>1094</v>
      </c>
      <c r="F2721" t="s">
        <v>1095</v>
      </c>
      <c r="G2721" t="s">
        <v>21</v>
      </c>
      <c r="H2721" s="1">
        <v>34.76</v>
      </c>
      <c r="I2721" s="1">
        <v>6.952</v>
      </c>
      <c r="J2721" s="1">
        <v>41.711999999999996</v>
      </c>
      <c r="K2721" s="4" t="s">
        <v>38755</v>
      </c>
      <c r="L2721" s="4" t="str">
        <f>TEXT(Table1[[#This Row],[Date]],"dd/mm/yy")&amp;"|"&amp;Table1[[#This Row],[Region]]&amp;"|"&amp;Table1[[#This Row],[Product type]]</f>
        <v>09/06/19|England|Thimble</v>
      </c>
    </row>
    <row r="2722" spans="1:12" x14ac:dyDescent="0.25">
      <c r="A2722" s="2">
        <v>43625</v>
      </c>
      <c r="B2722" t="s">
        <v>1172</v>
      </c>
      <c r="C2722" t="s">
        <v>12</v>
      </c>
      <c r="D2722" t="s">
        <v>1173</v>
      </c>
      <c r="E2722" t="s">
        <v>1174</v>
      </c>
      <c r="F2722" t="s">
        <v>1175</v>
      </c>
      <c r="G2722" t="s">
        <v>21</v>
      </c>
      <c r="H2722" s="1">
        <v>11.14</v>
      </c>
      <c r="I2722" s="1">
        <v>2.2280000000000002</v>
      </c>
      <c r="J2722" s="1">
        <v>13.368</v>
      </c>
      <c r="K2722" s="4" t="s">
        <v>38756</v>
      </c>
      <c r="L2722" s="4" t="str">
        <f>TEXT(Table1[[#This Row],[Date]],"dd/mm/yy")&amp;"|"&amp;Table1[[#This Row],[Region]]&amp;"|"&amp;Table1[[#This Row],[Product type]]</f>
        <v>09/06/19|England|Gadget</v>
      </c>
    </row>
    <row r="2723" spans="1:12" x14ac:dyDescent="0.25">
      <c r="A2723" s="2">
        <v>43625</v>
      </c>
      <c r="B2723" t="s">
        <v>1320</v>
      </c>
      <c r="C2723" t="s">
        <v>43</v>
      </c>
      <c r="D2723" t="s">
        <v>1321</v>
      </c>
      <c r="E2723" t="s">
        <v>1322</v>
      </c>
      <c r="F2723" t="s">
        <v>1323</v>
      </c>
      <c r="G2723" t="s">
        <v>59</v>
      </c>
      <c r="H2723" s="1">
        <v>-38.909999999999997</v>
      </c>
      <c r="I2723" s="1">
        <v>-7.782</v>
      </c>
      <c r="J2723" s="1">
        <v>-46.691999999999993</v>
      </c>
      <c r="K2723" s="4" t="s">
        <v>38758</v>
      </c>
      <c r="L2723" s="4" t="str">
        <f>TEXT(Table1[[#This Row],[Date]],"dd/mm/yy")&amp;"|"&amp;Table1[[#This Row],[Region]]&amp;"|"&amp;Table1[[#This Row],[Product type]]</f>
        <v>09/06/19|Scotland|Widget</v>
      </c>
    </row>
    <row r="2724" spans="1:12" x14ac:dyDescent="0.25">
      <c r="A2724" s="2">
        <v>43625</v>
      </c>
      <c r="B2724" t="s">
        <v>1444</v>
      </c>
      <c r="C2724" t="s">
        <v>12</v>
      </c>
      <c r="D2724" t="s">
        <v>1445</v>
      </c>
      <c r="E2724" t="s">
        <v>1446</v>
      </c>
      <c r="F2724" t="s">
        <v>1447</v>
      </c>
      <c r="G2724" t="s">
        <v>21</v>
      </c>
      <c r="H2724" s="1">
        <v>38.78</v>
      </c>
      <c r="I2724" s="1">
        <v>7.7560000000000002</v>
      </c>
      <c r="J2724" s="1">
        <v>46.536000000000001</v>
      </c>
      <c r="K2724" s="4" t="s">
        <v>38757</v>
      </c>
      <c r="L2724" s="4" t="str">
        <f>TEXT(Table1[[#This Row],[Date]],"dd/mm/yy")&amp;"|"&amp;Table1[[#This Row],[Region]]&amp;"|"&amp;Table1[[#This Row],[Product type]]</f>
        <v>09/06/19|England|Gizmo</v>
      </c>
    </row>
    <row r="2725" spans="1:12" x14ac:dyDescent="0.25">
      <c r="A2725" s="2">
        <v>43625</v>
      </c>
      <c r="B2725" t="s">
        <v>1780</v>
      </c>
      <c r="C2725" t="s">
        <v>12</v>
      </c>
      <c r="D2725" t="s">
        <v>1781</v>
      </c>
      <c r="E2725" t="s">
        <v>1782</v>
      </c>
      <c r="F2725" t="s">
        <v>1783</v>
      </c>
      <c r="G2725" t="s">
        <v>21</v>
      </c>
      <c r="H2725" s="1">
        <v>43.37</v>
      </c>
      <c r="I2725" s="1">
        <v>8.6739999999999995</v>
      </c>
      <c r="J2725" s="1">
        <v>52.043999999999997</v>
      </c>
      <c r="K2725" s="4" t="s">
        <v>38755</v>
      </c>
      <c r="L2725" s="4" t="str">
        <f>TEXT(Table1[[#This Row],[Date]],"dd/mm/yy")&amp;"|"&amp;Table1[[#This Row],[Region]]&amp;"|"&amp;Table1[[#This Row],[Product type]]</f>
        <v>09/06/19|England|Thimble</v>
      </c>
    </row>
    <row r="2726" spans="1:12" x14ac:dyDescent="0.25">
      <c r="A2726" s="2">
        <v>43625</v>
      </c>
      <c r="B2726" t="s">
        <v>2100</v>
      </c>
      <c r="C2726" t="s">
        <v>12</v>
      </c>
      <c r="D2726" t="s">
        <v>2101</v>
      </c>
      <c r="E2726" t="s">
        <v>2102</v>
      </c>
      <c r="F2726" t="s">
        <v>2103</v>
      </c>
      <c r="G2726" t="s">
        <v>21</v>
      </c>
      <c r="H2726" s="1">
        <v>39.729999999999997</v>
      </c>
      <c r="I2726" s="1">
        <v>7.9459999999999997</v>
      </c>
      <c r="J2726" s="1">
        <v>47.675999999999995</v>
      </c>
      <c r="K2726" s="4" t="s">
        <v>38757</v>
      </c>
      <c r="L2726" s="4" t="str">
        <f>TEXT(Table1[[#This Row],[Date]],"dd/mm/yy")&amp;"|"&amp;Table1[[#This Row],[Region]]&amp;"|"&amp;Table1[[#This Row],[Product type]]</f>
        <v>09/06/19|England|Gizmo</v>
      </c>
    </row>
    <row r="2727" spans="1:12" x14ac:dyDescent="0.25">
      <c r="A2727" s="2">
        <v>43625</v>
      </c>
      <c r="B2727" t="s">
        <v>2176</v>
      </c>
      <c r="C2727" t="s">
        <v>12</v>
      </c>
      <c r="D2727" t="s">
        <v>2177</v>
      </c>
      <c r="E2727" t="s">
        <v>2178</v>
      </c>
      <c r="F2727" t="s">
        <v>2179</v>
      </c>
      <c r="G2727" t="s">
        <v>16</v>
      </c>
      <c r="H2727" s="1">
        <v>37.61</v>
      </c>
      <c r="I2727" s="1">
        <v>7.5220000000000002</v>
      </c>
      <c r="J2727" s="1">
        <v>45.131999999999998</v>
      </c>
      <c r="K2727" s="4" t="s">
        <v>38755</v>
      </c>
      <c r="L2727" s="4" t="str">
        <f>TEXT(Table1[[#This Row],[Date]],"dd/mm/yy")&amp;"|"&amp;Table1[[#This Row],[Region]]&amp;"|"&amp;Table1[[#This Row],[Product type]]</f>
        <v>09/06/19|Wales|Thimble</v>
      </c>
    </row>
    <row r="2728" spans="1:12" x14ac:dyDescent="0.25">
      <c r="A2728" s="2">
        <v>43625</v>
      </c>
      <c r="B2728" t="s">
        <v>2227</v>
      </c>
      <c r="C2728" t="s">
        <v>12</v>
      </c>
      <c r="D2728" t="s">
        <v>2228</v>
      </c>
      <c r="E2728" t="s">
        <v>2229</v>
      </c>
      <c r="F2728" t="s">
        <v>2230</v>
      </c>
      <c r="G2728" t="s">
        <v>21</v>
      </c>
      <c r="H2728" s="1">
        <v>35.19</v>
      </c>
      <c r="I2728" s="1">
        <v>7.0380000000000003</v>
      </c>
      <c r="J2728" s="1">
        <v>42.227999999999994</v>
      </c>
      <c r="K2728" s="4" t="s">
        <v>38756</v>
      </c>
      <c r="L2728" s="4" t="str">
        <f>TEXT(Table1[[#This Row],[Date]],"dd/mm/yy")&amp;"|"&amp;Table1[[#This Row],[Region]]&amp;"|"&amp;Table1[[#This Row],[Product type]]</f>
        <v>09/06/19|England|Gadget</v>
      </c>
    </row>
    <row r="2729" spans="1:12" x14ac:dyDescent="0.25">
      <c r="A2729" s="2">
        <v>43625</v>
      </c>
      <c r="B2729" t="s">
        <v>2479</v>
      </c>
      <c r="C2729" t="s">
        <v>12</v>
      </c>
      <c r="D2729" t="s">
        <v>2480</v>
      </c>
      <c r="E2729" t="s">
        <v>2481</v>
      </c>
      <c r="F2729" t="s">
        <v>2482</v>
      </c>
      <c r="G2729" t="s">
        <v>16</v>
      </c>
      <c r="H2729" s="1">
        <v>29.63</v>
      </c>
      <c r="I2729" s="1">
        <v>5.9260000000000002</v>
      </c>
      <c r="J2729" s="1">
        <v>35.555999999999997</v>
      </c>
      <c r="K2729" s="4" t="s">
        <v>38755</v>
      </c>
      <c r="L2729" s="4" t="str">
        <f>TEXT(Table1[[#This Row],[Date]],"dd/mm/yy")&amp;"|"&amp;Table1[[#This Row],[Region]]&amp;"|"&amp;Table1[[#This Row],[Product type]]</f>
        <v>09/06/19|Wales|Thimble</v>
      </c>
    </row>
    <row r="2730" spans="1:12" x14ac:dyDescent="0.25">
      <c r="A2730" s="2">
        <v>43625</v>
      </c>
      <c r="B2730" t="s">
        <v>2753</v>
      </c>
      <c r="C2730" t="s">
        <v>12</v>
      </c>
      <c r="D2730" t="s">
        <v>2754</v>
      </c>
      <c r="E2730" t="s">
        <v>2755</v>
      </c>
      <c r="F2730" t="s">
        <v>2756</v>
      </c>
      <c r="G2730" t="s">
        <v>21</v>
      </c>
      <c r="H2730" s="1">
        <v>26.63</v>
      </c>
      <c r="I2730" s="1">
        <v>5.3260000000000005</v>
      </c>
      <c r="J2730" s="1">
        <v>31.956</v>
      </c>
      <c r="K2730" s="4" t="s">
        <v>38758</v>
      </c>
      <c r="L2730" s="4" t="str">
        <f>TEXT(Table1[[#This Row],[Date]],"dd/mm/yy")&amp;"|"&amp;Table1[[#This Row],[Region]]&amp;"|"&amp;Table1[[#This Row],[Product type]]</f>
        <v>09/06/19|England|Widget</v>
      </c>
    </row>
    <row r="2731" spans="1:12" x14ac:dyDescent="0.25">
      <c r="A2731" s="2">
        <v>43625</v>
      </c>
      <c r="B2731" t="s">
        <v>2773</v>
      </c>
      <c r="C2731" t="s">
        <v>12</v>
      </c>
      <c r="D2731" t="s">
        <v>2774</v>
      </c>
      <c r="E2731" t="s">
        <v>2775</v>
      </c>
      <c r="F2731" t="s">
        <v>2776</v>
      </c>
      <c r="G2731" t="s">
        <v>16</v>
      </c>
      <c r="H2731" s="1">
        <v>37.770000000000003</v>
      </c>
      <c r="I2731" s="1">
        <v>7.5540000000000012</v>
      </c>
      <c r="J2731" s="1">
        <v>45.324000000000005</v>
      </c>
      <c r="K2731" s="4" t="s">
        <v>38757</v>
      </c>
      <c r="L2731" s="4" t="str">
        <f>TEXT(Table1[[#This Row],[Date]],"dd/mm/yy")&amp;"|"&amp;Table1[[#This Row],[Region]]&amp;"|"&amp;Table1[[#This Row],[Product type]]</f>
        <v>09/06/19|Wales|Gizmo</v>
      </c>
    </row>
    <row r="2732" spans="1:12" x14ac:dyDescent="0.25">
      <c r="A2732" s="2">
        <v>43625</v>
      </c>
      <c r="B2732" t="s">
        <v>2877</v>
      </c>
      <c r="C2732" t="s">
        <v>12</v>
      </c>
      <c r="D2732" t="s">
        <v>2878</v>
      </c>
      <c r="E2732" t="s">
        <v>2879</v>
      </c>
      <c r="F2732" t="s">
        <v>2880</v>
      </c>
      <c r="G2732" t="s">
        <v>21</v>
      </c>
      <c r="H2732" s="1">
        <v>31.47</v>
      </c>
      <c r="I2732" s="1">
        <v>6.2940000000000005</v>
      </c>
      <c r="J2732" s="1">
        <v>37.763999999999996</v>
      </c>
      <c r="K2732" s="4" t="s">
        <v>38758</v>
      </c>
      <c r="L2732" s="4" t="str">
        <f>TEXT(Table1[[#This Row],[Date]],"dd/mm/yy")&amp;"|"&amp;Table1[[#This Row],[Region]]&amp;"|"&amp;Table1[[#This Row],[Product type]]</f>
        <v>09/06/19|England|Widget</v>
      </c>
    </row>
    <row r="2733" spans="1:12" x14ac:dyDescent="0.25">
      <c r="A2733" s="2">
        <v>43625</v>
      </c>
      <c r="B2733" t="s">
        <v>2953</v>
      </c>
      <c r="C2733" t="s">
        <v>12</v>
      </c>
      <c r="D2733" t="s">
        <v>2954</v>
      </c>
      <c r="E2733" t="s">
        <v>2955</v>
      </c>
      <c r="F2733" t="s">
        <v>2956</v>
      </c>
      <c r="G2733" t="s">
        <v>21</v>
      </c>
      <c r="H2733" s="1">
        <v>29.7</v>
      </c>
      <c r="I2733" s="1">
        <v>5.94</v>
      </c>
      <c r="J2733" s="1">
        <v>35.64</v>
      </c>
      <c r="K2733" s="4" t="s">
        <v>38758</v>
      </c>
      <c r="L2733" s="4" t="str">
        <f>TEXT(Table1[[#This Row],[Date]],"dd/mm/yy")&amp;"|"&amp;Table1[[#This Row],[Region]]&amp;"|"&amp;Table1[[#This Row],[Product type]]</f>
        <v>09/06/19|England|Widget</v>
      </c>
    </row>
    <row r="2734" spans="1:12" x14ac:dyDescent="0.25">
      <c r="A2734" s="2">
        <v>43625</v>
      </c>
      <c r="B2734" t="s">
        <v>2989</v>
      </c>
      <c r="C2734" t="s">
        <v>12</v>
      </c>
      <c r="D2734" t="s">
        <v>2990</v>
      </c>
      <c r="E2734" t="s">
        <v>2991</v>
      </c>
      <c r="F2734" t="s">
        <v>2992</v>
      </c>
      <c r="G2734" t="s">
        <v>21</v>
      </c>
      <c r="H2734" s="1">
        <v>9.93</v>
      </c>
      <c r="I2734" s="1">
        <v>1.986</v>
      </c>
      <c r="J2734" s="1">
        <v>11.916</v>
      </c>
      <c r="K2734" s="4" t="s">
        <v>38758</v>
      </c>
      <c r="L2734" s="4" t="str">
        <f>TEXT(Table1[[#This Row],[Date]],"dd/mm/yy")&amp;"|"&amp;Table1[[#This Row],[Region]]&amp;"|"&amp;Table1[[#This Row],[Product type]]</f>
        <v>09/06/19|England|Widget</v>
      </c>
    </row>
    <row r="2735" spans="1:12" x14ac:dyDescent="0.25">
      <c r="A2735" s="2">
        <v>43625</v>
      </c>
      <c r="B2735" t="s">
        <v>3132</v>
      </c>
      <c r="C2735" t="s">
        <v>12</v>
      </c>
      <c r="D2735" t="s">
        <v>3133</v>
      </c>
      <c r="E2735" t="s">
        <v>3134</v>
      </c>
      <c r="F2735" t="s">
        <v>3135</v>
      </c>
      <c r="G2735" t="s">
        <v>21</v>
      </c>
      <c r="H2735" s="1">
        <v>44.73</v>
      </c>
      <c r="I2735" s="1">
        <v>8.9459999999999997</v>
      </c>
      <c r="J2735" s="1">
        <v>53.675999999999995</v>
      </c>
      <c r="K2735" s="4" t="s">
        <v>38757</v>
      </c>
      <c r="L2735" s="4" t="str">
        <f>TEXT(Table1[[#This Row],[Date]],"dd/mm/yy")&amp;"|"&amp;Table1[[#This Row],[Region]]&amp;"|"&amp;Table1[[#This Row],[Product type]]</f>
        <v>09/06/19|England|Gizmo</v>
      </c>
    </row>
    <row r="2736" spans="1:12" x14ac:dyDescent="0.25">
      <c r="A2736" s="2">
        <v>43625</v>
      </c>
      <c r="B2736" t="s">
        <v>3490</v>
      </c>
      <c r="C2736" t="s">
        <v>43</v>
      </c>
      <c r="D2736" t="s">
        <v>3491</v>
      </c>
      <c r="E2736" t="s">
        <v>3492</v>
      </c>
      <c r="F2736" t="s">
        <v>3493</v>
      </c>
      <c r="G2736" t="s">
        <v>21</v>
      </c>
      <c r="H2736" s="1">
        <v>-23.03</v>
      </c>
      <c r="I2736" s="1">
        <v>-4.6060000000000008</v>
      </c>
      <c r="J2736" s="1">
        <v>-27.636000000000003</v>
      </c>
      <c r="K2736" s="4" t="s">
        <v>38757</v>
      </c>
      <c r="L2736" s="4" t="str">
        <f>TEXT(Table1[[#This Row],[Date]],"dd/mm/yy")&amp;"|"&amp;Table1[[#This Row],[Region]]&amp;"|"&amp;Table1[[#This Row],[Product type]]</f>
        <v>09/06/19|England|Gizmo</v>
      </c>
    </row>
    <row r="2737" spans="1:12" x14ac:dyDescent="0.25">
      <c r="A2737" s="2">
        <v>43625</v>
      </c>
      <c r="B2737" t="s">
        <v>3614</v>
      </c>
      <c r="C2737" t="s">
        <v>43</v>
      </c>
      <c r="D2737" t="s">
        <v>3615</v>
      </c>
      <c r="E2737" t="s">
        <v>3616</v>
      </c>
      <c r="F2737" t="s">
        <v>3617</v>
      </c>
      <c r="G2737" t="s">
        <v>21</v>
      </c>
      <c r="H2737" s="1">
        <v>-6.05</v>
      </c>
      <c r="I2737" s="1">
        <v>-1.21</v>
      </c>
      <c r="J2737" s="1">
        <v>-7.26</v>
      </c>
      <c r="K2737" s="4" t="s">
        <v>38756</v>
      </c>
      <c r="L2737" s="4" t="str">
        <f>TEXT(Table1[[#This Row],[Date]],"dd/mm/yy")&amp;"|"&amp;Table1[[#This Row],[Region]]&amp;"|"&amp;Table1[[#This Row],[Product type]]</f>
        <v>09/06/19|England|Gadget</v>
      </c>
    </row>
    <row r="2738" spans="1:12" x14ac:dyDescent="0.25">
      <c r="A2738" s="2">
        <v>43625</v>
      </c>
      <c r="B2738" t="s">
        <v>3658</v>
      </c>
      <c r="C2738" t="s">
        <v>12</v>
      </c>
      <c r="D2738" t="s">
        <v>3659</v>
      </c>
      <c r="E2738" t="s">
        <v>3660</v>
      </c>
      <c r="F2738" t="s">
        <v>3661</v>
      </c>
      <c r="G2738" t="s">
        <v>21</v>
      </c>
      <c r="H2738" s="1">
        <v>34.58</v>
      </c>
      <c r="I2738" s="1">
        <v>6.9160000000000004</v>
      </c>
      <c r="J2738" s="1">
        <v>41.495999999999995</v>
      </c>
      <c r="K2738" s="4" t="s">
        <v>38757</v>
      </c>
      <c r="L2738" s="4" t="str">
        <f>TEXT(Table1[[#This Row],[Date]],"dd/mm/yy")&amp;"|"&amp;Table1[[#This Row],[Region]]&amp;"|"&amp;Table1[[#This Row],[Product type]]</f>
        <v>09/06/19|England|Gizmo</v>
      </c>
    </row>
    <row r="2739" spans="1:12" x14ac:dyDescent="0.25">
      <c r="A2739" s="2">
        <v>43625</v>
      </c>
      <c r="B2739" t="s">
        <v>3784</v>
      </c>
      <c r="C2739" t="s">
        <v>12</v>
      </c>
      <c r="D2739" t="s">
        <v>3785</v>
      </c>
      <c r="E2739" t="s">
        <v>3786</v>
      </c>
      <c r="F2739" t="s">
        <v>3787</v>
      </c>
      <c r="G2739" t="s">
        <v>16</v>
      </c>
      <c r="H2739" s="1">
        <v>46.12</v>
      </c>
      <c r="I2739" s="1">
        <v>9.2240000000000002</v>
      </c>
      <c r="J2739" s="1">
        <v>55.343999999999994</v>
      </c>
      <c r="K2739" s="4" t="s">
        <v>38756</v>
      </c>
      <c r="L2739" s="4" t="str">
        <f>TEXT(Table1[[#This Row],[Date]],"dd/mm/yy")&amp;"|"&amp;Table1[[#This Row],[Region]]&amp;"|"&amp;Table1[[#This Row],[Product type]]</f>
        <v>09/06/19|Wales|Gadget</v>
      </c>
    </row>
    <row r="2740" spans="1:12" x14ac:dyDescent="0.25">
      <c r="A2740" s="2">
        <v>43625</v>
      </c>
      <c r="B2740" t="s">
        <v>3998</v>
      </c>
      <c r="C2740" t="s">
        <v>12</v>
      </c>
      <c r="D2740" t="s">
        <v>3999</v>
      </c>
      <c r="E2740" t="s">
        <v>4000</v>
      </c>
      <c r="F2740" t="s">
        <v>4001</v>
      </c>
      <c r="G2740" t="s">
        <v>21</v>
      </c>
      <c r="H2740" s="1">
        <v>20.73</v>
      </c>
      <c r="I2740" s="1">
        <v>4.1459999999999999</v>
      </c>
      <c r="J2740" s="1">
        <v>24.876000000000001</v>
      </c>
      <c r="K2740" s="4" t="s">
        <v>38756</v>
      </c>
      <c r="L2740" s="4" t="str">
        <f>TEXT(Table1[[#This Row],[Date]],"dd/mm/yy")&amp;"|"&amp;Table1[[#This Row],[Region]]&amp;"|"&amp;Table1[[#This Row],[Product type]]</f>
        <v>09/06/19|England|Gadget</v>
      </c>
    </row>
    <row r="2741" spans="1:12" x14ac:dyDescent="0.25">
      <c r="A2741" s="2">
        <v>43625</v>
      </c>
      <c r="B2741" t="s">
        <v>4134</v>
      </c>
      <c r="C2741" t="s">
        <v>12</v>
      </c>
      <c r="D2741" t="s">
        <v>4135</v>
      </c>
      <c r="E2741" t="s">
        <v>4136</v>
      </c>
      <c r="F2741" t="s">
        <v>4137</v>
      </c>
      <c r="G2741" t="s">
        <v>59</v>
      </c>
      <c r="H2741" s="1">
        <v>2.95</v>
      </c>
      <c r="I2741" s="1">
        <v>0.59000000000000008</v>
      </c>
      <c r="J2741" s="1">
        <v>3.54</v>
      </c>
      <c r="K2741" s="4" t="s">
        <v>38758</v>
      </c>
      <c r="L2741" s="4" t="str">
        <f>TEXT(Table1[[#This Row],[Date]],"dd/mm/yy")&amp;"|"&amp;Table1[[#This Row],[Region]]&amp;"|"&amp;Table1[[#This Row],[Product type]]</f>
        <v>09/06/19|Scotland|Widget</v>
      </c>
    </row>
    <row r="2742" spans="1:12" x14ac:dyDescent="0.25">
      <c r="A2742" s="2">
        <v>43625</v>
      </c>
      <c r="B2742" t="s">
        <v>4277</v>
      </c>
      <c r="C2742" t="s">
        <v>12</v>
      </c>
      <c r="D2742" t="s">
        <v>4278</v>
      </c>
      <c r="E2742" t="s">
        <v>4279</v>
      </c>
      <c r="F2742" t="s">
        <v>4280</v>
      </c>
      <c r="G2742" t="s">
        <v>21</v>
      </c>
      <c r="H2742" s="1">
        <v>15.66</v>
      </c>
      <c r="I2742" s="1">
        <v>3.1320000000000001</v>
      </c>
      <c r="J2742" s="1">
        <v>18.792000000000002</v>
      </c>
      <c r="K2742" s="4" t="s">
        <v>38756</v>
      </c>
      <c r="L2742" s="4" t="str">
        <f>TEXT(Table1[[#This Row],[Date]],"dd/mm/yy")&amp;"|"&amp;Table1[[#This Row],[Region]]&amp;"|"&amp;Table1[[#This Row],[Product type]]</f>
        <v>09/06/19|England|Gadget</v>
      </c>
    </row>
    <row r="2743" spans="1:12" x14ac:dyDescent="0.25">
      <c r="A2743" s="2">
        <v>43625</v>
      </c>
      <c r="B2743" t="s">
        <v>4285</v>
      </c>
      <c r="C2743" t="s">
        <v>12</v>
      </c>
      <c r="D2743" t="s">
        <v>4286</v>
      </c>
      <c r="E2743" t="s">
        <v>4287</v>
      </c>
      <c r="F2743" t="s">
        <v>4288</v>
      </c>
      <c r="G2743" t="s">
        <v>21</v>
      </c>
      <c r="H2743" s="1">
        <v>49.96</v>
      </c>
      <c r="I2743" s="1">
        <v>9.9920000000000009</v>
      </c>
      <c r="J2743" s="1">
        <v>59.951999999999998</v>
      </c>
      <c r="K2743" s="4" t="s">
        <v>38755</v>
      </c>
      <c r="L2743" s="4" t="str">
        <f>TEXT(Table1[[#This Row],[Date]],"dd/mm/yy")&amp;"|"&amp;Table1[[#This Row],[Region]]&amp;"|"&amp;Table1[[#This Row],[Product type]]</f>
        <v>09/06/19|England|Thimble</v>
      </c>
    </row>
    <row r="2744" spans="1:12" x14ac:dyDescent="0.25">
      <c r="A2744" s="2">
        <v>43625</v>
      </c>
      <c r="B2744" t="s">
        <v>4439</v>
      </c>
      <c r="C2744" t="s">
        <v>12</v>
      </c>
      <c r="D2744" t="s">
        <v>4440</v>
      </c>
      <c r="E2744" t="s">
        <v>4441</v>
      </c>
      <c r="F2744" t="s">
        <v>4442</v>
      </c>
      <c r="G2744" t="s">
        <v>21</v>
      </c>
      <c r="H2744" s="1">
        <v>46.87</v>
      </c>
      <c r="I2744" s="1">
        <v>9.3740000000000006</v>
      </c>
      <c r="J2744" s="1">
        <v>56.244</v>
      </c>
      <c r="K2744" s="4" t="s">
        <v>38758</v>
      </c>
      <c r="L2744" s="4" t="str">
        <f>TEXT(Table1[[#This Row],[Date]],"dd/mm/yy")&amp;"|"&amp;Table1[[#This Row],[Region]]&amp;"|"&amp;Table1[[#This Row],[Product type]]</f>
        <v>09/06/19|England|Widget</v>
      </c>
    </row>
    <row r="2745" spans="1:12" x14ac:dyDescent="0.25">
      <c r="A2745" s="2">
        <v>43625</v>
      </c>
      <c r="B2745" t="s">
        <v>4634</v>
      </c>
      <c r="C2745" t="s">
        <v>12</v>
      </c>
      <c r="D2745" t="s">
        <v>4635</v>
      </c>
      <c r="E2745" t="s">
        <v>4636</v>
      </c>
      <c r="F2745" t="s">
        <v>4637</v>
      </c>
      <c r="G2745" t="s">
        <v>59</v>
      </c>
      <c r="H2745" s="1">
        <v>16.78</v>
      </c>
      <c r="I2745" s="1">
        <v>3.3560000000000003</v>
      </c>
      <c r="J2745" s="1">
        <v>20.136000000000003</v>
      </c>
      <c r="K2745" s="4" t="s">
        <v>38757</v>
      </c>
      <c r="L2745" s="4" t="str">
        <f>TEXT(Table1[[#This Row],[Date]],"dd/mm/yy")&amp;"|"&amp;Table1[[#This Row],[Region]]&amp;"|"&amp;Table1[[#This Row],[Product type]]</f>
        <v>09/06/19|Scotland|Gizmo</v>
      </c>
    </row>
    <row r="2746" spans="1:12" x14ac:dyDescent="0.25">
      <c r="A2746" s="2">
        <v>43625</v>
      </c>
      <c r="B2746" t="s">
        <v>4802</v>
      </c>
      <c r="C2746" t="s">
        <v>12</v>
      </c>
      <c r="D2746" t="s">
        <v>4803</v>
      </c>
      <c r="E2746" t="s">
        <v>4804</v>
      </c>
      <c r="F2746" t="s">
        <v>4805</v>
      </c>
      <c r="G2746" t="s">
        <v>21</v>
      </c>
      <c r="H2746" s="1">
        <v>15.88</v>
      </c>
      <c r="I2746" s="1">
        <v>3.1760000000000002</v>
      </c>
      <c r="J2746" s="1">
        <v>19.056000000000001</v>
      </c>
      <c r="K2746" s="4" t="s">
        <v>38757</v>
      </c>
      <c r="L2746" s="4" t="str">
        <f>TEXT(Table1[[#This Row],[Date]],"dd/mm/yy")&amp;"|"&amp;Table1[[#This Row],[Region]]&amp;"|"&amp;Table1[[#This Row],[Product type]]</f>
        <v>09/06/19|England|Gizmo</v>
      </c>
    </row>
    <row r="2747" spans="1:12" x14ac:dyDescent="0.25">
      <c r="A2747" s="2">
        <v>43625</v>
      </c>
      <c r="B2747" t="s">
        <v>5015</v>
      </c>
      <c r="C2747" t="s">
        <v>12</v>
      </c>
      <c r="D2747" t="s">
        <v>5016</v>
      </c>
      <c r="E2747" t="s">
        <v>5017</v>
      </c>
      <c r="F2747" t="s">
        <v>5018</v>
      </c>
      <c r="G2747" t="s">
        <v>21</v>
      </c>
      <c r="H2747" s="1">
        <v>23.46</v>
      </c>
      <c r="I2747" s="1">
        <v>4.6920000000000002</v>
      </c>
      <c r="J2747" s="1">
        <v>28.152000000000001</v>
      </c>
      <c r="K2747" s="4" t="s">
        <v>38755</v>
      </c>
      <c r="L2747" s="4" t="str">
        <f>TEXT(Table1[[#This Row],[Date]],"dd/mm/yy")&amp;"|"&amp;Table1[[#This Row],[Region]]&amp;"|"&amp;Table1[[#This Row],[Product type]]</f>
        <v>09/06/19|England|Thimble</v>
      </c>
    </row>
    <row r="2748" spans="1:12" x14ac:dyDescent="0.25">
      <c r="A2748" s="2">
        <v>43625</v>
      </c>
      <c r="B2748" t="s">
        <v>5055</v>
      </c>
      <c r="C2748" t="s">
        <v>12</v>
      </c>
      <c r="D2748" t="s">
        <v>5056</v>
      </c>
      <c r="E2748" t="s">
        <v>5057</v>
      </c>
      <c r="F2748" t="s">
        <v>5058</v>
      </c>
      <c r="G2748" t="s">
        <v>21</v>
      </c>
      <c r="H2748" s="1">
        <v>49.45</v>
      </c>
      <c r="I2748" s="1">
        <v>9.89</v>
      </c>
      <c r="J2748" s="1">
        <v>59.34</v>
      </c>
      <c r="K2748" s="4" t="s">
        <v>38758</v>
      </c>
      <c r="L2748" s="4" t="str">
        <f>TEXT(Table1[[#This Row],[Date]],"dd/mm/yy")&amp;"|"&amp;Table1[[#This Row],[Region]]&amp;"|"&amp;Table1[[#This Row],[Product type]]</f>
        <v>09/06/19|England|Widget</v>
      </c>
    </row>
    <row r="2749" spans="1:12" x14ac:dyDescent="0.25">
      <c r="A2749" s="2">
        <v>43625</v>
      </c>
      <c r="B2749" t="s">
        <v>5202</v>
      </c>
      <c r="C2749" t="s">
        <v>12</v>
      </c>
      <c r="D2749" t="s">
        <v>5203</v>
      </c>
      <c r="E2749" t="s">
        <v>5204</v>
      </c>
      <c r="F2749" t="s">
        <v>5205</v>
      </c>
      <c r="G2749" t="s">
        <v>21</v>
      </c>
      <c r="H2749" s="1">
        <v>28.75</v>
      </c>
      <c r="I2749" s="1">
        <v>5.75</v>
      </c>
      <c r="J2749" s="1">
        <v>34.5</v>
      </c>
      <c r="K2749" s="4" t="s">
        <v>38757</v>
      </c>
      <c r="L2749" s="4" t="str">
        <f>TEXT(Table1[[#This Row],[Date]],"dd/mm/yy")&amp;"|"&amp;Table1[[#This Row],[Region]]&amp;"|"&amp;Table1[[#This Row],[Product type]]</f>
        <v>09/06/19|England|Gizmo</v>
      </c>
    </row>
    <row r="2750" spans="1:12" x14ac:dyDescent="0.25">
      <c r="A2750" s="2">
        <v>43625</v>
      </c>
      <c r="B2750" t="s">
        <v>5238</v>
      </c>
      <c r="C2750" t="s">
        <v>12</v>
      </c>
      <c r="D2750" t="s">
        <v>5239</v>
      </c>
      <c r="E2750" t="s">
        <v>5240</v>
      </c>
      <c r="F2750" t="s">
        <v>5241</v>
      </c>
      <c r="G2750" t="s">
        <v>21</v>
      </c>
      <c r="H2750" s="1">
        <v>32.159999999999997</v>
      </c>
      <c r="I2750" s="1">
        <v>6.4319999999999995</v>
      </c>
      <c r="J2750" s="1">
        <v>38.591999999999999</v>
      </c>
      <c r="K2750" s="4" t="s">
        <v>38756</v>
      </c>
      <c r="L2750" s="4" t="str">
        <f>TEXT(Table1[[#This Row],[Date]],"dd/mm/yy")&amp;"|"&amp;Table1[[#This Row],[Region]]&amp;"|"&amp;Table1[[#This Row],[Product type]]</f>
        <v>09/06/19|England|Gadget</v>
      </c>
    </row>
    <row r="2751" spans="1:12" x14ac:dyDescent="0.25">
      <c r="A2751" s="2">
        <v>43625</v>
      </c>
      <c r="B2751" t="s">
        <v>5277</v>
      </c>
      <c r="C2751" t="s">
        <v>12</v>
      </c>
      <c r="D2751" t="s">
        <v>5278</v>
      </c>
      <c r="E2751" t="s">
        <v>5279</v>
      </c>
      <c r="F2751" t="s">
        <v>5280</v>
      </c>
      <c r="G2751" t="s">
        <v>21</v>
      </c>
      <c r="H2751" s="1">
        <v>45.81</v>
      </c>
      <c r="I2751" s="1">
        <v>9.1620000000000008</v>
      </c>
      <c r="J2751" s="1">
        <v>54.972000000000001</v>
      </c>
      <c r="K2751" s="4" t="s">
        <v>38756</v>
      </c>
      <c r="L2751" s="4" t="str">
        <f>TEXT(Table1[[#This Row],[Date]],"dd/mm/yy")&amp;"|"&amp;Table1[[#This Row],[Region]]&amp;"|"&amp;Table1[[#This Row],[Product type]]</f>
        <v>09/06/19|England|Gadget</v>
      </c>
    </row>
    <row r="2752" spans="1:12" x14ac:dyDescent="0.25">
      <c r="A2752" s="2">
        <v>43625</v>
      </c>
      <c r="B2752" t="s">
        <v>5352</v>
      </c>
      <c r="C2752" t="s">
        <v>12</v>
      </c>
      <c r="D2752" t="s">
        <v>5353</v>
      </c>
      <c r="E2752" t="s">
        <v>5354</v>
      </c>
      <c r="F2752" t="s">
        <v>5355</v>
      </c>
      <c r="G2752" t="s">
        <v>59</v>
      </c>
      <c r="H2752" s="1">
        <v>6.5</v>
      </c>
      <c r="I2752" s="1">
        <v>1.3</v>
      </c>
      <c r="J2752" s="1">
        <v>7.8</v>
      </c>
      <c r="K2752" s="4" t="s">
        <v>38758</v>
      </c>
      <c r="L2752" s="4" t="str">
        <f>TEXT(Table1[[#This Row],[Date]],"dd/mm/yy")&amp;"|"&amp;Table1[[#This Row],[Region]]&amp;"|"&amp;Table1[[#This Row],[Product type]]</f>
        <v>09/06/19|Scotland|Widget</v>
      </c>
    </row>
    <row r="2753" spans="1:12" x14ac:dyDescent="0.25">
      <c r="A2753" s="2">
        <v>43625</v>
      </c>
      <c r="B2753" t="s">
        <v>5646</v>
      </c>
      <c r="C2753" t="s">
        <v>12</v>
      </c>
      <c r="D2753" t="s">
        <v>5647</v>
      </c>
      <c r="E2753" t="s">
        <v>5648</v>
      </c>
      <c r="F2753" t="s">
        <v>5649</v>
      </c>
      <c r="G2753" t="s">
        <v>21</v>
      </c>
      <c r="H2753" s="1">
        <v>10.57</v>
      </c>
      <c r="I2753" s="1">
        <v>2.1140000000000003</v>
      </c>
      <c r="J2753" s="1">
        <v>12.684000000000001</v>
      </c>
      <c r="K2753" s="4" t="s">
        <v>38758</v>
      </c>
      <c r="L2753" s="4" t="str">
        <f>TEXT(Table1[[#This Row],[Date]],"dd/mm/yy")&amp;"|"&amp;Table1[[#This Row],[Region]]&amp;"|"&amp;Table1[[#This Row],[Product type]]</f>
        <v>09/06/19|England|Widget</v>
      </c>
    </row>
    <row r="2754" spans="1:12" x14ac:dyDescent="0.25">
      <c r="A2754" s="2">
        <v>43625</v>
      </c>
      <c r="B2754" t="s">
        <v>5909</v>
      </c>
      <c r="C2754" t="s">
        <v>12</v>
      </c>
      <c r="D2754" t="s">
        <v>5910</v>
      </c>
      <c r="E2754" t="s">
        <v>5911</v>
      </c>
      <c r="F2754" t="s">
        <v>5912</v>
      </c>
      <c r="G2754" t="s">
        <v>59</v>
      </c>
      <c r="H2754" s="1">
        <v>15.74</v>
      </c>
      <c r="I2754" s="1">
        <v>3.1480000000000001</v>
      </c>
      <c r="J2754" s="1">
        <v>18.888000000000002</v>
      </c>
      <c r="K2754" s="4" t="s">
        <v>38755</v>
      </c>
      <c r="L2754" s="4" t="str">
        <f>TEXT(Table1[[#This Row],[Date]],"dd/mm/yy")&amp;"|"&amp;Table1[[#This Row],[Region]]&amp;"|"&amp;Table1[[#This Row],[Product type]]</f>
        <v>09/06/19|Scotland|Thimble</v>
      </c>
    </row>
    <row r="2755" spans="1:12" x14ac:dyDescent="0.25">
      <c r="A2755" s="2">
        <v>43625</v>
      </c>
      <c r="B2755" t="s">
        <v>5988</v>
      </c>
      <c r="C2755" t="s">
        <v>12</v>
      </c>
      <c r="D2755" t="s">
        <v>5989</v>
      </c>
      <c r="E2755" t="s">
        <v>5990</v>
      </c>
      <c r="F2755" t="s">
        <v>5991</v>
      </c>
      <c r="G2755" t="s">
        <v>21</v>
      </c>
      <c r="H2755" s="1">
        <v>14.44</v>
      </c>
      <c r="I2755" s="1">
        <v>2.8879999999999999</v>
      </c>
      <c r="J2755" s="1">
        <v>17.327999999999999</v>
      </c>
      <c r="K2755" s="4" t="s">
        <v>38758</v>
      </c>
      <c r="L2755" s="4" t="str">
        <f>TEXT(Table1[[#This Row],[Date]],"dd/mm/yy")&amp;"|"&amp;Table1[[#This Row],[Region]]&amp;"|"&amp;Table1[[#This Row],[Product type]]</f>
        <v>09/06/19|England|Widget</v>
      </c>
    </row>
    <row r="2756" spans="1:12" x14ac:dyDescent="0.25">
      <c r="A2756" s="2">
        <v>43625</v>
      </c>
      <c r="B2756" t="s">
        <v>6174</v>
      </c>
      <c r="C2756" t="s">
        <v>12</v>
      </c>
      <c r="D2756" t="s">
        <v>6175</v>
      </c>
      <c r="E2756" t="s">
        <v>679</v>
      </c>
      <c r="F2756" t="s">
        <v>6176</v>
      </c>
      <c r="G2756" t="s">
        <v>59</v>
      </c>
      <c r="H2756" s="1">
        <v>4.3099999999999996</v>
      </c>
      <c r="I2756" s="1">
        <v>0.86199999999999999</v>
      </c>
      <c r="J2756" s="1">
        <v>5.1719999999999997</v>
      </c>
      <c r="K2756" s="4" t="s">
        <v>38756</v>
      </c>
      <c r="L2756" s="4" t="str">
        <f>TEXT(Table1[[#This Row],[Date]],"dd/mm/yy")&amp;"|"&amp;Table1[[#This Row],[Region]]&amp;"|"&amp;Table1[[#This Row],[Product type]]</f>
        <v>09/06/19|Scotland|Gadget</v>
      </c>
    </row>
    <row r="2757" spans="1:12" x14ac:dyDescent="0.25">
      <c r="A2757" s="2">
        <v>43625</v>
      </c>
      <c r="B2757" t="s">
        <v>6257</v>
      </c>
      <c r="C2757" t="s">
        <v>12</v>
      </c>
      <c r="D2757" t="s">
        <v>6258</v>
      </c>
      <c r="E2757" t="s">
        <v>6259</v>
      </c>
      <c r="F2757" t="s">
        <v>6260</v>
      </c>
      <c r="G2757" t="s">
        <v>59</v>
      </c>
      <c r="H2757" s="1">
        <v>38.28</v>
      </c>
      <c r="I2757" s="1">
        <v>7.6560000000000006</v>
      </c>
      <c r="J2757" s="1">
        <v>45.936</v>
      </c>
      <c r="K2757" s="4" t="s">
        <v>38755</v>
      </c>
      <c r="L2757" s="4" t="str">
        <f>TEXT(Table1[[#This Row],[Date]],"dd/mm/yy")&amp;"|"&amp;Table1[[#This Row],[Region]]&amp;"|"&amp;Table1[[#This Row],[Product type]]</f>
        <v>09/06/19|Scotland|Thimble</v>
      </c>
    </row>
    <row r="2758" spans="1:12" x14ac:dyDescent="0.25">
      <c r="A2758" s="2">
        <v>43625</v>
      </c>
      <c r="B2758" t="s">
        <v>6313</v>
      </c>
      <c r="C2758" t="s">
        <v>12</v>
      </c>
      <c r="D2758" t="s">
        <v>6314</v>
      </c>
      <c r="E2758" t="s">
        <v>6315</v>
      </c>
      <c r="F2758" t="s">
        <v>6316</v>
      </c>
      <c r="G2758" t="s">
        <v>59</v>
      </c>
      <c r="H2758" s="1">
        <v>4.13</v>
      </c>
      <c r="I2758" s="1">
        <v>0.82600000000000007</v>
      </c>
      <c r="J2758" s="1">
        <v>4.9559999999999995</v>
      </c>
      <c r="K2758" s="4" t="s">
        <v>38756</v>
      </c>
      <c r="L2758" s="4" t="str">
        <f>TEXT(Table1[[#This Row],[Date]],"dd/mm/yy")&amp;"|"&amp;Table1[[#This Row],[Region]]&amp;"|"&amp;Table1[[#This Row],[Product type]]</f>
        <v>09/06/19|Scotland|Gadget</v>
      </c>
    </row>
    <row r="2759" spans="1:12" x14ac:dyDescent="0.25">
      <c r="A2759" s="2">
        <v>43625</v>
      </c>
      <c r="B2759" t="s">
        <v>6364</v>
      </c>
      <c r="C2759" t="s">
        <v>12</v>
      </c>
      <c r="D2759" t="s">
        <v>6365</v>
      </c>
      <c r="E2759" t="s">
        <v>6366</v>
      </c>
      <c r="F2759" t="s">
        <v>6367</v>
      </c>
      <c r="G2759" t="s">
        <v>21</v>
      </c>
      <c r="H2759" s="1">
        <v>47.81</v>
      </c>
      <c r="I2759" s="1">
        <v>9.5620000000000012</v>
      </c>
      <c r="J2759" s="1">
        <v>57.372</v>
      </c>
      <c r="K2759" s="4" t="s">
        <v>38758</v>
      </c>
      <c r="L2759" s="4" t="str">
        <f>TEXT(Table1[[#This Row],[Date]],"dd/mm/yy")&amp;"|"&amp;Table1[[#This Row],[Region]]&amp;"|"&amp;Table1[[#This Row],[Product type]]</f>
        <v>09/06/19|England|Widget</v>
      </c>
    </row>
    <row r="2760" spans="1:12" x14ac:dyDescent="0.25">
      <c r="A2760" s="2">
        <v>43625</v>
      </c>
      <c r="B2760" t="s">
        <v>6428</v>
      </c>
      <c r="C2760" t="s">
        <v>12</v>
      </c>
      <c r="D2760" t="s">
        <v>6429</v>
      </c>
      <c r="E2760" t="s">
        <v>6430</v>
      </c>
      <c r="F2760" t="s">
        <v>6431</v>
      </c>
      <c r="G2760" t="s">
        <v>21</v>
      </c>
      <c r="H2760" s="1">
        <v>48.3</v>
      </c>
      <c r="I2760" s="1">
        <v>9.66</v>
      </c>
      <c r="J2760" s="1">
        <v>57.959999999999994</v>
      </c>
      <c r="K2760" s="4" t="s">
        <v>38758</v>
      </c>
      <c r="L2760" s="4" t="str">
        <f>TEXT(Table1[[#This Row],[Date]],"dd/mm/yy")&amp;"|"&amp;Table1[[#This Row],[Region]]&amp;"|"&amp;Table1[[#This Row],[Product type]]</f>
        <v>09/06/19|England|Widget</v>
      </c>
    </row>
    <row r="2761" spans="1:12" x14ac:dyDescent="0.25">
      <c r="A2761" s="2">
        <v>43625</v>
      </c>
      <c r="B2761" t="s">
        <v>6896</v>
      </c>
      <c r="C2761" t="s">
        <v>12</v>
      </c>
      <c r="D2761" t="s">
        <v>6897</v>
      </c>
      <c r="E2761" t="s">
        <v>5676</v>
      </c>
      <c r="F2761" t="s">
        <v>6898</v>
      </c>
      <c r="G2761" t="s">
        <v>204</v>
      </c>
      <c r="H2761" s="1">
        <v>7.57</v>
      </c>
      <c r="I2761" s="1">
        <v>1.5140000000000002</v>
      </c>
      <c r="J2761" s="1">
        <v>9.0839999999999996</v>
      </c>
      <c r="K2761" s="4" t="s">
        <v>38757</v>
      </c>
      <c r="L2761" s="4" t="str">
        <f>TEXT(Table1[[#This Row],[Date]],"dd/mm/yy")&amp;"|"&amp;Table1[[#This Row],[Region]]&amp;"|"&amp;Table1[[#This Row],[Product type]]</f>
        <v>09/06/19|Northern Ireland|Gizmo</v>
      </c>
    </row>
    <row r="2762" spans="1:12" x14ac:dyDescent="0.25">
      <c r="A2762" s="2">
        <v>43625</v>
      </c>
      <c r="B2762" t="s">
        <v>6918</v>
      </c>
      <c r="C2762" t="s">
        <v>12</v>
      </c>
      <c r="D2762" t="s">
        <v>6919</v>
      </c>
      <c r="E2762" t="s">
        <v>6920</v>
      </c>
      <c r="F2762" t="s">
        <v>6921</v>
      </c>
      <c r="G2762" t="s">
        <v>21</v>
      </c>
      <c r="H2762" s="1">
        <v>16.45</v>
      </c>
      <c r="I2762" s="1">
        <v>3.29</v>
      </c>
      <c r="J2762" s="1">
        <v>19.739999999999998</v>
      </c>
      <c r="K2762" s="4" t="s">
        <v>38757</v>
      </c>
      <c r="L2762" s="4" t="str">
        <f>TEXT(Table1[[#This Row],[Date]],"dd/mm/yy")&amp;"|"&amp;Table1[[#This Row],[Region]]&amp;"|"&amp;Table1[[#This Row],[Product type]]</f>
        <v>09/06/19|England|Gizmo</v>
      </c>
    </row>
    <row r="2763" spans="1:12" x14ac:dyDescent="0.25">
      <c r="A2763" s="2">
        <v>43625</v>
      </c>
      <c r="B2763" t="s">
        <v>6969</v>
      </c>
      <c r="C2763" t="s">
        <v>12</v>
      </c>
      <c r="D2763" t="s">
        <v>6970</v>
      </c>
      <c r="E2763" t="s">
        <v>6971</v>
      </c>
      <c r="F2763" t="s">
        <v>6972</v>
      </c>
      <c r="G2763" t="s">
        <v>21</v>
      </c>
      <c r="H2763" s="1">
        <v>11.3</v>
      </c>
      <c r="I2763" s="1">
        <v>2.2600000000000002</v>
      </c>
      <c r="J2763" s="1">
        <v>13.56</v>
      </c>
      <c r="K2763" s="4" t="s">
        <v>38757</v>
      </c>
      <c r="L2763" s="4" t="str">
        <f>TEXT(Table1[[#This Row],[Date]],"dd/mm/yy")&amp;"|"&amp;Table1[[#This Row],[Region]]&amp;"|"&amp;Table1[[#This Row],[Product type]]</f>
        <v>09/06/19|England|Gizmo</v>
      </c>
    </row>
    <row r="2764" spans="1:12" x14ac:dyDescent="0.25">
      <c r="A2764" s="2">
        <v>43625</v>
      </c>
      <c r="B2764" t="s">
        <v>7230</v>
      </c>
      <c r="C2764" t="s">
        <v>12</v>
      </c>
      <c r="D2764" t="s">
        <v>7231</v>
      </c>
      <c r="E2764" t="s">
        <v>7232</v>
      </c>
      <c r="F2764" t="s">
        <v>7233</v>
      </c>
      <c r="G2764" t="s">
        <v>21</v>
      </c>
      <c r="H2764" s="1">
        <v>35.950000000000003</v>
      </c>
      <c r="I2764" s="1">
        <v>7.1900000000000013</v>
      </c>
      <c r="J2764" s="1">
        <v>43.14</v>
      </c>
      <c r="K2764" s="4" t="s">
        <v>38757</v>
      </c>
      <c r="L2764" s="4" t="str">
        <f>TEXT(Table1[[#This Row],[Date]],"dd/mm/yy")&amp;"|"&amp;Table1[[#This Row],[Region]]&amp;"|"&amp;Table1[[#This Row],[Product type]]</f>
        <v>09/06/19|England|Gizmo</v>
      </c>
    </row>
    <row r="2765" spans="1:12" x14ac:dyDescent="0.25">
      <c r="A2765" s="2">
        <v>43625</v>
      </c>
      <c r="B2765" t="s">
        <v>7258</v>
      </c>
      <c r="C2765" t="s">
        <v>12</v>
      </c>
      <c r="D2765" t="s">
        <v>7259</v>
      </c>
      <c r="E2765" t="s">
        <v>7260</v>
      </c>
      <c r="F2765" t="s">
        <v>7261</v>
      </c>
      <c r="G2765" t="s">
        <v>21</v>
      </c>
      <c r="H2765" s="1">
        <v>40.729999999999997</v>
      </c>
      <c r="I2765" s="1">
        <v>8.145999999999999</v>
      </c>
      <c r="J2765" s="1">
        <v>48.875999999999998</v>
      </c>
      <c r="K2765" s="4" t="s">
        <v>38757</v>
      </c>
      <c r="L2765" s="4" t="str">
        <f>TEXT(Table1[[#This Row],[Date]],"dd/mm/yy")&amp;"|"&amp;Table1[[#This Row],[Region]]&amp;"|"&amp;Table1[[#This Row],[Product type]]</f>
        <v>09/06/19|England|Gizmo</v>
      </c>
    </row>
    <row r="2766" spans="1:12" x14ac:dyDescent="0.25">
      <c r="A2766" s="2">
        <v>43625</v>
      </c>
      <c r="B2766" t="s">
        <v>7302</v>
      </c>
      <c r="C2766" t="s">
        <v>12</v>
      </c>
      <c r="D2766" t="s">
        <v>7303</v>
      </c>
      <c r="E2766" t="s">
        <v>7304</v>
      </c>
      <c r="F2766" t="s">
        <v>7305</v>
      </c>
      <c r="G2766" t="s">
        <v>21</v>
      </c>
      <c r="H2766" s="1">
        <v>29.65</v>
      </c>
      <c r="I2766" s="1">
        <v>5.93</v>
      </c>
      <c r="J2766" s="1">
        <v>35.58</v>
      </c>
      <c r="K2766" s="4" t="s">
        <v>38757</v>
      </c>
      <c r="L2766" s="4" t="str">
        <f>TEXT(Table1[[#This Row],[Date]],"dd/mm/yy")&amp;"|"&amp;Table1[[#This Row],[Region]]&amp;"|"&amp;Table1[[#This Row],[Product type]]</f>
        <v>09/06/19|England|Gizmo</v>
      </c>
    </row>
    <row r="2767" spans="1:12" x14ac:dyDescent="0.25">
      <c r="A2767" s="2">
        <v>43625</v>
      </c>
      <c r="B2767" t="s">
        <v>7334</v>
      </c>
      <c r="C2767" t="s">
        <v>12</v>
      </c>
      <c r="D2767" t="s">
        <v>7335</v>
      </c>
      <c r="E2767" t="s">
        <v>7336</v>
      </c>
      <c r="F2767" t="s">
        <v>7337</v>
      </c>
      <c r="G2767" t="s">
        <v>21</v>
      </c>
      <c r="H2767" s="1">
        <v>37.71</v>
      </c>
      <c r="I2767" s="1">
        <v>7.5420000000000007</v>
      </c>
      <c r="J2767" s="1">
        <v>45.252000000000002</v>
      </c>
      <c r="K2767" s="4" t="s">
        <v>38756</v>
      </c>
      <c r="L2767" s="4" t="str">
        <f>TEXT(Table1[[#This Row],[Date]],"dd/mm/yy")&amp;"|"&amp;Table1[[#This Row],[Region]]&amp;"|"&amp;Table1[[#This Row],[Product type]]</f>
        <v>09/06/19|England|Gadget</v>
      </c>
    </row>
    <row r="2768" spans="1:12" x14ac:dyDescent="0.25">
      <c r="A2768" s="2">
        <v>43625</v>
      </c>
      <c r="B2768" t="s">
        <v>7362</v>
      </c>
      <c r="C2768" t="s">
        <v>12</v>
      </c>
      <c r="D2768" t="s">
        <v>7363</v>
      </c>
      <c r="E2768" t="s">
        <v>7364</v>
      </c>
      <c r="F2768" t="s">
        <v>7365</v>
      </c>
      <c r="G2768" t="s">
        <v>21</v>
      </c>
      <c r="H2768" s="1">
        <v>18.23</v>
      </c>
      <c r="I2768" s="1">
        <v>3.6460000000000004</v>
      </c>
      <c r="J2768" s="1">
        <v>21.876000000000001</v>
      </c>
      <c r="K2768" s="4" t="s">
        <v>38755</v>
      </c>
      <c r="L2768" s="4" t="str">
        <f>TEXT(Table1[[#This Row],[Date]],"dd/mm/yy")&amp;"|"&amp;Table1[[#This Row],[Region]]&amp;"|"&amp;Table1[[#This Row],[Product type]]</f>
        <v>09/06/19|England|Thimble</v>
      </c>
    </row>
    <row r="2769" spans="1:12" x14ac:dyDescent="0.25">
      <c r="A2769" s="2">
        <v>43625</v>
      </c>
      <c r="B2769" t="s">
        <v>7942</v>
      </c>
      <c r="C2769" t="s">
        <v>12</v>
      </c>
      <c r="D2769" t="s">
        <v>7943</v>
      </c>
      <c r="E2769" t="s">
        <v>7944</v>
      </c>
      <c r="F2769" t="s">
        <v>7945</v>
      </c>
      <c r="G2769" t="s">
        <v>21</v>
      </c>
      <c r="H2769" s="1">
        <v>43.31</v>
      </c>
      <c r="I2769" s="1">
        <v>8.6620000000000008</v>
      </c>
      <c r="J2769" s="1">
        <v>51.972000000000001</v>
      </c>
      <c r="K2769" s="4" t="s">
        <v>38755</v>
      </c>
      <c r="L2769" s="4" t="str">
        <f>TEXT(Table1[[#This Row],[Date]],"dd/mm/yy")&amp;"|"&amp;Table1[[#This Row],[Region]]&amp;"|"&amp;Table1[[#This Row],[Product type]]</f>
        <v>09/06/19|England|Thimble</v>
      </c>
    </row>
    <row r="2770" spans="1:12" x14ac:dyDescent="0.25">
      <c r="A2770" s="2">
        <v>43625</v>
      </c>
      <c r="B2770" t="s">
        <v>8146</v>
      </c>
      <c r="C2770" t="s">
        <v>12</v>
      </c>
      <c r="D2770" t="s">
        <v>8147</v>
      </c>
      <c r="E2770" t="s">
        <v>8148</v>
      </c>
      <c r="F2770" t="s">
        <v>8149</v>
      </c>
      <c r="G2770" t="s">
        <v>21</v>
      </c>
      <c r="H2770" s="1">
        <v>15.01</v>
      </c>
      <c r="I2770" s="1">
        <v>3.0020000000000002</v>
      </c>
      <c r="J2770" s="1">
        <v>18.012</v>
      </c>
      <c r="K2770" s="4" t="s">
        <v>38755</v>
      </c>
      <c r="L2770" s="4" t="str">
        <f>TEXT(Table1[[#This Row],[Date]],"dd/mm/yy")&amp;"|"&amp;Table1[[#This Row],[Region]]&amp;"|"&amp;Table1[[#This Row],[Product type]]</f>
        <v>09/06/19|England|Thimble</v>
      </c>
    </row>
    <row r="2771" spans="1:12" x14ac:dyDescent="0.25">
      <c r="A2771" s="2">
        <v>43625</v>
      </c>
      <c r="B2771" t="s">
        <v>8166</v>
      </c>
      <c r="C2771" t="s">
        <v>12</v>
      </c>
      <c r="D2771" t="s">
        <v>8167</v>
      </c>
      <c r="E2771" t="s">
        <v>8168</v>
      </c>
      <c r="F2771" t="s">
        <v>8169</v>
      </c>
      <c r="G2771" t="s">
        <v>21</v>
      </c>
      <c r="H2771" s="1">
        <v>38.76</v>
      </c>
      <c r="I2771" s="1">
        <v>7.7519999999999998</v>
      </c>
      <c r="J2771" s="1">
        <v>46.512</v>
      </c>
      <c r="K2771" s="4" t="s">
        <v>38757</v>
      </c>
      <c r="L2771" s="4" t="str">
        <f>TEXT(Table1[[#This Row],[Date]],"dd/mm/yy")&amp;"|"&amp;Table1[[#This Row],[Region]]&amp;"|"&amp;Table1[[#This Row],[Product type]]</f>
        <v>09/06/19|England|Gizmo</v>
      </c>
    </row>
    <row r="2772" spans="1:12" x14ac:dyDescent="0.25">
      <c r="A2772" s="2">
        <v>43625</v>
      </c>
      <c r="B2772" t="s">
        <v>8197</v>
      </c>
      <c r="C2772" t="s">
        <v>43</v>
      </c>
      <c r="D2772" t="s">
        <v>4699</v>
      </c>
      <c r="E2772" t="s">
        <v>8198</v>
      </c>
      <c r="F2772" t="s">
        <v>8199</v>
      </c>
      <c r="G2772" t="s">
        <v>21</v>
      </c>
      <c r="H2772" s="1">
        <v>-2.21</v>
      </c>
      <c r="I2772" s="1">
        <v>-0.442</v>
      </c>
      <c r="J2772" s="1">
        <v>-2.6520000000000001</v>
      </c>
      <c r="K2772" s="4" t="s">
        <v>38758</v>
      </c>
      <c r="L2772" s="4" t="str">
        <f>TEXT(Table1[[#This Row],[Date]],"dd/mm/yy")&amp;"|"&amp;Table1[[#This Row],[Region]]&amp;"|"&amp;Table1[[#This Row],[Product type]]</f>
        <v>09/06/19|England|Widget</v>
      </c>
    </row>
    <row r="2773" spans="1:12" x14ac:dyDescent="0.25">
      <c r="A2773" s="2">
        <v>43625</v>
      </c>
      <c r="B2773" t="s">
        <v>8317</v>
      </c>
      <c r="C2773" t="s">
        <v>12</v>
      </c>
      <c r="D2773" t="s">
        <v>8318</v>
      </c>
      <c r="E2773" t="s">
        <v>8319</v>
      </c>
      <c r="F2773" t="s">
        <v>8320</v>
      </c>
      <c r="G2773" t="s">
        <v>21</v>
      </c>
      <c r="H2773" s="1">
        <v>46.48</v>
      </c>
      <c r="I2773" s="1">
        <v>9.2959999999999994</v>
      </c>
      <c r="J2773" s="1">
        <v>55.775999999999996</v>
      </c>
      <c r="K2773" s="4" t="s">
        <v>38758</v>
      </c>
      <c r="L2773" s="4" t="str">
        <f>TEXT(Table1[[#This Row],[Date]],"dd/mm/yy")&amp;"|"&amp;Table1[[#This Row],[Region]]&amp;"|"&amp;Table1[[#This Row],[Product type]]</f>
        <v>09/06/19|England|Widget</v>
      </c>
    </row>
    <row r="2774" spans="1:12" x14ac:dyDescent="0.25">
      <c r="A2774" s="2">
        <v>43625</v>
      </c>
      <c r="B2774" t="s">
        <v>8348</v>
      </c>
      <c r="C2774" t="s">
        <v>12</v>
      </c>
      <c r="D2774" t="s">
        <v>8349</v>
      </c>
      <c r="E2774" t="s">
        <v>8350</v>
      </c>
      <c r="F2774" t="s">
        <v>8351</v>
      </c>
      <c r="G2774" t="s">
        <v>21</v>
      </c>
      <c r="H2774" s="1">
        <v>40.130000000000003</v>
      </c>
      <c r="I2774" s="1">
        <v>8.0260000000000016</v>
      </c>
      <c r="J2774" s="1">
        <v>48.156000000000006</v>
      </c>
      <c r="K2774" s="4" t="s">
        <v>38757</v>
      </c>
      <c r="L2774" s="4" t="str">
        <f>TEXT(Table1[[#This Row],[Date]],"dd/mm/yy")&amp;"|"&amp;Table1[[#This Row],[Region]]&amp;"|"&amp;Table1[[#This Row],[Product type]]</f>
        <v>09/06/19|England|Gizmo</v>
      </c>
    </row>
    <row r="2775" spans="1:12" x14ac:dyDescent="0.25">
      <c r="A2775" s="2">
        <v>43625</v>
      </c>
      <c r="B2775" t="s">
        <v>8368</v>
      </c>
      <c r="C2775" t="s">
        <v>12</v>
      </c>
      <c r="D2775" t="s">
        <v>8369</v>
      </c>
      <c r="E2775" t="s">
        <v>8370</v>
      </c>
      <c r="F2775" t="s">
        <v>8371</v>
      </c>
      <c r="G2775" t="s">
        <v>21</v>
      </c>
      <c r="H2775" s="1">
        <v>46.35</v>
      </c>
      <c r="I2775" s="1">
        <v>9.2700000000000014</v>
      </c>
      <c r="J2775" s="1">
        <v>55.620000000000005</v>
      </c>
      <c r="K2775" s="4" t="s">
        <v>38757</v>
      </c>
      <c r="L2775" s="4" t="str">
        <f>TEXT(Table1[[#This Row],[Date]],"dd/mm/yy")&amp;"|"&amp;Table1[[#This Row],[Region]]&amp;"|"&amp;Table1[[#This Row],[Product type]]</f>
        <v>09/06/19|England|Gizmo</v>
      </c>
    </row>
    <row r="2776" spans="1:12" x14ac:dyDescent="0.25">
      <c r="A2776" s="2">
        <v>43625</v>
      </c>
      <c r="B2776" t="s">
        <v>8394</v>
      </c>
      <c r="C2776" t="s">
        <v>12</v>
      </c>
      <c r="D2776" t="s">
        <v>8395</v>
      </c>
      <c r="E2776" t="s">
        <v>8396</v>
      </c>
      <c r="F2776" t="s">
        <v>8397</v>
      </c>
      <c r="G2776" t="s">
        <v>21</v>
      </c>
      <c r="H2776" s="1">
        <v>32.97</v>
      </c>
      <c r="I2776" s="1">
        <v>6.5940000000000003</v>
      </c>
      <c r="J2776" s="1">
        <v>39.564</v>
      </c>
      <c r="K2776" s="4" t="s">
        <v>38758</v>
      </c>
      <c r="L2776" s="4" t="str">
        <f>TEXT(Table1[[#This Row],[Date]],"dd/mm/yy")&amp;"|"&amp;Table1[[#This Row],[Region]]&amp;"|"&amp;Table1[[#This Row],[Product type]]</f>
        <v>09/06/19|England|Widget</v>
      </c>
    </row>
    <row r="2777" spans="1:12" x14ac:dyDescent="0.25">
      <c r="A2777" s="2">
        <v>43625</v>
      </c>
      <c r="B2777" t="s">
        <v>8426</v>
      </c>
      <c r="C2777" t="s">
        <v>12</v>
      </c>
      <c r="D2777" t="s">
        <v>8427</v>
      </c>
      <c r="E2777" t="s">
        <v>8428</v>
      </c>
      <c r="F2777" t="s">
        <v>8429</v>
      </c>
      <c r="G2777" t="s">
        <v>21</v>
      </c>
      <c r="H2777" s="1">
        <v>32.950000000000003</v>
      </c>
      <c r="I2777" s="1">
        <v>6.5900000000000007</v>
      </c>
      <c r="J2777" s="1">
        <v>39.540000000000006</v>
      </c>
      <c r="K2777" s="4" t="s">
        <v>38758</v>
      </c>
      <c r="L2777" s="4" t="str">
        <f>TEXT(Table1[[#This Row],[Date]],"dd/mm/yy")&amp;"|"&amp;Table1[[#This Row],[Region]]&amp;"|"&amp;Table1[[#This Row],[Product type]]</f>
        <v>09/06/19|England|Widget</v>
      </c>
    </row>
    <row r="2778" spans="1:12" x14ac:dyDescent="0.25">
      <c r="A2778" s="2">
        <v>43625</v>
      </c>
      <c r="B2778" t="s">
        <v>8639</v>
      </c>
      <c r="C2778" t="s">
        <v>12</v>
      </c>
      <c r="D2778" t="s">
        <v>8640</v>
      </c>
      <c r="E2778" t="s">
        <v>8641</v>
      </c>
      <c r="F2778" t="s">
        <v>8642</v>
      </c>
      <c r="G2778" t="s">
        <v>204</v>
      </c>
      <c r="H2778" s="1">
        <v>27.49</v>
      </c>
      <c r="I2778" s="1">
        <v>5.4980000000000002</v>
      </c>
      <c r="J2778" s="1">
        <v>32.988</v>
      </c>
      <c r="K2778" s="4" t="s">
        <v>38758</v>
      </c>
      <c r="L2778" s="4" t="str">
        <f>TEXT(Table1[[#This Row],[Date]],"dd/mm/yy")&amp;"|"&amp;Table1[[#This Row],[Region]]&amp;"|"&amp;Table1[[#This Row],[Product type]]</f>
        <v>09/06/19|Northern Ireland|Widget</v>
      </c>
    </row>
    <row r="2779" spans="1:12" x14ac:dyDescent="0.25">
      <c r="A2779" s="2">
        <v>43625</v>
      </c>
      <c r="B2779" t="s">
        <v>8803</v>
      </c>
      <c r="C2779" t="s">
        <v>12</v>
      </c>
      <c r="D2779" t="s">
        <v>8804</v>
      </c>
      <c r="E2779" t="s">
        <v>8805</v>
      </c>
      <c r="F2779" t="s">
        <v>8806</v>
      </c>
      <c r="G2779" t="s">
        <v>21</v>
      </c>
      <c r="H2779" s="1">
        <v>40.479999999999997</v>
      </c>
      <c r="I2779" s="1">
        <v>8.0960000000000001</v>
      </c>
      <c r="J2779" s="1">
        <v>48.575999999999993</v>
      </c>
      <c r="K2779" s="4" t="s">
        <v>38755</v>
      </c>
      <c r="L2779" s="4" t="str">
        <f>TEXT(Table1[[#This Row],[Date]],"dd/mm/yy")&amp;"|"&amp;Table1[[#This Row],[Region]]&amp;"|"&amp;Table1[[#This Row],[Product type]]</f>
        <v>09/06/19|England|Thimble</v>
      </c>
    </row>
    <row r="2780" spans="1:12" x14ac:dyDescent="0.25">
      <c r="A2780" s="2">
        <v>43625</v>
      </c>
      <c r="B2780" t="s">
        <v>8815</v>
      </c>
      <c r="C2780" t="s">
        <v>12</v>
      </c>
      <c r="D2780" t="s">
        <v>8816</v>
      </c>
      <c r="E2780" t="s">
        <v>8817</v>
      </c>
      <c r="F2780" t="s">
        <v>8818</v>
      </c>
      <c r="G2780" t="s">
        <v>59</v>
      </c>
      <c r="H2780" s="1">
        <v>19</v>
      </c>
      <c r="I2780" s="1">
        <v>3.8000000000000003</v>
      </c>
      <c r="J2780" s="1">
        <v>22.8</v>
      </c>
      <c r="K2780" s="4" t="s">
        <v>38756</v>
      </c>
      <c r="L2780" s="4" t="str">
        <f>TEXT(Table1[[#This Row],[Date]],"dd/mm/yy")&amp;"|"&amp;Table1[[#This Row],[Region]]&amp;"|"&amp;Table1[[#This Row],[Product type]]</f>
        <v>09/06/19|Scotland|Gadget</v>
      </c>
    </row>
    <row r="2781" spans="1:12" x14ac:dyDescent="0.25">
      <c r="A2781" s="2">
        <v>43625</v>
      </c>
      <c r="B2781" t="s">
        <v>8929</v>
      </c>
      <c r="C2781" t="s">
        <v>12</v>
      </c>
      <c r="D2781" t="s">
        <v>8930</v>
      </c>
      <c r="E2781" t="s">
        <v>8931</v>
      </c>
      <c r="F2781" t="s">
        <v>8932</v>
      </c>
      <c r="G2781" t="s">
        <v>21</v>
      </c>
      <c r="H2781" s="1">
        <v>4.83</v>
      </c>
      <c r="I2781" s="1">
        <v>0.96600000000000008</v>
      </c>
      <c r="J2781" s="1">
        <v>5.7960000000000003</v>
      </c>
      <c r="K2781" s="4" t="s">
        <v>38757</v>
      </c>
      <c r="L2781" s="4" t="str">
        <f>TEXT(Table1[[#This Row],[Date]],"dd/mm/yy")&amp;"|"&amp;Table1[[#This Row],[Region]]&amp;"|"&amp;Table1[[#This Row],[Product type]]</f>
        <v>09/06/19|England|Gizmo</v>
      </c>
    </row>
    <row r="2782" spans="1:12" x14ac:dyDescent="0.25">
      <c r="A2782" s="2">
        <v>43625</v>
      </c>
      <c r="B2782" t="s">
        <v>8993</v>
      </c>
      <c r="C2782" t="s">
        <v>12</v>
      </c>
      <c r="D2782" t="s">
        <v>8994</v>
      </c>
      <c r="E2782" t="s">
        <v>8995</v>
      </c>
      <c r="F2782" t="s">
        <v>8996</v>
      </c>
      <c r="G2782" t="s">
        <v>59</v>
      </c>
      <c r="H2782" s="1">
        <v>31.66</v>
      </c>
      <c r="I2782" s="1">
        <v>6.3320000000000007</v>
      </c>
      <c r="J2782" s="1">
        <v>37.992000000000004</v>
      </c>
      <c r="K2782" s="4" t="s">
        <v>38757</v>
      </c>
      <c r="L2782" s="4" t="str">
        <f>TEXT(Table1[[#This Row],[Date]],"dd/mm/yy")&amp;"|"&amp;Table1[[#This Row],[Region]]&amp;"|"&amp;Table1[[#This Row],[Product type]]</f>
        <v>09/06/19|Scotland|Gizmo</v>
      </c>
    </row>
    <row r="2783" spans="1:12" x14ac:dyDescent="0.25">
      <c r="A2783" s="2">
        <v>43625</v>
      </c>
      <c r="B2783" t="s">
        <v>9100</v>
      </c>
      <c r="C2783" t="s">
        <v>12</v>
      </c>
      <c r="D2783" t="s">
        <v>9101</v>
      </c>
      <c r="E2783" t="s">
        <v>9102</v>
      </c>
      <c r="F2783" t="s">
        <v>9103</v>
      </c>
      <c r="G2783" t="s">
        <v>21</v>
      </c>
      <c r="H2783" s="1">
        <v>24.66</v>
      </c>
      <c r="I2783" s="1">
        <v>4.9320000000000004</v>
      </c>
      <c r="J2783" s="1">
        <v>29.591999999999999</v>
      </c>
      <c r="K2783" s="4" t="s">
        <v>38756</v>
      </c>
      <c r="L2783" s="4" t="str">
        <f>TEXT(Table1[[#This Row],[Date]],"dd/mm/yy")&amp;"|"&amp;Table1[[#This Row],[Region]]&amp;"|"&amp;Table1[[#This Row],[Product type]]</f>
        <v>09/06/19|England|Gadget</v>
      </c>
    </row>
    <row r="2784" spans="1:12" x14ac:dyDescent="0.25">
      <c r="A2784" s="2">
        <v>43625</v>
      </c>
      <c r="B2784" t="s">
        <v>9136</v>
      </c>
      <c r="C2784" t="s">
        <v>12</v>
      </c>
      <c r="D2784" t="s">
        <v>9137</v>
      </c>
      <c r="E2784" t="s">
        <v>9138</v>
      </c>
      <c r="F2784" t="s">
        <v>9139</v>
      </c>
      <c r="G2784" t="s">
        <v>59</v>
      </c>
      <c r="H2784" s="1">
        <v>6.48</v>
      </c>
      <c r="I2784" s="1">
        <v>1.2960000000000003</v>
      </c>
      <c r="J2784" s="1">
        <v>7.7760000000000007</v>
      </c>
      <c r="K2784" s="4" t="s">
        <v>38758</v>
      </c>
      <c r="L2784" s="4" t="str">
        <f>TEXT(Table1[[#This Row],[Date]],"dd/mm/yy")&amp;"|"&amp;Table1[[#This Row],[Region]]&amp;"|"&amp;Table1[[#This Row],[Product type]]</f>
        <v>09/06/19|Scotland|Widget</v>
      </c>
    </row>
    <row r="2785" spans="1:12" x14ac:dyDescent="0.25">
      <c r="A2785" s="2">
        <v>43625</v>
      </c>
      <c r="B2785" t="s">
        <v>9410</v>
      </c>
      <c r="C2785" t="s">
        <v>12</v>
      </c>
      <c r="D2785" t="s">
        <v>9411</v>
      </c>
      <c r="E2785" t="s">
        <v>9412</v>
      </c>
      <c r="F2785" t="s">
        <v>9413</v>
      </c>
      <c r="G2785" t="s">
        <v>59</v>
      </c>
      <c r="H2785" s="1">
        <v>0.67</v>
      </c>
      <c r="I2785" s="1">
        <v>0.13400000000000001</v>
      </c>
      <c r="J2785" s="1">
        <v>0.80400000000000005</v>
      </c>
      <c r="K2785" s="4" t="s">
        <v>38758</v>
      </c>
      <c r="L2785" s="4" t="str">
        <f>TEXT(Table1[[#This Row],[Date]],"dd/mm/yy")&amp;"|"&amp;Table1[[#This Row],[Region]]&amp;"|"&amp;Table1[[#This Row],[Product type]]</f>
        <v>09/06/19|Scotland|Widget</v>
      </c>
    </row>
    <row r="2786" spans="1:12" x14ac:dyDescent="0.25">
      <c r="A2786" s="2">
        <v>43625</v>
      </c>
      <c r="B2786" t="s">
        <v>9699</v>
      </c>
      <c r="C2786" t="s">
        <v>12</v>
      </c>
      <c r="D2786" t="s">
        <v>9700</v>
      </c>
      <c r="E2786" t="s">
        <v>9701</v>
      </c>
      <c r="F2786" t="s">
        <v>9702</v>
      </c>
      <c r="G2786" t="s">
        <v>59</v>
      </c>
      <c r="H2786" s="1">
        <v>12.76</v>
      </c>
      <c r="I2786" s="1">
        <v>2.552</v>
      </c>
      <c r="J2786" s="1">
        <v>15.311999999999999</v>
      </c>
      <c r="K2786" s="4" t="s">
        <v>38756</v>
      </c>
      <c r="L2786" s="4" t="str">
        <f>TEXT(Table1[[#This Row],[Date]],"dd/mm/yy")&amp;"|"&amp;Table1[[#This Row],[Region]]&amp;"|"&amp;Table1[[#This Row],[Product type]]</f>
        <v>09/06/19|Scotland|Gadget</v>
      </c>
    </row>
    <row r="2787" spans="1:12" x14ac:dyDescent="0.25">
      <c r="A2787" s="2">
        <v>43625</v>
      </c>
      <c r="B2787" t="s">
        <v>9750</v>
      </c>
      <c r="C2787" t="s">
        <v>43</v>
      </c>
      <c r="D2787" t="s">
        <v>9751</v>
      </c>
      <c r="E2787" t="s">
        <v>9752</v>
      </c>
      <c r="F2787" t="s">
        <v>9753</v>
      </c>
      <c r="G2787" t="s">
        <v>21</v>
      </c>
      <c r="H2787" s="1">
        <v>-31.27</v>
      </c>
      <c r="I2787" s="1">
        <v>-6.2540000000000004</v>
      </c>
      <c r="J2787" s="1">
        <v>-37.524000000000001</v>
      </c>
      <c r="K2787" s="4" t="s">
        <v>38757</v>
      </c>
      <c r="L2787" s="4" t="str">
        <f>TEXT(Table1[[#This Row],[Date]],"dd/mm/yy")&amp;"|"&amp;Table1[[#This Row],[Region]]&amp;"|"&amp;Table1[[#This Row],[Product type]]</f>
        <v>09/06/19|England|Gizmo</v>
      </c>
    </row>
    <row r="2788" spans="1:12" x14ac:dyDescent="0.25">
      <c r="A2788" s="2">
        <v>43625</v>
      </c>
      <c r="B2788" t="s">
        <v>9805</v>
      </c>
      <c r="C2788" t="s">
        <v>12</v>
      </c>
      <c r="D2788" t="s">
        <v>9806</v>
      </c>
      <c r="E2788" t="s">
        <v>9807</v>
      </c>
      <c r="F2788" t="s">
        <v>9808</v>
      </c>
      <c r="G2788" t="s">
        <v>21</v>
      </c>
      <c r="H2788" s="1">
        <v>18.899999999999999</v>
      </c>
      <c r="I2788" s="1">
        <v>3.78</v>
      </c>
      <c r="J2788" s="1">
        <v>22.68</v>
      </c>
      <c r="K2788" s="4" t="s">
        <v>38755</v>
      </c>
      <c r="L2788" s="4" t="str">
        <f>TEXT(Table1[[#This Row],[Date]],"dd/mm/yy")&amp;"|"&amp;Table1[[#This Row],[Region]]&amp;"|"&amp;Table1[[#This Row],[Product type]]</f>
        <v>09/06/19|England|Thimble</v>
      </c>
    </row>
    <row r="2789" spans="1:12" x14ac:dyDescent="0.25">
      <c r="A2789" s="2">
        <v>43625</v>
      </c>
      <c r="B2789" t="s">
        <v>9817</v>
      </c>
      <c r="C2789" t="s">
        <v>12</v>
      </c>
      <c r="D2789" t="s">
        <v>9818</v>
      </c>
      <c r="E2789" t="s">
        <v>9819</v>
      </c>
      <c r="F2789" t="s">
        <v>9820</v>
      </c>
      <c r="G2789" t="s">
        <v>21</v>
      </c>
      <c r="H2789" s="1">
        <v>28.91</v>
      </c>
      <c r="I2789" s="1">
        <v>5.782</v>
      </c>
      <c r="J2789" s="1">
        <v>34.692</v>
      </c>
      <c r="K2789" s="4" t="s">
        <v>38756</v>
      </c>
      <c r="L2789" s="4" t="str">
        <f>TEXT(Table1[[#This Row],[Date]],"dd/mm/yy")&amp;"|"&amp;Table1[[#This Row],[Region]]&amp;"|"&amp;Table1[[#This Row],[Product type]]</f>
        <v>09/06/19|England|Gadget</v>
      </c>
    </row>
    <row r="2790" spans="1:12" x14ac:dyDescent="0.25">
      <c r="A2790" s="2">
        <v>43625</v>
      </c>
      <c r="B2790" t="s">
        <v>9913</v>
      </c>
      <c r="C2790" t="s">
        <v>12</v>
      </c>
      <c r="D2790" t="s">
        <v>9914</v>
      </c>
      <c r="E2790" t="s">
        <v>9915</v>
      </c>
      <c r="F2790" t="s">
        <v>9916</v>
      </c>
      <c r="G2790" t="s">
        <v>21</v>
      </c>
      <c r="H2790" s="1">
        <v>13.47</v>
      </c>
      <c r="I2790" s="1">
        <v>2.6940000000000004</v>
      </c>
      <c r="J2790" s="1">
        <v>16.164000000000001</v>
      </c>
      <c r="K2790" s="4" t="s">
        <v>38755</v>
      </c>
      <c r="L2790" s="4" t="str">
        <f>TEXT(Table1[[#This Row],[Date]],"dd/mm/yy")&amp;"|"&amp;Table1[[#This Row],[Region]]&amp;"|"&amp;Table1[[#This Row],[Product type]]</f>
        <v>09/06/19|England|Thimble</v>
      </c>
    </row>
    <row r="2791" spans="1:12" x14ac:dyDescent="0.25">
      <c r="A2791" s="2">
        <v>43625</v>
      </c>
      <c r="B2791" t="s">
        <v>9948</v>
      </c>
      <c r="C2791" t="s">
        <v>12</v>
      </c>
      <c r="D2791" t="s">
        <v>9949</v>
      </c>
      <c r="E2791" t="s">
        <v>9950</v>
      </c>
      <c r="F2791" t="s">
        <v>9951</v>
      </c>
      <c r="G2791" t="s">
        <v>21</v>
      </c>
      <c r="H2791" s="1">
        <v>40.479999999999997</v>
      </c>
      <c r="I2791" s="1">
        <v>8.0960000000000001</v>
      </c>
      <c r="J2791" s="1">
        <v>48.575999999999993</v>
      </c>
      <c r="K2791" s="4" t="s">
        <v>38755</v>
      </c>
      <c r="L2791" s="4" t="str">
        <f>TEXT(Table1[[#This Row],[Date]],"dd/mm/yy")&amp;"|"&amp;Table1[[#This Row],[Region]]&amp;"|"&amp;Table1[[#This Row],[Product type]]</f>
        <v>09/06/19|England|Thimble</v>
      </c>
    </row>
    <row r="2792" spans="1:12" x14ac:dyDescent="0.25">
      <c r="A2792" s="2">
        <v>43625</v>
      </c>
      <c r="B2792" t="s">
        <v>10031</v>
      </c>
      <c r="C2792" t="s">
        <v>12</v>
      </c>
      <c r="D2792" t="s">
        <v>10032</v>
      </c>
      <c r="E2792" t="s">
        <v>10033</v>
      </c>
      <c r="F2792" t="s">
        <v>10034</v>
      </c>
      <c r="G2792" t="s">
        <v>21</v>
      </c>
      <c r="H2792" s="1">
        <v>28.87</v>
      </c>
      <c r="I2792" s="1">
        <v>5.7740000000000009</v>
      </c>
      <c r="J2792" s="1">
        <v>34.644000000000005</v>
      </c>
      <c r="K2792" s="4" t="s">
        <v>38756</v>
      </c>
      <c r="L2792" s="4" t="str">
        <f>TEXT(Table1[[#This Row],[Date]],"dd/mm/yy")&amp;"|"&amp;Table1[[#This Row],[Region]]&amp;"|"&amp;Table1[[#This Row],[Product type]]</f>
        <v>09/06/19|England|Gadget</v>
      </c>
    </row>
    <row r="2793" spans="1:12" x14ac:dyDescent="0.25">
      <c r="A2793" s="2">
        <v>43625</v>
      </c>
      <c r="B2793" t="s">
        <v>10038</v>
      </c>
      <c r="C2793" t="s">
        <v>12</v>
      </c>
      <c r="D2793" t="s">
        <v>10039</v>
      </c>
      <c r="E2793" t="s">
        <v>10040</v>
      </c>
      <c r="F2793" t="s">
        <v>10041</v>
      </c>
      <c r="G2793" t="s">
        <v>21</v>
      </c>
      <c r="H2793" s="1">
        <v>32.22</v>
      </c>
      <c r="I2793" s="1">
        <v>6.444</v>
      </c>
      <c r="J2793" s="1">
        <v>38.664000000000001</v>
      </c>
      <c r="K2793" s="4" t="s">
        <v>38758</v>
      </c>
      <c r="L2793" s="4" t="str">
        <f>TEXT(Table1[[#This Row],[Date]],"dd/mm/yy")&amp;"|"&amp;Table1[[#This Row],[Region]]&amp;"|"&amp;Table1[[#This Row],[Product type]]</f>
        <v>09/06/19|England|Widget</v>
      </c>
    </row>
    <row r="2794" spans="1:12" x14ac:dyDescent="0.25">
      <c r="A2794" s="2">
        <v>43625</v>
      </c>
      <c r="B2794" t="s">
        <v>10238</v>
      </c>
      <c r="C2794" t="s">
        <v>12</v>
      </c>
      <c r="D2794" t="s">
        <v>10239</v>
      </c>
      <c r="E2794" t="s">
        <v>10240</v>
      </c>
      <c r="F2794" t="s">
        <v>10241</v>
      </c>
      <c r="G2794" t="s">
        <v>21</v>
      </c>
      <c r="H2794" s="1">
        <v>39.49</v>
      </c>
      <c r="I2794" s="1">
        <v>7.8980000000000006</v>
      </c>
      <c r="J2794" s="1">
        <v>47.388000000000005</v>
      </c>
      <c r="K2794" s="4" t="s">
        <v>38757</v>
      </c>
      <c r="L2794" s="4" t="str">
        <f>TEXT(Table1[[#This Row],[Date]],"dd/mm/yy")&amp;"|"&amp;Table1[[#This Row],[Region]]&amp;"|"&amp;Table1[[#This Row],[Product type]]</f>
        <v>09/06/19|England|Gizmo</v>
      </c>
    </row>
    <row r="2795" spans="1:12" x14ac:dyDescent="0.25">
      <c r="A2795" s="2">
        <v>43625</v>
      </c>
      <c r="B2795" t="s">
        <v>10371</v>
      </c>
      <c r="C2795" t="s">
        <v>12</v>
      </c>
      <c r="D2795" t="s">
        <v>10372</v>
      </c>
      <c r="E2795" t="s">
        <v>10373</v>
      </c>
      <c r="F2795" t="s">
        <v>10374</v>
      </c>
      <c r="G2795" t="s">
        <v>21</v>
      </c>
      <c r="H2795" s="1">
        <v>41.83</v>
      </c>
      <c r="I2795" s="1">
        <v>8.3659999999999997</v>
      </c>
      <c r="J2795" s="1">
        <v>50.195999999999998</v>
      </c>
      <c r="K2795" s="4" t="s">
        <v>38755</v>
      </c>
      <c r="L2795" s="4" t="str">
        <f>TEXT(Table1[[#This Row],[Date]],"dd/mm/yy")&amp;"|"&amp;Table1[[#This Row],[Region]]&amp;"|"&amp;Table1[[#This Row],[Product type]]</f>
        <v>09/06/19|England|Thimble</v>
      </c>
    </row>
    <row r="2796" spans="1:12" x14ac:dyDescent="0.25">
      <c r="A2796" s="2">
        <v>43625</v>
      </c>
      <c r="B2796" t="s">
        <v>10662</v>
      </c>
      <c r="C2796" t="s">
        <v>12</v>
      </c>
      <c r="D2796" t="s">
        <v>10663</v>
      </c>
      <c r="E2796" t="s">
        <v>10664</v>
      </c>
      <c r="F2796" t="s">
        <v>10665</v>
      </c>
      <c r="G2796" t="s">
        <v>21</v>
      </c>
      <c r="H2796" s="1">
        <v>13.18</v>
      </c>
      <c r="I2796" s="1">
        <v>2.6360000000000001</v>
      </c>
      <c r="J2796" s="1">
        <v>15.815999999999999</v>
      </c>
      <c r="K2796" s="4" t="s">
        <v>38756</v>
      </c>
      <c r="L2796" s="4" t="str">
        <f>TEXT(Table1[[#This Row],[Date]],"dd/mm/yy")&amp;"|"&amp;Table1[[#This Row],[Region]]&amp;"|"&amp;Table1[[#This Row],[Product type]]</f>
        <v>09/06/19|England|Gadget</v>
      </c>
    </row>
    <row r="2797" spans="1:12" x14ac:dyDescent="0.25">
      <c r="A2797" s="2">
        <v>43625</v>
      </c>
      <c r="B2797" t="s">
        <v>10743</v>
      </c>
      <c r="C2797" t="s">
        <v>12</v>
      </c>
      <c r="D2797" t="s">
        <v>10744</v>
      </c>
      <c r="E2797" t="s">
        <v>10745</v>
      </c>
      <c r="F2797" t="s">
        <v>10746</v>
      </c>
      <c r="G2797" t="s">
        <v>21</v>
      </c>
      <c r="H2797" s="1">
        <v>29.88</v>
      </c>
      <c r="I2797" s="1">
        <v>5.976</v>
      </c>
      <c r="J2797" s="1">
        <v>35.856000000000002</v>
      </c>
      <c r="K2797" s="4" t="s">
        <v>38756</v>
      </c>
      <c r="L2797" s="4" t="str">
        <f>TEXT(Table1[[#This Row],[Date]],"dd/mm/yy")&amp;"|"&amp;Table1[[#This Row],[Region]]&amp;"|"&amp;Table1[[#This Row],[Product type]]</f>
        <v>09/06/19|England|Gadget</v>
      </c>
    </row>
    <row r="2798" spans="1:12" x14ac:dyDescent="0.25">
      <c r="A2798" s="2">
        <v>43625</v>
      </c>
      <c r="B2798" t="s">
        <v>11141</v>
      </c>
      <c r="C2798" t="s">
        <v>12</v>
      </c>
      <c r="D2798" t="s">
        <v>11142</v>
      </c>
      <c r="E2798" t="s">
        <v>11143</v>
      </c>
      <c r="F2798" t="s">
        <v>11144</v>
      </c>
      <c r="G2798" t="s">
        <v>16</v>
      </c>
      <c r="H2798" s="1">
        <v>45.34</v>
      </c>
      <c r="I2798" s="1">
        <v>9.0680000000000014</v>
      </c>
      <c r="J2798" s="1">
        <v>54.408000000000001</v>
      </c>
      <c r="K2798" s="4" t="s">
        <v>38758</v>
      </c>
      <c r="L2798" s="4" t="str">
        <f>TEXT(Table1[[#This Row],[Date]],"dd/mm/yy")&amp;"|"&amp;Table1[[#This Row],[Region]]&amp;"|"&amp;Table1[[#This Row],[Product type]]</f>
        <v>09/06/19|Wales|Widget</v>
      </c>
    </row>
    <row r="2799" spans="1:12" x14ac:dyDescent="0.25">
      <c r="A2799" s="2">
        <v>43625</v>
      </c>
      <c r="B2799" t="s">
        <v>11189</v>
      </c>
      <c r="C2799" t="s">
        <v>12</v>
      </c>
      <c r="D2799" t="s">
        <v>11190</v>
      </c>
      <c r="E2799" t="s">
        <v>11191</v>
      </c>
      <c r="F2799" t="s">
        <v>11192</v>
      </c>
      <c r="G2799" t="s">
        <v>21</v>
      </c>
      <c r="H2799" s="1">
        <v>21.79</v>
      </c>
      <c r="I2799" s="1">
        <v>4.3579999999999997</v>
      </c>
      <c r="J2799" s="1">
        <v>26.148</v>
      </c>
      <c r="K2799" s="4" t="s">
        <v>38758</v>
      </c>
      <c r="L2799" s="4" t="str">
        <f>TEXT(Table1[[#This Row],[Date]],"dd/mm/yy")&amp;"|"&amp;Table1[[#This Row],[Region]]&amp;"|"&amp;Table1[[#This Row],[Product type]]</f>
        <v>09/06/19|England|Widget</v>
      </c>
    </row>
    <row r="2800" spans="1:12" x14ac:dyDescent="0.25">
      <c r="A2800" s="2">
        <v>43625</v>
      </c>
      <c r="B2800" t="s">
        <v>11328</v>
      </c>
      <c r="C2800" t="s">
        <v>12</v>
      </c>
      <c r="D2800" t="s">
        <v>11329</v>
      </c>
      <c r="E2800" t="s">
        <v>11330</v>
      </c>
      <c r="F2800" t="s">
        <v>11331</v>
      </c>
      <c r="G2800" t="s">
        <v>21</v>
      </c>
      <c r="H2800" s="1">
        <v>48.63</v>
      </c>
      <c r="I2800" s="1">
        <v>9.7260000000000009</v>
      </c>
      <c r="J2800" s="1">
        <v>58.356000000000002</v>
      </c>
      <c r="K2800" s="4" t="s">
        <v>38756</v>
      </c>
      <c r="L2800" s="4" t="str">
        <f>TEXT(Table1[[#This Row],[Date]],"dd/mm/yy")&amp;"|"&amp;Table1[[#This Row],[Region]]&amp;"|"&amp;Table1[[#This Row],[Product type]]</f>
        <v>09/06/19|England|Gadget</v>
      </c>
    </row>
    <row r="2801" spans="1:12" x14ac:dyDescent="0.25">
      <c r="A2801" s="2">
        <v>43625</v>
      </c>
      <c r="B2801" t="s">
        <v>11464</v>
      </c>
      <c r="C2801" t="s">
        <v>12</v>
      </c>
      <c r="D2801" t="s">
        <v>11465</v>
      </c>
      <c r="E2801" t="s">
        <v>11466</v>
      </c>
      <c r="F2801" t="s">
        <v>11467</v>
      </c>
      <c r="G2801" t="s">
        <v>21</v>
      </c>
      <c r="H2801" s="1">
        <v>26.33</v>
      </c>
      <c r="I2801" s="1">
        <v>5.266</v>
      </c>
      <c r="J2801" s="1">
        <v>31.595999999999997</v>
      </c>
      <c r="K2801" s="4" t="s">
        <v>38756</v>
      </c>
      <c r="L2801" s="4" t="str">
        <f>TEXT(Table1[[#This Row],[Date]],"dd/mm/yy")&amp;"|"&amp;Table1[[#This Row],[Region]]&amp;"|"&amp;Table1[[#This Row],[Product type]]</f>
        <v>09/06/19|England|Gadget</v>
      </c>
    </row>
    <row r="2802" spans="1:12" x14ac:dyDescent="0.25">
      <c r="A2802" s="2">
        <v>43625</v>
      </c>
      <c r="B2802" t="s">
        <v>11544</v>
      </c>
      <c r="C2802" t="s">
        <v>12</v>
      </c>
      <c r="D2802" t="s">
        <v>11545</v>
      </c>
      <c r="E2802" t="s">
        <v>11546</v>
      </c>
      <c r="F2802" t="s">
        <v>11547</v>
      </c>
      <c r="G2802" t="s">
        <v>21</v>
      </c>
      <c r="H2802" s="1">
        <v>18.010000000000002</v>
      </c>
      <c r="I2802" s="1">
        <v>3.6020000000000003</v>
      </c>
      <c r="J2802" s="1">
        <v>21.612000000000002</v>
      </c>
      <c r="K2802" s="4" t="s">
        <v>38757</v>
      </c>
      <c r="L2802" s="4" t="str">
        <f>TEXT(Table1[[#This Row],[Date]],"dd/mm/yy")&amp;"|"&amp;Table1[[#This Row],[Region]]&amp;"|"&amp;Table1[[#This Row],[Product type]]</f>
        <v>09/06/19|England|Gizmo</v>
      </c>
    </row>
    <row r="2803" spans="1:12" x14ac:dyDescent="0.25">
      <c r="A2803" s="2">
        <v>43625</v>
      </c>
      <c r="B2803" t="s">
        <v>11621</v>
      </c>
      <c r="C2803" t="s">
        <v>43</v>
      </c>
      <c r="D2803" t="s">
        <v>11622</v>
      </c>
      <c r="E2803" t="s">
        <v>11623</v>
      </c>
      <c r="F2803" t="s">
        <v>11624</v>
      </c>
      <c r="G2803" t="s">
        <v>21</v>
      </c>
      <c r="H2803" s="1">
        <v>-28.96</v>
      </c>
      <c r="I2803" s="1">
        <v>-5.7920000000000007</v>
      </c>
      <c r="J2803" s="1">
        <v>-34.752000000000002</v>
      </c>
      <c r="K2803" s="4" t="s">
        <v>38755</v>
      </c>
      <c r="L2803" s="4" t="str">
        <f>TEXT(Table1[[#This Row],[Date]],"dd/mm/yy")&amp;"|"&amp;Table1[[#This Row],[Region]]&amp;"|"&amp;Table1[[#This Row],[Product type]]</f>
        <v>09/06/19|England|Thimble</v>
      </c>
    </row>
    <row r="2804" spans="1:12" x14ac:dyDescent="0.25">
      <c r="A2804" s="2">
        <v>43625</v>
      </c>
      <c r="B2804" t="s">
        <v>11699</v>
      </c>
      <c r="C2804" t="s">
        <v>12</v>
      </c>
      <c r="D2804" t="s">
        <v>11700</v>
      </c>
      <c r="E2804" t="s">
        <v>11701</v>
      </c>
      <c r="F2804" t="s">
        <v>11702</v>
      </c>
      <c r="G2804" t="s">
        <v>21</v>
      </c>
      <c r="H2804" s="1">
        <v>44.46</v>
      </c>
      <c r="I2804" s="1">
        <v>8.8920000000000012</v>
      </c>
      <c r="J2804" s="1">
        <v>53.352000000000004</v>
      </c>
      <c r="K2804" s="4" t="s">
        <v>38757</v>
      </c>
      <c r="L2804" s="4" t="str">
        <f>TEXT(Table1[[#This Row],[Date]],"dd/mm/yy")&amp;"|"&amp;Table1[[#This Row],[Region]]&amp;"|"&amp;Table1[[#This Row],[Product type]]</f>
        <v>09/06/19|England|Gizmo</v>
      </c>
    </row>
    <row r="2805" spans="1:12" x14ac:dyDescent="0.25">
      <c r="A2805" s="2">
        <v>43625</v>
      </c>
      <c r="B2805" t="s">
        <v>11731</v>
      </c>
      <c r="C2805" t="s">
        <v>12</v>
      </c>
      <c r="D2805" t="s">
        <v>11732</v>
      </c>
      <c r="E2805" t="s">
        <v>11733</v>
      </c>
      <c r="F2805" t="s">
        <v>11734</v>
      </c>
      <c r="G2805" t="s">
        <v>21</v>
      </c>
      <c r="H2805" s="1">
        <v>25.27</v>
      </c>
      <c r="I2805" s="1">
        <v>5.0540000000000003</v>
      </c>
      <c r="J2805" s="1">
        <v>30.323999999999998</v>
      </c>
      <c r="K2805" s="4" t="s">
        <v>38758</v>
      </c>
      <c r="L2805" s="4" t="str">
        <f>TEXT(Table1[[#This Row],[Date]],"dd/mm/yy")&amp;"|"&amp;Table1[[#This Row],[Region]]&amp;"|"&amp;Table1[[#This Row],[Product type]]</f>
        <v>09/06/19|England|Widget</v>
      </c>
    </row>
    <row r="2806" spans="1:12" x14ac:dyDescent="0.25">
      <c r="A2806" s="2">
        <v>43625</v>
      </c>
      <c r="B2806" t="s">
        <v>11790</v>
      </c>
      <c r="C2806" t="s">
        <v>12</v>
      </c>
      <c r="D2806" t="s">
        <v>11791</v>
      </c>
      <c r="E2806" t="s">
        <v>11792</v>
      </c>
      <c r="F2806" t="s">
        <v>11793</v>
      </c>
      <c r="G2806" t="s">
        <v>21</v>
      </c>
      <c r="H2806" s="1">
        <v>39.630000000000003</v>
      </c>
      <c r="I2806" s="1">
        <v>7.926000000000001</v>
      </c>
      <c r="J2806" s="1">
        <v>47.556000000000004</v>
      </c>
      <c r="K2806" s="4" t="s">
        <v>38758</v>
      </c>
      <c r="L2806" s="4" t="str">
        <f>TEXT(Table1[[#This Row],[Date]],"dd/mm/yy")&amp;"|"&amp;Table1[[#This Row],[Region]]&amp;"|"&amp;Table1[[#This Row],[Product type]]</f>
        <v>09/06/19|England|Widget</v>
      </c>
    </row>
    <row r="2807" spans="1:12" x14ac:dyDescent="0.25">
      <c r="A2807" s="2">
        <v>43625</v>
      </c>
      <c r="B2807" t="s">
        <v>12473</v>
      </c>
      <c r="C2807" t="s">
        <v>12</v>
      </c>
      <c r="D2807" t="s">
        <v>12474</v>
      </c>
      <c r="E2807" t="s">
        <v>12475</v>
      </c>
      <c r="F2807" t="s">
        <v>12476</v>
      </c>
      <c r="G2807" t="s">
        <v>21</v>
      </c>
      <c r="H2807" s="1">
        <v>43.8</v>
      </c>
      <c r="I2807" s="1">
        <v>8.76</v>
      </c>
      <c r="J2807" s="1">
        <v>52.559999999999995</v>
      </c>
      <c r="K2807" s="4" t="s">
        <v>38756</v>
      </c>
      <c r="L2807" s="4" t="str">
        <f>TEXT(Table1[[#This Row],[Date]],"dd/mm/yy")&amp;"|"&amp;Table1[[#This Row],[Region]]&amp;"|"&amp;Table1[[#This Row],[Product type]]</f>
        <v>09/06/19|England|Gadget</v>
      </c>
    </row>
    <row r="2808" spans="1:12" x14ac:dyDescent="0.25">
      <c r="A2808" s="2">
        <v>43625</v>
      </c>
      <c r="B2808" t="s">
        <v>12558</v>
      </c>
      <c r="C2808" t="s">
        <v>12</v>
      </c>
      <c r="D2808" t="s">
        <v>12559</v>
      </c>
      <c r="E2808" t="s">
        <v>12560</v>
      </c>
      <c r="F2808" t="s">
        <v>12561</v>
      </c>
      <c r="G2808" t="s">
        <v>21</v>
      </c>
      <c r="H2808" s="1">
        <v>17.399999999999999</v>
      </c>
      <c r="I2808" s="1">
        <v>3.48</v>
      </c>
      <c r="J2808" s="1">
        <v>20.88</v>
      </c>
      <c r="K2808" s="4" t="s">
        <v>38757</v>
      </c>
      <c r="L2808" s="4" t="str">
        <f>TEXT(Table1[[#This Row],[Date]],"dd/mm/yy")&amp;"|"&amp;Table1[[#This Row],[Region]]&amp;"|"&amp;Table1[[#This Row],[Product type]]</f>
        <v>09/06/19|England|Gizmo</v>
      </c>
    </row>
    <row r="2809" spans="1:12" x14ac:dyDescent="0.25">
      <c r="A2809" s="2">
        <v>43625</v>
      </c>
      <c r="B2809" t="s">
        <v>12626</v>
      </c>
      <c r="C2809" t="s">
        <v>12</v>
      </c>
      <c r="D2809" t="s">
        <v>12627</v>
      </c>
      <c r="E2809" t="s">
        <v>12628</v>
      </c>
      <c r="F2809" t="s">
        <v>12629</v>
      </c>
      <c r="G2809" t="s">
        <v>21</v>
      </c>
      <c r="H2809" s="1">
        <v>16.420000000000002</v>
      </c>
      <c r="I2809" s="1">
        <v>3.2840000000000007</v>
      </c>
      <c r="J2809" s="1">
        <v>19.704000000000001</v>
      </c>
      <c r="K2809" s="4" t="s">
        <v>38755</v>
      </c>
      <c r="L2809" s="4" t="str">
        <f>TEXT(Table1[[#This Row],[Date]],"dd/mm/yy")&amp;"|"&amp;Table1[[#This Row],[Region]]&amp;"|"&amp;Table1[[#This Row],[Product type]]</f>
        <v>09/06/19|England|Thimble</v>
      </c>
    </row>
    <row r="2810" spans="1:12" x14ac:dyDescent="0.25">
      <c r="A2810" s="2">
        <v>43625</v>
      </c>
      <c r="B2810" t="s">
        <v>12682</v>
      </c>
      <c r="C2810" t="s">
        <v>12</v>
      </c>
      <c r="D2810" t="s">
        <v>12683</v>
      </c>
      <c r="E2810" t="s">
        <v>12684</v>
      </c>
      <c r="F2810" t="s">
        <v>12685</v>
      </c>
      <c r="G2810" t="s">
        <v>21</v>
      </c>
      <c r="H2810" s="1">
        <v>23.13</v>
      </c>
      <c r="I2810" s="1">
        <v>4.6260000000000003</v>
      </c>
      <c r="J2810" s="1">
        <v>27.756</v>
      </c>
      <c r="K2810" s="4" t="s">
        <v>38755</v>
      </c>
      <c r="L2810" s="4" t="str">
        <f>TEXT(Table1[[#This Row],[Date]],"dd/mm/yy")&amp;"|"&amp;Table1[[#This Row],[Region]]&amp;"|"&amp;Table1[[#This Row],[Product type]]</f>
        <v>09/06/19|England|Thimble</v>
      </c>
    </row>
    <row r="2811" spans="1:12" x14ac:dyDescent="0.25">
      <c r="A2811" s="2">
        <v>43625</v>
      </c>
      <c r="B2811" t="s">
        <v>12987</v>
      </c>
      <c r="C2811" t="s">
        <v>12</v>
      </c>
      <c r="D2811" t="s">
        <v>12988</v>
      </c>
      <c r="E2811" t="s">
        <v>12989</v>
      </c>
      <c r="F2811" t="s">
        <v>12990</v>
      </c>
      <c r="G2811" t="s">
        <v>16</v>
      </c>
      <c r="H2811" s="1">
        <v>27.26</v>
      </c>
      <c r="I2811" s="1">
        <v>5.4520000000000008</v>
      </c>
      <c r="J2811" s="1">
        <v>32.712000000000003</v>
      </c>
      <c r="K2811" s="4" t="s">
        <v>38758</v>
      </c>
      <c r="L2811" s="4" t="str">
        <f>TEXT(Table1[[#This Row],[Date]],"dd/mm/yy")&amp;"|"&amp;Table1[[#This Row],[Region]]&amp;"|"&amp;Table1[[#This Row],[Product type]]</f>
        <v>09/06/19|Wales|Widget</v>
      </c>
    </row>
    <row r="2812" spans="1:12" x14ac:dyDescent="0.25">
      <c r="A2812" s="2">
        <v>43625</v>
      </c>
      <c r="B2812" t="s">
        <v>13203</v>
      </c>
      <c r="C2812" t="s">
        <v>12</v>
      </c>
      <c r="D2812" t="s">
        <v>13204</v>
      </c>
      <c r="E2812" t="s">
        <v>13205</v>
      </c>
      <c r="F2812" t="s">
        <v>13206</v>
      </c>
      <c r="G2812" t="s">
        <v>21</v>
      </c>
      <c r="H2812" s="1">
        <v>31.15</v>
      </c>
      <c r="I2812" s="1">
        <v>6.23</v>
      </c>
      <c r="J2812" s="1">
        <v>37.379999999999995</v>
      </c>
      <c r="K2812" s="4" t="s">
        <v>38757</v>
      </c>
      <c r="L2812" s="4" t="str">
        <f>TEXT(Table1[[#This Row],[Date]],"dd/mm/yy")&amp;"|"&amp;Table1[[#This Row],[Region]]&amp;"|"&amp;Table1[[#This Row],[Product type]]</f>
        <v>09/06/19|England|Gizmo</v>
      </c>
    </row>
    <row r="2813" spans="1:12" x14ac:dyDescent="0.25">
      <c r="A2813" s="2">
        <v>43625</v>
      </c>
      <c r="B2813" t="s">
        <v>5348</v>
      </c>
      <c r="C2813" t="s">
        <v>12</v>
      </c>
      <c r="D2813" t="s">
        <v>13229</v>
      </c>
      <c r="E2813" t="s">
        <v>13230</v>
      </c>
      <c r="F2813" t="s">
        <v>13231</v>
      </c>
      <c r="G2813" t="s">
        <v>21</v>
      </c>
      <c r="H2813" s="1">
        <v>47.09</v>
      </c>
      <c r="I2813" s="1">
        <v>9.418000000000001</v>
      </c>
      <c r="J2813" s="1">
        <v>56.508000000000003</v>
      </c>
      <c r="K2813" s="4" t="s">
        <v>38758</v>
      </c>
      <c r="L2813" s="4" t="str">
        <f>TEXT(Table1[[#This Row],[Date]],"dd/mm/yy")&amp;"|"&amp;Table1[[#This Row],[Region]]&amp;"|"&amp;Table1[[#This Row],[Product type]]</f>
        <v>09/06/19|England|Widget</v>
      </c>
    </row>
    <row r="2814" spans="1:12" x14ac:dyDescent="0.25">
      <c r="A2814" s="2">
        <v>43625</v>
      </c>
      <c r="B2814" t="s">
        <v>13244</v>
      </c>
      <c r="C2814" t="s">
        <v>12</v>
      </c>
      <c r="D2814" t="s">
        <v>13245</v>
      </c>
      <c r="E2814" t="s">
        <v>13246</v>
      </c>
      <c r="F2814" t="s">
        <v>13247</v>
      </c>
      <c r="G2814" t="s">
        <v>21</v>
      </c>
      <c r="H2814" s="1">
        <v>37.799999999999997</v>
      </c>
      <c r="I2814" s="1">
        <v>7.56</v>
      </c>
      <c r="J2814" s="1">
        <v>45.36</v>
      </c>
      <c r="K2814" s="4" t="s">
        <v>38756</v>
      </c>
      <c r="L2814" s="4" t="str">
        <f>TEXT(Table1[[#This Row],[Date]],"dd/mm/yy")&amp;"|"&amp;Table1[[#This Row],[Region]]&amp;"|"&amp;Table1[[#This Row],[Product type]]</f>
        <v>09/06/19|England|Gadget</v>
      </c>
    </row>
    <row r="2815" spans="1:12" x14ac:dyDescent="0.25">
      <c r="A2815" s="2">
        <v>43625</v>
      </c>
      <c r="B2815" t="s">
        <v>13336</v>
      </c>
      <c r="C2815" t="s">
        <v>12</v>
      </c>
      <c r="D2815" t="s">
        <v>13337</v>
      </c>
      <c r="E2815" t="s">
        <v>13338</v>
      </c>
      <c r="F2815" t="s">
        <v>13339</v>
      </c>
      <c r="G2815" t="s">
        <v>16</v>
      </c>
      <c r="H2815" s="1">
        <v>10.92</v>
      </c>
      <c r="I2815" s="1">
        <v>2.1840000000000002</v>
      </c>
      <c r="J2815" s="1">
        <v>13.103999999999999</v>
      </c>
      <c r="K2815" s="4" t="s">
        <v>38755</v>
      </c>
      <c r="L2815" s="4" t="str">
        <f>TEXT(Table1[[#This Row],[Date]],"dd/mm/yy")&amp;"|"&amp;Table1[[#This Row],[Region]]&amp;"|"&amp;Table1[[#This Row],[Product type]]</f>
        <v>09/06/19|Wales|Thimble</v>
      </c>
    </row>
    <row r="2816" spans="1:12" x14ac:dyDescent="0.25">
      <c r="A2816" s="2">
        <v>43625</v>
      </c>
      <c r="B2816" t="s">
        <v>13443</v>
      </c>
      <c r="C2816" t="s">
        <v>12</v>
      </c>
      <c r="D2816" t="s">
        <v>13444</v>
      </c>
      <c r="E2816" t="s">
        <v>13445</v>
      </c>
      <c r="F2816" t="s">
        <v>13446</v>
      </c>
      <c r="G2816" t="s">
        <v>21</v>
      </c>
      <c r="H2816" s="1">
        <v>27.89</v>
      </c>
      <c r="I2816" s="1">
        <v>5.5780000000000003</v>
      </c>
      <c r="J2816" s="1">
        <v>33.468000000000004</v>
      </c>
      <c r="K2816" s="4" t="s">
        <v>38757</v>
      </c>
      <c r="L2816" s="4" t="str">
        <f>TEXT(Table1[[#This Row],[Date]],"dd/mm/yy")&amp;"|"&amp;Table1[[#This Row],[Region]]&amp;"|"&amp;Table1[[#This Row],[Product type]]</f>
        <v>09/06/19|England|Gizmo</v>
      </c>
    </row>
    <row r="2817" spans="1:12" x14ac:dyDescent="0.25">
      <c r="A2817" s="2">
        <v>43625</v>
      </c>
      <c r="B2817" t="s">
        <v>13719</v>
      </c>
      <c r="C2817" t="s">
        <v>12</v>
      </c>
      <c r="D2817" t="s">
        <v>13720</v>
      </c>
      <c r="E2817" t="s">
        <v>527</v>
      </c>
      <c r="F2817" t="s">
        <v>13721</v>
      </c>
      <c r="G2817" t="s">
        <v>21</v>
      </c>
      <c r="H2817" s="1">
        <v>16.79</v>
      </c>
      <c r="I2817" s="1">
        <v>3.3580000000000001</v>
      </c>
      <c r="J2817" s="1">
        <v>20.148</v>
      </c>
      <c r="K2817" s="4" t="s">
        <v>38758</v>
      </c>
      <c r="L2817" s="4" t="str">
        <f>TEXT(Table1[[#This Row],[Date]],"dd/mm/yy")&amp;"|"&amp;Table1[[#This Row],[Region]]&amp;"|"&amp;Table1[[#This Row],[Product type]]</f>
        <v>09/06/19|England|Widget</v>
      </c>
    </row>
    <row r="2818" spans="1:12" x14ac:dyDescent="0.25">
      <c r="A2818" s="2">
        <v>43625</v>
      </c>
      <c r="B2818" t="s">
        <v>13754</v>
      </c>
      <c r="C2818" t="s">
        <v>12</v>
      </c>
      <c r="D2818" t="s">
        <v>13755</v>
      </c>
      <c r="E2818" t="s">
        <v>13756</v>
      </c>
      <c r="F2818" t="s">
        <v>13757</v>
      </c>
      <c r="G2818" t="s">
        <v>21</v>
      </c>
      <c r="H2818" s="1">
        <v>44.02</v>
      </c>
      <c r="I2818" s="1">
        <v>8.8040000000000003</v>
      </c>
      <c r="J2818" s="1">
        <v>52.824000000000005</v>
      </c>
      <c r="K2818" s="4" t="s">
        <v>38757</v>
      </c>
      <c r="L2818" s="4" t="str">
        <f>TEXT(Table1[[#This Row],[Date]],"dd/mm/yy")&amp;"|"&amp;Table1[[#This Row],[Region]]&amp;"|"&amp;Table1[[#This Row],[Product type]]</f>
        <v>09/06/19|England|Gizmo</v>
      </c>
    </row>
    <row r="2819" spans="1:12" x14ac:dyDescent="0.25">
      <c r="A2819" s="2">
        <v>43625</v>
      </c>
      <c r="B2819" t="s">
        <v>13831</v>
      </c>
      <c r="C2819" t="s">
        <v>12</v>
      </c>
      <c r="D2819" t="s">
        <v>13832</v>
      </c>
      <c r="E2819" t="s">
        <v>13833</v>
      </c>
      <c r="F2819" t="s">
        <v>13834</v>
      </c>
      <c r="G2819" t="s">
        <v>21</v>
      </c>
      <c r="H2819" s="1">
        <v>16.760000000000002</v>
      </c>
      <c r="I2819" s="1">
        <v>3.3520000000000003</v>
      </c>
      <c r="J2819" s="1">
        <v>20.112000000000002</v>
      </c>
      <c r="K2819" s="4" t="s">
        <v>38756</v>
      </c>
      <c r="L2819" s="4" t="str">
        <f>TEXT(Table1[[#This Row],[Date]],"dd/mm/yy")&amp;"|"&amp;Table1[[#This Row],[Region]]&amp;"|"&amp;Table1[[#This Row],[Product type]]</f>
        <v>09/06/19|England|Gadget</v>
      </c>
    </row>
    <row r="2820" spans="1:12" x14ac:dyDescent="0.25">
      <c r="A2820" s="2">
        <v>43625</v>
      </c>
      <c r="B2820" t="s">
        <v>13995</v>
      </c>
      <c r="C2820" t="s">
        <v>43</v>
      </c>
      <c r="D2820" t="s">
        <v>13996</v>
      </c>
      <c r="E2820" t="s">
        <v>13997</v>
      </c>
      <c r="F2820" t="s">
        <v>13998</v>
      </c>
      <c r="G2820" t="s">
        <v>21</v>
      </c>
      <c r="H2820" s="1">
        <v>-1.1599999999999999</v>
      </c>
      <c r="I2820" s="1">
        <v>-0.23199999999999998</v>
      </c>
      <c r="J2820" s="1">
        <v>-1.3919999999999999</v>
      </c>
      <c r="K2820" s="4" t="s">
        <v>38758</v>
      </c>
      <c r="L2820" s="4" t="str">
        <f>TEXT(Table1[[#This Row],[Date]],"dd/mm/yy")&amp;"|"&amp;Table1[[#This Row],[Region]]&amp;"|"&amp;Table1[[#This Row],[Product type]]</f>
        <v>09/06/19|England|Widget</v>
      </c>
    </row>
    <row r="2821" spans="1:12" x14ac:dyDescent="0.25">
      <c r="A2821" s="2">
        <v>43625</v>
      </c>
      <c r="B2821" t="s">
        <v>14010</v>
      </c>
      <c r="C2821" t="s">
        <v>12</v>
      </c>
      <c r="D2821" t="s">
        <v>14011</v>
      </c>
      <c r="E2821" t="s">
        <v>14012</v>
      </c>
      <c r="F2821" t="s">
        <v>14013</v>
      </c>
      <c r="G2821" t="s">
        <v>21</v>
      </c>
      <c r="H2821" s="1">
        <v>15.46</v>
      </c>
      <c r="I2821" s="1">
        <v>3.0920000000000005</v>
      </c>
      <c r="J2821" s="1">
        <v>18.552</v>
      </c>
      <c r="K2821" s="4" t="s">
        <v>38756</v>
      </c>
      <c r="L2821" s="4" t="str">
        <f>TEXT(Table1[[#This Row],[Date]],"dd/mm/yy")&amp;"|"&amp;Table1[[#This Row],[Region]]&amp;"|"&amp;Table1[[#This Row],[Product type]]</f>
        <v>09/06/19|England|Gadget</v>
      </c>
    </row>
    <row r="2822" spans="1:12" x14ac:dyDescent="0.25">
      <c r="A2822" s="2">
        <v>43625</v>
      </c>
      <c r="B2822" t="s">
        <v>14089</v>
      </c>
      <c r="C2822" t="s">
        <v>12</v>
      </c>
      <c r="D2822" t="s">
        <v>14090</v>
      </c>
      <c r="E2822" t="s">
        <v>14091</v>
      </c>
      <c r="F2822" t="s">
        <v>14092</v>
      </c>
      <c r="G2822" t="s">
        <v>21</v>
      </c>
      <c r="H2822" s="1">
        <v>22.92</v>
      </c>
      <c r="I2822" s="1">
        <v>4.5840000000000005</v>
      </c>
      <c r="J2822" s="1">
        <v>27.504000000000001</v>
      </c>
      <c r="K2822" s="4" t="s">
        <v>38758</v>
      </c>
      <c r="L2822" s="4" t="str">
        <f>TEXT(Table1[[#This Row],[Date]],"dd/mm/yy")&amp;"|"&amp;Table1[[#This Row],[Region]]&amp;"|"&amp;Table1[[#This Row],[Product type]]</f>
        <v>09/06/19|England|Widget</v>
      </c>
    </row>
    <row r="2823" spans="1:12" x14ac:dyDescent="0.25">
      <c r="A2823" s="2">
        <v>43625</v>
      </c>
      <c r="B2823" t="s">
        <v>14324</v>
      </c>
      <c r="C2823" t="s">
        <v>12</v>
      </c>
      <c r="D2823" t="s">
        <v>14325</v>
      </c>
      <c r="E2823" t="s">
        <v>14326</v>
      </c>
      <c r="F2823" t="s">
        <v>14327</v>
      </c>
      <c r="G2823" t="s">
        <v>21</v>
      </c>
      <c r="H2823" s="1">
        <v>18.59</v>
      </c>
      <c r="I2823" s="1">
        <v>3.718</v>
      </c>
      <c r="J2823" s="1">
        <v>22.308</v>
      </c>
      <c r="K2823" s="4" t="s">
        <v>38755</v>
      </c>
      <c r="L2823" s="4" t="str">
        <f>TEXT(Table1[[#This Row],[Date]],"dd/mm/yy")&amp;"|"&amp;Table1[[#This Row],[Region]]&amp;"|"&amp;Table1[[#This Row],[Product type]]</f>
        <v>09/06/19|England|Thimble</v>
      </c>
    </row>
    <row r="2824" spans="1:12" x14ac:dyDescent="0.25">
      <c r="A2824" s="2">
        <v>43625</v>
      </c>
      <c r="B2824" t="s">
        <v>14344</v>
      </c>
      <c r="C2824" t="s">
        <v>12</v>
      </c>
      <c r="D2824" t="s">
        <v>14345</v>
      </c>
      <c r="E2824" t="s">
        <v>14346</v>
      </c>
      <c r="F2824" t="s">
        <v>14347</v>
      </c>
      <c r="G2824" t="s">
        <v>21</v>
      </c>
      <c r="H2824" s="1">
        <v>44.32</v>
      </c>
      <c r="I2824" s="1">
        <v>8.8640000000000008</v>
      </c>
      <c r="J2824" s="1">
        <v>53.183999999999997</v>
      </c>
      <c r="K2824" s="4" t="s">
        <v>38755</v>
      </c>
      <c r="L2824" s="4" t="str">
        <f>TEXT(Table1[[#This Row],[Date]],"dd/mm/yy")&amp;"|"&amp;Table1[[#This Row],[Region]]&amp;"|"&amp;Table1[[#This Row],[Product type]]</f>
        <v>09/06/19|England|Thimble</v>
      </c>
    </row>
    <row r="2825" spans="1:12" x14ac:dyDescent="0.25">
      <c r="A2825" s="2">
        <v>43625</v>
      </c>
      <c r="B2825" t="s">
        <v>14448</v>
      </c>
      <c r="C2825" t="s">
        <v>12</v>
      </c>
      <c r="D2825" t="s">
        <v>14449</v>
      </c>
      <c r="E2825" t="s">
        <v>14450</v>
      </c>
      <c r="F2825" t="s">
        <v>14451</v>
      </c>
      <c r="G2825" t="s">
        <v>21</v>
      </c>
      <c r="H2825" s="1">
        <v>28.78</v>
      </c>
      <c r="I2825" s="1">
        <v>5.7560000000000002</v>
      </c>
      <c r="J2825" s="1">
        <v>34.536000000000001</v>
      </c>
      <c r="K2825" s="4" t="s">
        <v>38755</v>
      </c>
      <c r="L2825" s="4" t="str">
        <f>TEXT(Table1[[#This Row],[Date]],"dd/mm/yy")&amp;"|"&amp;Table1[[#This Row],[Region]]&amp;"|"&amp;Table1[[#This Row],[Product type]]</f>
        <v>09/06/19|England|Thimble</v>
      </c>
    </row>
    <row r="2826" spans="1:12" x14ac:dyDescent="0.25">
      <c r="A2826" s="2">
        <v>43625</v>
      </c>
      <c r="B2826" t="s">
        <v>14488</v>
      </c>
      <c r="C2826" t="s">
        <v>12</v>
      </c>
      <c r="D2826" t="s">
        <v>14489</v>
      </c>
      <c r="E2826" t="s">
        <v>14490</v>
      </c>
      <c r="F2826" t="s">
        <v>14491</v>
      </c>
      <c r="G2826" t="s">
        <v>16</v>
      </c>
      <c r="H2826" s="1">
        <v>2.19</v>
      </c>
      <c r="I2826" s="1">
        <v>0.438</v>
      </c>
      <c r="J2826" s="1">
        <v>2.6280000000000001</v>
      </c>
      <c r="K2826" s="4" t="s">
        <v>38757</v>
      </c>
      <c r="L2826" s="4" t="str">
        <f>TEXT(Table1[[#This Row],[Date]],"dd/mm/yy")&amp;"|"&amp;Table1[[#This Row],[Region]]&amp;"|"&amp;Table1[[#This Row],[Product type]]</f>
        <v>09/06/19|Wales|Gizmo</v>
      </c>
    </row>
    <row r="2827" spans="1:12" x14ac:dyDescent="0.25">
      <c r="A2827" s="2">
        <v>43625</v>
      </c>
      <c r="B2827" t="s">
        <v>14554</v>
      </c>
      <c r="C2827" t="s">
        <v>43</v>
      </c>
      <c r="D2827" t="s">
        <v>14555</v>
      </c>
      <c r="E2827" t="s">
        <v>14556</v>
      </c>
      <c r="F2827" t="s">
        <v>14557</v>
      </c>
      <c r="G2827" t="s">
        <v>59</v>
      </c>
      <c r="H2827" s="1">
        <v>-28.58</v>
      </c>
      <c r="I2827" s="1">
        <v>-5.7160000000000002</v>
      </c>
      <c r="J2827" s="1">
        <v>-34.295999999999999</v>
      </c>
      <c r="K2827" s="4" t="s">
        <v>38757</v>
      </c>
      <c r="L2827" s="4" t="str">
        <f>TEXT(Table1[[#This Row],[Date]],"dd/mm/yy")&amp;"|"&amp;Table1[[#This Row],[Region]]&amp;"|"&amp;Table1[[#This Row],[Product type]]</f>
        <v>09/06/19|Scotland|Gizmo</v>
      </c>
    </row>
    <row r="2828" spans="1:12" x14ac:dyDescent="0.25">
      <c r="A2828" s="2">
        <v>43625</v>
      </c>
      <c r="B2828" t="s">
        <v>14566</v>
      </c>
      <c r="C2828" t="s">
        <v>12</v>
      </c>
      <c r="D2828" t="s">
        <v>14567</v>
      </c>
      <c r="E2828" t="s">
        <v>14568</v>
      </c>
      <c r="F2828" t="s">
        <v>14569</v>
      </c>
      <c r="G2828" t="s">
        <v>21</v>
      </c>
      <c r="H2828" s="1">
        <v>24.41</v>
      </c>
      <c r="I2828" s="1">
        <v>4.8820000000000006</v>
      </c>
      <c r="J2828" s="1">
        <v>29.292000000000002</v>
      </c>
      <c r="K2828" s="4" t="s">
        <v>38757</v>
      </c>
      <c r="L2828" s="4" t="str">
        <f>TEXT(Table1[[#This Row],[Date]],"dd/mm/yy")&amp;"|"&amp;Table1[[#This Row],[Region]]&amp;"|"&amp;Table1[[#This Row],[Product type]]</f>
        <v>09/06/19|England|Gizmo</v>
      </c>
    </row>
    <row r="2829" spans="1:12" x14ac:dyDescent="0.25">
      <c r="A2829" s="2">
        <v>43625</v>
      </c>
      <c r="B2829" t="s">
        <v>14626</v>
      </c>
      <c r="C2829" t="s">
        <v>12</v>
      </c>
      <c r="D2829" t="s">
        <v>14627</v>
      </c>
      <c r="E2829" t="s">
        <v>14628</v>
      </c>
      <c r="F2829" t="s">
        <v>14629</v>
      </c>
      <c r="G2829" t="s">
        <v>21</v>
      </c>
      <c r="H2829" s="1">
        <v>19.649999999999999</v>
      </c>
      <c r="I2829" s="1">
        <v>3.9299999999999997</v>
      </c>
      <c r="J2829" s="1">
        <v>23.58</v>
      </c>
      <c r="K2829" s="4" t="s">
        <v>38755</v>
      </c>
      <c r="L2829" s="4" t="str">
        <f>TEXT(Table1[[#This Row],[Date]],"dd/mm/yy")&amp;"|"&amp;Table1[[#This Row],[Region]]&amp;"|"&amp;Table1[[#This Row],[Product type]]</f>
        <v>09/06/19|England|Thimble</v>
      </c>
    </row>
    <row r="2830" spans="1:12" x14ac:dyDescent="0.25">
      <c r="A2830" s="2">
        <v>43625</v>
      </c>
      <c r="B2830" t="s">
        <v>14792</v>
      </c>
      <c r="C2830" t="s">
        <v>12</v>
      </c>
      <c r="D2830" t="s">
        <v>14793</v>
      </c>
      <c r="E2830" t="s">
        <v>14794</v>
      </c>
      <c r="F2830" t="s">
        <v>14795</v>
      </c>
      <c r="G2830" t="s">
        <v>21</v>
      </c>
      <c r="H2830" s="1">
        <v>14.61</v>
      </c>
      <c r="I2830" s="1">
        <v>2.9220000000000002</v>
      </c>
      <c r="J2830" s="1">
        <v>17.532</v>
      </c>
      <c r="K2830" s="4" t="s">
        <v>38757</v>
      </c>
      <c r="L2830" s="4" t="str">
        <f>TEXT(Table1[[#This Row],[Date]],"dd/mm/yy")&amp;"|"&amp;Table1[[#This Row],[Region]]&amp;"|"&amp;Table1[[#This Row],[Product type]]</f>
        <v>09/06/19|England|Gizmo</v>
      </c>
    </row>
    <row r="2831" spans="1:12" x14ac:dyDescent="0.25">
      <c r="A2831" s="2">
        <v>43625</v>
      </c>
      <c r="B2831" t="s">
        <v>14859</v>
      </c>
      <c r="C2831" t="s">
        <v>12</v>
      </c>
      <c r="D2831" t="s">
        <v>14860</v>
      </c>
      <c r="E2831" t="s">
        <v>14861</v>
      </c>
      <c r="F2831" t="s">
        <v>14862</v>
      </c>
      <c r="G2831" t="s">
        <v>21</v>
      </c>
      <c r="H2831" s="1">
        <v>36.24</v>
      </c>
      <c r="I2831" s="1">
        <v>7.2480000000000011</v>
      </c>
      <c r="J2831" s="1">
        <v>43.488</v>
      </c>
      <c r="K2831" s="4" t="s">
        <v>38756</v>
      </c>
      <c r="L2831" s="4" t="str">
        <f>TEXT(Table1[[#This Row],[Date]],"dd/mm/yy")&amp;"|"&amp;Table1[[#This Row],[Region]]&amp;"|"&amp;Table1[[#This Row],[Product type]]</f>
        <v>09/06/19|England|Gadget</v>
      </c>
    </row>
    <row r="2832" spans="1:12" x14ac:dyDescent="0.25">
      <c r="A2832" s="2">
        <v>43625</v>
      </c>
      <c r="B2832" t="s">
        <v>15065</v>
      </c>
      <c r="C2832" t="s">
        <v>12</v>
      </c>
      <c r="D2832" t="s">
        <v>15066</v>
      </c>
      <c r="E2832" t="s">
        <v>15067</v>
      </c>
      <c r="F2832" t="s">
        <v>15068</v>
      </c>
      <c r="G2832" t="s">
        <v>59</v>
      </c>
      <c r="H2832" s="1">
        <v>5.54</v>
      </c>
      <c r="I2832" s="1">
        <v>1.1080000000000001</v>
      </c>
      <c r="J2832" s="1">
        <v>6.6479999999999997</v>
      </c>
      <c r="K2832" s="4" t="s">
        <v>38758</v>
      </c>
      <c r="L2832" s="4" t="str">
        <f>TEXT(Table1[[#This Row],[Date]],"dd/mm/yy")&amp;"|"&amp;Table1[[#This Row],[Region]]&amp;"|"&amp;Table1[[#This Row],[Product type]]</f>
        <v>09/06/19|Scotland|Widget</v>
      </c>
    </row>
    <row r="2833" spans="1:12" x14ac:dyDescent="0.25">
      <c r="A2833" s="2">
        <v>43625</v>
      </c>
      <c r="B2833" t="s">
        <v>15159</v>
      </c>
      <c r="C2833" t="s">
        <v>12</v>
      </c>
      <c r="D2833" t="s">
        <v>15160</v>
      </c>
      <c r="E2833" t="s">
        <v>15161</v>
      </c>
      <c r="F2833" t="s">
        <v>15162</v>
      </c>
      <c r="G2833" t="s">
        <v>21</v>
      </c>
      <c r="H2833" s="1">
        <v>27.8</v>
      </c>
      <c r="I2833" s="1">
        <v>5.5600000000000005</v>
      </c>
      <c r="J2833" s="1">
        <v>33.36</v>
      </c>
      <c r="K2833" s="4" t="s">
        <v>38757</v>
      </c>
      <c r="L2833" s="4" t="str">
        <f>TEXT(Table1[[#This Row],[Date]],"dd/mm/yy")&amp;"|"&amp;Table1[[#This Row],[Region]]&amp;"|"&amp;Table1[[#This Row],[Product type]]</f>
        <v>09/06/19|England|Gizmo</v>
      </c>
    </row>
    <row r="2834" spans="1:12" x14ac:dyDescent="0.25">
      <c r="A2834" s="2">
        <v>43625</v>
      </c>
      <c r="B2834" t="s">
        <v>15321</v>
      </c>
      <c r="C2834" t="s">
        <v>12</v>
      </c>
      <c r="D2834" t="s">
        <v>15322</v>
      </c>
      <c r="E2834" t="s">
        <v>15323</v>
      </c>
      <c r="F2834" t="s">
        <v>15324</v>
      </c>
      <c r="G2834" t="s">
        <v>21</v>
      </c>
      <c r="H2834" s="1">
        <v>22.91</v>
      </c>
      <c r="I2834" s="1">
        <v>4.5819999999999999</v>
      </c>
      <c r="J2834" s="1">
        <v>27.492000000000001</v>
      </c>
      <c r="K2834" s="4" t="s">
        <v>38757</v>
      </c>
      <c r="L2834" s="4" t="str">
        <f>TEXT(Table1[[#This Row],[Date]],"dd/mm/yy")&amp;"|"&amp;Table1[[#This Row],[Region]]&amp;"|"&amp;Table1[[#This Row],[Product type]]</f>
        <v>09/06/19|England|Gizmo</v>
      </c>
    </row>
    <row r="2835" spans="1:12" x14ac:dyDescent="0.25">
      <c r="A2835" s="2">
        <v>43625</v>
      </c>
      <c r="B2835" t="s">
        <v>15371</v>
      </c>
      <c r="C2835" t="s">
        <v>12</v>
      </c>
      <c r="D2835" t="s">
        <v>15372</v>
      </c>
      <c r="E2835" t="s">
        <v>15373</v>
      </c>
      <c r="F2835" t="s">
        <v>15374</v>
      </c>
      <c r="G2835" t="s">
        <v>21</v>
      </c>
      <c r="H2835" s="1">
        <v>24.23</v>
      </c>
      <c r="I2835" s="1">
        <v>4.8460000000000001</v>
      </c>
      <c r="J2835" s="1">
        <v>29.076000000000001</v>
      </c>
      <c r="K2835" s="4" t="s">
        <v>38757</v>
      </c>
      <c r="L2835" s="4" t="str">
        <f>TEXT(Table1[[#This Row],[Date]],"dd/mm/yy")&amp;"|"&amp;Table1[[#This Row],[Region]]&amp;"|"&amp;Table1[[#This Row],[Product type]]</f>
        <v>09/06/19|England|Gizmo</v>
      </c>
    </row>
    <row r="2836" spans="1:12" x14ac:dyDescent="0.25">
      <c r="A2836" s="2">
        <v>43625</v>
      </c>
      <c r="B2836" t="s">
        <v>15394</v>
      </c>
      <c r="C2836" t="s">
        <v>12</v>
      </c>
      <c r="D2836" t="s">
        <v>15395</v>
      </c>
      <c r="E2836" t="s">
        <v>15396</v>
      </c>
      <c r="F2836" t="s">
        <v>15397</v>
      </c>
      <c r="G2836" t="s">
        <v>59</v>
      </c>
      <c r="H2836" s="1">
        <v>43.36</v>
      </c>
      <c r="I2836" s="1">
        <v>8.6720000000000006</v>
      </c>
      <c r="J2836" s="1">
        <v>52.031999999999996</v>
      </c>
      <c r="K2836" s="4" t="s">
        <v>38758</v>
      </c>
      <c r="L2836" s="4" t="str">
        <f>TEXT(Table1[[#This Row],[Date]],"dd/mm/yy")&amp;"|"&amp;Table1[[#This Row],[Region]]&amp;"|"&amp;Table1[[#This Row],[Product type]]</f>
        <v>09/06/19|Scotland|Widget</v>
      </c>
    </row>
    <row r="2837" spans="1:12" x14ac:dyDescent="0.25">
      <c r="A2837" s="2">
        <v>43625</v>
      </c>
      <c r="B2837" t="s">
        <v>13150</v>
      </c>
      <c r="C2837" t="s">
        <v>12</v>
      </c>
      <c r="D2837" t="s">
        <v>15521</v>
      </c>
      <c r="E2837" t="s">
        <v>15522</v>
      </c>
      <c r="F2837" t="s">
        <v>15523</v>
      </c>
      <c r="G2837" t="s">
        <v>21</v>
      </c>
      <c r="H2837" s="1">
        <v>39.909999999999997</v>
      </c>
      <c r="I2837" s="1">
        <v>7.9819999999999993</v>
      </c>
      <c r="J2837" s="1">
        <v>47.891999999999996</v>
      </c>
      <c r="K2837" s="4" t="s">
        <v>38755</v>
      </c>
      <c r="L2837" s="4" t="str">
        <f>TEXT(Table1[[#This Row],[Date]],"dd/mm/yy")&amp;"|"&amp;Table1[[#This Row],[Region]]&amp;"|"&amp;Table1[[#This Row],[Product type]]</f>
        <v>09/06/19|England|Thimble</v>
      </c>
    </row>
    <row r="2838" spans="1:12" x14ac:dyDescent="0.25">
      <c r="A2838" s="2">
        <v>43625</v>
      </c>
      <c r="B2838" t="s">
        <v>2455</v>
      </c>
      <c r="C2838" t="s">
        <v>12</v>
      </c>
      <c r="D2838" t="s">
        <v>15667</v>
      </c>
      <c r="E2838" t="s">
        <v>15668</v>
      </c>
      <c r="F2838" t="s">
        <v>15669</v>
      </c>
      <c r="G2838" t="s">
        <v>21</v>
      </c>
      <c r="H2838" s="1">
        <v>7.71</v>
      </c>
      <c r="I2838" s="1">
        <v>1.542</v>
      </c>
      <c r="J2838" s="1">
        <v>9.2520000000000007</v>
      </c>
      <c r="K2838" s="4" t="s">
        <v>38755</v>
      </c>
      <c r="L2838" s="4" t="str">
        <f>TEXT(Table1[[#This Row],[Date]],"dd/mm/yy")&amp;"|"&amp;Table1[[#This Row],[Region]]&amp;"|"&amp;Table1[[#This Row],[Product type]]</f>
        <v>09/06/19|England|Thimble</v>
      </c>
    </row>
    <row r="2839" spans="1:12" x14ac:dyDescent="0.25">
      <c r="A2839" s="2">
        <v>43625</v>
      </c>
      <c r="B2839" t="s">
        <v>15678</v>
      </c>
      <c r="C2839" t="s">
        <v>12</v>
      </c>
      <c r="D2839" t="s">
        <v>15679</v>
      </c>
      <c r="E2839" t="s">
        <v>15680</v>
      </c>
      <c r="F2839" t="s">
        <v>15681</v>
      </c>
      <c r="G2839" t="s">
        <v>21</v>
      </c>
      <c r="H2839" s="1">
        <v>44.18</v>
      </c>
      <c r="I2839" s="1">
        <v>8.8360000000000003</v>
      </c>
      <c r="J2839" s="1">
        <v>53.015999999999998</v>
      </c>
      <c r="K2839" s="4" t="s">
        <v>38756</v>
      </c>
      <c r="L2839" s="4" t="str">
        <f>TEXT(Table1[[#This Row],[Date]],"dd/mm/yy")&amp;"|"&amp;Table1[[#This Row],[Region]]&amp;"|"&amp;Table1[[#This Row],[Product type]]</f>
        <v>09/06/19|England|Gadget</v>
      </c>
    </row>
    <row r="2840" spans="1:12" x14ac:dyDescent="0.25">
      <c r="A2840" s="2">
        <v>43625</v>
      </c>
      <c r="B2840" t="s">
        <v>15824</v>
      </c>
      <c r="C2840" t="s">
        <v>12</v>
      </c>
      <c r="D2840" t="s">
        <v>15825</v>
      </c>
      <c r="E2840" t="s">
        <v>15826</v>
      </c>
      <c r="F2840" t="s">
        <v>15827</v>
      </c>
      <c r="G2840" t="s">
        <v>21</v>
      </c>
      <c r="H2840" s="1">
        <v>11.16</v>
      </c>
      <c r="I2840" s="1">
        <v>2.2320000000000002</v>
      </c>
      <c r="J2840" s="1">
        <v>13.391999999999999</v>
      </c>
      <c r="K2840" s="4" t="s">
        <v>38756</v>
      </c>
      <c r="L2840" s="4" t="str">
        <f>TEXT(Table1[[#This Row],[Date]],"dd/mm/yy")&amp;"|"&amp;Table1[[#This Row],[Region]]&amp;"|"&amp;Table1[[#This Row],[Product type]]</f>
        <v>09/06/19|England|Gadget</v>
      </c>
    </row>
    <row r="2841" spans="1:12" x14ac:dyDescent="0.25">
      <c r="A2841" s="2">
        <v>43625</v>
      </c>
      <c r="B2841" t="s">
        <v>15860</v>
      </c>
      <c r="C2841" t="s">
        <v>12</v>
      </c>
      <c r="D2841" t="s">
        <v>15861</v>
      </c>
      <c r="E2841" t="s">
        <v>15862</v>
      </c>
      <c r="F2841" t="s">
        <v>15863</v>
      </c>
      <c r="G2841" t="s">
        <v>21</v>
      </c>
      <c r="H2841" s="1">
        <v>45.09</v>
      </c>
      <c r="I2841" s="1">
        <v>9.0180000000000007</v>
      </c>
      <c r="J2841" s="1">
        <v>54.108000000000004</v>
      </c>
      <c r="K2841" s="4" t="s">
        <v>38757</v>
      </c>
      <c r="L2841" s="4" t="str">
        <f>TEXT(Table1[[#This Row],[Date]],"dd/mm/yy")&amp;"|"&amp;Table1[[#This Row],[Region]]&amp;"|"&amp;Table1[[#This Row],[Product type]]</f>
        <v>09/06/19|England|Gizmo</v>
      </c>
    </row>
    <row r="2842" spans="1:12" x14ac:dyDescent="0.25">
      <c r="A2842" s="2">
        <v>43625</v>
      </c>
      <c r="B2842" t="s">
        <v>15876</v>
      </c>
      <c r="C2842" t="s">
        <v>12</v>
      </c>
      <c r="D2842" t="s">
        <v>15877</v>
      </c>
      <c r="E2842" t="s">
        <v>15878</v>
      </c>
      <c r="F2842" t="s">
        <v>15879</v>
      </c>
      <c r="G2842" t="s">
        <v>21</v>
      </c>
      <c r="H2842" s="1">
        <v>33.299999999999997</v>
      </c>
      <c r="I2842" s="1">
        <v>6.66</v>
      </c>
      <c r="J2842" s="1">
        <v>39.959999999999994</v>
      </c>
      <c r="K2842" s="4" t="s">
        <v>38755</v>
      </c>
      <c r="L2842" s="4" t="str">
        <f>TEXT(Table1[[#This Row],[Date]],"dd/mm/yy")&amp;"|"&amp;Table1[[#This Row],[Region]]&amp;"|"&amp;Table1[[#This Row],[Product type]]</f>
        <v>09/06/19|England|Thimble</v>
      </c>
    </row>
    <row r="2843" spans="1:12" x14ac:dyDescent="0.25">
      <c r="A2843" s="2">
        <v>43625</v>
      </c>
      <c r="B2843" t="s">
        <v>15925</v>
      </c>
      <c r="C2843" t="s">
        <v>12</v>
      </c>
      <c r="D2843" t="s">
        <v>15926</v>
      </c>
      <c r="E2843" t="s">
        <v>15927</v>
      </c>
      <c r="F2843" t="s">
        <v>15928</v>
      </c>
      <c r="G2843" t="s">
        <v>21</v>
      </c>
      <c r="H2843" s="1">
        <v>13.75</v>
      </c>
      <c r="I2843" s="1">
        <v>2.75</v>
      </c>
      <c r="J2843" s="1">
        <v>16.5</v>
      </c>
      <c r="K2843" s="4" t="s">
        <v>38756</v>
      </c>
      <c r="L2843" s="4" t="str">
        <f>TEXT(Table1[[#This Row],[Date]],"dd/mm/yy")&amp;"|"&amp;Table1[[#This Row],[Region]]&amp;"|"&amp;Table1[[#This Row],[Product type]]</f>
        <v>09/06/19|England|Gadget</v>
      </c>
    </row>
    <row r="2844" spans="1:12" x14ac:dyDescent="0.25">
      <c r="A2844" s="2">
        <v>43625</v>
      </c>
      <c r="B2844" t="s">
        <v>16066</v>
      </c>
      <c r="C2844" t="s">
        <v>12</v>
      </c>
      <c r="D2844" t="s">
        <v>16067</v>
      </c>
      <c r="E2844" t="s">
        <v>16068</v>
      </c>
      <c r="F2844" t="s">
        <v>16069</v>
      </c>
      <c r="G2844" t="s">
        <v>21</v>
      </c>
      <c r="H2844" s="1">
        <v>18.27</v>
      </c>
      <c r="I2844" s="1">
        <v>3.6539999999999999</v>
      </c>
      <c r="J2844" s="1">
        <v>21.923999999999999</v>
      </c>
      <c r="K2844" s="4" t="s">
        <v>38755</v>
      </c>
      <c r="L2844" s="4" t="str">
        <f>TEXT(Table1[[#This Row],[Date]],"dd/mm/yy")&amp;"|"&amp;Table1[[#This Row],[Region]]&amp;"|"&amp;Table1[[#This Row],[Product type]]</f>
        <v>09/06/19|England|Thimble</v>
      </c>
    </row>
    <row r="2845" spans="1:12" x14ac:dyDescent="0.25">
      <c r="A2845" s="2">
        <v>43625</v>
      </c>
      <c r="B2845" t="s">
        <v>16089</v>
      </c>
      <c r="C2845" t="s">
        <v>43</v>
      </c>
      <c r="D2845" t="s">
        <v>16090</v>
      </c>
      <c r="E2845" t="s">
        <v>16091</v>
      </c>
      <c r="F2845" t="s">
        <v>16092</v>
      </c>
      <c r="G2845" t="s">
        <v>16</v>
      </c>
      <c r="H2845" s="1">
        <v>-7.58</v>
      </c>
      <c r="I2845" s="1">
        <v>-1.516</v>
      </c>
      <c r="J2845" s="1">
        <v>-9.0960000000000001</v>
      </c>
      <c r="K2845" s="4" t="s">
        <v>38755</v>
      </c>
      <c r="L2845" s="4" t="str">
        <f>TEXT(Table1[[#This Row],[Date]],"dd/mm/yy")&amp;"|"&amp;Table1[[#This Row],[Region]]&amp;"|"&amp;Table1[[#This Row],[Product type]]</f>
        <v>09/06/19|Wales|Thimble</v>
      </c>
    </row>
    <row r="2846" spans="1:12" x14ac:dyDescent="0.25">
      <c r="A2846" s="2">
        <v>43625</v>
      </c>
      <c r="B2846" t="s">
        <v>16157</v>
      </c>
      <c r="C2846" t="s">
        <v>12</v>
      </c>
      <c r="D2846" t="s">
        <v>16158</v>
      </c>
      <c r="E2846" t="s">
        <v>16159</v>
      </c>
      <c r="F2846" t="s">
        <v>16160</v>
      </c>
      <c r="G2846" t="s">
        <v>21</v>
      </c>
      <c r="H2846" s="1">
        <v>28.84</v>
      </c>
      <c r="I2846" s="1">
        <v>5.7680000000000007</v>
      </c>
      <c r="J2846" s="1">
        <v>34.608000000000004</v>
      </c>
      <c r="K2846" s="4" t="s">
        <v>38755</v>
      </c>
      <c r="L2846" s="4" t="str">
        <f>TEXT(Table1[[#This Row],[Date]],"dd/mm/yy")&amp;"|"&amp;Table1[[#This Row],[Region]]&amp;"|"&amp;Table1[[#This Row],[Product type]]</f>
        <v>09/06/19|England|Thimble</v>
      </c>
    </row>
    <row r="2847" spans="1:12" x14ac:dyDescent="0.25">
      <c r="A2847" s="2">
        <v>43625</v>
      </c>
      <c r="B2847" t="s">
        <v>16408</v>
      </c>
      <c r="C2847" t="s">
        <v>12</v>
      </c>
      <c r="D2847" t="s">
        <v>16409</v>
      </c>
      <c r="E2847" t="s">
        <v>16410</v>
      </c>
      <c r="F2847" t="s">
        <v>16411</v>
      </c>
      <c r="G2847" t="s">
        <v>59</v>
      </c>
      <c r="H2847" s="1">
        <v>39.619999999999997</v>
      </c>
      <c r="I2847" s="1">
        <v>7.9239999999999995</v>
      </c>
      <c r="J2847" s="1">
        <v>47.543999999999997</v>
      </c>
      <c r="K2847" s="4" t="s">
        <v>38758</v>
      </c>
      <c r="L2847" s="4" t="str">
        <f>TEXT(Table1[[#This Row],[Date]],"dd/mm/yy")&amp;"|"&amp;Table1[[#This Row],[Region]]&amp;"|"&amp;Table1[[#This Row],[Product type]]</f>
        <v>09/06/19|Scotland|Widget</v>
      </c>
    </row>
    <row r="2848" spans="1:12" x14ac:dyDescent="0.25">
      <c r="A2848" s="2">
        <v>43625</v>
      </c>
      <c r="B2848" t="s">
        <v>16412</v>
      </c>
      <c r="C2848" t="s">
        <v>12</v>
      </c>
      <c r="D2848" t="s">
        <v>16413</v>
      </c>
      <c r="E2848" t="s">
        <v>16414</v>
      </c>
      <c r="F2848" t="s">
        <v>16415</v>
      </c>
      <c r="G2848" t="s">
        <v>21</v>
      </c>
      <c r="H2848" s="1">
        <v>49.18</v>
      </c>
      <c r="I2848" s="1">
        <v>9.8360000000000003</v>
      </c>
      <c r="J2848" s="1">
        <v>59.015999999999998</v>
      </c>
      <c r="K2848" s="4" t="s">
        <v>38758</v>
      </c>
      <c r="L2848" s="4" t="str">
        <f>TEXT(Table1[[#This Row],[Date]],"dd/mm/yy")&amp;"|"&amp;Table1[[#This Row],[Region]]&amp;"|"&amp;Table1[[#This Row],[Product type]]</f>
        <v>09/06/19|England|Widget</v>
      </c>
    </row>
    <row r="2849" spans="1:12" x14ac:dyDescent="0.25">
      <c r="A2849" s="2">
        <v>43625</v>
      </c>
      <c r="B2849" t="s">
        <v>16656</v>
      </c>
      <c r="C2849" t="s">
        <v>12</v>
      </c>
      <c r="D2849" t="s">
        <v>16657</v>
      </c>
      <c r="E2849" t="s">
        <v>16658</v>
      </c>
      <c r="F2849" t="s">
        <v>16659</v>
      </c>
      <c r="G2849" t="s">
        <v>21</v>
      </c>
      <c r="H2849" s="1">
        <v>44.31</v>
      </c>
      <c r="I2849" s="1">
        <v>8.8620000000000001</v>
      </c>
      <c r="J2849" s="1">
        <v>53.172000000000004</v>
      </c>
      <c r="K2849" s="4" t="s">
        <v>38755</v>
      </c>
      <c r="L2849" s="4" t="str">
        <f>TEXT(Table1[[#This Row],[Date]],"dd/mm/yy")&amp;"|"&amp;Table1[[#This Row],[Region]]&amp;"|"&amp;Table1[[#This Row],[Product type]]</f>
        <v>09/06/19|England|Thimble</v>
      </c>
    </row>
    <row r="2850" spans="1:12" x14ac:dyDescent="0.25">
      <c r="A2850" s="2">
        <v>43625</v>
      </c>
      <c r="B2850" t="s">
        <v>16711</v>
      </c>
      <c r="C2850" t="s">
        <v>12</v>
      </c>
      <c r="D2850" t="s">
        <v>16712</v>
      </c>
      <c r="E2850" t="s">
        <v>16713</v>
      </c>
      <c r="F2850" t="s">
        <v>16714</v>
      </c>
      <c r="G2850" t="s">
        <v>21</v>
      </c>
      <c r="H2850" s="1">
        <v>45.79</v>
      </c>
      <c r="I2850" s="1">
        <v>9.1579999999999995</v>
      </c>
      <c r="J2850" s="1">
        <v>54.948</v>
      </c>
      <c r="K2850" s="4" t="s">
        <v>38755</v>
      </c>
      <c r="L2850" s="4" t="str">
        <f>TEXT(Table1[[#This Row],[Date]],"dd/mm/yy")&amp;"|"&amp;Table1[[#This Row],[Region]]&amp;"|"&amp;Table1[[#This Row],[Product type]]</f>
        <v>09/06/19|England|Thimble</v>
      </c>
    </row>
    <row r="2851" spans="1:12" x14ac:dyDescent="0.25">
      <c r="A2851" s="2">
        <v>43625</v>
      </c>
      <c r="B2851" t="s">
        <v>16754</v>
      </c>
      <c r="C2851" t="s">
        <v>12</v>
      </c>
      <c r="D2851" t="s">
        <v>16755</v>
      </c>
      <c r="E2851" t="s">
        <v>16756</v>
      </c>
      <c r="F2851" t="s">
        <v>16757</v>
      </c>
      <c r="G2851" t="s">
        <v>21</v>
      </c>
      <c r="H2851" s="1">
        <v>21.11</v>
      </c>
      <c r="I2851" s="1">
        <v>4.2220000000000004</v>
      </c>
      <c r="J2851" s="1">
        <v>25.332000000000001</v>
      </c>
      <c r="K2851" s="4" t="s">
        <v>38755</v>
      </c>
      <c r="L2851" s="4" t="str">
        <f>TEXT(Table1[[#This Row],[Date]],"dd/mm/yy")&amp;"|"&amp;Table1[[#This Row],[Region]]&amp;"|"&amp;Table1[[#This Row],[Product type]]</f>
        <v>09/06/19|England|Thimble</v>
      </c>
    </row>
    <row r="2852" spans="1:12" x14ac:dyDescent="0.25">
      <c r="A2852" s="2">
        <v>43625</v>
      </c>
      <c r="B2852" t="s">
        <v>16781</v>
      </c>
      <c r="C2852" t="s">
        <v>12</v>
      </c>
      <c r="D2852" t="s">
        <v>16782</v>
      </c>
      <c r="E2852" t="s">
        <v>16783</v>
      </c>
      <c r="F2852" t="s">
        <v>16784</v>
      </c>
      <c r="G2852" t="s">
        <v>21</v>
      </c>
      <c r="H2852" s="1">
        <v>47.9</v>
      </c>
      <c r="I2852" s="1">
        <v>9.58</v>
      </c>
      <c r="J2852" s="1">
        <v>57.48</v>
      </c>
      <c r="K2852" s="4" t="s">
        <v>38757</v>
      </c>
      <c r="L2852" s="4" t="str">
        <f>TEXT(Table1[[#This Row],[Date]],"dd/mm/yy")&amp;"|"&amp;Table1[[#This Row],[Region]]&amp;"|"&amp;Table1[[#This Row],[Product type]]</f>
        <v>09/06/19|England|Gizmo</v>
      </c>
    </row>
    <row r="2853" spans="1:12" x14ac:dyDescent="0.25">
      <c r="A2853" s="2">
        <v>43625</v>
      </c>
      <c r="B2853" t="s">
        <v>16875</v>
      </c>
      <c r="C2853" t="s">
        <v>43</v>
      </c>
      <c r="D2853" t="s">
        <v>16876</v>
      </c>
      <c r="E2853" t="s">
        <v>16877</v>
      </c>
      <c r="F2853" t="s">
        <v>16878</v>
      </c>
      <c r="G2853" t="s">
        <v>21</v>
      </c>
      <c r="H2853" s="1">
        <v>-21.3</v>
      </c>
      <c r="I2853" s="1">
        <v>-4.2600000000000007</v>
      </c>
      <c r="J2853" s="1">
        <v>-25.560000000000002</v>
      </c>
      <c r="K2853" s="4" t="s">
        <v>38756</v>
      </c>
      <c r="L2853" s="4" t="str">
        <f>TEXT(Table1[[#This Row],[Date]],"dd/mm/yy")&amp;"|"&amp;Table1[[#This Row],[Region]]&amp;"|"&amp;Table1[[#This Row],[Product type]]</f>
        <v>09/06/19|England|Gadget</v>
      </c>
    </row>
    <row r="2854" spans="1:12" x14ac:dyDescent="0.25">
      <c r="A2854" s="2">
        <v>43625</v>
      </c>
      <c r="B2854" t="s">
        <v>16906</v>
      </c>
      <c r="C2854" t="s">
        <v>12</v>
      </c>
      <c r="D2854" t="s">
        <v>16907</v>
      </c>
      <c r="E2854" t="s">
        <v>16908</v>
      </c>
      <c r="F2854" t="s">
        <v>16909</v>
      </c>
      <c r="G2854" t="s">
        <v>21</v>
      </c>
      <c r="H2854" s="1">
        <v>1.34</v>
      </c>
      <c r="I2854" s="1">
        <v>0.26800000000000002</v>
      </c>
      <c r="J2854" s="1">
        <v>1.6080000000000001</v>
      </c>
      <c r="K2854" s="4" t="s">
        <v>38756</v>
      </c>
      <c r="L2854" s="4" t="str">
        <f>TEXT(Table1[[#This Row],[Date]],"dd/mm/yy")&amp;"|"&amp;Table1[[#This Row],[Region]]&amp;"|"&amp;Table1[[#This Row],[Product type]]</f>
        <v>09/06/19|England|Gadget</v>
      </c>
    </row>
    <row r="2855" spans="1:12" x14ac:dyDescent="0.25">
      <c r="A2855" s="2">
        <v>43625</v>
      </c>
      <c r="B2855" t="s">
        <v>16982</v>
      </c>
      <c r="C2855" t="s">
        <v>43</v>
      </c>
      <c r="D2855" t="s">
        <v>16983</v>
      </c>
      <c r="E2855" t="s">
        <v>16984</v>
      </c>
      <c r="F2855" t="s">
        <v>16985</v>
      </c>
      <c r="G2855" t="s">
        <v>21</v>
      </c>
      <c r="H2855" s="1">
        <v>-11.37</v>
      </c>
      <c r="I2855" s="1">
        <v>-2.274</v>
      </c>
      <c r="J2855" s="1">
        <v>-13.643999999999998</v>
      </c>
      <c r="K2855" s="4" t="s">
        <v>38758</v>
      </c>
      <c r="L2855" s="4" t="str">
        <f>TEXT(Table1[[#This Row],[Date]],"dd/mm/yy")&amp;"|"&amp;Table1[[#This Row],[Region]]&amp;"|"&amp;Table1[[#This Row],[Product type]]</f>
        <v>09/06/19|England|Widget</v>
      </c>
    </row>
    <row r="2856" spans="1:12" x14ac:dyDescent="0.25">
      <c r="A2856" s="2">
        <v>43625</v>
      </c>
      <c r="B2856" t="s">
        <v>17060</v>
      </c>
      <c r="C2856" t="s">
        <v>12</v>
      </c>
      <c r="D2856" t="s">
        <v>17061</v>
      </c>
      <c r="E2856" t="s">
        <v>17062</v>
      </c>
      <c r="F2856" t="s">
        <v>17063</v>
      </c>
      <c r="G2856" t="s">
        <v>21</v>
      </c>
      <c r="H2856" s="1">
        <v>23.7</v>
      </c>
      <c r="I2856" s="1">
        <v>4.74</v>
      </c>
      <c r="J2856" s="1">
        <v>28.439999999999998</v>
      </c>
      <c r="K2856" s="4" t="s">
        <v>38757</v>
      </c>
      <c r="L2856" s="4" t="str">
        <f>TEXT(Table1[[#This Row],[Date]],"dd/mm/yy")&amp;"|"&amp;Table1[[#This Row],[Region]]&amp;"|"&amp;Table1[[#This Row],[Product type]]</f>
        <v>09/06/19|England|Gizmo</v>
      </c>
    </row>
    <row r="2857" spans="1:12" x14ac:dyDescent="0.25">
      <c r="A2857" s="2">
        <v>43625</v>
      </c>
      <c r="B2857" t="s">
        <v>17118</v>
      </c>
      <c r="C2857" t="s">
        <v>12</v>
      </c>
      <c r="D2857" t="s">
        <v>17119</v>
      </c>
      <c r="E2857" t="s">
        <v>17120</v>
      </c>
      <c r="F2857" t="s">
        <v>17121</v>
      </c>
      <c r="G2857" t="s">
        <v>21</v>
      </c>
      <c r="H2857" s="1">
        <v>49.35</v>
      </c>
      <c r="I2857" s="1">
        <v>9.870000000000001</v>
      </c>
      <c r="J2857" s="1">
        <v>59.22</v>
      </c>
      <c r="K2857" s="4" t="s">
        <v>38758</v>
      </c>
      <c r="L2857" s="4" t="str">
        <f>TEXT(Table1[[#This Row],[Date]],"dd/mm/yy")&amp;"|"&amp;Table1[[#This Row],[Region]]&amp;"|"&amp;Table1[[#This Row],[Product type]]</f>
        <v>09/06/19|England|Widget</v>
      </c>
    </row>
    <row r="2858" spans="1:12" x14ac:dyDescent="0.25">
      <c r="A2858" s="2">
        <v>43625</v>
      </c>
      <c r="B2858" t="s">
        <v>17145</v>
      </c>
      <c r="C2858" t="s">
        <v>12</v>
      </c>
      <c r="D2858" t="s">
        <v>17146</v>
      </c>
      <c r="E2858" t="s">
        <v>17147</v>
      </c>
      <c r="F2858" t="s">
        <v>17148</v>
      </c>
      <c r="G2858" t="s">
        <v>21</v>
      </c>
      <c r="H2858" s="1">
        <v>15.35</v>
      </c>
      <c r="I2858" s="1">
        <v>3.0700000000000003</v>
      </c>
      <c r="J2858" s="1">
        <v>18.420000000000002</v>
      </c>
      <c r="K2858" s="4" t="s">
        <v>38758</v>
      </c>
      <c r="L2858" s="4" t="str">
        <f>TEXT(Table1[[#This Row],[Date]],"dd/mm/yy")&amp;"|"&amp;Table1[[#This Row],[Region]]&amp;"|"&amp;Table1[[#This Row],[Product type]]</f>
        <v>09/06/19|England|Widget</v>
      </c>
    </row>
    <row r="2859" spans="1:12" x14ac:dyDescent="0.25">
      <c r="A2859" s="2">
        <v>43625</v>
      </c>
      <c r="B2859" t="s">
        <v>17152</v>
      </c>
      <c r="C2859" t="s">
        <v>12</v>
      </c>
      <c r="D2859" t="s">
        <v>17153</v>
      </c>
      <c r="E2859" t="s">
        <v>17154</v>
      </c>
      <c r="F2859" t="s">
        <v>17155</v>
      </c>
      <c r="G2859" t="s">
        <v>21</v>
      </c>
      <c r="H2859" s="1">
        <v>30.86</v>
      </c>
      <c r="I2859" s="1">
        <v>6.1720000000000006</v>
      </c>
      <c r="J2859" s="1">
        <v>37.031999999999996</v>
      </c>
      <c r="K2859" s="4" t="s">
        <v>38758</v>
      </c>
      <c r="L2859" s="4" t="str">
        <f>TEXT(Table1[[#This Row],[Date]],"dd/mm/yy")&amp;"|"&amp;Table1[[#This Row],[Region]]&amp;"|"&amp;Table1[[#This Row],[Product type]]</f>
        <v>09/06/19|England|Widget</v>
      </c>
    </row>
    <row r="2860" spans="1:12" x14ac:dyDescent="0.25">
      <c r="A2860" s="2">
        <v>43625</v>
      </c>
      <c r="B2860" t="s">
        <v>17300</v>
      </c>
      <c r="C2860" t="s">
        <v>12</v>
      </c>
      <c r="D2860" t="s">
        <v>17301</v>
      </c>
      <c r="E2860" t="s">
        <v>17302</v>
      </c>
      <c r="F2860" t="s">
        <v>17303</v>
      </c>
      <c r="G2860" t="s">
        <v>21</v>
      </c>
      <c r="H2860" s="1">
        <v>31.93</v>
      </c>
      <c r="I2860" s="1">
        <v>6.3860000000000001</v>
      </c>
      <c r="J2860" s="1">
        <v>38.316000000000003</v>
      </c>
      <c r="K2860" s="4" t="s">
        <v>38755</v>
      </c>
      <c r="L2860" s="4" t="str">
        <f>TEXT(Table1[[#This Row],[Date]],"dd/mm/yy")&amp;"|"&amp;Table1[[#This Row],[Region]]&amp;"|"&amp;Table1[[#This Row],[Product type]]</f>
        <v>09/06/19|England|Thimble</v>
      </c>
    </row>
    <row r="2861" spans="1:12" x14ac:dyDescent="0.25">
      <c r="A2861" s="2">
        <v>43625</v>
      </c>
      <c r="B2861" t="s">
        <v>17324</v>
      </c>
      <c r="C2861" t="s">
        <v>12</v>
      </c>
      <c r="D2861" t="s">
        <v>17325</v>
      </c>
      <c r="E2861" t="s">
        <v>17326</v>
      </c>
      <c r="F2861" t="s">
        <v>17327</v>
      </c>
      <c r="G2861" t="s">
        <v>21</v>
      </c>
      <c r="H2861" s="1">
        <v>2.25</v>
      </c>
      <c r="I2861" s="1">
        <v>0.45</v>
      </c>
      <c r="J2861" s="1">
        <v>2.7</v>
      </c>
      <c r="K2861" s="4" t="s">
        <v>38756</v>
      </c>
      <c r="L2861" s="4" t="str">
        <f>TEXT(Table1[[#This Row],[Date]],"dd/mm/yy")&amp;"|"&amp;Table1[[#This Row],[Region]]&amp;"|"&amp;Table1[[#This Row],[Product type]]</f>
        <v>09/06/19|England|Gadget</v>
      </c>
    </row>
    <row r="2862" spans="1:12" x14ac:dyDescent="0.25">
      <c r="A2862" s="2">
        <v>43625</v>
      </c>
      <c r="B2862" t="s">
        <v>17348</v>
      </c>
      <c r="C2862" t="s">
        <v>12</v>
      </c>
      <c r="D2862" t="s">
        <v>17349</v>
      </c>
      <c r="E2862" t="s">
        <v>17350</v>
      </c>
      <c r="F2862" t="s">
        <v>17351</v>
      </c>
      <c r="G2862" t="s">
        <v>59</v>
      </c>
      <c r="H2862" s="1">
        <v>35.71</v>
      </c>
      <c r="I2862" s="1">
        <v>7.1420000000000003</v>
      </c>
      <c r="J2862" s="1">
        <v>42.852000000000004</v>
      </c>
      <c r="K2862" s="4" t="s">
        <v>38758</v>
      </c>
      <c r="L2862" s="4" t="str">
        <f>TEXT(Table1[[#This Row],[Date]],"dd/mm/yy")&amp;"|"&amp;Table1[[#This Row],[Region]]&amp;"|"&amp;Table1[[#This Row],[Product type]]</f>
        <v>09/06/19|Scotland|Widget</v>
      </c>
    </row>
    <row r="2863" spans="1:12" x14ac:dyDescent="0.25">
      <c r="A2863" s="2">
        <v>43625</v>
      </c>
      <c r="B2863" t="s">
        <v>17399</v>
      </c>
      <c r="C2863" t="s">
        <v>12</v>
      </c>
      <c r="D2863" t="s">
        <v>17400</v>
      </c>
      <c r="E2863" t="s">
        <v>17401</v>
      </c>
      <c r="F2863" t="s">
        <v>17402</v>
      </c>
      <c r="G2863" t="s">
        <v>16</v>
      </c>
      <c r="H2863" s="1">
        <v>9.42</v>
      </c>
      <c r="I2863" s="1">
        <v>1.8840000000000001</v>
      </c>
      <c r="J2863" s="1">
        <v>11.304</v>
      </c>
      <c r="K2863" s="4" t="s">
        <v>38757</v>
      </c>
      <c r="L2863" s="4" t="str">
        <f>TEXT(Table1[[#This Row],[Date]],"dd/mm/yy")&amp;"|"&amp;Table1[[#This Row],[Region]]&amp;"|"&amp;Table1[[#This Row],[Product type]]</f>
        <v>09/06/19|Wales|Gizmo</v>
      </c>
    </row>
    <row r="2864" spans="1:12" x14ac:dyDescent="0.25">
      <c r="A2864" s="2">
        <v>43625</v>
      </c>
      <c r="B2864" t="s">
        <v>17449</v>
      </c>
      <c r="C2864" t="s">
        <v>12</v>
      </c>
      <c r="D2864" t="s">
        <v>17450</v>
      </c>
      <c r="E2864" t="s">
        <v>17451</v>
      </c>
      <c r="F2864" t="s">
        <v>17452</v>
      </c>
      <c r="G2864" t="s">
        <v>21</v>
      </c>
      <c r="H2864" s="1">
        <v>13.17</v>
      </c>
      <c r="I2864" s="1">
        <v>2.6340000000000003</v>
      </c>
      <c r="J2864" s="1">
        <v>15.804</v>
      </c>
      <c r="K2864" s="4" t="s">
        <v>38758</v>
      </c>
      <c r="L2864" s="4" t="str">
        <f>TEXT(Table1[[#This Row],[Date]],"dd/mm/yy")&amp;"|"&amp;Table1[[#This Row],[Region]]&amp;"|"&amp;Table1[[#This Row],[Product type]]</f>
        <v>09/06/19|England|Widget</v>
      </c>
    </row>
    <row r="2865" spans="1:12" x14ac:dyDescent="0.25">
      <c r="A2865" s="2">
        <v>43625</v>
      </c>
      <c r="B2865" t="s">
        <v>17461</v>
      </c>
      <c r="C2865" t="s">
        <v>12</v>
      </c>
      <c r="D2865" t="s">
        <v>17462</v>
      </c>
      <c r="E2865" t="s">
        <v>17463</v>
      </c>
      <c r="F2865" t="s">
        <v>17464</v>
      </c>
      <c r="G2865" t="s">
        <v>21</v>
      </c>
      <c r="H2865" s="1">
        <v>16.55</v>
      </c>
      <c r="I2865" s="1">
        <v>3.3100000000000005</v>
      </c>
      <c r="J2865" s="1">
        <v>19.86</v>
      </c>
      <c r="K2865" s="4" t="s">
        <v>38758</v>
      </c>
      <c r="L2865" s="4" t="str">
        <f>TEXT(Table1[[#This Row],[Date]],"dd/mm/yy")&amp;"|"&amp;Table1[[#This Row],[Region]]&amp;"|"&amp;Table1[[#This Row],[Product type]]</f>
        <v>09/06/19|England|Widget</v>
      </c>
    </row>
    <row r="2866" spans="1:12" x14ac:dyDescent="0.25">
      <c r="A2866" s="2">
        <v>43625</v>
      </c>
      <c r="B2866" t="s">
        <v>17558</v>
      </c>
      <c r="C2866" t="s">
        <v>12</v>
      </c>
      <c r="D2866" t="s">
        <v>17559</v>
      </c>
      <c r="E2866" t="s">
        <v>17560</v>
      </c>
      <c r="F2866" t="s">
        <v>17561</v>
      </c>
      <c r="G2866" t="s">
        <v>21</v>
      </c>
      <c r="H2866" s="1">
        <v>22.52</v>
      </c>
      <c r="I2866" s="1">
        <v>4.5040000000000004</v>
      </c>
      <c r="J2866" s="1">
        <v>27.024000000000001</v>
      </c>
      <c r="K2866" s="4" t="s">
        <v>38757</v>
      </c>
      <c r="L2866" s="4" t="str">
        <f>TEXT(Table1[[#This Row],[Date]],"dd/mm/yy")&amp;"|"&amp;Table1[[#This Row],[Region]]&amp;"|"&amp;Table1[[#This Row],[Product type]]</f>
        <v>09/06/19|England|Gizmo</v>
      </c>
    </row>
    <row r="2867" spans="1:12" x14ac:dyDescent="0.25">
      <c r="A2867" s="2">
        <v>43625</v>
      </c>
      <c r="B2867" t="s">
        <v>17582</v>
      </c>
      <c r="C2867" t="s">
        <v>12</v>
      </c>
      <c r="D2867" t="s">
        <v>17583</v>
      </c>
      <c r="E2867" t="s">
        <v>17584</v>
      </c>
      <c r="F2867" t="s">
        <v>17585</v>
      </c>
      <c r="G2867" t="s">
        <v>16</v>
      </c>
      <c r="H2867" s="1">
        <v>36.520000000000003</v>
      </c>
      <c r="I2867" s="1">
        <v>7.3040000000000012</v>
      </c>
      <c r="J2867" s="1">
        <v>43.824000000000005</v>
      </c>
      <c r="K2867" s="4" t="s">
        <v>38755</v>
      </c>
      <c r="L2867" s="4" t="str">
        <f>TEXT(Table1[[#This Row],[Date]],"dd/mm/yy")&amp;"|"&amp;Table1[[#This Row],[Region]]&amp;"|"&amp;Table1[[#This Row],[Product type]]</f>
        <v>09/06/19|Wales|Thimble</v>
      </c>
    </row>
    <row r="2868" spans="1:12" x14ac:dyDescent="0.25">
      <c r="A2868" s="2">
        <v>43625</v>
      </c>
      <c r="B2868" t="s">
        <v>17680</v>
      </c>
      <c r="C2868" t="s">
        <v>12</v>
      </c>
      <c r="D2868" t="s">
        <v>17681</v>
      </c>
      <c r="E2868" t="s">
        <v>17682</v>
      </c>
      <c r="F2868" t="s">
        <v>17683</v>
      </c>
      <c r="G2868" t="s">
        <v>21</v>
      </c>
      <c r="H2868" s="1">
        <v>47.95</v>
      </c>
      <c r="I2868" s="1">
        <v>9.5900000000000016</v>
      </c>
      <c r="J2868" s="1">
        <v>57.540000000000006</v>
      </c>
      <c r="K2868" s="4" t="s">
        <v>38757</v>
      </c>
      <c r="L2868" s="4" t="str">
        <f>TEXT(Table1[[#This Row],[Date]],"dd/mm/yy")&amp;"|"&amp;Table1[[#This Row],[Region]]&amp;"|"&amp;Table1[[#This Row],[Product type]]</f>
        <v>09/06/19|England|Gizmo</v>
      </c>
    </row>
    <row r="2869" spans="1:12" x14ac:dyDescent="0.25">
      <c r="A2869" s="2">
        <v>43625</v>
      </c>
      <c r="B2869" t="s">
        <v>18485</v>
      </c>
      <c r="C2869" t="s">
        <v>12</v>
      </c>
      <c r="D2869" t="s">
        <v>18486</v>
      </c>
      <c r="E2869" t="s">
        <v>18487</v>
      </c>
      <c r="F2869" t="s">
        <v>18488</v>
      </c>
      <c r="G2869" t="s">
        <v>21</v>
      </c>
      <c r="H2869" s="1">
        <v>4.1100000000000003</v>
      </c>
      <c r="I2869" s="1">
        <v>0.82200000000000006</v>
      </c>
      <c r="J2869" s="1">
        <v>4.9320000000000004</v>
      </c>
      <c r="K2869" s="4" t="s">
        <v>38755</v>
      </c>
      <c r="L2869" s="4" t="str">
        <f>TEXT(Table1[[#This Row],[Date]],"dd/mm/yy")&amp;"|"&amp;Table1[[#This Row],[Region]]&amp;"|"&amp;Table1[[#This Row],[Product type]]</f>
        <v>09/06/19|England|Thimble</v>
      </c>
    </row>
    <row r="2870" spans="1:12" x14ac:dyDescent="0.25">
      <c r="A2870" s="2">
        <v>43625</v>
      </c>
      <c r="B2870" t="s">
        <v>18573</v>
      </c>
      <c r="C2870" t="s">
        <v>12</v>
      </c>
      <c r="D2870" t="s">
        <v>18574</v>
      </c>
      <c r="E2870" t="s">
        <v>18575</v>
      </c>
      <c r="F2870" t="s">
        <v>18576</v>
      </c>
      <c r="G2870" t="s">
        <v>21</v>
      </c>
      <c r="H2870" s="1">
        <v>16.98</v>
      </c>
      <c r="I2870" s="1">
        <v>3.3960000000000004</v>
      </c>
      <c r="J2870" s="1">
        <v>20.376000000000001</v>
      </c>
      <c r="K2870" s="4" t="s">
        <v>38757</v>
      </c>
      <c r="L2870" s="4" t="str">
        <f>TEXT(Table1[[#This Row],[Date]],"dd/mm/yy")&amp;"|"&amp;Table1[[#This Row],[Region]]&amp;"|"&amp;Table1[[#This Row],[Product type]]</f>
        <v>09/06/19|England|Gizmo</v>
      </c>
    </row>
    <row r="2871" spans="1:12" x14ac:dyDescent="0.25">
      <c r="A2871" s="2">
        <v>43625</v>
      </c>
      <c r="B2871" t="s">
        <v>18657</v>
      </c>
      <c r="C2871" t="s">
        <v>12</v>
      </c>
      <c r="D2871" t="s">
        <v>18658</v>
      </c>
      <c r="E2871" t="s">
        <v>18659</v>
      </c>
      <c r="F2871" t="s">
        <v>18660</v>
      </c>
      <c r="G2871" t="s">
        <v>21</v>
      </c>
      <c r="H2871" s="1">
        <v>44.97</v>
      </c>
      <c r="I2871" s="1">
        <v>8.9939999999999998</v>
      </c>
      <c r="J2871" s="1">
        <v>53.963999999999999</v>
      </c>
      <c r="K2871" s="4" t="s">
        <v>38758</v>
      </c>
      <c r="L2871" s="4" t="str">
        <f>TEXT(Table1[[#This Row],[Date]],"dd/mm/yy")&amp;"|"&amp;Table1[[#This Row],[Region]]&amp;"|"&amp;Table1[[#This Row],[Product type]]</f>
        <v>09/06/19|England|Widget</v>
      </c>
    </row>
    <row r="2872" spans="1:12" x14ac:dyDescent="0.25">
      <c r="A2872" s="2">
        <v>43625</v>
      </c>
      <c r="B2872" t="s">
        <v>4909</v>
      </c>
      <c r="C2872" t="s">
        <v>12</v>
      </c>
      <c r="D2872" t="s">
        <v>18880</v>
      </c>
      <c r="E2872" t="s">
        <v>18881</v>
      </c>
      <c r="F2872" t="s">
        <v>18882</v>
      </c>
      <c r="G2872" t="s">
        <v>21</v>
      </c>
      <c r="H2872" s="1">
        <v>17.18</v>
      </c>
      <c r="I2872" s="1">
        <v>3.4359999999999999</v>
      </c>
      <c r="J2872" s="1">
        <v>20.616</v>
      </c>
      <c r="K2872" s="4" t="s">
        <v>38758</v>
      </c>
      <c r="L2872" s="4" t="str">
        <f>TEXT(Table1[[#This Row],[Date]],"dd/mm/yy")&amp;"|"&amp;Table1[[#This Row],[Region]]&amp;"|"&amp;Table1[[#This Row],[Product type]]</f>
        <v>09/06/19|England|Widget</v>
      </c>
    </row>
    <row r="2873" spans="1:12" x14ac:dyDescent="0.25">
      <c r="A2873" s="2">
        <v>43625</v>
      </c>
      <c r="B2873" t="s">
        <v>19249</v>
      </c>
      <c r="C2873" t="s">
        <v>12</v>
      </c>
      <c r="D2873" t="s">
        <v>19250</v>
      </c>
      <c r="E2873" t="s">
        <v>19251</v>
      </c>
      <c r="F2873" t="s">
        <v>19252</v>
      </c>
      <c r="G2873" t="s">
        <v>21</v>
      </c>
      <c r="H2873" s="1">
        <v>13.87</v>
      </c>
      <c r="I2873" s="1">
        <v>2.774</v>
      </c>
      <c r="J2873" s="1">
        <v>16.643999999999998</v>
      </c>
      <c r="K2873" s="4" t="s">
        <v>38758</v>
      </c>
      <c r="L2873" s="4" t="str">
        <f>TEXT(Table1[[#This Row],[Date]],"dd/mm/yy")&amp;"|"&amp;Table1[[#This Row],[Region]]&amp;"|"&amp;Table1[[#This Row],[Product type]]</f>
        <v>09/06/19|England|Widget</v>
      </c>
    </row>
    <row r="2874" spans="1:12" x14ac:dyDescent="0.25">
      <c r="A2874" s="2">
        <v>43625</v>
      </c>
      <c r="B2874" t="s">
        <v>19265</v>
      </c>
      <c r="C2874" t="s">
        <v>12</v>
      </c>
      <c r="D2874" t="s">
        <v>19266</v>
      </c>
      <c r="E2874" t="s">
        <v>18575</v>
      </c>
      <c r="F2874" t="s">
        <v>19267</v>
      </c>
      <c r="G2874" t="s">
        <v>21</v>
      </c>
      <c r="H2874" s="1">
        <v>45.46</v>
      </c>
      <c r="I2874" s="1">
        <v>9.0920000000000005</v>
      </c>
      <c r="J2874" s="1">
        <v>54.552</v>
      </c>
      <c r="K2874" s="4" t="s">
        <v>38758</v>
      </c>
      <c r="L2874" s="4" t="str">
        <f>TEXT(Table1[[#This Row],[Date]],"dd/mm/yy")&amp;"|"&amp;Table1[[#This Row],[Region]]&amp;"|"&amp;Table1[[#This Row],[Product type]]</f>
        <v>09/06/19|England|Widget</v>
      </c>
    </row>
    <row r="2875" spans="1:12" x14ac:dyDescent="0.25">
      <c r="A2875" s="2">
        <v>43625</v>
      </c>
      <c r="B2875" t="s">
        <v>19401</v>
      </c>
      <c r="C2875" t="s">
        <v>12</v>
      </c>
      <c r="D2875" t="s">
        <v>19402</v>
      </c>
      <c r="E2875" t="s">
        <v>19403</v>
      </c>
      <c r="F2875" t="s">
        <v>19404</v>
      </c>
      <c r="G2875" t="s">
        <v>21</v>
      </c>
      <c r="H2875" s="1">
        <v>43.69</v>
      </c>
      <c r="I2875" s="1">
        <v>8.7379999999999995</v>
      </c>
      <c r="J2875" s="1">
        <v>52.427999999999997</v>
      </c>
      <c r="K2875" s="4" t="s">
        <v>38756</v>
      </c>
      <c r="L2875" s="4" t="str">
        <f>TEXT(Table1[[#This Row],[Date]],"dd/mm/yy")&amp;"|"&amp;Table1[[#This Row],[Region]]&amp;"|"&amp;Table1[[#This Row],[Product type]]</f>
        <v>09/06/19|England|Gadget</v>
      </c>
    </row>
    <row r="2876" spans="1:12" x14ac:dyDescent="0.25">
      <c r="A2876" s="2">
        <v>43625</v>
      </c>
      <c r="B2876" t="s">
        <v>19468</v>
      </c>
      <c r="C2876" t="s">
        <v>12</v>
      </c>
      <c r="D2876" t="s">
        <v>19469</v>
      </c>
      <c r="E2876" t="s">
        <v>19470</v>
      </c>
      <c r="F2876" t="s">
        <v>19471</v>
      </c>
      <c r="G2876" t="s">
        <v>21</v>
      </c>
      <c r="H2876" s="1">
        <v>43.16</v>
      </c>
      <c r="I2876" s="1">
        <v>8.6319999999999997</v>
      </c>
      <c r="J2876" s="1">
        <v>51.791999999999994</v>
      </c>
      <c r="K2876" s="4" t="s">
        <v>38758</v>
      </c>
      <c r="L2876" s="4" t="str">
        <f>TEXT(Table1[[#This Row],[Date]],"dd/mm/yy")&amp;"|"&amp;Table1[[#This Row],[Region]]&amp;"|"&amp;Table1[[#This Row],[Product type]]</f>
        <v>09/06/19|England|Widget</v>
      </c>
    </row>
    <row r="2877" spans="1:12" x14ac:dyDescent="0.25">
      <c r="A2877" s="2">
        <v>43625</v>
      </c>
      <c r="B2877" t="s">
        <v>19630</v>
      </c>
      <c r="C2877" t="s">
        <v>12</v>
      </c>
      <c r="D2877" t="s">
        <v>19631</v>
      </c>
      <c r="E2877" t="s">
        <v>19632</v>
      </c>
      <c r="F2877" t="s">
        <v>19633</v>
      </c>
      <c r="G2877" t="s">
        <v>21</v>
      </c>
      <c r="H2877" s="1">
        <v>18.329999999999998</v>
      </c>
      <c r="I2877" s="1">
        <v>3.6659999999999999</v>
      </c>
      <c r="J2877" s="1">
        <v>21.995999999999999</v>
      </c>
      <c r="K2877" s="4" t="s">
        <v>38757</v>
      </c>
      <c r="L2877" s="4" t="str">
        <f>TEXT(Table1[[#This Row],[Date]],"dd/mm/yy")&amp;"|"&amp;Table1[[#This Row],[Region]]&amp;"|"&amp;Table1[[#This Row],[Product type]]</f>
        <v>09/06/19|England|Gizmo</v>
      </c>
    </row>
    <row r="2878" spans="1:12" x14ac:dyDescent="0.25">
      <c r="A2878" s="2">
        <v>43625</v>
      </c>
      <c r="B2878" t="s">
        <v>19687</v>
      </c>
      <c r="C2878" t="s">
        <v>12</v>
      </c>
      <c r="D2878" t="s">
        <v>19688</v>
      </c>
      <c r="E2878" t="s">
        <v>19689</v>
      </c>
      <c r="F2878" t="s">
        <v>19690</v>
      </c>
      <c r="G2878" t="s">
        <v>21</v>
      </c>
      <c r="H2878" s="1">
        <v>1.75</v>
      </c>
      <c r="I2878" s="1">
        <v>0.35000000000000003</v>
      </c>
      <c r="J2878" s="1">
        <v>2.1</v>
      </c>
      <c r="K2878" s="4" t="s">
        <v>38756</v>
      </c>
      <c r="L2878" s="4" t="str">
        <f>TEXT(Table1[[#This Row],[Date]],"dd/mm/yy")&amp;"|"&amp;Table1[[#This Row],[Region]]&amp;"|"&amp;Table1[[#This Row],[Product type]]</f>
        <v>09/06/19|England|Gadget</v>
      </c>
    </row>
    <row r="2879" spans="1:12" x14ac:dyDescent="0.25">
      <c r="A2879" s="2">
        <v>43625</v>
      </c>
      <c r="B2879" t="s">
        <v>19747</v>
      </c>
      <c r="C2879" t="s">
        <v>12</v>
      </c>
      <c r="D2879" t="s">
        <v>19748</v>
      </c>
      <c r="E2879" t="s">
        <v>19749</v>
      </c>
      <c r="F2879" t="s">
        <v>19750</v>
      </c>
      <c r="G2879" t="s">
        <v>59</v>
      </c>
      <c r="H2879" s="1">
        <v>45.79</v>
      </c>
      <c r="I2879" s="1">
        <v>9.1579999999999995</v>
      </c>
      <c r="J2879" s="1">
        <v>54.948</v>
      </c>
      <c r="K2879" s="4" t="s">
        <v>38757</v>
      </c>
      <c r="L2879" s="4" t="str">
        <f>TEXT(Table1[[#This Row],[Date]],"dd/mm/yy")&amp;"|"&amp;Table1[[#This Row],[Region]]&amp;"|"&amp;Table1[[#This Row],[Product type]]</f>
        <v>09/06/19|Scotland|Gizmo</v>
      </c>
    </row>
    <row r="2880" spans="1:12" x14ac:dyDescent="0.25">
      <c r="A2880" s="2">
        <v>43625</v>
      </c>
      <c r="B2880" t="s">
        <v>20012</v>
      </c>
      <c r="C2880" t="s">
        <v>12</v>
      </c>
      <c r="D2880" t="s">
        <v>20013</v>
      </c>
      <c r="E2880" t="s">
        <v>20014</v>
      </c>
      <c r="F2880" t="s">
        <v>20015</v>
      </c>
      <c r="G2880" t="s">
        <v>21</v>
      </c>
      <c r="H2880" s="1">
        <v>3.15</v>
      </c>
      <c r="I2880" s="1">
        <v>0.63</v>
      </c>
      <c r="J2880" s="1">
        <v>3.78</v>
      </c>
      <c r="K2880" s="4" t="s">
        <v>38757</v>
      </c>
      <c r="L2880" s="4" t="str">
        <f>TEXT(Table1[[#This Row],[Date]],"dd/mm/yy")&amp;"|"&amp;Table1[[#This Row],[Region]]&amp;"|"&amp;Table1[[#This Row],[Product type]]</f>
        <v>09/06/19|England|Gizmo</v>
      </c>
    </row>
    <row r="2881" spans="1:12" x14ac:dyDescent="0.25">
      <c r="A2881" s="2">
        <v>43625</v>
      </c>
      <c r="B2881" t="s">
        <v>20074</v>
      </c>
      <c r="C2881" t="s">
        <v>12</v>
      </c>
      <c r="D2881" t="s">
        <v>20075</v>
      </c>
      <c r="E2881" t="s">
        <v>20076</v>
      </c>
      <c r="F2881" t="s">
        <v>20077</v>
      </c>
      <c r="G2881" t="s">
        <v>21</v>
      </c>
      <c r="H2881" s="1">
        <v>41.36</v>
      </c>
      <c r="I2881" s="1">
        <v>8.2720000000000002</v>
      </c>
      <c r="J2881" s="1">
        <v>49.631999999999998</v>
      </c>
      <c r="K2881" s="4" t="s">
        <v>38758</v>
      </c>
      <c r="L2881" s="4" t="str">
        <f>TEXT(Table1[[#This Row],[Date]],"dd/mm/yy")&amp;"|"&amp;Table1[[#This Row],[Region]]&amp;"|"&amp;Table1[[#This Row],[Product type]]</f>
        <v>09/06/19|England|Widget</v>
      </c>
    </row>
    <row r="2882" spans="1:12" x14ac:dyDescent="0.25">
      <c r="A2882" s="2">
        <v>43625</v>
      </c>
      <c r="B2882" t="s">
        <v>20094</v>
      </c>
      <c r="C2882" t="s">
        <v>12</v>
      </c>
      <c r="D2882" t="s">
        <v>20095</v>
      </c>
      <c r="E2882" t="s">
        <v>20096</v>
      </c>
      <c r="F2882" t="s">
        <v>20097</v>
      </c>
      <c r="G2882" t="s">
        <v>21</v>
      </c>
      <c r="H2882" s="1">
        <v>8.8699999999999992</v>
      </c>
      <c r="I2882" s="1">
        <v>1.774</v>
      </c>
      <c r="J2882" s="1">
        <v>10.643999999999998</v>
      </c>
      <c r="K2882" s="4" t="s">
        <v>38756</v>
      </c>
      <c r="L2882" s="4" t="str">
        <f>TEXT(Table1[[#This Row],[Date]],"dd/mm/yy")&amp;"|"&amp;Table1[[#This Row],[Region]]&amp;"|"&amp;Table1[[#This Row],[Product type]]</f>
        <v>09/06/19|England|Gadget</v>
      </c>
    </row>
    <row r="2883" spans="1:12" x14ac:dyDescent="0.25">
      <c r="A2883" s="2">
        <v>43625</v>
      </c>
      <c r="B2883" t="s">
        <v>20134</v>
      </c>
      <c r="C2883" t="s">
        <v>12</v>
      </c>
      <c r="D2883" t="s">
        <v>20135</v>
      </c>
      <c r="E2883" t="s">
        <v>20136</v>
      </c>
      <c r="F2883" t="s">
        <v>20137</v>
      </c>
      <c r="G2883" t="s">
        <v>59</v>
      </c>
      <c r="H2883" s="1">
        <v>5</v>
      </c>
      <c r="I2883" s="1">
        <v>1</v>
      </c>
      <c r="J2883" s="1">
        <v>6</v>
      </c>
      <c r="K2883" s="4" t="s">
        <v>38758</v>
      </c>
      <c r="L2883" s="4" t="str">
        <f>TEXT(Table1[[#This Row],[Date]],"dd/mm/yy")&amp;"|"&amp;Table1[[#This Row],[Region]]&amp;"|"&amp;Table1[[#This Row],[Product type]]</f>
        <v>09/06/19|Scotland|Widget</v>
      </c>
    </row>
    <row r="2884" spans="1:12" x14ac:dyDescent="0.25">
      <c r="A2884" s="2">
        <v>43625</v>
      </c>
      <c r="B2884" t="s">
        <v>20248</v>
      </c>
      <c r="C2884" t="s">
        <v>12</v>
      </c>
      <c r="D2884" t="s">
        <v>20249</v>
      </c>
      <c r="E2884" t="s">
        <v>20250</v>
      </c>
      <c r="F2884" t="s">
        <v>20251</v>
      </c>
      <c r="G2884" t="s">
        <v>21</v>
      </c>
      <c r="H2884" s="1">
        <v>40.270000000000003</v>
      </c>
      <c r="I2884" s="1">
        <v>8.0540000000000003</v>
      </c>
      <c r="J2884" s="1">
        <v>48.324000000000005</v>
      </c>
      <c r="K2884" s="4" t="s">
        <v>38757</v>
      </c>
      <c r="L2884" s="4" t="str">
        <f>TEXT(Table1[[#This Row],[Date]],"dd/mm/yy")&amp;"|"&amp;Table1[[#This Row],[Region]]&amp;"|"&amp;Table1[[#This Row],[Product type]]</f>
        <v>09/06/19|England|Gizmo</v>
      </c>
    </row>
    <row r="2885" spans="1:12" x14ac:dyDescent="0.25">
      <c r="A2885" s="2">
        <v>43625</v>
      </c>
      <c r="B2885" t="s">
        <v>20289</v>
      </c>
      <c r="C2885" t="s">
        <v>12</v>
      </c>
      <c r="D2885" t="s">
        <v>20290</v>
      </c>
      <c r="E2885" t="s">
        <v>20291</v>
      </c>
      <c r="F2885" t="s">
        <v>20292</v>
      </c>
      <c r="G2885" t="s">
        <v>59</v>
      </c>
      <c r="H2885" s="1">
        <v>28.22</v>
      </c>
      <c r="I2885" s="1">
        <v>5.6440000000000001</v>
      </c>
      <c r="J2885" s="1">
        <v>33.863999999999997</v>
      </c>
      <c r="K2885" s="4" t="s">
        <v>38757</v>
      </c>
      <c r="L2885" s="4" t="str">
        <f>TEXT(Table1[[#This Row],[Date]],"dd/mm/yy")&amp;"|"&amp;Table1[[#This Row],[Region]]&amp;"|"&amp;Table1[[#This Row],[Product type]]</f>
        <v>09/06/19|Scotland|Gizmo</v>
      </c>
    </row>
    <row r="2886" spans="1:12" x14ac:dyDescent="0.25">
      <c r="A2886" s="2">
        <v>43625</v>
      </c>
      <c r="B2886" t="s">
        <v>20412</v>
      </c>
      <c r="C2886" t="s">
        <v>12</v>
      </c>
      <c r="D2886" t="s">
        <v>20413</v>
      </c>
      <c r="E2886" t="s">
        <v>20414</v>
      </c>
      <c r="F2886" t="s">
        <v>20415</v>
      </c>
      <c r="G2886" t="s">
        <v>21</v>
      </c>
      <c r="H2886" s="1">
        <v>29.63</v>
      </c>
      <c r="I2886" s="1">
        <v>5.9260000000000002</v>
      </c>
      <c r="J2886" s="1">
        <v>35.555999999999997</v>
      </c>
      <c r="K2886" s="4" t="s">
        <v>38757</v>
      </c>
      <c r="L2886" s="4" t="str">
        <f>TEXT(Table1[[#This Row],[Date]],"dd/mm/yy")&amp;"|"&amp;Table1[[#This Row],[Region]]&amp;"|"&amp;Table1[[#This Row],[Product type]]</f>
        <v>09/06/19|England|Gizmo</v>
      </c>
    </row>
    <row r="2887" spans="1:12" x14ac:dyDescent="0.25">
      <c r="A2887" s="2">
        <v>43625</v>
      </c>
      <c r="B2887" t="s">
        <v>20634</v>
      </c>
      <c r="C2887" t="s">
        <v>12</v>
      </c>
      <c r="D2887" t="s">
        <v>20635</v>
      </c>
      <c r="E2887" t="s">
        <v>20636</v>
      </c>
      <c r="F2887" t="s">
        <v>20637</v>
      </c>
      <c r="G2887" t="s">
        <v>21</v>
      </c>
      <c r="H2887" s="1">
        <v>21.81</v>
      </c>
      <c r="I2887" s="1">
        <v>4.3620000000000001</v>
      </c>
      <c r="J2887" s="1">
        <v>26.171999999999997</v>
      </c>
      <c r="K2887" s="4" t="s">
        <v>38756</v>
      </c>
      <c r="L2887" s="4" t="str">
        <f>TEXT(Table1[[#This Row],[Date]],"dd/mm/yy")&amp;"|"&amp;Table1[[#This Row],[Region]]&amp;"|"&amp;Table1[[#This Row],[Product type]]</f>
        <v>09/06/19|England|Gadget</v>
      </c>
    </row>
    <row r="2888" spans="1:12" x14ac:dyDescent="0.25">
      <c r="A2888" s="2">
        <v>43625</v>
      </c>
      <c r="B2888" t="s">
        <v>20711</v>
      </c>
      <c r="C2888" t="s">
        <v>43</v>
      </c>
      <c r="D2888" t="s">
        <v>20712</v>
      </c>
      <c r="E2888" t="s">
        <v>20713</v>
      </c>
      <c r="F2888" t="s">
        <v>20714</v>
      </c>
      <c r="G2888" t="s">
        <v>21</v>
      </c>
      <c r="H2888" s="1">
        <v>-18.829999999999998</v>
      </c>
      <c r="I2888" s="1">
        <v>-3.766</v>
      </c>
      <c r="J2888" s="1">
        <v>-22.595999999999997</v>
      </c>
      <c r="K2888" s="4" t="s">
        <v>38757</v>
      </c>
      <c r="L2888" s="4" t="str">
        <f>TEXT(Table1[[#This Row],[Date]],"dd/mm/yy")&amp;"|"&amp;Table1[[#This Row],[Region]]&amp;"|"&amp;Table1[[#This Row],[Product type]]</f>
        <v>09/06/19|England|Gizmo</v>
      </c>
    </row>
    <row r="2889" spans="1:12" x14ac:dyDescent="0.25">
      <c r="A2889" s="2">
        <v>43625</v>
      </c>
      <c r="B2889" t="s">
        <v>20790</v>
      </c>
      <c r="C2889" t="s">
        <v>43</v>
      </c>
      <c r="D2889" t="s">
        <v>20791</v>
      </c>
      <c r="E2889" t="s">
        <v>20792</v>
      </c>
      <c r="F2889" t="s">
        <v>20793</v>
      </c>
      <c r="G2889" t="s">
        <v>59</v>
      </c>
      <c r="H2889" s="1">
        <v>-42.87</v>
      </c>
      <c r="I2889" s="1">
        <v>-8.5739999999999998</v>
      </c>
      <c r="J2889" s="1">
        <v>-51.443999999999996</v>
      </c>
      <c r="K2889" s="4" t="s">
        <v>38755</v>
      </c>
      <c r="L2889" s="4" t="str">
        <f>TEXT(Table1[[#This Row],[Date]],"dd/mm/yy")&amp;"|"&amp;Table1[[#This Row],[Region]]&amp;"|"&amp;Table1[[#This Row],[Product type]]</f>
        <v>09/06/19|Scotland|Thimble</v>
      </c>
    </row>
    <row r="2890" spans="1:12" x14ac:dyDescent="0.25">
      <c r="A2890" s="2">
        <v>43625</v>
      </c>
      <c r="B2890" t="s">
        <v>20994</v>
      </c>
      <c r="C2890" t="s">
        <v>12</v>
      </c>
      <c r="D2890" t="s">
        <v>20995</v>
      </c>
      <c r="E2890" t="s">
        <v>20996</v>
      </c>
      <c r="F2890" t="s">
        <v>20997</v>
      </c>
      <c r="G2890" t="s">
        <v>21</v>
      </c>
      <c r="H2890" s="1">
        <v>20.36</v>
      </c>
      <c r="I2890" s="1">
        <v>4.0720000000000001</v>
      </c>
      <c r="J2890" s="1">
        <v>24.431999999999999</v>
      </c>
      <c r="K2890" s="4" t="s">
        <v>38758</v>
      </c>
      <c r="L2890" s="4" t="str">
        <f>TEXT(Table1[[#This Row],[Date]],"dd/mm/yy")&amp;"|"&amp;Table1[[#This Row],[Region]]&amp;"|"&amp;Table1[[#This Row],[Product type]]</f>
        <v>09/06/19|England|Widget</v>
      </c>
    </row>
    <row r="2891" spans="1:12" x14ac:dyDescent="0.25">
      <c r="A2891" s="2">
        <v>43625</v>
      </c>
      <c r="B2891" t="s">
        <v>21064</v>
      </c>
      <c r="C2891" t="s">
        <v>12</v>
      </c>
      <c r="D2891" t="s">
        <v>21065</v>
      </c>
      <c r="E2891" t="s">
        <v>21066</v>
      </c>
      <c r="F2891" t="s">
        <v>21067</v>
      </c>
      <c r="G2891" t="s">
        <v>59</v>
      </c>
      <c r="H2891" s="1">
        <v>34.51</v>
      </c>
      <c r="I2891" s="1">
        <v>6.9020000000000001</v>
      </c>
      <c r="J2891" s="1">
        <v>41.411999999999999</v>
      </c>
      <c r="K2891" s="4" t="s">
        <v>38757</v>
      </c>
      <c r="L2891" s="4" t="str">
        <f>TEXT(Table1[[#This Row],[Date]],"dd/mm/yy")&amp;"|"&amp;Table1[[#This Row],[Region]]&amp;"|"&amp;Table1[[#This Row],[Product type]]</f>
        <v>09/06/19|Scotland|Gizmo</v>
      </c>
    </row>
    <row r="2892" spans="1:12" x14ac:dyDescent="0.25">
      <c r="A2892" s="2">
        <v>43625</v>
      </c>
      <c r="B2892" t="s">
        <v>21421</v>
      </c>
      <c r="C2892" t="s">
        <v>12</v>
      </c>
      <c r="D2892" t="s">
        <v>21422</v>
      </c>
      <c r="E2892" t="s">
        <v>21423</v>
      </c>
      <c r="F2892" t="s">
        <v>21424</v>
      </c>
      <c r="G2892" t="s">
        <v>204</v>
      </c>
      <c r="H2892" s="1">
        <v>3.45</v>
      </c>
      <c r="I2892" s="1">
        <v>0.69000000000000006</v>
      </c>
      <c r="J2892" s="1">
        <v>4.1400000000000006</v>
      </c>
      <c r="K2892" s="4" t="s">
        <v>38757</v>
      </c>
      <c r="L2892" s="4" t="str">
        <f>TEXT(Table1[[#This Row],[Date]],"dd/mm/yy")&amp;"|"&amp;Table1[[#This Row],[Region]]&amp;"|"&amp;Table1[[#This Row],[Product type]]</f>
        <v>09/06/19|Northern Ireland|Gizmo</v>
      </c>
    </row>
    <row r="2893" spans="1:12" x14ac:dyDescent="0.25">
      <c r="A2893" s="2">
        <v>43625</v>
      </c>
      <c r="B2893" t="s">
        <v>21615</v>
      </c>
      <c r="C2893" t="s">
        <v>12</v>
      </c>
      <c r="D2893" t="s">
        <v>21616</v>
      </c>
      <c r="E2893" t="s">
        <v>21617</v>
      </c>
      <c r="F2893" t="s">
        <v>21618</v>
      </c>
      <c r="G2893" t="s">
        <v>21</v>
      </c>
      <c r="H2893" s="1">
        <v>1.48</v>
      </c>
      <c r="I2893" s="1">
        <v>0.29599999999999999</v>
      </c>
      <c r="J2893" s="1">
        <v>1.776</v>
      </c>
      <c r="K2893" s="4" t="s">
        <v>38758</v>
      </c>
      <c r="L2893" s="4" t="str">
        <f>TEXT(Table1[[#This Row],[Date]],"dd/mm/yy")&amp;"|"&amp;Table1[[#This Row],[Region]]&amp;"|"&amp;Table1[[#This Row],[Product type]]</f>
        <v>09/06/19|England|Widget</v>
      </c>
    </row>
    <row r="2894" spans="1:12" x14ac:dyDescent="0.25">
      <c r="A2894" s="2">
        <v>43625</v>
      </c>
      <c r="B2894" t="s">
        <v>21640</v>
      </c>
      <c r="C2894" t="s">
        <v>12</v>
      </c>
      <c r="D2894" t="s">
        <v>21641</v>
      </c>
      <c r="E2894" t="s">
        <v>21642</v>
      </c>
      <c r="F2894" t="s">
        <v>21643</v>
      </c>
      <c r="G2894" t="s">
        <v>21</v>
      </c>
      <c r="H2894" s="1">
        <v>27.1</v>
      </c>
      <c r="I2894" s="1">
        <v>5.4200000000000008</v>
      </c>
      <c r="J2894" s="1">
        <v>32.520000000000003</v>
      </c>
      <c r="K2894" s="4" t="s">
        <v>38757</v>
      </c>
      <c r="L2894" s="4" t="str">
        <f>TEXT(Table1[[#This Row],[Date]],"dd/mm/yy")&amp;"|"&amp;Table1[[#This Row],[Region]]&amp;"|"&amp;Table1[[#This Row],[Product type]]</f>
        <v>09/06/19|England|Gizmo</v>
      </c>
    </row>
    <row r="2895" spans="1:12" x14ac:dyDescent="0.25">
      <c r="A2895" s="2">
        <v>43625</v>
      </c>
      <c r="B2895" t="s">
        <v>21694</v>
      </c>
      <c r="C2895" t="s">
        <v>12</v>
      </c>
      <c r="D2895" t="s">
        <v>21695</v>
      </c>
      <c r="E2895" t="s">
        <v>21696</v>
      </c>
      <c r="F2895" t="s">
        <v>21697</v>
      </c>
      <c r="G2895" t="s">
        <v>21</v>
      </c>
      <c r="H2895" s="1">
        <v>0.01</v>
      </c>
      <c r="I2895" s="1">
        <v>2E-3</v>
      </c>
      <c r="J2895" s="1">
        <v>1.2E-2</v>
      </c>
      <c r="K2895" s="4" t="s">
        <v>38756</v>
      </c>
      <c r="L2895" s="4" t="str">
        <f>TEXT(Table1[[#This Row],[Date]],"dd/mm/yy")&amp;"|"&amp;Table1[[#This Row],[Region]]&amp;"|"&amp;Table1[[#This Row],[Product type]]</f>
        <v>09/06/19|England|Gadget</v>
      </c>
    </row>
    <row r="2896" spans="1:12" x14ac:dyDescent="0.25">
      <c r="A2896" s="2">
        <v>43625</v>
      </c>
      <c r="B2896" t="s">
        <v>10896</v>
      </c>
      <c r="C2896" t="s">
        <v>12</v>
      </c>
      <c r="D2896" t="s">
        <v>21824</v>
      </c>
      <c r="E2896" t="s">
        <v>21825</v>
      </c>
      <c r="F2896" t="s">
        <v>21826</v>
      </c>
      <c r="G2896" t="s">
        <v>21</v>
      </c>
      <c r="H2896" s="1">
        <v>5.96</v>
      </c>
      <c r="I2896" s="1">
        <v>1.1919999999999999</v>
      </c>
      <c r="J2896" s="1">
        <v>7.1520000000000001</v>
      </c>
      <c r="K2896" s="4" t="s">
        <v>38757</v>
      </c>
      <c r="L2896" s="4" t="str">
        <f>TEXT(Table1[[#This Row],[Date]],"dd/mm/yy")&amp;"|"&amp;Table1[[#This Row],[Region]]&amp;"|"&amp;Table1[[#This Row],[Product type]]</f>
        <v>09/06/19|England|Gizmo</v>
      </c>
    </row>
    <row r="2897" spans="1:12" x14ac:dyDescent="0.25">
      <c r="A2897" s="2">
        <v>43625</v>
      </c>
      <c r="B2897" t="s">
        <v>21925</v>
      </c>
      <c r="C2897" t="s">
        <v>12</v>
      </c>
      <c r="D2897" t="s">
        <v>21926</v>
      </c>
      <c r="E2897" t="s">
        <v>21927</v>
      </c>
      <c r="F2897" t="s">
        <v>21928</v>
      </c>
      <c r="G2897" t="s">
        <v>21</v>
      </c>
      <c r="H2897" s="1">
        <v>44.52</v>
      </c>
      <c r="I2897" s="1">
        <v>8.9040000000000017</v>
      </c>
      <c r="J2897" s="1">
        <v>53.424000000000007</v>
      </c>
      <c r="K2897" s="4" t="s">
        <v>38755</v>
      </c>
      <c r="L2897" s="4" t="str">
        <f>TEXT(Table1[[#This Row],[Date]],"dd/mm/yy")&amp;"|"&amp;Table1[[#This Row],[Region]]&amp;"|"&amp;Table1[[#This Row],[Product type]]</f>
        <v>09/06/19|England|Thimble</v>
      </c>
    </row>
    <row r="2898" spans="1:12" x14ac:dyDescent="0.25">
      <c r="A2898" s="2">
        <v>43625</v>
      </c>
      <c r="B2898" t="s">
        <v>21944</v>
      </c>
      <c r="C2898" t="s">
        <v>12</v>
      </c>
      <c r="D2898" t="s">
        <v>21945</v>
      </c>
      <c r="E2898" t="s">
        <v>21946</v>
      </c>
      <c r="F2898" t="s">
        <v>21947</v>
      </c>
      <c r="G2898" t="s">
        <v>21</v>
      </c>
      <c r="H2898" s="1">
        <v>16.12</v>
      </c>
      <c r="I2898" s="1">
        <v>3.2240000000000002</v>
      </c>
      <c r="J2898" s="1">
        <v>19.344000000000001</v>
      </c>
      <c r="K2898" s="4" t="s">
        <v>38757</v>
      </c>
      <c r="L2898" s="4" t="str">
        <f>TEXT(Table1[[#This Row],[Date]],"dd/mm/yy")&amp;"|"&amp;Table1[[#This Row],[Region]]&amp;"|"&amp;Table1[[#This Row],[Product type]]</f>
        <v>09/06/19|England|Gizmo</v>
      </c>
    </row>
    <row r="2899" spans="1:12" x14ac:dyDescent="0.25">
      <c r="A2899" s="2">
        <v>43625</v>
      </c>
      <c r="B2899" t="s">
        <v>21972</v>
      </c>
      <c r="C2899" t="s">
        <v>12</v>
      </c>
      <c r="D2899" t="s">
        <v>21973</v>
      </c>
      <c r="E2899" t="s">
        <v>3098</v>
      </c>
      <c r="F2899" t="s">
        <v>21974</v>
      </c>
      <c r="G2899" t="s">
        <v>59</v>
      </c>
      <c r="H2899" s="1">
        <v>10.78</v>
      </c>
      <c r="I2899" s="1">
        <v>2.1560000000000001</v>
      </c>
      <c r="J2899" s="1">
        <v>12.936</v>
      </c>
      <c r="K2899" s="4" t="s">
        <v>38757</v>
      </c>
      <c r="L2899" s="4" t="str">
        <f>TEXT(Table1[[#This Row],[Date]],"dd/mm/yy")&amp;"|"&amp;Table1[[#This Row],[Region]]&amp;"|"&amp;Table1[[#This Row],[Product type]]</f>
        <v>09/06/19|Scotland|Gizmo</v>
      </c>
    </row>
    <row r="2900" spans="1:12" x14ac:dyDescent="0.25">
      <c r="A2900" s="2">
        <v>43625</v>
      </c>
      <c r="B2900" t="s">
        <v>22094</v>
      </c>
      <c r="C2900" t="s">
        <v>12</v>
      </c>
      <c r="D2900" t="s">
        <v>22095</v>
      </c>
      <c r="E2900" t="s">
        <v>22096</v>
      </c>
      <c r="F2900" t="s">
        <v>22097</v>
      </c>
      <c r="G2900" t="s">
        <v>21</v>
      </c>
      <c r="H2900" s="1">
        <v>40.25</v>
      </c>
      <c r="I2900" s="1">
        <v>8.0500000000000007</v>
      </c>
      <c r="J2900" s="1">
        <v>48.3</v>
      </c>
      <c r="K2900" s="4" t="s">
        <v>38756</v>
      </c>
      <c r="L2900" s="4" t="str">
        <f>TEXT(Table1[[#This Row],[Date]],"dd/mm/yy")&amp;"|"&amp;Table1[[#This Row],[Region]]&amp;"|"&amp;Table1[[#This Row],[Product type]]</f>
        <v>09/06/19|England|Gadget</v>
      </c>
    </row>
    <row r="2901" spans="1:12" x14ac:dyDescent="0.25">
      <c r="A2901" s="2">
        <v>43625</v>
      </c>
      <c r="B2901" t="s">
        <v>22211</v>
      </c>
      <c r="C2901" t="s">
        <v>12</v>
      </c>
      <c r="D2901" t="s">
        <v>22212</v>
      </c>
      <c r="E2901" t="s">
        <v>22213</v>
      </c>
      <c r="F2901" t="s">
        <v>22214</v>
      </c>
      <c r="G2901" t="s">
        <v>21</v>
      </c>
      <c r="H2901" s="1">
        <v>9.2899999999999991</v>
      </c>
      <c r="I2901" s="1">
        <v>1.8579999999999999</v>
      </c>
      <c r="J2901" s="1">
        <v>11.148</v>
      </c>
      <c r="K2901" s="4" t="s">
        <v>38757</v>
      </c>
      <c r="L2901" s="4" t="str">
        <f>TEXT(Table1[[#This Row],[Date]],"dd/mm/yy")&amp;"|"&amp;Table1[[#This Row],[Region]]&amp;"|"&amp;Table1[[#This Row],[Product type]]</f>
        <v>09/06/19|England|Gizmo</v>
      </c>
    </row>
    <row r="2902" spans="1:12" x14ac:dyDescent="0.25">
      <c r="A2902" s="2">
        <v>43625</v>
      </c>
      <c r="B2902" t="s">
        <v>22246</v>
      </c>
      <c r="C2902" t="s">
        <v>12</v>
      </c>
      <c r="D2902" t="s">
        <v>22247</v>
      </c>
      <c r="E2902" t="s">
        <v>22248</v>
      </c>
      <c r="F2902" t="s">
        <v>22249</v>
      </c>
      <c r="G2902" t="s">
        <v>16</v>
      </c>
      <c r="H2902" s="1">
        <v>29.9</v>
      </c>
      <c r="I2902" s="1">
        <v>5.98</v>
      </c>
      <c r="J2902" s="1">
        <v>35.879999999999995</v>
      </c>
      <c r="K2902" s="4" t="s">
        <v>38756</v>
      </c>
      <c r="L2902" s="4" t="str">
        <f>TEXT(Table1[[#This Row],[Date]],"dd/mm/yy")&amp;"|"&amp;Table1[[#This Row],[Region]]&amp;"|"&amp;Table1[[#This Row],[Product type]]</f>
        <v>09/06/19|Wales|Gadget</v>
      </c>
    </row>
    <row r="2903" spans="1:12" x14ac:dyDescent="0.25">
      <c r="A2903" s="2">
        <v>43625</v>
      </c>
      <c r="B2903" t="s">
        <v>22420</v>
      </c>
      <c r="C2903" t="s">
        <v>12</v>
      </c>
      <c r="D2903" t="s">
        <v>22421</v>
      </c>
      <c r="E2903" t="s">
        <v>22422</v>
      </c>
      <c r="F2903" t="s">
        <v>22423</v>
      </c>
      <c r="G2903" t="s">
        <v>21</v>
      </c>
      <c r="H2903" s="1">
        <v>33.78</v>
      </c>
      <c r="I2903" s="1">
        <v>6.7560000000000002</v>
      </c>
      <c r="J2903" s="1">
        <v>40.536000000000001</v>
      </c>
      <c r="K2903" s="4" t="s">
        <v>38758</v>
      </c>
      <c r="L2903" s="4" t="str">
        <f>TEXT(Table1[[#This Row],[Date]],"dd/mm/yy")&amp;"|"&amp;Table1[[#This Row],[Region]]&amp;"|"&amp;Table1[[#This Row],[Product type]]</f>
        <v>09/06/19|England|Widget</v>
      </c>
    </row>
    <row r="2904" spans="1:12" x14ac:dyDescent="0.25">
      <c r="A2904" s="2">
        <v>43625</v>
      </c>
      <c r="B2904" t="s">
        <v>22463</v>
      </c>
      <c r="C2904" t="s">
        <v>12</v>
      </c>
      <c r="D2904" t="s">
        <v>22464</v>
      </c>
      <c r="E2904" t="s">
        <v>22465</v>
      </c>
      <c r="F2904" t="s">
        <v>22466</v>
      </c>
      <c r="G2904" t="s">
        <v>21</v>
      </c>
      <c r="H2904" s="1">
        <v>10.71</v>
      </c>
      <c r="I2904" s="1">
        <v>2.1420000000000003</v>
      </c>
      <c r="J2904" s="1">
        <v>12.852</v>
      </c>
      <c r="K2904" s="4" t="s">
        <v>38756</v>
      </c>
      <c r="L2904" s="4" t="str">
        <f>TEXT(Table1[[#This Row],[Date]],"dd/mm/yy")&amp;"|"&amp;Table1[[#This Row],[Region]]&amp;"|"&amp;Table1[[#This Row],[Product type]]</f>
        <v>09/06/19|England|Gadget</v>
      </c>
    </row>
    <row r="2905" spans="1:12" x14ac:dyDescent="0.25">
      <c r="A2905" s="2">
        <v>43625</v>
      </c>
      <c r="B2905" t="s">
        <v>22634</v>
      </c>
      <c r="C2905" t="s">
        <v>12</v>
      </c>
      <c r="D2905" t="s">
        <v>22635</v>
      </c>
      <c r="E2905" t="s">
        <v>22636</v>
      </c>
      <c r="F2905" t="s">
        <v>22637</v>
      </c>
      <c r="G2905" t="s">
        <v>59</v>
      </c>
      <c r="H2905" s="1">
        <v>15.26</v>
      </c>
      <c r="I2905" s="1">
        <v>3.052</v>
      </c>
      <c r="J2905" s="1">
        <v>18.312000000000001</v>
      </c>
      <c r="K2905" s="4" t="s">
        <v>38756</v>
      </c>
      <c r="L2905" s="4" t="str">
        <f>TEXT(Table1[[#This Row],[Date]],"dd/mm/yy")&amp;"|"&amp;Table1[[#This Row],[Region]]&amp;"|"&amp;Table1[[#This Row],[Product type]]</f>
        <v>09/06/19|Scotland|Gadget</v>
      </c>
    </row>
    <row r="2906" spans="1:12" x14ac:dyDescent="0.25">
      <c r="A2906" s="2">
        <v>43625</v>
      </c>
      <c r="B2906" t="s">
        <v>22642</v>
      </c>
      <c r="C2906" t="s">
        <v>12</v>
      </c>
      <c r="D2906" t="s">
        <v>22643</v>
      </c>
      <c r="E2906" t="s">
        <v>22644</v>
      </c>
      <c r="F2906" t="s">
        <v>22645</v>
      </c>
      <c r="G2906" t="s">
        <v>59</v>
      </c>
      <c r="H2906" s="1">
        <v>17.61</v>
      </c>
      <c r="I2906" s="1">
        <v>3.5220000000000002</v>
      </c>
      <c r="J2906" s="1">
        <v>21.131999999999998</v>
      </c>
      <c r="K2906" s="4" t="s">
        <v>38756</v>
      </c>
      <c r="L2906" s="4" t="str">
        <f>TEXT(Table1[[#This Row],[Date]],"dd/mm/yy")&amp;"|"&amp;Table1[[#This Row],[Region]]&amp;"|"&amp;Table1[[#This Row],[Product type]]</f>
        <v>09/06/19|Scotland|Gadget</v>
      </c>
    </row>
    <row r="2907" spans="1:12" x14ac:dyDescent="0.25">
      <c r="A2907" s="2">
        <v>43625</v>
      </c>
      <c r="B2907" t="s">
        <v>22653</v>
      </c>
      <c r="C2907" t="s">
        <v>12</v>
      </c>
      <c r="D2907" t="s">
        <v>22654</v>
      </c>
      <c r="E2907" t="s">
        <v>3850</v>
      </c>
      <c r="F2907" t="s">
        <v>22655</v>
      </c>
      <c r="G2907" t="s">
        <v>16</v>
      </c>
      <c r="H2907" s="1">
        <v>13.67</v>
      </c>
      <c r="I2907" s="1">
        <v>2.734</v>
      </c>
      <c r="J2907" s="1">
        <v>16.404</v>
      </c>
      <c r="K2907" s="4" t="s">
        <v>38757</v>
      </c>
      <c r="L2907" s="4" t="str">
        <f>TEXT(Table1[[#This Row],[Date]],"dd/mm/yy")&amp;"|"&amp;Table1[[#This Row],[Region]]&amp;"|"&amp;Table1[[#This Row],[Product type]]</f>
        <v>09/06/19|Wales|Gizmo</v>
      </c>
    </row>
    <row r="2908" spans="1:12" x14ac:dyDescent="0.25">
      <c r="A2908" s="2">
        <v>43625</v>
      </c>
      <c r="B2908" t="s">
        <v>22768</v>
      </c>
      <c r="C2908" t="s">
        <v>12</v>
      </c>
      <c r="D2908" t="s">
        <v>22769</v>
      </c>
      <c r="E2908" t="s">
        <v>22770</v>
      </c>
      <c r="F2908" t="s">
        <v>22771</v>
      </c>
      <c r="G2908" t="s">
        <v>21</v>
      </c>
      <c r="H2908" s="1">
        <v>9.39</v>
      </c>
      <c r="I2908" s="1">
        <v>1.8780000000000001</v>
      </c>
      <c r="J2908" s="1">
        <v>11.268000000000001</v>
      </c>
      <c r="K2908" s="4" t="s">
        <v>38756</v>
      </c>
      <c r="L2908" s="4" t="str">
        <f>TEXT(Table1[[#This Row],[Date]],"dd/mm/yy")&amp;"|"&amp;Table1[[#This Row],[Region]]&amp;"|"&amp;Table1[[#This Row],[Product type]]</f>
        <v>09/06/19|England|Gadget</v>
      </c>
    </row>
    <row r="2909" spans="1:12" x14ac:dyDescent="0.25">
      <c r="A2909" s="2">
        <v>43625</v>
      </c>
      <c r="B2909" t="s">
        <v>22970</v>
      </c>
      <c r="C2909" t="s">
        <v>43</v>
      </c>
      <c r="D2909" t="s">
        <v>22971</v>
      </c>
      <c r="E2909" t="s">
        <v>22972</v>
      </c>
      <c r="F2909" t="s">
        <v>22973</v>
      </c>
      <c r="G2909" t="s">
        <v>21</v>
      </c>
      <c r="H2909" s="1">
        <v>-4.6900000000000004</v>
      </c>
      <c r="I2909" s="1">
        <v>-0.93800000000000017</v>
      </c>
      <c r="J2909" s="1">
        <v>-5.6280000000000001</v>
      </c>
      <c r="K2909" s="4" t="s">
        <v>38755</v>
      </c>
      <c r="L2909" s="4" t="str">
        <f>TEXT(Table1[[#This Row],[Date]],"dd/mm/yy")&amp;"|"&amp;Table1[[#This Row],[Region]]&amp;"|"&amp;Table1[[#This Row],[Product type]]</f>
        <v>09/06/19|England|Thimble</v>
      </c>
    </row>
    <row r="2910" spans="1:12" x14ac:dyDescent="0.25">
      <c r="A2910" s="2">
        <v>43625</v>
      </c>
      <c r="B2910" t="s">
        <v>22974</v>
      </c>
      <c r="C2910" t="s">
        <v>12</v>
      </c>
      <c r="D2910" t="s">
        <v>22975</v>
      </c>
      <c r="E2910" t="s">
        <v>22976</v>
      </c>
      <c r="F2910" t="s">
        <v>22977</v>
      </c>
      <c r="G2910" t="s">
        <v>21</v>
      </c>
      <c r="H2910" s="1">
        <v>23.32</v>
      </c>
      <c r="I2910" s="1">
        <v>4.6640000000000006</v>
      </c>
      <c r="J2910" s="1">
        <v>27.984000000000002</v>
      </c>
      <c r="K2910" s="4" t="s">
        <v>38755</v>
      </c>
      <c r="L2910" s="4" t="str">
        <f>TEXT(Table1[[#This Row],[Date]],"dd/mm/yy")&amp;"|"&amp;Table1[[#This Row],[Region]]&amp;"|"&amp;Table1[[#This Row],[Product type]]</f>
        <v>09/06/19|England|Thimble</v>
      </c>
    </row>
    <row r="2911" spans="1:12" x14ac:dyDescent="0.25">
      <c r="A2911" s="2">
        <v>43625</v>
      </c>
      <c r="B2911" t="s">
        <v>23038</v>
      </c>
      <c r="C2911" t="s">
        <v>43</v>
      </c>
      <c r="D2911" t="s">
        <v>23039</v>
      </c>
      <c r="E2911" t="s">
        <v>23040</v>
      </c>
      <c r="F2911" t="s">
        <v>23041</v>
      </c>
      <c r="G2911" t="s">
        <v>21</v>
      </c>
      <c r="H2911" s="1">
        <v>-16.93</v>
      </c>
      <c r="I2911" s="1">
        <v>-3.3860000000000001</v>
      </c>
      <c r="J2911" s="1">
        <v>-20.315999999999999</v>
      </c>
      <c r="K2911" s="4" t="s">
        <v>38755</v>
      </c>
      <c r="L2911" s="4" t="str">
        <f>TEXT(Table1[[#This Row],[Date]],"dd/mm/yy")&amp;"|"&amp;Table1[[#This Row],[Region]]&amp;"|"&amp;Table1[[#This Row],[Product type]]</f>
        <v>09/06/19|England|Thimble</v>
      </c>
    </row>
    <row r="2912" spans="1:12" x14ac:dyDescent="0.25">
      <c r="A2912" s="2">
        <v>43625</v>
      </c>
      <c r="B2912" t="s">
        <v>23366</v>
      </c>
      <c r="C2912" t="s">
        <v>12</v>
      </c>
      <c r="D2912" t="s">
        <v>23367</v>
      </c>
      <c r="E2912" t="s">
        <v>23368</v>
      </c>
      <c r="F2912" t="s">
        <v>23369</v>
      </c>
      <c r="G2912" t="s">
        <v>59</v>
      </c>
      <c r="H2912" s="1">
        <v>11.26</v>
      </c>
      <c r="I2912" s="1">
        <v>2.2520000000000002</v>
      </c>
      <c r="J2912" s="1">
        <v>13.512</v>
      </c>
      <c r="K2912" s="4" t="s">
        <v>38756</v>
      </c>
      <c r="L2912" s="4" t="str">
        <f>TEXT(Table1[[#This Row],[Date]],"dd/mm/yy")&amp;"|"&amp;Table1[[#This Row],[Region]]&amp;"|"&amp;Table1[[#This Row],[Product type]]</f>
        <v>09/06/19|Scotland|Gadget</v>
      </c>
    </row>
    <row r="2913" spans="1:12" x14ac:dyDescent="0.25">
      <c r="A2913" s="2">
        <v>43625</v>
      </c>
      <c r="B2913" t="s">
        <v>23425</v>
      </c>
      <c r="C2913" t="s">
        <v>12</v>
      </c>
      <c r="D2913" t="s">
        <v>23426</v>
      </c>
      <c r="E2913" t="s">
        <v>23427</v>
      </c>
      <c r="F2913" t="s">
        <v>23428</v>
      </c>
      <c r="G2913" t="s">
        <v>21</v>
      </c>
      <c r="H2913" s="1">
        <v>45.78</v>
      </c>
      <c r="I2913" s="1">
        <v>9.1560000000000006</v>
      </c>
      <c r="J2913" s="1">
        <v>54.936</v>
      </c>
      <c r="K2913" s="4" t="s">
        <v>38758</v>
      </c>
      <c r="L2913" s="4" t="str">
        <f>TEXT(Table1[[#This Row],[Date]],"dd/mm/yy")&amp;"|"&amp;Table1[[#This Row],[Region]]&amp;"|"&amp;Table1[[#This Row],[Product type]]</f>
        <v>09/06/19|England|Widget</v>
      </c>
    </row>
    <row r="2914" spans="1:12" x14ac:dyDescent="0.25">
      <c r="A2914" s="2">
        <v>43625</v>
      </c>
      <c r="B2914" t="s">
        <v>23655</v>
      </c>
      <c r="C2914" t="s">
        <v>12</v>
      </c>
      <c r="D2914" t="s">
        <v>23656</v>
      </c>
      <c r="E2914" t="s">
        <v>23657</v>
      </c>
      <c r="F2914" t="s">
        <v>23658</v>
      </c>
      <c r="G2914" t="s">
        <v>21</v>
      </c>
      <c r="H2914" s="1">
        <v>34.75</v>
      </c>
      <c r="I2914" s="1">
        <v>6.95</v>
      </c>
      <c r="J2914" s="1">
        <v>41.7</v>
      </c>
      <c r="K2914" s="4" t="s">
        <v>38755</v>
      </c>
      <c r="L2914" s="4" t="str">
        <f>TEXT(Table1[[#This Row],[Date]],"dd/mm/yy")&amp;"|"&amp;Table1[[#This Row],[Region]]&amp;"|"&amp;Table1[[#This Row],[Product type]]</f>
        <v>09/06/19|England|Thimble</v>
      </c>
    </row>
    <row r="2915" spans="1:12" x14ac:dyDescent="0.25">
      <c r="A2915" s="2">
        <v>43625</v>
      </c>
      <c r="B2915" t="s">
        <v>24235</v>
      </c>
      <c r="C2915" t="s">
        <v>12</v>
      </c>
      <c r="D2915" t="s">
        <v>24236</v>
      </c>
      <c r="E2915" t="s">
        <v>24237</v>
      </c>
      <c r="F2915" t="s">
        <v>24238</v>
      </c>
      <c r="G2915" t="s">
        <v>21</v>
      </c>
      <c r="H2915" s="1">
        <v>40.32</v>
      </c>
      <c r="I2915" s="1">
        <v>8.0640000000000001</v>
      </c>
      <c r="J2915" s="1">
        <v>48.384</v>
      </c>
      <c r="K2915" s="4" t="s">
        <v>38758</v>
      </c>
      <c r="L2915" s="4" t="str">
        <f>TEXT(Table1[[#This Row],[Date]],"dd/mm/yy")&amp;"|"&amp;Table1[[#This Row],[Region]]&amp;"|"&amp;Table1[[#This Row],[Product type]]</f>
        <v>09/06/19|England|Widget</v>
      </c>
    </row>
    <row r="2916" spans="1:12" x14ac:dyDescent="0.25">
      <c r="A2916" s="2">
        <v>43625</v>
      </c>
      <c r="B2916" t="s">
        <v>24259</v>
      </c>
      <c r="C2916" t="s">
        <v>12</v>
      </c>
      <c r="D2916" t="s">
        <v>24260</v>
      </c>
      <c r="E2916" t="s">
        <v>24261</v>
      </c>
      <c r="F2916" t="s">
        <v>24262</v>
      </c>
      <c r="G2916" t="s">
        <v>21</v>
      </c>
      <c r="H2916" s="1">
        <v>49.68</v>
      </c>
      <c r="I2916" s="1">
        <v>9.9359999999999999</v>
      </c>
      <c r="J2916" s="1">
        <v>59.616</v>
      </c>
      <c r="K2916" s="4" t="s">
        <v>38756</v>
      </c>
      <c r="L2916" s="4" t="str">
        <f>TEXT(Table1[[#This Row],[Date]],"dd/mm/yy")&amp;"|"&amp;Table1[[#This Row],[Region]]&amp;"|"&amp;Table1[[#This Row],[Product type]]</f>
        <v>09/06/19|England|Gadget</v>
      </c>
    </row>
    <row r="2917" spans="1:12" x14ac:dyDescent="0.25">
      <c r="A2917" s="2">
        <v>43625</v>
      </c>
      <c r="B2917" t="s">
        <v>24299</v>
      </c>
      <c r="C2917" t="s">
        <v>12</v>
      </c>
      <c r="D2917" t="s">
        <v>24300</v>
      </c>
      <c r="E2917" t="s">
        <v>24301</v>
      </c>
      <c r="F2917" t="s">
        <v>24302</v>
      </c>
      <c r="G2917" t="s">
        <v>21</v>
      </c>
      <c r="H2917" s="1">
        <v>2.23</v>
      </c>
      <c r="I2917" s="1">
        <v>0.44600000000000001</v>
      </c>
      <c r="J2917" s="1">
        <v>2.6760000000000002</v>
      </c>
      <c r="K2917" s="4" t="s">
        <v>38758</v>
      </c>
      <c r="L2917" s="4" t="str">
        <f>TEXT(Table1[[#This Row],[Date]],"dd/mm/yy")&amp;"|"&amp;Table1[[#This Row],[Region]]&amp;"|"&amp;Table1[[#This Row],[Product type]]</f>
        <v>09/06/19|England|Widget</v>
      </c>
    </row>
    <row r="2918" spans="1:12" x14ac:dyDescent="0.25">
      <c r="A2918" s="2">
        <v>43625</v>
      </c>
      <c r="B2918" t="s">
        <v>24636</v>
      </c>
      <c r="C2918" t="s">
        <v>12</v>
      </c>
      <c r="D2918" t="s">
        <v>24637</v>
      </c>
      <c r="E2918" t="s">
        <v>24638</v>
      </c>
      <c r="F2918" t="s">
        <v>24639</v>
      </c>
      <c r="G2918" t="s">
        <v>59</v>
      </c>
      <c r="H2918" s="1">
        <v>48.5</v>
      </c>
      <c r="I2918" s="1">
        <v>9.7000000000000011</v>
      </c>
      <c r="J2918" s="1">
        <v>58.2</v>
      </c>
      <c r="K2918" s="4" t="s">
        <v>38758</v>
      </c>
      <c r="L2918" s="4" t="str">
        <f>TEXT(Table1[[#This Row],[Date]],"dd/mm/yy")&amp;"|"&amp;Table1[[#This Row],[Region]]&amp;"|"&amp;Table1[[#This Row],[Product type]]</f>
        <v>09/06/19|Scotland|Widget</v>
      </c>
    </row>
    <row r="2919" spans="1:12" x14ac:dyDescent="0.25">
      <c r="A2919" s="2">
        <v>43625</v>
      </c>
      <c r="B2919" t="s">
        <v>24723</v>
      </c>
      <c r="C2919" t="s">
        <v>12</v>
      </c>
      <c r="D2919" t="s">
        <v>24724</v>
      </c>
      <c r="E2919" t="s">
        <v>24725</v>
      </c>
      <c r="F2919" t="s">
        <v>24726</v>
      </c>
      <c r="G2919" t="s">
        <v>59</v>
      </c>
      <c r="H2919" s="1">
        <v>36.67</v>
      </c>
      <c r="I2919" s="1">
        <v>7.3340000000000005</v>
      </c>
      <c r="J2919" s="1">
        <v>44.004000000000005</v>
      </c>
      <c r="K2919" s="4" t="s">
        <v>38757</v>
      </c>
      <c r="L2919" s="4" t="str">
        <f>TEXT(Table1[[#This Row],[Date]],"dd/mm/yy")&amp;"|"&amp;Table1[[#This Row],[Region]]&amp;"|"&amp;Table1[[#This Row],[Product type]]</f>
        <v>09/06/19|Scotland|Gizmo</v>
      </c>
    </row>
    <row r="2920" spans="1:12" x14ac:dyDescent="0.25">
      <c r="A2920" s="2">
        <v>43625</v>
      </c>
      <c r="B2920" t="s">
        <v>16305</v>
      </c>
      <c r="C2920" t="s">
        <v>12</v>
      </c>
      <c r="D2920" t="s">
        <v>24797</v>
      </c>
      <c r="E2920" t="s">
        <v>24798</v>
      </c>
      <c r="F2920" t="s">
        <v>24799</v>
      </c>
      <c r="G2920" t="s">
        <v>21</v>
      </c>
      <c r="H2920" s="1">
        <v>9.58</v>
      </c>
      <c r="I2920" s="1">
        <v>1.9160000000000001</v>
      </c>
      <c r="J2920" s="1">
        <v>11.496</v>
      </c>
      <c r="K2920" s="4" t="s">
        <v>38756</v>
      </c>
      <c r="L2920" s="4" t="str">
        <f>TEXT(Table1[[#This Row],[Date]],"dd/mm/yy")&amp;"|"&amp;Table1[[#This Row],[Region]]&amp;"|"&amp;Table1[[#This Row],[Product type]]</f>
        <v>09/06/19|England|Gadget</v>
      </c>
    </row>
    <row r="2921" spans="1:12" x14ac:dyDescent="0.25">
      <c r="A2921" s="2">
        <v>43625</v>
      </c>
      <c r="B2921" t="s">
        <v>24866</v>
      </c>
      <c r="C2921" t="s">
        <v>12</v>
      </c>
      <c r="D2921" t="s">
        <v>16570</v>
      </c>
      <c r="E2921" t="s">
        <v>24867</v>
      </c>
      <c r="F2921" t="s">
        <v>24868</v>
      </c>
      <c r="G2921" t="s">
        <v>204</v>
      </c>
      <c r="H2921" s="1">
        <v>22.54</v>
      </c>
      <c r="I2921" s="1">
        <v>4.508</v>
      </c>
      <c r="J2921" s="1">
        <v>27.047999999999998</v>
      </c>
      <c r="K2921" s="4" t="s">
        <v>38755</v>
      </c>
      <c r="L2921" s="4" t="str">
        <f>TEXT(Table1[[#This Row],[Date]],"dd/mm/yy")&amp;"|"&amp;Table1[[#This Row],[Region]]&amp;"|"&amp;Table1[[#This Row],[Product type]]</f>
        <v>09/06/19|Northern Ireland|Thimble</v>
      </c>
    </row>
    <row r="2922" spans="1:12" x14ac:dyDescent="0.25">
      <c r="A2922" s="2">
        <v>43625</v>
      </c>
      <c r="B2922" t="s">
        <v>25030</v>
      </c>
      <c r="C2922" t="s">
        <v>12</v>
      </c>
      <c r="D2922" t="s">
        <v>25031</v>
      </c>
      <c r="E2922" t="s">
        <v>13346</v>
      </c>
      <c r="F2922" t="s">
        <v>25032</v>
      </c>
      <c r="G2922" t="s">
        <v>21</v>
      </c>
      <c r="H2922" s="1">
        <v>31.42</v>
      </c>
      <c r="I2922" s="1">
        <v>6.2840000000000007</v>
      </c>
      <c r="J2922" s="1">
        <v>37.704000000000001</v>
      </c>
      <c r="K2922" s="4" t="s">
        <v>38755</v>
      </c>
      <c r="L2922" s="4" t="str">
        <f>TEXT(Table1[[#This Row],[Date]],"dd/mm/yy")&amp;"|"&amp;Table1[[#This Row],[Region]]&amp;"|"&amp;Table1[[#This Row],[Product type]]</f>
        <v>09/06/19|England|Thimble</v>
      </c>
    </row>
    <row r="2923" spans="1:12" x14ac:dyDescent="0.25">
      <c r="A2923" s="2">
        <v>43625</v>
      </c>
      <c r="B2923" t="s">
        <v>25045</v>
      </c>
      <c r="C2923" t="s">
        <v>12</v>
      </c>
      <c r="D2923" t="s">
        <v>25046</v>
      </c>
      <c r="E2923" t="s">
        <v>25047</v>
      </c>
      <c r="F2923" t="s">
        <v>25048</v>
      </c>
      <c r="G2923" t="s">
        <v>21</v>
      </c>
      <c r="H2923" s="1">
        <v>5.79</v>
      </c>
      <c r="I2923" s="1">
        <v>1.1580000000000001</v>
      </c>
      <c r="J2923" s="1">
        <v>6.9480000000000004</v>
      </c>
      <c r="K2923" s="4" t="s">
        <v>38756</v>
      </c>
      <c r="L2923" s="4" t="str">
        <f>TEXT(Table1[[#This Row],[Date]],"dd/mm/yy")&amp;"|"&amp;Table1[[#This Row],[Region]]&amp;"|"&amp;Table1[[#This Row],[Product type]]</f>
        <v>09/06/19|England|Gadget</v>
      </c>
    </row>
    <row r="2924" spans="1:12" x14ac:dyDescent="0.25">
      <c r="A2924" s="2">
        <v>43625</v>
      </c>
      <c r="B2924" t="s">
        <v>25153</v>
      </c>
      <c r="C2924" t="s">
        <v>12</v>
      </c>
      <c r="D2924" t="s">
        <v>25154</v>
      </c>
      <c r="E2924" t="s">
        <v>25155</v>
      </c>
      <c r="F2924" t="s">
        <v>25156</v>
      </c>
      <c r="G2924" t="s">
        <v>21</v>
      </c>
      <c r="H2924" s="1">
        <v>23.44</v>
      </c>
      <c r="I2924" s="1">
        <v>4.6880000000000006</v>
      </c>
      <c r="J2924" s="1">
        <v>28.128</v>
      </c>
      <c r="K2924" s="4" t="s">
        <v>38756</v>
      </c>
      <c r="L2924" s="4" t="str">
        <f>TEXT(Table1[[#This Row],[Date]],"dd/mm/yy")&amp;"|"&amp;Table1[[#This Row],[Region]]&amp;"|"&amp;Table1[[#This Row],[Product type]]</f>
        <v>09/06/19|England|Gadget</v>
      </c>
    </row>
    <row r="2925" spans="1:12" x14ac:dyDescent="0.25">
      <c r="A2925" s="2">
        <v>43625</v>
      </c>
      <c r="B2925" t="s">
        <v>25332</v>
      </c>
      <c r="C2925" t="s">
        <v>12</v>
      </c>
      <c r="D2925" t="s">
        <v>25333</v>
      </c>
      <c r="E2925" t="s">
        <v>25334</v>
      </c>
      <c r="F2925" t="s">
        <v>25335</v>
      </c>
      <c r="G2925" t="s">
        <v>21</v>
      </c>
      <c r="H2925" s="1">
        <v>41.81</v>
      </c>
      <c r="I2925" s="1">
        <v>8.3620000000000001</v>
      </c>
      <c r="J2925" s="1">
        <v>50.172000000000004</v>
      </c>
      <c r="K2925" s="4" t="s">
        <v>38755</v>
      </c>
      <c r="L2925" s="4" t="str">
        <f>TEXT(Table1[[#This Row],[Date]],"dd/mm/yy")&amp;"|"&amp;Table1[[#This Row],[Region]]&amp;"|"&amp;Table1[[#This Row],[Product type]]</f>
        <v>09/06/19|England|Thimble</v>
      </c>
    </row>
    <row r="2926" spans="1:12" x14ac:dyDescent="0.25">
      <c r="A2926" s="2">
        <v>43625</v>
      </c>
      <c r="B2926" t="s">
        <v>25339</v>
      </c>
      <c r="C2926" t="s">
        <v>12</v>
      </c>
      <c r="D2926" t="s">
        <v>25340</v>
      </c>
      <c r="E2926" t="s">
        <v>9626</v>
      </c>
      <c r="F2926" t="s">
        <v>25341</v>
      </c>
      <c r="G2926" t="s">
        <v>21</v>
      </c>
      <c r="H2926" s="1">
        <v>38.299999999999997</v>
      </c>
      <c r="I2926" s="1">
        <v>7.66</v>
      </c>
      <c r="J2926" s="1">
        <v>45.959999999999994</v>
      </c>
      <c r="K2926" s="4" t="s">
        <v>38757</v>
      </c>
      <c r="L2926" s="4" t="str">
        <f>TEXT(Table1[[#This Row],[Date]],"dd/mm/yy")&amp;"|"&amp;Table1[[#This Row],[Region]]&amp;"|"&amp;Table1[[#This Row],[Product type]]</f>
        <v>09/06/19|England|Gizmo</v>
      </c>
    </row>
    <row r="2927" spans="1:12" x14ac:dyDescent="0.25">
      <c r="A2927" s="2">
        <v>43625</v>
      </c>
      <c r="B2927" t="s">
        <v>25433</v>
      </c>
      <c r="C2927" t="s">
        <v>12</v>
      </c>
      <c r="D2927" t="s">
        <v>25434</v>
      </c>
      <c r="E2927" t="s">
        <v>25435</v>
      </c>
      <c r="F2927" t="s">
        <v>25436</v>
      </c>
      <c r="G2927" t="s">
        <v>21</v>
      </c>
      <c r="H2927" s="1">
        <v>46.01</v>
      </c>
      <c r="I2927" s="1">
        <v>9.202</v>
      </c>
      <c r="J2927" s="1">
        <v>55.211999999999996</v>
      </c>
      <c r="K2927" s="4" t="s">
        <v>38758</v>
      </c>
      <c r="L2927" s="4" t="str">
        <f>TEXT(Table1[[#This Row],[Date]],"dd/mm/yy")&amp;"|"&amp;Table1[[#This Row],[Region]]&amp;"|"&amp;Table1[[#This Row],[Product type]]</f>
        <v>09/06/19|England|Widget</v>
      </c>
    </row>
    <row r="2928" spans="1:12" x14ac:dyDescent="0.25">
      <c r="A2928" s="2">
        <v>43625</v>
      </c>
      <c r="B2928" t="s">
        <v>25492</v>
      </c>
      <c r="C2928" t="s">
        <v>12</v>
      </c>
      <c r="D2928" t="s">
        <v>25493</v>
      </c>
      <c r="E2928" t="s">
        <v>25494</v>
      </c>
      <c r="F2928" t="s">
        <v>25495</v>
      </c>
      <c r="G2928" t="s">
        <v>59</v>
      </c>
      <c r="H2928" s="1">
        <v>42.83</v>
      </c>
      <c r="I2928" s="1">
        <v>8.5660000000000007</v>
      </c>
      <c r="J2928" s="1">
        <v>51.396000000000001</v>
      </c>
      <c r="K2928" s="4" t="s">
        <v>38756</v>
      </c>
      <c r="L2928" s="4" t="str">
        <f>TEXT(Table1[[#This Row],[Date]],"dd/mm/yy")&amp;"|"&amp;Table1[[#This Row],[Region]]&amp;"|"&amp;Table1[[#This Row],[Product type]]</f>
        <v>09/06/19|Scotland|Gadget</v>
      </c>
    </row>
    <row r="2929" spans="1:12" x14ac:dyDescent="0.25">
      <c r="A2929" s="2">
        <v>43625</v>
      </c>
      <c r="B2929" t="s">
        <v>25500</v>
      </c>
      <c r="C2929" t="s">
        <v>12</v>
      </c>
      <c r="D2929" t="s">
        <v>25501</v>
      </c>
      <c r="E2929" t="s">
        <v>25502</v>
      </c>
      <c r="F2929" t="s">
        <v>25503</v>
      </c>
      <c r="G2929" t="s">
        <v>204</v>
      </c>
      <c r="H2929" s="1">
        <v>1.95</v>
      </c>
      <c r="I2929" s="1">
        <v>0.39</v>
      </c>
      <c r="J2929" s="1">
        <v>2.34</v>
      </c>
      <c r="K2929" s="4" t="s">
        <v>38755</v>
      </c>
      <c r="L2929" s="4" t="str">
        <f>TEXT(Table1[[#This Row],[Date]],"dd/mm/yy")&amp;"|"&amp;Table1[[#This Row],[Region]]&amp;"|"&amp;Table1[[#This Row],[Product type]]</f>
        <v>09/06/19|Northern Ireland|Thimble</v>
      </c>
    </row>
    <row r="2930" spans="1:12" x14ac:dyDescent="0.25">
      <c r="A2930" s="2">
        <v>43625</v>
      </c>
      <c r="B2930" t="s">
        <v>25646</v>
      </c>
      <c r="C2930" t="s">
        <v>12</v>
      </c>
      <c r="D2930" t="s">
        <v>25647</v>
      </c>
      <c r="E2930" t="s">
        <v>25648</v>
      </c>
      <c r="F2930" t="s">
        <v>25649</v>
      </c>
      <c r="G2930" t="s">
        <v>21</v>
      </c>
      <c r="H2930" s="1">
        <v>47.03</v>
      </c>
      <c r="I2930" s="1">
        <v>9.4060000000000006</v>
      </c>
      <c r="J2930" s="1">
        <v>56.436</v>
      </c>
      <c r="K2930" s="4" t="s">
        <v>38755</v>
      </c>
      <c r="L2930" s="4" t="str">
        <f>TEXT(Table1[[#This Row],[Date]],"dd/mm/yy")&amp;"|"&amp;Table1[[#This Row],[Region]]&amp;"|"&amp;Table1[[#This Row],[Product type]]</f>
        <v>09/06/19|England|Thimble</v>
      </c>
    </row>
    <row r="2931" spans="1:12" x14ac:dyDescent="0.25">
      <c r="A2931" s="2">
        <v>43625</v>
      </c>
      <c r="B2931" t="s">
        <v>25674</v>
      </c>
      <c r="C2931" t="s">
        <v>12</v>
      </c>
      <c r="D2931" t="s">
        <v>25675</v>
      </c>
      <c r="E2931" t="s">
        <v>25676</v>
      </c>
      <c r="F2931" t="s">
        <v>25677</v>
      </c>
      <c r="G2931" t="s">
        <v>21</v>
      </c>
      <c r="H2931" s="1">
        <v>15.45</v>
      </c>
      <c r="I2931" s="1">
        <v>3.09</v>
      </c>
      <c r="J2931" s="1">
        <v>18.54</v>
      </c>
      <c r="K2931" s="4" t="s">
        <v>38755</v>
      </c>
      <c r="L2931" s="4" t="str">
        <f>TEXT(Table1[[#This Row],[Date]],"dd/mm/yy")&amp;"|"&amp;Table1[[#This Row],[Region]]&amp;"|"&amp;Table1[[#This Row],[Product type]]</f>
        <v>09/06/19|England|Thimble</v>
      </c>
    </row>
    <row r="2932" spans="1:12" x14ac:dyDescent="0.25">
      <c r="A2932" s="2">
        <v>43625</v>
      </c>
      <c r="B2932" t="s">
        <v>25715</v>
      </c>
      <c r="C2932" t="s">
        <v>12</v>
      </c>
      <c r="D2932" t="s">
        <v>25716</v>
      </c>
      <c r="E2932" t="s">
        <v>25717</v>
      </c>
      <c r="F2932" t="s">
        <v>25718</v>
      </c>
      <c r="G2932" t="s">
        <v>21</v>
      </c>
      <c r="H2932" s="1">
        <v>3.46</v>
      </c>
      <c r="I2932" s="1">
        <v>0.69200000000000006</v>
      </c>
      <c r="J2932" s="1">
        <v>4.1520000000000001</v>
      </c>
      <c r="K2932" s="4" t="s">
        <v>38756</v>
      </c>
      <c r="L2932" s="4" t="str">
        <f>TEXT(Table1[[#This Row],[Date]],"dd/mm/yy")&amp;"|"&amp;Table1[[#This Row],[Region]]&amp;"|"&amp;Table1[[#This Row],[Product type]]</f>
        <v>09/06/19|England|Gadget</v>
      </c>
    </row>
    <row r="2933" spans="1:12" x14ac:dyDescent="0.25">
      <c r="A2933" s="2">
        <v>43625</v>
      </c>
      <c r="B2933" t="s">
        <v>25765</v>
      </c>
      <c r="C2933" t="s">
        <v>12</v>
      </c>
      <c r="D2933" t="s">
        <v>25766</v>
      </c>
      <c r="E2933" t="s">
        <v>25767</v>
      </c>
      <c r="F2933" t="s">
        <v>25768</v>
      </c>
      <c r="G2933" t="s">
        <v>59</v>
      </c>
      <c r="H2933" s="1">
        <v>34.6</v>
      </c>
      <c r="I2933" s="1">
        <v>6.9200000000000008</v>
      </c>
      <c r="J2933" s="1">
        <v>41.52</v>
      </c>
      <c r="K2933" s="4" t="s">
        <v>38755</v>
      </c>
      <c r="L2933" s="4" t="str">
        <f>TEXT(Table1[[#This Row],[Date]],"dd/mm/yy")&amp;"|"&amp;Table1[[#This Row],[Region]]&amp;"|"&amp;Table1[[#This Row],[Product type]]</f>
        <v>09/06/19|Scotland|Thimble</v>
      </c>
    </row>
    <row r="2934" spans="1:12" x14ac:dyDescent="0.25">
      <c r="A2934" s="2">
        <v>43625</v>
      </c>
      <c r="B2934" t="s">
        <v>26089</v>
      </c>
      <c r="C2934" t="s">
        <v>12</v>
      </c>
      <c r="D2934" t="s">
        <v>26090</v>
      </c>
      <c r="E2934" t="s">
        <v>26091</v>
      </c>
      <c r="F2934" t="s">
        <v>26092</v>
      </c>
      <c r="G2934" t="s">
        <v>21</v>
      </c>
      <c r="H2934" s="1">
        <v>25.65</v>
      </c>
      <c r="I2934" s="1">
        <v>5.13</v>
      </c>
      <c r="J2934" s="1">
        <v>30.779999999999998</v>
      </c>
      <c r="K2934" s="4" t="s">
        <v>38756</v>
      </c>
      <c r="L2934" s="4" t="str">
        <f>TEXT(Table1[[#This Row],[Date]],"dd/mm/yy")&amp;"|"&amp;Table1[[#This Row],[Region]]&amp;"|"&amp;Table1[[#This Row],[Product type]]</f>
        <v>09/06/19|England|Gadget</v>
      </c>
    </row>
    <row r="2935" spans="1:12" x14ac:dyDescent="0.25">
      <c r="A2935" s="2">
        <v>43625</v>
      </c>
      <c r="B2935" t="s">
        <v>26351</v>
      </c>
      <c r="C2935" t="s">
        <v>12</v>
      </c>
      <c r="D2935" t="s">
        <v>26352</v>
      </c>
      <c r="E2935" t="s">
        <v>26353</v>
      </c>
      <c r="F2935" t="s">
        <v>26354</v>
      </c>
      <c r="G2935" t="s">
        <v>21</v>
      </c>
      <c r="H2935" s="1">
        <v>5.97</v>
      </c>
      <c r="I2935" s="1">
        <v>1.194</v>
      </c>
      <c r="J2935" s="1">
        <v>7.1639999999999997</v>
      </c>
      <c r="K2935" s="4" t="s">
        <v>38758</v>
      </c>
      <c r="L2935" s="4" t="str">
        <f>TEXT(Table1[[#This Row],[Date]],"dd/mm/yy")&amp;"|"&amp;Table1[[#This Row],[Region]]&amp;"|"&amp;Table1[[#This Row],[Product type]]</f>
        <v>09/06/19|England|Widget</v>
      </c>
    </row>
    <row r="2936" spans="1:12" x14ac:dyDescent="0.25">
      <c r="A2936" s="2">
        <v>43625</v>
      </c>
      <c r="B2936" t="s">
        <v>26426</v>
      </c>
      <c r="C2936" t="s">
        <v>12</v>
      </c>
      <c r="D2936" t="s">
        <v>26427</v>
      </c>
      <c r="E2936" t="s">
        <v>26428</v>
      </c>
      <c r="F2936" t="s">
        <v>26429</v>
      </c>
      <c r="G2936" t="s">
        <v>21</v>
      </c>
      <c r="H2936" s="1">
        <v>48.24</v>
      </c>
      <c r="I2936" s="1">
        <v>9.6480000000000015</v>
      </c>
      <c r="J2936" s="1">
        <v>57.888000000000005</v>
      </c>
      <c r="K2936" s="4" t="s">
        <v>38758</v>
      </c>
      <c r="L2936" s="4" t="str">
        <f>TEXT(Table1[[#This Row],[Date]],"dd/mm/yy")&amp;"|"&amp;Table1[[#This Row],[Region]]&amp;"|"&amp;Table1[[#This Row],[Product type]]</f>
        <v>09/06/19|England|Widget</v>
      </c>
    </row>
    <row r="2937" spans="1:12" x14ac:dyDescent="0.25">
      <c r="A2937" s="2">
        <v>43625</v>
      </c>
      <c r="B2937" t="s">
        <v>26465</v>
      </c>
      <c r="C2937" t="s">
        <v>12</v>
      </c>
      <c r="D2937" t="s">
        <v>26466</v>
      </c>
      <c r="E2937" t="s">
        <v>15442</v>
      </c>
      <c r="F2937" t="s">
        <v>26467</v>
      </c>
      <c r="G2937" t="s">
        <v>21</v>
      </c>
      <c r="H2937" s="1">
        <v>34.65</v>
      </c>
      <c r="I2937" s="1">
        <v>6.93</v>
      </c>
      <c r="J2937" s="1">
        <v>41.58</v>
      </c>
      <c r="K2937" s="4" t="s">
        <v>38756</v>
      </c>
      <c r="L2937" s="4" t="str">
        <f>TEXT(Table1[[#This Row],[Date]],"dd/mm/yy")&amp;"|"&amp;Table1[[#This Row],[Region]]&amp;"|"&amp;Table1[[#This Row],[Product type]]</f>
        <v>09/06/19|England|Gadget</v>
      </c>
    </row>
    <row r="2938" spans="1:12" x14ac:dyDescent="0.25">
      <c r="A2938" s="2">
        <v>43625</v>
      </c>
      <c r="B2938" t="s">
        <v>26598</v>
      </c>
      <c r="C2938" t="s">
        <v>12</v>
      </c>
      <c r="D2938" t="s">
        <v>26599</v>
      </c>
      <c r="E2938" t="s">
        <v>26600</v>
      </c>
      <c r="F2938" t="s">
        <v>26601</v>
      </c>
      <c r="G2938" t="s">
        <v>204</v>
      </c>
      <c r="H2938" s="1">
        <v>46.08</v>
      </c>
      <c r="I2938" s="1">
        <v>9.2159999999999993</v>
      </c>
      <c r="J2938" s="1">
        <v>55.295999999999999</v>
      </c>
      <c r="K2938" s="4" t="s">
        <v>38756</v>
      </c>
      <c r="L2938" s="4" t="str">
        <f>TEXT(Table1[[#This Row],[Date]],"dd/mm/yy")&amp;"|"&amp;Table1[[#This Row],[Region]]&amp;"|"&amp;Table1[[#This Row],[Product type]]</f>
        <v>09/06/19|Northern Ireland|Gadget</v>
      </c>
    </row>
    <row r="2939" spans="1:12" x14ac:dyDescent="0.25">
      <c r="A2939" s="2">
        <v>43625</v>
      </c>
      <c r="B2939" t="s">
        <v>26602</v>
      </c>
      <c r="C2939" t="s">
        <v>12</v>
      </c>
      <c r="D2939" t="s">
        <v>26603</v>
      </c>
      <c r="E2939" t="s">
        <v>26604</v>
      </c>
      <c r="F2939" t="s">
        <v>26605</v>
      </c>
      <c r="G2939" t="s">
        <v>21</v>
      </c>
      <c r="H2939" s="1">
        <v>4.2699999999999996</v>
      </c>
      <c r="I2939" s="1">
        <v>0.85399999999999998</v>
      </c>
      <c r="J2939" s="1">
        <v>5.1239999999999997</v>
      </c>
      <c r="K2939" s="4" t="s">
        <v>38756</v>
      </c>
      <c r="L2939" s="4" t="str">
        <f>TEXT(Table1[[#This Row],[Date]],"dd/mm/yy")&amp;"|"&amp;Table1[[#This Row],[Region]]&amp;"|"&amp;Table1[[#This Row],[Product type]]</f>
        <v>09/06/19|England|Gadget</v>
      </c>
    </row>
    <row r="2940" spans="1:12" x14ac:dyDescent="0.25">
      <c r="A2940" s="2">
        <v>43625</v>
      </c>
      <c r="B2940" t="s">
        <v>26616</v>
      </c>
      <c r="C2940" t="s">
        <v>12</v>
      </c>
      <c r="D2940" t="s">
        <v>26617</v>
      </c>
      <c r="E2940" t="s">
        <v>26618</v>
      </c>
      <c r="F2940" t="s">
        <v>26619</v>
      </c>
      <c r="G2940" t="s">
        <v>21</v>
      </c>
      <c r="H2940" s="1">
        <v>15.14</v>
      </c>
      <c r="I2940" s="1">
        <v>3.0280000000000005</v>
      </c>
      <c r="J2940" s="1">
        <v>18.167999999999999</v>
      </c>
      <c r="K2940" s="4" t="s">
        <v>38758</v>
      </c>
      <c r="L2940" s="4" t="str">
        <f>TEXT(Table1[[#This Row],[Date]],"dd/mm/yy")&amp;"|"&amp;Table1[[#This Row],[Region]]&amp;"|"&amp;Table1[[#This Row],[Product type]]</f>
        <v>09/06/19|England|Widget</v>
      </c>
    </row>
    <row r="2941" spans="1:12" x14ac:dyDescent="0.25">
      <c r="A2941" s="2">
        <v>43625</v>
      </c>
      <c r="B2941" t="s">
        <v>26660</v>
      </c>
      <c r="C2941" t="s">
        <v>12</v>
      </c>
      <c r="D2941" t="s">
        <v>26661</v>
      </c>
      <c r="E2941" t="s">
        <v>26662</v>
      </c>
      <c r="F2941" t="s">
        <v>26663</v>
      </c>
      <c r="G2941" t="s">
        <v>59</v>
      </c>
      <c r="H2941" s="1">
        <v>23.66</v>
      </c>
      <c r="I2941" s="1">
        <v>4.7320000000000002</v>
      </c>
      <c r="J2941" s="1">
        <v>28.391999999999999</v>
      </c>
      <c r="K2941" s="4" t="s">
        <v>38757</v>
      </c>
      <c r="L2941" s="4" t="str">
        <f>TEXT(Table1[[#This Row],[Date]],"dd/mm/yy")&amp;"|"&amp;Table1[[#This Row],[Region]]&amp;"|"&amp;Table1[[#This Row],[Product type]]</f>
        <v>09/06/19|Scotland|Gizmo</v>
      </c>
    </row>
    <row r="2942" spans="1:12" x14ac:dyDescent="0.25">
      <c r="A2942" s="2">
        <v>43625</v>
      </c>
      <c r="B2942" t="s">
        <v>26688</v>
      </c>
      <c r="C2942" t="s">
        <v>12</v>
      </c>
      <c r="D2942" t="s">
        <v>26689</v>
      </c>
      <c r="E2942" t="s">
        <v>26690</v>
      </c>
      <c r="F2942" t="s">
        <v>26691</v>
      </c>
      <c r="G2942" t="s">
        <v>21</v>
      </c>
      <c r="H2942" s="1">
        <v>33.36</v>
      </c>
      <c r="I2942" s="1">
        <v>6.6720000000000006</v>
      </c>
      <c r="J2942" s="1">
        <v>40.031999999999996</v>
      </c>
      <c r="K2942" s="4" t="s">
        <v>38756</v>
      </c>
      <c r="L2942" s="4" t="str">
        <f>TEXT(Table1[[#This Row],[Date]],"dd/mm/yy")&amp;"|"&amp;Table1[[#This Row],[Region]]&amp;"|"&amp;Table1[[#This Row],[Product type]]</f>
        <v>09/06/19|England|Gadget</v>
      </c>
    </row>
    <row r="2943" spans="1:12" x14ac:dyDescent="0.25">
      <c r="A2943" s="2">
        <v>43625</v>
      </c>
      <c r="B2943" t="s">
        <v>27079</v>
      </c>
      <c r="C2943" t="s">
        <v>12</v>
      </c>
      <c r="D2943" t="s">
        <v>27080</v>
      </c>
      <c r="E2943" t="s">
        <v>27081</v>
      </c>
      <c r="F2943" t="s">
        <v>27082</v>
      </c>
      <c r="G2943" t="s">
        <v>21</v>
      </c>
      <c r="H2943" s="1">
        <v>44.33</v>
      </c>
      <c r="I2943" s="1">
        <v>8.8659999999999997</v>
      </c>
      <c r="J2943" s="1">
        <v>53.195999999999998</v>
      </c>
      <c r="K2943" s="4" t="s">
        <v>38756</v>
      </c>
      <c r="L2943" s="4" t="str">
        <f>TEXT(Table1[[#This Row],[Date]],"dd/mm/yy")&amp;"|"&amp;Table1[[#This Row],[Region]]&amp;"|"&amp;Table1[[#This Row],[Product type]]</f>
        <v>09/06/19|England|Gadget</v>
      </c>
    </row>
    <row r="2944" spans="1:12" x14ac:dyDescent="0.25">
      <c r="A2944" s="2">
        <v>43625</v>
      </c>
      <c r="B2944" t="s">
        <v>27090</v>
      </c>
      <c r="C2944" t="s">
        <v>12</v>
      </c>
      <c r="D2944" t="s">
        <v>27091</v>
      </c>
      <c r="E2944" t="s">
        <v>27092</v>
      </c>
      <c r="F2944" t="s">
        <v>27093</v>
      </c>
      <c r="G2944" t="s">
        <v>21</v>
      </c>
      <c r="H2944" s="1">
        <v>12.54</v>
      </c>
      <c r="I2944" s="1">
        <v>2.508</v>
      </c>
      <c r="J2944" s="1">
        <v>15.047999999999998</v>
      </c>
      <c r="K2944" s="4" t="s">
        <v>38757</v>
      </c>
      <c r="L2944" s="4" t="str">
        <f>TEXT(Table1[[#This Row],[Date]],"dd/mm/yy")&amp;"|"&amp;Table1[[#This Row],[Region]]&amp;"|"&amp;Table1[[#This Row],[Product type]]</f>
        <v>09/06/19|England|Gizmo</v>
      </c>
    </row>
    <row r="2945" spans="1:12" x14ac:dyDescent="0.25">
      <c r="A2945" s="2">
        <v>43625</v>
      </c>
      <c r="B2945" t="s">
        <v>27218</v>
      </c>
      <c r="C2945" t="s">
        <v>12</v>
      </c>
      <c r="D2945" t="s">
        <v>27219</v>
      </c>
      <c r="E2945" t="s">
        <v>27220</v>
      </c>
      <c r="F2945" t="s">
        <v>27221</v>
      </c>
      <c r="G2945" t="s">
        <v>21</v>
      </c>
      <c r="H2945" s="1">
        <v>5.55</v>
      </c>
      <c r="I2945" s="1">
        <v>1.1100000000000001</v>
      </c>
      <c r="J2945" s="1">
        <v>6.66</v>
      </c>
      <c r="K2945" s="4" t="s">
        <v>38756</v>
      </c>
      <c r="L2945" s="4" t="str">
        <f>TEXT(Table1[[#This Row],[Date]],"dd/mm/yy")&amp;"|"&amp;Table1[[#This Row],[Region]]&amp;"|"&amp;Table1[[#This Row],[Product type]]</f>
        <v>09/06/19|England|Gadget</v>
      </c>
    </row>
    <row r="2946" spans="1:12" x14ac:dyDescent="0.25">
      <c r="A2946" s="2">
        <v>43625</v>
      </c>
      <c r="B2946" t="s">
        <v>27298</v>
      </c>
      <c r="C2946" t="s">
        <v>12</v>
      </c>
      <c r="D2946" t="s">
        <v>27299</v>
      </c>
      <c r="E2946" t="s">
        <v>12475</v>
      </c>
      <c r="F2946" t="s">
        <v>27300</v>
      </c>
      <c r="G2946" t="s">
        <v>21</v>
      </c>
      <c r="H2946" s="1">
        <v>26.53</v>
      </c>
      <c r="I2946" s="1">
        <v>5.3060000000000009</v>
      </c>
      <c r="J2946" s="1">
        <v>31.836000000000002</v>
      </c>
      <c r="K2946" s="4" t="s">
        <v>38755</v>
      </c>
      <c r="L2946" s="4" t="str">
        <f>TEXT(Table1[[#This Row],[Date]],"dd/mm/yy")&amp;"|"&amp;Table1[[#This Row],[Region]]&amp;"|"&amp;Table1[[#This Row],[Product type]]</f>
        <v>09/06/19|England|Thimble</v>
      </c>
    </row>
    <row r="2947" spans="1:12" x14ac:dyDescent="0.25">
      <c r="A2947" s="2">
        <v>43625</v>
      </c>
      <c r="B2947" t="s">
        <v>17267</v>
      </c>
      <c r="C2947" t="s">
        <v>12</v>
      </c>
      <c r="D2947" t="s">
        <v>27398</v>
      </c>
      <c r="E2947" t="s">
        <v>27399</v>
      </c>
      <c r="F2947" t="s">
        <v>27400</v>
      </c>
      <c r="G2947" t="s">
        <v>21</v>
      </c>
      <c r="H2947" s="1">
        <v>18.5</v>
      </c>
      <c r="I2947" s="1">
        <v>3.7</v>
      </c>
      <c r="J2947" s="1">
        <v>22.2</v>
      </c>
      <c r="K2947" s="4" t="s">
        <v>38758</v>
      </c>
      <c r="L2947" s="4" t="str">
        <f>TEXT(Table1[[#This Row],[Date]],"dd/mm/yy")&amp;"|"&amp;Table1[[#This Row],[Region]]&amp;"|"&amp;Table1[[#This Row],[Product type]]</f>
        <v>09/06/19|England|Widget</v>
      </c>
    </row>
    <row r="2948" spans="1:12" x14ac:dyDescent="0.25">
      <c r="A2948" s="2">
        <v>43625</v>
      </c>
      <c r="B2948" t="s">
        <v>27409</v>
      </c>
      <c r="C2948" t="s">
        <v>12</v>
      </c>
      <c r="D2948" t="s">
        <v>27410</v>
      </c>
      <c r="E2948" t="s">
        <v>27411</v>
      </c>
      <c r="F2948" t="s">
        <v>27412</v>
      </c>
      <c r="G2948" t="s">
        <v>21</v>
      </c>
      <c r="H2948" s="1">
        <v>35.549999999999997</v>
      </c>
      <c r="I2948" s="1">
        <v>7.1099999999999994</v>
      </c>
      <c r="J2948" s="1">
        <v>42.66</v>
      </c>
      <c r="K2948" s="4" t="s">
        <v>38757</v>
      </c>
      <c r="L2948" s="4" t="str">
        <f>TEXT(Table1[[#This Row],[Date]],"dd/mm/yy")&amp;"|"&amp;Table1[[#This Row],[Region]]&amp;"|"&amp;Table1[[#This Row],[Product type]]</f>
        <v>09/06/19|England|Gizmo</v>
      </c>
    </row>
    <row r="2949" spans="1:12" x14ac:dyDescent="0.25">
      <c r="A2949" s="2">
        <v>43625</v>
      </c>
      <c r="B2949" t="s">
        <v>27492</v>
      </c>
      <c r="C2949" t="s">
        <v>12</v>
      </c>
      <c r="D2949" t="s">
        <v>27493</v>
      </c>
      <c r="E2949" t="s">
        <v>27494</v>
      </c>
      <c r="F2949" t="s">
        <v>27495</v>
      </c>
      <c r="G2949" t="s">
        <v>21</v>
      </c>
      <c r="H2949" s="1">
        <v>33.28</v>
      </c>
      <c r="I2949" s="1">
        <v>6.6560000000000006</v>
      </c>
      <c r="J2949" s="1">
        <v>39.936</v>
      </c>
      <c r="K2949" s="4" t="s">
        <v>38756</v>
      </c>
      <c r="L2949" s="4" t="str">
        <f>TEXT(Table1[[#This Row],[Date]],"dd/mm/yy")&amp;"|"&amp;Table1[[#This Row],[Region]]&amp;"|"&amp;Table1[[#This Row],[Product type]]</f>
        <v>09/06/19|England|Gadget</v>
      </c>
    </row>
    <row r="2950" spans="1:12" x14ac:dyDescent="0.25">
      <c r="A2950" s="2">
        <v>43625</v>
      </c>
      <c r="B2950" t="s">
        <v>27536</v>
      </c>
      <c r="C2950" t="s">
        <v>12</v>
      </c>
      <c r="D2950" t="s">
        <v>27537</v>
      </c>
      <c r="E2950" t="s">
        <v>27538</v>
      </c>
      <c r="F2950" t="s">
        <v>27539</v>
      </c>
      <c r="G2950" t="s">
        <v>21</v>
      </c>
      <c r="H2950" s="1">
        <v>37.83</v>
      </c>
      <c r="I2950" s="1">
        <v>7.5659999999999998</v>
      </c>
      <c r="J2950" s="1">
        <v>45.396000000000001</v>
      </c>
      <c r="K2950" s="4" t="s">
        <v>38756</v>
      </c>
      <c r="L2950" s="4" t="str">
        <f>TEXT(Table1[[#This Row],[Date]],"dd/mm/yy")&amp;"|"&amp;Table1[[#This Row],[Region]]&amp;"|"&amp;Table1[[#This Row],[Product type]]</f>
        <v>09/06/19|England|Gadget</v>
      </c>
    </row>
    <row r="2951" spans="1:12" x14ac:dyDescent="0.25">
      <c r="A2951" s="2">
        <v>43625</v>
      </c>
      <c r="B2951" t="s">
        <v>27567</v>
      </c>
      <c r="C2951" t="s">
        <v>12</v>
      </c>
      <c r="D2951" t="s">
        <v>27568</v>
      </c>
      <c r="E2951" t="s">
        <v>27569</v>
      </c>
      <c r="F2951" t="s">
        <v>27570</v>
      </c>
      <c r="G2951" t="s">
        <v>21</v>
      </c>
      <c r="H2951" s="1">
        <v>10.199999999999999</v>
      </c>
      <c r="I2951" s="1">
        <v>2.04</v>
      </c>
      <c r="J2951" s="1">
        <v>12.239999999999998</v>
      </c>
      <c r="K2951" s="4" t="s">
        <v>38755</v>
      </c>
      <c r="L2951" s="4" t="str">
        <f>TEXT(Table1[[#This Row],[Date]],"dd/mm/yy")&amp;"|"&amp;Table1[[#This Row],[Region]]&amp;"|"&amp;Table1[[#This Row],[Product type]]</f>
        <v>09/06/19|England|Thimble</v>
      </c>
    </row>
    <row r="2952" spans="1:12" x14ac:dyDescent="0.25">
      <c r="A2952" s="2">
        <v>43625</v>
      </c>
      <c r="B2952" t="s">
        <v>27592</v>
      </c>
      <c r="C2952" t="s">
        <v>12</v>
      </c>
      <c r="D2952" t="s">
        <v>27593</v>
      </c>
      <c r="E2952" t="s">
        <v>27594</v>
      </c>
      <c r="F2952" t="s">
        <v>27595</v>
      </c>
      <c r="G2952" t="s">
        <v>21</v>
      </c>
      <c r="H2952" s="1">
        <v>11.18</v>
      </c>
      <c r="I2952" s="1">
        <v>2.2360000000000002</v>
      </c>
      <c r="J2952" s="1">
        <v>13.416</v>
      </c>
      <c r="K2952" s="4" t="s">
        <v>38755</v>
      </c>
      <c r="L2952" s="4" t="str">
        <f>TEXT(Table1[[#This Row],[Date]],"dd/mm/yy")&amp;"|"&amp;Table1[[#This Row],[Region]]&amp;"|"&amp;Table1[[#This Row],[Product type]]</f>
        <v>09/06/19|England|Thimble</v>
      </c>
    </row>
    <row r="2953" spans="1:12" x14ac:dyDescent="0.25">
      <c r="A2953" s="2">
        <v>43625</v>
      </c>
      <c r="B2953" t="s">
        <v>27659</v>
      </c>
      <c r="C2953" t="s">
        <v>12</v>
      </c>
      <c r="D2953" t="s">
        <v>27660</v>
      </c>
      <c r="E2953" t="s">
        <v>27661</v>
      </c>
      <c r="F2953" t="s">
        <v>27662</v>
      </c>
      <c r="G2953" t="s">
        <v>204</v>
      </c>
      <c r="H2953" s="1">
        <v>3.21</v>
      </c>
      <c r="I2953" s="1">
        <v>0.64200000000000002</v>
      </c>
      <c r="J2953" s="1">
        <v>3.8519999999999999</v>
      </c>
      <c r="K2953" s="4" t="s">
        <v>38756</v>
      </c>
      <c r="L2953" s="4" t="str">
        <f>TEXT(Table1[[#This Row],[Date]],"dd/mm/yy")&amp;"|"&amp;Table1[[#This Row],[Region]]&amp;"|"&amp;Table1[[#This Row],[Product type]]</f>
        <v>09/06/19|Northern Ireland|Gadget</v>
      </c>
    </row>
    <row r="2954" spans="1:12" x14ac:dyDescent="0.25">
      <c r="A2954" s="2">
        <v>43625</v>
      </c>
      <c r="B2954" t="s">
        <v>10154</v>
      </c>
      <c r="C2954" t="s">
        <v>12</v>
      </c>
      <c r="D2954" t="s">
        <v>27721</v>
      </c>
      <c r="E2954" t="s">
        <v>27722</v>
      </c>
      <c r="F2954" t="s">
        <v>27723</v>
      </c>
      <c r="G2954" t="s">
        <v>21</v>
      </c>
      <c r="H2954" s="1">
        <v>25.5</v>
      </c>
      <c r="I2954" s="1">
        <v>5.1000000000000005</v>
      </c>
      <c r="J2954" s="1">
        <v>30.6</v>
      </c>
      <c r="K2954" s="4" t="s">
        <v>38755</v>
      </c>
      <c r="L2954" s="4" t="str">
        <f>TEXT(Table1[[#This Row],[Date]],"dd/mm/yy")&amp;"|"&amp;Table1[[#This Row],[Region]]&amp;"|"&amp;Table1[[#This Row],[Product type]]</f>
        <v>09/06/19|England|Thimble</v>
      </c>
    </row>
    <row r="2955" spans="1:12" x14ac:dyDescent="0.25">
      <c r="A2955" s="2">
        <v>43625</v>
      </c>
      <c r="B2955" t="s">
        <v>6012</v>
      </c>
      <c r="C2955" t="s">
        <v>12</v>
      </c>
      <c r="D2955" t="s">
        <v>27762</v>
      </c>
      <c r="E2955" t="s">
        <v>27763</v>
      </c>
      <c r="F2955" t="s">
        <v>27764</v>
      </c>
      <c r="G2955" t="s">
        <v>21</v>
      </c>
      <c r="H2955" s="1">
        <v>10.39</v>
      </c>
      <c r="I2955" s="1">
        <v>2.0780000000000003</v>
      </c>
      <c r="J2955" s="1">
        <v>12.468</v>
      </c>
      <c r="K2955" s="4" t="s">
        <v>38757</v>
      </c>
      <c r="L2955" s="4" t="str">
        <f>TEXT(Table1[[#This Row],[Date]],"dd/mm/yy")&amp;"|"&amp;Table1[[#This Row],[Region]]&amp;"|"&amp;Table1[[#This Row],[Product type]]</f>
        <v>09/06/19|England|Gizmo</v>
      </c>
    </row>
    <row r="2956" spans="1:12" x14ac:dyDescent="0.25">
      <c r="A2956" s="2">
        <v>43625</v>
      </c>
      <c r="B2956" t="s">
        <v>27806</v>
      </c>
      <c r="C2956" t="s">
        <v>12</v>
      </c>
      <c r="D2956" t="s">
        <v>27807</v>
      </c>
      <c r="E2956" t="s">
        <v>27808</v>
      </c>
      <c r="F2956" t="s">
        <v>27809</v>
      </c>
      <c r="G2956" t="s">
        <v>21</v>
      </c>
      <c r="H2956" s="1">
        <v>5.0199999999999996</v>
      </c>
      <c r="I2956" s="1">
        <v>1.004</v>
      </c>
      <c r="J2956" s="1">
        <v>6.0239999999999991</v>
      </c>
      <c r="K2956" s="4" t="s">
        <v>38757</v>
      </c>
      <c r="L2956" s="4" t="str">
        <f>TEXT(Table1[[#This Row],[Date]],"dd/mm/yy")&amp;"|"&amp;Table1[[#This Row],[Region]]&amp;"|"&amp;Table1[[#This Row],[Product type]]</f>
        <v>09/06/19|England|Gizmo</v>
      </c>
    </row>
    <row r="2957" spans="1:12" x14ac:dyDescent="0.25">
      <c r="A2957" s="2">
        <v>43625</v>
      </c>
      <c r="B2957" t="s">
        <v>28141</v>
      </c>
      <c r="C2957" t="s">
        <v>12</v>
      </c>
      <c r="D2957" t="s">
        <v>28142</v>
      </c>
      <c r="E2957" t="s">
        <v>28143</v>
      </c>
      <c r="F2957" t="s">
        <v>28144</v>
      </c>
      <c r="G2957" t="s">
        <v>16</v>
      </c>
      <c r="H2957" s="1">
        <v>8.2799999999999994</v>
      </c>
      <c r="I2957" s="1">
        <v>1.6559999999999999</v>
      </c>
      <c r="J2957" s="1">
        <v>9.9359999999999999</v>
      </c>
      <c r="K2957" s="4" t="s">
        <v>38755</v>
      </c>
      <c r="L2957" s="4" t="str">
        <f>TEXT(Table1[[#This Row],[Date]],"dd/mm/yy")&amp;"|"&amp;Table1[[#This Row],[Region]]&amp;"|"&amp;Table1[[#This Row],[Product type]]</f>
        <v>09/06/19|Wales|Thimble</v>
      </c>
    </row>
    <row r="2958" spans="1:12" x14ac:dyDescent="0.25">
      <c r="A2958" s="2">
        <v>43625</v>
      </c>
      <c r="B2958" t="s">
        <v>28378</v>
      </c>
      <c r="C2958" t="s">
        <v>12</v>
      </c>
      <c r="D2958" t="s">
        <v>28379</v>
      </c>
      <c r="E2958" t="s">
        <v>28380</v>
      </c>
      <c r="F2958" t="s">
        <v>28381</v>
      </c>
      <c r="G2958" t="s">
        <v>21</v>
      </c>
      <c r="H2958" s="1">
        <v>31.94</v>
      </c>
      <c r="I2958" s="1">
        <v>6.3880000000000008</v>
      </c>
      <c r="J2958" s="1">
        <v>38.328000000000003</v>
      </c>
      <c r="K2958" s="4" t="s">
        <v>38757</v>
      </c>
      <c r="L2958" s="4" t="str">
        <f>TEXT(Table1[[#This Row],[Date]],"dd/mm/yy")&amp;"|"&amp;Table1[[#This Row],[Region]]&amp;"|"&amp;Table1[[#This Row],[Product type]]</f>
        <v>09/06/19|England|Gizmo</v>
      </c>
    </row>
    <row r="2959" spans="1:12" x14ac:dyDescent="0.25">
      <c r="A2959" s="2">
        <v>43625</v>
      </c>
      <c r="B2959" t="s">
        <v>28394</v>
      </c>
      <c r="C2959" t="s">
        <v>12</v>
      </c>
      <c r="D2959" t="s">
        <v>28395</v>
      </c>
      <c r="E2959" t="s">
        <v>28396</v>
      </c>
      <c r="F2959" t="s">
        <v>28397</v>
      </c>
      <c r="G2959" t="s">
        <v>21</v>
      </c>
      <c r="H2959" s="1">
        <v>19.100000000000001</v>
      </c>
      <c r="I2959" s="1">
        <v>3.8200000000000003</v>
      </c>
      <c r="J2959" s="1">
        <v>22.92</v>
      </c>
      <c r="K2959" s="4" t="s">
        <v>38757</v>
      </c>
      <c r="L2959" s="4" t="str">
        <f>TEXT(Table1[[#This Row],[Date]],"dd/mm/yy")&amp;"|"&amp;Table1[[#This Row],[Region]]&amp;"|"&amp;Table1[[#This Row],[Product type]]</f>
        <v>09/06/19|England|Gizmo</v>
      </c>
    </row>
    <row r="2960" spans="1:12" x14ac:dyDescent="0.25">
      <c r="A2960" s="2">
        <v>43625</v>
      </c>
      <c r="B2960" t="s">
        <v>28568</v>
      </c>
      <c r="C2960" t="s">
        <v>12</v>
      </c>
      <c r="D2960" t="s">
        <v>28569</v>
      </c>
      <c r="E2960" t="s">
        <v>28570</v>
      </c>
      <c r="F2960" t="s">
        <v>28571</v>
      </c>
      <c r="G2960" t="s">
        <v>21</v>
      </c>
      <c r="H2960" s="1">
        <v>47.11</v>
      </c>
      <c r="I2960" s="1">
        <v>9.4220000000000006</v>
      </c>
      <c r="J2960" s="1">
        <v>56.531999999999996</v>
      </c>
      <c r="K2960" s="4" t="s">
        <v>38758</v>
      </c>
      <c r="L2960" s="4" t="str">
        <f>TEXT(Table1[[#This Row],[Date]],"dd/mm/yy")&amp;"|"&amp;Table1[[#This Row],[Region]]&amp;"|"&amp;Table1[[#This Row],[Product type]]</f>
        <v>09/06/19|England|Widget</v>
      </c>
    </row>
    <row r="2961" spans="1:12" x14ac:dyDescent="0.25">
      <c r="A2961" s="2">
        <v>43625</v>
      </c>
      <c r="B2961" t="s">
        <v>28669</v>
      </c>
      <c r="C2961" t="s">
        <v>12</v>
      </c>
      <c r="D2961" t="s">
        <v>28670</v>
      </c>
      <c r="E2961" t="s">
        <v>28671</v>
      </c>
      <c r="F2961" t="s">
        <v>28672</v>
      </c>
      <c r="G2961" t="s">
        <v>21</v>
      </c>
      <c r="H2961" s="1">
        <v>45.49</v>
      </c>
      <c r="I2961" s="1">
        <v>9.0980000000000008</v>
      </c>
      <c r="J2961" s="1">
        <v>54.588000000000001</v>
      </c>
      <c r="K2961" s="4" t="s">
        <v>38758</v>
      </c>
      <c r="L2961" s="4" t="str">
        <f>TEXT(Table1[[#This Row],[Date]],"dd/mm/yy")&amp;"|"&amp;Table1[[#This Row],[Region]]&amp;"|"&amp;Table1[[#This Row],[Product type]]</f>
        <v>09/06/19|England|Widget</v>
      </c>
    </row>
    <row r="2962" spans="1:12" x14ac:dyDescent="0.25">
      <c r="A2962" s="2">
        <v>43625</v>
      </c>
      <c r="B2962" t="s">
        <v>28918</v>
      </c>
      <c r="C2962" t="s">
        <v>12</v>
      </c>
      <c r="D2962" t="s">
        <v>28919</v>
      </c>
      <c r="E2962" t="s">
        <v>19526</v>
      </c>
      <c r="F2962" t="s">
        <v>28920</v>
      </c>
      <c r="G2962" t="s">
        <v>21</v>
      </c>
      <c r="H2962" s="1">
        <v>23.29</v>
      </c>
      <c r="I2962" s="1">
        <v>4.6580000000000004</v>
      </c>
      <c r="J2962" s="1">
        <v>27.948</v>
      </c>
      <c r="K2962" s="4" t="s">
        <v>38755</v>
      </c>
      <c r="L2962" s="4" t="str">
        <f>TEXT(Table1[[#This Row],[Date]],"dd/mm/yy")&amp;"|"&amp;Table1[[#This Row],[Region]]&amp;"|"&amp;Table1[[#This Row],[Product type]]</f>
        <v>09/06/19|England|Thimble</v>
      </c>
    </row>
    <row r="2963" spans="1:12" x14ac:dyDescent="0.25">
      <c r="A2963" s="2">
        <v>43625</v>
      </c>
      <c r="B2963" t="s">
        <v>29108</v>
      </c>
      <c r="C2963" t="s">
        <v>12</v>
      </c>
      <c r="D2963" t="s">
        <v>29109</v>
      </c>
      <c r="E2963" t="s">
        <v>6018</v>
      </c>
      <c r="F2963" t="s">
        <v>29110</v>
      </c>
      <c r="G2963" t="s">
        <v>21</v>
      </c>
      <c r="H2963" s="1">
        <v>46.94</v>
      </c>
      <c r="I2963" s="1">
        <v>9.3879999999999999</v>
      </c>
      <c r="J2963" s="1">
        <v>56.327999999999996</v>
      </c>
      <c r="K2963" s="4" t="s">
        <v>38755</v>
      </c>
      <c r="L2963" s="4" t="str">
        <f>TEXT(Table1[[#This Row],[Date]],"dd/mm/yy")&amp;"|"&amp;Table1[[#This Row],[Region]]&amp;"|"&amp;Table1[[#This Row],[Product type]]</f>
        <v>09/06/19|England|Thimble</v>
      </c>
    </row>
    <row r="2964" spans="1:12" x14ac:dyDescent="0.25">
      <c r="A2964" s="2">
        <v>43625</v>
      </c>
      <c r="B2964" t="s">
        <v>29160</v>
      </c>
      <c r="C2964" t="s">
        <v>12</v>
      </c>
      <c r="D2964" t="s">
        <v>29161</v>
      </c>
      <c r="E2964" t="s">
        <v>29162</v>
      </c>
      <c r="F2964" t="s">
        <v>29163</v>
      </c>
      <c r="G2964" t="s">
        <v>21</v>
      </c>
      <c r="H2964" s="1">
        <v>43.52</v>
      </c>
      <c r="I2964" s="1">
        <v>8.7040000000000006</v>
      </c>
      <c r="J2964" s="1">
        <v>52.224000000000004</v>
      </c>
      <c r="K2964" s="4" t="s">
        <v>38758</v>
      </c>
      <c r="L2964" s="4" t="str">
        <f>TEXT(Table1[[#This Row],[Date]],"dd/mm/yy")&amp;"|"&amp;Table1[[#This Row],[Region]]&amp;"|"&amp;Table1[[#This Row],[Product type]]</f>
        <v>09/06/19|England|Widget</v>
      </c>
    </row>
    <row r="2965" spans="1:12" x14ac:dyDescent="0.25">
      <c r="A2965" s="2">
        <v>43625</v>
      </c>
      <c r="B2965" t="s">
        <v>29189</v>
      </c>
      <c r="C2965" t="s">
        <v>12</v>
      </c>
      <c r="D2965" t="s">
        <v>29190</v>
      </c>
      <c r="E2965" t="s">
        <v>16556</v>
      </c>
      <c r="F2965" t="s">
        <v>29191</v>
      </c>
      <c r="G2965" t="s">
        <v>16</v>
      </c>
      <c r="H2965" s="1">
        <v>12.03</v>
      </c>
      <c r="I2965" s="1">
        <v>2.4060000000000001</v>
      </c>
      <c r="J2965" s="1">
        <v>14.436</v>
      </c>
      <c r="K2965" s="4" t="s">
        <v>38755</v>
      </c>
      <c r="L2965" s="4" t="str">
        <f>TEXT(Table1[[#This Row],[Date]],"dd/mm/yy")&amp;"|"&amp;Table1[[#This Row],[Region]]&amp;"|"&amp;Table1[[#This Row],[Product type]]</f>
        <v>09/06/19|Wales|Thimble</v>
      </c>
    </row>
    <row r="2966" spans="1:12" x14ac:dyDescent="0.25">
      <c r="A2966" s="2">
        <v>43625</v>
      </c>
      <c r="B2966" t="s">
        <v>29320</v>
      </c>
      <c r="C2966" t="s">
        <v>12</v>
      </c>
      <c r="D2966" t="s">
        <v>29321</v>
      </c>
      <c r="E2966" t="s">
        <v>29322</v>
      </c>
      <c r="F2966" t="s">
        <v>29323</v>
      </c>
      <c r="G2966" t="s">
        <v>21</v>
      </c>
      <c r="H2966" s="1">
        <v>6.37</v>
      </c>
      <c r="I2966" s="1">
        <v>1.274</v>
      </c>
      <c r="J2966" s="1">
        <v>7.6440000000000001</v>
      </c>
      <c r="K2966" s="4" t="s">
        <v>38757</v>
      </c>
      <c r="L2966" s="4" t="str">
        <f>TEXT(Table1[[#This Row],[Date]],"dd/mm/yy")&amp;"|"&amp;Table1[[#This Row],[Region]]&amp;"|"&amp;Table1[[#This Row],[Product type]]</f>
        <v>09/06/19|England|Gizmo</v>
      </c>
    </row>
    <row r="2967" spans="1:12" x14ac:dyDescent="0.25">
      <c r="A2967" s="2">
        <v>43625</v>
      </c>
      <c r="B2967" t="s">
        <v>29354</v>
      </c>
      <c r="C2967" t="s">
        <v>12</v>
      </c>
      <c r="D2967" t="s">
        <v>29355</v>
      </c>
      <c r="E2967" t="s">
        <v>29356</v>
      </c>
      <c r="F2967" t="s">
        <v>29357</v>
      </c>
      <c r="G2967" t="s">
        <v>21</v>
      </c>
      <c r="H2967" s="1">
        <v>14.43</v>
      </c>
      <c r="I2967" s="1">
        <v>2.8860000000000001</v>
      </c>
      <c r="J2967" s="1">
        <v>17.315999999999999</v>
      </c>
      <c r="K2967" s="4" t="s">
        <v>38756</v>
      </c>
      <c r="L2967" s="4" t="str">
        <f>TEXT(Table1[[#This Row],[Date]],"dd/mm/yy")&amp;"|"&amp;Table1[[#This Row],[Region]]&amp;"|"&amp;Table1[[#This Row],[Product type]]</f>
        <v>09/06/19|England|Gadget</v>
      </c>
    </row>
    <row r="2968" spans="1:12" x14ac:dyDescent="0.25">
      <c r="A2968" s="2">
        <v>43625</v>
      </c>
      <c r="B2968" t="s">
        <v>29366</v>
      </c>
      <c r="C2968" t="s">
        <v>12</v>
      </c>
      <c r="D2968" t="s">
        <v>29367</v>
      </c>
      <c r="E2968" t="s">
        <v>29368</v>
      </c>
      <c r="F2968" t="s">
        <v>29369</v>
      </c>
      <c r="G2968" t="s">
        <v>59</v>
      </c>
      <c r="H2968" s="1">
        <v>10.6</v>
      </c>
      <c r="I2968" s="1">
        <v>2.12</v>
      </c>
      <c r="J2968" s="1">
        <v>12.719999999999999</v>
      </c>
      <c r="K2968" s="4" t="s">
        <v>38756</v>
      </c>
      <c r="L2968" s="4" t="str">
        <f>TEXT(Table1[[#This Row],[Date]],"dd/mm/yy")&amp;"|"&amp;Table1[[#This Row],[Region]]&amp;"|"&amp;Table1[[#This Row],[Product type]]</f>
        <v>09/06/19|Scotland|Gadget</v>
      </c>
    </row>
    <row r="2969" spans="1:12" x14ac:dyDescent="0.25">
      <c r="A2969" s="2">
        <v>43625</v>
      </c>
      <c r="B2969" t="s">
        <v>29451</v>
      </c>
      <c r="C2969" t="s">
        <v>12</v>
      </c>
      <c r="D2969" t="s">
        <v>28513</v>
      </c>
      <c r="E2969" t="s">
        <v>29452</v>
      </c>
      <c r="F2969" t="s">
        <v>29453</v>
      </c>
      <c r="G2969" t="s">
        <v>59</v>
      </c>
      <c r="H2969" s="1">
        <v>20.91</v>
      </c>
      <c r="I2969" s="1">
        <v>4.1820000000000004</v>
      </c>
      <c r="J2969" s="1">
        <v>25.091999999999999</v>
      </c>
      <c r="K2969" s="4" t="s">
        <v>38757</v>
      </c>
      <c r="L2969" s="4" t="str">
        <f>TEXT(Table1[[#This Row],[Date]],"dd/mm/yy")&amp;"|"&amp;Table1[[#This Row],[Region]]&amp;"|"&amp;Table1[[#This Row],[Product type]]</f>
        <v>09/06/19|Scotland|Gizmo</v>
      </c>
    </row>
    <row r="2970" spans="1:12" x14ac:dyDescent="0.25">
      <c r="A2970" s="2">
        <v>43625</v>
      </c>
      <c r="B2970" t="s">
        <v>29465</v>
      </c>
      <c r="C2970" t="s">
        <v>12</v>
      </c>
      <c r="D2970" t="s">
        <v>29466</v>
      </c>
      <c r="E2970" t="s">
        <v>29467</v>
      </c>
      <c r="F2970" t="s">
        <v>29468</v>
      </c>
      <c r="G2970" t="s">
        <v>21</v>
      </c>
      <c r="H2970" s="1">
        <v>2.75</v>
      </c>
      <c r="I2970" s="1">
        <v>0.55000000000000004</v>
      </c>
      <c r="J2970" s="1">
        <v>3.3</v>
      </c>
      <c r="K2970" s="4" t="s">
        <v>38755</v>
      </c>
      <c r="L2970" s="4" t="str">
        <f>TEXT(Table1[[#This Row],[Date]],"dd/mm/yy")&amp;"|"&amp;Table1[[#This Row],[Region]]&amp;"|"&amp;Table1[[#This Row],[Product type]]</f>
        <v>09/06/19|England|Thimble</v>
      </c>
    </row>
    <row r="2971" spans="1:12" x14ac:dyDescent="0.25">
      <c r="A2971" s="2">
        <v>43625</v>
      </c>
      <c r="B2971" t="s">
        <v>29618</v>
      </c>
      <c r="C2971" t="s">
        <v>12</v>
      </c>
      <c r="D2971" t="s">
        <v>29619</v>
      </c>
      <c r="E2971" t="s">
        <v>29620</v>
      </c>
      <c r="F2971" t="s">
        <v>29621</v>
      </c>
      <c r="G2971" t="s">
        <v>21</v>
      </c>
      <c r="H2971" s="1">
        <v>39.69</v>
      </c>
      <c r="I2971" s="1">
        <v>7.9379999999999997</v>
      </c>
      <c r="J2971" s="1">
        <v>47.628</v>
      </c>
      <c r="K2971" s="4" t="s">
        <v>38757</v>
      </c>
      <c r="L2971" s="4" t="str">
        <f>TEXT(Table1[[#This Row],[Date]],"dd/mm/yy")&amp;"|"&amp;Table1[[#This Row],[Region]]&amp;"|"&amp;Table1[[#This Row],[Product type]]</f>
        <v>09/06/19|England|Gizmo</v>
      </c>
    </row>
    <row r="2972" spans="1:12" x14ac:dyDescent="0.25">
      <c r="A2972" s="2">
        <v>43625</v>
      </c>
      <c r="B2972" t="s">
        <v>29850</v>
      </c>
      <c r="C2972" t="s">
        <v>12</v>
      </c>
      <c r="D2972" t="s">
        <v>29851</v>
      </c>
      <c r="E2972" t="s">
        <v>29852</v>
      </c>
      <c r="F2972" t="s">
        <v>29853</v>
      </c>
      <c r="G2972" t="s">
        <v>21</v>
      </c>
      <c r="H2972" s="1">
        <v>36.47</v>
      </c>
      <c r="I2972" s="1">
        <v>7.2940000000000005</v>
      </c>
      <c r="J2972" s="1">
        <v>43.763999999999996</v>
      </c>
      <c r="K2972" s="4" t="s">
        <v>38755</v>
      </c>
      <c r="L2972" s="4" t="str">
        <f>TEXT(Table1[[#This Row],[Date]],"dd/mm/yy")&amp;"|"&amp;Table1[[#This Row],[Region]]&amp;"|"&amp;Table1[[#This Row],[Product type]]</f>
        <v>09/06/19|England|Thimble</v>
      </c>
    </row>
    <row r="2973" spans="1:12" x14ac:dyDescent="0.25">
      <c r="A2973" s="2">
        <v>43625</v>
      </c>
      <c r="B2973" t="s">
        <v>30233</v>
      </c>
      <c r="C2973" t="s">
        <v>12</v>
      </c>
      <c r="D2973" t="s">
        <v>30234</v>
      </c>
      <c r="E2973" t="s">
        <v>30235</v>
      </c>
      <c r="F2973" t="s">
        <v>30236</v>
      </c>
      <c r="G2973" t="s">
        <v>21</v>
      </c>
      <c r="H2973" s="1">
        <v>37.520000000000003</v>
      </c>
      <c r="I2973" s="1">
        <v>7.5040000000000013</v>
      </c>
      <c r="J2973" s="1">
        <v>45.024000000000001</v>
      </c>
      <c r="K2973" s="4" t="s">
        <v>38756</v>
      </c>
      <c r="L2973" s="4" t="str">
        <f>TEXT(Table1[[#This Row],[Date]],"dd/mm/yy")&amp;"|"&amp;Table1[[#This Row],[Region]]&amp;"|"&amp;Table1[[#This Row],[Product type]]</f>
        <v>09/06/19|England|Gadget</v>
      </c>
    </row>
    <row r="2974" spans="1:12" x14ac:dyDescent="0.25">
      <c r="A2974" s="2">
        <v>43625</v>
      </c>
      <c r="B2974" t="s">
        <v>30516</v>
      </c>
      <c r="C2974" t="s">
        <v>12</v>
      </c>
      <c r="D2974" t="s">
        <v>30517</v>
      </c>
      <c r="E2974" t="s">
        <v>30518</v>
      </c>
      <c r="F2974" t="s">
        <v>30519</v>
      </c>
      <c r="G2974" t="s">
        <v>21</v>
      </c>
      <c r="H2974" s="1">
        <v>49.79</v>
      </c>
      <c r="I2974" s="1">
        <v>9.9580000000000002</v>
      </c>
      <c r="J2974" s="1">
        <v>59.747999999999998</v>
      </c>
      <c r="K2974" s="4" t="s">
        <v>38755</v>
      </c>
      <c r="L2974" s="4" t="str">
        <f>TEXT(Table1[[#This Row],[Date]],"dd/mm/yy")&amp;"|"&amp;Table1[[#This Row],[Region]]&amp;"|"&amp;Table1[[#This Row],[Product type]]</f>
        <v>09/06/19|England|Thimble</v>
      </c>
    </row>
    <row r="2975" spans="1:12" x14ac:dyDescent="0.25">
      <c r="A2975" s="2">
        <v>43625</v>
      </c>
      <c r="B2975" t="s">
        <v>30548</v>
      </c>
      <c r="C2975" t="s">
        <v>12</v>
      </c>
      <c r="D2975" t="s">
        <v>30549</v>
      </c>
      <c r="E2975" t="s">
        <v>30550</v>
      </c>
      <c r="F2975" t="s">
        <v>30551</v>
      </c>
      <c r="G2975" t="s">
        <v>21</v>
      </c>
      <c r="H2975" s="1">
        <v>24.63</v>
      </c>
      <c r="I2975" s="1">
        <v>4.9260000000000002</v>
      </c>
      <c r="J2975" s="1">
        <v>29.555999999999997</v>
      </c>
      <c r="K2975" s="4" t="s">
        <v>38756</v>
      </c>
      <c r="L2975" s="4" t="str">
        <f>TEXT(Table1[[#This Row],[Date]],"dd/mm/yy")&amp;"|"&amp;Table1[[#This Row],[Region]]&amp;"|"&amp;Table1[[#This Row],[Product type]]</f>
        <v>09/06/19|England|Gadget</v>
      </c>
    </row>
    <row r="2976" spans="1:12" x14ac:dyDescent="0.25">
      <c r="A2976" s="2">
        <v>43625</v>
      </c>
      <c r="B2976" t="s">
        <v>30633</v>
      </c>
      <c r="C2976" t="s">
        <v>12</v>
      </c>
      <c r="D2976" t="s">
        <v>30634</v>
      </c>
      <c r="E2976" t="s">
        <v>27838</v>
      </c>
      <c r="F2976" t="s">
        <v>30635</v>
      </c>
      <c r="G2976" t="s">
        <v>21</v>
      </c>
      <c r="H2976" s="1">
        <v>9.1300000000000008</v>
      </c>
      <c r="I2976" s="1">
        <v>1.8260000000000003</v>
      </c>
      <c r="J2976" s="1">
        <v>10.956000000000001</v>
      </c>
      <c r="K2976" s="4" t="s">
        <v>38755</v>
      </c>
      <c r="L2976" s="4" t="str">
        <f>TEXT(Table1[[#This Row],[Date]],"dd/mm/yy")&amp;"|"&amp;Table1[[#This Row],[Region]]&amp;"|"&amp;Table1[[#This Row],[Product type]]</f>
        <v>09/06/19|England|Thimble</v>
      </c>
    </row>
    <row r="2977" spans="1:12" x14ac:dyDescent="0.25">
      <c r="A2977" s="2">
        <v>43625</v>
      </c>
      <c r="B2977" t="s">
        <v>30846</v>
      </c>
      <c r="C2977" t="s">
        <v>12</v>
      </c>
      <c r="D2977" t="s">
        <v>30847</v>
      </c>
      <c r="E2977" t="s">
        <v>30848</v>
      </c>
      <c r="F2977" t="s">
        <v>30849</v>
      </c>
      <c r="G2977" t="s">
        <v>21</v>
      </c>
      <c r="H2977" s="1">
        <v>15.16</v>
      </c>
      <c r="I2977" s="1">
        <v>3.032</v>
      </c>
      <c r="J2977" s="1">
        <v>18.192</v>
      </c>
      <c r="K2977" s="4" t="s">
        <v>38756</v>
      </c>
      <c r="L2977" s="4" t="str">
        <f>TEXT(Table1[[#This Row],[Date]],"dd/mm/yy")&amp;"|"&amp;Table1[[#This Row],[Region]]&amp;"|"&amp;Table1[[#This Row],[Product type]]</f>
        <v>09/06/19|England|Gadget</v>
      </c>
    </row>
    <row r="2978" spans="1:12" x14ac:dyDescent="0.25">
      <c r="A2978" s="2">
        <v>43625</v>
      </c>
      <c r="B2978" t="s">
        <v>30896</v>
      </c>
      <c r="C2978" t="s">
        <v>12</v>
      </c>
      <c r="D2978" t="s">
        <v>30897</v>
      </c>
      <c r="E2978" t="s">
        <v>30898</v>
      </c>
      <c r="F2978" t="s">
        <v>30899</v>
      </c>
      <c r="G2978" t="s">
        <v>59</v>
      </c>
      <c r="H2978" s="1">
        <v>4.5199999999999996</v>
      </c>
      <c r="I2978" s="1">
        <v>0.90399999999999991</v>
      </c>
      <c r="J2978" s="1">
        <v>5.4239999999999995</v>
      </c>
      <c r="K2978" s="4" t="s">
        <v>38756</v>
      </c>
      <c r="L2978" s="4" t="str">
        <f>TEXT(Table1[[#This Row],[Date]],"dd/mm/yy")&amp;"|"&amp;Table1[[#This Row],[Region]]&amp;"|"&amp;Table1[[#This Row],[Product type]]</f>
        <v>09/06/19|Scotland|Gadget</v>
      </c>
    </row>
    <row r="2979" spans="1:12" x14ac:dyDescent="0.25">
      <c r="A2979" s="2">
        <v>43625</v>
      </c>
      <c r="B2979" t="s">
        <v>30957</v>
      </c>
      <c r="C2979" t="s">
        <v>12</v>
      </c>
      <c r="D2979" t="s">
        <v>30958</v>
      </c>
      <c r="E2979" t="s">
        <v>30959</v>
      </c>
      <c r="F2979" t="s">
        <v>30960</v>
      </c>
      <c r="G2979" t="s">
        <v>21</v>
      </c>
      <c r="H2979" s="1">
        <v>29.57</v>
      </c>
      <c r="I2979" s="1">
        <v>5.9140000000000006</v>
      </c>
      <c r="J2979" s="1">
        <v>35.484000000000002</v>
      </c>
      <c r="K2979" s="4" t="s">
        <v>38755</v>
      </c>
      <c r="L2979" s="4" t="str">
        <f>TEXT(Table1[[#This Row],[Date]],"dd/mm/yy")&amp;"|"&amp;Table1[[#This Row],[Region]]&amp;"|"&amp;Table1[[#This Row],[Product type]]</f>
        <v>09/06/19|England|Thimble</v>
      </c>
    </row>
    <row r="2980" spans="1:12" x14ac:dyDescent="0.25">
      <c r="A2980" s="2">
        <v>43625</v>
      </c>
      <c r="B2980" t="s">
        <v>30972</v>
      </c>
      <c r="C2980" t="s">
        <v>12</v>
      </c>
      <c r="D2980" t="s">
        <v>30973</v>
      </c>
      <c r="E2980" t="s">
        <v>30974</v>
      </c>
      <c r="F2980" t="s">
        <v>30975</v>
      </c>
      <c r="G2980" t="s">
        <v>59</v>
      </c>
      <c r="H2980" s="1">
        <v>28.6</v>
      </c>
      <c r="I2980" s="1">
        <v>5.7200000000000006</v>
      </c>
      <c r="J2980" s="1">
        <v>34.32</v>
      </c>
      <c r="K2980" s="4" t="s">
        <v>38757</v>
      </c>
      <c r="L2980" s="4" t="str">
        <f>TEXT(Table1[[#This Row],[Date]],"dd/mm/yy")&amp;"|"&amp;Table1[[#This Row],[Region]]&amp;"|"&amp;Table1[[#This Row],[Product type]]</f>
        <v>09/06/19|Scotland|Gizmo</v>
      </c>
    </row>
    <row r="2981" spans="1:12" x14ac:dyDescent="0.25">
      <c r="A2981" s="2">
        <v>43625</v>
      </c>
      <c r="B2981" t="s">
        <v>30996</v>
      </c>
      <c r="C2981" t="s">
        <v>12</v>
      </c>
      <c r="D2981" t="s">
        <v>30997</v>
      </c>
      <c r="E2981" t="s">
        <v>20732</v>
      </c>
      <c r="F2981" t="s">
        <v>30998</v>
      </c>
      <c r="G2981" t="s">
        <v>21</v>
      </c>
      <c r="H2981" s="1">
        <v>24.68</v>
      </c>
      <c r="I2981" s="1">
        <v>4.9359999999999999</v>
      </c>
      <c r="J2981" s="1">
        <v>29.616</v>
      </c>
      <c r="K2981" s="4" t="s">
        <v>38757</v>
      </c>
      <c r="L2981" s="4" t="str">
        <f>TEXT(Table1[[#This Row],[Date]],"dd/mm/yy")&amp;"|"&amp;Table1[[#This Row],[Region]]&amp;"|"&amp;Table1[[#This Row],[Product type]]</f>
        <v>09/06/19|England|Gizmo</v>
      </c>
    </row>
    <row r="2982" spans="1:12" x14ac:dyDescent="0.25">
      <c r="A2982" s="2">
        <v>43625</v>
      </c>
      <c r="B2982" t="s">
        <v>31036</v>
      </c>
      <c r="C2982" t="s">
        <v>12</v>
      </c>
      <c r="D2982" t="s">
        <v>31037</v>
      </c>
      <c r="E2982" t="s">
        <v>31038</v>
      </c>
      <c r="F2982" t="s">
        <v>31039</v>
      </c>
      <c r="G2982" t="s">
        <v>21</v>
      </c>
      <c r="H2982" s="1">
        <v>24.44</v>
      </c>
      <c r="I2982" s="1">
        <v>4.8880000000000008</v>
      </c>
      <c r="J2982" s="1">
        <v>29.328000000000003</v>
      </c>
      <c r="K2982" s="4" t="s">
        <v>38758</v>
      </c>
      <c r="L2982" s="4" t="str">
        <f>TEXT(Table1[[#This Row],[Date]],"dd/mm/yy")&amp;"|"&amp;Table1[[#This Row],[Region]]&amp;"|"&amp;Table1[[#This Row],[Product type]]</f>
        <v>09/06/19|England|Widget</v>
      </c>
    </row>
    <row r="2983" spans="1:12" x14ac:dyDescent="0.25">
      <c r="A2983" s="2">
        <v>43625</v>
      </c>
      <c r="B2983" t="s">
        <v>9758</v>
      </c>
      <c r="C2983" t="s">
        <v>12</v>
      </c>
      <c r="D2983" t="s">
        <v>31334</v>
      </c>
      <c r="E2983" t="s">
        <v>31335</v>
      </c>
      <c r="F2983" t="s">
        <v>31336</v>
      </c>
      <c r="G2983" t="s">
        <v>21</v>
      </c>
      <c r="H2983" s="1">
        <v>44.34</v>
      </c>
      <c r="I2983" s="1">
        <v>8.8680000000000003</v>
      </c>
      <c r="J2983" s="1">
        <v>53.208000000000006</v>
      </c>
      <c r="K2983" s="4" t="s">
        <v>38757</v>
      </c>
      <c r="L2983" s="4" t="str">
        <f>TEXT(Table1[[#This Row],[Date]],"dd/mm/yy")&amp;"|"&amp;Table1[[#This Row],[Region]]&amp;"|"&amp;Table1[[#This Row],[Product type]]</f>
        <v>09/06/19|England|Gizmo</v>
      </c>
    </row>
    <row r="2984" spans="1:12" x14ac:dyDescent="0.25">
      <c r="A2984" s="2">
        <v>43625</v>
      </c>
      <c r="B2984" t="s">
        <v>31949</v>
      </c>
      <c r="C2984" t="s">
        <v>12</v>
      </c>
      <c r="D2984" t="s">
        <v>31950</v>
      </c>
      <c r="E2984" t="s">
        <v>31951</v>
      </c>
      <c r="F2984" t="s">
        <v>31952</v>
      </c>
      <c r="G2984" t="s">
        <v>21</v>
      </c>
      <c r="H2984" s="1">
        <v>16.02</v>
      </c>
      <c r="I2984" s="1">
        <v>3.2040000000000002</v>
      </c>
      <c r="J2984" s="1">
        <v>19.224</v>
      </c>
      <c r="K2984" s="4" t="s">
        <v>38758</v>
      </c>
      <c r="L2984" s="4" t="str">
        <f>TEXT(Table1[[#This Row],[Date]],"dd/mm/yy")&amp;"|"&amp;Table1[[#This Row],[Region]]&amp;"|"&amp;Table1[[#This Row],[Product type]]</f>
        <v>09/06/19|England|Widget</v>
      </c>
    </row>
    <row r="2985" spans="1:12" x14ac:dyDescent="0.25">
      <c r="A2985" s="2">
        <v>43625</v>
      </c>
      <c r="B2985" t="s">
        <v>31980</v>
      </c>
      <c r="C2985" t="s">
        <v>12</v>
      </c>
      <c r="D2985" t="s">
        <v>2256</v>
      </c>
      <c r="E2985" t="s">
        <v>6508</v>
      </c>
      <c r="F2985" t="s">
        <v>31981</v>
      </c>
      <c r="G2985" t="s">
        <v>21</v>
      </c>
      <c r="H2985" s="1">
        <v>21.54</v>
      </c>
      <c r="I2985" s="1">
        <v>4.3079999999999998</v>
      </c>
      <c r="J2985" s="1">
        <v>25.847999999999999</v>
      </c>
      <c r="K2985" s="4" t="s">
        <v>38756</v>
      </c>
      <c r="L2985" s="4" t="str">
        <f>TEXT(Table1[[#This Row],[Date]],"dd/mm/yy")&amp;"|"&amp;Table1[[#This Row],[Region]]&amp;"|"&amp;Table1[[#This Row],[Product type]]</f>
        <v>09/06/19|England|Gadget</v>
      </c>
    </row>
    <row r="2986" spans="1:12" x14ac:dyDescent="0.25">
      <c r="A2986" s="2">
        <v>43625</v>
      </c>
      <c r="B2986" t="s">
        <v>32189</v>
      </c>
      <c r="C2986" t="s">
        <v>12</v>
      </c>
      <c r="D2986" t="s">
        <v>32190</v>
      </c>
      <c r="E2986" t="s">
        <v>32191</v>
      </c>
      <c r="F2986" t="s">
        <v>32192</v>
      </c>
      <c r="G2986" t="s">
        <v>59</v>
      </c>
      <c r="H2986" s="1">
        <v>31.68</v>
      </c>
      <c r="I2986" s="1">
        <v>6.3360000000000003</v>
      </c>
      <c r="J2986" s="1">
        <v>38.015999999999998</v>
      </c>
      <c r="K2986" s="4" t="s">
        <v>38756</v>
      </c>
      <c r="L2986" s="4" t="str">
        <f>TEXT(Table1[[#This Row],[Date]],"dd/mm/yy")&amp;"|"&amp;Table1[[#This Row],[Region]]&amp;"|"&amp;Table1[[#This Row],[Product type]]</f>
        <v>09/06/19|Scotland|Gadget</v>
      </c>
    </row>
    <row r="2987" spans="1:12" x14ac:dyDescent="0.25">
      <c r="A2987" s="2">
        <v>43625</v>
      </c>
      <c r="B2987" t="s">
        <v>4253</v>
      </c>
      <c r="C2987" t="s">
        <v>12</v>
      </c>
      <c r="D2987" t="s">
        <v>32201</v>
      </c>
      <c r="E2987" t="s">
        <v>32202</v>
      </c>
      <c r="F2987" t="s">
        <v>32203</v>
      </c>
      <c r="G2987" t="s">
        <v>16</v>
      </c>
      <c r="H2987" s="1">
        <v>26.81</v>
      </c>
      <c r="I2987" s="1">
        <v>5.3620000000000001</v>
      </c>
      <c r="J2987" s="1">
        <v>32.171999999999997</v>
      </c>
      <c r="K2987" s="4" t="s">
        <v>38755</v>
      </c>
      <c r="L2987" s="4" t="str">
        <f>TEXT(Table1[[#This Row],[Date]],"dd/mm/yy")&amp;"|"&amp;Table1[[#This Row],[Region]]&amp;"|"&amp;Table1[[#This Row],[Product type]]</f>
        <v>09/06/19|Wales|Thimble</v>
      </c>
    </row>
    <row r="2988" spans="1:12" x14ac:dyDescent="0.25">
      <c r="A2988" s="2">
        <v>43625</v>
      </c>
      <c r="B2988" t="s">
        <v>32231</v>
      </c>
      <c r="C2988" t="s">
        <v>12</v>
      </c>
      <c r="D2988" t="s">
        <v>32232</v>
      </c>
      <c r="E2988" t="s">
        <v>32233</v>
      </c>
      <c r="F2988" t="s">
        <v>32234</v>
      </c>
      <c r="G2988" t="s">
        <v>59</v>
      </c>
      <c r="H2988" s="1">
        <v>12.85</v>
      </c>
      <c r="I2988" s="1">
        <v>2.5700000000000003</v>
      </c>
      <c r="J2988" s="1">
        <v>15.42</v>
      </c>
      <c r="K2988" s="4" t="s">
        <v>38757</v>
      </c>
      <c r="L2988" s="4" t="str">
        <f>TEXT(Table1[[#This Row],[Date]],"dd/mm/yy")&amp;"|"&amp;Table1[[#This Row],[Region]]&amp;"|"&amp;Table1[[#This Row],[Product type]]</f>
        <v>09/06/19|Scotland|Gizmo</v>
      </c>
    </row>
    <row r="2989" spans="1:12" x14ac:dyDescent="0.25">
      <c r="A2989" s="2">
        <v>43625</v>
      </c>
      <c r="B2989" t="s">
        <v>32310</v>
      </c>
      <c r="C2989" t="s">
        <v>12</v>
      </c>
      <c r="D2989" t="s">
        <v>32311</v>
      </c>
      <c r="E2989" t="s">
        <v>32312</v>
      </c>
      <c r="F2989" t="s">
        <v>32313</v>
      </c>
      <c r="G2989" t="s">
        <v>59</v>
      </c>
      <c r="H2989" s="1">
        <v>37.99</v>
      </c>
      <c r="I2989" s="1">
        <v>7.5980000000000008</v>
      </c>
      <c r="J2989" s="1">
        <v>45.588000000000001</v>
      </c>
      <c r="K2989" s="4" t="s">
        <v>38755</v>
      </c>
      <c r="L2989" s="4" t="str">
        <f>TEXT(Table1[[#This Row],[Date]],"dd/mm/yy")&amp;"|"&amp;Table1[[#This Row],[Region]]&amp;"|"&amp;Table1[[#This Row],[Product type]]</f>
        <v>09/06/19|Scotland|Thimble</v>
      </c>
    </row>
    <row r="2990" spans="1:12" x14ac:dyDescent="0.25">
      <c r="A2990" s="2">
        <v>43625</v>
      </c>
      <c r="B2990" t="s">
        <v>32520</v>
      </c>
      <c r="C2990" t="s">
        <v>12</v>
      </c>
      <c r="D2990" t="s">
        <v>32521</v>
      </c>
      <c r="E2990" t="s">
        <v>11473</v>
      </c>
      <c r="F2990" t="s">
        <v>32522</v>
      </c>
      <c r="G2990" t="s">
        <v>21</v>
      </c>
      <c r="H2990" s="1">
        <v>25.86</v>
      </c>
      <c r="I2990" s="1">
        <v>5.1720000000000006</v>
      </c>
      <c r="J2990" s="1">
        <v>31.032</v>
      </c>
      <c r="K2990" s="4" t="s">
        <v>38757</v>
      </c>
      <c r="L2990" s="4" t="str">
        <f>TEXT(Table1[[#This Row],[Date]],"dd/mm/yy")&amp;"|"&amp;Table1[[#This Row],[Region]]&amp;"|"&amp;Table1[[#This Row],[Product type]]</f>
        <v>09/06/19|England|Gizmo</v>
      </c>
    </row>
    <row r="2991" spans="1:12" x14ac:dyDescent="0.25">
      <c r="A2991" s="2">
        <v>43625</v>
      </c>
      <c r="B2991" t="s">
        <v>32597</v>
      </c>
      <c r="C2991" t="s">
        <v>12</v>
      </c>
      <c r="D2991" t="s">
        <v>32598</v>
      </c>
      <c r="E2991" t="s">
        <v>32599</v>
      </c>
      <c r="F2991" t="s">
        <v>32600</v>
      </c>
      <c r="G2991" t="s">
        <v>21</v>
      </c>
      <c r="H2991" s="1">
        <v>21.22</v>
      </c>
      <c r="I2991" s="1">
        <v>4.2439999999999998</v>
      </c>
      <c r="J2991" s="1">
        <v>25.463999999999999</v>
      </c>
      <c r="K2991" s="4" t="s">
        <v>38755</v>
      </c>
      <c r="L2991" s="4" t="str">
        <f>TEXT(Table1[[#This Row],[Date]],"dd/mm/yy")&amp;"|"&amp;Table1[[#This Row],[Region]]&amp;"|"&amp;Table1[[#This Row],[Product type]]</f>
        <v>09/06/19|England|Thimble</v>
      </c>
    </row>
    <row r="2992" spans="1:12" x14ac:dyDescent="0.25">
      <c r="A2992" s="2">
        <v>43625</v>
      </c>
      <c r="B2992" t="s">
        <v>32652</v>
      </c>
      <c r="C2992" t="s">
        <v>12</v>
      </c>
      <c r="D2992" t="s">
        <v>32653</v>
      </c>
      <c r="E2992" t="s">
        <v>32654</v>
      </c>
      <c r="F2992" t="s">
        <v>32655</v>
      </c>
      <c r="G2992" t="s">
        <v>16</v>
      </c>
      <c r="H2992" s="1">
        <v>49.36</v>
      </c>
      <c r="I2992" s="1">
        <v>9.8719999999999999</v>
      </c>
      <c r="J2992" s="1">
        <v>59.231999999999999</v>
      </c>
      <c r="K2992" s="4" t="s">
        <v>38758</v>
      </c>
      <c r="L2992" s="4" t="str">
        <f>TEXT(Table1[[#This Row],[Date]],"dd/mm/yy")&amp;"|"&amp;Table1[[#This Row],[Region]]&amp;"|"&amp;Table1[[#This Row],[Product type]]</f>
        <v>09/06/19|Wales|Widget</v>
      </c>
    </row>
    <row r="2993" spans="1:12" x14ac:dyDescent="0.25">
      <c r="A2993" s="2">
        <v>43625</v>
      </c>
      <c r="B2993" t="s">
        <v>32718</v>
      </c>
      <c r="C2993" t="s">
        <v>12</v>
      </c>
      <c r="D2993" t="s">
        <v>32719</v>
      </c>
      <c r="E2993" t="s">
        <v>32720</v>
      </c>
      <c r="F2993" t="s">
        <v>32721</v>
      </c>
      <c r="G2993" t="s">
        <v>21</v>
      </c>
      <c r="H2993" s="1">
        <v>36.31</v>
      </c>
      <c r="I2993" s="1">
        <v>7.2620000000000005</v>
      </c>
      <c r="J2993" s="1">
        <v>43.572000000000003</v>
      </c>
      <c r="K2993" s="4" t="s">
        <v>38755</v>
      </c>
      <c r="L2993" s="4" t="str">
        <f>TEXT(Table1[[#This Row],[Date]],"dd/mm/yy")&amp;"|"&amp;Table1[[#This Row],[Region]]&amp;"|"&amp;Table1[[#This Row],[Product type]]</f>
        <v>09/06/19|England|Thimble</v>
      </c>
    </row>
    <row r="2994" spans="1:12" x14ac:dyDescent="0.25">
      <c r="A2994" s="2">
        <v>43625</v>
      </c>
      <c r="B2994" t="s">
        <v>32732</v>
      </c>
      <c r="C2994" t="s">
        <v>12</v>
      </c>
      <c r="D2994" t="s">
        <v>32733</v>
      </c>
      <c r="E2994" t="s">
        <v>32734</v>
      </c>
      <c r="F2994" t="s">
        <v>32735</v>
      </c>
      <c r="G2994" t="s">
        <v>21</v>
      </c>
      <c r="H2994" s="1">
        <v>36.85</v>
      </c>
      <c r="I2994" s="1">
        <v>7.370000000000001</v>
      </c>
      <c r="J2994" s="1">
        <v>44.22</v>
      </c>
      <c r="K2994" s="4" t="s">
        <v>38755</v>
      </c>
      <c r="L2994" s="4" t="str">
        <f>TEXT(Table1[[#This Row],[Date]],"dd/mm/yy")&amp;"|"&amp;Table1[[#This Row],[Region]]&amp;"|"&amp;Table1[[#This Row],[Product type]]</f>
        <v>09/06/19|England|Thimble</v>
      </c>
    </row>
    <row r="2995" spans="1:12" x14ac:dyDescent="0.25">
      <c r="A2995" s="2">
        <v>43625</v>
      </c>
      <c r="B2995" t="s">
        <v>32762</v>
      </c>
      <c r="C2995" t="s">
        <v>12</v>
      </c>
      <c r="D2995" t="s">
        <v>32763</v>
      </c>
      <c r="E2995" t="s">
        <v>32764</v>
      </c>
      <c r="F2995" t="s">
        <v>32765</v>
      </c>
      <c r="G2995" t="s">
        <v>21</v>
      </c>
      <c r="H2995" s="1">
        <v>39.9</v>
      </c>
      <c r="I2995" s="1">
        <v>7.98</v>
      </c>
      <c r="J2995" s="1">
        <v>47.879999999999995</v>
      </c>
      <c r="K2995" s="4" t="s">
        <v>38756</v>
      </c>
      <c r="L2995" s="4" t="str">
        <f>TEXT(Table1[[#This Row],[Date]],"dd/mm/yy")&amp;"|"&amp;Table1[[#This Row],[Region]]&amp;"|"&amp;Table1[[#This Row],[Product type]]</f>
        <v>09/06/19|England|Gadget</v>
      </c>
    </row>
    <row r="2996" spans="1:12" x14ac:dyDescent="0.25">
      <c r="A2996" s="2">
        <v>43625</v>
      </c>
      <c r="B2996" t="s">
        <v>32827</v>
      </c>
      <c r="C2996" t="s">
        <v>12</v>
      </c>
      <c r="D2996" t="s">
        <v>32828</v>
      </c>
      <c r="E2996" t="s">
        <v>32829</v>
      </c>
      <c r="F2996" t="s">
        <v>32830</v>
      </c>
      <c r="G2996" t="s">
        <v>21</v>
      </c>
      <c r="H2996" s="1">
        <v>10.199999999999999</v>
      </c>
      <c r="I2996" s="1">
        <v>2.04</v>
      </c>
      <c r="J2996" s="1">
        <v>12.239999999999998</v>
      </c>
      <c r="K2996" s="4" t="s">
        <v>38756</v>
      </c>
      <c r="L2996" s="4" t="str">
        <f>TEXT(Table1[[#This Row],[Date]],"dd/mm/yy")&amp;"|"&amp;Table1[[#This Row],[Region]]&amp;"|"&amp;Table1[[#This Row],[Product type]]</f>
        <v>09/06/19|England|Gadget</v>
      </c>
    </row>
    <row r="2997" spans="1:12" x14ac:dyDescent="0.25">
      <c r="A2997" s="2">
        <v>43625</v>
      </c>
      <c r="B2997" t="s">
        <v>8544</v>
      </c>
      <c r="C2997" t="s">
        <v>12</v>
      </c>
      <c r="D2997" t="s">
        <v>32909</v>
      </c>
      <c r="E2997" t="s">
        <v>32910</v>
      </c>
      <c r="F2997" t="s">
        <v>32911</v>
      </c>
      <c r="G2997" t="s">
        <v>21</v>
      </c>
      <c r="H2997" s="1">
        <v>43.11</v>
      </c>
      <c r="I2997" s="1">
        <v>8.6219999999999999</v>
      </c>
      <c r="J2997" s="1">
        <v>51.731999999999999</v>
      </c>
      <c r="K2997" s="4" t="s">
        <v>38758</v>
      </c>
      <c r="L2997" s="4" t="str">
        <f>TEXT(Table1[[#This Row],[Date]],"dd/mm/yy")&amp;"|"&amp;Table1[[#This Row],[Region]]&amp;"|"&amp;Table1[[#This Row],[Product type]]</f>
        <v>09/06/19|England|Widget</v>
      </c>
    </row>
    <row r="2998" spans="1:12" x14ac:dyDescent="0.25">
      <c r="A2998" s="2">
        <v>43625</v>
      </c>
      <c r="B2998" t="s">
        <v>32933</v>
      </c>
      <c r="C2998" t="s">
        <v>12</v>
      </c>
      <c r="D2998" t="s">
        <v>32934</v>
      </c>
      <c r="E2998" t="s">
        <v>32935</v>
      </c>
      <c r="F2998" t="s">
        <v>32936</v>
      </c>
      <c r="G2998" t="s">
        <v>21</v>
      </c>
      <c r="H2998" s="1">
        <v>5.66</v>
      </c>
      <c r="I2998" s="1">
        <v>1.1320000000000001</v>
      </c>
      <c r="J2998" s="1">
        <v>6.7919999999999998</v>
      </c>
      <c r="K2998" s="4" t="s">
        <v>38757</v>
      </c>
      <c r="L2998" s="4" t="str">
        <f>TEXT(Table1[[#This Row],[Date]],"dd/mm/yy")&amp;"|"&amp;Table1[[#This Row],[Region]]&amp;"|"&amp;Table1[[#This Row],[Product type]]</f>
        <v>09/06/19|England|Gizmo</v>
      </c>
    </row>
    <row r="2999" spans="1:12" x14ac:dyDescent="0.25">
      <c r="A2999" s="2">
        <v>43625</v>
      </c>
      <c r="B2999" t="s">
        <v>32958</v>
      </c>
      <c r="C2999" t="s">
        <v>12</v>
      </c>
      <c r="D2999" t="s">
        <v>32959</v>
      </c>
      <c r="E2999" t="s">
        <v>32960</v>
      </c>
      <c r="F2999" t="s">
        <v>32961</v>
      </c>
      <c r="G2999" t="s">
        <v>21</v>
      </c>
      <c r="H2999" s="1">
        <v>10.09</v>
      </c>
      <c r="I2999" s="1">
        <v>2.0180000000000002</v>
      </c>
      <c r="J2999" s="1">
        <v>12.108000000000001</v>
      </c>
      <c r="K2999" s="4" t="s">
        <v>38757</v>
      </c>
      <c r="L2999" s="4" t="str">
        <f>TEXT(Table1[[#This Row],[Date]],"dd/mm/yy")&amp;"|"&amp;Table1[[#This Row],[Region]]&amp;"|"&amp;Table1[[#This Row],[Product type]]</f>
        <v>09/06/19|England|Gizmo</v>
      </c>
    </row>
    <row r="3000" spans="1:12" x14ac:dyDescent="0.25">
      <c r="A3000" s="2">
        <v>43625</v>
      </c>
      <c r="B3000" t="s">
        <v>32978</v>
      </c>
      <c r="C3000" t="s">
        <v>12</v>
      </c>
      <c r="D3000" t="s">
        <v>32979</v>
      </c>
      <c r="E3000" t="s">
        <v>32980</v>
      </c>
      <c r="F3000" t="s">
        <v>32981</v>
      </c>
      <c r="G3000" t="s">
        <v>21</v>
      </c>
      <c r="H3000" s="1">
        <v>15.83</v>
      </c>
      <c r="I3000" s="1">
        <v>3.1660000000000004</v>
      </c>
      <c r="J3000" s="1">
        <v>18.996000000000002</v>
      </c>
      <c r="K3000" s="4" t="s">
        <v>38758</v>
      </c>
      <c r="L3000" s="4" t="str">
        <f>TEXT(Table1[[#This Row],[Date]],"dd/mm/yy")&amp;"|"&amp;Table1[[#This Row],[Region]]&amp;"|"&amp;Table1[[#This Row],[Product type]]</f>
        <v>09/06/19|England|Widget</v>
      </c>
    </row>
    <row r="3001" spans="1:12" x14ac:dyDescent="0.25">
      <c r="A3001" s="2">
        <v>43625</v>
      </c>
      <c r="B3001" t="s">
        <v>33141</v>
      </c>
      <c r="C3001" t="s">
        <v>12</v>
      </c>
      <c r="D3001" t="s">
        <v>33142</v>
      </c>
      <c r="E3001" t="s">
        <v>33143</v>
      </c>
      <c r="F3001" t="s">
        <v>33144</v>
      </c>
      <c r="G3001" t="s">
        <v>59</v>
      </c>
      <c r="H3001" s="1">
        <v>15.69</v>
      </c>
      <c r="I3001" s="1">
        <v>3.1379999999999999</v>
      </c>
      <c r="J3001" s="1">
        <v>18.827999999999999</v>
      </c>
      <c r="K3001" s="4" t="s">
        <v>38758</v>
      </c>
      <c r="L3001" s="4" t="str">
        <f>TEXT(Table1[[#This Row],[Date]],"dd/mm/yy")&amp;"|"&amp;Table1[[#This Row],[Region]]&amp;"|"&amp;Table1[[#This Row],[Product type]]</f>
        <v>09/06/19|Scotland|Widget</v>
      </c>
    </row>
    <row r="3002" spans="1:12" x14ac:dyDescent="0.25">
      <c r="A3002" s="2">
        <v>43625</v>
      </c>
      <c r="B3002" t="s">
        <v>33544</v>
      </c>
      <c r="C3002" t="s">
        <v>12</v>
      </c>
      <c r="D3002" t="s">
        <v>33545</v>
      </c>
      <c r="E3002" t="s">
        <v>33546</v>
      </c>
      <c r="F3002" t="s">
        <v>33547</v>
      </c>
      <c r="G3002" t="s">
        <v>16</v>
      </c>
      <c r="H3002" s="1">
        <v>5.69</v>
      </c>
      <c r="I3002" s="1">
        <v>1.1380000000000001</v>
      </c>
      <c r="J3002" s="1">
        <v>6.8280000000000003</v>
      </c>
      <c r="K3002" s="4" t="s">
        <v>38756</v>
      </c>
      <c r="L3002" s="4" t="str">
        <f>TEXT(Table1[[#This Row],[Date]],"dd/mm/yy")&amp;"|"&amp;Table1[[#This Row],[Region]]&amp;"|"&amp;Table1[[#This Row],[Product type]]</f>
        <v>09/06/19|Wales|Gadget</v>
      </c>
    </row>
    <row r="3003" spans="1:12" x14ac:dyDescent="0.25">
      <c r="A3003" s="2">
        <v>43625</v>
      </c>
      <c r="B3003" t="s">
        <v>33740</v>
      </c>
      <c r="C3003" t="s">
        <v>12</v>
      </c>
      <c r="D3003" t="s">
        <v>33741</v>
      </c>
      <c r="E3003" t="s">
        <v>8014</v>
      </c>
      <c r="F3003" t="s">
        <v>33742</v>
      </c>
      <c r="G3003" t="s">
        <v>21</v>
      </c>
      <c r="H3003" s="1">
        <v>6.26</v>
      </c>
      <c r="I3003" s="1">
        <v>1.252</v>
      </c>
      <c r="J3003" s="1">
        <v>7.5119999999999996</v>
      </c>
      <c r="K3003" s="4" t="s">
        <v>38758</v>
      </c>
      <c r="L3003" s="4" t="str">
        <f>TEXT(Table1[[#This Row],[Date]],"dd/mm/yy")&amp;"|"&amp;Table1[[#This Row],[Region]]&amp;"|"&amp;Table1[[#This Row],[Product type]]</f>
        <v>09/06/19|England|Widget</v>
      </c>
    </row>
    <row r="3004" spans="1:12" x14ac:dyDescent="0.25">
      <c r="A3004" s="2">
        <v>43625</v>
      </c>
      <c r="B3004" t="s">
        <v>33824</v>
      </c>
      <c r="C3004" t="s">
        <v>12</v>
      </c>
      <c r="D3004" t="s">
        <v>33825</v>
      </c>
      <c r="E3004" t="s">
        <v>23132</v>
      </c>
      <c r="F3004" t="s">
        <v>33826</v>
      </c>
      <c r="G3004" t="s">
        <v>21</v>
      </c>
      <c r="H3004" s="1">
        <v>7.93</v>
      </c>
      <c r="I3004" s="1">
        <v>1.5860000000000001</v>
      </c>
      <c r="J3004" s="1">
        <v>9.516</v>
      </c>
      <c r="K3004" s="4" t="s">
        <v>38758</v>
      </c>
      <c r="L3004" s="4" t="str">
        <f>TEXT(Table1[[#This Row],[Date]],"dd/mm/yy")&amp;"|"&amp;Table1[[#This Row],[Region]]&amp;"|"&amp;Table1[[#This Row],[Product type]]</f>
        <v>09/06/19|England|Widget</v>
      </c>
    </row>
    <row r="3005" spans="1:12" x14ac:dyDescent="0.25">
      <c r="A3005" s="2">
        <v>43625</v>
      </c>
      <c r="B3005" t="s">
        <v>21562</v>
      </c>
      <c r="C3005" t="s">
        <v>12</v>
      </c>
      <c r="D3005" t="s">
        <v>33924</v>
      </c>
      <c r="E3005" t="s">
        <v>33925</v>
      </c>
      <c r="F3005" t="s">
        <v>33926</v>
      </c>
      <c r="G3005" t="s">
        <v>21</v>
      </c>
      <c r="H3005" s="1">
        <v>42.9</v>
      </c>
      <c r="I3005" s="1">
        <v>8.58</v>
      </c>
      <c r="J3005" s="1">
        <v>51.48</v>
      </c>
      <c r="K3005" s="4" t="s">
        <v>38755</v>
      </c>
      <c r="L3005" s="4" t="str">
        <f>TEXT(Table1[[#This Row],[Date]],"dd/mm/yy")&amp;"|"&amp;Table1[[#This Row],[Region]]&amp;"|"&amp;Table1[[#This Row],[Product type]]</f>
        <v>09/06/19|England|Thimble</v>
      </c>
    </row>
    <row r="3006" spans="1:12" x14ac:dyDescent="0.25">
      <c r="A3006" s="2">
        <v>43625</v>
      </c>
      <c r="B3006" t="s">
        <v>33946</v>
      </c>
      <c r="C3006" t="s">
        <v>43</v>
      </c>
      <c r="D3006" t="s">
        <v>33947</v>
      </c>
      <c r="E3006" t="s">
        <v>33948</v>
      </c>
      <c r="F3006" t="s">
        <v>33949</v>
      </c>
      <c r="G3006" t="s">
        <v>21</v>
      </c>
      <c r="H3006" s="1">
        <v>-19.87</v>
      </c>
      <c r="I3006" s="1">
        <v>-3.9740000000000002</v>
      </c>
      <c r="J3006" s="1">
        <v>-23.844000000000001</v>
      </c>
      <c r="K3006" s="4" t="s">
        <v>38757</v>
      </c>
      <c r="L3006" s="4" t="str">
        <f>TEXT(Table1[[#This Row],[Date]],"dd/mm/yy")&amp;"|"&amp;Table1[[#This Row],[Region]]&amp;"|"&amp;Table1[[#This Row],[Product type]]</f>
        <v>09/06/19|England|Gizmo</v>
      </c>
    </row>
    <row r="3007" spans="1:12" x14ac:dyDescent="0.25">
      <c r="A3007" s="2">
        <v>43625</v>
      </c>
      <c r="B3007" t="s">
        <v>33950</v>
      </c>
      <c r="C3007" t="s">
        <v>12</v>
      </c>
      <c r="D3007" t="s">
        <v>33951</v>
      </c>
      <c r="E3007" t="s">
        <v>33952</v>
      </c>
      <c r="F3007" t="s">
        <v>33953</v>
      </c>
      <c r="G3007" t="s">
        <v>21</v>
      </c>
      <c r="H3007" s="1">
        <v>42.6</v>
      </c>
      <c r="I3007" s="1">
        <v>8.5200000000000014</v>
      </c>
      <c r="J3007" s="1">
        <v>51.120000000000005</v>
      </c>
      <c r="K3007" s="4" t="s">
        <v>38758</v>
      </c>
      <c r="L3007" s="4" t="str">
        <f>TEXT(Table1[[#This Row],[Date]],"dd/mm/yy")&amp;"|"&amp;Table1[[#This Row],[Region]]&amp;"|"&amp;Table1[[#This Row],[Product type]]</f>
        <v>09/06/19|England|Widget</v>
      </c>
    </row>
    <row r="3008" spans="1:12" x14ac:dyDescent="0.25">
      <c r="A3008" s="2">
        <v>43625</v>
      </c>
      <c r="B3008" t="s">
        <v>34090</v>
      </c>
      <c r="C3008" t="s">
        <v>12</v>
      </c>
      <c r="D3008" t="s">
        <v>34091</v>
      </c>
      <c r="E3008" t="s">
        <v>34092</v>
      </c>
      <c r="F3008" t="s">
        <v>34093</v>
      </c>
      <c r="G3008" t="s">
        <v>21</v>
      </c>
      <c r="H3008" s="1">
        <v>45.49</v>
      </c>
      <c r="I3008" s="1">
        <v>9.0980000000000008</v>
      </c>
      <c r="J3008" s="1">
        <v>54.588000000000001</v>
      </c>
      <c r="K3008" s="4" t="s">
        <v>38755</v>
      </c>
      <c r="L3008" s="4" t="str">
        <f>TEXT(Table1[[#This Row],[Date]],"dd/mm/yy")&amp;"|"&amp;Table1[[#This Row],[Region]]&amp;"|"&amp;Table1[[#This Row],[Product type]]</f>
        <v>09/06/19|England|Thimble</v>
      </c>
    </row>
    <row r="3009" spans="1:12" x14ac:dyDescent="0.25">
      <c r="A3009" s="2">
        <v>43625</v>
      </c>
      <c r="B3009" t="s">
        <v>34175</v>
      </c>
      <c r="C3009" t="s">
        <v>12</v>
      </c>
      <c r="D3009" t="s">
        <v>34176</v>
      </c>
      <c r="E3009" t="s">
        <v>34177</v>
      </c>
      <c r="F3009" t="s">
        <v>34178</v>
      </c>
      <c r="G3009" t="s">
        <v>21</v>
      </c>
      <c r="H3009" s="1">
        <v>42.53</v>
      </c>
      <c r="I3009" s="1">
        <v>8.5060000000000002</v>
      </c>
      <c r="J3009" s="1">
        <v>51.036000000000001</v>
      </c>
      <c r="K3009" s="4" t="s">
        <v>38758</v>
      </c>
      <c r="L3009" s="4" t="str">
        <f>TEXT(Table1[[#This Row],[Date]],"dd/mm/yy")&amp;"|"&amp;Table1[[#This Row],[Region]]&amp;"|"&amp;Table1[[#This Row],[Product type]]</f>
        <v>09/06/19|England|Widget</v>
      </c>
    </row>
    <row r="3010" spans="1:12" x14ac:dyDescent="0.25">
      <c r="A3010" s="2">
        <v>43625</v>
      </c>
      <c r="B3010" t="s">
        <v>34866</v>
      </c>
      <c r="C3010" t="s">
        <v>12</v>
      </c>
      <c r="D3010" t="s">
        <v>34867</v>
      </c>
      <c r="E3010" t="s">
        <v>34868</v>
      </c>
      <c r="F3010" t="s">
        <v>34869</v>
      </c>
      <c r="G3010" t="s">
        <v>59</v>
      </c>
      <c r="H3010" s="1">
        <v>19.89</v>
      </c>
      <c r="I3010" s="1">
        <v>3.9780000000000002</v>
      </c>
      <c r="J3010" s="1">
        <v>23.868000000000002</v>
      </c>
      <c r="K3010" s="4" t="s">
        <v>38758</v>
      </c>
      <c r="L3010" s="4" t="str">
        <f>TEXT(Table1[[#This Row],[Date]],"dd/mm/yy")&amp;"|"&amp;Table1[[#This Row],[Region]]&amp;"|"&amp;Table1[[#This Row],[Product type]]</f>
        <v>09/06/19|Scotland|Widget</v>
      </c>
    </row>
    <row r="3011" spans="1:12" x14ac:dyDescent="0.25">
      <c r="A3011" s="2">
        <v>43625</v>
      </c>
      <c r="B3011" t="s">
        <v>34932</v>
      </c>
      <c r="C3011" t="s">
        <v>12</v>
      </c>
      <c r="D3011" t="s">
        <v>34933</v>
      </c>
      <c r="E3011" t="s">
        <v>34934</v>
      </c>
      <c r="F3011" t="s">
        <v>34935</v>
      </c>
      <c r="G3011" t="s">
        <v>21</v>
      </c>
      <c r="H3011" s="1">
        <v>20.78</v>
      </c>
      <c r="I3011" s="1">
        <v>4.1560000000000006</v>
      </c>
      <c r="J3011" s="1">
        <v>24.936</v>
      </c>
      <c r="K3011" s="4" t="s">
        <v>38756</v>
      </c>
      <c r="L3011" s="4" t="str">
        <f>TEXT(Table1[[#This Row],[Date]],"dd/mm/yy")&amp;"|"&amp;Table1[[#This Row],[Region]]&amp;"|"&amp;Table1[[#This Row],[Product type]]</f>
        <v>09/06/19|England|Gadget</v>
      </c>
    </row>
    <row r="3012" spans="1:12" x14ac:dyDescent="0.25">
      <c r="A3012" s="2">
        <v>43625</v>
      </c>
      <c r="B3012" t="s">
        <v>35080</v>
      </c>
      <c r="C3012" t="s">
        <v>12</v>
      </c>
      <c r="D3012" t="s">
        <v>35081</v>
      </c>
      <c r="E3012" t="s">
        <v>35082</v>
      </c>
      <c r="F3012" t="s">
        <v>35083</v>
      </c>
      <c r="G3012" t="s">
        <v>59</v>
      </c>
      <c r="H3012" s="1">
        <v>32.01</v>
      </c>
      <c r="I3012" s="1">
        <v>6.4020000000000001</v>
      </c>
      <c r="J3012" s="1">
        <v>38.411999999999999</v>
      </c>
      <c r="K3012" s="4" t="s">
        <v>38755</v>
      </c>
      <c r="L3012" s="4" t="str">
        <f>TEXT(Table1[[#This Row],[Date]],"dd/mm/yy")&amp;"|"&amp;Table1[[#This Row],[Region]]&amp;"|"&amp;Table1[[#This Row],[Product type]]</f>
        <v>09/06/19|Scotland|Thimble</v>
      </c>
    </row>
    <row r="3013" spans="1:12" x14ac:dyDescent="0.25">
      <c r="A3013" s="2">
        <v>43625</v>
      </c>
      <c r="B3013" t="s">
        <v>35107</v>
      </c>
      <c r="C3013" t="s">
        <v>12</v>
      </c>
      <c r="D3013" t="s">
        <v>35108</v>
      </c>
      <c r="E3013" t="s">
        <v>35109</v>
      </c>
      <c r="F3013" t="s">
        <v>35110</v>
      </c>
      <c r="G3013" t="s">
        <v>21</v>
      </c>
      <c r="H3013" s="1">
        <v>12.19</v>
      </c>
      <c r="I3013" s="1">
        <v>2.4380000000000002</v>
      </c>
      <c r="J3013" s="1">
        <v>14.628</v>
      </c>
      <c r="K3013" s="4" t="s">
        <v>38755</v>
      </c>
      <c r="L3013" s="4" t="str">
        <f>TEXT(Table1[[#This Row],[Date]],"dd/mm/yy")&amp;"|"&amp;Table1[[#This Row],[Region]]&amp;"|"&amp;Table1[[#This Row],[Product type]]</f>
        <v>09/06/19|England|Thimble</v>
      </c>
    </row>
    <row r="3014" spans="1:12" x14ac:dyDescent="0.25">
      <c r="A3014" s="2">
        <v>43625</v>
      </c>
      <c r="B3014" t="s">
        <v>35122</v>
      </c>
      <c r="C3014" t="s">
        <v>12</v>
      </c>
      <c r="D3014" t="s">
        <v>35123</v>
      </c>
      <c r="E3014" t="s">
        <v>35124</v>
      </c>
      <c r="F3014" t="s">
        <v>35125</v>
      </c>
      <c r="G3014" t="s">
        <v>21</v>
      </c>
      <c r="H3014" s="1">
        <v>5.4</v>
      </c>
      <c r="I3014" s="1">
        <v>1.08</v>
      </c>
      <c r="J3014" s="1">
        <v>6.48</v>
      </c>
      <c r="K3014" s="4" t="s">
        <v>38758</v>
      </c>
      <c r="L3014" s="4" t="str">
        <f>TEXT(Table1[[#This Row],[Date]],"dd/mm/yy")&amp;"|"&amp;Table1[[#This Row],[Region]]&amp;"|"&amp;Table1[[#This Row],[Product type]]</f>
        <v>09/06/19|England|Widget</v>
      </c>
    </row>
    <row r="3015" spans="1:12" x14ac:dyDescent="0.25">
      <c r="A3015" s="2">
        <v>43625</v>
      </c>
      <c r="B3015" t="s">
        <v>35241</v>
      </c>
      <c r="C3015" t="s">
        <v>12</v>
      </c>
      <c r="D3015" t="s">
        <v>35242</v>
      </c>
      <c r="E3015" t="s">
        <v>13473</v>
      </c>
      <c r="F3015" t="s">
        <v>35243</v>
      </c>
      <c r="G3015" t="s">
        <v>21</v>
      </c>
      <c r="H3015" s="1">
        <v>23.92</v>
      </c>
      <c r="I3015" s="1">
        <v>4.7840000000000007</v>
      </c>
      <c r="J3015" s="1">
        <v>28.704000000000001</v>
      </c>
      <c r="K3015" s="4" t="s">
        <v>38755</v>
      </c>
      <c r="L3015" s="4" t="str">
        <f>TEXT(Table1[[#This Row],[Date]],"dd/mm/yy")&amp;"|"&amp;Table1[[#This Row],[Region]]&amp;"|"&amp;Table1[[#This Row],[Product type]]</f>
        <v>09/06/19|England|Thimble</v>
      </c>
    </row>
    <row r="3016" spans="1:12" x14ac:dyDescent="0.25">
      <c r="A3016" s="2">
        <v>43625</v>
      </c>
      <c r="B3016" t="s">
        <v>35266</v>
      </c>
      <c r="C3016" t="s">
        <v>12</v>
      </c>
      <c r="D3016" t="s">
        <v>35267</v>
      </c>
      <c r="E3016" t="s">
        <v>35268</v>
      </c>
      <c r="F3016" t="s">
        <v>35269</v>
      </c>
      <c r="G3016" t="s">
        <v>21</v>
      </c>
      <c r="H3016" s="1">
        <v>10.58</v>
      </c>
      <c r="I3016" s="1">
        <v>2.1160000000000001</v>
      </c>
      <c r="J3016" s="1">
        <v>12.696</v>
      </c>
      <c r="K3016" s="4" t="s">
        <v>38755</v>
      </c>
      <c r="L3016" s="4" t="str">
        <f>TEXT(Table1[[#This Row],[Date]],"dd/mm/yy")&amp;"|"&amp;Table1[[#This Row],[Region]]&amp;"|"&amp;Table1[[#This Row],[Product type]]</f>
        <v>09/06/19|England|Thimble</v>
      </c>
    </row>
    <row r="3017" spans="1:12" x14ac:dyDescent="0.25">
      <c r="A3017" s="2">
        <v>43625</v>
      </c>
      <c r="B3017" t="s">
        <v>35373</v>
      </c>
      <c r="C3017" t="s">
        <v>12</v>
      </c>
      <c r="D3017" t="s">
        <v>35374</v>
      </c>
      <c r="E3017" t="s">
        <v>35375</v>
      </c>
      <c r="F3017" t="s">
        <v>35376</v>
      </c>
      <c r="G3017" t="s">
        <v>21</v>
      </c>
      <c r="H3017" s="1">
        <v>31.62</v>
      </c>
      <c r="I3017" s="1">
        <v>6.3240000000000007</v>
      </c>
      <c r="J3017" s="1">
        <v>37.944000000000003</v>
      </c>
      <c r="K3017" s="4" t="s">
        <v>38758</v>
      </c>
      <c r="L3017" s="4" t="str">
        <f>TEXT(Table1[[#This Row],[Date]],"dd/mm/yy")&amp;"|"&amp;Table1[[#This Row],[Region]]&amp;"|"&amp;Table1[[#This Row],[Product type]]</f>
        <v>09/06/19|England|Widget</v>
      </c>
    </row>
    <row r="3018" spans="1:12" x14ac:dyDescent="0.25">
      <c r="A3018" s="2">
        <v>43625</v>
      </c>
      <c r="B3018" t="s">
        <v>35475</v>
      </c>
      <c r="C3018" t="s">
        <v>12</v>
      </c>
      <c r="D3018" t="s">
        <v>35476</v>
      </c>
      <c r="E3018" t="s">
        <v>35477</v>
      </c>
      <c r="F3018" t="s">
        <v>35478</v>
      </c>
      <c r="G3018" t="s">
        <v>59</v>
      </c>
      <c r="H3018" s="1">
        <v>6.38</v>
      </c>
      <c r="I3018" s="1">
        <v>1.276</v>
      </c>
      <c r="J3018" s="1">
        <v>7.6559999999999997</v>
      </c>
      <c r="K3018" s="4" t="s">
        <v>38756</v>
      </c>
      <c r="L3018" s="4" t="str">
        <f>TEXT(Table1[[#This Row],[Date]],"dd/mm/yy")&amp;"|"&amp;Table1[[#This Row],[Region]]&amp;"|"&amp;Table1[[#This Row],[Product type]]</f>
        <v>09/06/19|Scotland|Gadget</v>
      </c>
    </row>
    <row r="3019" spans="1:12" x14ac:dyDescent="0.25">
      <c r="A3019" s="2">
        <v>43625</v>
      </c>
      <c r="B3019" t="s">
        <v>35539</v>
      </c>
      <c r="C3019" t="s">
        <v>12</v>
      </c>
      <c r="D3019" t="s">
        <v>35540</v>
      </c>
      <c r="E3019" t="s">
        <v>35541</v>
      </c>
      <c r="F3019" t="s">
        <v>35542</v>
      </c>
      <c r="G3019" t="s">
        <v>59</v>
      </c>
      <c r="H3019" s="1">
        <v>16.760000000000002</v>
      </c>
      <c r="I3019" s="1">
        <v>3.3520000000000003</v>
      </c>
      <c r="J3019" s="1">
        <v>20.112000000000002</v>
      </c>
      <c r="K3019" s="4" t="s">
        <v>38755</v>
      </c>
      <c r="L3019" s="4" t="str">
        <f>TEXT(Table1[[#This Row],[Date]],"dd/mm/yy")&amp;"|"&amp;Table1[[#This Row],[Region]]&amp;"|"&amp;Table1[[#This Row],[Product type]]</f>
        <v>09/06/19|Scotland|Thimble</v>
      </c>
    </row>
    <row r="3020" spans="1:12" x14ac:dyDescent="0.25">
      <c r="A3020" s="2">
        <v>43625</v>
      </c>
      <c r="B3020" t="s">
        <v>35724</v>
      </c>
      <c r="C3020" t="s">
        <v>12</v>
      </c>
      <c r="D3020" t="s">
        <v>19036</v>
      </c>
      <c r="E3020" t="s">
        <v>35725</v>
      </c>
      <c r="F3020" t="s">
        <v>35726</v>
      </c>
      <c r="G3020" t="s">
        <v>21</v>
      </c>
      <c r="H3020" s="1">
        <v>23.35</v>
      </c>
      <c r="I3020" s="1">
        <v>4.6700000000000008</v>
      </c>
      <c r="J3020" s="1">
        <v>28.020000000000003</v>
      </c>
      <c r="K3020" s="4" t="s">
        <v>38758</v>
      </c>
      <c r="L3020" s="4" t="str">
        <f>TEXT(Table1[[#This Row],[Date]],"dd/mm/yy")&amp;"|"&amp;Table1[[#This Row],[Region]]&amp;"|"&amp;Table1[[#This Row],[Product type]]</f>
        <v>09/06/19|England|Widget</v>
      </c>
    </row>
    <row r="3021" spans="1:12" x14ac:dyDescent="0.25">
      <c r="A3021" s="2">
        <v>43625</v>
      </c>
      <c r="B3021" t="s">
        <v>35775</v>
      </c>
      <c r="C3021" t="s">
        <v>12</v>
      </c>
      <c r="D3021" t="s">
        <v>35776</v>
      </c>
      <c r="E3021" t="s">
        <v>35777</v>
      </c>
      <c r="F3021" t="s">
        <v>35778</v>
      </c>
      <c r="G3021" t="s">
        <v>59</v>
      </c>
      <c r="H3021" s="1">
        <v>44.26</v>
      </c>
      <c r="I3021" s="1">
        <v>8.8520000000000003</v>
      </c>
      <c r="J3021" s="1">
        <v>53.111999999999995</v>
      </c>
      <c r="K3021" s="4" t="s">
        <v>38758</v>
      </c>
      <c r="L3021" s="4" t="str">
        <f>TEXT(Table1[[#This Row],[Date]],"dd/mm/yy")&amp;"|"&amp;Table1[[#This Row],[Region]]&amp;"|"&amp;Table1[[#This Row],[Product type]]</f>
        <v>09/06/19|Scotland|Widget</v>
      </c>
    </row>
    <row r="3022" spans="1:12" x14ac:dyDescent="0.25">
      <c r="A3022" s="2">
        <v>43625</v>
      </c>
      <c r="B3022" t="s">
        <v>35783</v>
      </c>
      <c r="C3022" t="s">
        <v>12</v>
      </c>
      <c r="D3022" t="s">
        <v>35784</v>
      </c>
      <c r="E3022" t="s">
        <v>28472</v>
      </c>
      <c r="F3022" t="s">
        <v>35785</v>
      </c>
      <c r="G3022" t="s">
        <v>16</v>
      </c>
      <c r="H3022" s="1">
        <v>12.45</v>
      </c>
      <c r="I3022" s="1">
        <v>2.4900000000000002</v>
      </c>
      <c r="J3022" s="1">
        <v>14.94</v>
      </c>
      <c r="K3022" s="4" t="s">
        <v>38755</v>
      </c>
      <c r="L3022" s="4" t="str">
        <f>TEXT(Table1[[#This Row],[Date]],"dd/mm/yy")&amp;"|"&amp;Table1[[#This Row],[Region]]&amp;"|"&amp;Table1[[#This Row],[Product type]]</f>
        <v>09/06/19|Wales|Thimble</v>
      </c>
    </row>
    <row r="3023" spans="1:12" x14ac:dyDescent="0.25">
      <c r="A3023" s="2">
        <v>43625</v>
      </c>
      <c r="B3023" t="s">
        <v>35885</v>
      </c>
      <c r="C3023" t="s">
        <v>12</v>
      </c>
      <c r="D3023" t="s">
        <v>35886</v>
      </c>
      <c r="E3023" t="s">
        <v>35887</v>
      </c>
      <c r="F3023" t="s">
        <v>35888</v>
      </c>
      <c r="G3023" t="s">
        <v>59</v>
      </c>
      <c r="H3023" s="1">
        <v>35.54</v>
      </c>
      <c r="I3023" s="1">
        <v>7.1080000000000005</v>
      </c>
      <c r="J3023" s="1">
        <v>42.647999999999996</v>
      </c>
      <c r="K3023" s="4" t="s">
        <v>38758</v>
      </c>
      <c r="L3023" s="4" t="str">
        <f>TEXT(Table1[[#This Row],[Date]],"dd/mm/yy")&amp;"|"&amp;Table1[[#This Row],[Region]]&amp;"|"&amp;Table1[[#This Row],[Product type]]</f>
        <v>09/06/19|Scotland|Widget</v>
      </c>
    </row>
    <row r="3024" spans="1:12" x14ac:dyDescent="0.25">
      <c r="A3024" s="2">
        <v>43625</v>
      </c>
      <c r="B3024" t="s">
        <v>35901</v>
      </c>
      <c r="C3024" t="s">
        <v>12</v>
      </c>
      <c r="D3024" t="s">
        <v>35902</v>
      </c>
      <c r="E3024" t="s">
        <v>35903</v>
      </c>
      <c r="F3024" t="s">
        <v>35904</v>
      </c>
      <c r="G3024" t="s">
        <v>21</v>
      </c>
      <c r="H3024" s="1">
        <v>12.83</v>
      </c>
      <c r="I3024" s="1">
        <v>2.5660000000000003</v>
      </c>
      <c r="J3024" s="1">
        <v>15.396000000000001</v>
      </c>
      <c r="K3024" s="4" t="s">
        <v>38755</v>
      </c>
      <c r="L3024" s="4" t="str">
        <f>TEXT(Table1[[#This Row],[Date]],"dd/mm/yy")&amp;"|"&amp;Table1[[#This Row],[Region]]&amp;"|"&amp;Table1[[#This Row],[Product type]]</f>
        <v>09/06/19|England|Thimble</v>
      </c>
    </row>
    <row r="3025" spans="1:12" x14ac:dyDescent="0.25">
      <c r="A3025" s="2">
        <v>43625</v>
      </c>
      <c r="B3025" t="s">
        <v>35983</v>
      </c>
      <c r="C3025" t="s">
        <v>12</v>
      </c>
      <c r="D3025" t="s">
        <v>35984</v>
      </c>
      <c r="E3025" t="s">
        <v>35985</v>
      </c>
      <c r="F3025" t="s">
        <v>35986</v>
      </c>
      <c r="G3025" t="s">
        <v>16</v>
      </c>
      <c r="H3025" s="1">
        <v>48.81</v>
      </c>
      <c r="I3025" s="1">
        <v>9.7620000000000005</v>
      </c>
      <c r="J3025" s="1">
        <v>58.572000000000003</v>
      </c>
      <c r="K3025" s="4" t="s">
        <v>38757</v>
      </c>
      <c r="L3025" s="4" t="str">
        <f>TEXT(Table1[[#This Row],[Date]],"dd/mm/yy")&amp;"|"&amp;Table1[[#This Row],[Region]]&amp;"|"&amp;Table1[[#This Row],[Product type]]</f>
        <v>09/06/19|Wales|Gizmo</v>
      </c>
    </row>
    <row r="3026" spans="1:12" x14ac:dyDescent="0.25">
      <c r="A3026" s="2">
        <v>43625</v>
      </c>
      <c r="B3026" t="s">
        <v>36223</v>
      </c>
      <c r="C3026" t="s">
        <v>12</v>
      </c>
      <c r="D3026" t="s">
        <v>2742</v>
      </c>
      <c r="E3026" t="s">
        <v>36224</v>
      </c>
      <c r="F3026" t="s">
        <v>36225</v>
      </c>
      <c r="G3026" t="s">
        <v>59</v>
      </c>
      <c r="H3026" s="1">
        <v>21.69</v>
      </c>
      <c r="I3026" s="1">
        <v>4.3380000000000001</v>
      </c>
      <c r="J3026" s="1">
        <v>26.028000000000002</v>
      </c>
      <c r="K3026" s="4" t="s">
        <v>38758</v>
      </c>
      <c r="L3026" s="4" t="str">
        <f>TEXT(Table1[[#This Row],[Date]],"dd/mm/yy")&amp;"|"&amp;Table1[[#This Row],[Region]]&amp;"|"&amp;Table1[[#This Row],[Product type]]</f>
        <v>09/06/19|Scotland|Widget</v>
      </c>
    </row>
    <row r="3027" spans="1:12" x14ac:dyDescent="0.25">
      <c r="A3027" s="2">
        <v>43625</v>
      </c>
      <c r="B3027" t="s">
        <v>36483</v>
      </c>
      <c r="C3027" t="s">
        <v>12</v>
      </c>
      <c r="D3027" t="s">
        <v>36484</v>
      </c>
      <c r="E3027" t="s">
        <v>36485</v>
      </c>
      <c r="F3027" t="s">
        <v>36486</v>
      </c>
      <c r="G3027" t="s">
        <v>21</v>
      </c>
      <c r="H3027" s="1">
        <v>48.9</v>
      </c>
      <c r="I3027" s="1">
        <v>9.7800000000000011</v>
      </c>
      <c r="J3027" s="1">
        <v>58.68</v>
      </c>
      <c r="K3027" s="4" t="s">
        <v>38757</v>
      </c>
      <c r="L3027" s="4" t="str">
        <f>TEXT(Table1[[#This Row],[Date]],"dd/mm/yy")&amp;"|"&amp;Table1[[#This Row],[Region]]&amp;"|"&amp;Table1[[#This Row],[Product type]]</f>
        <v>09/06/19|England|Gizmo</v>
      </c>
    </row>
    <row r="3028" spans="1:12" x14ac:dyDescent="0.25">
      <c r="A3028" s="2">
        <v>43625</v>
      </c>
      <c r="B3028" t="s">
        <v>36709</v>
      </c>
      <c r="C3028" t="s">
        <v>43</v>
      </c>
      <c r="D3028" t="s">
        <v>36710</v>
      </c>
      <c r="E3028" t="s">
        <v>36711</v>
      </c>
      <c r="F3028" t="s">
        <v>36712</v>
      </c>
      <c r="G3028" t="s">
        <v>21</v>
      </c>
      <c r="H3028" s="1">
        <v>-47.53</v>
      </c>
      <c r="I3028" s="1">
        <v>-9.5060000000000002</v>
      </c>
      <c r="J3028" s="1">
        <v>-57.036000000000001</v>
      </c>
      <c r="K3028" s="4" t="s">
        <v>38756</v>
      </c>
      <c r="L3028" s="4" t="str">
        <f>TEXT(Table1[[#This Row],[Date]],"dd/mm/yy")&amp;"|"&amp;Table1[[#This Row],[Region]]&amp;"|"&amp;Table1[[#This Row],[Product type]]</f>
        <v>09/06/19|England|Gadget</v>
      </c>
    </row>
    <row r="3029" spans="1:12" x14ac:dyDescent="0.25">
      <c r="A3029" s="2">
        <v>43625</v>
      </c>
      <c r="B3029" t="s">
        <v>36725</v>
      </c>
      <c r="C3029" t="s">
        <v>43</v>
      </c>
      <c r="D3029" t="s">
        <v>36726</v>
      </c>
      <c r="E3029" t="s">
        <v>36727</v>
      </c>
      <c r="F3029" t="s">
        <v>36728</v>
      </c>
      <c r="G3029" t="s">
        <v>21</v>
      </c>
      <c r="H3029" s="1">
        <v>-8.77</v>
      </c>
      <c r="I3029" s="1">
        <v>-1.754</v>
      </c>
      <c r="J3029" s="1">
        <v>-10.523999999999999</v>
      </c>
      <c r="K3029" s="4" t="s">
        <v>38757</v>
      </c>
      <c r="L3029" s="4" t="str">
        <f>TEXT(Table1[[#This Row],[Date]],"dd/mm/yy")&amp;"|"&amp;Table1[[#This Row],[Region]]&amp;"|"&amp;Table1[[#This Row],[Product type]]</f>
        <v>09/06/19|England|Gizmo</v>
      </c>
    </row>
    <row r="3030" spans="1:12" x14ac:dyDescent="0.25">
      <c r="A3030" s="2">
        <v>43625</v>
      </c>
      <c r="B3030" t="s">
        <v>36743</v>
      </c>
      <c r="C3030" t="s">
        <v>43</v>
      </c>
      <c r="D3030" t="s">
        <v>36744</v>
      </c>
      <c r="E3030" t="s">
        <v>36745</v>
      </c>
      <c r="F3030" t="s">
        <v>36746</v>
      </c>
      <c r="G3030" t="s">
        <v>21</v>
      </c>
      <c r="H3030" s="1">
        <v>-22.25</v>
      </c>
      <c r="I3030" s="1">
        <v>-4.45</v>
      </c>
      <c r="J3030" s="1">
        <v>-26.7</v>
      </c>
      <c r="K3030" s="4" t="s">
        <v>38757</v>
      </c>
      <c r="L3030" s="4" t="str">
        <f>TEXT(Table1[[#This Row],[Date]],"dd/mm/yy")&amp;"|"&amp;Table1[[#This Row],[Region]]&amp;"|"&amp;Table1[[#This Row],[Product type]]</f>
        <v>09/06/19|England|Gizmo</v>
      </c>
    </row>
    <row r="3031" spans="1:12" x14ac:dyDescent="0.25">
      <c r="A3031" s="2">
        <v>43625</v>
      </c>
      <c r="B3031" t="s">
        <v>36792</v>
      </c>
      <c r="C3031" t="s">
        <v>12</v>
      </c>
      <c r="D3031" t="s">
        <v>36793</v>
      </c>
      <c r="E3031" t="s">
        <v>36794</v>
      </c>
      <c r="F3031" t="s">
        <v>36795</v>
      </c>
      <c r="G3031" t="s">
        <v>21</v>
      </c>
      <c r="H3031" s="1">
        <v>37.89</v>
      </c>
      <c r="I3031" s="1">
        <v>7.5780000000000003</v>
      </c>
      <c r="J3031" s="1">
        <v>45.468000000000004</v>
      </c>
      <c r="K3031" s="4" t="s">
        <v>38758</v>
      </c>
      <c r="L3031" s="4" t="str">
        <f>TEXT(Table1[[#This Row],[Date]],"dd/mm/yy")&amp;"|"&amp;Table1[[#This Row],[Region]]&amp;"|"&amp;Table1[[#This Row],[Product type]]</f>
        <v>09/06/19|England|Widget</v>
      </c>
    </row>
    <row r="3032" spans="1:12" x14ac:dyDescent="0.25">
      <c r="A3032" s="2">
        <v>43625</v>
      </c>
      <c r="B3032" t="s">
        <v>37060</v>
      </c>
      <c r="C3032" t="s">
        <v>12</v>
      </c>
      <c r="D3032" t="s">
        <v>37061</v>
      </c>
      <c r="E3032" t="s">
        <v>37062</v>
      </c>
      <c r="F3032" t="s">
        <v>37063</v>
      </c>
      <c r="G3032" t="s">
        <v>21</v>
      </c>
      <c r="H3032" s="1">
        <v>25.57</v>
      </c>
      <c r="I3032" s="1">
        <v>5.1140000000000008</v>
      </c>
      <c r="J3032" s="1">
        <v>30.684000000000001</v>
      </c>
      <c r="K3032" s="4" t="s">
        <v>38758</v>
      </c>
      <c r="L3032" s="4" t="str">
        <f>TEXT(Table1[[#This Row],[Date]],"dd/mm/yy")&amp;"|"&amp;Table1[[#This Row],[Region]]&amp;"|"&amp;Table1[[#This Row],[Product type]]</f>
        <v>09/06/19|England|Widget</v>
      </c>
    </row>
    <row r="3033" spans="1:12" x14ac:dyDescent="0.25">
      <c r="A3033" s="2">
        <v>43625</v>
      </c>
      <c r="B3033" t="s">
        <v>37122</v>
      </c>
      <c r="C3033" t="s">
        <v>12</v>
      </c>
      <c r="D3033" t="s">
        <v>37123</v>
      </c>
      <c r="E3033" t="s">
        <v>37124</v>
      </c>
      <c r="F3033" t="s">
        <v>37125</v>
      </c>
      <c r="G3033" t="s">
        <v>21</v>
      </c>
      <c r="H3033" s="1">
        <v>12.94</v>
      </c>
      <c r="I3033" s="1">
        <v>2.5880000000000001</v>
      </c>
      <c r="J3033" s="1">
        <v>15.527999999999999</v>
      </c>
      <c r="K3033" s="4" t="s">
        <v>38755</v>
      </c>
      <c r="L3033" s="4" t="str">
        <f>TEXT(Table1[[#This Row],[Date]],"dd/mm/yy")&amp;"|"&amp;Table1[[#This Row],[Region]]&amp;"|"&amp;Table1[[#This Row],[Product type]]</f>
        <v>09/06/19|England|Thimble</v>
      </c>
    </row>
    <row r="3034" spans="1:12" x14ac:dyDescent="0.25">
      <c r="A3034" s="2">
        <v>43625</v>
      </c>
      <c r="B3034" t="s">
        <v>37495</v>
      </c>
      <c r="C3034" t="s">
        <v>43</v>
      </c>
      <c r="D3034" t="s">
        <v>37496</v>
      </c>
      <c r="E3034" t="s">
        <v>37497</v>
      </c>
      <c r="F3034" t="s">
        <v>37498</v>
      </c>
      <c r="G3034" t="s">
        <v>21</v>
      </c>
      <c r="H3034" s="1">
        <v>-36.799999999999997</v>
      </c>
      <c r="I3034" s="1">
        <v>-7.3599999999999994</v>
      </c>
      <c r="J3034" s="1">
        <v>-44.16</v>
      </c>
      <c r="K3034" s="4" t="s">
        <v>38756</v>
      </c>
      <c r="L3034" s="4" t="str">
        <f>TEXT(Table1[[#This Row],[Date]],"dd/mm/yy")&amp;"|"&amp;Table1[[#This Row],[Region]]&amp;"|"&amp;Table1[[#This Row],[Product type]]</f>
        <v>09/06/19|England|Gadget</v>
      </c>
    </row>
    <row r="3035" spans="1:12" x14ac:dyDescent="0.25">
      <c r="A3035" s="2">
        <v>43625</v>
      </c>
      <c r="B3035" t="s">
        <v>37531</v>
      </c>
      <c r="C3035" t="s">
        <v>12</v>
      </c>
      <c r="D3035" t="s">
        <v>23495</v>
      </c>
      <c r="E3035" t="s">
        <v>37532</v>
      </c>
      <c r="F3035" t="s">
        <v>37533</v>
      </c>
      <c r="G3035" t="s">
        <v>21</v>
      </c>
      <c r="H3035" s="1">
        <v>33.15</v>
      </c>
      <c r="I3035" s="1">
        <v>6.63</v>
      </c>
      <c r="J3035" s="1">
        <v>39.78</v>
      </c>
      <c r="K3035" s="4" t="s">
        <v>38755</v>
      </c>
      <c r="L3035" s="4" t="str">
        <f>TEXT(Table1[[#This Row],[Date]],"dd/mm/yy")&amp;"|"&amp;Table1[[#This Row],[Region]]&amp;"|"&amp;Table1[[#This Row],[Product type]]</f>
        <v>09/06/19|England|Thimble</v>
      </c>
    </row>
    <row r="3036" spans="1:12" x14ac:dyDescent="0.25">
      <c r="A3036" s="2">
        <v>43625</v>
      </c>
      <c r="B3036" t="s">
        <v>37624</v>
      </c>
      <c r="C3036" t="s">
        <v>12</v>
      </c>
      <c r="D3036" t="s">
        <v>37625</v>
      </c>
      <c r="E3036" t="s">
        <v>37626</v>
      </c>
      <c r="F3036" t="s">
        <v>37627</v>
      </c>
      <c r="G3036" t="s">
        <v>16</v>
      </c>
      <c r="H3036" s="1">
        <v>16.09</v>
      </c>
      <c r="I3036" s="1">
        <v>3.218</v>
      </c>
      <c r="J3036" s="1">
        <v>19.308</v>
      </c>
      <c r="K3036" s="4" t="s">
        <v>38757</v>
      </c>
      <c r="L3036" s="4" t="str">
        <f>TEXT(Table1[[#This Row],[Date]],"dd/mm/yy")&amp;"|"&amp;Table1[[#This Row],[Region]]&amp;"|"&amp;Table1[[#This Row],[Product type]]</f>
        <v>09/06/19|Wales|Gizmo</v>
      </c>
    </row>
    <row r="3037" spans="1:12" x14ac:dyDescent="0.25">
      <c r="A3037" s="2">
        <v>43625</v>
      </c>
      <c r="B3037" t="s">
        <v>37734</v>
      </c>
      <c r="C3037" t="s">
        <v>43</v>
      </c>
      <c r="D3037" t="s">
        <v>37735</v>
      </c>
      <c r="E3037" t="s">
        <v>37736</v>
      </c>
      <c r="F3037" t="s">
        <v>37737</v>
      </c>
      <c r="G3037" t="s">
        <v>21</v>
      </c>
      <c r="H3037" s="1">
        <v>-26.9</v>
      </c>
      <c r="I3037" s="1">
        <v>-5.38</v>
      </c>
      <c r="J3037" s="1">
        <v>-32.28</v>
      </c>
      <c r="K3037" s="4" t="s">
        <v>38756</v>
      </c>
      <c r="L3037" s="4" t="str">
        <f>TEXT(Table1[[#This Row],[Date]],"dd/mm/yy")&amp;"|"&amp;Table1[[#This Row],[Region]]&amp;"|"&amp;Table1[[#This Row],[Product type]]</f>
        <v>09/06/19|England|Gadget</v>
      </c>
    </row>
    <row r="3038" spans="1:12" x14ac:dyDescent="0.25">
      <c r="A3038" s="2">
        <v>43625</v>
      </c>
      <c r="B3038" t="s">
        <v>37819</v>
      </c>
      <c r="C3038" t="s">
        <v>12</v>
      </c>
      <c r="D3038" t="s">
        <v>37820</v>
      </c>
      <c r="E3038" t="s">
        <v>37821</v>
      </c>
      <c r="F3038" t="s">
        <v>37822</v>
      </c>
      <c r="G3038" t="s">
        <v>21</v>
      </c>
      <c r="H3038" s="1">
        <v>46.9</v>
      </c>
      <c r="I3038" s="1">
        <v>9.3800000000000008</v>
      </c>
      <c r="J3038" s="1">
        <v>56.28</v>
      </c>
      <c r="K3038" s="4" t="s">
        <v>38758</v>
      </c>
      <c r="L3038" s="4" t="str">
        <f>TEXT(Table1[[#This Row],[Date]],"dd/mm/yy")&amp;"|"&amp;Table1[[#This Row],[Region]]&amp;"|"&amp;Table1[[#This Row],[Product type]]</f>
        <v>09/06/19|England|Widget</v>
      </c>
    </row>
    <row r="3039" spans="1:12" x14ac:dyDescent="0.25">
      <c r="A3039" s="2">
        <v>43625</v>
      </c>
      <c r="B3039" t="s">
        <v>22523</v>
      </c>
      <c r="C3039" t="s">
        <v>12</v>
      </c>
      <c r="D3039" t="s">
        <v>37888</v>
      </c>
      <c r="E3039" t="s">
        <v>37889</v>
      </c>
      <c r="F3039" t="s">
        <v>37890</v>
      </c>
      <c r="G3039" t="s">
        <v>21</v>
      </c>
      <c r="H3039" s="1">
        <v>27.27</v>
      </c>
      <c r="I3039" s="1">
        <v>5.4540000000000006</v>
      </c>
      <c r="J3039" s="1">
        <v>32.724000000000004</v>
      </c>
      <c r="K3039" s="4" t="s">
        <v>38755</v>
      </c>
      <c r="L3039" s="4" t="str">
        <f>TEXT(Table1[[#This Row],[Date]],"dd/mm/yy")&amp;"|"&amp;Table1[[#This Row],[Region]]&amp;"|"&amp;Table1[[#This Row],[Product type]]</f>
        <v>09/06/19|England|Thimble</v>
      </c>
    </row>
    <row r="3040" spans="1:12" x14ac:dyDescent="0.25">
      <c r="A3040" s="2">
        <v>43625</v>
      </c>
      <c r="B3040" t="s">
        <v>37967</v>
      </c>
      <c r="C3040" t="s">
        <v>12</v>
      </c>
      <c r="D3040" t="s">
        <v>37968</v>
      </c>
      <c r="E3040" t="s">
        <v>37969</v>
      </c>
      <c r="F3040" t="s">
        <v>37970</v>
      </c>
      <c r="G3040" t="s">
        <v>59</v>
      </c>
      <c r="H3040" s="1">
        <v>10.35</v>
      </c>
      <c r="I3040" s="1">
        <v>2.0699999999999998</v>
      </c>
      <c r="J3040" s="1">
        <v>12.42</v>
      </c>
      <c r="K3040" s="4" t="s">
        <v>38756</v>
      </c>
      <c r="L3040" s="4" t="str">
        <f>TEXT(Table1[[#This Row],[Date]],"dd/mm/yy")&amp;"|"&amp;Table1[[#This Row],[Region]]&amp;"|"&amp;Table1[[#This Row],[Product type]]</f>
        <v>09/06/19|Scotland|Gadget</v>
      </c>
    </row>
    <row r="3041" spans="1:12" x14ac:dyDescent="0.25">
      <c r="A3041" s="2">
        <v>43625</v>
      </c>
      <c r="B3041" t="s">
        <v>38008</v>
      </c>
      <c r="C3041" t="s">
        <v>12</v>
      </c>
      <c r="D3041" t="s">
        <v>38009</v>
      </c>
      <c r="E3041" t="s">
        <v>38010</v>
      </c>
      <c r="F3041" t="s">
        <v>38011</v>
      </c>
      <c r="G3041" t="s">
        <v>59</v>
      </c>
      <c r="H3041" s="1">
        <v>36.44</v>
      </c>
      <c r="I3041" s="1">
        <v>7.2880000000000003</v>
      </c>
      <c r="J3041" s="1">
        <v>43.727999999999994</v>
      </c>
      <c r="K3041" s="4" t="s">
        <v>38755</v>
      </c>
      <c r="L3041" s="4" t="str">
        <f>TEXT(Table1[[#This Row],[Date]],"dd/mm/yy")&amp;"|"&amp;Table1[[#This Row],[Region]]&amp;"|"&amp;Table1[[#This Row],[Product type]]</f>
        <v>09/06/19|Scotland|Thimble</v>
      </c>
    </row>
    <row r="3042" spans="1:12" x14ac:dyDescent="0.25">
      <c r="A3042" s="2">
        <v>43625</v>
      </c>
      <c r="B3042" t="s">
        <v>38050</v>
      </c>
      <c r="C3042" t="s">
        <v>12</v>
      </c>
      <c r="D3042" t="s">
        <v>38051</v>
      </c>
      <c r="E3042" t="s">
        <v>38052</v>
      </c>
      <c r="F3042" t="s">
        <v>38053</v>
      </c>
      <c r="G3042" t="s">
        <v>21</v>
      </c>
      <c r="H3042" s="1">
        <v>35.729999999999997</v>
      </c>
      <c r="I3042" s="1">
        <v>7.1459999999999999</v>
      </c>
      <c r="J3042" s="1">
        <v>42.875999999999998</v>
      </c>
      <c r="K3042" s="4" t="s">
        <v>38758</v>
      </c>
      <c r="L3042" s="4" t="str">
        <f>TEXT(Table1[[#This Row],[Date]],"dd/mm/yy")&amp;"|"&amp;Table1[[#This Row],[Region]]&amp;"|"&amp;Table1[[#This Row],[Product type]]</f>
        <v>09/06/19|England|Widget</v>
      </c>
    </row>
    <row r="3043" spans="1:12" x14ac:dyDescent="0.25">
      <c r="A3043" s="2">
        <v>43625</v>
      </c>
      <c r="B3043" t="s">
        <v>38252</v>
      </c>
      <c r="C3043" t="s">
        <v>12</v>
      </c>
      <c r="D3043" t="s">
        <v>38253</v>
      </c>
      <c r="E3043" t="s">
        <v>38254</v>
      </c>
      <c r="F3043" t="s">
        <v>38255</v>
      </c>
      <c r="G3043" t="s">
        <v>59</v>
      </c>
      <c r="H3043" s="1">
        <v>46.99</v>
      </c>
      <c r="I3043" s="1">
        <v>9.3980000000000015</v>
      </c>
      <c r="J3043" s="1">
        <v>56.388000000000005</v>
      </c>
      <c r="K3043" s="4" t="s">
        <v>38755</v>
      </c>
      <c r="L3043" s="4" t="str">
        <f>TEXT(Table1[[#This Row],[Date]],"dd/mm/yy")&amp;"|"&amp;Table1[[#This Row],[Region]]&amp;"|"&amp;Table1[[#This Row],[Product type]]</f>
        <v>09/06/19|Scotland|Thimble</v>
      </c>
    </row>
    <row r="3044" spans="1:12" x14ac:dyDescent="0.25">
      <c r="A3044" s="2">
        <v>43625</v>
      </c>
      <c r="B3044" t="s">
        <v>38308</v>
      </c>
      <c r="C3044" t="s">
        <v>12</v>
      </c>
      <c r="D3044" t="s">
        <v>38309</v>
      </c>
      <c r="E3044" t="s">
        <v>38310</v>
      </c>
      <c r="F3044" t="s">
        <v>38311</v>
      </c>
      <c r="G3044" t="s">
        <v>59</v>
      </c>
      <c r="H3044" s="1">
        <v>39.479999999999997</v>
      </c>
      <c r="I3044" s="1">
        <v>7.8959999999999999</v>
      </c>
      <c r="J3044" s="1">
        <v>47.375999999999998</v>
      </c>
      <c r="K3044" s="4" t="s">
        <v>38756</v>
      </c>
      <c r="L3044" s="4" t="str">
        <f>TEXT(Table1[[#This Row],[Date]],"dd/mm/yy")&amp;"|"&amp;Table1[[#This Row],[Region]]&amp;"|"&amp;Table1[[#This Row],[Product type]]</f>
        <v>09/06/19|Scotland|Gadget</v>
      </c>
    </row>
    <row r="3045" spans="1:12" x14ac:dyDescent="0.25">
      <c r="A3045" s="2">
        <v>43625</v>
      </c>
      <c r="B3045" t="s">
        <v>38341</v>
      </c>
      <c r="C3045" t="s">
        <v>12</v>
      </c>
      <c r="D3045" t="s">
        <v>38342</v>
      </c>
      <c r="E3045" t="s">
        <v>38343</v>
      </c>
      <c r="F3045" t="s">
        <v>38344</v>
      </c>
      <c r="G3045" t="s">
        <v>204</v>
      </c>
      <c r="H3045" s="1">
        <v>31.07</v>
      </c>
      <c r="I3045" s="1">
        <v>6.2140000000000004</v>
      </c>
      <c r="J3045" s="1">
        <v>37.283999999999999</v>
      </c>
      <c r="K3045" s="4" t="s">
        <v>38755</v>
      </c>
      <c r="L3045" s="4" t="str">
        <f>TEXT(Table1[[#This Row],[Date]],"dd/mm/yy")&amp;"|"&amp;Table1[[#This Row],[Region]]&amp;"|"&amp;Table1[[#This Row],[Product type]]</f>
        <v>09/06/19|Northern Ireland|Thimble</v>
      </c>
    </row>
    <row r="3046" spans="1:12" x14ac:dyDescent="0.25">
      <c r="A3046" s="2">
        <v>43625</v>
      </c>
      <c r="B3046" t="s">
        <v>38505</v>
      </c>
      <c r="C3046" t="s">
        <v>12</v>
      </c>
      <c r="D3046" t="s">
        <v>27884</v>
      </c>
      <c r="E3046" t="s">
        <v>38506</v>
      </c>
      <c r="F3046" t="s">
        <v>38507</v>
      </c>
      <c r="G3046" t="s">
        <v>59</v>
      </c>
      <c r="H3046" s="1">
        <v>4.79</v>
      </c>
      <c r="I3046" s="1">
        <v>0.95800000000000007</v>
      </c>
      <c r="J3046" s="1">
        <v>5.7480000000000002</v>
      </c>
      <c r="K3046" s="4" t="s">
        <v>38755</v>
      </c>
      <c r="L3046" s="4" t="str">
        <f>TEXT(Table1[[#This Row],[Date]],"dd/mm/yy")&amp;"|"&amp;Table1[[#This Row],[Region]]&amp;"|"&amp;Table1[[#This Row],[Product type]]</f>
        <v>09/06/19|Scotland|Thimble</v>
      </c>
    </row>
    <row r="3047" spans="1:12" x14ac:dyDescent="0.25">
      <c r="A3047" s="2">
        <v>43626</v>
      </c>
      <c r="B3047" t="s">
        <v>237</v>
      </c>
      <c r="C3047" t="s">
        <v>12</v>
      </c>
      <c r="D3047" t="s">
        <v>238</v>
      </c>
      <c r="E3047" t="s">
        <v>239</v>
      </c>
      <c r="F3047" t="s">
        <v>240</v>
      </c>
      <c r="G3047" t="s">
        <v>21</v>
      </c>
      <c r="H3047" s="1">
        <v>31.02</v>
      </c>
      <c r="I3047" s="1">
        <v>6.2040000000000006</v>
      </c>
      <c r="J3047" s="1">
        <v>37.224000000000004</v>
      </c>
      <c r="K3047" s="4" t="s">
        <v>38758</v>
      </c>
      <c r="L3047" s="4" t="str">
        <f>TEXT(Table1[[#This Row],[Date]],"dd/mm/yy")&amp;"|"&amp;Table1[[#This Row],[Region]]&amp;"|"&amp;Table1[[#This Row],[Product type]]</f>
        <v>10/06/19|England|Widget</v>
      </c>
    </row>
    <row r="3048" spans="1:12" x14ac:dyDescent="0.25">
      <c r="A3048" s="2">
        <v>43626</v>
      </c>
      <c r="B3048" t="s">
        <v>285</v>
      </c>
      <c r="C3048" t="s">
        <v>12</v>
      </c>
      <c r="D3048" t="s">
        <v>286</v>
      </c>
      <c r="E3048" t="s">
        <v>287</v>
      </c>
      <c r="F3048" t="s">
        <v>288</v>
      </c>
      <c r="G3048" t="s">
        <v>16</v>
      </c>
      <c r="H3048" s="1">
        <v>33.119999999999997</v>
      </c>
      <c r="I3048" s="1">
        <v>6.6239999999999997</v>
      </c>
      <c r="J3048" s="1">
        <v>39.744</v>
      </c>
      <c r="K3048" s="4" t="s">
        <v>38757</v>
      </c>
      <c r="L3048" s="4" t="str">
        <f>TEXT(Table1[[#This Row],[Date]],"dd/mm/yy")&amp;"|"&amp;Table1[[#This Row],[Region]]&amp;"|"&amp;Table1[[#This Row],[Product type]]</f>
        <v>10/06/19|Wales|Gizmo</v>
      </c>
    </row>
    <row r="3049" spans="1:12" x14ac:dyDescent="0.25">
      <c r="A3049" s="2">
        <v>43626</v>
      </c>
      <c r="B3049" t="s">
        <v>625</v>
      </c>
      <c r="C3049" t="s">
        <v>12</v>
      </c>
      <c r="D3049" t="s">
        <v>626</v>
      </c>
      <c r="E3049" t="s">
        <v>627</v>
      </c>
      <c r="F3049" t="s">
        <v>628</v>
      </c>
      <c r="G3049" t="s">
        <v>21</v>
      </c>
      <c r="H3049" s="1">
        <v>2.97</v>
      </c>
      <c r="I3049" s="1">
        <v>0.59400000000000008</v>
      </c>
      <c r="J3049" s="1">
        <v>3.5640000000000001</v>
      </c>
      <c r="K3049" s="4" t="s">
        <v>38756</v>
      </c>
      <c r="L3049" s="4" t="str">
        <f>TEXT(Table1[[#This Row],[Date]],"dd/mm/yy")&amp;"|"&amp;Table1[[#This Row],[Region]]&amp;"|"&amp;Table1[[#This Row],[Product type]]</f>
        <v>10/06/19|England|Gadget</v>
      </c>
    </row>
    <row r="3050" spans="1:12" x14ac:dyDescent="0.25">
      <c r="A3050" s="2">
        <v>43626</v>
      </c>
      <c r="B3050" t="s">
        <v>821</v>
      </c>
      <c r="C3050" t="s">
        <v>12</v>
      </c>
      <c r="D3050" t="s">
        <v>822</v>
      </c>
      <c r="E3050" t="s">
        <v>823</v>
      </c>
      <c r="F3050" t="s">
        <v>824</v>
      </c>
      <c r="G3050" t="s">
        <v>21</v>
      </c>
      <c r="H3050" s="1">
        <v>21.59</v>
      </c>
      <c r="I3050" s="1">
        <v>4.3180000000000005</v>
      </c>
      <c r="J3050" s="1">
        <v>25.908000000000001</v>
      </c>
      <c r="K3050" s="4" t="s">
        <v>38757</v>
      </c>
      <c r="L3050" s="4" t="str">
        <f>TEXT(Table1[[#This Row],[Date]],"dd/mm/yy")&amp;"|"&amp;Table1[[#This Row],[Region]]&amp;"|"&amp;Table1[[#This Row],[Product type]]</f>
        <v>10/06/19|England|Gizmo</v>
      </c>
    </row>
    <row r="3051" spans="1:12" x14ac:dyDescent="0.25">
      <c r="A3051" s="2">
        <v>43626</v>
      </c>
      <c r="B3051" t="s">
        <v>825</v>
      </c>
      <c r="C3051" t="s">
        <v>12</v>
      </c>
      <c r="D3051" t="s">
        <v>826</v>
      </c>
      <c r="E3051" t="s">
        <v>827</v>
      </c>
      <c r="F3051" t="s">
        <v>828</v>
      </c>
      <c r="G3051" t="s">
        <v>21</v>
      </c>
      <c r="H3051" s="1">
        <v>45.62</v>
      </c>
      <c r="I3051" s="1">
        <v>9.1240000000000006</v>
      </c>
      <c r="J3051" s="1">
        <v>54.744</v>
      </c>
      <c r="K3051" s="4" t="s">
        <v>38755</v>
      </c>
      <c r="L3051" s="4" t="str">
        <f>TEXT(Table1[[#This Row],[Date]],"dd/mm/yy")&amp;"|"&amp;Table1[[#This Row],[Region]]&amp;"|"&amp;Table1[[#This Row],[Product type]]</f>
        <v>10/06/19|England|Thimble</v>
      </c>
    </row>
    <row r="3052" spans="1:12" x14ac:dyDescent="0.25">
      <c r="A3052" s="2">
        <v>43626</v>
      </c>
      <c r="B3052" t="s">
        <v>1196</v>
      </c>
      <c r="C3052" t="s">
        <v>12</v>
      </c>
      <c r="D3052" t="s">
        <v>1197</v>
      </c>
      <c r="E3052" t="s">
        <v>1198</v>
      </c>
      <c r="F3052" t="s">
        <v>1199</v>
      </c>
      <c r="G3052" t="s">
        <v>21</v>
      </c>
      <c r="H3052" s="1">
        <v>38.21</v>
      </c>
      <c r="I3052" s="1">
        <v>7.6420000000000003</v>
      </c>
      <c r="J3052" s="1">
        <v>45.852000000000004</v>
      </c>
      <c r="K3052" s="4" t="s">
        <v>38758</v>
      </c>
      <c r="L3052" s="4" t="str">
        <f>TEXT(Table1[[#This Row],[Date]],"dd/mm/yy")&amp;"|"&amp;Table1[[#This Row],[Region]]&amp;"|"&amp;Table1[[#This Row],[Product type]]</f>
        <v>10/06/19|England|Widget</v>
      </c>
    </row>
    <row r="3053" spans="1:12" x14ac:dyDescent="0.25">
      <c r="A3053" s="2">
        <v>43626</v>
      </c>
      <c r="B3053" t="s">
        <v>1520</v>
      </c>
      <c r="C3053" t="s">
        <v>12</v>
      </c>
      <c r="D3053" t="s">
        <v>1521</v>
      </c>
      <c r="E3053" t="s">
        <v>1522</v>
      </c>
      <c r="F3053" t="s">
        <v>1523</v>
      </c>
      <c r="G3053" t="s">
        <v>21</v>
      </c>
      <c r="H3053" s="1">
        <v>19.510000000000002</v>
      </c>
      <c r="I3053" s="1">
        <v>3.9020000000000006</v>
      </c>
      <c r="J3053" s="1">
        <v>23.412000000000003</v>
      </c>
      <c r="K3053" s="4" t="s">
        <v>38758</v>
      </c>
      <c r="L3053" s="4" t="str">
        <f>TEXT(Table1[[#This Row],[Date]],"dd/mm/yy")&amp;"|"&amp;Table1[[#This Row],[Region]]&amp;"|"&amp;Table1[[#This Row],[Product type]]</f>
        <v>10/06/19|England|Widget</v>
      </c>
    </row>
    <row r="3054" spans="1:12" x14ac:dyDescent="0.25">
      <c r="A3054" s="2">
        <v>43626</v>
      </c>
      <c r="B3054" t="s">
        <v>1536</v>
      </c>
      <c r="C3054" t="s">
        <v>12</v>
      </c>
      <c r="D3054" t="s">
        <v>1537</v>
      </c>
      <c r="E3054" t="s">
        <v>1538</v>
      </c>
      <c r="F3054" t="s">
        <v>1539</v>
      </c>
      <c r="G3054" t="s">
        <v>21</v>
      </c>
      <c r="H3054" s="1">
        <v>32.65</v>
      </c>
      <c r="I3054" s="1">
        <v>6.53</v>
      </c>
      <c r="J3054" s="1">
        <v>39.18</v>
      </c>
      <c r="K3054" s="4" t="s">
        <v>38757</v>
      </c>
      <c r="L3054" s="4" t="str">
        <f>TEXT(Table1[[#This Row],[Date]],"dd/mm/yy")&amp;"|"&amp;Table1[[#This Row],[Region]]&amp;"|"&amp;Table1[[#This Row],[Product type]]</f>
        <v>10/06/19|England|Gizmo</v>
      </c>
    </row>
    <row r="3055" spans="1:12" x14ac:dyDescent="0.25">
      <c r="A3055" s="2">
        <v>43626</v>
      </c>
      <c r="B3055" t="s">
        <v>1856</v>
      </c>
      <c r="C3055" t="s">
        <v>12</v>
      </c>
      <c r="D3055" t="s">
        <v>1857</v>
      </c>
      <c r="E3055" t="s">
        <v>1858</v>
      </c>
      <c r="F3055" t="s">
        <v>1859</v>
      </c>
      <c r="G3055" t="s">
        <v>21</v>
      </c>
      <c r="H3055" s="1">
        <v>28.67</v>
      </c>
      <c r="I3055" s="1">
        <v>5.7340000000000009</v>
      </c>
      <c r="J3055" s="1">
        <v>34.404000000000003</v>
      </c>
      <c r="K3055" s="4" t="s">
        <v>38755</v>
      </c>
      <c r="L3055" s="4" t="str">
        <f>TEXT(Table1[[#This Row],[Date]],"dd/mm/yy")&amp;"|"&amp;Table1[[#This Row],[Region]]&amp;"|"&amp;Table1[[#This Row],[Product type]]</f>
        <v>10/06/19|England|Thimble</v>
      </c>
    </row>
    <row r="3056" spans="1:12" x14ac:dyDescent="0.25">
      <c r="A3056" s="2">
        <v>43626</v>
      </c>
      <c r="B3056" t="s">
        <v>1920</v>
      </c>
      <c r="C3056" t="s">
        <v>12</v>
      </c>
      <c r="D3056" t="s">
        <v>1921</v>
      </c>
      <c r="E3056" t="s">
        <v>1922</v>
      </c>
      <c r="F3056" t="s">
        <v>1923</v>
      </c>
      <c r="G3056" t="s">
        <v>21</v>
      </c>
      <c r="H3056" s="1">
        <v>42.04</v>
      </c>
      <c r="I3056" s="1">
        <v>8.4079999999999995</v>
      </c>
      <c r="J3056" s="1">
        <v>50.448</v>
      </c>
      <c r="K3056" s="4" t="s">
        <v>38755</v>
      </c>
      <c r="L3056" s="4" t="str">
        <f>TEXT(Table1[[#This Row],[Date]],"dd/mm/yy")&amp;"|"&amp;Table1[[#This Row],[Region]]&amp;"|"&amp;Table1[[#This Row],[Product type]]</f>
        <v>10/06/19|England|Thimble</v>
      </c>
    </row>
    <row r="3057" spans="1:12" x14ac:dyDescent="0.25">
      <c r="A3057" s="2">
        <v>43626</v>
      </c>
      <c r="B3057" t="s">
        <v>2028</v>
      </c>
      <c r="C3057" t="s">
        <v>43</v>
      </c>
      <c r="D3057" t="s">
        <v>2029</v>
      </c>
      <c r="E3057" t="s">
        <v>2030</v>
      </c>
      <c r="F3057" t="s">
        <v>2031</v>
      </c>
      <c r="G3057" t="s">
        <v>21</v>
      </c>
      <c r="H3057" s="1">
        <v>-0.7</v>
      </c>
      <c r="I3057" s="1">
        <v>-0.13999999999999999</v>
      </c>
      <c r="J3057" s="1">
        <v>-0.84</v>
      </c>
      <c r="K3057" s="4" t="s">
        <v>38756</v>
      </c>
      <c r="L3057" s="4" t="str">
        <f>TEXT(Table1[[#This Row],[Date]],"dd/mm/yy")&amp;"|"&amp;Table1[[#This Row],[Region]]&amp;"|"&amp;Table1[[#This Row],[Product type]]</f>
        <v>10/06/19|England|Gadget</v>
      </c>
    </row>
    <row r="3058" spans="1:12" x14ac:dyDescent="0.25">
      <c r="A3058" s="2">
        <v>43626</v>
      </c>
      <c r="B3058" t="s">
        <v>2303</v>
      </c>
      <c r="C3058" t="s">
        <v>12</v>
      </c>
      <c r="D3058" t="s">
        <v>2304</v>
      </c>
      <c r="E3058" t="s">
        <v>2305</v>
      </c>
      <c r="F3058" t="s">
        <v>2306</v>
      </c>
      <c r="G3058" t="s">
        <v>21</v>
      </c>
      <c r="H3058" s="1">
        <v>30.01</v>
      </c>
      <c r="I3058" s="1">
        <v>6.0020000000000007</v>
      </c>
      <c r="J3058" s="1">
        <v>36.012</v>
      </c>
      <c r="K3058" s="4" t="s">
        <v>38755</v>
      </c>
      <c r="L3058" s="4" t="str">
        <f>TEXT(Table1[[#This Row],[Date]],"dd/mm/yy")&amp;"|"&amp;Table1[[#This Row],[Region]]&amp;"|"&amp;Table1[[#This Row],[Product type]]</f>
        <v>10/06/19|England|Thimble</v>
      </c>
    </row>
    <row r="3059" spans="1:12" x14ac:dyDescent="0.25">
      <c r="A3059" s="2">
        <v>43626</v>
      </c>
      <c r="B3059" t="s">
        <v>2375</v>
      </c>
      <c r="C3059" t="s">
        <v>12</v>
      </c>
      <c r="D3059" t="s">
        <v>2376</v>
      </c>
      <c r="E3059" t="s">
        <v>2377</v>
      </c>
      <c r="F3059" t="s">
        <v>2378</v>
      </c>
      <c r="G3059" t="s">
        <v>204</v>
      </c>
      <c r="H3059" s="1">
        <v>23.13</v>
      </c>
      <c r="I3059" s="1">
        <v>4.6260000000000003</v>
      </c>
      <c r="J3059" s="1">
        <v>27.756</v>
      </c>
      <c r="K3059" s="4" t="s">
        <v>38756</v>
      </c>
      <c r="L3059" s="4" t="str">
        <f>TEXT(Table1[[#This Row],[Date]],"dd/mm/yy")&amp;"|"&amp;Table1[[#This Row],[Region]]&amp;"|"&amp;Table1[[#This Row],[Product type]]</f>
        <v>10/06/19|Northern Ireland|Gadget</v>
      </c>
    </row>
    <row r="3060" spans="1:12" x14ac:dyDescent="0.25">
      <c r="A3060" s="2">
        <v>43626</v>
      </c>
      <c r="B3060" t="s">
        <v>2546</v>
      </c>
      <c r="C3060" t="s">
        <v>12</v>
      </c>
      <c r="D3060" t="s">
        <v>2547</v>
      </c>
      <c r="E3060" t="s">
        <v>2548</v>
      </c>
      <c r="F3060" t="s">
        <v>2549</v>
      </c>
      <c r="G3060" t="s">
        <v>21</v>
      </c>
      <c r="H3060" s="1">
        <v>26.54</v>
      </c>
      <c r="I3060" s="1">
        <v>5.3079999999999998</v>
      </c>
      <c r="J3060" s="1">
        <v>31.847999999999999</v>
      </c>
      <c r="K3060" s="4" t="s">
        <v>38755</v>
      </c>
      <c r="L3060" s="4" t="str">
        <f>TEXT(Table1[[#This Row],[Date]],"dd/mm/yy")&amp;"|"&amp;Table1[[#This Row],[Region]]&amp;"|"&amp;Table1[[#This Row],[Product type]]</f>
        <v>10/06/19|England|Thimble</v>
      </c>
    </row>
    <row r="3061" spans="1:12" x14ac:dyDescent="0.25">
      <c r="A3061" s="2">
        <v>43626</v>
      </c>
      <c r="B3061" t="s">
        <v>2614</v>
      </c>
      <c r="C3061" t="s">
        <v>12</v>
      </c>
      <c r="D3061" t="s">
        <v>2615</v>
      </c>
      <c r="E3061" t="s">
        <v>2616</v>
      </c>
      <c r="F3061" t="s">
        <v>2617</v>
      </c>
      <c r="G3061" t="s">
        <v>21</v>
      </c>
      <c r="H3061" s="1">
        <v>21.68</v>
      </c>
      <c r="I3061" s="1">
        <v>4.3360000000000003</v>
      </c>
      <c r="J3061" s="1">
        <v>26.015999999999998</v>
      </c>
      <c r="K3061" s="4" t="s">
        <v>38758</v>
      </c>
      <c r="L3061" s="4" t="str">
        <f>TEXT(Table1[[#This Row],[Date]],"dd/mm/yy")&amp;"|"&amp;Table1[[#This Row],[Region]]&amp;"|"&amp;Table1[[#This Row],[Product type]]</f>
        <v>10/06/19|England|Widget</v>
      </c>
    </row>
    <row r="3062" spans="1:12" x14ac:dyDescent="0.25">
      <c r="A3062" s="2">
        <v>43626</v>
      </c>
      <c r="B3062" t="s">
        <v>2769</v>
      </c>
      <c r="C3062" t="s">
        <v>12</v>
      </c>
      <c r="D3062" t="s">
        <v>2770</v>
      </c>
      <c r="E3062" t="s">
        <v>2771</v>
      </c>
      <c r="F3062" t="s">
        <v>2772</v>
      </c>
      <c r="G3062" t="s">
        <v>21</v>
      </c>
      <c r="H3062" s="1">
        <v>23.15</v>
      </c>
      <c r="I3062" s="1">
        <v>4.63</v>
      </c>
      <c r="J3062" s="1">
        <v>27.779999999999998</v>
      </c>
      <c r="K3062" s="4" t="s">
        <v>38756</v>
      </c>
      <c r="L3062" s="4" t="str">
        <f>TEXT(Table1[[#This Row],[Date]],"dd/mm/yy")&amp;"|"&amp;Table1[[#This Row],[Region]]&amp;"|"&amp;Table1[[#This Row],[Product type]]</f>
        <v>10/06/19|England|Gadget</v>
      </c>
    </row>
    <row r="3063" spans="1:12" x14ac:dyDescent="0.25">
      <c r="A3063" s="2">
        <v>43626</v>
      </c>
      <c r="B3063" t="s">
        <v>2881</v>
      </c>
      <c r="C3063" t="s">
        <v>12</v>
      </c>
      <c r="D3063" t="s">
        <v>2882</v>
      </c>
      <c r="E3063" t="s">
        <v>2883</v>
      </c>
      <c r="F3063" t="s">
        <v>2884</v>
      </c>
      <c r="G3063" t="s">
        <v>21</v>
      </c>
      <c r="H3063" s="1">
        <v>11.35</v>
      </c>
      <c r="I3063" s="1">
        <v>2.27</v>
      </c>
      <c r="J3063" s="1">
        <v>13.62</v>
      </c>
      <c r="K3063" s="4" t="s">
        <v>38755</v>
      </c>
      <c r="L3063" s="4" t="str">
        <f>TEXT(Table1[[#This Row],[Date]],"dd/mm/yy")&amp;"|"&amp;Table1[[#This Row],[Region]]&amp;"|"&amp;Table1[[#This Row],[Product type]]</f>
        <v>10/06/19|England|Thimble</v>
      </c>
    </row>
    <row r="3064" spans="1:12" x14ac:dyDescent="0.25">
      <c r="A3064" s="2">
        <v>43626</v>
      </c>
      <c r="B3064" t="s">
        <v>2941</v>
      </c>
      <c r="C3064" t="s">
        <v>12</v>
      </c>
      <c r="D3064" t="s">
        <v>2942</v>
      </c>
      <c r="E3064" t="s">
        <v>2943</v>
      </c>
      <c r="F3064" t="s">
        <v>2944</v>
      </c>
      <c r="G3064" t="s">
        <v>21</v>
      </c>
      <c r="H3064" s="1">
        <v>42.4</v>
      </c>
      <c r="I3064" s="1">
        <v>8.48</v>
      </c>
      <c r="J3064" s="1">
        <v>50.879999999999995</v>
      </c>
      <c r="K3064" s="4" t="s">
        <v>38756</v>
      </c>
      <c r="L3064" s="4" t="str">
        <f>TEXT(Table1[[#This Row],[Date]],"dd/mm/yy")&amp;"|"&amp;Table1[[#This Row],[Region]]&amp;"|"&amp;Table1[[#This Row],[Product type]]</f>
        <v>10/06/19|England|Gadget</v>
      </c>
    </row>
    <row r="3065" spans="1:12" x14ac:dyDescent="0.25">
      <c r="A3065" s="2">
        <v>43626</v>
      </c>
      <c r="B3065" t="s">
        <v>3228</v>
      </c>
      <c r="C3065" t="s">
        <v>12</v>
      </c>
      <c r="D3065" t="s">
        <v>3229</v>
      </c>
      <c r="E3065" t="s">
        <v>3230</v>
      </c>
      <c r="F3065" t="s">
        <v>3231</v>
      </c>
      <c r="G3065" t="s">
        <v>21</v>
      </c>
      <c r="H3065" s="1">
        <v>2.63</v>
      </c>
      <c r="I3065" s="1">
        <v>0.52600000000000002</v>
      </c>
      <c r="J3065" s="1">
        <v>3.1559999999999997</v>
      </c>
      <c r="K3065" s="4" t="s">
        <v>38757</v>
      </c>
      <c r="L3065" s="4" t="str">
        <f>TEXT(Table1[[#This Row],[Date]],"dd/mm/yy")&amp;"|"&amp;Table1[[#This Row],[Region]]&amp;"|"&amp;Table1[[#This Row],[Product type]]</f>
        <v>10/06/19|England|Gizmo</v>
      </c>
    </row>
    <row r="3066" spans="1:12" x14ac:dyDescent="0.25">
      <c r="A3066" s="2">
        <v>43626</v>
      </c>
      <c r="B3066" t="s">
        <v>3248</v>
      </c>
      <c r="C3066" t="s">
        <v>43</v>
      </c>
      <c r="D3066" t="s">
        <v>3249</v>
      </c>
      <c r="E3066" t="s">
        <v>3250</v>
      </c>
      <c r="F3066" t="s">
        <v>3251</v>
      </c>
      <c r="G3066" t="s">
        <v>21</v>
      </c>
      <c r="H3066" s="1">
        <v>-22.7</v>
      </c>
      <c r="I3066" s="1">
        <v>-4.54</v>
      </c>
      <c r="J3066" s="1">
        <v>-27.24</v>
      </c>
      <c r="K3066" s="4" t="s">
        <v>38755</v>
      </c>
      <c r="L3066" s="4" t="str">
        <f>TEXT(Table1[[#This Row],[Date]],"dd/mm/yy")&amp;"|"&amp;Table1[[#This Row],[Region]]&amp;"|"&amp;Table1[[#This Row],[Product type]]</f>
        <v>10/06/19|England|Thimble</v>
      </c>
    </row>
    <row r="3067" spans="1:12" x14ac:dyDescent="0.25">
      <c r="A3067" s="2">
        <v>43626</v>
      </c>
      <c r="B3067" t="s">
        <v>3295</v>
      </c>
      <c r="C3067" t="s">
        <v>12</v>
      </c>
      <c r="D3067" t="s">
        <v>3296</v>
      </c>
      <c r="E3067" t="s">
        <v>3297</v>
      </c>
      <c r="F3067" t="s">
        <v>3298</v>
      </c>
      <c r="G3067" t="s">
        <v>21</v>
      </c>
      <c r="H3067" s="1">
        <v>26.44</v>
      </c>
      <c r="I3067" s="1">
        <v>5.2880000000000003</v>
      </c>
      <c r="J3067" s="1">
        <v>31.728000000000002</v>
      </c>
      <c r="K3067" s="4" t="s">
        <v>38758</v>
      </c>
      <c r="L3067" s="4" t="str">
        <f>TEXT(Table1[[#This Row],[Date]],"dd/mm/yy")&amp;"|"&amp;Table1[[#This Row],[Region]]&amp;"|"&amp;Table1[[#This Row],[Product type]]</f>
        <v>10/06/19|England|Widget</v>
      </c>
    </row>
    <row r="3068" spans="1:12" x14ac:dyDescent="0.25">
      <c r="A3068" s="2">
        <v>43626</v>
      </c>
      <c r="B3068" t="s">
        <v>3335</v>
      </c>
      <c r="C3068" t="s">
        <v>12</v>
      </c>
      <c r="D3068" t="s">
        <v>3336</v>
      </c>
      <c r="E3068" t="s">
        <v>3337</v>
      </c>
      <c r="F3068" t="s">
        <v>3338</v>
      </c>
      <c r="G3068" t="s">
        <v>21</v>
      </c>
      <c r="H3068" s="1">
        <v>49.78</v>
      </c>
      <c r="I3068" s="1">
        <v>9.9560000000000013</v>
      </c>
      <c r="J3068" s="1">
        <v>59.736000000000004</v>
      </c>
      <c r="K3068" s="4" t="s">
        <v>38758</v>
      </c>
      <c r="L3068" s="4" t="str">
        <f>TEXT(Table1[[#This Row],[Date]],"dd/mm/yy")&amp;"|"&amp;Table1[[#This Row],[Region]]&amp;"|"&amp;Table1[[#This Row],[Product type]]</f>
        <v>10/06/19|England|Widget</v>
      </c>
    </row>
    <row r="3069" spans="1:12" x14ac:dyDescent="0.25">
      <c r="A3069" s="2">
        <v>43626</v>
      </c>
      <c r="B3069" t="s">
        <v>3343</v>
      </c>
      <c r="C3069" t="s">
        <v>12</v>
      </c>
      <c r="D3069" t="s">
        <v>3344</v>
      </c>
      <c r="E3069" t="s">
        <v>3345</v>
      </c>
      <c r="F3069" t="s">
        <v>3346</v>
      </c>
      <c r="G3069" t="s">
        <v>21</v>
      </c>
      <c r="H3069" s="1">
        <v>23.9</v>
      </c>
      <c r="I3069" s="1">
        <v>4.78</v>
      </c>
      <c r="J3069" s="1">
        <v>28.68</v>
      </c>
      <c r="K3069" s="4" t="s">
        <v>38755</v>
      </c>
      <c r="L3069" s="4" t="str">
        <f>TEXT(Table1[[#This Row],[Date]],"dd/mm/yy")&amp;"|"&amp;Table1[[#This Row],[Region]]&amp;"|"&amp;Table1[[#This Row],[Product type]]</f>
        <v>10/06/19|England|Thimble</v>
      </c>
    </row>
    <row r="3070" spans="1:12" x14ac:dyDescent="0.25">
      <c r="A3070" s="2">
        <v>43626</v>
      </c>
      <c r="B3070" t="s">
        <v>3355</v>
      </c>
      <c r="C3070" t="s">
        <v>12</v>
      </c>
      <c r="D3070" t="s">
        <v>3356</v>
      </c>
      <c r="E3070" t="s">
        <v>3357</v>
      </c>
      <c r="F3070" t="s">
        <v>3358</v>
      </c>
      <c r="G3070" t="s">
        <v>59</v>
      </c>
      <c r="H3070" s="1">
        <v>11.07</v>
      </c>
      <c r="I3070" s="1">
        <v>2.214</v>
      </c>
      <c r="J3070" s="1">
        <v>13.284000000000001</v>
      </c>
      <c r="K3070" s="4" t="s">
        <v>38757</v>
      </c>
      <c r="L3070" s="4" t="str">
        <f>TEXT(Table1[[#This Row],[Date]],"dd/mm/yy")&amp;"|"&amp;Table1[[#This Row],[Region]]&amp;"|"&amp;Table1[[#This Row],[Product type]]</f>
        <v>10/06/19|Scotland|Gizmo</v>
      </c>
    </row>
    <row r="3071" spans="1:12" x14ac:dyDescent="0.25">
      <c r="A3071" s="2">
        <v>43626</v>
      </c>
      <c r="B3071" t="s">
        <v>3462</v>
      </c>
      <c r="C3071" t="s">
        <v>12</v>
      </c>
      <c r="D3071" t="s">
        <v>3463</v>
      </c>
      <c r="E3071" t="s">
        <v>3464</v>
      </c>
      <c r="F3071" t="s">
        <v>3465</v>
      </c>
      <c r="G3071" t="s">
        <v>21</v>
      </c>
      <c r="H3071" s="1">
        <v>15.72</v>
      </c>
      <c r="I3071" s="1">
        <v>3.1440000000000001</v>
      </c>
      <c r="J3071" s="1">
        <v>18.864000000000001</v>
      </c>
      <c r="K3071" s="4" t="s">
        <v>38757</v>
      </c>
      <c r="L3071" s="4" t="str">
        <f>TEXT(Table1[[#This Row],[Date]],"dd/mm/yy")&amp;"|"&amp;Table1[[#This Row],[Region]]&amp;"|"&amp;Table1[[#This Row],[Product type]]</f>
        <v>10/06/19|England|Gizmo</v>
      </c>
    </row>
    <row r="3072" spans="1:12" x14ac:dyDescent="0.25">
      <c r="A3072" s="2">
        <v>43626</v>
      </c>
      <c r="B3072" t="s">
        <v>3498</v>
      </c>
      <c r="C3072" t="s">
        <v>43</v>
      </c>
      <c r="D3072" t="s">
        <v>3499</v>
      </c>
      <c r="E3072" t="s">
        <v>3500</v>
      </c>
      <c r="F3072" t="s">
        <v>3501</v>
      </c>
      <c r="G3072" t="s">
        <v>21</v>
      </c>
      <c r="H3072" s="1">
        <v>-32.78</v>
      </c>
      <c r="I3072" s="1">
        <v>-6.5560000000000009</v>
      </c>
      <c r="J3072" s="1">
        <v>-39.335999999999999</v>
      </c>
      <c r="K3072" s="4" t="s">
        <v>38756</v>
      </c>
      <c r="L3072" s="4" t="str">
        <f>TEXT(Table1[[#This Row],[Date]],"dd/mm/yy")&amp;"|"&amp;Table1[[#This Row],[Region]]&amp;"|"&amp;Table1[[#This Row],[Product type]]</f>
        <v>10/06/19|England|Gadget</v>
      </c>
    </row>
    <row r="3073" spans="1:12" x14ac:dyDescent="0.25">
      <c r="A3073" s="2">
        <v>43626</v>
      </c>
      <c r="B3073" t="s">
        <v>3530</v>
      </c>
      <c r="C3073" t="s">
        <v>12</v>
      </c>
      <c r="D3073" t="s">
        <v>3531</v>
      </c>
      <c r="E3073" t="s">
        <v>3532</v>
      </c>
      <c r="F3073" t="s">
        <v>3533</v>
      </c>
      <c r="G3073" t="s">
        <v>59</v>
      </c>
      <c r="H3073" s="1">
        <v>38.39</v>
      </c>
      <c r="I3073" s="1">
        <v>7.6780000000000008</v>
      </c>
      <c r="J3073" s="1">
        <v>46.067999999999998</v>
      </c>
      <c r="K3073" s="4" t="s">
        <v>38756</v>
      </c>
      <c r="L3073" s="4" t="str">
        <f>TEXT(Table1[[#This Row],[Date]],"dd/mm/yy")&amp;"|"&amp;Table1[[#This Row],[Region]]&amp;"|"&amp;Table1[[#This Row],[Product type]]</f>
        <v>10/06/19|Scotland|Gadget</v>
      </c>
    </row>
    <row r="3074" spans="1:12" x14ac:dyDescent="0.25">
      <c r="A3074" s="2">
        <v>43626</v>
      </c>
      <c r="B3074" t="s">
        <v>3594</v>
      </c>
      <c r="C3074" t="s">
        <v>12</v>
      </c>
      <c r="D3074" t="s">
        <v>3595</v>
      </c>
      <c r="E3074" t="s">
        <v>3596</v>
      </c>
      <c r="F3074" t="s">
        <v>3597</v>
      </c>
      <c r="G3074" t="s">
        <v>21</v>
      </c>
      <c r="H3074" s="1">
        <v>41.51</v>
      </c>
      <c r="I3074" s="1">
        <v>8.3019999999999996</v>
      </c>
      <c r="J3074" s="1">
        <v>49.811999999999998</v>
      </c>
      <c r="K3074" s="4" t="s">
        <v>38758</v>
      </c>
      <c r="L3074" s="4" t="str">
        <f>TEXT(Table1[[#This Row],[Date]],"dd/mm/yy")&amp;"|"&amp;Table1[[#This Row],[Region]]&amp;"|"&amp;Table1[[#This Row],[Product type]]</f>
        <v>10/06/19|England|Widget</v>
      </c>
    </row>
    <row r="3075" spans="1:12" x14ac:dyDescent="0.25">
      <c r="A3075" s="2">
        <v>43626</v>
      </c>
      <c r="B3075" t="s">
        <v>3737</v>
      </c>
      <c r="C3075" t="s">
        <v>12</v>
      </c>
      <c r="D3075" t="s">
        <v>3738</v>
      </c>
      <c r="E3075" t="s">
        <v>3739</v>
      </c>
      <c r="F3075" t="s">
        <v>3740</v>
      </c>
      <c r="G3075" t="s">
        <v>21</v>
      </c>
      <c r="H3075" s="1">
        <v>11.89</v>
      </c>
      <c r="I3075" s="1">
        <v>2.3780000000000001</v>
      </c>
      <c r="J3075" s="1">
        <v>14.268000000000001</v>
      </c>
      <c r="K3075" s="4" t="s">
        <v>38755</v>
      </c>
      <c r="L3075" s="4" t="str">
        <f>TEXT(Table1[[#This Row],[Date]],"dd/mm/yy")&amp;"|"&amp;Table1[[#This Row],[Region]]&amp;"|"&amp;Table1[[#This Row],[Product type]]</f>
        <v>10/06/19|England|Thimble</v>
      </c>
    </row>
    <row r="3076" spans="1:12" x14ac:dyDescent="0.25">
      <c r="A3076" s="2">
        <v>43626</v>
      </c>
      <c r="B3076" t="s">
        <v>3836</v>
      </c>
      <c r="C3076" t="s">
        <v>12</v>
      </c>
      <c r="D3076" t="s">
        <v>3837</v>
      </c>
      <c r="E3076" t="s">
        <v>3838</v>
      </c>
      <c r="F3076" t="s">
        <v>3839</v>
      </c>
      <c r="G3076" t="s">
        <v>59</v>
      </c>
      <c r="H3076" s="1">
        <v>32.86</v>
      </c>
      <c r="I3076" s="1">
        <v>6.5720000000000001</v>
      </c>
      <c r="J3076" s="1">
        <v>39.432000000000002</v>
      </c>
      <c r="K3076" s="4" t="s">
        <v>38757</v>
      </c>
      <c r="L3076" s="4" t="str">
        <f>TEXT(Table1[[#This Row],[Date]],"dd/mm/yy")&amp;"|"&amp;Table1[[#This Row],[Region]]&amp;"|"&amp;Table1[[#This Row],[Product type]]</f>
        <v>10/06/19|Scotland|Gizmo</v>
      </c>
    </row>
    <row r="3077" spans="1:12" x14ac:dyDescent="0.25">
      <c r="A3077" s="2">
        <v>43626</v>
      </c>
      <c r="B3077" t="s">
        <v>4102</v>
      </c>
      <c r="C3077" t="s">
        <v>12</v>
      </c>
      <c r="D3077" t="s">
        <v>4103</v>
      </c>
      <c r="E3077" t="s">
        <v>4104</v>
      </c>
      <c r="F3077" t="s">
        <v>4105</v>
      </c>
      <c r="G3077" t="s">
        <v>21</v>
      </c>
      <c r="H3077" s="1">
        <v>29.19</v>
      </c>
      <c r="I3077" s="1">
        <v>5.838000000000001</v>
      </c>
      <c r="J3077" s="1">
        <v>35.028000000000006</v>
      </c>
      <c r="K3077" s="4" t="s">
        <v>38756</v>
      </c>
      <c r="L3077" s="4" t="str">
        <f>TEXT(Table1[[#This Row],[Date]],"dd/mm/yy")&amp;"|"&amp;Table1[[#This Row],[Region]]&amp;"|"&amp;Table1[[#This Row],[Product type]]</f>
        <v>10/06/19|England|Gadget</v>
      </c>
    </row>
    <row r="3078" spans="1:12" x14ac:dyDescent="0.25">
      <c r="A3078" s="2">
        <v>43626</v>
      </c>
      <c r="B3078" t="s">
        <v>4142</v>
      </c>
      <c r="C3078" t="s">
        <v>12</v>
      </c>
      <c r="D3078" t="s">
        <v>4143</v>
      </c>
      <c r="E3078" t="s">
        <v>4144</v>
      </c>
      <c r="F3078" t="s">
        <v>4145</v>
      </c>
      <c r="G3078" t="s">
        <v>21</v>
      </c>
      <c r="H3078" s="1">
        <v>25.33</v>
      </c>
      <c r="I3078" s="1">
        <v>5.0659999999999998</v>
      </c>
      <c r="J3078" s="1">
        <v>30.395999999999997</v>
      </c>
      <c r="K3078" s="4" t="s">
        <v>38756</v>
      </c>
      <c r="L3078" s="4" t="str">
        <f>TEXT(Table1[[#This Row],[Date]],"dd/mm/yy")&amp;"|"&amp;Table1[[#This Row],[Region]]&amp;"|"&amp;Table1[[#This Row],[Product type]]</f>
        <v>10/06/19|England|Gadget</v>
      </c>
    </row>
    <row r="3079" spans="1:12" x14ac:dyDescent="0.25">
      <c r="A3079" s="2">
        <v>43626</v>
      </c>
      <c r="B3079" t="s">
        <v>4150</v>
      </c>
      <c r="C3079" t="s">
        <v>12</v>
      </c>
      <c r="D3079" t="s">
        <v>4151</v>
      </c>
      <c r="E3079" t="s">
        <v>4152</v>
      </c>
      <c r="F3079" t="s">
        <v>4153</v>
      </c>
      <c r="G3079" t="s">
        <v>21</v>
      </c>
      <c r="H3079" s="1">
        <v>48.41</v>
      </c>
      <c r="I3079" s="1">
        <v>9.6820000000000004</v>
      </c>
      <c r="J3079" s="1">
        <v>58.091999999999999</v>
      </c>
      <c r="K3079" s="4" t="s">
        <v>38757</v>
      </c>
      <c r="L3079" s="4" t="str">
        <f>TEXT(Table1[[#This Row],[Date]],"dd/mm/yy")&amp;"|"&amp;Table1[[#This Row],[Region]]&amp;"|"&amp;Table1[[#This Row],[Product type]]</f>
        <v>10/06/19|England|Gizmo</v>
      </c>
    </row>
    <row r="3080" spans="1:12" x14ac:dyDescent="0.25">
      <c r="A3080" s="2">
        <v>43626</v>
      </c>
      <c r="B3080" t="s">
        <v>4245</v>
      </c>
      <c r="C3080" t="s">
        <v>12</v>
      </c>
      <c r="D3080" t="s">
        <v>4246</v>
      </c>
      <c r="E3080" t="s">
        <v>4247</v>
      </c>
      <c r="F3080" t="s">
        <v>4248</v>
      </c>
      <c r="G3080" t="s">
        <v>21</v>
      </c>
      <c r="H3080" s="1">
        <v>22.46</v>
      </c>
      <c r="I3080" s="1">
        <v>4.492</v>
      </c>
      <c r="J3080" s="1">
        <v>26.952000000000002</v>
      </c>
      <c r="K3080" s="4" t="s">
        <v>38755</v>
      </c>
      <c r="L3080" s="4" t="str">
        <f>TEXT(Table1[[#This Row],[Date]],"dd/mm/yy")&amp;"|"&amp;Table1[[#This Row],[Region]]&amp;"|"&amp;Table1[[#This Row],[Product type]]</f>
        <v>10/06/19|England|Thimble</v>
      </c>
    </row>
    <row r="3081" spans="1:12" x14ac:dyDescent="0.25">
      <c r="A3081" s="2">
        <v>43626</v>
      </c>
      <c r="B3081" t="s">
        <v>4412</v>
      </c>
      <c r="C3081" t="s">
        <v>12</v>
      </c>
      <c r="D3081" t="s">
        <v>4413</v>
      </c>
      <c r="E3081" t="s">
        <v>4414</v>
      </c>
      <c r="F3081" t="s">
        <v>4415</v>
      </c>
      <c r="G3081" t="s">
        <v>59</v>
      </c>
      <c r="H3081" s="1">
        <v>11.89</v>
      </c>
      <c r="I3081" s="1">
        <v>2.3780000000000001</v>
      </c>
      <c r="J3081" s="1">
        <v>14.268000000000001</v>
      </c>
      <c r="K3081" s="4" t="s">
        <v>38756</v>
      </c>
      <c r="L3081" s="4" t="str">
        <f>TEXT(Table1[[#This Row],[Date]],"dd/mm/yy")&amp;"|"&amp;Table1[[#This Row],[Region]]&amp;"|"&amp;Table1[[#This Row],[Product type]]</f>
        <v>10/06/19|Scotland|Gadget</v>
      </c>
    </row>
    <row r="3082" spans="1:12" x14ac:dyDescent="0.25">
      <c r="A3082" s="2">
        <v>43626</v>
      </c>
      <c r="B3082" t="s">
        <v>4455</v>
      </c>
      <c r="C3082" t="s">
        <v>12</v>
      </c>
      <c r="D3082" t="s">
        <v>4456</v>
      </c>
      <c r="E3082" t="s">
        <v>4457</v>
      </c>
      <c r="F3082" t="s">
        <v>4458</v>
      </c>
      <c r="G3082" t="s">
        <v>21</v>
      </c>
      <c r="H3082" s="1">
        <v>41.23</v>
      </c>
      <c r="I3082" s="1">
        <v>8.2460000000000004</v>
      </c>
      <c r="J3082" s="1">
        <v>49.475999999999999</v>
      </c>
      <c r="K3082" s="4" t="s">
        <v>38758</v>
      </c>
      <c r="L3082" s="4" t="str">
        <f>TEXT(Table1[[#This Row],[Date]],"dd/mm/yy")&amp;"|"&amp;Table1[[#This Row],[Region]]&amp;"|"&amp;Table1[[#This Row],[Product type]]</f>
        <v>10/06/19|England|Widget</v>
      </c>
    </row>
    <row r="3083" spans="1:12" x14ac:dyDescent="0.25">
      <c r="A3083" s="2">
        <v>43626</v>
      </c>
      <c r="B3083" t="s">
        <v>4498</v>
      </c>
      <c r="C3083" t="s">
        <v>12</v>
      </c>
      <c r="D3083" t="s">
        <v>4499</v>
      </c>
      <c r="E3083" t="s">
        <v>4500</v>
      </c>
      <c r="F3083" t="s">
        <v>4501</v>
      </c>
      <c r="G3083" t="s">
        <v>21</v>
      </c>
      <c r="H3083" s="1">
        <v>21.26</v>
      </c>
      <c r="I3083" s="1">
        <v>4.2520000000000007</v>
      </c>
      <c r="J3083" s="1">
        <v>25.512</v>
      </c>
      <c r="K3083" s="4" t="s">
        <v>38757</v>
      </c>
      <c r="L3083" s="4" t="str">
        <f>TEXT(Table1[[#This Row],[Date]],"dd/mm/yy")&amp;"|"&amp;Table1[[#This Row],[Region]]&amp;"|"&amp;Table1[[#This Row],[Product type]]</f>
        <v>10/06/19|England|Gizmo</v>
      </c>
    </row>
    <row r="3084" spans="1:12" x14ac:dyDescent="0.25">
      <c r="A3084" s="2">
        <v>43626</v>
      </c>
      <c r="B3084" t="s">
        <v>4510</v>
      </c>
      <c r="C3084" t="s">
        <v>12</v>
      </c>
      <c r="D3084" t="s">
        <v>4511</v>
      </c>
      <c r="E3084" t="s">
        <v>4512</v>
      </c>
      <c r="F3084" t="s">
        <v>4513</v>
      </c>
      <c r="G3084" t="s">
        <v>21</v>
      </c>
      <c r="H3084" s="1">
        <v>8.3699999999999992</v>
      </c>
      <c r="I3084" s="1">
        <v>1.6739999999999999</v>
      </c>
      <c r="J3084" s="1">
        <v>10.043999999999999</v>
      </c>
      <c r="K3084" s="4" t="s">
        <v>38755</v>
      </c>
      <c r="L3084" s="4" t="str">
        <f>TEXT(Table1[[#This Row],[Date]],"dd/mm/yy")&amp;"|"&amp;Table1[[#This Row],[Region]]&amp;"|"&amp;Table1[[#This Row],[Product type]]</f>
        <v>10/06/19|England|Thimble</v>
      </c>
    </row>
    <row r="3085" spans="1:12" x14ac:dyDescent="0.25">
      <c r="A3085" s="2">
        <v>43626</v>
      </c>
      <c r="B3085" t="s">
        <v>4518</v>
      </c>
      <c r="C3085" t="s">
        <v>12</v>
      </c>
      <c r="D3085" t="s">
        <v>4519</v>
      </c>
      <c r="E3085" t="s">
        <v>4520</v>
      </c>
      <c r="F3085" t="s">
        <v>4521</v>
      </c>
      <c r="G3085" t="s">
        <v>204</v>
      </c>
      <c r="H3085" s="1">
        <v>13.04</v>
      </c>
      <c r="I3085" s="1">
        <v>2.6080000000000001</v>
      </c>
      <c r="J3085" s="1">
        <v>15.648</v>
      </c>
      <c r="K3085" s="4" t="s">
        <v>38758</v>
      </c>
      <c r="L3085" s="4" t="str">
        <f>TEXT(Table1[[#This Row],[Date]],"dd/mm/yy")&amp;"|"&amp;Table1[[#This Row],[Region]]&amp;"|"&amp;Table1[[#This Row],[Product type]]</f>
        <v>10/06/19|Northern Ireland|Widget</v>
      </c>
    </row>
    <row r="3086" spans="1:12" x14ac:dyDescent="0.25">
      <c r="A3086" s="2">
        <v>43626</v>
      </c>
      <c r="B3086" t="s">
        <v>4554</v>
      </c>
      <c r="C3086" t="s">
        <v>12</v>
      </c>
      <c r="D3086" t="s">
        <v>4555</v>
      </c>
      <c r="E3086" t="s">
        <v>4556</v>
      </c>
      <c r="F3086" t="s">
        <v>4557</v>
      </c>
      <c r="G3086" t="s">
        <v>21</v>
      </c>
      <c r="H3086" s="1">
        <v>7.69</v>
      </c>
      <c r="I3086" s="1">
        <v>1.5380000000000003</v>
      </c>
      <c r="J3086" s="1">
        <v>9.2280000000000015</v>
      </c>
      <c r="K3086" s="4" t="s">
        <v>38755</v>
      </c>
      <c r="L3086" s="4" t="str">
        <f>TEXT(Table1[[#This Row],[Date]],"dd/mm/yy")&amp;"|"&amp;Table1[[#This Row],[Region]]&amp;"|"&amp;Table1[[#This Row],[Product type]]</f>
        <v>10/06/19|England|Thimble</v>
      </c>
    </row>
    <row r="3087" spans="1:12" x14ac:dyDescent="0.25">
      <c r="A3087" s="2">
        <v>43626</v>
      </c>
      <c r="B3087" t="s">
        <v>4658</v>
      </c>
      <c r="C3087" t="s">
        <v>12</v>
      </c>
      <c r="D3087" t="s">
        <v>4659</v>
      </c>
      <c r="E3087" t="s">
        <v>4660</v>
      </c>
      <c r="F3087" t="s">
        <v>4661</v>
      </c>
      <c r="G3087" t="s">
        <v>21</v>
      </c>
      <c r="H3087" s="1">
        <v>17.190000000000001</v>
      </c>
      <c r="I3087" s="1">
        <v>3.4380000000000006</v>
      </c>
      <c r="J3087" s="1">
        <v>20.628</v>
      </c>
      <c r="K3087" s="4" t="s">
        <v>38756</v>
      </c>
      <c r="L3087" s="4" t="str">
        <f>TEXT(Table1[[#This Row],[Date]],"dd/mm/yy")&amp;"|"&amp;Table1[[#This Row],[Region]]&amp;"|"&amp;Table1[[#This Row],[Product type]]</f>
        <v>10/06/19|England|Gadget</v>
      </c>
    </row>
    <row r="3088" spans="1:12" x14ac:dyDescent="0.25">
      <c r="A3088" s="2">
        <v>43626</v>
      </c>
      <c r="B3088" t="s">
        <v>4798</v>
      </c>
      <c r="C3088" t="s">
        <v>12</v>
      </c>
      <c r="D3088" t="s">
        <v>4799</v>
      </c>
      <c r="E3088" t="s">
        <v>4800</v>
      </c>
      <c r="F3088" t="s">
        <v>4801</v>
      </c>
      <c r="G3088" t="s">
        <v>59</v>
      </c>
      <c r="H3088" s="1">
        <v>30.04</v>
      </c>
      <c r="I3088" s="1">
        <v>6.008</v>
      </c>
      <c r="J3088" s="1">
        <v>36.048000000000002</v>
      </c>
      <c r="K3088" s="4" t="s">
        <v>38758</v>
      </c>
      <c r="L3088" s="4" t="str">
        <f>TEXT(Table1[[#This Row],[Date]],"dd/mm/yy")&amp;"|"&amp;Table1[[#This Row],[Region]]&amp;"|"&amp;Table1[[#This Row],[Product type]]</f>
        <v>10/06/19|Scotland|Widget</v>
      </c>
    </row>
    <row r="3089" spans="1:12" x14ac:dyDescent="0.25">
      <c r="A3089" s="2">
        <v>43626</v>
      </c>
      <c r="B3089" t="s">
        <v>5047</v>
      </c>
      <c r="C3089" t="s">
        <v>12</v>
      </c>
      <c r="D3089" t="s">
        <v>5048</v>
      </c>
      <c r="E3089" t="s">
        <v>5049</v>
      </c>
      <c r="F3089" t="s">
        <v>5050</v>
      </c>
      <c r="G3089" t="s">
        <v>21</v>
      </c>
      <c r="H3089" s="1">
        <v>39.57</v>
      </c>
      <c r="I3089" s="1">
        <v>7.9140000000000006</v>
      </c>
      <c r="J3089" s="1">
        <v>47.484000000000002</v>
      </c>
      <c r="K3089" s="4" t="s">
        <v>38756</v>
      </c>
      <c r="L3089" s="4" t="str">
        <f>TEXT(Table1[[#This Row],[Date]],"dd/mm/yy")&amp;"|"&amp;Table1[[#This Row],[Region]]&amp;"|"&amp;Table1[[#This Row],[Product type]]</f>
        <v>10/06/19|England|Gadget</v>
      </c>
    </row>
    <row r="3090" spans="1:12" x14ac:dyDescent="0.25">
      <c r="A3090" s="2">
        <v>43626</v>
      </c>
      <c r="B3090" t="s">
        <v>5118</v>
      </c>
      <c r="C3090" t="s">
        <v>12</v>
      </c>
      <c r="D3090" t="s">
        <v>5119</v>
      </c>
      <c r="E3090" t="s">
        <v>5120</v>
      </c>
      <c r="F3090" t="s">
        <v>5121</v>
      </c>
      <c r="G3090" t="s">
        <v>21</v>
      </c>
      <c r="H3090" s="1">
        <v>10.81</v>
      </c>
      <c r="I3090" s="1">
        <v>2.1620000000000004</v>
      </c>
      <c r="J3090" s="1">
        <v>12.972000000000001</v>
      </c>
      <c r="K3090" s="4" t="s">
        <v>38755</v>
      </c>
      <c r="L3090" s="4" t="str">
        <f>TEXT(Table1[[#This Row],[Date]],"dd/mm/yy")&amp;"|"&amp;Table1[[#This Row],[Region]]&amp;"|"&amp;Table1[[#This Row],[Product type]]</f>
        <v>10/06/19|England|Thimble</v>
      </c>
    </row>
    <row r="3091" spans="1:12" x14ac:dyDescent="0.25">
      <c r="A3091" s="2">
        <v>43626</v>
      </c>
      <c r="B3091" t="s">
        <v>5166</v>
      </c>
      <c r="C3091" t="s">
        <v>12</v>
      </c>
      <c r="D3091" t="s">
        <v>5167</v>
      </c>
      <c r="E3091" t="s">
        <v>5168</v>
      </c>
      <c r="F3091" t="s">
        <v>5169</v>
      </c>
      <c r="G3091" t="s">
        <v>21</v>
      </c>
      <c r="H3091" s="1">
        <v>17.440000000000001</v>
      </c>
      <c r="I3091" s="1">
        <v>3.4880000000000004</v>
      </c>
      <c r="J3091" s="1">
        <v>20.928000000000001</v>
      </c>
      <c r="K3091" s="4" t="s">
        <v>38757</v>
      </c>
      <c r="L3091" s="4" t="str">
        <f>TEXT(Table1[[#This Row],[Date]],"dd/mm/yy")&amp;"|"&amp;Table1[[#This Row],[Region]]&amp;"|"&amp;Table1[[#This Row],[Product type]]</f>
        <v>10/06/19|England|Gizmo</v>
      </c>
    </row>
    <row r="3092" spans="1:12" x14ac:dyDescent="0.25">
      <c r="A3092" s="2">
        <v>43626</v>
      </c>
      <c r="B3092" t="s">
        <v>5316</v>
      </c>
      <c r="C3092" t="s">
        <v>12</v>
      </c>
      <c r="D3092" t="s">
        <v>5317</v>
      </c>
      <c r="E3092" t="s">
        <v>5318</v>
      </c>
      <c r="F3092" t="s">
        <v>5319</v>
      </c>
      <c r="G3092" t="s">
        <v>21</v>
      </c>
      <c r="H3092" s="1">
        <v>18.46</v>
      </c>
      <c r="I3092" s="1">
        <v>3.6920000000000002</v>
      </c>
      <c r="J3092" s="1">
        <v>22.152000000000001</v>
      </c>
      <c r="K3092" s="4" t="s">
        <v>38757</v>
      </c>
      <c r="L3092" s="4" t="str">
        <f>TEXT(Table1[[#This Row],[Date]],"dd/mm/yy")&amp;"|"&amp;Table1[[#This Row],[Region]]&amp;"|"&amp;Table1[[#This Row],[Product type]]</f>
        <v>10/06/19|England|Gizmo</v>
      </c>
    </row>
    <row r="3093" spans="1:12" x14ac:dyDescent="0.25">
      <c r="A3093" s="2">
        <v>43626</v>
      </c>
      <c r="B3093" t="s">
        <v>5324</v>
      </c>
      <c r="C3093" t="s">
        <v>12</v>
      </c>
      <c r="D3093" t="s">
        <v>5325</v>
      </c>
      <c r="E3093" t="s">
        <v>5326</v>
      </c>
      <c r="F3093" t="s">
        <v>5327</v>
      </c>
      <c r="G3093" t="s">
        <v>59</v>
      </c>
      <c r="H3093" s="1">
        <v>42.35</v>
      </c>
      <c r="I3093" s="1">
        <v>8.4700000000000006</v>
      </c>
      <c r="J3093" s="1">
        <v>50.82</v>
      </c>
      <c r="K3093" s="4" t="s">
        <v>38758</v>
      </c>
      <c r="L3093" s="4" t="str">
        <f>TEXT(Table1[[#This Row],[Date]],"dd/mm/yy")&amp;"|"&amp;Table1[[#This Row],[Region]]&amp;"|"&amp;Table1[[#This Row],[Product type]]</f>
        <v>10/06/19|Scotland|Widget</v>
      </c>
    </row>
    <row r="3094" spans="1:12" x14ac:dyDescent="0.25">
      <c r="A3094" s="2">
        <v>43626</v>
      </c>
      <c r="B3094" t="s">
        <v>5328</v>
      </c>
      <c r="C3094" t="s">
        <v>12</v>
      </c>
      <c r="D3094" t="s">
        <v>5329</v>
      </c>
      <c r="E3094" t="s">
        <v>5330</v>
      </c>
      <c r="F3094" t="s">
        <v>5331</v>
      </c>
      <c r="G3094" t="s">
        <v>59</v>
      </c>
      <c r="H3094" s="1">
        <v>48.8</v>
      </c>
      <c r="I3094" s="1">
        <v>9.76</v>
      </c>
      <c r="J3094" s="1">
        <v>58.559999999999995</v>
      </c>
      <c r="K3094" s="4" t="s">
        <v>38755</v>
      </c>
      <c r="L3094" s="4" t="str">
        <f>TEXT(Table1[[#This Row],[Date]],"dd/mm/yy")&amp;"|"&amp;Table1[[#This Row],[Region]]&amp;"|"&amp;Table1[[#This Row],[Product type]]</f>
        <v>10/06/19|Scotland|Thimble</v>
      </c>
    </row>
    <row r="3095" spans="1:12" x14ac:dyDescent="0.25">
      <c r="A3095" s="2">
        <v>43626</v>
      </c>
      <c r="B3095" t="s">
        <v>5491</v>
      </c>
      <c r="C3095" t="s">
        <v>12</v>
      </c>
      <c r="D3095" t="s">
        <v>5492</v>
      </c>
      <c r="E3095" t="s">
        <v>5493</v>
      </c>
      <c r="F3095" t="s">
        <v>5494</v>
      </c>
      <c r="G3095" t="s">
        <v>21</v>
      </c>
      <c r="H3095" s="1">
        <v>9.51</v>
      </c>
      <c r="I3095" s="1">
        <v>1.9020000000000001</v>
      </c>
      <c r="J3095" s="1">
        <v>11.411999999999999</v>
      </c>
      <c r="K3095" s="4" t="s">
        <v>38758</v>
      </c>
      <c r="L3095" s="4" t="str">
        <f>TEXT(Table1[[#This Row],[Date]],"dd/mm/yy")&amp;"|"&amp;Table1[[#This Row],[Region]]&amp;"|"&amp;Table1[[#This Row],[Product type]]</f>
        <v>10/06/19|England|Widget</v>
      </c>
    </row>
    <row r="3096" spans="1:12" x14ac:dyDescent="0.25">
      <c r="A3096" s="2">
        <v>43626</v>
      </c>
      <c r="B3096" t="s">
        <v>5522</v>
      </c>
      <c r="C3096" t="s">
        <v>12</v>
      </c>
      <c r="D3096" t="s">
        <v>5523</v>
      </c>
      <c r="E3096" t="s">
        <v>5524</v>
      </c>
      <c r="F3096" t="s">
        <v>5525</v>
      </c>
      <c r="G3096" t="s">
        <v>59</v>
      </c>
      <c r="H3096" s="1">
        <v>42.9</v>
      </c>
      <c r="I3096" s="1">
        <v>8.58</v>
      </c>
      <c r="J3096" s="1">
        <v>51.48</v>
      </c>
      <c r="K3096" s="4" t="s">
        <v>38758</v>
      </c>
      <c r="L3096" s="4" t="str">
        <f>TEXT(Table1[[#This Row],[Date]],"dd/mm/yy")&amp;"|"&amp;Table1[[#This Row],[Region]]&amp;"|"&amp;Table1[[#This Row],[Product type]]</f>
        <v>10/06/19|Scotland|Widget</v>
      </c>
    </row>
    <row r="3097" spans="1:12" x14ac:dyDescent="0.25">
      <c r="A3097" s="2">
        <v>43626</v>
      </c>
      <c r="B3097" t="s">
        <v>5534</v>
      </c>
      <c r="C3097" t="s">
        <v>12</v>
      </c>
      <c r="D3097" t="s">
        <v>5535</v>
      </c>
      <c r="E3097" t="s">
        <v>5536</v>
      </c>
      <c r="F3097" t="s">
        <v>5537</v>
      </c>
      <c r="G3097" t="s">
        <v>21</v>
      </c>
      <c r="H3097" s="1">
        <v>6.58</v>
      </c>
      <c r="I3097" s="1">
        <v>1.3160000000000001</v>
      </c>
      <c r="J3097" s="1">
        <v>7.8959999999999999</v>
      </c>
      <c r="K3097" s="4" t="s">
        <v>38758</v>
      </c>
      <c r="L3097" s="4" t="str">
        <f>TEXT(Table1[[#This Row],[Date]],"dd/mm/yy")&amp;"|"&amp;Table1[[#This Row],[Region]]&amp;"|"&amp;Table1[[#This Row],[Product type]]</f>
        <v>10/06/19|England|Widget</v>
      </c>
    </row>
    <row r="3098" spans="1:12" x14ac:dyDescent="0.25">
      <c r="A3098" s="2">
        <v>43626</v>
      </c>
      <c r="B3098" t="s">
        <v>5678</v>
      </c>
      <c r="C3098" t="s">
        <v>12</v>
      </c>
      <c r="D3098" t="s">
        <v>5679</v>
      </c>
      <c r="E3098" t="s">
        <v>5680</v>
      </c>
      <c r="F3098" t="s">
        <v>5681</v>
      </c>
      <c r="G3098" t="s">
        <v>21</v>
      </c>
      <c r="H3098" s="1">
        <v>11.36</v>
      </c>
      <c r="I3098" s="1">
        <v>2.2719999999999998</v>
      </c>
      <c r="J3098" s="1">
        <v>13.632</v>
      </c>
      <c r="K3098" s="4" t="s">
        <v>38757</v>
      </c>
      <c r="L3098" s="4" t="str">
        <f>TEXT(Table1[[#This Row],[Date]],"dd/mm/yy")&amp;"|"&amp;Table1[[#This Row],[Region]]&amp;"|"&amp;Table1[[#This Row],[Product type]]</f>
        <v>10/06/19|England|Gizmo</v>
      </c>
    </row>
    <row r="3099" spans="1:12" x14ac:dyDescent="0.25">
      <c r="A3099" s="2">
        <v>43626</v>
      </c>
      <c r="B3099" t="s">
        <v>5797</v>
      </c>
      <c r="C3099" t="s">
        <v>12</v>
      </c>
      <c r="D3099" t="s">
        <v>5798</v>
      </c>
      <c r="E3099" t="s">
        <v>5799</v>
      </c>
      <c r="F3099" t="s">
        <v>5800</v>
      </c>
      <c r="G3099" t="s">
        <v>21</v>
      </c>
      <c r="H3099" s="1">
        <v>20.059999999999999</v>
      </c>
      <c r="I3099" s="1">
        <v>4.0119999999999996</v>
      </c>
      <c r="J3099" s="1">
        <v>24.071999999999999</v>
      </c>
      <c r="K3099" s="4" t="s">
        <v>38757</v>
      </c>
      <c r="L3099" s="4" t="str">
        <f>TEXT(Table1[[#This Row],[Date]],"dd/mm/yy")&amp;"|"&amp;Table1[[#This Row],[Region]]&amp;"|"&amp;Table1[[#This Row],[Product type]]</f>
        <v>10/06/19|England|Gizmo</v>
      </c>
    </row>
    <row r="3100" spans="1:12" x14ac:dyDescent="0.25">
      <c r="A3100" s="2">
        <v>43626</v>
      </c>
      <c r="B3100" t="s">
        <v>6000</v>
      </c>
      <c r="C3100" t="s">
        <v>12</v>
      </c>
      <c r="D3100" t="s">
        <v>6001</v>
      </c>
      <c r="E3100" t="s">
        <v>6002</v>
      </c>
      <c r="F3100" t="s">
        <v>6003</v>
      </c>
      <c r="G3100" t="s">
        <v>59</v>
      </c>
      <c r="H3100" s="1">
        <v>9.5</v>
      </c>
      <c r="I3100" s="1">
        <v>1.9000000000000001</v>
      </c>
      <c r="J3100" s="1">
        <v>11.4</v>
      </c>
      <c r="K3100" s="4" t="s">
        <v>38757</v>
      </c>
      <c r="L3100" s="4" t="str">
        <f>TEXT(Table1[[#This Row],[Date]],"dd/mm/yy")&amp;"|"&amp;Table1[[#This Row],[Region]]&amp;"|"&amp;Table1[[#This Row],[Product type]]</f>
        <v>10/06/19|Scotland|Gizmo</v>
      </c>
    </row>
    <row r="3101" spans="1:12" x14ac:dyDescent="0.25">
      <c r="A3101" s="2">
        <v>43626</v>
      </c>
      <c r="B3101" t="s">
        <v>6221</v>
      </c>
      <c r="C3101" t="s">
        <v>12</v>
      </c>
      <c r="D3101" t="s">
        <v>6222</v>
      </c>
      <c r="E3101" t="s">
        <v>6223</v>
      </c>
      <c r="F3101" t="s">
        <v>6224</v>
      </c>
      <c r="G3101" t="s">
        <v>21</v>
      </c>
      <c r="H3101" s="1">
        <v>37.17</v>
      </c>
      <c r="I3101" s="1">
        <v>7.4340000000000011</v>
      </c>
      <c r="J3101" s="1">
        <v>44.603999999999999</v>
      </c>
      <c r="K3101" s="4" t="s">
        <v>38755</v>
      </c>
      <c r="L3101" s="4" t="str">
        <f>TEXT(Table1[[#This Row],[Date]],"dd/mm/yy")&amp;"|"&amp;Table1[[#This Row],[Region]]&amp;"|"&amp;Table1[[#This Row],[Product type]]</f>
        <v>10/06/19|England|Thimble</v>
      </c>
    </row>
    <row r="3102" spans="1:12" x14ac:dyDescent="0.25">
      <c r="A3102" s="2">
        <v>43626</v>
      </c>
      <c r="B3102" t="s">
        <v>6289</v>
      </c>
      <c r="C3102" t="s">
        <v>12</v>
      </c>
      <c r="D3102" t="s">
        <v>6290</v>
      </c>
      <c r="E3102" t="s">
        <v>6291</v>
      </c>
      <c r="F3102" t="s">
        <v>6292</v>
      </c>
      <c r="G3102" t="s">
        <v>21</v>
      </c>
      <c r="H3102" s="1">
        <v>17.75</v>
      </c>
      <c r="I3102" s="1">
        <v>3.5500000000000003</v>
      </c>
      <c r="J3102" s="1">
        <v>21.3</v>
      </c>
      <c r="K3102" s="4" t="s">
        <v>38756</v>
      </c>
      <c r="L3102" s="4" t="str">
        <f>TEXT(Table1[[#This Row],[Date]],"dd/mm/yy")&amp;"|"&amp;Table1[[#This Row],[Region]]&amp;"|"&amp;Table1[[#This Row],[Product type]]</f>
        <v>10/06/19|England|Gadget</v>
      </c>
    </row>
    <row r="3103" spans="1:12" x14ac:dyDescent="0.25">
      <c r="A3103" s="2">
        <v>43626</v>
      </c>
      <c r="B3103" t="s">
        <v>6348</v>
      </c>
      <c r="C3103" t="s">
        <v>12</v>
      </c>
      <c r="D3103" t="s">
        <v>6349</v>
      </c>
      <c r="E3103" t="s">
        <v>6350</v>
      </c>
      <c r="F3103" t="s">
        <v>6351</v>
      </c>
      <c r="G3103" t="s">
        <v>59</v>
      </c>
      <c r="H3103" s="1">
        <v>39.29</v>
      </c>
      <c r="I3103" s="1">
        <v>7.8580000000000005</v>
      </c>
      <c r="J3103" s="1">
        <v>47.147999999999996</v>
      </c>
      <c r="K3103" s="4" t="s">
        <v>38755</v>
      </c>
      <c r="L3103" s="4" t="str">
        <f>TEXT(Table1[[#This Row],[Date]],"dd/mm/yy")&amp;"|"&amp;Table1[[#This Row],[Region]]&amp;"|"&amp;Table1[[#This Row],[Product type]]</f>
        <v>10/06/19|Scotland|Thimble</v>
      </c>
    </row>
    <row r="3104" spans="1:12" x14ac:dyDescent="0.25">
      <c r="A3104" s="2">
        <v>43626</v>
      </c>
      <c r="B3104" t="s">
        <v>6352</v>
      </c>
      <c r="C3104" t="s">
        <v>43</v>
      </c>
      <c r="D3104" t="s">
        <v>6353</v>
      </c>
      <c r="E3104" t="s">
        <v>6354</v>
      </c>
      <c r="F3104" t="s">
        <v>6355</v>
      </c>
      <c r="G3104" t="s">
        <v>21</v>
      </c>
      <c r="H3104" s="1">
        <v>-2.52</v>
      </c>
      <c r="I3104" s="1">
        <v>-0.504</v>
      </c>
      <c r="J3104" s="1">
        <v>-3.024</v>
      </c>
      <c r="K3104" s="4" t="s">
        <v>38755</v>
      </c>
      <c r="L3104" s="4" t="str">
        <f>TEXT(Table1[[#This Row],[Date]],"dd/mm/yy")&amp;"|"&amp;Table1[[#This Row],[Region]]&amp;"|"&amp;Table1[[#This Row],[Product type]]</f>
        <v>10/06/19|England|Thimble</v>
      </c>
    </row>
    <row r="3105" spans="1:12" x14ac:dyDescent="0.25">
      <c r="A3105" s="2">
        <v>43626</v>
      </c>
      <c r="B3105" t="s">
        <v>6451</v>
      </c>
      <c r="C3105" t="s">
        <v>12</v>
      </c>
      <c r="D3105" t="s">
        <v>6452</v>
      </c>
      <c r="E3105" t="s">
        <v>6453</v>
      </c>
      <c r="F3105" t="s">
        <v>6454</v>
      </c>
      <c r="G3105" t="s">
        <v>21</v>
      </c>
      <c r="H3105" s="1">
        <v>49.37</v>
      </c>
      <c r="I3105" s="1">
        <v>9.8740000000000006</v>
      </c>
      <c r="J3105" s="1">
        <v>59.244</v>
      </c>
      <c r="K3105" s="4" t="s">
        <v>38757</v>
      </c>
      <c r="L3105" s="4" t="str">
        <f>TEXT(Table1[[#This Row],[Date]],"dd/mm/yy")&amp;"|"&amp;Table1[[#This Row],[Region]]&amp;"|"&amp;Table1[[#This Row],[Product type]]</f>
        <v>10/06/19|England|Gizmo</v>
      </c>
    </row>
    <row r="3106" spans="1:12" x14ac:dyDescent="0.25">
      <c r="A3106" s="2">
        <v>43626</v>
      </c>
      <c r="B3106" t="s">
        <v>6686</v>
      </c>
      <c r="C3106" t="s">
        <v>12</v>
      </c>
      <c r="D3106" t="s">
        <v>6687</v>
      </c>
      <c r="E3106" t="s">
        <v>6688</v>
      </c>
      <c r="F3106" t="s">
        <v>6689</v>
      </c>
      <c r="G3106" t="s">
        <v>16</v>
      </c>
      <c r="H3106" s="1">
        <v>42.56</v>
      </c>
      <c r="I3106" s="1">
        <v>8.5120000000000005</v>
      </c>
      <c r="J3106" s="1">
        <v>51.072000000000003</v>
      </c>
      <c r="K3106" s="4" t="s">
        <v>38758</v>
      </c>
      <c r="L3106" s="4" t="str">
        <f>TEXT(Table1[[#This Row],[Date]],"dd/mm/yy")&amp;"|"&amp;Table1[[#This Row],[Region]]&amp;"|"&amp;Table1[[#This Row],[Product type]]</f>
        <v>10/06/19|Wales|Widget</v>
      </c>
    </row>
    <row r="3107" spans="1:12" x14ac:dyDescent="0.25">
      <c r="A3107" s="2">
        <v>43626</v>
      </c>
      <c r="B3107" t="s">
        <v>6698</v>
      </c>
      <c r="C3107" t="s">
        <v>12</v>
      </c>
      <c r="D3107" t="s">
        <v>6699</v>
      </c>
      <c r="E3107" t="s">
        <v>6700</v>
      </c>
      <c r="F3107" t="s">
        <v>6701</v>
      </c>
      <c r="G3107" t="s">
        <v>21</v>
      </c>
      <c r="H3107" s="1">
        <v>28.25</v>
      </c>
      <c r="I3107" s="1">
        <v>5.65</v>
      </c>
      <c r="J3107" s="1">
        <v>33.9</v>
      </c>
      <c r="K3107" s="4" t="s">
        <v>38757</v>
      </c>
      <c r="L3107" s="4" t="str">
        <f>TEXT(Table1[[#This Row],[Date]],"dd/mm/yy")&amp;"|"&amp;Table1[[#This Row],[Region]]&amp;"|"&amp;Table1[[#This Row],[Product type]]</f>
        <v>10/06/19|England|Gizmo</v>
      </c>
    </row>
    <row r="3108" spans="1:12" x14ac:dyDescent="0.25">
      <c r="A3108" s="2">
        <v>43626</v>
      </c>
      <c r="B3108" t="s">
        <v>6710</v>
      </c>
      <c r="C3108" t="s">
        <v>12</v>
      </c>
      <c r="D3108" t="s">
        <v>6711</v>
      </c>
      <c r="E3108" t="s">
        <v>6712</v>
      </c>
      <c r="F3108" t="s">
        <v>6713</v>
      </c>
      <c r="G3108" t="s">
        <v>21</v>
      </c>
      <c r="H3108" s="1">
        <v>43.87</v>
      </c>
      <c r="I3108" s="1">
        <v>8.7739999999999991</v>
      </c>
      <c r="J3108" s="1">
        <v>52.643999999999998</v>
      </c>
      <c r="K3108" s="4" t="s">
        <v>38756</v>
      </c>
      <c r="L3108" s="4" t="str">
        <f>TEXT(Table1[[#This Row],[Date]],"dd/mm/yy")&amp;"|"&amp;Table1[[#This Row],[Region]]&amp;"|"&amp;Table1[[#This Row],[Product type]]</f>
        <v>10/06/19|England|Gadget</v>
      </c>
    </row>
    <row r="3109" spans="1:12" x14ac:dyDescent="0.25">
      <c r="A3109" s="2">
        <v>43626</v>
      </c>
      <c r="B3109" t="s">
        <v>6738</v>
      </c>
      <c r="C3109" t="s">
        <v>12</v>
      </c>
      <c r="D3109" t="s">
        <v>6739</v>
      </c>
      <c r="E3109" t="s">
        <v>6740</v>
      </c>
      <c r="F3109" t="s">
        <v>6741</v>
      </c>
      <c r="G3109" t="s">
        <v>21</v>
      </c>
      <c r="H3109" s="1">
        <v>1.85</v>
      </c>
      <c r="I3109" s="1">
        <v>0.37000000000000005</v>
      </c>
      <c r="J3109" s="1">
        <v>2.2200000000000002</v>
      </c>
      <c r="K3109" s="4" t="s">
        <v>38758</v>
      </c>
      <c r="L3109" s="4" t="str">
        <f>TEXT(Table1[[#This Row],[Date]],"dd/mm/yy")&amp;"|"&amp;Table1[[#This Row],[Region]]&amp;"|"&amp;Table1[[#This Row],[Product type]]</f>
        <v>10/06/19|England|Widget</v>
      </c>
    </row>
    <row r="3110" spans="1:12" x14ac:dyDescent="0.25">
      <c r="A3110" s="2">
        <v>43626</v>
      </c>
      <c r="B3110" t="s">
        <v>6922</v>
      </c>
      <c r="C3110" t="s">
        <v>12</v>
      </c>
      <c r="D3110" t="s">
        <v>6923</v>
      </c>
      <c r="E3110" t="s">
        <v>6924</v>
      </c>
      <c r="F3110" t="s">
        <v>6925</v>
      </c>
      <c r="G3110" t="s">
        <v>21</v>
      </c>
      <c r="H3110" s="1">
        <v>6.4</v>
      </c>
      <c r="I3110" s="1">
        <v>1.2800000000000002</v>
      </c>
      <c r="J3110" s="1">
        <v>7.6800000000000006</v>
      </c>
      <c r="K3110" s="4" t="s">
        <v>38755</v>
      </c>
      <c r="L3110" s="4" t="str">
        <f>TEXT(Table1[[#This Row],[Date]],"dd/mm/yy")&amp;"|"&amp;Table1[[#This Row],[Region]]&amp;"|"&amp;Table1[[#This Row],[Product type]]</f>
        <v>10/06/19|England|Thimble</v>
      </c>
    </row>
    <row r="3111" spans="1:12" x14ac:dyDescent="0.25">
      <c r="A3111" s="2">
        <v>43626</v>
      </c>
      <c r="B3111" t="s">
        <v>6926</v>
      </c>
      <c r="C3111" t="s">
        <v>12</v>
      </c>
      <c r="D3111" t="s">
        <v>6927</v>
      </c>
      <c r="E3111" t="s">
        <v>6928</v>
      </c>
      <c r="F3111" t="s">
        <v>6929</v>
      </c>
      <c r="G3111" t="s">
        <v>21</v>
      </c>
      <c r="H3111" s="1">
        <v>17.27</v>
      </c>
      <c r="I3111" s="1">
        <v>3.4540000000000002</v>
      </c>
      <c r="J3111" s="1">
        <v>20.724</v>
      </c>
      <c r="K3111" s="4" t="s">
        <v>38756</v>
      </c>
      <c r="L3111" s="4" t="str">
        <f>TEXT(Table1[[#This Row],[Date]],"dd/mm/yy")&amp;"|"&amp;Table1[[#This Row],[Region]]&amp;"|"&amp;Table1[[#This Row],[Product type]]</f>
        <v>10/06/19|England|Gadget</v>
      </c>
    </row>
    <row r="3112" spans="1:12" x14ac:dyDescent="0.25">
      <c r="A3112" s="2">
        <v>43626</v>
      </c>
      <c r="B3112" t="s">
        <v>7130</v>
      </c>
      <c r="C3112" t="s">
        <v>43</v>
      </c>
      <c r="D3112" t="s">
        <v>7131</v>
      </c>
      <c r="E3112" t="s">
        <v>7132</v>
      </c>
      <c r="F3112" t="s">
        <v>7133</v>
      </c>
      <c r="G3112" t="s">
        <v>21</v>
      </c>
      <c r="H3112" s="1">
        <v>-44.17</v>
      </c>
      <c r="I3112" s="1">
        <v>-8.8340000000000014</v>
      </c>
      <c r="J3112" s="1">
        <v>-53.004000000000005</v>
      </c>
      <c r="K3112" s="4" t="s">
        <v>38755</v>
      </c>
      <c r="L3112" s="4" t="str">
        <f>TEXT(Table1[[#This Row],[Date]],"dd/mm/yy")&amp;"|"&amp;Table1[[#This Row],[Region]]&amp;"|"&amp;Table1[[#This Row],[Product type]]</f>
        <v>10/06/19|England|Thimble</v>
      </c>
    </row>
    <row r="3113" spans="1:12" x14ac:dyDescent="0.25">
      <c r="A3113" s="2">
        <v>43626</v>
      </c>
      <c r="B3113" t="s">
        <v>7254</v>
      </c>
      <c r="C3113" t="s">
        <v>12</v>
      </c>
      <c r="D3113" t="s">
        <v>7255</v>
      </c>
      <c r="E3113" t="s">
        <v>7256</v>
      </c>
      <c r="F3113" t="s">
        <v>7257</v>
      </c>
      <c r="G3113" t="s">
        <v>21</v>
      </c>
      <c r="H3113" s="1">
        <v>24.49</v>
      </c>
      <c r="I3113" s="1">
        <v>4.8979999999999997</v>
      </c>
      <c r="J3113" s="1">
        <v>29.387999999999998</v>
      </c>
      <c r="K3113" s="4" t="s">
        <v>38756</v>
      </c>
      <c r="L3113" s="4" t="str">
        <f>TEXT(Table1[[#This Row],[Date]],"dd/mm/yy")&amp;"|"&amp;Table1[[#This Row],[Region]]&amp;"|"&amp;Table1[[#This Row],[Product type]]</f>
        <v>10/06/19|England|Gadget</v>
      </c>
    </row>
    <row r="3114" spans="1:12" x14ac:dyDescent="0.25">
      <c r="A3114" s="2">
        <v>43626</v>
      </c>
      <c r="B3114" t="s">
        <v>7601</v>
      </c>
      <c r="C3114" t="s">
        <v>12</v>
      </c>
      <c r="D3114" t="s">
        <v>7602</v>
      </c>
      <c r="E3114" t="s">
        <v>7603</v>
      </c>
      <c r="F3114" t="s">
        <v>7604</v>
      </c>
      <c r="G3114" t="s">
        <v>21</v>
      </c>
      <c r="H3114" s="1">
        <v>20.23</v>
      </c>
      <c r="I3114" s="1">
        <v>4.0460000000000003</v>
      </c>
      <c r="J3114" s="1">
        <v>24.276</v>
      </c>
      <c r="K3114" s="4" t="s">
        <v>38756</v>
      </c>
      <c r="L3114" s="4" t="str">
        <f>TEXT(Table1[[#This Row],[Date]],"dd/mm/yy")&amp;"|"&amp;Table1[[#This Row],[Region]]&amp;"|"&amp;Table1[[#This Row],[Product type]]</f>
        <v>10/06/19|England|Gadget</v>
      </c>
    </row>
    <row r="3115" spans="1:12" x14ac:dyDescent="0.25">
      <c r="A3115" s="2">
        <v>43626</v>
      </c>
      <c r="B3115" t="s">
        <v>8024</v>
      </c>
      <c r="C3115" t="s">
        <v>12</v>
      </c>
      <c r="D3115" t="s">
        <v>8025</v>
      </c>
      <c r="E3115" t="s">
        <v>8026</v>
      </c>
      <c r="F3115" t="s">
        <v>8027</v>
      </c>
      <c r="G3115" t="s">
        <v>21</v>
      </c>
      <c r="H3115" s="1">
        <v>16.739999999999998</v>
      </c>
      <c r="I3115" s="1">
        <v>3.3479999999999999</v>
      </c>
      <c r="J3115" s="1">
        <v>20.087999999999997</v>
      </c>
      <c r="K3115" s="4" t="s">
        <v>38756</v>
      </c>
      <c r="L3115" s="4" t="str">
        <f>TEXT(Table1[[#This Row],[Date]],"dd/mm/yy")&amp;"|"&amp;Table1[[#This Row],[Region]]&amp;"|"&amp;Table1[[#This Row],[Product type]]</f>
        <v>10/06/19|England|Gadget</v>
      </c>
    </row>
    <row r="3116" spans="1:12" x14ac:dyDescent="0.25">
      <c r="A3116" s="2">
        <v>43626</v>
      </c>
      <c r="B3116" t="s">
        <v>8150</v>
      </c>
      <c r="C3116" t="s">
        <v>12</v>
      </c>
      <c r="D3116" t="s">
        <v>8151</v>
      </c>
      <c r="E3116" t="s">
        <v>8152</v>
      </c>
      <c r="F3116" t="s">
        <v>8153</v>
      </c>
      <c r="G3116" t="s">
        <v>21</v>
      </c>
      <c r="H3116" s="1">
        <v>15.29</v>
      </c>
      <c r="I3116" s="1">
        <v>3.0579999999999998</v>
      </c>
      <c r="J3116" s="1">
        <v>18.347999999999999</v>
      </c>
      <c r="K3116" s="4" t="s">
        <v>38755</v>
      </c>
      <c r="L3116" s="4" t="str">
        <f>TEXT(Table1[[#This Row],[Date]],"dd/mm/yy")&amp;"|"&amp;Table1[[#This Row],[Region]]&amp;"|"&amp;Table1[[#This Row],[Product type]]</f>
        <v>10/06/19|England|Thimble</v>
      </c>
    </row>
    <row r="3117" spans="1:12" x14ac:dyDescent="0.25">
      <c r="A3117" s="2">
        <v>43626</v>
      </c>
      <c r="B3117" t="s">
        <v>8544</v>
      </c>
      <c r="C3117" t="s">
        <v>12</v>
      </c>
      <c r="D3117" t="s">
        <v>8545</v>
      </c>
      <c r="E3117" t="s">
        <v>8546</v>
      </c>
      <c r="F3117" t="s">
        <v>8547</v>
      </c>
      <c r="G3117" t="s">
        <v>21</v>
      </c>
      <c r="H3117" s="1">
        <v>34.69</v>
      </c>
      <c r="I3117" s="1">
        <v>6.9379999999999997</v>
      </c>
      <c r="J3117" s="1">
        <v>41.628</v>
      </c>
      <c r="K3117" s="4" t="s">
        <v>38757</v>
      </c>
      <c r="L3117" s="4" t="str">
        <f>TEXT(Table1[[#This Row],[Date]],"dd/mm/yy")&amp;"|"&amp;Table1[[#This Row],[Region]]&amp;"|"&amp;Table1[[#This Row],[Product type]]</f>
        <v>10/06/19|England|Gizmo</v>
      </c>
    </row>
    <row r="3118" spans="1:12" x14ac:dyDescent="0.25">
      <c r="A3118" s="2">
        <v>43626</v>
      </c>
      <c r="B3118" t="s">
        <v>8548</v>
      </c>
      <c r="C3118" t="s">
        <v>12</v>
      </c>
      <c r="D3118" t="s">
        <v>8549</v>
      </c>
      <c r="E3118" t="s">
        <v>8550</v>
      </c>
      <c r="F3118" t="s">
        <v>8551</v>
      </c>
      <c r="G3118" t="s">
        <v>21</v>
      </c>
      <c r="H3118" s="1">
        <v>24.08</v>
      </c>
      <c r="I3118" s="1">
        <v>4.8159999999999998</v>
      </c>
      <c r="J3118" s="1">
        <v>28.895999999999997</v>
      </c>
      <c r="K3118" s="4" t="s">
        <v>38757</v>
      </c>
      <c r="L3118" s="4" t="str">
        <f>TEXT(Table1[[#This Row],[Date]],"dd/mm/yy")&amp;"|"&amp;Table1[[#This Row],[Region]]&amp;"|"&amp;Table1[[#This Row],[Product type]]</f>
        <v>10/06/19|England|Gizmo</v>
      </c>
    </row>
    <row r="3119" spans="1:12" x14ac:dyDescent="0.25">
      <c r="A3119" s="2">
        <v>43626</v>
      </c>
      <c r="B3119" t="s">
        <v>8905</v>
      </c>
      <c r="C3119" t="s">
        <v>12</v>
      </c>
      <c r="D3119" t="s">
        <v>8906</v>
      </c>
      <c r="E3119" t="s">
        <v>8907</v>
      </c>
      <c r="F3119" t="s">
        <v>8908</v>
      </c>
      <c r="G3119" t="s">
        <v>21</v>
      </c>
      <c r="H3119" s="1">
        <v>40.270000000000003</v>
      </c>
      <c r="I3119" s="1">
        <v>8.0540000000000003</v>
      </c>
      <c r="J3119" s="1">
        <v>48.324000000000005</v>
      </c>
      <c r="K3119" s="4" t="s">
        <v>38756</v>
      </c>
      <c r="L3119" s="4" t="str">
        <f>TEXT(Table1[[#This Row],[Date]],"dd/mm/yy")&amp;"|"&amp;Table1[[#This Row],[Region]]&amp;"|"&amp;Table1[[#This Row],[Product type]]</f>
        <v>10/06/19|England|Gadget</v>
      </c>
    </row>
    <row r="3120" spans="1:12" x14ac:dyDescent="0.25">
      <c r="A3120" s="2">
        <v>43626</v>
      </c>
      <c r="B3120" t="s">
        <v>9041</v>
      </c>
      <c r="C3120" t="s">
        <v>12</v>
      </c>
      <c r="D3120" t="s">
        <v>9042</v>
      </c>
      <c r="E3120" t="s">
        <v>9043</v>
      </c>
      <c r="F3120" t="s">
        <v>9044</v>
      </c>
      <c r="G3120" t="s">
        <v>21</v>
      </c>
      <c r="H3120" s="1">
        <v>7.09</v>
      </c>
      <c r="I3120" s="1">
        <v>1.4180000000000001</v>
      </c>
      <c r="J3120" s="1">
        <v>8.5079999999999991</v>
      </c>
      <c r="K3120" s="4" t="s">
        <v>38755</v>
      </c>
      <c r="L3120" s="4" t="str">
        <f>TEXT(Table1[[#This Row],[Date]],"dd/mm/yy")&amp;"|"&amp;Table1[[#This Row],[Region]]&amp;"|"&amp;Table1[[#This Row],[Product type]]</f>
        <v>10/06/19|England|Thimble</v>
      </c>
    </row>
    <row r="3121" spans="1:12" x14ac:dyDescent="0.25">
      <c r="A3121" s="2">
        <v>43626</v>
      </c>
      <c r="B3121" t="s">
        <v>9120</v>
      </c>
      <c r="C3121" t="s">
        <v>12</v>
      </c>
      <c r="D3121" t="s">
        <v>9121</v>
      </c>
      <c r="E3121" t="s">
        <v>9122</v>
      </c>
      <c r="F3121" t="s">
        <v>9123</v>
      </c>
      <c r="G3121" t="s">
        <v>21</v>
      </c>
      <c r="H3121" s="1">
        <v>14.94</v>
      </c>
      <c r="I3121" s="1">
        <v>2.988</v>
      </c>
      <c r="J3121" s="1">
        <v>17.928000000000001</v>
      </c>
      <c r="K3121" s="4" t="s">
        <v>38758</v>
      </c>
      <c r="L3121" s="4" t="str">
        <f>TEXT(Table1[[#This Row],[Date]],"dd/mm/yy")&amp;"|"&amp;Table1[[#This Row],[Region]]&amp;"|"&amp;Table1[[#This Row],[Product type]]</f>
        <v>10/06/19|England|Widget</v>
      </c>
    </row>
    <row r="3122" spans="1:12" x14ac:dyDescent="0.25">
      <c r="A3122" s="2">
        <v>43626</v>
      </c>
      <c r="B3122" t="s">
        <v>9164</v>
      </c>
      <c r="C3122" t="s">
        <v>12</v>
      </c>
      <c r="D3122" t="s">
        <v>9165</v>
      </c>
      <c r="E3122" t="s">
        <v>9166</v>
      </c>
      <c r="F3122" t="s">
        <v>9167</v>
      </c>
      <c r="G3122" t="s">
        <v>21</v>
      </c>
      <c r="H3122" s="1">
        <v>43.45</v>
      </c>
      <c r="I3122" s="1">
        <v>8.6900000000000013</v>
      </c>
      <c r="J3122" s="1">
        <v>52.14</v>
      </c>
      <c r="K3122" s="4" t="s">
        <v>38758</v>
      </c>
      <c r="L3122" s="4" t="str">
        <f>TEXT(Table1[[#This Row],[Date]],"dd/mm/yy")&amp;"|"&amp;Table1[[#This Row],[Region]]&amp;"|"&amp;Table1[[#This Row],[Product type]]</f>
        <v>10/06/19|England|Widget</v>
      </c>
    </row>
    <row r="3123" spans="1:12" x14ac:dyDescent="0.25">
      <c r="A3123" s="2">
        <v>43626</v>
      </c>
      <c r="B3123" t="s">
        <v>9328</v>
      </c>
      <c r="C3123" t="s">
        <v>12</v>
      </c>
      <c r="D3123" t="s">
        <v>9329</v>
      </c>
      <c r="E3123" t="s">
        <v>9330</v>
      </c>
      <c r="F3123" t="s">
        <v>9331</v>
      </c>
      <c r="G3123" t="s">
        <v>21</v>
      </c>
      <c r="H3123" s="1">
        <v>20.21</v>
      </c>
      <c r="I3123" s="1">
        <v>4.0420000000000007</v>
      </c>
      <c r="J3123" s="1">
        <v>24.252000000000002</v>
      </c>
      <c r="K3123" s="4" t="s">
        <v>38756</v>
      </c>
      <c r="L3123" s="4" t="str">
        <f>TEXT(Table1[[#This Row],[Date]],"dd/mm/yy")&amp;"|"&amp;Table1[[#This Row],[Region]]&amp;"|"&amp;Table1[[#This Row],[Product type]]</f>
        <v>10/06/19|England|Gadget</v>
      </c>
    </row>
    <row r="3124" spans="1:12" x14ac:dyDescent="0.25">
      <c r="A3124" s="2">
        <v>43626</v>
      </c>
      <c r="B3124" t="s">
        <v>9438</v>
      </c>
      <c r="C3124" t="s">
        <v>12</v>
      </c>
      <c r="D3124" t="s">
        <v>9439</v>
      </c>
      <c r="E3124" t="s">
        <v>9440</v>
      </c>
      <c r="F3124" t="s">
        <v>9441</v>
      </c>
      <c r="G3124" t="s">
        <v>21</v>
      </c>
      <c r="H3124" s="1">
        <v>28</v>
      </c>
      <c r="I3124" s="1">
        <v>5.6000000000000005</v>
      </c>
      <c r="J3124" s="1">
        <v>33.6</v>
      </c>
      <c r="K3124" s="4" t="s">
        <v>38755</v>
      </c>
      <c r="L3124" s="4" t="str">
        <f>TEXT(Table1[[#This Row],[Date]],"dd/mm/yy")&amp;"|"&amp;Table1[[#This Row],[Region]]&amp;"|"&amp;Table1[[#This Row],[Product type]]</f>
        <v>10/06/19|England|Thimble</v>
      </c>
    </row>
    <row r="3125" spans="1:12" x14ac:dyDescent="0.25">
      <c r="A3125" s="2">
        <v>43626</v>
      </c>
      <c r="B3125" t="s">
        <v>9524</v>
      </c>
      <c r="C3125" t="s">
        <v>12</v>
      </c>
      <c r="D3125" t="s">
        <v>9525</v>
      </c>
      <c r="E3125" t="s">
        <v>9526</v>
      </c>
      <c r="F3125" t="s">
        <v>9527</v>
      </c>
      <c r="G3125" t="s">
        <v>21</v>
      </c>
      <c r="H3125" s="1">
        <v>18.88</v>
      </c>
      <c r="I3125" s="1">
        <v>3.7759999999999998</v>
      </c>
      <c r="J3125" s="1">
        <v>22.655999999999999</v>
      </c>
      <c r="K3125" s="4" t="s">
        <v>38757</v>
      </c>
      <c r="L3125" s="4" t="str">
        <f>TEXT(Table1[[#This Row],[Date]],"dd/mm/yy")&amp;"|"&amp;Table1[[#This Row],[Region]]&amp;"|"&amp;Table1[[#This Row],[Product type]]</f>
        <v>10/06/19|England|Gizmo</v>
      </c>
    </row>
    <row r="3126" spans="1:12" x14ac:dyDescent="0.25">
      <c r="A3126" s="2">
        <v>43626</v>
      </c>
      <c r="B3126" t="s">
        <v>9624</v>
      </c>
      <c r="C3126" t="s">
        <v>12</v>
      </c>
      <c r="D3126" t="s">
        <v>9625</v>
      </c>
      <c r="E3126" t="s">
        <v>9626</v>
      </c>
      <c r="F3126" t="s">
        <v>9627</v>
      </c>
      <c r="G3126" t="s">
        <v>59</v>
      </c>
      <c r="H3126" s="1">
        <v>49.15</v>
      </c>
      <c r="I3126" s="1">
        <v>9.83</v>
      </c>
      <c r="J3126" s="1">
        <v>58.98</v>
      </c>
      <c r="K3126" s="4" t="s">
        <v>38757</v>
      </c>
      <c r="L3126" s="4" t="str">
        <f>TEXT(Table1[[#This Row],[Date]],"dd/mm/yy")&amp;"|"&amp;Table1[[#This Row],[Region]]&amp;"|"&amp;Table1[[#This Row],[Product type]]</f>
        <v>10/06/19|Scotland|Gizmo</v>
      </c>
    </row>
    <row r="3127" spans="1:12" x14ac:dyDescent="0.25">
      <c r="A3127" s="2">
        <v>43626</v>
      </c>
      <c r="B3127" t="s">
        <v>9905</v>
      </c>
      <c r="C3127" t="s">
        <v>12</v>
      </c>
      <c r="D3127" t="s">
        <v>9906</v>
      </c>
      <c r="E3127" t="s">
        <v>9907</v>
      </c>
      <c r="F3127" t="s">
        <v>9908</v>
      </c>
      <c r="G3127" t="s">
        <v>21</v>
      </c>
      <c r="H3127" s="1">
        <v>10.68</v>
      </c>
      <c r="I3127" s="1">
        <v>2.1360000000000001</v>
      </c>
      <c r="J3127" s="1">
        <v>12.815999999999999</v>
      </c>
      <c r="K3127" s="4" t="s">
        <v>38756</v>
      </c>
      <c r="L3127" s="4" t="str">
        <f>TEXT(Table1[[#This Row],[Date]],"dd/mm/yy")&amp;"|"&amp;Table1[[#This Row],[Region]]&amp;"|"&amp;Table1[[#This Row],[Product type]]</f>
        <v>10/06/19|England|Gadget</v>
      </c>
    </row>
    <row r="3128" spans="1:12" x14ac:dyDescent="0.25">
      <c r="A3128" s="2">
        <v>43626</v>
      </c>
      <c r="B3128" t="s">
        <v>10058</v>
      </c>
      <c r="C3128" t="s">
        <v>12</v>
      </c>
      <c r="D3128" t="s">
        <v>10059</v>
      </c>
      <c r="E3128" t="s">
        <v>10060</v>
      </c>
      <c r="F3128" t="s">
        <v>10061</v>
      </c>
      <c r="G3128" t="s">
        <v>21</v>
      </c>
      <c r="H3128" s="1">
        <v>48.04</v>
      </c>
      <c r="I3128" s="1">
        <v>9.6080000000000005</v>
      </c>
      <c r="J3128" s="1">
        <v>57.647999999999996</v>
      </c>
      <c r="K3128" s="4" t="s">
        <v>38755</v>
      </c>
      <c r="L3128" s="4" t="str">
        <f>TEXT(Table1[[#This Row],[Date]],"dd/mm/yy")&amp;"|"&amp;Table1[[#This Row],[Region]]&amp;"|"&amp;Table1[[#This Row],[Product type]]</f>
        <v>10/06/19|England|Thimble</v>
      </c>
    </row>
    <row r="3129" spans="1:12" x14ac:dyDescent="0.25">
      <c r="A3129" s="2">
        <v>43626</v>
      </c>
      <c r="B3129" t="s">
        <v>10142</v>
      </c>
      <c r="C3129" t="s">
        <v>12</v>
      </c>
      <c r="D3129" t="s">
        <v>10143</v>
      </c>
      <c r="E3129" t="s">
        <v>10144</v>
      </c>
      <c r="F3129" t="s">
        <v>10145</v>
      </c>
      <c r="G3129" t="s">
        <v>59</v>
      </c>
      <c r="H3129" s="1">
        <v>7.5</v>
      </c>
      <c r="I3129" s="1">
        <v>1.5</v>
      </c>
      <c r="J3129" s="1">
        <v>9</v>
      </c>
      <c r="K3129" s="4" t="s">
        <v>38756</v>
      </c>
      <c r="L3129" s="4" t="str">
        <f>TEXT(Table1[[#This Row],[Date]],"dd/mm/yy")&amp;"|"&amp;Table1[[#This Row],[Region]]&amp;"|"&amp;Table1[[#This Row],[Product type]]</f>
        <v>10/06/19|Scotland|Gadget</v>
      </c>
    </row>
    <row r="3130" spans="1:12" x14ac:dyDescent="0.25">
      <c r="A3130" s="2">
        <v>43626</v>
      </c>
      <c r="B3130" t="s">
        <v>10230</v>
      </c>
      <c r="C3130" t="s">
        <v>12</v>
      </c>
      <c r="D3130" t="s">
        <v>10231</v>
      </c>
      <c r="E3130" t="s">
        <v>10232</v>
      </c>
      <c r="F3130" t="s">
        <v>10233</v>
      </c>
      <c r="G3130" t="s">
        <v>21</v>
      </c>
      <c r="H3130" s="1">
        <v>21.75</v>
      </c>
      <c r="I3130" s="1">
        <v>4.3500000000000005</v>
      </c>
      <c r="J3130" s="1">
        <v>26.1</v>
      </c>
      <c r="K3130" s="4" t="s">
        <v>38756</v>
      </c>
      <c r="L3130" s="4" t="str">
        <f>TEXT(Table1[[#This Row],[Date]],"dd/mm/yy")&amp;"|"&amp;Table1[[#This Row],[Region]]&amp;"|"&amp;Table1[[#This Row],[Product type]]</f>
        <v>10/06/19|England|Gadget</v>
      </c>
    </row>
    <row r="3131" spans="1:12" x14ac:dyDescent="0.25">
      <c r="A3131" s="2">
        <v>43626</v>
      </c>
      <c r="B3131" t="s">
        <v>10250</v>
      </c>
      <c r="C3131" t="s">
        <v>12</v>
      </c>
      <c r="D3131" t="s">
        <v>10251</v>
      </c>
      <c r="E3131" t="s">
        <v>10252</v>
      </c>
      <c r="F3131" t="s">
        <v>10253</v>
      </c>
      <c r="G3131" t="s">
        <v>204</v>
      </c>
      <c r="H3131" s="1">
        <v>17.3</v>
      </c>
      <c r="I3131" s="1">
        <v>3.4600000000000004</v>
      </c>
      <c r="J3131" s="1">
        <v>20.76</v>
      </c>
      <c r="K3131" s="4" t="s">
        <v>38756</v>
      </c>
      <c r="L3131" s="4" t="str">
        <f>TEXT(Table1[[#This Row],[Date]],"dd/mm/yy")&amp;"|"&amp;Table1[[#This Row],[Region]]&amp;"|"&amp;Table1[[#This Row],[Product type]]</f>
        <v>10/06/19|Northern Ireland|Gadget</v>
      </c>
    </row>
    <row r="3132" spans="1:12" x14ac:dyDescent="0.25">
      <c r="A3132" s="2">
        <v>43626</v>
      </c>
      <c r="B3132" t="s">
        <v>10576</v>
      </c>
      <c r="C3132" t="s">
        <v>12</v>
      </c>
      <c r="D3132" t="s">
        <v>10577</v>
      </c>
      <c r="E3132" t="s">
        <v>10578</v>
      </c>
      <c r="F3132" t="s">
        <v>10579</v>
      </c>
      <c r="G3132" t="s">
        <v>59</v>
      </c>
      <c r="H3132" s="1">
        <v>8.6199999999999992</v>
      </c>
      <c r="I3132" s="1">
        <v>1.724</v>
      </c>
      <c r="J3132" s="1">
        <v>10.343999999999999</v>
      </c>
      <c r="K3132" s="4" t="s">
        <v>38758</v>
      </c>
      <c r="L3132" s="4" t="str">
        <f>TEXT(Table1[[#This Row],[Date]],"dd/mm/yy")&amp;"|"&amp;Table1[[#This Row],[Region]]&amp;"|"&amp;Table1[[#This Row],[Product type]]</f>
        <v>10/06/19|Scotland|Widget</v>
      </c>
    </row>
    <row r="3133" spans="1:12" x14ac:dyDescent="0.25">
      <c r="A3133" s="2">
        <v>43626</v>
      </c>
      <c r="B3133" t="s">
        <v>10681</v>
      </c>
      <c r="C3133" t="s">
        <v>12</v>
      </c>
      <c r="D3133" t="s">
        <v>10682</v>
      </c>
      <c r="E3133" t="s">
        <v>10683</v>
      </c>
      <c r="F3133" t="s">
        <v>10684</v>
      </c>
      <c r="G3133" t="s">
        <v>21</v>
      </c>
      <c r="H3133" s="1">
        <v>1.4</v>
      </c>
      <c r="I3133" s="1">
        <v>0.27999999999999997</v>
      </c>
      <c r="J3133" s="1">
        <v>1.68</v>
      </c>
      <c r="K3133" s="4" t="s">
        <v>38758</v>
      </c>
      <c r="L3133" s="4" t="str">
        <f>TEXT(Table1[[#This Row],[Date]],"dd/mm/yy")&amp;"|"&amp;Table1[[#This Row],[Region]]&amp;"|"&amp;Table1[[#This Row],[Product type]]</f>
        <v>10/06/19|England|Widget</v>
      </c>
    </row>
    <row r="3134" spans="1:12" x14ac:dyDescent="0.25">
      <c r="A3134" s="2">
        <v>43626</v>
      </c>
      <c r="B3134" t="s">
        <v>10819</v>
      </c>
      <c r="C3134" t="s">
        <v>12</v>
      </c>
      <c r="D3134" t="s">
        <v>10820</v>
      </c>
      <c r="E3134" t="s">
        <v>10821</v>
      </c>
      <c r="F3134" t="s">
        <v>10822</v>
      </c>
      <c r="G3134" t="s">
        <v>21</v>
      </c>
      <c r="H3134" s="1">
        <v>34.18</v>
      </c>
      <c r="I3134" s="1">
        <v>6.8360000000000003</v>
      </c>
      <c r="J3134" s="1">
        <v>41.015999999999998</v>
      </c>
      <c r="K3134" s="4" t="s">
        <v>38757</v>
      </c>
      <c r="L3134" s="4" t="str">
        <f>TEXT(Table1[[#This Row],[Date]],"dd/mm/yy")&amp;"|"&amp;Table1[[#This Row],[Region]]&amp;"|"&amp;Table1[[#This Row],[Product type]]</f>
        <v>10/06/19|England|Gizmo</v>
      </c>
    </row>
    <row r="3135" spans="1:12" x14ac:dyDescent="0.25">
      <c r="A3135" s="2">
        <v>43626</v>
      </c>
      <c r="B3135" t="s">
        <v>10888</v>
      </c>
      <c r="C3135" t="s">
        <v>12</v>
      </c>
      <c r="D3135" t="s">
        <v>10889</v>
      </c>
      <c r="E3135" t="s">
        <v>10890</v>
      </c>
      <c r="F3135" t="s">
        <v>10891</v>
      </c>
      <c r="G3135" t="s">
        <v>21</v>
      </c>
      <c r="H3135" s="1">
        <v>24.4</v>
      </c>
      <c r="I3135" s="1">
        <v>4.88</v>
      </c>
      <c r="J3135" s="1">
        <v>29.279999999999998</v>
      </c>
      <c r="K3135" s="4" t="s">
        <v>38755</v>
      </c>
      <c r="L3135" s="4" t="str">
        <f>TEXT(Table1[[#This Row],[Date]],"dd/mm/yy")&amp;"|"&amp;Table1[[#This Row],[Region]]&amp;"|"&amp;Table1[[#This Row],[Product type]]</f>
        <v>10/06/19|England|Thimble</v>
      </c>
    </row>
    <row r="3136" spans="1:12" x14ac:dyDescent="0.25">
      <c r="A3136" s="2">
        <v>43626</v>
      </c>
      <c r="B3136" t="s">
        <v>10951</v>
      </c>
      <c r="C3136" t="s">
        <v>12</v>
      </c>
      <c r="D3136" t="s">
        <v>10952</v>
      </c>
      <c r="E3136" t="s">
        <v>10953</v>
      </c>
      <c r="F3136" t="s">
        <v>10954</v>
      </c>
      <c r="G3136" t="s">
        <v>21</v>
      </c>
      <c r="H3136" s="1">
        <v>42.52</v>
      </c>
      <c r="I3136" s="1">
        <v>8.5040000000000013</v>
      </c>
      <c r="J3136" s="1">
        <v>51.024000000000001</v>
      </c>
      <c r="K3136" s="4" t="s">
        <v>38757</v>
      </c>
      <c r="L3136" s="4" t="str">
        <f>TEXT(Table1[[#This Row],[Date]],"dd/mm/yy")&amp;"|"&amp;Table1[[#This Row],[Region]]&amp;"|"&amp;Table1[[#This Row],[Product type]]</f>
        <v>10/06/19|England|Gizmo</v>
      </c>
    </row>
    <row r="3137" spans="1:12" x14ac:dyDescent="0.25">
      <c r="A3137" s="2">
        <v>43626</v>
      </c>
      <c r="B3137" t="s">
        <v>11109</v>
      </c>
      <c r="C3137" t="s">
        <v>12</v>
      </c>
      <c r="D3137" t="s">
        <v>11110</v>
      </c>
      <c r="E3137" t="s">
        <v>11111</v>
      </c>
      <c r="F3137" t="s">
        <v>11112</v>
      </c>
      <c r="G3137" t="s">
        <v>59</v>
      </c>
      <c r="H3137" s="1">
        <v>46.32</v>
      </c>
      <c r="I3137" s="1">
        <v>9.2640000000000011</v>
      </c>
      <c r="J3137" s="1">
        <v>55.584000000000003</v>
      </c>
      <c r="K3137" s="4" t="s">
        <v>38755</v>
      </c>
      <c r="L3137" s="4" t="str">
        <f>TEXT(Table1[[#This Row],[Date]],"dd/mm/yy")&amp;"|"&amp;Table1[[#This Row],[Region]]&amp;"|"&amp;Table1[[#This Row],[Product type]]</f>
        <v>10/06/19|Scotland|Thimble</v>
      </c>
    </row>
    <row r="3138" spans="1:12" x14ac:dyDescent="0.25">
      <c r="A3138" s="2">
        <v>43626</v>
      </c>
      <c r="B3138" t="s">
        <v>11472</v>
      </c>
      <c r="C3138" t="s">
        <v>12</v>
      </c>
      <c r="D3138" t="s">
        <v>5048</v>
      </c>
      <c r="E3138" t="s">
        <v>11473</v>
      </c>
      <c r="F3138" t="s">
        <v>11474</v>
      </c>
      <c r="G3138" t="s">
        <v>21</v>
      </c>
      <c r="H3138" s="1">
        <v>0.33</v>
      </c>
      <c r="I3138" s="1">
        <v>6.6000000000000003E-2</v>
      </c>
      <c r="J3138" s="1">
        <v>0.39600000000000002</v>
      </c>
      <c r="K3138" s="4" t="s">
        <v>38756</v>
      </c>
      <c r="L3138" s="4" t="str">
        <f>TEXT(Table1[[#This Row],[Date]],"dd/mm/yy")&amp;"|"&amp;Table1[[#This Row],[Region]]&amp;"|"&amp;Table1[[#This Row],[Product type]]</f>
        <v>10/06/19|England|Gadget</v>
      </c>
    </row>
    <row r="3139" spans="1:12" x14ac:dyDescent="0.25">
      <c r="A3139" s="2">
        <v>43626</v>
      </c>
      <c r="B3139" t="s">
        <v>11570</v>
      </c>
      <c r="C3139" t="s">
        <v>12</v>
      </c>
      <c r="D3139" t="s">
        <v>11571</v>
      </c>
      <c r="E3139" t="s">
        <v>11572</v>
      </c>
      <c r="F3139" t="s">
        <v>11573</v>
      </c>
      <c r="G3139" t="s">
        <v>59</v>
      </c>
      <c r="H3139" s="1">
        <v>0.51</v>
      </c>
      <c r="I3139" s="1">
        <v>0.10200000000000001</v>
      </c>
      <c r="J3139" s="1">
        <v>0.61199999999999999</v>
      </c>
      <c r="K3139" s="4" t="s">
        <v>38755</v>
      </c>
      <c r="L3139" s="4" t="str">
        <f>TEXT(Table1[[#This Row],[Date]],"dd/mm/yy")&amp;"|"&amp;Table1[[#This Row],[Region]]&amp;"|"&amp;Table1[[#This Row],[Product type]]</f>
        <v>10/06/19|Scotland|Thimble</v>
      </c>
    </row>
    <row r="3140" spans="1:12" x14ac:dyDescent="0.25">
      <c r="A3140" s="2">
        <v>43626</v>
      </c>
      <c r="B3140" t="s">
        <v>11606</v>
      </c>
      <c r="C3140" t="s">
        <v>12</v>
      </c>
      <c r="D3140" t="s">
        <v>11607</v>
      </c>
      <c r="E3140" t="s">
        <v>11608</v>
      </c>
      <c r="F3140" t="s">
        <v>11609</v>
      </c>
      <c r="G3140" t="s">
        <v>21</v>
      </c>
      <c r="H3140" s="1">
        <v>6.31</v>
      </c>
      <c r="I3140" s="1">
        <v>1.262</v>
      </c>
      <c r="J3140" s="1">
        <v>7.5719999999999992</v>
      </c>
      <c r="K3140" s="4" t="s">
        <v>38758</v>
      </c>
      <c r="L3140" s="4" t="str">
        <f>TEXT(Table1[[#This Row],[Date]],"dd/mm/yy")&amp;"|"&amp;Table1[[#This Row],[Region]]&amp;"|"&amp;Table1[[#This Row],[Product type]]</f>
        <v>10/06/19|England|Widget</v>
      </c>
    </row>
    <row r="3141" spans="1:12" x14ac:dyDescent="0.25">
      <c r="A3141" s="2">
        <v>43626</v>
      </c>
      <c r="B3141" t="s">
        <v>11711</v>
      </c>
      <c r="C3141" t="s">
        <v>12</v>
      </c>
      <c r="D3141" t="s">
        <v>11712</v>
      </c>
      <c r="E3141" t="s">
        <v>11713</v>
      </c>
      <c r="F3141" t="s">
        <v>11714</v>
      </c>
      <c r="G3141" t="s">
        <v>21</v>
      </c>
      <c r="H3141" s="1">
        <v>19.899999999999999</v>
      </c>
      <c r="I3141" s="1">
        <v>3.98</v>
      </c>
      <c r="J3141" s="1">
        <v>23.88</v>
      </c>
      <c r="K3141" s="4" t="s">
        <v>38758</v>
      </c>
      <c r="L3141" s="4" t="str">
        <f>TEXT(Table1[[#This Row],[Date]],"dd/mm/yy")&amp;"|"&amp;Table1[[#This Row],[Region]]&amp;"|"&amp;Table1[[#This Row],[Product type]]</f>
        <v>10/06/19|England|Widget</v>
      </c>
    </row>
    <row r="3142" spans="1:12" x14ac:dyDescent="0.25">
      <c r="A3142" s="2">
        <v>43626</v>
      </c>
      <c r="B3142" t="s">
        <v>11786</v>
      </c>
      <c r="C3142" t="s">
        <v>12</v>
      </c>
      <c r="D3142" t="s">
        <v>11787</v>
      </c>
      <c r="E3142" t="s">
        <v>11788</v>
      </c>
      <c r="F3142" t="s">
        <v>11789</v>
      </c>
      <c r="G3142" t="s">
        <v>21</v>
      </c>
      <c r="H3142" s="1">
        <v>15.02</v>
      </c>
      <c r="I3142" s="1">
        <v>3.004</v>
      </c>
      <c r="J3142" s="1">
        <v>18.024000000000001</v>
      </c>
      <c r="K3142" s="4" t="s">
        <v>38757</v>
      </c>
      <c r="L3142" s="4" t="str">
        <f>TEXT(Table1[[#This Row],[Date]],"dd/mm/yy")&amp;"|"&amp;Table1[[#This Row],[Region]]&amp;"|"&amp;Table1[[#This Row],[Product type]]</f>
        <v>10/06/19|England|Gizmo</v>
      </c>
    </row>
    <row r="3143" spans="1:12" x14ac:dyDescent="0.25">
      <c r="A3143" s="2">
        <v>43626</v>
      </c>
      <c r="B3143" t="s">
        <v>11798</v>
      </c>
      <c r="C3143" t="s">
        <v>12</v>
      </c>
      <c r="D3143" t="s">
        <v>11799</v>
      </c>
      <c r="E3143" t="s">
        <v>11800</v>
      </c>
      <c r="F3143" t="s">
        <v>11801</v>
      </c>
      <c r="G3143" t="s">
        <v>21</v>
      </c>
      <c r="H3143" s="1">
        <v>34.72</v>
      </c>
      <c r="I3143" s="1">
        <v>6.944</v>
      </c>
      <c r="J3143" s="1">
        <v>41.664000000000001</v>
      </c>
      <c r="K3143" s="4" t="s">
        <v>38755</v>
      </c>
      <c r="L3143" s="4" t="str">
        <f>TEXT(Table1[[#This Row],[Date]],"dd/mm/yy")&amp;"|"&amp;Table1[[#This Row],[Region]]&amp;"|"&amp;Table1[[#This Row],[Product type]]</f>
        <v>10/06/19|England|Thimble</v>
      </c>
    </row>
    <row r="3144" spans="1:12" x14ac:dyDescent="0.25">
      <c r="A3144" s="2">
        <v>43626</v>
      </c>
      <c r="B3144" t="s">
        <v>11830</v>
      </c>
      <c r="C3144" t="s">
        <v>12</v>
      </c>
      <c r="D3144" t="s">
        <v>11831</v>
      </c>
      <c r="E3144" t="s">
        <v>11832</v>
      </c>
      <c r="F3144" t="s">
        <v>11833</v>
      </c>
      <c r="G3144" t="s">
        <v>21</v>
      </c>
      <c r="H3144" s="1">
        <v>23.55</v>
      </c>
      <c r="I3144" s="1">
        <v>4.71</v>
      </c>
      <c r="J3144" s="1">
        <v>28.26</v>
      </c>
      <c r="K3144" s="4" t="s">
        <v>38755</v>
      </c>
      <c r="L3144" s="4" t="str">
        <f>TEXT(Table1[[#This Row],[Date]],"dd/mm/yy")&amp;"|"&amp;Table1[[#This Row],[Region]]&amp;"|"&amp;Table1[[#This Row],[Product type]]</f>
        <v>10/06/19|England|Thimble</v>
      </c>
    </row>
    <row r="3145" spans="1:12" x14ac:dyDescent="0.25">
      <c r="A3145" s="2">
        <v>43626</v>
      </c>
      <c r="B3145" t="s">
        <v>11878</v>
      </c>
      <c r="C3145" t="s">
        <v>12</v>
      </c>
      <c r="D3145" t="s">
        <v>11879</v>
      </c>
      <c r="E3145" t="s">
        <v>11880</v>
      </c>
      <c r="F3145" t="s">
        <v>11881</v>
      </c>
      <c r="G3145" t="s">
        <v>21</v>
      </c>
      <c r="H3145" s="1">
        <v>29.24</v>
      </c>
      <c r="I3145" s="1">
        <v>5.8479999999999999</v>
      </c>
      <c r="J3145" s="1">
        <v>35.088000000000001</v>
      </c>
      <c r="K3145" s="4" t="s">
        <v>38757</v>
      </c>
      <c r="L3145" s="4" t="str">
        <f>TEXT(Table1[[#This Row],[Date]],"dd/mm/yy")&amp;"|"&amp;Table1[[#This Row],[Region]]&amp;"|"&amp;Table1[[#This Row],[Product type]]</f>
        <v>10/06/19|England|Gizmo</v>
      </c>
    </row>
    <row r="3146" spans="1:12" x14ac:dyDescent="0.25">
      <c r="A3146" s="2">
        <v>43626</v>
      </c>
      <c r="B3146" t="s">
        <v>12251</v>
      </c>
      <c r="C3146" t="s">
        <v>12</v>
      </c>
      <c r="D3146" t="s">
        <v>12252</v>
      </c>
      <c r="E3146" t="s">
        <v>12253</v>
      </c>
      <c r="F3146" t="s">
        <v>12254</v>
      </c>
      <c r="G3146" t="s">
        <v>21</v>
      </c>
      <c r="H3146" s="1">
        <v>33.11</v>
      </c>
      <c r="I3146" s="1">
        <v>6.6219999999999999</v>
      </c>
      <c r="J3146" s="1">
        <v>39.731999999999999</v>
      </c>
      <c r="K3146" s="4" t="s">
        <v>38755</v>
      </c>
      <c r="L3146" s="4" t="str">
        <f>TEXT(Table1[[#This Row],[Date]],"dd/mm/yy")&amp;"|"&amp;Table1[[#This Row],[Region]]&amp;"|"&amp;Table1[[#This Row],[Product type]]</f>
        <v>10/06/19|England|Thimble</v>
      </c>
    </row>
    <row r="3147" spans="1:12" x14ac:dyDescent="0.25">
      <c r="A3147" s="2">
        <v>43626</v>
      </c>
      <c r="B3147" t="s">
        <v>12374</v>
      </c>
      <c r="C3147" t="s">
        <v>12</v>
      </c>
      <c r="D3147" t="s">
        <v>12375</v>
      </c>
      <c r="E3147" t="s">
        <v>12376</v>
      </c>
      <c r="F3147" t="s">
        <v>12377</v>
      </c>
      <c r="G3147" t="s">
        <v>21</v>
      </c>
      <c r="H3147" s="1">
        <v>32.94</v>
      </c>
      <c r="I3147" s="1">
        <v>6.5880000000000001</v>
      </c>
      <c r="J3147" s="1">
        <v>39.527999999999999</v>
      </c>
      <c r="K3147" s="4" t="s">
        <v>38757</v>
      </c>
      <c r="L3147" s="4" t="str">
        <f>TEXT(Table1[[#This Row],[Date]],"dd/mm/yy")&amp;"|"&amp;Table1[[#This Row],[Region]]&amp;"|"&amp;Table1[[#This Row],[Product type]]</f>
        <v>10/06/19|England|Gizmo</v>
      </c>
    </row>
    <row r="3148" spans="1:12" x14ac:dyDescent="0.25">
      <c r="A3148" s="2">
        <v>43626</v>
      </c>
      <c r="B3148" t="s">
        <v>12378</v>
      </c>
      <c r="C3148" t="s">
        <v>43</v>
      </c>
      <c r="D3148" t="s">
        <v>12379</v>
      </c>
      <c r="E3148" t="s">
        <v>12380</v>
      </c>
      <c r="F3148" t="s">
        <v>12381</v>
      </c>
      <c r="G3148" t="s">
        <v>21</v>
      </c>
      <c r="H3148" s="1">
        <v>-2.93</v>
      </c>
      <c r="I3148" s="1">
        <v>-0.58600000000000008</v>
      </c>
      <c r="J3148" s="1">
        <v>-3.516</v>
      </c>
      <c r="K3148" s="4" t="s">
        <v>38756</v>
      </c>
      <c r="L3148" s="4" t="str">
        <f>TEXT(Table1[[#This Row],[Date]],"dd/mm/yy")&amp;"|"&amp;Table1[[#This Row],[Region]]&amp;"|"&amp;Table1[[#This Row],[Product type]]</f>
        <v>10/06/19|England|Gadget</v>
      </c>
    </row>
    <row r="3149" spans="1:12" x14ac:dyDescent="0.25">
      <c r="A3149" s="2">
        <v>43626</v>
      </c>
      <c r="B3149" t="s">
        <v>12461</v>
      </c>
      <c r="C3149" t="s">
        <v>12</v>
      </c>
      <c r="D3149" t="s">
        <v>12462</v>
      </c>
      <c r="E3149" t="s">
        <v>12463</v>
      </c>
      <c r="F3149" t="s">
        <v>12464</v>
      </c>
      <c r="G3149" t="s">
        <v>21</v>
      </c>
      <c r="H3149" s="1">
        <v>6.39</v>
      </c>
      <c r="I3149" s="1">
        <v>1.278</v>
      </c>
      <c r="J3149" s="1">
        <v>7.6679999999999993</v>
      </c>
      <c r="K3149" s="4" t="s">
        <v>38757</v>
      </c>
      <c r="L3149" s="4" t="str">
        <f>TEXT(Table1[[#This Row],[Date]],"dd/mm/yy")&amp;"|"&amp;Table1[[#This Row],[Region]]&amp;"|"&amp;Table1[[#This Row],[Product type]]</f>
        <v>10/06/19|England|Gizmo</v>
      </c>
    </row>
    <row r="3150" spans="1:12" x14ac:dyDescent="0.25">
      <c r="A3150" s="2">
        <v>43626</v>
      </c>
      <c r="B3150" t="s">
        <v>12517</v>
      </c>
      <c r="C3150" t="s">
        <v>12</v>
      </c>
      <c r="D3150" t="s">
        <v>12518</v>
      </c>
      <c r="E3150" t="s">
        <v>12519</v>
      </c>
      <c r="F3150" t="s">
        <v>12520</v>
      </c>
      <c r="G3150" t="s">
        <v>59</v>
      </c>
      <c r="H3150" s="1">
        <v>48.07</v>
      </c>
      <c r="I3150" s="1">
        <v>9.6140000000000008</v>
      </c>
      <c r="J3150" s="1">
        <v>57.683999999999997</v>
      </c>
      <c r="K3150" s="4" t="s">
        <v>38758</v>
      </c>
      <c r="L3150" s="4" t="str">
        <f>TEXT(Table1[[#This Row],[Date]],"dd/mm/yy")&amp;"|"&amp;Table1[[#This Row],[Region]]&amp;"|"&amp;Table1[[#This Row],[Product type]]</f>
        <v>10/06/19|Scotland|Widget</v>
      </c>
    </row>
    <row r="3151" spans="1:12" x14ac:dyDescent="0.25">
      <c r="A3151" s="2">
        <v>43626</v>
      </c>
      <c r="B3151" t="s">
        <v>12873</v>
      </c>
      <c r="C3151" t="s">
        <v>12</v>
      </c>
      <c r="D3151" t="s">
        <v>12874</v>
      </c>
      <c r="E3151" t="s">
        <v>12875</v>
      </c>
      <c r="F3151" t="s">
        <v>12876</v>
      </c>
      <c r="G3151" t="s">
        <v>21</v>
      </c>
      <c r="H3151" s="1">
        <v>32.71</v>
      </c>
      <c r="I3151" s="1">
        <v>6.5420000000000007</v>
      </c>
      <c r="J3151" s="1">
        <v>39.252000000000002</v>
      </c>
      <c r="K3151" s="4" t="s">
        <v>38755</v>
      </c>
      <c r="L3151" s="4" t="str">
        <f>TEXT(Table1[[#This Row],[Date]],"dd/mm/yy")&amp;"|"&amp;Table1[[#This Row],[Region]]&amp;"|"&amp;Table1[[#This Row],[Product type]]</f>
        <v>10/06/19|England|Thimble</v>
      </c>
    </row>
    <row r="3152" spans="1:12" x14ac:dyDescent="0.25">
      <c r="A3152" s="2">
        <v>43626</v>
      </c>
      <c r="B3152" t="s">
        <v>12983</v>
      </c>
      <c r="C3152" t="s">
        <v>12</v>
      </c>
      <c r="D3152" t="s">
        <v>12984</v>
      </c>
      <c r="E3152" t="s">
        <v>12985</v>
      </c>
      <c r="F3152" t="s">
        <v>12986</v>
      </c>
      <c r="G3152" t="s">
        <v>21</v>
      </c>
      <c r="H3152" s="1">
        <v>41.6</v>
      </c>
      <c r="I3152" s="1">
        <v>8.32</v>
      </c>
      <c r="J3152" s="1">
        <v>49.92</v>
      </c>
      <c r="K3152" s="4" t="s">
        <v>38758</v>
      </c>
      <c r="L3152" s="4" t="str">
        <f>TEXT(Table1[[#This Row],[Date]],"dd/mm/yy")&amp;"|"&amp;Table1[[#This Row],[Region]]&amp;"|"&amp;Table1[[#This Row],[Product type]]</f>
        <v>10/06/19|England|Widget</v>
      </c>
    </row>
    <row r="3153" spans="1:12" x14ac:dyDescent="0.25">
      <c r="A3153" s="2">
        <v>43626</v>
      </c>
      <c r="B3153" t="s">
        <v>13104</v>
      </c>
      <c r="C3153" t="s">
        <v>12</v>
      </c>
      <c r="D3153" t="s">
        <v>13105</v>
      </c>
      <c r="E3153" t="s">
        <v>13106</v>
      </c>
      <c r="F3153" t="s">
        <v>13107</v>
      </c>
      <c r="G3153" t="s">
        <v>21</v>
      </c>
      <c r="H3153" s="1">
        <v>38.479999999999997</v>
      </c>
      <c r="I3153" s="1">
        <v>7.6959999999999997</v>
      </c>
      <c r="J3153" s="1">
        <v>46.175999999999995</v>
      </c>
      <c r="K3153" s="4" t="s">
        <v>38758</v>
      </c>
      <c r="L3153" s="4" t="str">
        <f>TEXT(Table1[[#This Row],[Date]],"dd/mm/yy")&amp;"|"&amp;Table1[[#This Row],[Region]]&amp;"|"&amp;Table1[[#This Row],[Product type]]</f>
        <v>10/06/19|England|Widget</v>
      </c>
    </row>
    <row r="3154" spans="1:12" x14ac:dyDescent="0.25">
      <c r="A3154" s="2">
        <v>43626</v>
      </c>
      <c r="B3154" t="s">
        <v>13123</v>
      </c>
      <c r="C3154" t="s">
        <v>12</v>
      </c>
      <c r="D3154" t="s">
        <v>13124</v>
      </c>
      <c r="E3154" t="s">
        <v>13125</v>
      </c>
      <c r="F3154" t="s">
        <v>13126</v>
      </c>
      <c r="G3154" t="s">
        <v>59</v>
      </c>
      <c r="H3154" s="1">
        <v>17.21</v>
      </c>
      <c r="I3154" s="1">
        <v>3.4420000000000002</v>
      </c>
      <c r="J3154" s="1">
        <v>20.652000000000001</v>
      </c>
      <c r="K3154" s="4" t="s">
        <v>38758</v>
      </c>
      <c r="L3154" s="4" t="str">
        <f>TEXT(Table1[[#This Row],[Date]],"dd/mm/yy")&amp;"|"&amp;Table1[[#This Row],[Region]]&amp;"|"&amp;Table1[[#This Row],[Product type]]</f>
        <v>10/06/19|Scotland|Widget</v>
      </c>
    </row>
    <row r="3155" spans="1:12" x14ac:dyDescent="0.25">
      <c r="A3155" s="2">
        <v>43626</v>
      </c>
      <c r="B3155" t="s">
        <v>13131</v>
      </c>
      <c r="C3155" t="s">
        <v>12</v>
      </c>
      <c r="D3155" t="s">
        <v>13132</v>
      </c>
      <c r="E3155" t="s">
        <v>13133</v>
      </c>
      <c r="F3155" t="s">
        <v>13134</v>
      </c>
      <c r="G3155" t="s">
        <v>59</v>
      </c>
      <c r="H3155" s="1">
        <v>0.47</v>
      </c>
      <c r="I3155" s="1">
        <v>9.4E-2</v>
      </c>
      <c r="J3155" s="1">
        <v>0.56399999999999995</v>
      </c>
      <c r="K3155" s="4" t="s">
        <v>38758</v>
      </c>
      <c r="L3155" s="4" t="str">
        <f>TEXT(Table1[[#This Row],[Date]],"dd/mm/yy")&amp;"|"&amp;Table1[[#This Row],[Region]]&amp;"|"&amp;Table1[[#This Row],[Product type]]</f>
        <v>10/06/19|Scotland|Widget</v>
      </c>
    </row>
    <row r="3156" spans="1:12" x14ac:dyDescent="0.25">
      <c r="A3156" s="2">
        <v>43626</v>
      </c>
      <c r="B3156" t="s">
        <v>13165</v>
      </c>
      <c r="C3156" t="s">
        <v>12</v>
      </c>
      <c r="D3156" t="s">
        <v>13166</v>
      </c>
      <c r="E3156" t="s">
        <v>13167</v>
      </c>
      <c r="F3156" t="s">
        <v>13168</v>
      </c>
      <c r="G3156" t="s">
        <v>21</v>
      </c>
      <c r="H3156" s="1">
        <v>4.1900000000000004</v>
      </c>
      <c r="I3156" s="1">
        <v>0.83800000000000008</v>
      </c>
      <c r="J3156" s="1">
        <v>5.0280000000000005</v>
      </c>
      <c r="K3156" s="4" t="s">
        <v>38757</v>
      </c>
      <c r="L3156" s="4" t="str">
        <f>TEXT(Table1[[#This Row],[Date]],"dd/mm/yy")&amp;"|"&amp;Table1[[#This Row],[Region]]&amp;"|"&amp;Table1[[#This Row],[Product type]]</f>
        <v>10/06/19|England|Gizmo</v>
      </c>
    </row>
    <row r="3157" spans="1:12" x14ac:dyDescent="0.25">
      <c r="A3157" s="2">
        <v>43626</v>
      </c>
      <c r="B3157" t="s">
        <v>13439</v>
      </c>
      <c r="C3157" t="s">
        <v>12</v>
      </c>
      <c r="D3157" t="s">
        <v>13440</v>
      </c>
      <c r="E3157" t="s">
        <v>13441</v>
      </c>
      <c r="F3157" t="s">
        <v>13442</v>
      </c>
      <c r="G3157" t="s">
        <v>21</v>
      </c>
      <c r="H3157" s="1">
        <v>26.21</v>
      </c>
      <c r="I3157" s="1">
        <v>5.2420000000000009</v>
      </c>
      <c r="J3157" s="1">
        <v>31.452000000000002</v>
      </c>
      <c r="K3157" s="4" t="s">
        <v>38755</v>
      </c>
      <c r="L3157" s="4" t="str">
        <f>TEXT(Table1[[#This Row],[Date]],"dd/mm/yy")&amp;"|"&amp;Table1[[#This Row],[Region]]&amp;"|"&amp;Table1[[#This Row],[Product type]]</f>
        <v>10/06/19|England|Thimble</v>
      </c>
    </row>
    <row r="3158" spans="1:12" x14ac:dyDescent="0.25">
      <c r="A3158" s="2">
        <v>43626</v>
      </c>
      <c r="B3158" t="s">
        <v>13451</v>
      </c>
      <c r="C3158" t="s">
        <v>12</v>
      </c>
      <c r="D3158" t="s">
        <v>13452</v>
      </c>
      <c r="E3158" t="s">
        <v>13453</v>
      </c>
      <c r="F3158" t="s">
        <v>13454</v>
      </c>
      <c r="G3158" t="s">
        <v>21</v>
      </c>
      <c r="H3158" s="1">
        <v>25.93</v>
      </c>
      <c r="I3158" s="1">
        <v>5.1859999999999999</v>
      </c>
      <c r="J3158" s="1">
        <v>31.116</v>
      </c>
      <c r="K3158" s="4" t="s">
        <v>38757</v>
      </c>
      <c r="L3158" s="4" t="str">
        <f>TEXT(Table1[[#This Row],[Date]],"dd/mm/yy")&amp;"|"&amp;Table1[[#This Row],[Region]]&amp;"|"&amp;Table1[[#This Row],[Product type]]</f>
        <v>10/06/19|England|Gizmo</v>
      </c>
    </row>
    <row r="3159" spans="1:12" x14ac:dyDescent="0.25">
      <c r="A3159" s="2">
        <v>43626</v>
      </c>
      <c r="B3159" t="s">
        <v>13475</v>
      </c>
      <c r="C3159" t="s">
        <v>12</v>
      </c>
      <c r="D3159" t="s">
        <v>13476</v>
      </c>
      <c r="E3159" t="s">
        <v>13477</v>
      </c>
      <c r="F3159" t="s">
        <v>13478</v>
      </c>
      <c r="G3159" t="s">
        <v>59</v>
      </c>
      <c r="H3159" s="1">
        <v>1.63</v>
      </c>
      <c r="I3159" s="1">
        <v>0.32600000000000001</v>
      </c>
      <c r="J3159" s="1">
        <v>1.956</v>
      </c>
      <c r="K3159" s="4" t="s">
        <v>38755</v>
      </c>
      <c r="L3159" s="4" t="str">
        <f>TEXT(Table1[[#This Row],[Date]],"dd/mm/yy")&amp;"|"&amp;Table1[[#This Row],[Region]]&amp;"|"&amp;Table1[[#This Row],[Product type]]</f>
        <v>10/06/19|Scotland|Thimble</v>
      </c>
    </row>
    <row r="3160" spans="1:12" x14ac:dyDescent="0.25">
      <c r="A3160" s="2">
        <v>43626</v>
      </c>
      <c r="B3160" t="s">
        <v>13571</v>
      </c>
      <c r="C3160" t="s">
        <v>12</v>
      </c>
      <c r="D3160" t="s">
        <v>13572</v>
      </c>
      <c r="E3160" t="s">
        <v>13573</v>
      </c>
      <c r="F3160" t="s">
        <v>13574</v>
      </c>
      <c r="G3160" t="s">
        <v>21</v>
      </c>
      <c r="H3160" s="1">
        <v>43.66</v>
      </c>
      <c r="I3160" s="1">
        <v>8.7319999999999993</v>
      </c>
      <c r="J3160" s="1">
        <v>52.391999999999996</v>
      </c>
      <c r="K3160" s="4" t="s">
        <v>38758</v>
      </c>
      <c r="L3160" s="4" t="str">
        <f>TEXT(Table1[[#This Row],[Date]],"dd/mm/yy")&amp;"|"&amp;Table1[[#This Row],[Region]]&amp;"|"&amp;Table1[[#This Row],[Product type]]</f>
        <v>10/06/19|England|Widget</v>
      </c>
    </row>
    <row r="3161" spans="1:12" x14ac:dyDescent="0.25">
      <c r="A3161" s="2">
        <v>43626</v>
      </c>
      <c r="B3161" t="s">
        <v>13624</v>
      </c>
      <c r="C3161" t="s">
        <v>12</v>
      </c>
      <c r="D3161" t="s">
        <v>13625</v>
      </c>
      <c r="E3161" t="s">
        <v>13626</v>
      </c>
      <c r="F3161" t="s">
        <v>13627</v>
      </c>
      <c r="G3161" t="s">
        <v>21</v>
      </c>
      <c r="H3161" s="1">
        <v>16.95</v>
      </c>
      <c r="I3161" s="1">
        <v>3.39</v>
      </c>
      <c r="J3161" s="1">
        <v>20.34</v>
      </c>
      <c r="K3161" s="4" t="s">
        <v>38757</v>
      </c>
      <c r="L3161" s="4" t="str">
        <f>TEXT(Table1[[#This Row],[Date]],"dd/mm/yy")&amp;"|"&amp;Table1[[#This Row],[Region]]&amp;"|"&amp;Table1[[#This Row],[Product type]]</f>
        <v>10/06/19|England|Gizmo</v>
      </c>
    </row>
    <row r="3162" spans="1:12" x14ac:dyDescent="0.25">
      <c r="A3162" s="2">
        <v>43626</v>
      </c>
      <c r="B3162" t="s">
        <v>13663</v>
      </c>
      <c r="C3162" t="s">
        <v>12</v>
      </c>
      <c r="D3162" t="s">
        <v>13664</v>
      </c>
      <c r="E3162" t="s">
        <v>13665</v>
      </c>
      <c r="F3162" t="s">
        <v>13666</v>
      </c>
      <c r="G3162" t="s">
        <v>59</v>
      </c>
      <c r="H3162" s="1">
        <v>7.97</v>
      </c>
      <c r="I3162" s="1">
        <v>1.5940000000000001</v>
      </c>
      <c r="J3162" s="1">
        <v>9.5640000000000001</v>
      </c>
      <c r="K3162" s="4" t="s">
        <v>38755</v>
      </c>
      <c r="L3162" s="4" t="str">
        <f>TEXT(Table1[[#This Row],[Date]],"dd/mm/yy")&amp;"|"&amp;Table1[[#This Row],[Region]]&amp;"|"&amp;Table1[[#This Row],[Product type]]</f>
        <v>10/06/19|Scotland|Thimble</v>
      </c>
    </row>
    <row r="3163" spans="1:12" x14ac:dyDescent="0.25">
      <c r="A3163" s="2">
        <v>43626</v>
      </c>
      <c r="B3163" t="s">
        <v>13847</v>
      </c>
      <c r="C3163" t="s">
        <v>12</v>
      </c>
      <c r="D3163" t="s">
        <v>13848</v>
      </c>
      <c r="E3163" t="s">
        <v>13849</v>
      </c>
      <c r="F3163" t="s">
        <v>13850</v>
      </c>
      <c r="G3163" t="s">
        <v>21</v>
      </c>
      <c r="H3163" s="1">
        <v>21.56</v>
      </c>
      <c r="I3163" s="1">
        <v>4.3120000000000003</v>
      </c>
      <c r="J3163" s="1">
        <v>25.872</v>
      </c>
      <c r="K3163" s="4" t="s">
        <v>38756</v>
      </c>
      <c r="L3163" s="4" t="str">
        <f>TEXT(Table1[[#This Row],[Date]],"dd/mm/yy")&amp;"|"&amp;Table1[[#This Row],[Region]]&amp;"|"&amp;Table1[[#This Row],[Product type]]</f>
        <v>10/06/19|England|Gadget</v>
      </c>
    </row>
    <row r="3164" spans="1:12" x14ac:dyDescent="0.25">
      <c r="A3164" s="2">
        <v>43626</v>
      </c>
      <c r="B3164" t="s">
        <v>14264</v>
      </c>
      <c r="C3164" t="s">
        <v>12</v>
      </c>
      <c r="D3164" t="s">
        <v>14265</v>
      </c>
      <c r="E3164" t="s">
        <v>14266</v>
      </c>
      <c r="F3164" t="s">
        <v>14267</v>
      </c>
      <c r="G3164" t="s">
        <v>21</v>
      </c>
      <c r="H3164" s="1">
        <v>49.31</v>
      </c>
      <c r="I3164" s="1">
        <v>9.8620000000000019</v>
      </c>
      <c r="J3164" s="1">
        <v>59.172000000000004</v>
      </c>
      <c r="K3164" s="4" t="s">
        <v>38757</v>
      </c>
      <c r="L3164" s="4" t="str">
        <f>TEXT(Table1[[#This Row],[Date]],"dd/mm/yy")&amp;"|"&amp;Table1[[#This Row],[Region]]&amp;"|"&amp;Table1[[#This Row],[Product type]]</f>
        <v>10/06/19|England|Gizmo</v>
      </c>
    </row>
    <row r="3165" spans="1:12" x14ac:dyDescent="0.25">
      <c r="A3165" s="2">
        <v>43626</v>
      </c>
      <c r="B3165" t="s">
        <v>14364</v>
      </c>
      <c r="C3165" t="s">
        <v>12</v>
      </c>
      <c r="D3165" t="s">
        <v>14365</v>
      </c>
      <c r="E3165" t="s">
        <v>14366</v>
      </c>
      <c r="F3165" t="s">
        <v>14367</v>
      </c>
      <c r="G3165" t="s">
        <v>21</v>
      </c>
      <c r="H3165" s="1">
        <v>19.41</v>
      </c>
      <c r="I3165" s="1">
        <v>3.8820000000000001</v>
      </c>
      <c r="J3165" s="1">
        <v>23.292000000000002</v>
      </c>
      <c r="K3165" s="4" t="s">
        <v>38756</v>
      </c>
      <c r="L3165" s="4" t="str">
        <f>TEXT(Table1[[#This Row],[Date]],"dd/mm/yy")&amp;"|"&amp;Table1[[#This Row],[Region]]&amp;"|"&amp;Table1[[#This Row],[Product type]]</f>
        <v>10/06/19|England|Gadget</v>
      </c>
    </row>
    <row r="3166" spans="1:12" x14ac:dyDescent="0.25">
      <c r="A3166" s="2">
        <v>43626</v>
      </c>
      <c r="B3166" t="s">
        <v>14480</v>
      </c>
      <c r="C3166" t="s">
        <v>12</v>
      </c>
      <c r="D3166" t="s">
        <v>14481</v>
      </c>
      <c r="E3166" t="s">
        <v>14482</v>
      </c>
      <c r="F3166" t="s">
        <v>14483</v>
      </c>
      <c r="G3166" t="s">
        <v>59</v>
      </c>
      <c r="H3166" s="1">
        <v>33.42</v>
      </c>
      <c r="I3166" s="1">
        <v>6.6840000000000011</v>
      </c>
      <c r="J3166" s="1">
        <v>40.103999999999999</v>
      </c>
      <c r="K3166" s="4" t="s">
        <v>38756</v>
      </c>
      <c r="L3166" s="4" t="str">
        <f>TEXT(Table1[[#This Row],[Date]],"dd/mm/yy")&amp;"|"&amp;Table1[[#This Row],[Region]]&amp;"|"&amp;Table1[[#This Row],[Product type]]</f>
        <v>10/06/19|Scotland|Gadget</v>
      </c>
    </row>
    <row r="3167" spans="1:12" x14ac:dyDescent="0.25">
      <c r="A3167" s="2">
        <v>43626</v>
      </c>
      <c r="B3167" t="s">
        <v>14761</v>
      </c>
      <c r="C3167" t="s">
        <v>12</v>
      </c>
      <c r="D3167" t="s">
        <v>14762</v>
      </c>
      <c r="E3167" t="s">
        <v>14763</v>
      </c>
      <c r="F3167" t="s">
        <v>14764</v>
      </c>
      <c r="G3167" t="s">
        <v>21</v>
      </c>
      <c r="H3167" s="1">
        <v>6.75</v>
      </c>
      <c r="I3167" s="1">
        <v>1.35</v>
      </c>
      <c r="J3167" s="1">
        <v>8.1</v>
      </c>
      <c r="K3167" s="4" t="s">
        <v>38756</v>
      </c>
      <c r="L3167" s="4" t="str">
        <f>TEXT(Table1[[#This Row],[Date]],"dd/mm/yy")&amp;"|"&amp;Table1[[#This Row],[Region]]&amp;"|"&amp;Table1[[#This Row],[Product type]]</f>
        <v>10/06/19|England|Gadget</v>
      </c>
    </row>
    <row r="3168" spans="1:12" x14ac:dyDescent="0.25">
      <c r="A3168" s="2">
        <v>43626</v>
      </c>
      <c r="B3168" t="s">
        <v>14819</v>
      </c>
      <c r="C3168" t="s">
        <v>12</v>
      </c>
      <c r="D3168" t="s">
        <v>14820</v>
      </c>
      <c r="E3168" t="s">
        <v>14821</v>
      </c>
      <c r="F3168" t="s">
        <v>14822</v>
      </c>
      <c r="G3168" t="s">
        <v>21</v>
      </c>
      <c r="H3168" s="1">
        <v>41.84</v>
      </c>
      <c r="I3168" s="1">
        <v>8.3680000000000003</v>
      </c>
      <c r="J3168" s="1">
        <v>50.208000000000006</v>
      </c>
      <c r="K3168" s="4" t="s">
        <v>38757</v>
      </c>
      <c r="L3168" s="4" t="str">
        <f>TEXT(Table1[[#This Row],[Date]],"dd/mm/yy")&amp;"|"&amp;Table1[[#This Row],[Region]]&amp;"|"&amp;Table1[[#This Row],[Product type]]</f>
        <v>10/06/19|England|Gizmo</v>
      </c>
    </row>
    <row r="3169" spans="1:12" x14ac:dyDescent="0.25">
      <c r="A3169" s="2">
        <v>43626</v>
      </c>
      <c r="B3169" t="s">
        <v>14933</v>
      </c>
      <c r="C3169" t="s">
        <v>12</v>
      </c>
      <c r="D3169" t="s">
        <v>14934</v>
      </c>
      <c r="E3169" t="s">
        <v>14935</v>
      </c>
      <c r="F3169" t="s">
        <v>14936</v>
      </c>
      <c r="G3169" t="s">
        <v>21</v>
      </c>
      <c r="H3169" s="1">
        <v>16.68</v>
      </c>
      <c r="I3169" s="1">
        <v>3.3360000000000003</v>
      </c>
      <c r="J3169" s="1">
        <v>20.015999999999998</v>
      </c>
      <c r="K3169" s="4" t="s">
        <v>38758</v>
      </c>
      <c r="L3169" s="4" t="str">
        <f>TEXT(Table1[[#This Row],[Date]],"dd/mm/yy")&amp;"|"&amp;Table1[[#This Row],[Region]]&amp;"|"&amp;Table1[[#This Row],[Product type]]</f>
        <v>10/06/19|England|Widget</v>
      </c>
    </row>
    <row r="3170" spans="1:12" x14ac:dyDescent="0.25">
      <c r="A3170" s="2">
        <v>43626</v>
      </c>
      <c r="B3170" t="s">
        <v>14941</v>
      </c>
      <c r="C3170" t="s">
        <v>12</v>
      </c>
      <c r="D3170" t="s">
        <v>14942</v>
      </c>
      <c r="E3170" t="s">
        <v>8919</v>
      </c>
      <c r="F3170" t="s">
        <v>14943</v>
      </c>
      <c r="G3170" t="s">
        <v>21</v>
      </c>
      <c r="H3170" s="1">
        <v>47.05</v>
      </c>
      <c r="I3170" s="1">
        <v>9.41</v>
      </c>
      <c r="J3170" s="1">
        <v>56.459999999999994</v>
      </c>
      <c r="K3170" s="4" t="s">
        <v>38757</v>
      </c>
      <c r="L3170" s="4" t="str">
        <f>TEXT(Table1[[#This Row],[Date]],"dd/mm/yy")&amp;"|"&amp;Table1[[#This Row],[Region]]&amp;"|"&amp;Table1[[#This Row],[Product type]]</f>
        <v>10/06/19|England|Gizmo</v>
      </c>
    </row>
    <row r="3171" spans="1:12" x14ac:dyDescent="0.25">
      <c r="A3171" s="2">
        <v>43626</v>
      </c>
      <c r="B3171" t="s">
        <v>15080</v>
      </c>
      <c r="C3171" t="s">
        <v>12</v>
      </c>
      <c r="D3171" t="s">
        <v>15081</v>
      </c>
      <c r="E3171" t="s">
        <v>15082</v>
      </c>
      <c r="F3171" t="s">
        <v>15083</v>
      </c>
      <c r="G3171" t="s">
        <v>21</v>
      </c>
      <c r="H3171" s="1">
        <v>41.42</v>
      </c>
      <c r="I3171" s="1">
        <v>8.2840000000000007</v>
      </c>
      <c r="J3171" s="1">
        <v>49.704000000000001</v>
      </c>
      <c r="K3171" s="4" t="s">
        <v>38755</v>
      </c>
      <c r="L3171" s="4" t="str">
        <f>TEXT(Table1[[#This Row],[Date]],"dd/mm/yy")&amp;"|"&amp;Table1[[#This Row],[Region]]&amp;"|"&amp;Table1[[#This Row],[Product type]]</f>
        <v>10/06/19|England|Thimble</v>
      </c>
    </row>
    <row r="3172" spans="1:12" x14ac:dyDescent="0.25">
      <c r="A3172" s="2">
        <v>43626</v>
      </c>
      <c r="B3172" t="s">
        <v>15096</v>
      </c>
      <c r="C3172" t="s">
        <v>12</v>
      </c>
      <c r="D3172" t="s">
        <v>15097</v>
      </c>
      <c r="E3172" t="s">
        <v>15098</v>
      </c>
      <c r="F3172" t="s">
        <v>15099</v>
      </c>
      <c r="G3172" t="s">
        <v>21</v>
      </c>
      <c r="H3172" s="1">
        <v>20.28</v>
      </c>
      <c r="I3172" s="1">
        <v>4.056</v>
      </c>
      <c r="J3172" s="1">
        <v>24.336000000000002</v>
      </c>
      <c r="K3172" s="4" t="s">
        <v>38755</v>
      </c>
      <c r="L3172" s="4" t="str">
        <f>TEXT(Table1[[#This Row],[Date]],"dd/mm/yy")&amp;"|"&amp;Table1[[#This Row],[Region]]&amp;"|"&amp;Table1[[#This Row],[Product type]]</f>
        <v>10/06/19|England|Thimble</v>
      </c>
    </row>
    <row r="3173" spans="1:12" x14ac:dyDescent="0.25">
      <c r="A3173" s="2">
        <v>43626</v>
      </c>
      <c r="B3173" t="s">
        <v>15100</v>
      </c>
      <c r="C3173" t="s">
        <v>12</v>
      </c>
      <c r="D3173" t="s">
        <v>15101</v>
      </c>
      <c r="E3173" t="s">
        <v>15102</v>
      </c>
      <c r="F3173" t="s">
        <v>15103</v>
      </c>
      <c r="G3173" t="s">
        <v>59</v>
      </c>
      <c r="H3173" s="1">
        <v>23.69</v>
      </c>
      <c r="I3173" s="1">
        <v>4.7380000000000004</v>
      </c>
      <c r="J3173" s="1">
        <v>28.428000000000001</v>
      </c>
      <c r="K3173" s="4" t="s">
        <v>38758</v>
      </c>
      <c r="L3173" s="4" t="str">
        <f>TEXT(Table1[[#This Row],[Date]],"dd/mm/yy")&amp;"|"&amp;Table1[[#This Row],[Region]]&amp;"|"&amp;Table1[[#This Row],[Product type]]</f>
        <v>10/06/19|Scotland|Widget</v>
      </c>
    </row>
    <row r="3174" spans="1:12" x14ac:dyDescent="0.25">
      <c r="A3174" s="2">
        <v>43626</v>
      </c>
      <c r="B3174" t="s">
        <v>15239</v>
      </c>
      <c r="C3174" t="s">
        <v>12</v>
      </c>
      <c r="D3174" t="s">
        <v>15240</v>
      </c>
      <c r="E3174" t="s">
        <v>15241</v>
      </c>
      <c r="F3174" t="s">
        <v>15242</v>
      </c>
      <c r="G3174" t="s">
        <v>21</v>
      </c>
      <c r="H3174" s="1">
        <v>23.7</v>
      </c>
      <c r="I3174" s="1">
        <v>4.74</v>
      </c>
      <c r="J3174" s="1">
        <v>28.439999999999998</v>
      </c>
      <c r="K3174" s="4" t="s">
        <v>38758</v>
      </c>
      <c r="L3174" s="4" t="str">
        <f>TEXT(Table1[[#This Row],[Date]],"dd/mm/yy")&amp;"|"&amp;Table1[[#This Row],[Region]]&amp;"|"&amp;Table1[[#This Row],[Product type]]</f>
        <v>10/06/19|England|Widget</v>
      </c>
    </row>
    <row r="3175" spans="1:12" x14ac:dyDescent="0.25">
      <c r="A3175" s="2">
        <v>43626</v>
      </c>
      <c r="B3175" t="s">
        <v>15285</v>
      </c>
      <c r="C3175" t="s">
        <v>12</v>
      </c>
      <c r="D3175" t="s">
        <v>15286</v>
      </c>
      <c r="E3175" t="s">
        <v>15287</v>
      </c>
      <c r="F3175" t="s">
        <v>15288</v>
      </c>
      <c r="G3175" t="s">
        <v>21</v>
      </c>
      <c r="H3175" s="1">
        <v>27.14</v>
      </c>
      <c r="I3175" s="1">
        <v>5.4280000000000008</v>
      </c>
      <c r="J3175" s="1">
        <v>32.567999999999998</v>
      </c>
      <c r="K3175" s="4" t="s">
        <v>38756</v>
      </c>
      <c r="L3175" s="4" t="str">
        <f>TEXT(Table1[[#This Row],[Date]],"dd/mm/yy")&amp;"|"&amp;Table1[[#This Row],[Region]]&amp;"|"&amp;Table1[[#This Row],[Product type]]</f>
        <v>10/06/19|England|Gadget</v>
      </c>
    </row>
    <row r="3176" spans="1:12" x14ac:dyDescent="0.25">
      <c r="A3176" s="2">
        <v>43626</v>
      </c>
      <c r="B3176" t="s">
        <v>15722</v>
      </c>
      <c r="C3176" t="s">
        <v>12</v>
      </c>
      <c r="D3176" t="s">
        <v>15723</v>
      </c>
      <c r="E3176" t="s">
        <v>15724</v>
      </c>
      <c r="F3176" t="s">
        <v>15725</v>
      </c>
      <c r="G3176" t="s">
        <v>21</v>
      </c>
      <c r="H3176" s="1">
        <v>5.87</v>
      </c>
      <c r="I3176" s="1">
        <v>1.1740000000000002</v>
      </c>
      <c r="J3176" s="1">
        <v>7.0440000000000005</v>
      </c>
      <c r="K3176" s="4" t="s">
        <v>38756</v>
      </c>
      <c r="L3176" s="4" t="str">
        <f>TEXT(Table1[[#This Row],[Date]],"dd/mm/yy")&amp;"|"&amp;Table1[[#This Row],[Region]]&amp;"|"&amp;Table1[[#This Row],[Product type]]</f>
        <v>10/06/19|England|Gadget</v>
      </c>
    </row>
    <row r="3177" spans="1:12" x14ac:dyDescent="0.25">
      <c r="A3177" s="2">
        <v>43626</v>
      </c>
      <c r="B3177" t="s">
        <v>15761</v>
      </c>
      <c r="C3177" t="s">
        <v>12</v>
      </c>
      <c r="D3177" t="s">
        <v>15762</v>
      </c>
      <c r="E3177" t="s">
        <v>15763</v>
      </c>
      <c r="F3177" t="s">
        <v>15764</v>
      </c>
      <c r="G3177" t="s">
        <v>21</v>
      </c>
      <c r="H3177" s="1">
        <v>46.04</v>
      </c>
      <c r="I3177" s="1">
        <v>9.2080000000000002</v>
      </c>
      <c r="J3177" s="1">
        <v>55.247999999999998</v>
      </c>
      <c r="K3177" s="4" t="s">
        <v>38758</v>
      </c>
      <c r="L3177" s="4" t="str">
        <f>TEXT(Table1[[#This Row],[Date]],"dd/mm/yy")&amp;"|"&amp;Table1[[#This Row],[Region]]&amp;"|"&amp;Table1[[#This Row],[Product type]]</f>
        <v>10/06/19|England|Widget</v>
      </c>
    </row>
    <row r="3178" spans="1:12" x14ac:dyDescent="0.25">
      <c r="A3178" s="2">
        <v>43626</v>
      </c>
      <c r="B3178" t="s">
        <v>15773</v>
      </c>
      <c r="C3178" t="s">
        <v>12</v>
      </c>
      <c r="D3178" t="s">
        <v>15774</v>
      </c>
      <c r="E3178" t="s">
        <v>15775</v>
      </c>
      <c r="F3178" t="s">
        <v>15776</v>
      </c>
      <c r="G3178" t="s">
        <v>21</v>
      </c>
      <c r="H3178" s="1">
        <v>43.56</v>
      </c>
      <c r="I3178" s="1">
        <v>8.7120000000000015</v>
      </c>
      <c r="J3178" s="1">
        <v>52.272000000000006</v>
      </c>
      <c r="K3178" s="4" t="s">
        <v>38756</v>
      </c>
      <c r="L3178" s="4" t="str">
        <f>TEXT(Table1[[#This Row],[Date]],"dd/mm/yy")&amp;"|"&amp;Table1[[#This Row],[Region]]&amp;"|"&amp;Table1[[#This Row],[Product type]]</f>
        <v>10/06/19|England|Gadget</v>
      </c>
    </row>
    <row r="3179" spans="1:12" x14ac:dyDescent="0.25">
      <c r="A3179" s="2">
        <v>43626</v>
      </c>
      <c r="B3179" t="s">
        <v>16017</v>
      </c>
      <c r="C3179" t="s">
        <v>12</v>
      </c>
      <c r="D3179" t="s">
        <v>16018</v>
      </c>
      <c r="E3179" t="s">
        <v>16019</v>
      </c>
      <c r="F3179" t="s">
        <v>16020</v>
      </c>
      <c r="G3179" t="s">
        <v>21</v>
      </c>
      <c r="H3179" s="1">
        <v>44.35</v>
      </c>
      <c r="I3179" s="1">
        <v>8.870000000000001</v>
      </c>
      <c r="J3179" s="1">
        <v>53.22</v>
      </c>
      <c r="K3179" s="4" t="s">
        <v>38758</v>
      </c>
      <c r="L3179" s="4" t="str">
        <f>TEXT(Table1[[#This Row],[Date]],"dd/mm/yy")&amp;"|"&amp;Table1[[#This Row],[Region]]&amp;"|"&amp;Table1[[#This Row],[Product type]]</f>
        <v>10/06/19|England|Widget</v>
      </c>
    </row>
    <row r="3180" spans="1:12" x14ac:dyDescent="0.25">
      <c r="A3180" s="2">
        <v>43626</v>
      </c>
      <c r="B3180" t="s">
        <v>16021</v>
      </c>
      <c r="C3180" t="s">
        <v>12</v>
      </c>
      <c r="D3180" t="s">
        <v>16022</v>
      </c>
      <c r="E3180" t="s">
        <v>16023</v>
      </c>
      <c r="F3180" t="s">
        <v>16024</v>
      </c>
      <c r="G3180" t="s">
        <v>59</v>
      </c>
      <c r="H3180" s="1">
        <v>46.71</v>
      </c>
      <c r="I3180" s="1">
        <v>9.3420000000000005</v>
      </c>
      <c r="J3180" s="1">
        <v>56.052</v>
      </c>
      <c r="K3180" s="4" t="s">
        <v>38757</v>
      </c>
      <c r="L3180" s="4" t="str">
        <f>TEXT(Table1[[#This Row],[Date]],"dd/mm/yy")&amp;"|"&amp;Table1[[#This Row],[Region]]&amp;"|"&amp;Table1[[#This Row],[Product type]]</f>
        <v>10/06/19|Scotland|Gizmo</v>
      </c>
    </row>
    <row r="3181" spans="1:12" x14ac:dyDescent="0.25">
      <c r="A3181" s="2">
        <v>43626</v>
      </c>
      <c r="B3181" t="s">
        <v>16025</v>
      </c>
      <c r="C3181" t="s">
        <v>12</v>
      </c>
      <c r="D3181" t="s">
        <v>5302</v>
      </c>
      <c r="E3181" t="s">
        <v>10088</v>
      </c>
      <c r="F3181" t="s">
        <v>16026</v>
      </c>
      <c r="G3181" t="s">
        <v>59</v>
      </c>
      <c r="H3181" s="1">
        <v>37.909999999999997</v>
      </c>
      <c r="I3181" s="1">
        <v>7.5819999999999999</v>
      </c>
      <c r="J3181" s="1">
        <v>45.491999999999997</v>
      </c>
      <c r="K3181" s="4" t="s">
        <v>38757</v>
      </c>
      <c r="L3181" s="4" t="str">
        <f>TEXT(Table1[[#This Row],[Date]],"dd/mm/yy")&amp;"|"&amp;Table1[[#This Row],[Region]]&amp;"|"&amp;Table1[[#This Row],[Product type]]</f>
        <v>10/06/19|Scotland|Gizmo</v>
      </c>
    </row>
    <row r="3182" spans="1:12" x14ac:dyDescent="0.25">
      <c r="A3182" s="2">
        <v>43626</v>
      </c>
      <c r="B3182" t="s">
        <v>16185</v>
      </c>
      <c r="C3182" t="s">
        <v>12</v>
      </c>
      <c r="D3182" t="s">
        <v>16186</v>
      </c>
      <c r="E3182" t="s">
        <v>16187</v>
      </c>
      <c r="F3182" t="s">
        <v>16188</v>
      </c>
      <c r="G3182" t="s">
        <v>59</v>
      </c>
      <c r="H3182" s="1">
        <v>24.12</v>
      </c>
      <c r="I3182" s="1">
        <v>4.8240000000000007</v>
      </c>
      <c r="J3182" s="1">
        <v>28.944000000000003</v>
      </c>
      <c r="K3182" s="4" t="s">
        <v>38756</v>
      </c>
      <c r="L3182" s="4" t="str">
        <f>TEXT(Table1[[#This Row],[Date]],"dd/mm/yy")&amp;"|"&amp;Table1[[#This Row],[Region]]&amp;"|"&amp;Table1[[#This Row],[Product type]]</f>
        <v>10/06/19|Scotland|Gadget</v>
      </c>
    </row>
    <row r="3183" spans="1:12" x14ac:dyDescent="0.25">
      <c r="A3183" s="2">
        <v>43626</v>
      </c>
      <c r="B3183" t="s">
        <v>16357</v>
      </c>
      <c r="C3183" t="s">
        <v>43</v>
      </c>
      <c r="D3183" t="s">
        <v>16358</v>
      </c>
      <c r="E3183" t="s">
        <v>16359</v>
      </c>
      <c r="F3183" t="s">
        <v>16360</v>
      </c>
      <c r="G3183" t="s">
        <v>21</v>
      </c>
      <c r="H3183" s="1">
        <v>-21.85</v>
      </c>
      <c r="I3183" s="1">
        <v>-4.37</v>
      </c>
      <c r="J3183" s="1">
        <v>-26.220000000000002</v>
      </c>
      <c r="K3183" s="4" t="s">
        <v>38755</v>
      </c>
      <c r="L3183" s="4" t="str">
        <f>TEXT(Table1[[#This Row],[Date]],"dd/mm/yy")&amp;"|"&amp;Table1[[#This Row],[Region]]&amp;"|"&amp;Table1[[#This Row],[Product type]]</f>
        <v>10/06/19|England|Thimble</v>
      </c>
    </row>
    <row r="3184" spans="1:12" x14ac:dyDescent="0.25">
      <c r="A3184" s="2">
        <v>43626</v>
      </c>
      <c r="B3184" t="s">
        <v>16438</v>
      </c>
      <c r="C3184" t="s">
        <v>12</v>
      </c>
      <c r="D3184" t="s">
        <v>16439</v>
      </c>
      <c r="E3184" t="s">
        <v>16440</v>
      </c>
      <c r="F3184" t="s">
        <v>16441</v>
      </c>
      <c r="G3184" t="s">
        <v>21</v>
      </c>
      <c r="H3184" s="1">
        <v>36.369999999999997</v>
      </c>
      <c r="I3184" s="1">
        <v>7.274</v>
      </c>
      <c r="J3184" s="1">
        <v>43.643999999999998</v>
      </c>
      <c r="K3184" s="4" t="s">
        <v>38758</v>
      </c>
      <c r="L3184" s="4" t="str">
        <f>TEXT(Table1[[#This Row],[Date]],"dd/mm/yy")&amp;"|"&amp;Table1[[#This Row],[Region]]&amp;"|"&amp;Table1[[#This Row],[Product type]]</f>
        <v>10/06/19|England|Widget</v>
      </c>
    </row>
    <row r="3185" spans="1:12" x14ac:dyDescent="0.25">
      <c r="A3185" s="2">
        <v>43626</v>
      </c>
      <c r="B3185" t="s">
        <v>16524</v>
      </c>
      <c r="C3185" t="s">
        <v>12</v>
      </c>
      <c r="D3185" t="s">
        <v>16525</v>
      </c>
      <c r="E3185" t="s">
        <v>16526</v>
      </c>
      <c r="F3185" t="s">
        <v>16527</v>
      </c>
      <c r="G3185" t="s">
        <v>21</v>
      </c>
      <c r="H3185" s="1">
        <v>25.46</v>
      </c>
      <c r="I3185" s="1">
        <v>5.0920000000000005</v>
      </c>
      <c r="J3185" s="1">
        <v>30.552</v>
      </c>
      <c r="K3185" s="4" t="s">
        <v>38757</v>
      </c>
      <c r="L3185" s="4" t="str">
        <f>TEXT(Table1[[#This Row],[Date]],"dd/mm/yy")&amp;"|"&amp;Table1[[#This Row],[Region]]&amp;"|"&amp;Table1[[#This Row],[Product type]]</f>
        <v>10/06/19|England|Gizmo</v>
      </c>
    </row>
    <row r="3186" spans="1:12" x14ac:dyDescent="0.25">
      <c r="A3186" s="2">
        <v>43626</v>
      </c>
      <c r="B3186" t="s">
        <v>16528</v>
      </c>
      <c r="C3186" t="s">
        <v>12</v>
      </c>
      <c r="D3186" t="s">
        <v>16529</v>
      </c>
      <c r="E3186" t="s">
        <v>16530</v>
      </c>
      <c r="F3186" t="s">
        <v>16531</v>
      </c>
      <c r="G3186" t="s">
        <v>21</v>
      </c>
      <c r="H3186" s="1">
        <v>2.93</v>
      </c>
      <c r="I3186" s="1">
        <v>0.58600000000000008</v>
      </c>
      <c r="J3186" s="1">
        <v>3.516</v>
      </c>
      <c r="K3186" s="4" t="s">
        <v>38756</v>
      </c>
      <c r="L3186" s="4" t="str">
        <f>TEXT(Table1[[#This Row],[Date]],"dd/mm/yy")&amp;"|"&amp;Table1[[#This Row],[Region]]&amp;"|"&amp;Table1[[#This Row],[Product type]]</f>
        <v>10/06/19|England|Gadget</v>
      </c>
    </row>
    <row r="3187" spans="1:12" x14ac:dyDescent="0.25">
      <c r="A3187" s="2">
        <v>43626</v>
      </c>
      <c r="B3187" t="s">
        <v>16569</v>
      </c>
      <c r="C3187" t="s">
        <v>12</v>
      </c>
      <c r="D3187" t="s">
        <v>16570</v>
      </c>
      <c r="E3187" t="s">
        <v>16571</v>
      </c>
      <c r="F3187" t="s">
        <v>16572</v>
      </c>
      <c r="G3187" t="s">
        <v>21</v>
      </c>
      <c r="H3187" s="1">
        <v>27.68</v>
      </c>
      <c r="I3187" s="1">
        <v>5.5360000000000005</v>
      </c>
      <c r="J3187" s="1">
        <v>33.216000000000001</v>
      </c>
      <c r="K3187" s="4" t="s">
        <v>38755</v>
      </c>
      <c r="L3187" s="4" t="str">
        <f>TEXT(Table1[[#This Row],[Date]],"dd/mm/yy")&amp;"|"&amp;Table1[[#This Row],[Region]]&amp;"|"&amp;Table1[[#This Row],[Product type]]</f>
        <v>10/06/19|England|Thimble</v>
      </c>
    </row>
    <row r="3188" spans="1:12" x14ac:dyDescent="0.25">
      <c r="A3188" s="2">
        <v>43626</v>
      </c>
      <c r="B3188" t="s">
        <v>16639</v>
      </c>
      <c r="C3188" t="s">
        <v>12</v>
      </c>
      <c r="D3188" t="s">
        <v>16640</v>
      </c>
      <c r="E3188" t="s">
        <v>16641</v>
      </c>
      <c r="F3188" t="s">
        <v>16642</v>
      </c>
      <c r="G3188" t="s">
        <v>59</v>
      </c>
      <c r="H3188" s="1">
        <v>13.23</v>
      </c>
      <c r="I3188" s="1">
        <v>2.6460000000000004</v>
      </c>
      <c r="J3188" s="1">
        <v>15.876000000000001</v>
      </c>
      <c r="K3188" s="4" t="s">
        <v>38756</v>
      </c>
      <c r="L3188" s="4" t="str">
        <f>TEXT(Table1[[#This Row],[Date]],"dd/mm/yy")&amp;"|"&amp;Table1[[#This Row],[Region]]&amp;"|"&amp;Table1[[#This Row],[Product type]]</f>
        <v>10/06/19|Scotland|Gadget</v>
      </c>
    </row>
    <row r="3189" spans="1:12" x14ac:dyDescent="0.25">
      <c r="A3189" s="2">
        <v>43626</v>
      </c>
      <c r="B3189" t="s">
        <v>16785</v>
      </c>
      <c r="C3189" t="s">
        <v>12</v>
      </c>
      <c r="D3189" t="s">
        <v>16786</v>
      </c>
      <c r="E3189" t="s">
        <v>16787</v>
      </c>
      <c r="F3189" t="s">
        <v>16788</v>
      </c>
      <c r="G3189" t="s">
        <v>21</v>
      </c>
      <c r="H3189" s="1">
        <v>11.96</v>
      </c>
      <c r="I3189" s="1">
        <v>2.3920000000000003</v>
      </c>
      <c r="J3189" s="1">
        <v>14.352</v>
      </c>
      <c r="K3189" s="4" t="s">
        <v>38755</v>
      </c>
      <c r="L3189" s="4" t="str">
        <f>TEXT(Table1[[#This Row],[Date]],"dd/mm/yy")&amp;"|"&amp;Table1[[#This Row],[Region]]&amp;"|"&amp;Table1[[#This Row],[Product type]]</f>
        <v>10/06/19|England|Thimble</v>
      </c>
    </row>
    <row r="3190" spans="1:12" x14ac:dyDescent="0.25">
      <c r="A3190" s="2">
        <v>43626</v>
      </c>
      <c r="B3190" t="s">
        <v>16847</v>
      </c>
      <c r="C3190" t="s">
        <v>12</v>
      </c>
      <c r="D3190" t="s">
        <v>16848</v>
      </c>
      <c r="E3190" t="s">
        <v>16849</v>
      </c>
      <c r="F3190" t="s">
        <v>16850</v>
      </c>
      <c r="G3190" t="s">
        <v>16</v>
      </c>
      <c r="H3190" s="1">
        <v>29.39</v>
      </c>
      <c r="I3190" s="1">
        <v>5.8780000000000001</v>
      </c>
      <c r="J3190" s="1">
        <v>35.268000000000001</v>
      </c>
      <c r="K3190" s="4" t="s">
        <v>38758</v>
      </c>
      <c r="L3190" s="4" t="str">
        <f>TEXT(Table1[[#This Row],[Date]],"dd/mm/yy")&amp;"|"&amp;Table1[[#This Row],[Region]]&amp;"|"&amp;Table1[[#This Row],[Product type]]</f>
        <v>10/06/19|Wales|Widget</v>
      </c>
    </row>
    <row r="3191" spans="1:12" x14ac:dyDescent="0.25">
      <c r="A3191" s="2">
        <v>43626</v>
      </c>
      <c r="B3191" t="s">
        <v>16887</v>
      </c>
      <c r="C3191" t="s">
        <v>12</v>
      </c>
      <c r="D3191" t="s">
        <v>16888</v>
      </c>
      <c r="E3191" t="s">
        <v>16889</v>
      </c>
      <c r="F3191" t="s">
        <v>16890</v>
      </c>
      <c r="G3191" t="s">
        <v>21</v>
      </c>
      <c r="H3191" s="1">
        <v>32.89</v>
      </c>
      <c r="I3191" s="1">
        <v>6.5780000000000003</v>
      </c>
      <c r="J3191" s="1">
        <v>39.468000000000004</v>
      </c>
      <c r="K3191" s="4" t="s">
        <v>38757</v>
      </c>
      <c r="L3191" s="4" t="str">
        <f>TEXT(Table1[[#This Row],[Date]],"dd/mm/yy")&amp;"|"&amp;Table1[[#This Row],[Region]]&amp;"|"&amp;Table1[[#This Row],[Product type]]</f>
        <v>10/06/19|England|Gizmo</v>
      </c>
    </row>
    <row r="3192" spans="1:12" x14ac:dyDescent="0.25">
      <c r="A3192" s="2">
        <v>43626</v>
      </c>
      <c r="B3192" t="s">
        <v>16902</v>
      </c>
      <c r="C3192" t="s">
        <v>12</v>
      </c>
      <c r="D3192" t="s">
        <v>16903</v>
      </c>
      <c r="E3192" t="s">
        <v>16904</v>
      </c>
      <c r="F3192" t="s">
        <v>16905</v>
      </c>
      <c r="G3192" t="s">
        <v>21</v>
      </c>
      <c r="H3192" s="1">
        <v>9.31</v>
      </c>
      <c r="I3192" s="1">
        <v>1.8620000000000001</v>
      </c>
      <c r="J3192" s="1">
        <v>11.172000000000001</v>
      </c>
      <c r="K3192" s="4" t="s">
        <v>38758</v>
      </c>
      <c r="L3192" s="4" t="str">
        <f>TEXT(Table1[[#This Row],[Date]],"dd/mm/yy")&amp;"|"&amp;Table1[[#This Row],[Region]]&amp;"|"&amp;Table1[[#This Row],[Product type]]</f>
        <v>10/06/19|England|Widget</v>
      </c>
    </row>
    <row r="3193" spans="1:12" x14ac:dyDescent="0.25">
      <c r="A3193" s="2">
        <v>43626</v>
      </c>
      <c r="B3193" t="s">
        <v>17138</v>
      </c>
      <c r="C3193" t="s">
        <v>12</v>
      </c>
      <c r="D3193" t="s">
        <v>3523</v>
      </c>
      <c r="E3193" t="s">
        <v>17139</v>
      </c>
      <c r="F3193" t="s">
        <v>17140</v>
      </c>
      <c r="G3193" t="s">
        <v>21</v>
      </c>
      <c r="H3193" s="1">
        <v>6.87</v>
      </c>
      <c r="I3193" s="1">
        <v>1.3740000000000001</v>
      </c>
      <c r="J3193" s="1">
        <v>8.2439999999999998</v>
      </c>
      <c r="K3193" s="4" t="s">
        <v>38758</v>
      </c>
      <c r="L3193" s="4" t="str">
        <f>TEXT(Table1[[#This Row],[Date]],"dd/mm/yy")&amp;"|"&amp;Table1[[#This Row],[Region]]&amp;"|"&amp;Table1[[#This Row],[Product type]]</f>
        <v>10/06/19|England|Widget</v>
      </c>
    </row>
    <row r="3194" spans="1:12" x14ac:dyDescent="0.25">
      <c r="A3194" s="2">
        <v>43626</v>
      </c>
      <c r="B3194" t="s">
        <v>17263</v>
      </c>
      <c r="C3194" t="s">
        <v>12</v>
      </c>
      <c r="D3194" t="s">
        <v>17264</v>
      </c>
      <c r="E3194" t="s">
        <v>17265</v>
      </c>
      <c r="F3194" t="s">
        <v>17266</v>
      </c>
      <c r="G3194" t="s">
        <v>21</v>
      </c>
      <c r="H3194" s="1">
        <v>23.91</v>
      </c>
      <c r="I3194" s="1">
        <v>4.782</v>
      </c>
      <c r="J3194" s="1">
        <v>28.692</v>
      </c>
      <c r="K3194" s="4" t="s">
        <v>38758</v>
      </c>
      <c r="L3194" s="4" t="str">
        <f>TEXT(Table1[[#This Row],[Date]],"dd/mm/yy")&amp;"|"&amp;Table1[[#This Row],[Region]]&amp;"|"&amp;Table1[[#This Row],[Product type]]</f>
        <v>10/06/19|England|Widget</v>
      </c>
    </row>
    <row r="3195" spans="1:12" x14ac:dyDescent="0.25">
      <c r="A3195" s="2">
        <v>43626</v>
      </c>
      <c r="B3195" t="s">
        <v>17281</v>
      </c>
      <c r="C3195" t="s">
        <v>12</v>
      </c>
      <c r="D3195" t="s">
        <v>17282</v>
      </c>
      <c r="E3195" t="s">
        <v>17283</v>
      </c>
      <c r="F3195" t="s">
        <v>17284</v>
      </c>
      <c r="G3195" t="s">
        <v>59</v>
      </c>
      <c r="H3195" s="1">
        <v>0.18</v>
      </c>
      <c r="I3195" s="1">
        <v>3.5999999999999997E-2</v>
      </c>
      <c r="J3195" s="1">
        <v>0.216</v>
      </c>
      <c r="K3195" s="4" t="s">
        <v>38757</v>
      </c>
      <c r="L3195" s="4" t="str">
        <f>TEXT(Table1[[#This Row],[Date]],"dd/mm/yy")&amp;"|"&amp;Table1[[#This Row],[Region]]&amp;"|"&amp;Table1[[#This Row],[Product type]]</f>
        <v>10/06/19|Scotland|Gizmo</v>
      </c>
    </row>
    <row r="3196" spans="1:12" x14ac:dyDescent="0.25">
      <c r="A3196" s="2">
        <v>43626</v>
      </c>
      <c r="B3196" t="s">
        <v>17423</v>
      </c>
      <c r="C3196" t="s">
        <v>12</v>
      </c>
      <c r="D3196" t="s">
        <v>17424</v>
      </c>
      <c r="E3196" t="s">
        <v>17425</v>
      </c>
      <c r="F3196" t="s">
        <v>17426</v>
      </c>
      <c r="G3196" t="s">
        <v>21</v>
      </c>
      <c r="H3196" s="1">
        <v>3.79</v>
      </c>
      <c r="I3196" s="1">
        <v>0.75800000000000001</v>
      </c>
      <c r="J3196" s="1">
        <v>4.548</v>
      </c>
      <c r="K3196" s="4" t="s">
        <v>38755</v>
      </c>
      <c r="L3196" s="4" t="str">
        <f>TEXT(Table1[[#This Row],[Date]],"dd/mm/yy")&amp;"|"&amp;Table1[[#This Row],[Region]]&amp;"|"&amp;Table1[[#This Row],[Product type]]</f>
        <v>10/06/19|England|Thimble</v>
      </c>
    </row>
    <row r="3197" spans="1:12" x14ac:dyDescent="0.25">
      <c r="A3197" s="2">
        <v>43626</v>
      </c>
      <c r="B3197" t="s">
        <v>17540</v>
      </c>
      <c r="C3197" t="s">
        <v>12</v>
      </c>
      <c r="D3197" t="s">
        <v>17541</v>
      </c>
      <c r="E3197" t="s">
        <v>17542</v>
      </c>
      <c r="F3197" t="s">
        <v>17543</v>
      </c>
      <c r="G3197" t="s">
        <v>21</v>
      </c>
      <c r="H3197" s="1">
        <v>26.72</v>
      </c>
      <c r="I3197" s="1">
        <v>5.3440000000000003</v>
      </c>
      <c r="J3197" s="1">
        <v>32.064</v>
      </c>
      <c r="K3197" s="4" t="s">
        <v>38756</v>
      </c>
      <c r="L3197" s="4" t="str">
        <f>TEXT(Table1[[#This Row],[Date]],"dd/mm/yy")&amp;"|"&amp;Table1[[#This Row],[Region]]&amp;"|"&amp;Table1[[#This Row],[Product type]]</f>
        <v>10/06/19|England|Gadget</v>
      </c>
    </row>
    <row r="3198" spans="1:12" x14ac:dyDescent="0.25">
      <c r="A3198" s="2">
        <v>43626</v>
      </c>
      <c r="B3198" t="s">
        <v>5348</v>
      </c>
      <c r="C3198" t="s">
        <v>12</v>
      </c>
      <c r="D3198" t="s">
        <v>17548</v>
      </c>
      <c r="E3198" t="s">
        <v>17549</v>
      </c>
      <c r="F3198" t="s">
        <v>17550</v>
      </c>
      <c r="G3198" t="s">
        <v>21</v>
      </c>
      <c r="H3198" s="1">
        <v>36.299999999999997</v>
      </c>
      <c r="I3198" s="1">
        <v>7.26</v>
      </c>
      <c r="J3198" s="1">
        <v>43.559999999999995</v>
      </c>
      <c r="K3198" s="4" t="s">
        <v>38755</v>
      </c>
      <c r="L3198" s="4" t="str">
        <f>TEXT(Table1[[#This Row],[Date]],"dd/mm/yy")&amp;"|"&amp;Table1[[#This Row],[Region]]&amp;"|"&amp;Table1[[#This Row],[Product type]]</f>
        <v>10/06/19|England|Thimble</v>
      </c>
    </row>
    <row r="3199" spans="1:12" x14ac:dyDescent="0.25">
      <c r="A3199" s="2">
        <v>43626</v>
      </c>
      <c r="B3199" t="s">
        <v>17625</v>
      </c>
      <c r="C3199" t="s">
        <v>12</v>
      </c>
      <c r="D3199" t="s">
        <v>17626</v>
      </c>
      <c r="E3199" t="s">
        <v>17627</v>
      </c>
      <c r="F3199" t="s">
        <v>17628</v>
      </c>
      <c r="G3199" t="s">
        <v>21</v>
      </c>
      <c r="H3199" s="1">
        <v>4.33</v>
      </c>
      <c r="I3199" s="1">
        <v>0.8660000000000001</v>
      </c>
      <c r="J3199" s="1">
        <v>5.1959999999999997</v>
      </c>
      <c r="K3199" s="4" t="s">
        <v>38758</v>
      </c>
      <c r="L3199" s="4" t="str">
        <f>TEXT(Table1[[#This Row],[Date]],"dd/mm/yy")&amp;"|"&amp;Table1[[#This Row],[Region]]&amp;"|"&amp;Table1[[#This Row],[Product type]]</f>
        <v>10/06/19|England|Widget</v>
      </c>
    </row>
    <row r="3200" spans="1:12" x14ac:dyDescent="0.25">
      <c r="A3200" s="2">
        <v>43626</v>
      </c>
      <c r="B3200" t="s">
        <v>17696</v>
      </c>
      <c r="C3200" t="s">
        <v>12</v>
      </c>
      <c r="D3200" t="s">
        <v>17697</v>
      </c>
      <c r="E3200" t="s">
        <v>17698</v>
      </c>
      <c r="F3200" t="s">
        <v>17699</v>
      </c>
      <c r="G3200" t="s">
        <v>59</v>
      </c>
      <c r="H3200" s="1">
        <v>21.13</v>
      </c>
      <c r="I3200" s="1">
        <v>4.226</v>
      </c>
      <c r="J3200" s="1">
        <v>25.355999999999998</v>
      </c>
      <c r="K3200" s="4" t="s">
        <v>38756</v>
      </c>
      <c r="L3200" s="4" t="str">
        <f>TEXT(Table1[[#This Row],[Date]],"dd/mm/yy")&amp;"|"&amp;Table1[[#This Row],[Region]]&amp;"|"&amp;Table1[[#This Row],[Product type]]</f>
        <v>10/06/19|Scotland|Gadget</v>
      </c>
    </row>
    <row r="3201" spans="1:12" x14ac:dyDescent="0.25">
      <c r="A3201" s="2">
        <v>43626</v>
      </c>
      <c r="B3201" t="s">
        <v>17798</v>
      </c>
      <c r="C3201" t="s">
        <v>12</v>
      </c>
      <c r="D3201" t="s">
        <v>17799</v>
      </c>
      <c r="E3201" t="s">
        <v>17800</v>
      </c>
      <c r="F3201" t="s">
        <v>17801</v>
      </c>
      <c r="G3201" t="s">
        <v>21</v>
      </c>
      <c r="H3201" s="1">
        <v>48.21</v>
      </c>
      <c r="I3201" s="1">
        <v>9.6420000000000012</v>
      </c>
      <c r="J3201" s="1">
        <v>57.852000000000004</v>
      </c>
      <c r="K3201" s="4" t="s">
        <v>38755</v>
      </c>
      <c r="L3201" s="4" t="str">
        <f>TEXT(Table1[[#This Row],[Date]],"dd/mm/yy")&amp;"|"&amp;Table1[[#This Row],[Region]]&amp;"|"&amp;Table1[[#This Row],[Product type]]</f>
        <v>10/06/19|England|Thimble</v>
      </c>
    </row>
    <row r="3202" spans="1:12" x14ac:dyDescent="0.25">
      <c r="A3202" s="2">
        <v>43626</v>
      </c>
      <c r="B3202" t="s">
        <v>18415</v>
      </c>
      <c r="C3202" t="s">
        <v>12</v>
      </c>
      <c r="D3202" t="s">
        <v>18416</v>
      </c>
      <c r="E3202" t="s">
        <v>18417</v>
      </c>
      <c r="F3202" t="s">
        <v>18418</v>
      </c>
      <c r="G3202" t="s">
        <v>21</v>
      </c>
      <c r="H3202" s="1">
        <v>17.21</v>
      </c>
      <c r="I3202" s="1">
        <v>3.4420000000000002</v>
      </c>
      <c r="J3202" s="1">
        <v>20.652000000000001</v>
      </c>
      <c r="K3202" s="4" t="s">
        <v>38757</v>
      </c>
      <c r="L3202" s="4" t="str">
        <f>TEXT(Table1[[#This Row],[Date]],"dd/mm/yy")&amp;"|"&amp;Table1[[#This Row],[Region]]&amp;"|"&amp;Table1[[#This Row],[Product type]]</f>
        <v>10/06/19|England|Gizmo</v>
      </c>
    </row>
    <row r="3203" spans="1:12" x14ac:dyDescent="0.25">
      <c r="A3203" s="2">
        <v>43626</v>
      </c>
      <c r="B3203" t="s">
        <v>18435</v>
      </c>
      <c r="C3203" t="s">
        <v>12</v>
      </c>
      <c r="D3203" t="s">
        <v>18436</v>
      </c>
      <c r="E3203" t="s">
        <v>18437</v>
      </c>
      <c r="F3203" t="s">
        <v>18438</v>
      </c>
      <c r="G3203" t="s">
        <v>59</v>
      </c>
      <c r="H3203" s="1">
        <v>14.57</v>
      </c>
      <c r="I3203" s="1">
        <v>2.9140000000000001</v>
      </c>
      <c r="J3203" s="1">
        <v>17.484000000000002</v>
      </c>
      <c r="K3203" s="4" t="s">
        <v>38757</v>
      </c>
      <c r="L3203" s="4" t="str">
        <f>TEXT(Table1[[#This Row],[Date]],"dd/mm/yy")&amp;"|"&amp;Table1[[#This Row],[Region]]&amp;"|"&amp;Table1[[#This Row],[Product type]]</f>
        <v>10/06/19|Scotland|Gizmo</v>
      </c>
    </row>
    <row r="3204" spans="1:12" x14ac:dyDescent="0.25">
      <c r="A3204" s="2">
        <v>43626</v>
      </c>
      <c r="B3204" t="s">
        <v>18618</v>
      </c>
      <c r="C3204" t="s">
        <v>43</v>
      </c>
      <c r="D3204" t="s">
        <v>18619</v>
      </c>
      <c r="E3204" t="s">
        <v>18620</v>
      </c>
      <c r="F3204" t="s">
        <v>18621</v>
      </c>
      <c r="G3204" t="s">
        <v>21</v>
      </c>
      <c r="H3204" s="1">
        <v>-45.31</v>
      </c>
      <c r="I3204" s="1">
        <v>-9.0620000000000012</v>
      </c>
      <c r="J3204" s="1">
        <v>-54.372</v>
      </c>
      <c r="K3204" s="4" t="s">
        <v>38756</v>
      </c>
      <c r="L3204" s="4" t="str">
        <f>TEXT(Table1[[#This Row],[Date]],"dd/mm/yy")&amp;"|"&amp;Table1[[#This Row],[Region]]&amp;"|"&amp;Table1[[#This Row],[Product type]]</f>
        <v>10/06/19|England|Gadget</v>
      </c>
    </row>
    <row r="3205" spans="1:12" x14ac:dyDescent="0.25">
      <c r="A3205" s="2">
        <v>43626</v>
      </c>
      <c r="B3205" t="s">
        <v>18754</v>
      </c>
      <c r="C3205" t="s">
        <v>12</v>
      </c>
      <c r="D3205" t="s">
        <v>18755</v>
      </c>
      <c r="E3205" t="s">
        <v>18756</v>
      </c>
      <c r="F3205" t="s">
        <v>18757</v>
      </c>
      <c r="G3205" t="s">
        <v>21</v>
      </c>
      <c r="H3205" s="1">
        <v>41.09</v>
      </c>
      <c r="I3205" s="1">
        <v>8.2180000000000017</v>
      </c>
      <c r="J3205" s="1">
        <v>49.308000000000007</v>
      </c>
      <c r="K3205" s="4" t="s">
        <v>38758</v>
      </c>
      <c r="L3205" s="4" t="str">
        <f>TEXT(Table1[[#This Row],[Date]],"dd/mm/yy")&amp;"|"&amp;Table1[[#This Row],[Region]]&amp;"|"&amp;Table1[[#This Row],[Product type]]</f>
        <v>10/06/19|England|Widget</v>
      </c>
    </row>
    <row r="3206" spans="1:12" x14ac:dyDescent="0.25">
      <c r="A3206" s="2">
        <v>43626</v>
      </c>
      <c r="B3206" t="s">
        <v>18910</v>
      </c>
      <c r="C3206" t="s">
        <v>12</v>
      </c>
      <c r="D3206" t="s">
        <v>18911</v>
      </c>
      <c r="E3206" t="s">
        <v>18912</v>
      </c>
      <c r="F3206" t="s">
        <v>18913</v>
      </c>
      <c r="G3206" t="s">
        <v>204</v>
      </c>
      <c r="H3206" s="1">
        <v>39.51</v>
      </c>
      <c r="I3206" s="1">
        <v>7.9020000000000001</v>
      </c>
      <c r="J3206" s="1">
        <v>47.411999999999999</v>
      </c>
      <c r="K3206" s="4" t="s">
        <v>38758</v>
      </c>
      <c r="L3206" s="4" t="str">
        <f>TEXT(Table1[[#This Row],[Date]],"dd/mm/yy")&amp;"|"&amp;Table1[[#This Row],[Region]]&amp;"|"&amp;Table1[[#This Row],[Product type]]</f>
        <v>10/06/19|Northern Ireland|Widget</v>
      </c>
    </row>
    <row r="3207" spans="1:12" x14ac:dyDescent="0.25">
      <c r="A3207" s="2">
        <v>43626</v>
      </c>
      <c r="B3207" t="s">
        <v>18988</v>
      </c>
      <c r="C3207" t="s">
        <v>12</v>
      </c>
      <c r="D3207" t="s">
        <v>18989</v>
      </c>
      <c r="E3207" t="s">
        <v>18990</v>
      </c>
      <c r="F3207" t="s">
        <v>18991</v>
      </c>
      <c r="G3207" t="s">
        <v>21</v>
      </c>
      <c r="H3207" s="1">
        <v>8.7799999999999994</v>
      </c>
      <c r="I3207" s="1">
        <v>1.756</v>
      </c>
      <c r="J3207" s="1">
        <v>10.536</v>
      </c>
      <c r="K3207" s="4" t="s">
        <v>38757</v>
      </c>
      <c r="L3207" s="4" t="str">
        <f>TEXT(Table1[[#This Row],[Date]],"dd/mm/yy")&amp;"|"&amp;Table1[[#This Row],[Region]]&amp;"|"&amp;Table1[[#This Row],[Product type]]</f>
        <v>10/06/19|England|Gizmo</v>
      </c>
    </row>
    <row r="3208" spans="1:12" x14ac:dyDescent="0.25">
      <c r="A3208" s="2">
        <v>43626</v>
      </c>
      <c r="B3208" t="s">
        <v>19000</v>
      </c>
      <c r="C3208" t="s">
        <v>12</v>
      </c>
      <c r="D3208" t="s">
        <v>19001</v>
      </c>
      <c r="E3208" t="s">
        <v>19002</v>
      </c>
      <c r="F3208" t="s">
        <v>19003</v>
      </c>
      <c r="G3208" t="s">
        <v>21</v>
      </c>
      <c r="H3208" s="1">
        <v>45.1</v>
      </c>
      <c r="I3208" s="1">
        <v>9.0200000000000014</v>
      </c>
      <c r="J3208" s="1">
        <v>54.120000000000005</v>
      </c>
      <c r="K3208" s="4" t="s">
        <v>38758</v>
      </c>
      <c r="L3208" s="4" t="str">
        <f>TEXT(Table1[[#This Row],[Date]],"dd/mm/yy")&amp;"|"&amp;Table1[[#This Row],[Region]]&amp;"|"&amp;Table1[[#This Row],[Product type]]</f>
        <v>10/06/19|England|Widget</v>
      </c>
    </row>
    <row r="3209" spans="1:12" x14ac:dyDescent="0.25">
      <c r="A3209" s="2">
        <v>43626</v>
      </c>
      <c r="B3209" t="s">
        <v>19031</v>
      </c>
      <c r="C3209" t="s">
        <v>12</v>
      </c>
      <c r="D3209" t="s">
        <v>19032</v>
      </c>
      <c r="E3209" t="s">
        <v>19033</v>
      </c>
      <c r="F3209" t="s">
        <v>19034</v>
      </c>
      <c r="G3209" t="s">
        <v>59</v>
      </c>
      <c r="H3209" s="1">
        <v>11.08</v>
      </c>
      <c r="I3209" s="1">
        <v>2.2160000000000002</v>
      </c>
      <c r="J3209" s="1">
        <v>13.295999999999999</v>
      </c>
      <c r="K3209" s="4" t="s">
        <v>38757</v>
      </c>
      <c r="L3209" s="4" t="str">
        <f>TEXT(Table1[[#This Row],[Date]],"dd/mm/yy")&amp;"|"&amp;Table1[[#This Row],[Region]]&amp;"|"&amp;Table1[[#This Row],[Product type]]</f>
        <v>10/06/19|Scotland|Gizmo</v>
      </c>
    </row>
    <row r="3210" spans="1:12" x14ac:dyDescent="0.25">
      <c r="A3210" s="2">
        <v>43626</v>
      </c>
      <c r="B3210" t="s">
        <v>19115</v>
      </c>
      <c r="C3210" t="s">
        <v>12</v>
      </c>
      <c r="D3210" t="s">
        <v>19116</v>
      </c>
      <c r="E3210" t="s">
        <v>14861</v>
      </c>
      <c r="F3210" t="s">
        <v>19117</v>
      </c>
      <c r="G3210" t="s">
        <v>21</v>
      </c>
      <c r="H3210" s="1">
        <v>29.04</v>
      </c>
      <c r="I3210" s="1">
        <v>5.8079999999999998</v>
      </c>
      <c r="J3210" s="1">
        <v>34.847999999999999</v>
      </c>
      <c r="K3210" s="4" t="s">
        <v>38755</v>
      </c>
      <c r="L3210" s="4" t="str">
        <f>TEXT(Table1[[#This Row],[Date]],"dd/mm/yy")&amp;"|"&amp;Table1[[#This Row],[Region]]&amp;"|"&amp;Table1[[#This Row],[Product type]]</f>
        <v>10/06/19|England|Thimble</v>
      </c>
    </row>
    <row r="3211" spans="1:12" x14ac:dyDescent="0.25">
      <c r="A3211" s="2">
        <v>43626</v>
      </c>
      <c r="B3211" t="s">
        <v>19208</v>
      </c>
      <c r="C3211" t="s">
        <v>12</v>
      </c>
      <c r="D3211" t="s">
        <v>19209</v>
      </c>
      <c r="E3211" t="s">
        <v>19210</v>
      </c>
      <c r="F3211" t="s">
        <v>19211</v>
      </c>
      <c r="G3211" t="s">
        <v>59</v>
      </c>
      <c r="H3211" s="1">
        <v>7.74</v>
      </c>
      <c r="I3211" s="1">
        <v>1.548</v>
      </c>
      <c r="J3211" s="1">
        <v>9.2880000000000003</v>
      </c>
      <c r="K3211" s="4" t="s">
        <v>38758</v>
      </c>
      <c r="L3211" s="4" t="str">
        <f>TEXT(Table1[[#This Row],[Date]],"dd/mm/yy")&amp;"|"&amp;Table1[[#This Row],[Region]]&amp;"|"&amp;Table1[[#This Row],[Product type]]</f>
        <v>10/06/19|Scotland|Widget</v>
      </c>
    </row>
    <row r="3212" spans="1:12" x14ac:dyDescent="0.25">
      <c r="A3212" s="2">
        <v>43626</v>
      </c>
      <c r="B3212" t="s">
        <v>19253</v>
      </c>
      <c r="C3212" t="s">
        <v>12</v>
      </c>
      <c r="D3212" t="s">
        <v>19254</v>
      </c>
      <c r="E3212" t="s">
        <v>19255</v>
      </c>
      <c r="F3212" t="s">
        <v>19256</v>
      </c>
      <c r="G3212" t="s">
        <v>21</v>
      </c>
      <c r="H3212" s="1">
        <v>48.65</v>
      </c>
      <c r="I3212" s="1">
        <v>9.73</v>
      </c>
      <c r="J3212" s="1">
        <v>58.379999999999995</v>
      </c>
      <c r="K3212" s="4" t="s">
        <v>38758</v>
      </c>
      <c r="L3212" s="4" t="str">
        <f>TEXT(Table1[[#This Row],[Date]],"dd/mm/yy")&amp;"|"&amp;Table1[[#This Row],[Region]]&amp;"|"&amp;Table1[[#This Row],[Product type]]</f>
        <v>10/06/19|England|Widget</v>
      </c>
    </row>
    <row r="3213" spans="1:12" x14ac:dyDescent="0.25">
      <c r="A3213" s="2">
        <v>43626</v>
      </c>
      <c r="B3213" t="s">
        <v>19424</v>
      </c>
      <c r="C3213" t="s">
        <v>12</v>
      </c>
      <c r="D3213" t="s">
        <v>19425</v>
      </c>
      <c r="E3213" t="s">
        <v>19426</v>
      </c>
      <c r="F3213" t="s">
        <v>19427</v>
      </c>
      <c r="G3213" t="s">
        <v>59</v>
      </c>
      <c r="H3213" s="1">
        <v>14.75</v>
      </c>
      <c r="I3213" s="1">
        <v>2.95</v>
      </c>
      <c r="J3213" s="1">
        <v>17.7</v>
      </c>
      <c r="K3213" s="4" t="s">
        <v>38757</v>
      </c>
      <c r="L3213" s="4" t="str">
        <f>TEXT(Table1[[#This Row],[Date]],"dd/mm/yy")&amp;"|"&amp;Table1[[#This Row],[Region]]&amp;"|"&amp;Table1[[#This Row],[Product type]]</f>
        <v>10/06/19|Scotland|Gizmo</v>
      </c>
    </row>
    <row r="3214" spans="1:12" x14ac:dyDescent="0.25">
      <c r="A3214" s="2">
        <v>43626</v>
      </c>
      <c r="B3214" t="s">
        <v>19452</v>
      </c>
      <c r="C3214" t="s">
        <v>12</v>
      </c>
      <c r="D3214" t="s">
        <v>19453</v>
      </c>
      <c r="E3214" t="s">
        <v>19454</v>
      </c>
      <c r="F3214" t="s">
        <v>19455</v>
      </c>
      <c r="G3214" t="s">
        <v>59</v>
      </c>
      <c r="H3214" s="1">
        <v>9.41</v>
      </c>
      <c r="I3214" s="1">
        <v>1.8820000000000001</v>
      </c>
      <c r="J3214" s="1">
        <v>11.292</v>
      </c>
      <c r="K3214" s="4" t="s">
        <v>38756</v>
      </c>
      <c r="L3214" s="4" t="str">
        <f>TEXT(Table1[[#This Row],[Date]],"dd/mm/yy")&amp;"|"&amp;Table1[[#This Row],[Region]]&amp;"|"&amp;Table1[[#This Row],[Product type]]</f>
        <v>10/06/19|Scotland|Gadget</v>
      </c>
    </row>
    <row r="3215" spans="1:12" x14ac:dyDescent="0.25">
      <c r="A3215" s="2">
        <v>43626</v>
      </c>
      <c r="B3215" t="s">
        <v>19472</v>
      </c>
      <c r="C3215" t="s">
        <v>12</v>
      </c>
      <c r="D3215" t="s">
        <v>19473</v>
      </c>
      <c r="E3215" t="s">
        <v>19474</v>
      </c>
      <c r="F3215" t="s">
        <v>19475</v>
      </c>
      <c r="G3215" t="s">
        <v>21</v>
      </c>
      <c r="H3215" s="1">
        <v>15.04</v>
      </c>
      <c r="I3215" s="1">
        <v>3.008</v>
      </c>
      <c r="J3215" s="1">
        <v>18.047999999999998</v>
      </c>
      <c r="K3215" s="4" t="s">
        <v>38755</v>
      </c>
      <c r="L3215" s="4" t="str">
        <f>TEXT(Table1[[#This Row],[Date]],"dd/mm/yy")&amp;"|"&amp;Table1[[#This Row],[Region]]&amp;"|"&amp;Table1[[#This Row],[Product type]]</f>
        <v>10/06/19|England|Thimble</v>
      </c>
    </row>
    <row r="3216" spans="1:12" x14ac:dyDescent="0.25">
      <c r="A3216" s="2">
        <v>43626</v>
      </c>
      <c r="B3216" t="s">
        <v>19480</v>
      </c>
      <c r="C3216" t="s">
        <v>12</v>
      </c>
      <c r="D3216" t="s">
        <v>19481</v>
      </c>
      <c r="E3216" t="s">
        <v>19482</v>
      </c>
      <c r="F3216" t="s">
        <v>19483</v>
      </c>
      <c r="G3216" t="s">
        <v>21</v>
      </c>
      <c r="H3216" s="1">
        <v>46.97</v>
      </c>
      <c r="I3216" s="1">
        <v>9.3940000000000001</v>
      </c>
      <c r="J3216" s="1">
        <v>56.363999999999997</v>
      </c>
      <c r="K3216" s="4" t="s">
        <v>38756</v>
      </c>
      <c r="L3216" s="4" t="str">
        <f>TEXT(Table1[[#This Row],[Date]],"dd/mm/yy")&amp;"|"&amp;Table1[[#This Row],[Region]]&amp;"|"&amp;Table1[[#This Row],[Product type]]</f>
        <v>10/06/19|England|Gadget</v>
      </c>
    </row>
    <row r="3217" spans="1:12" x14ac:dyDescent="0.25">
      <c r="A3217" s="2">
        <v>43626</v>
      </c>
      <c r="B3217" t="s">
        <v>19660</v>
      </c>
      <c r="C3217" t="s">
        <v>12</v>
      </c>
      <c r="D3217" t="s">
        <v>19661</v>
      </c>
      <c r="E3217" t="s">
        <v>19662</v>
      </c>
      <c r="F3217" t="s">
        <v>19663</v>
      </c>
      <c r="G3217" t="s">
        <v>21</v>
      </c>
      <c r="H3217" s="1">
        <v>24.96</v>
      </c>
      <c r="I3217" s="1">
        <v>4.9920000000000009</v>
      </c>
      <c r="J3217" s="1">
        <v>29.952000000000002</v>
      </c>
      <c r="K3217" s="4" t="s">
        <v>38756</v>
      </c>
      <c r="L3217" s="4" t="str">
        <f>TEXT(Table1[[#This Row],[Date]],"dd/mm/yy")&amp;"|"&amp;Table1[[#This Row],[Region]]&amp;"|"&amp;Table1[[#This Row],[Product type]]</f>
        <v>10/06/19|England|Gadget</v>
      </c>
    </row>
    <row r="3218" spans="1:12" x14ac:dyDescent="0.25">
      <c r="A3218" s="2">
        <v>43626</v>
      </c>
      <c r="B3218" t="s">
        <v>19739</v>
      </c>
      <c r="C3218" t="s">
        <v>12</v>
      </c>
      <c r="D3218" t="s">
        <v>19740</v>
      </c>
      <c r="E3218" t="s">
        <v>19741</v>
      </c>
      <c r="F3218" t="s">
        <v>19742</v>
      </c>
      <c r="G3218" t="s">
        <v>21</v>
      </c>
      <c r="H3218" s="1">
        <v>8.0500000000000007</v>
      </c>
      <c r="I3218" s="1">
        <v>1.6100000000000003</v>
      </c>
      <c r="J3218" s="1">
        <v>9.66</v>
      </c>
      <c r="K3218" s="4" t="s">
        <v>38757</v>
      </c>
      <c r="L3218" s="4" t="str">
        <f>TEXT(Table1[[#This Row],[Date]],"dd/mm/yy")&amp;"|"&amp;Table1[[#This Row],[Region]]&amp;"|"&amp;Table1[[#This Row],[Product type]]</f>
        <v>10/06/19|England|Gizmo</v>
      </c>
    </row>
    <row r="3219" spans="1:12" x14ac:dyDescent="0.25">
      <c r="A3219" s="2">
        <v>43626</v>
      </c>
      <c r="B3219" t="s">
        <v>19755</v>
      </c>
      <c r="C3219" t="s">
        <v>12</v>
      </c>
      <c r="D3219" t="s">
        <v>6317</v>
      </c>
      <c r="E3219" t="s">
        <v>19756</v>
      </c>
      <c r="F3219" t="s">
        <v>19757</v>
      </c>
      <c r="G3219" t="s">
        <v>59</v>
      </c>
      <c r="H3219" s="1">
        <v>45.6</v>
      </c>
      <c r="I3219" s="1">
        <v>9.120000000000001</v>
      </c>
      <c r="J3219" s="1">
        <v>54.72</v>
      </c>
      <c r="K3219" s="4" t="s">
        <v>38756</v>
      </c>
      <c r="L3219" s="4" t="str">
        <f>TEXT(Table1[[#This Row],[Date]],"dd/mm/yy")&amp;"|"&amp;Table1[[#This Row],[Region]]&amp;"|"&amp;Table1[[#This Row],[Product type]]</f>
        <v>10/06/19|Scotland|Gadget</v>
      </c>
    </row>
    <row r="3220" spans="1:12" x14ac:dyDescent="0.25">
      <c r="A3220" s="2">
        <v>43626</v>
      </c>
      <c r="B3220" t="s">
        <v>19814</v>
      </c>
      <c r="C3220" t="s">
        <v>12</v>
      </c>
      <c r="D3220" t="s">
        <v>19815</v>
      </c>
      <c r="E3220" t="s">
        <v>19816</v>
      </c>
      <c r="F3220" t="s">
        <v>19817</v>
      </c>
      <c r="G3220" t="s">
        <v>16</v>
      </c>
      <c r="H3220" s="1">
        <v>3.09</v>
      </c>
      <c r="I3220" s="1">
        <v>0.61799999999999999</v>
      </c>
      <c r="J3220" s="1">
        <v>3.7079999999999997</v>
      </c>
      <c r="K3220" s="4" t="s">
        <v>38756</v>
      </c>
      <c r="L3220" s="4" t="str">
        <f>TEXT(Table1[[#This Row],[Date]],"dd/mm/yy")&amp;"|"&amp;Table1[[#This Row],[Region]]&amp;"|"&amp;Table1[[#This Row],[Product type]]</f>
        <v>10/06/19|Wales|Gadget</v>
      </c>
    </row>
    <row r="3221" spans="1:12" x14ac:dyDescent="0.25">
      <c r="A3221" s="2">
        <v>43626</v>
      </c>
      <c r="B3221" t="s">
        <v>20066</v>
      </c>
      <c r="C3221" t="s">
        <v>12</v>
      </c>
      <c r="D3221" t="s">
        <v>20067</v>
      </c>
      <c r="E3221" t="s">
        <v>20068</v>
      </c>
      <c r="F3221" t="s">
        <v>20069</v>
      </c>
      <c r="G3221" t="s">
        <v>59</v>
      </c>
      <c r="H3221" s="1">
        <v>47.71</v>
      </c>
      <c r="I3221" s="1">
        <v>9.5419999999999998</v>
      </c>
      <c r="J3221" s="1">
        <v>57.252000000000002</v>
      </c>
      <c r="K3221" s="4" t="s">
        <v>38756</v>
      </c>
      <c r="L3221" s="4" t="str">
        <f>TEXT(Table1[[#This Row],[Date]],"dd/mm/yy")&amp;"|"&amp;Table1[[#This Row],[Region]]&amp;"|"&amp;Table1[[#This Row],[Product type]]</f>
        <v>10/06/19|Scotland|Gadget</v>
      </c>
    </row>
    <row r="3222" spans="1:12" x14ac:dyDescent="0.25">
      <c r="A3222" s="2">
        <v>43626</v>
      </c>
      <c r="B3222" t="s">
        <v>20177</v>
      </c>
      <c r="C3222" t="s">
        <v>12</v>
      </c>
      <c r="D3222" t="s">
        <v>3797</v>
      </c>
      <c r="E3222" t="s">
        <v>20178</v>
      </c>
      <c r="F3222" t="s">
        <v>20179</v>
      </c>
      <c r="G3222" t="s">
        <v>21</v>
      </c>
      <c r="H3222" s="1">
        <v>29.3</v>
      </c>
      <c r="I3222" s="1">
        <v>5.86</v>
      </c>
      <c r="J3222" s="1">
        <v>35.160000000000004</v>
      </c>
      <c r="K3222" s="4" t="s">
        <v>38755</v>
      </c>
      <c r="L3222" s="4" t="str">
        <f>TEXT(Table1[[#This Row],[Date]],"dd/mm/yy")&amp;"|"&amp;Table1[[#This Row],[Region]]&amp;"|"&amp;Table1[[#This Row],[Product type]]</f>
        <v>10/06/19|England|Thimble</v>
      </c>
    </row>
    <row r="3223" spans="1:12" x14ac:dyDescent="0.25">
      <c r="A3223" s="2">
        <v>43626</v>
      </c>
      <c r="B3223" t="s">
        <v>20475</v>
      </c>
      <c r="C3223" t="s">
        <v>12</v>
      </c>
      <c r="D3223" t="s">
        <v>20476</v>
      </c>
      <c r="E3223" t="s">
        <v>711</v>
      </c>
      <c r="F3223" t="s">
        <v>20477</v>
      </c>
      <c r="G3223" t="s">
        <v>59</v>
      </c>
      <c r="H3223" s="1">
        <v>46.83</v>
      </c>
      <c r="I3223" s="1">
        <v>9.3659999999999997</v>
      </c>
      <c r="J3223" s="1">
        <v>56.195999999999998</v>
      </c>
      <c r="K3223" s="4" t="s">
        <v>38758</v>
      </c>
      <c r="L3223" s="4" t="str">
        <f>TEXT(Table1[[#This Row],[Date]],"dd/mm/yy")&amp;"|"&amp;Table1[[#This Row],[Region]]&amp;"|"&amp;Table1[[#This Row],[Product type]]</f>
        <v>10/06/19|Scotland|Widget</v>
      </c>
    </row>
    <row r="3224" spans="1:12" x14ac:dyDescent="0.25">
      <c r="A3224" s="2">
        <v>43626</v>
      </c>
      <c r="B3224" t="s">
        <v>20494</v>
      </c>
      <c r="C3224" t="s">
        <v>12</v>
      </c>
      <c r="D3224" t="s">
        <v>20495</v>
      </c>
      <c r="E3224" t="s">
        <v>20496</v>
      </c>
      <c r="F3224" t="s">
        <v>20497</v>
      </c>
      <c r="G3224" t="s">
        <v>21</v>
      </c>
      <c r="H3224" s="1">
        <v>0.75</v>
      </c>
      <c r="I3224" s="1">
        <v>0.15000000000000002</v>
      </c>
      <c r="J3224" s="1">
        <v>0.9</v>
      </c>
      <c r="K3224" s="4" t="s">
        <v>38755</v>
      </c>
      <c r="L3224" s="4" t="str">
        <f>TEXT(Table1[[#This Row],[Date]],"dd/mm/yy")&amp;"|"&amp;Table1[[#This Row],[Region]]&amp;"|"&amp;Table1[[#This Row],[Product type]]</f>
        <v>10/06/19|England|Thimble</v>
      </c>
    </row>
    <row r="3225" spans="1:12" x14ac:dyDescent="0.25">
      <c r="A3225" s="2">
        <v>43626</v>
      </c>
      <c r="B3225" t="s">
        <v>20595</v>
      </c>
      <c r="C3225" t="s">
        <v>12</v>
      </c>
      <c r="D3225" t="s">
        <v>20596</v>
      </c>
      <c r="E3225" t="s">
        <v>20597</v>
      </c>
      <c r="F3225" t="s">
        <v>20598</v>
      </c>
      <c r="G3225" t="s">
        <v>21</v>
      </c>
      <c r="H3225" s="1">
        <v>36.909999999999997</v>
      </c>
      <c r="I3225" s="1">
        <v>7.3819999999999997</v>
      </c>
      <c r="J3225" s="1">
        <v>44.291999999999994</v>
      </c>
      <c r="K3225" s="4" t="s">
        <v>38758</v>
      </c>
      <c r="L3225" s="4" t="str">
        <f>TEXT(Table1[[#This Row],[Date]],"dd/mm/yy")&amp;"|"&amp;Table1[[#This Row],[Region]]&amp;"|"&amp;Table1[[#This Row],[Product type]]</f>
        <v>10/06/19|England|Widget</v>
      </c>
    </row>
    <row r="3226" spans="1:12" x14ac:dyDescent="0.25">
      <c r="A3226" s="2">
        <v>43626</v>
      </c>
      <c r="B3226" t="s">
        <v>20805</v>
      </c>
      <c r="C3226" t="s">
        <v>12</v>
      </c>
      <c r="D3226" t="s">
        <v>20806</v>
      </c>
      <c r="E3226" t="s">
        <v>20807</v>
      </c>
      <c r="F3226" t="s">
        <v>20808</v>
      </c>
      <c r="G3226" t="s">
        <v>21</v>
      </c>
      <c r="H3226" s="1">
        <v>10.33</v>
      </c>
      <c r="I3226" s="1">
        <v>2.0660000000000003</v>
      </c>
      <c r="J3226" s="1">
        <v>12.396000000000001</v>
      </c>
      <c r="K3226" s="4" t="s">
        <v>38756</v>
      </c>
      <c r="L3226" s="4" t="str">
        <f>TEXT(Table1[[#This Row],[Date]],"dd/mm/yy")&amp;"|"&amp;Table1[[#This Row],[Region]]&amp;"|"&amp;Table1[[#This Row],[Product type]]</f>
        <v>10/06/19|England|Gadget</v>
      </c>
    </row>
    <row r="3227" spans="1:12" x14ac:dyDescent="0.25">
      <c r="A3227" s="2">
        <v>43626</v>
      </c>
      <c r="B3227" t="s">
        <v>20809</v>
      </c>
      <c r="C3227" t="s">
        <v>12</v>
      </c>
      <c r="D3227" t="s">
        <v>20810</v>
      </c>
      <c r="E3227" t="s">
        <v>20811</v>
      </c>
      <c r="F3227" t="s">
        <v>20812</v>
      </c>
      <c r="G3227" t="s">
        <v>16</v>
      </c>
      <c r="H3227" s="1">
        <v>38.86</v>
      </c>
      <c r="I3227" s="1">
        <v>7.7720000000000002</v>
      </c>
      <c r="J3227" s="1">
        <v>46.631999999999998</v>
      </c>
      <c r="K3227" s="4" t="s">
        <v>38758</v>
      </c>
      <c r="L3227" s="4" t="str">
        <f>TEXT(Table1[[#This Row],[Date]],"dd/mm/yy")&amp;"|"&amp;Table1[[#This Row],[Region]]&amp;"|"&amp;Table1[[#This Row],[Product type]]</f>
        <v>10/06/19|Wales|Widget</v>
      </c>
    </row>
    <row r="3228" spans="1:12" x14ac:dyDescent="0.25">
      <c r="A3228" s="2">
        <v>43626</v>
      </c>
      <c r="B3228" t="s">
        <v>21021</v>
      </c>
      <c r="C3228" t="s">
        <v>12</v>
      </c>
      <c r="D3228" t="s">
        <v>21022</v>
      </c>
      <c r="E3228" t="s">
        <v>21023</v>
      </c>
      <c r="F3228" t="s">
        <v>21024</v>
      </c>
      <c r="G3228" t="s">
        <v>21</v>
      </c>
      <c r="H3228" s="1">
        <v>17.13</v>
      </c>
      <c r="I3228" s="1">
        <v>3.4260000000000002</v>
      </c>
      <c r="J3228" s="1">
        <v>20.555999999999997</v>
      </c>
      <c r="K3228" s="4" t="s">
        <v>38756</v>
      </c>
      <c r="L3228" s="4" t="str">
        <f>TEXT(Table1[[#This Row],[Date]],"dd/mm/yy")&amp;"|"&amp;Table1[[#This Row],[Region]]&amp;"|"&amp;Table1[[#This Row],[Product type]]</f>
        <v>10/06/19|England|Gadget</v>
      </c>
    </row>
    <row r="3229" spans="1:12" x14ac:dyDescent="0.25">
      <c r="A3229" s="2">
        <v>43626</v>
      </c>
      <c r="B3229" t="s">
        <v>21025</v>
      </c>
      <c r="C3229" t="s">
        <v>12</v>
      </c>
      <c r="D3229" t="s">
        <v>21026</v>
      </c>
      <c r="E3229" t="s">
        <v>21027</v>
      </c>
      <c r="F3229" t="s">
        <v>21028</v>
      </c>
      <c r="G3229" t="s">
        <v>21</v>
      </c>
      <c r="H3229" s="1">
        <v>31.03</v>
      </c>
      <c r="I3229" s="1">
        <v>6.2060000000000004</v>
      </c>
      <c r="J3229" s="1">
        <v>37.236000000000004</v>
      </c>
      <c r="K3229" s="4" t="s">
        <v>38758</v>
      </c>
      <c r="L3229" s="4" t="str">
        <f>TEXT(Table1[[#This Row],[Date]],"dd/mm/yy")&amp;"|"&amp;Table1[[#This Row],[Region]]&amp;"|"&amp;Table1[[#This Row],[Product type]]</f>
        <v>10/06/19|England|Widget</v>
      </c>
    </row>
    <row r="3230" spans="1:12" x14ac:dyDescent="0.25">
      <c r="A3230" s="2">
        <v>43626</v>
      </c>
      <c r="B3230" t="s">
        <v>21072</v>
      </c>
      <c r="C3230" t="s">
        <v>12</v>
      </c>
      <c r="D3230" t="s">
        <v>21073</v>
      </c>
      <c r="E3230" t="s">
        <v>21074</v>
      </c>
      <c r="F3230" t="s">
        <v>21075</v>
      </c>
      <c r="G3230" t="s">
        <v>21</v>
      </c>
      <c r="H3230" s="1">
        <v>35.51</v>
      </c>
      <c r="I3230" s="1">
        <v>7.1020000000000003</v>
      </c>
      <c r="J3230" s="1">
        <v>42.611999999999995</v>
      </c>
      <c r="K3230" s="4" t="s">
        <v>38757</v>
      </c>
      <c r="L3230" s="4" t="str">
        <f>TEXT(Table1[[#This Row],[Date]],"dd/mm/yy")&amp;"|"&amp;Table1[[#This Row],[Region]]&amp;"|"&amp;Table1[[#This Row],[Product type]]</f>
        <v>10/06/19|England|Gizmo</v>
      </c>
    </row>
    <row r="3231" spans="1:12" x14ac:dyDescent="0.25">
      <c r="A3231" s="2">
        <v>43626</v>
      </c>
      <c r="B3231" t="s">
        <v>21118</v>
      </c>
      <c r="C3231" t="s">
        <v>12</v>
      </c>
      <c r="D3231" t="s">
        <v>21119</v>
      </c>
      <c r="E3231" t="s">
        <v>21120</v>
      </c>
      <c r="F3231" t="s">
        <v>21121</v>
      </c>
      <c r="G3231" t="s">
        <v>59</v>
      </c>
      <c r="H3231" s="1">
        <v>28.84</v>
      </c>
      <c r="I3231" s="1">
        <v>5.7680000000000007</v>
      </c>
      <c r="J3231" s="1">
        <v>34.608000000000004</v>
      </c>
      <c r="K3231" s="4" t="s">
        <v>38756</v>
      </c>
      <c r="L3231" s="4" t="str">
        <f>TEXT(Table1[[#This Row],[Date]],"dd/mm/yy")&amp;"|"&amp;Table1[[#This Row],[Region]]&amp;"|"&amp;Table1[[#This Row],[Product type]]</f>
        <v>10/06/19|Scotland|Gadget</v>
      </c>
    </row>
    <row r="3232" spans="1:12" x14ac:dyDescent="0.25">
      <c r="A3232" s="2">
        <v>43626</v>
      </c>
      <c r="B3232" t="s">
        <v>14332</v>
      </c>
      <c r="C3232" t="s">
        <v>12</v>
      </c>
      <c r="D3232" t="s">
        <v>21440</v>
      </c>
      <c r="E3232" t="s">
        <v>21441</v>
      </c>
      <c r="F3232" t="s">
        <v>21442</v>
      </c>
      <c r="G3232" t="s">
        <v>21</v>
      </c>
      <c r="H3232" s="1">
        <v>17.25</v>
      </c>
      <c r="I3232" s="1">
        <v>3.45</v>
      </c>
      <c r="J3232" s="1">
        <v>20.7</v>
      </c>
      <c r="K3232" s="4" t="s">
        <v>38755</v>
      </c>
      <c r="L3232" s="4" t="str">
        <f>TEXT(Table1[[#This Row],[Date]],"dd/mm/yy")&amp;"|"&amp;Table1[[#This Row],[Region]]&amp;"|"&amp;Table1[[#This Row],[Product type]]</f>
        <v>10/06/19|England|Thimble</v>
      </c>
    </row>
    <row r="3233" spans="1:12" x14ac:dyDescent="0.25">
      <c r="A3233" s="2">
        <v>43626</v>
      </c>
      <c r="B3233" t="s">
        <v>21463</v>
      </c>
      <c r="C3233" t="s">
        <v>12</v>
      </c>
      <c r="D3233" t="s">
        <v>1733</v>
      </c>
      <c r="E3233" t="s">
        <v>21464</v>
      </c>
      <c r="F3233" t="s">
        <v>21465</v>
      </c>
      <c r="G3233" t="s">
        <v>16</v>
      </c>
      <c r="H3233" s="1">
        <v>3.9</v>
      </c>
      <c r="I3233" s="1">
        <v>0.78</v>
      </c>
      <c r="J3233" s="1">
        <v>4.68</v>
      </c>
      <c r="K3233" s="4" t="s">
        <v>38758</v>
      </c>
      <c r="L3233" s="4" t="str">
        <f>TEXT(Table1[[#This Row],[Date]],"dd/mm/yy")&amp;"|"&amp;Table1[[#This Row],[Region]]&amp;"|"&amp;Table1[[#This Row],[Product type]]</f>
        <v>10/06/19|Wales|Widget</v>
      </c>
    </row>
    <row r="3234" spans="1:12" x14ac:dyDescent="0.25">
      <c r="A3234" s="2">
        <v>43626</v>
      </c>
      <c r="B3234" t="s">
        <v>7182</v>
      </c>
      <c r="C3234" t="s">
        <v>12</v>
      </c>
      <c r="D3234" t="s">
        <v>21466</v>
      </c>
      <c r="E3234" t="s">
        <v>21467</v>
      </c>
      <c r="F3234" t="s">
        <v>21468</v>
      </c>
      <c r="G3234" t="s">
        <v>59</v>
      </c>
      <c r="H3234" s="1">
        <v>32.24</v>
      </c>
      <c r="I3234" s="1">
        <v>6.4480000000000004</v>
      </c>
      <c r="J3234" s="1">
        <v>38.688000000000002</v>
      </c>
      <c r="K3234" s="4" t="s">
        <v>38755</v>
      </c>
      <c r="L3234" s="4" t="str">
        <f>TEXT(Table1[[#This Row],[Date]],"dd/mm/yy")&amp;"|"&amp;Table1[[#This Row],[Region]]&amp;"|"&amp;Table1[[#This Row],[Product type]]</f>
        <v>10/06/19|Scotland|Thimble</v>
      </c>
    </row>
    <row r="3235" spans="1:12" x14ac:dyDescent="0.25">
      <c r="A3235" s="2">
        <v>43626</v>
      </c>
      <c r="B3235" t="s">
        <v>21558</v>
      </c>
      <c r="C3235" t="s">
        <v>12</v>
      </c>
      <c r="D3235" t="s">
        <v>21559</v>
      </c>
      <c r="E3235" t="s">
        <v>21560</v>
      </c>
      <c r="F3235" t="s">
        <v>21561</v>
      </c>
      <c r="G3235" t="s">
        <v>21</v>
      </c>
      <c r="H3235" s="1">
        <v>41.83</v>
      </c>
      <c r="I3235" s="1">
        <v>8.3659999999999997</v>
      </c>
      <c r="J3235" s="1">
        <v>50.195999999999998</v>
      </c>
      <c r="K3235" s="4" t="s">
        <v>38758</v>
      </c>
      <c r="L3235" s="4" t="str">
        <f>TEXT(Table1[[#This Row],[Date]],"dd/mm/yy")&amp;"|"&amp;Table1[[#This Row],[Region]]&amp;"|"&amp;Table1[[#This Row],[Product type]]</f>
        <v>10/06/19|England|Widget</v>
      </c>
    </row>
    <row r="3236" spans="1:12" x14ac:dyDescent="0.25">
      <c r="A3236" s="2">
        <v>43626</v>
      </c>
      <c r="B3236" t="s">
        <v>21627</v>
      </c>
      <c r="C3236" t="s">
        <v>12</v>
      </c>
      <c r="D3236" t="s">
        <v>21628</v>
      </c>
      <c r="E3236" t="s">
        <v>21629</v>
      </c>
      <c r="F3236" t="s">
        <v>21630</v>
      </c>
      <c r="G3236" t="s">
        <v>21</v>
      </c>
      <c r="H3236" s="1">
        <v>18.02</v>
      </c>
      <c r="I3236" s="1">
        <v>3.6040000000000001</v>
      </c>
      <c r="J3236" s="1">
        <v>21.623999999999999</v>
      </c>
      <c r="K3236" s="4" t="s">
        <v>38755</v>
      </c>
      <c r="L3236" s="4" t="str">
        <f>TEXT(Table1[[#This Row],[Date]],"dd/mm/yy")&amp;"|"&amp;Table1[[#This Row],[Region]]&amp;"|"&amp;Table1[[#This Row],[Product type]]</f>
        <v>10/06/19|England|Thimble</v>
      </c>
    </row>
    <row r="3237" spans="1:12" x14ac:dyDescent="0.25">
      <c r="A3237" s="2">
        <v>43626</v>
      </c>
      <c r="B3237" t="s">
        <v>21772</v>
      </c>
      <c r="C3237" t="s">
        <v>12</v>
      </c>
      <c r="D3237" t="s">
        <v>21773</v>
      </c>
      <c r="E3237" t="s">
        <v>21774</v>
      </c>
      <c r="F3237" t="s">
        <v>21775</v>
      </c>
      <c r="G3237" t="s">
        <v>21</v>
      </c>
      <c r="H3237" s="1">
        <v>6.79</v>
      </c>
      <c r="I3237" s="1">
        <v>1.3580000000000001</v>
      </c>
      <c r="J3237" s="1">
        <v>8.1479999999999997</v>
      </c>
      <c r="K3237" s="4" t="s">
        <v>38757</v>
      </c>
      <c r="L3237" s="4" t="str">
        <f>TEXT(Table1[[#This Row],[Date]],"dd/mm/yy")&amp;"|"&amp;Table1[[#This Row],[Region]]&amp;"|"&amp;Table1[[#This Row],[Product type]]</f>
        <v>10/06/19|England|Gizmo</v>
      </c>
    </row>
    <row r="3238" spans="1:12" x14ac:dyDescent="0.25">
      <c r="A3238" s="2">
        <v>43626</v>
      </c>
      <c r="B3238" t="s">
        <v>21796</v>
      </c>
      <c r="C3238" t="s">
        <v>12</v>
      </c>
      <c r="D3238" t="s">
        <v>21797</v>
      </c>
      <c r="E3238" t="s">
        <v>21798</v>
      </c>
      <c r="F3238" t="s">
        <v>21799</v>
      </c>
      <c r="G3238" t="s">
        <v>21</v>
      </c>
      <c r="H3238" s="1">
        <v>38.15</v>
      </c>
      <c r="I3238" s="1">
        <v>7.63</v>
      </c>
      <c r="J3238" s="1">
        <v>45.78</v>
      </c>
      <c r="K3238" s="4" t="s">
        <v>38757</v>
      </c>
      <c r="L3238" s="4" t="str">
        <f>TEXT(Table1[[#This Row],[Date]],"dd/mm/yy")&amp;"|"&amp;Table1[[#This Row],[Region]]&amp;"|"&amp;Table1[[#This Row],[Product type]]</f>
        <v>10/06/19|England|Gizmo</v>
      </c>
    </row>
    <row r="3239" spans="1:12" x14ac:dyDescent="0.25">
      <c r="A3239" s="2">
        <v>43626</v>
      </c>
      <c r="B3239" t="s">
        <v>21820</v>
      </c>
      <c r="C3239" t="s">
        <v>12</v>
      </c>
      <c r="D3239" t="s">
        <v>21821</v>
      </c>
      <c r="E3239" t="s">
        <v>21822</v>
      </c>
      <c r="F3239" t="s">
        <v>21823</v>
      </c>
      <c r="G3239" t="s">
        <v>21</v>
      </c>
      <c r="H3239" s="1">
        <v>8.81</v>
      </c>
      <c r="I3239" s="1">
        <v>1.7620000000000002</v>
      </c>
      <c r="J3239" s="1">
        <v>10.572000000000001</v>
      </c>
      <c r="K3239" s="4" t="s">
        <v>38758</v>
      </c>
      <c r="L3239" s="4" t="str">
        <f>TEXT(Table1[[#This Row],[Date]],"dd/mm/yy")&amp;"|"&amp;Table1[[#This Row],[Region]]&amp;"|"&amp;Table1[[#This Row],[Product type]]</f>
        <v>10/06/19|England|Widget</v>
      </c>
    </row>
    <row r="3240" spans="1:12" x14ac:dyDescent="0.25">
      <c r="A3240" s="2">
        <v>43626</v>
      </c>
      <c r="B3240" t="s">
        <v>21948</v>
      </c>
      <c r="C3240" t="s">
        <v>43</v>
      </c>
      <c r="D3240" t="s">
        <v>21949</v>
      </c>
      <c r="E3240" t="s">
        <v>21950</v>
      </c>
      <c r="F3240" t="s">
        <v>21951</v>
      </c>
      <c r="G3240" t="s">
        <v>21</v>
      </c>
      <c r="H3240" s="1">
        <v>-27.38</v>
      </c>
      <c r="I3240" s="1">
        <v>-5.476</v>
      </c>
      <c r="J3240" s="1">
        <v>-32.856000000000002</v>
      </c>
      <c r="K3240" s="4" t="s">
        <v>38756</v>
      </c>
      <c r="L3240" s="4" t="str">
        <f>TEXT(Table1[[#This Row],[Date]],"dd/mm/yy")&amp;"|"&amp;Table1[[#This Row],[Region]]&amp;"|"&amp;Table1[[#This Row],[Product type]]</f>
        <v>10/06/19|England|Gadget</v>
      </c>
    </row>
    <row r="3241" spans="1:12" x14ac:dyDescent="0.25">
      <c r="A3241" s="2">
        <v>43626</v>
      </c>
      <c r="B3241" t="s">
        <v>22023</v>
      </c>
      <c r="C3241" t="s">
        <v>12</v>
      </c>
      <c r="D3241" t="s">
        <v>22024</v>
      </c>
      <c r="E3241" t="s">
        <v>22025</v>
      </c>
      <c r="F3241" t="s">
        <v>22026</v>
      </c>
      <c r="G3241" t="s">
        <v>21</v>
      </c>
      <c r="H3241" s="1">
        <v>21.79</v>
      </c>
      <c r="I3241" s="1">
        <v>4.3579999999999997</v>
      </c>
      <c r="J3241" s="1">
        <v>26.148</v>
      </c>
      <c r="K3241" s="4" t="s">
        <v>38757</v>
      </c>
      <c r="L3241" s="4" t="str">
        <f>TEXT(Table1[[#This Row],[Date]],"dd/mm/yy")&amp;"|"&amp;Table1[[#This Row],[Region]]&amp;"|"&amp;Table1[[#This Row],[Product type]]</f>
        <v>10/06/19|England|Gizmo</v>
      </c>
    </row>
    <row r="3242" spans="1:12" x14ac:dyDescent="0.25">
      <c r="A3242" s="2">
        <v>43626</v>
      </c>
      <c r="B3242" t="s">
        <v>22049</v>
      </c>
      <c r="C3242" t="s">
        <v>12</v>
      </c>
      <c r="D3242" t="s">
        <v>22050</v>
      </c>
      <c r="E3242" t="s">
        <v>22051</v>
      </c>
      <c r="F3242" t="s">
        <v>22052</v>
      </c>
      <c r="G3242" t="s">
        <v>59</v>
      </c>
      <c r="H3242" s="1">
        <v>11.76</v>
      </c>
      <c r="I3242" s="1">
        <v>2.3519999999999999</v>
      </c>
      <c r="J3242" s="1">
        <v>14.112</v>
      </c>
      <c r="K3242" s="4" t="s">
        <v>38755</v>
      </c>
      <c r="L3242" s="4" t="str">
        <f>TEXT(Table1[[#This Row],[Date]],"dd/mm/yy")&amp;"|"&amp;Table1[[#This Row],[Region]]&amp;"|"&amp;Table1[[#This Row],[Product type]]</f>
        <v>10/06/19|Scotland|Thimble</v>
      </c>
    </row>
    <row r="3243" spans="1:12" x14ac:dyDescent="0.25">
      <c r="A3243" s="2">
        <v>43626</v>
      </c>
      <c r="B3243" t="s">
        <v>22199</v>
      </c>
      <c r="C3243" t="s">
        <v>12</v>
      </c>
      <c r="D3243" t="s">
        <v>22200</v>
      </c>
      <c r="E3243" t="s">
        <v>22201</v>
      </c>
      <c r="F3243" t="s">
        <v>22202</v>
      </c>
      <c r="G3243" t="s">
        <v>21</v>
      </c>
      <c r="H3243" s="1">
        <v>2.93</v>
      </c>
      <c r="I3243" s="1">
        <v>0.58600000000000008</v>
      </c>
      <c r="J3243" s="1">
        <v>3.516</v>
      </c>
      <c r="K3243" s="4" t="s">
        <v>38757</v>
      </c>
      <c r="L3243" s="4" t="str">
        <f>TEXT(Table1[[#This Row],[Date]],"dd/mm/yy")&amp;"|"&amp;Table1[[#This Row],[Region]]&amp;"|"&amp;Table1[[#This Row],[Product type]]</f>
        <v>10/06/19|England|Gizmo</v>
      </c>
    </row>
    <row r="3244" spans="1:12" x14ac:dyDescent="0.25">
      <c r="A3244" s="2">
        <v>43626</v>
      </c>
      <c r="B3244" t="s">
        <v>22388</v>
      </c>
      <c r="C3244" t="s">
        <v>12</v>
      </c>
      <c r="D3244" t="s">
        <v>22389</v>
      </c>
      <c r="E3244" t="s">
        <v>22390</v>
      </c>
      <c r="F3244" t="s">
        <v>22391</v>
      </c>
      <c r="G3244" t="s">
        <v>59</v>
      </c>
      <c r="H3244" s="1">
        <v>40.909999999999997</v>
      </c>
      <c r="I3244" s="1">
        <v>8.1820000000000004</v>
      </c>
      <c r="J3244" s="1">
        <v>49.091999999999999</v>
      </c>
      <c r="K3244" s="4" t="s">
        <v>38756</v>
      </c>
      <c r="L3244" s="4" t="str">
        <f>TEXT(Table1[[#This Row],[Date]],"dd/mm/yy")&amp;"|"&amp;Table1[[#This Row],[Region]]&amp;"|"&amp;Table1[[#This Row],[Product type]]</f>
        <v>10/06/19|Scotland|Gadget</v>
      </c>
    </row>
    <row r="3245" spans="1:12" x14ac:dyDescent="0.25">
      <c r="A3245" s="2">
        <v>43626</v>
      </c>
      <c r="B3245" t="s">
        <v>22515</v>
      </c>
      <c r="C3245" t="s">
        <v>12</v>
      </c>
      <c r="D3245" t="s">
        <v>22516</v>
      </c>
      <c r="E3245" t="s">
        <v>22517</v>
      </c>
      <c r="F3245" t="s">
        <v>22518</v>
      </c>
      <c r="G3245" t="s">
        <v>59</v>
      </c>
      <c r="H3245" s="1">
        <v>27.58</v>
      </c>
      <c r="I3245" s="1">
        <v>5.516</v>
      </c>
      <c r="J3245" s="1">
        <v>33.095999999999997</v>
      </c>
      <c r="K3245" s="4" t="s">
        <v>38755</v>
      </c>
      <c r="L3245" s="4" t="str">
        <f>TEXT(Table1[[#This Row],[Date]],"dd/mm/yy")&amp;"|"&amp;Table1[[#This Row],[Region]]&amp;"|"&amp;Table1[[#This Row],[Product type]]</f>
        <v>10/06/19|Scotland|Thimble</v>
      </c>
    </row>
    <row r="3246" spans="1:12" x14ac:dyDescent="0.25">
      <c r="A3246" s="2">
        <v>43626</v>
      </c>
      <c r="B3246" t="s">
        <v>22801</v>
      </c>
      <c r="C3246" t="s">
        <v>12</v>
      </c>
      <c r="D3246" t="s">
        <v>22802</v>
      </c>
      <c r="E3246" t="s">
        <v>22803</v>
      </c>
      <c r="F3246" t="s">
        <v>22804</v>
      </c>
      <c r="G3246" t="s">
        <v>59</v>
      </c>
      <c r="H3246" s="1">
        <v>9.9</v>
      </c>
      <c r="I3246" s="1">
        <v>1.9800000000000002</v>
      </c>
      <c r="J3246" s="1">
        <v>11.88</v>
      </c>
      <c r="K3246" s="4" t="s">
        <v>38755</v>
      </c>
      <c r="L3246" s="4" t="str">
        <f>TEXT(Table1[[#This Row],[Date]],"dd/mm/yy")&amp;"|"&amp;Table1[[#This Row],[Region]]&amp;"|"&amp;Table1[[#This Row],[Product type]]</f>
        <v>10/06/19|Scotland|Thimble</v>
      </c>
    </row>
    <row r="3247" spans="1:12" x14ac:dyDescent="0.25">
      <c r="A3247" s="2">
        <v>43626</v>
      </c>
      <c r="B3247" t="s">
        <v>22840</v>
      </c>
      <c r="C3247" t="s">
        <v>12</v>
      </c>
      <c r="D3247" t="s">
        <v>22841</v>
      </c>
      <c r="E3247" t="s">
        <v>22842</v>
      </c>
      <c r="F3247" t="s">
        <v>22843</v>
      </c>
      <c r="G3247" t="s">
        <v>21</v>
      </c>
      <c r="H3247" s="1">
        <v>7.04</v>
      </c>
      <c r="I3247" s="1">
        <v>1.4080000000000001</v>
      </c>
      <c r="J3247" s="1">
        <v>8.4480000000000004</v>
      </c>
      <c r="K3247" s="4" t="s">
        <v>38758</v>
      </c>
      <c r="L3247" s="4" t="str">
        <f>TEXT(Table1[[#This Row],[Date]],"dd/mm/yy")&amp;"|"&amp;Table1[[#This Row],[Region]]&amp;"|"&amp;Table1[[#This Row],[Product type]]</f>
        <v>10/06/19|England|Widget</v>
      </c>
    </row>
    <row r="3248" spans="1:12" x14ac:dyDescent="0.25">
      <c r="A3248" s="2">
        <v>43626</v>
      </c>
      <c r="B3248" t="s">
        <v>22884</v>
      </c>
      <c r="C3248" t="s">
        <v>12</v>
      </c>
      <c r="D3248" t="s">
        <v>22885</v>
      </c>
      <c r="E3248" t="s">
        <v>22886</v>
      </c>
      <c r="F3248" t="s">
        <v>22887</v>
      </c>
      <c r="G3248" t="s">
        <v>21</v>
      </c>
      <c r="H3248" s="1">
        <v>40.79</v>
      </c>
      <c r="I3248" s="1">
        <v>8.1579999999999995</v>
      </c>
      <c r="J3248" s="1">
        <v>48.948</v>
      </c>
      <c r="K3248" s="4" t="s">
        <v>38755</v>
      </c>
      <c r="L3248" s="4" t="str">
        <f>TEXT(Table1[[#This Row],[Date]],"dd/mm/yy")&amp;"|"&amp;Table1[[#This Row],[Region]]&amp;"|"&amp;Table1[[#This Row],[Product type]]</f>
        <v>10/06/19|England|Thimble</v>
      </c>
    </row>
    <row r="3249" spans="1:12" x14ac:dyDescent="0.25">
      <c r="A3249" s="2">
        <v>43626</v>
      </c>
      <c r="B3249" t="s">
        <v>17453</v>
      </c>
      <c r="C3249" t="s">
        <v>12</v>
      </c>
      <c r="D3249" t="s">
        <v>22923</v>
      </c>
      <c r="E3249" t="s">
        <v>22924</v>
      </c>
      <c r="F3249" t="s">
        <v>22925</v>
      </c>
      <c r="G3249" t="s">
        <v>21</v>
      </c>
      <c r="H3249" s="1">
        <v>36.6</v>
      </c>
      <c r="I3249" s="1">
        <v>7.32</v>
      </c>
      <c r="J3249" s="1">
        <v>43.92</v>
      </c>
      <c r="K3249" s="4" t="s">
        <v>38757</v>
      </c>
      <c r="L3249" s="4" t="str">
        <f>TEXT(Table1[[#This Row],[Date]],"dd/mm/yy")&amp;"|"&amp;Table1[[#This Row],[Region]]&amp;"|"&amp;Table1[[#This Row],[Product type]]</f>
        <v>10/06/19|England|Gizmo</v>
      </c>
    </row>
    <row r="3250" spans="1:12" x14ac:dyDescent="0.25">
      <c r="A3250" s="2">
        <v>43626</v>
      </c>
      <c r="B3250" t="s">
        <v>23090</v>
      </c>
      <c r="C3250" t="s">
        <v>12</v>
      </c>
      <c r="D3250" t="s">
        <v>23091</v>
      </c>
      <c r="E3250" t="s">
        <v>23092</v>
      </c>
      <c r="F3250" t="s">
        <v>23093</v>
      </c>
      <c r="G3250" t="s">
        <v>59</v>
      </c>
      <c r="H3250" s="1">
        <v>6.06</v>
      </c>
      <c r="I3250" s="1">
        <v>1.212</v>
      </c>
      <c r="J3250" s="1">
        <v>7.2719999999999994</v>
      </c>
      <c r="K3250" s="4" t="s">
        <v>38758</v>
      </c>
      <c r="L3250" s="4" t="str">
        <f>TEXT(Table1[[#This Row],[Date]],"dd/mm/yy")&amp;"|"&amp;Table1[[#This Row],[Region]]&amp;"|"&amp;Table1[[#This Row],[Product type]]</f>
        <v>10/06/19|Scotland|Widget</v>
      </c>
    </row>
    <row r="3251" spans="1:12" x14ac:dyDescent="0.25">
      <c r="A3251" s="2">
        <v>43626</v>
      </c>
      <c r="B3251" t="s">
        <v>23114</v>
      </c>
      <c r="C3251" t="s">
        <v>12</v>
      </c>
      <c r="D3251" t="s">
        <v>23115</v>
      </c>
      <c r="E3251" t="s">
        <v>23116</v>
      </c>
      <c r="F3251" t="s">
        <v>23117</v>
      </c>
      <c r="G3251" t="s">
        <v>21</v>
      </c>
      <c r="H3251" s="1">
        <v>2.87</v>
      </c>
      <c r="I3251" s="1">
        <v>0.57400000000000007</v>
      </c>
      <c r="J3251" s="1">
        <v>3.444</v>
      </c>
      <c r="K3251" s="4" t="s">
        <v>38756</v>
      </c>
      <c r="L3251" s="4" t="str">
        <f>TEXT(Table1[[#This Row],[Date]],"dd/mm/yy")&amp;"|"&amp;Table1[[#This Row],[Region]]&amp;"|"&amp;Table1[[#This Row],[Product type]]</f>
        <v>10/06/19|England|Gadget</v>
      </c>
    </row>
    <row r="3252" spans="1:12" x14ac:dyDescent="0.25">
      <c r="A3252" s="2">
        <v>43626</v>
      </c>
      <c r="B3252" t="s">
        <v>23134</v>
      </c>
      <c r="C3252" t="s">
        <v>12</v>
      </c>
      <c r="D3252" t="s">
        <v>23135</v>
      </c>
      <c r="E3252" t="s">
        <v>23136</v>
      </c>
      <c r="F3252" t="s">
        <v>23137</v>
      </c>
      <c r="G3252" t="s">
        <v>21</v>
      </c>
      <c r="H3252" s="1">
        <v>29.95</v>
      </c>
      <c r="I3252" s="1">
        <v>5.99</v>
      </c>
      <c r="J3252" s="1">
        <v>35.94</v>
      </c>
      <c r="K3252" s="4" t="s">
        <v>38756</v>
      </c>
      <c r="L3252" s="4" t="str">
        <f>TEXT(Table1[[#This Row],[Date]],"dd/mm/yy")&amp;"|"&amp;Table1[[#This Row],[Region]]&amp;"|"&amp;Table1[[#This Row],[Product type]]</f>
        <v>10/06/19|England|Gadget</v>
      </c>
    </row>
    <row r="3253" spans="1:12" x14ac:dyDescent="0.25">
      <c r="A3253" s="2">
        <v>43626</v>
      </c>
      <c r="B3253" t="s">
        <v>23168</v>
      </c>
      <c r="C3253" t="s">
        <v>12</v>
      </c>
      <c r="D3253" t="s">
        <v>11425</v>
      </c>
      <c r="E3253" t="s">
        <v>23169</v>
      </c>
      <c r="F3253" t="s">
        <v>23170</v>
      </c>
      <c r="G3253" t="s">
        <v>21</v>
      </c>
      <c r="H3253" s="1">
        <v>27</v>
      </c>
      <c r="I3253" s="1">
        <v>5.4</v>
      </c>
      <c r="J3253" s="1">
        <v>32.4</v>
      </c>
      <c r="K3253" s="4" t="s">
        <v>38756</v>
      </c>
      <c r="L3253" s="4" t="str">
        <f>TEXT(Table1[[#This Row],[Date]],"dd/mm/yy")&amp;"|"&amp;Table1[[#This Row],[Region]]&amp;"|"&amp;Table1[[#This Row],[Product type]]</f>
        <v>10/06/19|England|Gadget</v>
      </c>
    </row>
    <row r="3254" spans="1:12" x14ac:dyDescent="0.25">
      <c r="A3254" s="2">
        <v>43626</v>
      </c>
      <c r="B3254" t="s">
        <v>23381</v>
      </c>
      <c r="C3254" t="s">
        <v>12</v>
      </c>
      <c r="D3254" t="s">
        <v>23382</v>
      </c>
      <c r="E3254" t="s">
        <v>23383</v>
      </c>
      <c r="F3254" t="s">
        <v>23384</v>
      </c>
      <c r="G3254" t="s">
        <v>21</v>
      </c>
      <c r="H3254" s="1">
        <v>39.85</v>
      </c>
      <c r="I3254" s="1">
        <v>7.9700000000000006</v>
      </c>
      <c r="J3254" s="1">
        <v>47.82</v>
      </c>
      <c r="K3254" s="4" t="s">
        <v>38755</v>
      </c>
      <c r="L3254" s="4" t="str">
        <f>TEXT(Table1[[#This Row],[Date]],"dd/mm/yy")&amp;"|"&amp;Table1[[#This Row],[Region]]&amp;"|"&amp;Table1[[#This Row],[Product type]]</f>
        <v>10/06/19|England|Thimble</v>
      </c>
    </row>
    <row r="3255" spans="1:12" x14ac:dyDescent="0.25">
      <c r="A3255" s="2">
        <v>43626</v>
      </c>
      <c r="B3255" t="s">
        <v>23418</v>
      </c>
      <c r="C3255" t="s">
        <v>12</v>
      </c>
      <c r="D3255" t="s">
        <v>23419</v>
      </c>
      <c r="E3255" t="s">
        <v>23420</v>
      </c>
      <c r="F3255" t="s">
        <v>23421</v>
      </c>
      <c r="G3255" t="s">
        <v>21</v>
      </c>
      <c r="H3255" s="1">
        <v>10.29</v>
      </c>
      <c r="I3255" s="1">
        <v>2.0579999999999998</v>
      </c>
      <c r="J3255" s="1">
        <v>12.347999999999999</v>
      </c>
      <c r="K3255" s="4" t="s">
        <v>38755</v>
      </c>
      <c r="L3255" s="4" t="str">
        <f>TEXT(Table1[[#This Row],[Date]],"dd/mm/yy")&amp;"|"&amp;Table1[[#This Row],[Region]]&amp;"|"&amp;Table1[[#This Row],[Product type]]</f>
        <v>10/06/19|England|Thimble</v>
      </c>
    </row>
    <row r="3256" spans="1:12" x14ac:dyDescent="0.25">
      <c r="A3256" s="2">
        <v>43626</v>
      </c>
      <c r="B3256" t="s">
        <v>23517</v>
      </c>
      <c r="C3256" t="s">
        <v>12</v>
      </c>
      <c r="D3256" t="s">
        <v>23518</v>
      </c>
      <c r="E3256" t="s">
        <v>17194</v>
      </c>
      <c r="F3256" t="s">
        <v>23519</v>
      </c>
      <c r="G3256" t="s">
        <v>21</v>
      </c>
      <c r="H3256" s="1">
        <v>37.380000000000003</v>
      </c>
      <c r="I3256" s="1">
        <v>7.4760000000000009</v>
      </c>
      <c r="J3256" s="1">
        <v>44.856000000000002</v>
      </c>
      <c r="K3256" s="4" t="s">
        <v>38756</v>
      </c>
      <c r="L3256" s="4" t="str">
        <f>TEXT(Table1[[#This Row],[Date]],"dd/mm/yy")&amp;"|"&amp;Table1[[#This Row],[Region]]&amp;"|"&amp;Table1[[#This Row],[Product type]]</f>
        <v>10/06/19|England|Gadget</v>
      </c>
    </row>
    <row r="3257" spans="1:12" x14ac:dyDescent="0.25">
      <c r="A3257" s="2">
        <v>43626</v>
      </c>
      <c r="B3257" t="s">
        <v>23560</v>
      </c>
      <c r="C3257" t="s">
        <v>12</v>
      </c>
      <c r="D3257" t="s">
        <v>23561</v>
      </c>
      <c r="E3257" t="s">
        <v>23562</v>
      </c>
      <c r="F3257" t="s">
        <v>23563</v>
      </c>
      <c r="G3257" t="s">
        <v>21</v>
      </c>
      <c r="H3257" s="1">
        <v>5.44</v>
      </c>
      <c r="I3257" s="1">
        <v>1.0880000000000001</v>
      </c>
      <c r="J3257" s="1">
        <v>6.5280000000000005</v>
      </c>
      <c r="K3257" s="4" t="s">
        <v>38758</v>
      </c>
      <c r="L3257" s="4" t="str">
        <f>TEXT(Table1[[#This Row],[Date]],"dd/mm/yy")&amp;"|"&amp;Table1[[#This Row],[Region]]&amp;"|"&amp;Table1[[#This Row],[Product type]]</f>
        <v>10/06/19|England|Widget</v>
      </c>
    </row>
    <row r="3258" spans="1:12" x14ac:dyDescent="0.25">
      <c r="A3258" s="2">
        <v>43626</v>
      </c>
      <c r="B3258" t="s">
        <v>23663</v>
      </c>
      <c r="C3258" t="s">
        <v>12</v>
      </c>
      <c r="D3258" t="s">
        <v>23664</v>
      </c>
      <c r="E3258" t="s">
        <v>23665</v>
      </c>
      <c r="F3258" t="s">
        <v>23666</v>
      </c>
      <c r="G3258" t="s">
        <v>21</v>
      </c>
      <c r="H3258" s="1">
        <v>41.61</v>
      </c>
      <c r="I3258" s="1">
        <v>8.322000000000001</v>
      </c>
      <c r="J3258" s="1">
        <v>49.932000000000002</v>
      </c>
      <c r="K3258" s="4" t="s">
        <v>38757</v>
      </c>
      <c r="L3258" s="4" t="str">
        <f>TEXT(Table1[[#This Row],[Date]],"dd/mm/yy")&amp;"|"&amp;Table1[[#This Row],[Region]]&amp;"|"&amp;Table1[[#This Row],[Product type]]</f>
        <v>10/06/19|England|Gizmo</v>
      </c>
    </row>
    <row r="3259" spans="1:12" x14ac:dyDescent="0.25">
      <c r="A3259" s="2">
        <v>43626</v>
      </c>
      <c r="B3259" t="s">
        <v>23667</v>
      </c>
      <c r="C3259" t="s">
        <v>12</v>
      </c>
      <c r="D3259" t="s">
        <v>23668</v>
      </c>
      <c r="E3259" t="s">
        <v>23669</v>
      </c>
      <c r="F3259" t="s">
        <v>23670</v>
      </c>
      <c r="G3259" t="s">
        <v>21</v>
      </c>
      <c r="H3259" s="1">
        <v>27.33</v>
      </c>
      <c r="I3259" s="1">
        <v>5.4660000000000002</v>
      </c>
      <c r="J3259" s="1">
        <v>32.795999999999999</v>
      </c>
      <c r="K3259" s="4" t="s">
        <v>38758</v>
      </c>
      <c r="L3259" s="4" t="str">
        <f>TEXT(Table1[[#This Row],[Date]],"dd/mm/yy")&amp;"|"&amp;Table1[[#This Row],[Region]]&amp;"|"&amp;Table1[[#This Row],[Product type]]</f>
        <v>10/06/19|England|Widget</v>
      </c>
    </row>
    <row r="3260" spans="1:12" x14ac:dyDescent="0.25">
      <c r="A3260" s="2">
        <v>43626</v>
      </c>
      <c r="B3260" t="s">
        <v>24003</v>
      </c>
      <c r="C3260" t="s">
        <v>12</v>
      </c>
      <c r="D3260" t="s">
        <v>24004</v>
      </c>
      <c r="E3260" t="s">
        <v>24005</v>
      </c>
      <c r="F3260" t="s">
        <v>24006</v>
      </c>
      <c r="G3260" t="s">
        <v>21</v>
      </c>
      <c r="H3260" s="1">
        <v>34</v>
      </c>
      <c r="I3260" s="1">
        <v>6.8000000000000007</v>
      </c>
      <c r="J3260" s="1">
        <v>40.799999999999997</v>
      </c>
      <c r="K3260" s="4" t="s">
        <v>38756</v>
      </c>
      <c r="L3260" s="4" t="str">
        <f>TEXT(Table1[[#This Row],[Date]],"dd/mm/yy")&amp;"|"&amp;Table1[[#This Row],[Region]]&amp;"|"&amp;Table1[[#This Row],[Product type]]</f>
        <v>10/06/19|England|Gadget</v>
      </c>
    </row>
    <row r="3261" spans="1:12" x14ac:dyDescent="0.25">
      <c r="A3261" s="2">
        <v>43626</v>
      </c>
      <c r="B3261" t="s">
        <v>24097</v>
      </c>
      <c r="C3261" t="s">
        <v>12</v>
      </c>
      <c r="D3261" t="s">
        <v>24098</v>
      </c>
      <c r="E3261" t="s">
        <v>24099</v>
      </c>
      <c r="F3261" t="s">
        <v>24100</v>
      </c>
      <c r="G3261" t="s">
        <v>59</v>
      </c>
      <c r="H3261" s="1">
        <v>16.079999999999998</v>
      </c>
      <c r="I3261" s="1">
        <v>3.2159999999999997</v>
      </c>
      <c r="J3261" s="1">
        <v>19.295999999999999</v>
      </c>
      <c r="K3261" s="4" t="s">
        <v>38756</v>
      </c>
      <c r="L3261" s="4" t="str">
        <f>TEXT(Table1[[#This Row],[Date]],"dd/mm/yy")&amp;"|"&amp;Table1[[#This Row],[Region]]&amp;"|"&amp;Table1[[#This Row],[Product type]]</f>
        <v>10/06/19|Scotland|Gadget</v>
      </c>
    </row>
    <row r="3262" spans="1:12" x14ac:dyDescent="0.25">
      <c r="A3262" s="2">
        <v>43626</v>
      </c>
      <c r="B3262" t="s">
        <v>24125</v>
      </c>
      <c r="C3262" t="s">
        <v>12</v>
      </c>
      <c r="D3262" t="s">
        <v>24126</v>
      </c>
      <c r="E3262" t="s">
        <v>24127</v>
      </c>
      <c r="F3262" t="s">
        <v>24128</v>
      </c>
      <c r="G3262" t="s">
        <v>16</v>
      </c>
      <c r="H3262" s="1">
        <v>20.97</v>
      </c>
      <c r="I3262" s="1">
        <v>4.194</v>
      </c>
      <c r="J3262" s="1">
        <v>25.163999999999998</v>
      </c>
      <c r="K3262" s="4" t="s">
        <v>38758</v>
      </c>
      <c r="L3262" s="4" t="str">
        <f>TEXT(Table1[[#This Row],[Date]],"dd/mm/yy")&amp;"|"&amp;Table1[[#This Row],[Region]]&amp;"|"&amp;Table1[[#This Row],[Product type]]</f>
        <v>10/06/19|Wales|Widget</v>
      </c>
    </row>
    <row r="3263" spans="1:12" x14ac:dyDescent="0.25">
      <c r="A3263" s="2">
        <v>43626</v>
      </c>
      <c r="B3263" t="s">
        <v>24196</v>
      </c>
      <c r="C3263" t="s">
        <v>12</v>
      </c>
      <c r="D3263" t="s">
        <v>24197</v>
      </c>
      <c r="E3263" t="s">
        <v>24198</v>
      </c>
      <c r="F3263" t="s">
        <v>24199</v>
      </c>
      <c r="G3263" t="s">
        <v>21</v>
      </c>
      <c r="H3263" s="1">
        <v>44.44</v>
      </c>
      <c r="I3263" s="1">
        <v>8.8879999999999999</v>
      </c>
      <c r="J3263" s="1">
        <v>53.327999999999996</v>
      </c>
      <c r="K3263" s="4" t="s">
        <v>38756</v>
      </c>
      <c r="L3263" s="4" t="str">
        <f>TEXT(Table1[[#This Row],[Date]],"dd/mm/yy")&amp;"|"&amp;Table1[[#This Row],[Region]]&amp;"|"&amp;Table1[[#This Row],[Product type]]</f>
        <v>10/06/19|England|Gadget</v>
      </c>
    </row>
    <row r="3264" spans="1:12" x14ac:dyDescent="0.25">
      <c r="A3264" s="2">
        <v>43626</v>
      </c>
      <c r="B3264" t="s">
        <v>9797</v>
      </c>
      <c r="C3264" t="s">
        <v>12</v>
      </c>
      <c r="D3264" t="s">
        <v>19068</v>
      </c>
      <c r="E3264" t="s">
        <v>24544</v>
      </c>
      <c r="F3264" t="s">
        <v>24545</v>
      </c>
      <c r="G3264" t="s">
        <v>21</v>
      </c>
      <c r="H3264" s="1">
        <v>42.49</v>
      </c>
      <c r="I3264" s="1">
        <v>8.4980000000000011</v>
      </c>
      <c r="J3264" s="1">
        <v>50.988</v>
      </c>
      <c r="K3264" s="4" t="s">
        <v>38757</v>
      </c>
      <c r="L3264" s="4" t="str">
        <f>TEXT(Table1[[#This Row],[Date]],"dd/mm/yy")&amp;"|"&amp;Table1[[#This Row],[Region]]&amp;"|"&amp;Table1[[#This Row],[Product type]]</f>
        <v>10/06/19|England|Gizmo</v>
      </c>
    </row>
    <row r="3265" spans="1:12" x14ac:dyDescent="0.25">
      <c r="A3265" s="2">
        <v>43626</v>
      </c>
      <c r="B3265" t="s">
        <v>24600</v>
      </c>
      <c r="C3265" t="s">
        <v>12</v>
      </c>
      <c r="D3265" t="s">
        <v>24601</v>
      </c>
      <c r="E3265" t="s">
        <v>24602</v>
      </c>
      <c r="F3265" t="s">
        <v>24603</v>
      </c>
      <c r="G3265" t="s">
        <v>21</v>
      </c>
      <c r="H3265" s="1">
        <v>43.05</v>
      </c>
      <c r="I3265" s="1">
        <v>8.61</v>
      </c>
      <c r="J3265" s="1">
        <v>51.66</v>
      </c>
      <c r="K3265" s="4" t="s">
        <v>38757</v>
      </c>
      <c r="L3265" s="4" t="str">
        <f>TEXT(Table1[[#This Row],[Date]],"dd/mm/yy")&amp;"|"&amp;Table1[[#This Row],[Region]]&amp;"|"&amp;Table1[[#This Row],[Product type]]</f>
        <v>10/06/19|England|Gizmo</v>
      </c>
    </row>
    <row r="3266" spans="1:12" x14ac:dyDescent="0.25">
      <c r="A3266" s="2">
        <v>43626</v>
      </c>
      <c r="B3266" t="s">
        <v>24892</v>
      </c>
      <c r="C3266" t="s">
        <v>12</v>
      </c>
      <c r="D3266" t="s">
        <v>19250</v>
      </c>
      <c r="E3266" t="s">
        <v>24893</v>
      </c>
      <c r="F3266" t="s">
        <v>24894</v>
      </c>
      <c r="G3266" t="s">
        <v>21</v>
      </c>
      <c r="H3266" s="1">
        <v>3.56</v>
      </c>
      <c r="I3266" s="1">
        <v>0.71200000000000008</v>
      </c>
      <c r="J3266" s="1">
        <v>4.2720000000000002</v>
      </c>
      <c r="K3266" s="4" t="s">
        <v>38758</v>
      </c>
      <c r="L3266" s="4" t="str">
        <f>TEXT(Table1[[#This Row],[Date]],"dd/mm/yy")&amp;"|"&amp;Table1[[#This Row],[Region]]&amp;"|"&amp;Table1[[#This Row],[Product type]]</f>
        <v>10/06/19|England|Widget</v>
      </c>
    </row>
    <row r="3267" spans="1:12" x14ac:dyDescent="0.25">
      <c r="A3267" s="2">
        <v>43626</v>
      </c>
      <c r="B3267" t="s">
        <v>24911</v>
      </c>
      <c r="C3267" t="s">
        <v>12</v>
      </c>
      <c r="D3267" t="s">
        <v>24912</v>
      </c>
      <c r="E3267" t="s">
        <v>24913</v>
      </c>
      <c r="F3267" t="s">
        <v>24914</v>
      </c>
      <c r="G3267" t="s">
        <v>21</v>
      </c>
      <c r="H3267" s="1">
        <v>40.67</v>
      </c>
      <c r="I3267" s="1">
        <v>8.1340000000000003</v>
      </c>
      <c r="J3267" s="1">
        <v>48.804000000000002</v>
      </c>
      <c r="K3267" s="4" t="s">
        <v>38756</v>
      </c>
      <c r="L3267" s="4" t="str">
        <f>TEXT(Table1[[#This Row],[Date]],"dd/mm/yy")&amp;"|"&amp;Table1[[#This Row],[Region]]&amp;"|"&amp;Table1[[#This Row],[Product type]]</f>
        <v>10/06/19|England|Gadget</v>
      </c>
    </row>
    <row r="3268" spans="1:12" x14ac:dyDescent="0.25">
      <c r="A3268" s="2">
        <v>43626</v>
      </c>
      <c r="B3268" t="s">
        <v>22495</v>
      </c>
      <c r="C3268" t="s">
        <v>12</v>
      </c>
      <c r="D3268" t="s">
        <v>25146</v>
      </c>
      <c r="E3268" t="s">
        <v>25147</v>
      </c>
      <c r="F3268" t="s">
        <v>25148</v>
      </c>
      <c r="G3268" t="s">
        <v>21</v>
      </c>
      <c r="H3268" s="1">
        <v>7.39</v>
      </c>
      <c r="I3268" s="1">
        <v>1.478</v>
      </c>
      <c r="J3268" s="1">
        <v>8.8680000000000003</v>
      </c>
      <c r="K3268" s="4" t="s">
        <v>38755</v>
      </c>
      <c r="L3268" s="4" t="str">
        <f>TEXT(Table1[[#This Row],[Date]],"dd/mm/yy")&amp;"|"&amp;Table1[[#This Row],[Region]]&amp;"|"&amp;Table1[[#This Row],[Product type]]</f>
        <v>10/06/19|England|Thimble</v>
      </c>
    </row>
    <row r="3269" spans="1:12" x14ac:dyDescent="0.25">
      <c r="A3269" s="2">
        <v>43626</v>
      </c>
      <c r="B3269" t="s">
        <v>25366</v>
      </c>
      <c r="C3269" t="s">
        <v>12</v>
      </c>
      <c r="D3269" t="s">
        <v>25367</v>
      </c>
      <c r="E3269" t="s">
        <v>25368</v>
      </c>
      <c r="F3269" t="s">
        <v>25369</v>
      </c>
      <c r="G3269" t="s">
        <v>21</v>
      </c>
      <c r="H3269" s="1">
        <v>43.48</v>
      </c>
      <c r="I3269" s="1">
        <v>8.6959999999999997</v>
      </c>
      <c r="J3269" s="1">
        <v>52.175999999999995</v>
      </c>
      <c r="K3269" s="4" t="s">
        <v>38755</v>
      </c>
      <c r="L3269" s="4" t="str">
        <f>TEXT(Table1[[#This Row],[Date]],"dd/mm/yy")&amp;"|"&amp;Table1[[#This Row],[Region]]&amp;"|"&amp;Table1[[#This Row],[Product type]]</f>
        <v>10/06/19|England|Thimble</v>
      </c>
    </row>
    <row r="3270" spans="1:12" x14ac:dyDescent="0.25">
      <c r="A3270" s="2">
        <v>43626</v>
      </c>
      <c r="B3270" t="s">
        <v>25615</v>
      </c>
      <c r="C3270" t="s">
        <v>12</v>
      </c>
      <c r="D3270" t="s">
        <v>25616</v>
      </c>
      <c r="E3270" t="s">
        <v>25617</v>
      </c>
      <c r="F3270" t="s">
        <v>25618</v>
      </c>
      <c r="G3270" t="s">
        <v>16</v>
      </c>
      <c r="H3270" s="1">
        <v>24.53</v>
      </c>
      <c r="I3270" s="1">
        <v>4.9060000000000006</v>
      </c>
      <c r="J3270" s="1">
        <v>29.436</v>
      </c>
      <c r="K3270" s="4" t="s">
        <v>38758</v>
      </c>
      <c r="L3270" s="4" t="str">
        <f>TEXT(Table1[[#This Row],[Date]],"dd/mm/yy")&amp;"|"&amp;Table1[[#This Row],[Region]]&amp;"|"&amp;Table1[[#This Row],[Product type]]</f>
        <v>10/06/19|Wales|Widget</v>
      </c>
    </row>
    <row r="3271" spans="1:12" x14ac:dyDescent="0.25">
      <c r="A3271" s="2">
        <v>43626</v>
      </c>
      <c r="B3271" t="s">
        <v>25698</v>
      </c>
      <c r="C3271" t="s">
        <v>12</v>
      </c>
      <c r="D3271" t="s">
        <v>25699</v>
      </c>
      <c r="E3271" t="s">
        <v>20068</v>
      </c>
      <c r="F3271" t="s">
        <v>25700</v>
      </c>
      <c r="G3271" t="s">
        <v>21</v>
      </c>
      <c r="H3271" s="1">
        <v>17.77</v>
      </c>
      <c r="I3271" s="1">
        <v>3.5540000000000003</v>
      </c>
      <c r="J3271" s="1">
        <v>21.323999999999998</v>
      </c>
      <c r="K3271" s="4" t="s">
        <v>38758</v>
      </c>
      <c r="L3271" s="4" t="str">
        <f>TEXT(Table1[[#This Row],[Date]],"dd/mm/yy")&amp;"|"&amp;Table1[[#This Row],[Region]]&amp;"|"&amp;Table1[[#This Row],[Product type]]</f>
        <v>10/06/19|England|Widget</v>
      </c>
    </row>
    <row r="3272" spans="1:12" x14ac:dyDescent="0.25">
      <c r="A3272" s="2">
        <v>43626</v>
      </c>
      <c r="B3272" t="s">
        <v>21732</v>
      </c>
      <c r="C3272" t="s">
        <v>12</v>
      </c>
      <c r="D3272" t="s">
        <v>25705</v>
      </c>
      <c r="E3272" t="s">
        <v>5228</v>
      </c>
      <c r="F3272" t="s">
        <v>25706</v>
      </c>
      <c r="G3272" t="s">
        <v>21</v>
      </c>
      <c r="H3272" s="1">
        <v>44.27</v>
      </c>
      <c r="I3272" s="1">
        <v>8.854000000000001</v>
      </c>
      <c r="J3272" s="1">
        <v>53.124000000000002</v>
      </c>
      <c r="K3272" s="4" t="s">
        <v>38758</v>
      </c>
      <c r="L3272" s="4" t="str">
        <f>TEXT(Table1[[#This Row],[Date]],"dd/mm/yy")&amp;"|"&amp;Table1[[#This Row],[Region]]&amp;"|"&amp;Table1[[#This Row],[Product type]]</f>
        <v>10/06/19|England|Widget</v>
      </c>
    </row>
    <row r="3273" spans="1:12" x14ac:dyDescent="0.25">
      <c r="A3273" s="2">
        <v>43626</v>
      </c>
      <c r="B3273" t="s">
        <v>25841</v>
      </c>
      <c r="C3273" t="s">
        <v>12</v>
      </c>
      <c r="D3273" t="s">
        <v>25842</v>
      </c>
      <c r="E3273" t="s">
        <v>6318</v>
      </c>
      <c r="F3273" t="s">
        <v>25843</v>
      </c>
      <c r="G3273" t="s">
        <v>21</v>
      </c>
      <c r="H3273" s="1">
        <v>1.18</v>
      </c>
      <c r="I3273" s="1">
        <v>0.23599999999999999</v>
      </c>
      <c r="J3273" s="1">
        <v>1.4159999999999999</v>
      </c>
      <c r="K3273" s="4" t="s">
        <v>38756</v>
      </c>
      <c r="L3273" s="4" t="str">
        <f>TEXT(Table1[[#This Row],[Date]],"dd/mm/yy")&amp;"|"&amp;Table1[[#This Row],[Region]]&amp;"|"&amp;Table1[[#This Row],[Product type]]</f>
        <v>10/06/19|England|Gadget</v>
      </c>
    </row>
    <row r="3274" spans="1:12" x14ac:dyDescent="0.25">
      <c r="A3274" s="2">
        <v>43626</v>
      </c>
      <c r="B3274" t="s">
        <v>25888</v>
      </c>
      <c r="C3274" t="s">
        <v>12</v>
      </c>
      <c r="D3274" t="s">
        <v>25889</v>
      </c>
      <c r="E3274" t="s">
        <v>25890</v>
      </c>
      <c r="F3274" t="s">
        <v>25891</v>
      </c>
      <c r="G3274" t="s">
        <v>21</v>
      </c>
      <c r="H3274" s="1">
        <v>37.630000000000003</v>
      </c>
      <c r="I3274" s="1">
        <v>7.5260000000000007</v>
      </c>
      <c r="J3274" s="1">
        <v>45.156000000000006</v>
      </c>
      <c r="K3274" s="4" t="s">
        <v>38756</v>
      </c>
      <c r="L3274" s="4" t="str">
        <f>TEXT(Table1[[#This Row],[Date]],"dd/mm/yy")&amp;"|"&amp;Table1[[#This Row],[Region]]&amp;"|"&amp;Table1[[#This Row],[Product type]]</f>
        <v>10/06/19|England|Gadget</v>
      </c>
    </row>
    <row r="3275" spans="1:12" x14ac:dyDescent="0.25">
      <c r="A3275" s="2">
        <v>43626</v>
      </c>
      <c r="B3275" t="s">
        <v>25964</v>
      </c>
      <c r="C3275" t="s">
        <v>12</v>
      </c>
      <c r="D3275" t="s">
        <v>25965</v>
      </c>
      <c r="E3275" t="s">
        <v>25966</v>
      </c>
      <c r="F3275" t="s">
        <v>25967</v>
      </c>
      <c r="G3275" t="s">
        <v>16</v>
      </c>
      <c r="H3275" s="1">
        <v>6.44</v>
      </c>
      <c r="I3275" s="1">
        <v>1.2880000000000003</v>
      </c>
      <c r="J3275" s="1">
        <v>7.7280000000000006</v>
      </c>
      <c r="K3275" s="4" t="s">
        <v>38757</v>
      </c>
      <c r="L3275" s="4" t="str">
        <f>TEXT(Table1[[#This Row],[Date]],"dd/mm/yy")&amp;"|"&amp;Table1[[#This Row],[Region]]&amp;"|"&amp;Table1[[#This Row],[Product type]]</f>
        <v>10/06/19|Wales|Gizmo</v>
      </c>
    </row>
    <row r="3276" spans="1:12" x14ac:dyDescent="0.25">
      <c r="A3276" s="2">
        <v>43626</v>
      </c>
      <c r="B3276" t="s">
        <v>26274</v>
      </c>
      <c r="C3276" t="s">
        <v>12</v>
      </c>
      <c r="D3276" t="s">
        <v>26275</v>
      </c>
      <c r="E3276" t="s">
        <v>26276</v>
      </c>
      <c r="F3276" t="s">
        <v>26277</v>
      </c>
      <c r="G3276" t="s">
        <v>21</v>
      </c>
      <c r="H3276" s="1">
        <v>3.94</v>
      </c>
      <c r="I3276" s="1">
        <v>0.78800000000000003</v>
      </c>
      <c r="J3276" s="1">
        <v>4.7279999999999998</v>
      </c>
      <c r="K3276" s="4" t="s">
        <v>38758</v>
      </c>
      <c r="L3276" s="4" t="str">
        <f>TEXT(Table1[[#This Row],[Date]],"dd/mm/yy")&amp;"|"&amp;Table1[[#This Row],[Region]]&amp;"|"&amp;Table1[[#This Row],[Product type]]</f>
        <v>10/06/19|England|Widget</v>
      </c>
    </row>
    <row r="3277" spans="1:12" x14ac:dyDescent="0.25">
      <c r="A3277" s="2">
        <v>43626</v>
      </c>
      <c r="B3277" t="s">
        <v>26309</v>
      </c>
      <c r="C3277" t="s">
        <v>12</v>
      </c>
      <c r="D3277" t="s">
        <v>26310</v>
      </c>
      <c r="E3277" t="s">
        <v>26311</v>
      </c>
      <c r="F3277" t="s">
        <v>26312</v>
      </c>
      <c r="G3277" t="s">
        <v>21</v>
      </c>
      <c r="H3277" s="1">
        <v>41.32</v>
      </c>
      <c r="I3277" s="1">
        <v>8.2640000000000011</v>
      </c>
      <c r="J3277" s="1">
        <v>49.584000000000003</v>
      </c>
      <c r="K3277" s="4" t="s">
        <v>38758</v>
      </c>
      <c r="L3277" s="4" t="str">
        <f>TEXT(Table1[[#This Row],[Date]],"dd/mm/yy")&amp;"|"&amp;Table1[[#This Row],[Region]]&amp;"|"&amp;Table1[[#This Row],[Product type]]</f>
        <v>10/06/19|England|Widget</v>
      </c>
    </row>
    <row r="3278" spans="1:12" x14ac:dyDescent="0.25">
      <c r="A3278" s="2">
        <v>43626</v>
      </c>
      <c r="B3278" t="s">
        <v>26331</v>
      </c>
      <c r="C3278" t="s">
        <v>12</v>
      </c>
      <c r="D3278" t="s">
        <v>26332</v>
      </c>
      <c r="E3278" t="s">
        <v>26333</v>
      </c>
      <c r="F3278" t="s">
        <v>26334</v>
      </c>
      <c r="G3278" t="s">
        <v>21</v>
      </c>
      <c r="H3278" s="1">
        <v>3.1</v>
      </c>
      <c r="I3278" s="1">
        <v>0.62000000000000011</v>
      </c>
      <c r="J3278" s="1">
        <v>3.72</v>
      </c>
      <c r="K3278" s="4" t="s">
        <v>38755</v>
      </c>
      <c r="L3278" s="4" t="str">
        <f>TEXT(Table1[[#This Row],[Date]],"dd/mm/yy")&amp;"|"&amp;Table1[[#This Row],[Region]]&amp;"|"&amp;Table1[[#This Row],[Product type]]</f>
        <v>10/06/19|England|Thimble</v>
      </c>
    </row>
    <row r="3279" spans="1:12" x14ac:dyDescent="0.25">
      <c r="A3279" s="2">
        <v>43626</v>
      </c>
      <c r="B3279" t="s">
        <v>26434</v>
      </c>
      <c r="C3279" t="s">
        <v>12</v>
      </c>
      <c r="D3279" t="s">
        <v>26435</v>
      </c>
      <c r="E3279" t="s">
        <v>26436</v>
      </c>
      <c r="F3279" t="s">
        <v>26437</v>
      </c>
      <c r="G3279" t="s">
        <v>21</v>
      </c>
      <c r="H3279" s="1">
        <v>49.78</v>
      </c>
      <c r="I3279" s="1">
        <v>9.9560000000000013</v>
      </c>
      <c r="J3279" s="1">
        <v>59.736000000000004</v>
      </c>
      <c r="K3279" s="4" t="s">
        <v>38758</v>
      </c>
      <c r="L3279" s="4" t="str">
        <f>TEXT(Table1[[#This Row],[Date]],"dd/mm/yy")&amp;"|"&amp;Table1[[#This Row],[Region]]&amp;"|"&amp;Table1[[#This Row],[Product type]]</f>
        <v>10/06/19|England|Widget</v>
      </c>
    </row>
    <row r="3280" spans="1:12" x14ac:dyDescent="0.25">
      <c r="A3280" s="2">
        <v>43626</v>
      </c>
      <c r="B3280" t="s">
        <v>26507</v>
      </c>
      <c r="C3280" t="s">
        <v>12</v>
      </c>
      <c r="D3280" t="s">
        <v>26508</v>
      </c>
      <c r="E3280" t="s">
        <v>26509</v>
      </c>
      <c r="F3280" t="s">
        <v>26510</v>
      </c>
      <c r="G3280" t="s">
        <v>59</v>
      </c>
      <c r="H3280" s="1">
        <v>43.36</v>
      </c>
      <c r="I3280" s="1">
        <v>8.6720000000000006</v>
      </c>
      <c r="J3280" s="1">
        <v>52.031999999999996</v>
      </c>
      <c r="K3280" s="4" t="s">
        <v>38758</v>
      </c>
      <c r="L3280" s="4" t="str">
        <f>TEXT(Table1[[#This Row],[Date]],"dd/mm/yy")&amp;"|"&amp;Table1[[#This Row],[Region]]&amp;"|"&amp;Table1[[#This Row],[Product type]]</f>
        <v>10/06/19|Scotland|Widget</v>
      </c>
    </row>
    <row r="3281" spans="1:12" x14ac:dyDescent="0.25">
      <c r="A3281" s="2">
        <v>43626</v>
      </c>
      <c r="B3281" t="s">
        <v>5980</v>
      </c>
      <c r="C3281" t="s">
        <v>12</v>
      </c>
      <c r="D3281" t="s">
        <v>26513</v>
      </c>
      <c r="E3281" t="s">
        <v>26514</v>
      </c>
      <c r="F3281" t="s">
        <v>26515</v>
      </c>
      <c r="G3281" t="s">
        <v>21</v>
      </c>
      <c r="H3281" s="1">
        <v>32.369999999999997</v>
      </c>
      <c r="I3281" s="1">
        <v>6.4740000000000002</v>
      </c>
      <c r="J3281" s="1">
        <v>38.843999999999994</v>
      </c>
      <c r="K3281" s="4" t="s">
        <v>38755</v>
      </c>
      <c r="L3281" s="4" t="str">
        <f>TEXT(Table1[[#This Row],[Date]],"dd/mm/yy")&amp;"|"&amp;Table1[[#This Row],[Region]]&amp;"|"&amp;Table1[[#This Row],[Product type]]</f>
        <v>10/06/19|England|Thimble</v>
      </c>
    </row>
    <row r="3282" spans="1:12" x14ac:dyDescent="0.25">
      <c r="A3282" s="2">
        <v>43626</v>
      </c>
      <c r="B3282" t="s">
        <v>26746</v>
      </c>
      <c r="C3282" t="s">
        <v>12</v>
      </c>
      <c r="D3282" t="s">
        <v>26747</v>
      </c>
      <c r="E3282" t="s">
        <v>26748</v>
      </c>
      <c r="F3282" t="s">
        <v>26749</v>
      </c>
      <c r="G3282" t="s">
        <v>59</v>
      </c>
      <c r="H3282" s="1">
        <v>1.91</v>
      </c>
      <c r="I3282" s="1">
        <v>0.38200000000000001</v>
      </c>
      <c r="J3282" s="1">
        <v>2.2919999999999998</v>
      </c>
      <c r="K3282" s="4" t="s">
        <v>38758</v>
      </c>
      <c r="L3282" s="4" t="str">
        <f>TEXT(Table1[[#This Row],[Date]],"dd/mm/yy")&amp;"|"&amp;Table1[[#This Row],[Region]]&amp;"|"&amp;Table1[[#This Row],[Product type]]</f>
        <v>10/06/19|Scotland|Widget</v>
      </c>
    </row>
    <row r="3283" spans="1:12" x14ac:dyDescent="0.25">
      <c r="A3283" s="2">
        <v>43626</v>
      </c>
      <c r="B3283" t="s">
        <v>26777</v>
      </c>
      <c r="C3283" t="s">
        <v>12</v>
      </c>
      <c r="D3283" t="s">
        <v>26778</v>
      </c>
      <c r="E3283" t="s">
        <v>26779</v>
      </c>
      <c r="F3283" t="s">
        <v>26780</v>
      </c>
      <c r="G3283" t="s">
        <v>21</v>
      </c>
      <c r="H3283" s="1">
        <v>14.29</v>
      </c>
      <c r="I3283" s="1">
        <v>2.8580000000000001</v>
      </c>
      <c r="J3283" s="1">
        <v>17.148</v>
      </c>
      <c r="K3283" s="4" t="s">
        <v>38757</v>
      </c>
      <c r="L3283" s="4" t="str">
        <f>TEXT(Table1[[#This Row],[Date]],"dd/mm/yy")&amp;"|"&amp;Table1[[#This Row],[Region]]&amp;"|"&amp;Table1[[#This Row],[Product type]]</f>
        <v>10/06/19|England|Gizmo</v>
      </c>
    </row>
    <row r="3284" spans="1:12" x14ac:dyDescent="0.25">
      <c r="A3284" s="2">
        <v>43626</v>
      </c>
      <c r="B3284" t="s">
        <v>27094</v>
      </c>
      <c r="C3284" t="s">
        <v>12</v>
      </c>
      <c r="D3284" t="s">
        <v>27095</v>
      </c>
      <c r="E3284" t="s">
        <v>27096</v>
      </c>
      <c r="F3284" t="s">
        <v>27097</v>
      </c>
      <c r="G3284" t="s">
        <v>21</v>
      </c>
      <c r="H3284" s="1">
        <v>40.36</v>
      </c>
      <c r="I3284" s="1">
        <v>8.072000000000001</v>
      </c>
      <c r="J3284" s="1">
        <v>48.432000000000002</v>
      </c>
      <c r="K3284" s="4" t="s">
        <v>38755</v>
      </c>
      <c r="L3284" s="4" t="str">
        <f>TEXT(Table1[[#This Row],[Date]],"dd/mm/yy")&amp;"|"&amp;Table1[[#This Row],[Region]]&amp;"|"&amp;Table1[[#This Row],[Product type]]</f>
        <v>10/06/19|England|Thimble</v>
      </c>
    </row>
    <row r="3285" spans="1:12" x14ac:dyDescent="0.25">
      <c r="A3285" s="2">
        <v>43626</v>
      </c>
      <c r="B3285" t="s">
        <v>27245</v>
      </c>
      <c r="C3285" t="s">
        <v>12</v>
      </c>
      <c r="D3285" t="s">
        <v>27246</v>
      </c>
      <c r="E3285" t="s">
        <v>27247</v>
      </c>
      <c r="F3285" t="s">
        <v>27248</v>
      </c>
      <c r="G3285" t="s">
        <v>16</v>
      </c>
      <c r="H3285" s="1">
        <v>40.31</v>
      </c>
      <c r="I3285" s="1">
        <v>8.0620000000000012</v>
      </c>
      <c r="J3285" s="1">
        <v>48.372</v>
      </c>
      <c r="K3285" s="4" t="s">
        <v>38758</v>
      </c>
      <c r="L3285" s="4" t="str">
        <f>TEXT(Table1[[#This Row],[Date]],"dd/mm/yy")&amp;"|"&amp;Table1[[#This Row],[Region]]&amp;"|"&amp;Table1[[#This Row],[Product type]]</f>
        <v>10/06/19|Wales|Widget</v>
      </c>
    </row>
    <row r="3286" spans="1:12" x14ac:dyDescent="0.25">
      <c r="A3286" s="2">
        <v>43626</v>
      </c>
      <c r="B3286" t="s">
        <v>27320</v>
      </c>
      <c r="C3286" t="s">
        <v>12</v>
      </c>
      <c r="D3286" t="s">
        <v>27321</v>
      </c>
      <c r="E3286" t="s">
        <v>27322</v>
      </c>
      <c r="F3286" t="s">
        <v>27323</v>
      </c>
      <c r="G3286" t="s">
        <v>21</v>
      </c>
      <c r="H3286" s="1">
        <v>47.26</v>
      </c>
      <c r="I3286" s="1">
        <v>9.452</v>
      </c>
      <c r="J3286" s="1">
        <v>56.711999999999996</v>
      </c>
      <c r="K3286" s="4" t="s">
        <v>38756</v>
      </c>
      <c r="L3286" s="4" t="str">
        <f>TEXT(Table1[[#This Row],[Date]],"dd/mm/yy")&amp;"|"&amp;Table1[[#This Row],[Region]]&amp;"|"&amp;Table1[[#This Row],[Product type]]</f>
        <v>10/06/19|England|Gadget</v>
      </c>
    </row>
    <row r="3287" spans="1:12" x14ac:dyDescent="0.25">
      <c r="A3287" s="2">
        <v>43626</v>
      </c>
      <c r="B3287" t="s">
        <v>27887</v>
      </c>
      <c r="C3287" t="s">
        <v>12</v>
      </c>
      <c r="D3287" t="s">
        <v>17512</v>
      </c>
      <c r="E3287" t="s">
        <v>27888</v>
      </c>
      <c r="F3287" t="s">
        <v>27889</v>
      </c>
      <c r="G3287" t="s">
        <v>21</v>
      </c>
      <c r="H3287" s="1">
        <v>11.76</v>
      </c>
      <c r="I3287" s="1">
        <v>2.3519999999999999</v>
      </c>
      <c r="J3287" s="1">
        <v>14.112</v>
      </c>
      <c r="K3287" s="4" t="s">
        <v>38757</v>
      </c>
      <c r="L3287" s="4" t="str">
        <f>TEXT(Table1[[#This Row],[Date]],"dd/mm/yy")&amp;"|"&amp;Table1[[#This Row],[Region]]&amp;"|"&amp;Table1[[#This Row],[Product type]]</f>
        <v>10/06/19|England|Gizmo</v>
      </c>
    </row>
    <row r="3288" spans="1:12" x14ac:dyDescent="0.25">
      <c r="A3288" s="2">
        <v>43626</v>
      </c>
      <c r="B3288" t="s">
        <v>28001</v>
      </c>
      <c r="C3288" t="s">
        <v>12</v>
      </c>
      <c r="D3288" t="s">
        <v>28002</v>
      </c>
      <c r="E3288" t="s">
        <v>28003</v>
      </c>
      <c r="F3288" t="s">
        <v>28004</v>
      </c>
      <c r="G3288" t="s">
        <v>21</v>
      </c>
      <c r="H3288" s="1">
        <v>49.16</v>
      </c>
      <c r="I3288" s="1">
        <v>9.8320000000000007</v>
      </c>
      <c r="J3288" s="1">
        <v>58.991999999999997</v>
      </c>
      <c r="K3288" s="4" t="s">
        <v>38758</v>
      </c>
      <c r="L3288" s="4" t="str">
        <f>TEXT(Table1[[#This Row],[Date]],"dd/mm/yy")&amp;"|"&amp;Table1[[#This Row],[Region]]&amp;"|"&amp;Table1[[#This Row],[Product type]]</f>
        <v>10/06/19|England|Widget</v>
      </c>
    </row>
    <row r="3289" spans="1:12" x14ac:dyDescent="0.25">
      <c r="A3289" s="2">
        <v>43626</v>
      </c>
      <c r="B3289" t="s">
        <v>28118</v>
      </c>
      <c r="C3289" t="s">
        <v>12</v>
      </c>
      <c r="D3289" t="s">
        <v>28119</v>
      </c>
      <c r="E3289" t="s">
        <v>28120</v>
      </c>
      <c r="F3289" t="s">
        <v>28121</v>
      </c>
      <c r="G3289" t="s">
        <v>204</v>
      </c>
      <c r="H3289" s="1">
        <v>2.48</v>
      </c>
      <c r="I3289" s="1">
        <v>0.496</v>
      </c>
      <c r="J3289" s="1">
        <v>2.976</v>
      </c>
      <c r="K3289" s="4" t="s">
        <v>38757</v>
      </c>
      <c r="L3289" s="4" t="str">
        <f>TEXT(Table1[[#This Row],[Date]],"dd/mm/yy")&amp;"|"&amp;Table1[[#This Row],[Region]]&amp;"|"&amp;Table1[[#This Row],[Product type]]</f>
        <v>10/06/19|Northern Ireland|Gizmo</v>
      </c>
    </row>
    <row r="3290" spans="1:12" x14ac:dyDescent="0.25">
      <c r="A3290" s="2">
        <v>43626</v>
      </c>
      <c r="B3290" t="s">
        <v>19228</v>
      </c>
      <c r="C3290" t="s">
        <v>12</v>
      </c>
      <c r="D3290" t="s">
        <v>28126</v>
      </c>
      <c r="E3290" t="s">
        <v>28127</v>
      </c>
      <c r="F3290" t="s">
        <v>28128</v>
      </c>
      <c r="G3290" t="s">
        <v>16</v>
      </c>
      <c r="H3290" s="1">
        <v>8.67</v>
      </c>
      <c r="I3290" s="1">
        <v>1.734</v>
      </c>
      <c r="J3290" s="1">
        <v>10.404</v>
      </c>
      <c r="K3290" s="4" t="s">
        <v>38758</v>
      </c>
      <c r="L3290" s="4" t="str">
        <f>TEXT(Table1[[#This Row],[Date]],"dd/mm/yy")&amp;"|"&amp;Table1[[#This Row],[Region]]&amp;"|"&amp;Table1[[#This Row],[Product type]]</f>
        <v>10/06/19|Wales|Widget</v>
      </c>
    </row>
    <row r="3291" spans="1:12" x14ac:dyDescent="0.25">
      <c r="A3291" s="2">
        <v>43626</v>
      </c>
      <c r="B3291" t="s">
        <v>28137</v>
      </c>
      <c r="C3291" t="s">
        <v>12</v>
      </c>
      <c r="D3291" t="s">
        <v>28138</v>
      </c>
      <c r="E3291" t="s">
        <v>28139</v>
      </c>
      <c r="F3291" t="s">
        <v>28140</v>
      </c>
      <c r="G3291" t="s">
        <v>59</v>
      </c>
      <c r="H3291" s="1">
        <v>7.26</v>
      </c>
      <c r="I3291" s="1">
        <v>1.452</v>
      </c>
      <c r="J3291" s="1">
        <v>8.7119999999999997</v>
      </c>
      <c r="K3291" s="4" t="s">
        <v>38758</v>
      </c>
      <c r="L3291" s="4" t="str">
        <f>TEXT(Table1[[#This Row],[Date]],"dd/mm/yy")&amp;"|"&amp;Table1[[#This Row],[Region]]&amp;"|"&amp;Table1[[#This Row],[Product type]]</f>
        <v>10/06/19|Scotland|Widget</v>
      </c>
    </row>
    <row r="3292" spans="1:12" x14ac:dyDescent="0.25">
      <c r="A3292" s="2">
        <v>43626</v>
      </c>
      <c r="B3292" t="s">
        <v>28462</v>
      </c>
      <c r="C3292" t="s">
        <v>12</v>
      </c>
      <c r="D3292" t="s">
        <v>28463</v>
      </c>
      <c r="E3292" t="s">
        <v>28464</v>
      </c>
      <c r="F3292" t="s">
        <v>28465</v>
      </c>
      <c r="G3292" t="s">
        <v>21</v>
      </c>
      <c r="H3292" s="1">
        <v>45.13</v>
      </c>
      <c r="I3292" s="1">
        <v>9.0260000000000016</v>
      </c>
      <c r="J3292" s="1">
        <v>54.156000000000006</v>
      </c>
      <c r="K3292" s="4" t="s">
        <v>38757</v>
      </c>
      <c r="L3292" s="4" t="str">
        <f>TEXT(Table1[[#This Row],[Date]],"dd/mm/yy")&amp;"|"&amp;Table1[[#This Row],[Region]]&amp;"|"&amp;Table1[[#This Row],[Product type]]</f>
        <v>10/06/19|England|Gizmo</v>
      </c>
    </row>
    <row r="3293" spans="1:12" x14ac:dyDescent="0.25">
      <c r="A3293" s="2">
        <v>43626</v>
      </c>
      <c r="B3293" t="s">
        <v>28508</v>
      </c>
      <c r="C3293" t="s">
        <v>12</v>
      </c>
      <c r="D3293" t="s">
        <v>28509</v>
      </c>
      <c r="E3293" t="s">
        <v>28510</v>
      </c>
      <c r="F3293" t="s">
        <v>28511</v>
      </c>
      <c r="G3293" t="s">
        <v>21</v>
      </c>
      <c r="H3293" s="1">
        <v>41.6</v>
      </c>
      <c r="I3293" s="1">
        <v>8.32</v>
      </c>
      <c r="J3293" s="1">
        <v>49.92</v>
      </c>
      <c r="K3293" s="4" t="s">
        <v>38758</v>
      </c>
      <c r="L3293" s="4" t="str">
        <f>TEXT(Table1[[#This Row],[Date]],"dd/mm/yy")&amp;"|"&amp;Table1[[#This Row],[Region]]&amp;"|"&amp;Table1[[#This Row],[Product type]]</f>
        <v>10/06/19|England|Widget</v>
      </c>
    </row>
    <row r="3294" spans="1:12" x14ac:dyDescent="0.25">
      <c r="A3294" s="2">
        <v>43626</v>
      </c>
      <c r="B3294" t="s">
        <v>28556</v>
      </c>
      <c r="C3294" t="s">
        <v>12</v>
      </c>
      <c r="D3294" t="s">
        <v>28557</v>
      </c>
      <c r="E3294" t="s">
        <v>28558</v>
      </c>
      <c r="F3294" t="s">
        <v>28559</v>
      </c>
      <c r="G3294" t="s">
        <v>21</v>
      </c>
      <c r="H3294" s="1">
        <v>42.85</v>
      </c>
      <c r="I3294" s="1">
        <v>8.57</v>
      </c>
      <c r="J3294" s="1">
        <v>51.42</v>
      </c>
      <c r="K3294" s="4" t="s">
        <v>38755</v>
      </c>
      <c r="L3294" s="4" t="str">
        <f>TEXT(Table1[[#This Row],[Date]],"dd/mm/yy")&amp;"|"&amp;Table1[[#This Row],[Region]]&amp;"|"&amp;Table1[[#This Row],[Product type]]</f>
        <v>10/06/19|England|Thimble</v>
      </c>
    </row>
    <row r="3295" spans="1:12" x14ac:dyDescent="0.25">
      <c r="A3295" s="2">
        <v>43626</v>
      </c>
      <c r="B3295" t="s">
        <v>28695</v>
      </c>
      <c r="C3295" t="s">
        <v>12</v>
      </c>
      <c r="D3295" t="s">
        <v>28696</v>
      </c>
      <c r="E3295" t="s">
        <v>28697</v>
      </c>
      <c r="F3295" t="s">
        <v>28698</v>
      </c>
      <c r="G3295" t="s">
        <v>21</v>
      </c>
      <c r="H3295" s="1">
        <v>46.11</v>
      </c>
      <c r="I3295" s="1">
        <v>9.2219999999999995</v>
      </c>
      <c r="J3295" s="1">
        <v>55.332000000000001</v>
      </c>
      <c r="K3295" s="4" t="s">
        <v>38757</v>
      </c>
      <c r="L3295" s="4" t="str">
        <f>TEXT(Table1[[#This Row],[Date]],"dd/mm/yy")&amp;"|"&amp;Table1[[#This Row],[Region]]&amp;"|"&amp;Table1[[#This Row],[Product type]]</f>
        <v>10/06/19|England|Gizmo</v>
      </c>
    </row>
    <row r="3296" spans="1:12" x14ac:dyDescent="0.25">
      <c r="A3296" s="2">
        <v>43626</v>
      </c>
      <c r="B3296" t="s">
        <v>28719</v>
      </c>
      <c r="C3296" t="s">
        <v>12</v>
      </c>
      <c r="D3296" t="s">
        <v>28720</v>
      </c>
      <c r="E3296" t="s">
        <v>28721</v>
      </c>
      <c r="F3296" t="s">
        <v>28722</v>
      </c>
      <c r="G3296" t="s">
        <v>59</v>
      </c>
      <c r="H3296" s="1">
        <v>9.9600000000000009</v>
      </c>
      <c r="I3296" s="1">
        <v>1.9920000000000002</v>
      </c>
      <c r="J3296" s="1">
        <v>11.952000000000002</v>
      </c>
      <c r="K3296" s="4" t="s">
        <v>38757</v>
      </c>
      <c r="L3296" s="4" t="str">
        <f>TEXT(Table1[[#This Row],[Date]],"dd/mm/yy")&amp;"|"&amp;Table1[[#This Row],[Region]]&amp;"|"&amp;Table1[[#This Row],[Product type]]</f>
        <v>10/06/19|Scotland|Gizmo</v>
      </c>
    </row>
    <row r="3297" spans="1:12" x14ac:dyDescent="0.25">
      <c r="A3297" s="2">
        <v>43626</v>
      </c>
      <c r="B3297" t="s">
        <v>28828</v>
      </c>
      <c r="C3297" t="s">
        <v>12</v>
      </c>
      <c r="D3297" t="s">
        <v>28829</v>
      </c>
      <c r="E3297" t="s">
        <v>28830</v>
      </c>
      <c r="F3297" t="s">
        <v>28831</v>
      </c>
      <c r="G3297" t="s">
        <v>21</v>
      </c>
      <c r="H3297" s="1">
        <v>10.9</v>
      </c>
      <c r="I3297" s="1">
        <v>2.1800000000000002</v>
      </c>
      <c r="J3297" s="1">
        <v>13.08</v>
      </c>
      <c r="K3297" s="4" t="s">
        <v>38757</v>
      </c>
      <c r="L3297" s="4" t="str">
        <f>TEXT(Table1[[#This Row],[Date]],"dd/mm/yy")&amp;"|"&amp;Table1[[#This Row],[Region]]&amp;"|"&amp;Table1[[#This Row],[Product type]]</f>
        <v>10/06/19|England|Gizmo</v>
      </c>
    </row>
    <row r="3298" spans="1:12" x14ac:dyDescent="0.25">
      <c r="A3298" s="2">
        <v>43626</v>
      </c>
      <c r="B3298" t="s">
        <v>28850</v>
      </c>
      <c r="C3298" t="s">
        <v>12</v>
      </c>
      <c r="D3298" t="s">
        <v>28851</v>
      </c>
      <c r="E3298" t="s">
        <v>28852</v>
      </c>
      <c r="F3298" t="s">
        <v>28853</v>
      </c>
      <c r="G3298" t="s">
        <v>21</v>
      </c>
      <c r="H3298" s="1">
        <v>40.54</v>
      </c>
      <c r="I3298" s="1">
        <v>8.1080000000000005</v>
      </c>
      <c r="J3298" s="1">
        <v>48.647999999999996</v>
      </c>
      <c r="K3298" s="4" t="s">
        <v>38758</v>
      </c>
      <c r="L3298" s="4" t="str">
        <f>TEXT(Table1[[#This Row],[Date]],"dd/mm/yy")&amp;"|"&amp;Table1[[#This Row],[Region]]&amp;"|"&amp;Table1[[#This Row],[Product type]]</f>
        <v>10/06/19|England|Widget</v>
      </c>
    </row>
    <row r="3299" spans="1:12" x14ac:dyDescent="0.25">
      <c r="A3299" s="2">
        <v>43626</v>
      </c>
      <c r="B3299" t="s">
        <v>28903</v>
      </c>
      <c r="C3299" t="s">
        <v>12</v>
      </c>
      <c r="D3299" t="s">
        <v>28904</v>
      </c>
      <c r="E3299" t="s">
        <v>28905</v>
      </c>
      <c r="F3299" t="s">
        <v>28906</v>
      </c>
      <c r="G3299" t="s">
        <v>21</v>
      </c>
      <c r="H3299" s="1">
        <v>13.23</v>
      </c>
      <c r="I3299" s="1">
        <v>2.6460000000000004</v>
      </c>
      <c r="J3299" s="1">
        <v>15.876000000000001</v>
      </c>
      <c r="K3299" s="4" t="s">
        <v>38757</v>
      </c>
      <c r="L3299" s="4" t="str">
        <f>TEXT(Table1[[#This Row],[Date]],"dd/mm/yy")&amp;"|"&amp;Table1[[#This Row],[Region]]&amp;"|"&amp;Table1[[#This Row],[Product type]]</f>
        <v>10/06/19|England|Gizmo</v>
      </c>
    </row>
    <row r="3300" spans="1:12" x14ac:dyDescent="0.25">
      <c r="A3300" s="2">
        <v>43626</v>
      </c>
      <c r="B3300" t="s">
        <v>29296</v>
      </c>
      <c r="C3300" t="s">
        <v>12</v>
      </c>
      <c r="D3300" t="s">
        <v>29297</v>
      </c>
      <c r="E3300" t="s">
        <v>29298</v>
      </c>
      <c r="F3300" t="s">
        <v>29299</v>
      </c>
      <c r="G3300" t="s">
        <v>21</v>
      </c>
      <c r="H3300" s="1">
        <v>8.51</v>
      </c>
      <c r="I3300" s="1">
        <v>1.702</v>
      </c>
      <c r="J3300" s="1">
        <v>10.212</v>
      </c>
      <c r="K3300" s="4" t="s">
        <v>38757</v>
      </c>
      <c r="L3300" s="4" t="str">
        <f>TEXT(Table1[[#This Row],[Date]],"dd/mm/yy")&amp;"|"&amp;Table1[[#This Row],[Region]]&amp;"|"&amp;Table1[[#This Row],[Product type]]</f>
        <v>10/06/19|England|Gizmo</v>
      </c>
    </row>
    <row r="3301" spans="1:12" x14ac:dyDescent="0.25">
      <c r="A3301" s="2">
        <v>43626</v>
      </c>
      <c r="B3301" t="s">
        <v>29362</v>
      </c>
      <c r="C3301" t="s">
        <v>12</v>
      </c>
      <c r="D3301" t="s">
        <v>29363</v>
      </c>
      <c r="E3301" t="s">
        <v>29364</v>
      </c>
      <c r="F3301" t="s">
        <v>29365</v>
      </c>
      <c r="G3301" t="s">
        <v>21</v>
      </c>
      <c r="H3301" s="1">
        <v>45.13</v>
      </c>
      <c r="I3301" s="1">
        <v>9.0260000000000016</v>
      </c>
      <c r="J3301" s="1">
        <v>54.156000000000006</v>
      </c>
      <c r="K3301" s="4" t="s">
        <v>38756</v>
      </c>
      <c r="L3301" s="4" t="str">
        <f>TEXT(Table1[[#This Row],[Date]],"dd/mm/yy")&amp;"|"&amp;Table1[[#This Row],[Region]]&amp;"|"&amp;Table1[[#This Row],[Product type]]</f>
        <v>10/06/19|England|Gadget</v>
      </c>
    </row>
    <row r="3302" spans="1:12" x14ac:dyDescent="0.25">
      <c r="A3302" s="2">
        <v>43626</v>
      </c>
      <c r="B3302" t="s">
        <v>29572</v>
      </c>
      <c r="C3302" t="s">
        <v>12</v>
      </c>
      <c r="D3302" t="s">
        <v>29573</v>
      </c>
      <c r="E3302" t="s">
        <v>29574</v>
      </c>
      <c r="F3302" t="s">
        <v>29575</v>
      </c>
      <c r="G3302" t="s">
        <v>16</v>
      </c>
      <c r="H3302" s="1">
        <v>9.11</v>
      </c>
      <c r="I3302" s="1">
        <v>1.8220000000000001</v>
      </c>
      <c r="J3302" s="1">
        <v>10.931999999999999</v>
      </c>
      <c r="K3302" s="4" t="s">
        <v>38757</v>
      </c>
      <c r="L3302" s="4" t="str">
        <f>TEXT(Table1[[#This Row],[Date]],"dd/mm/yy")&amp;"|"&amp;Table1[[#This Row],[Region]]&amp;"|"&amp;Table1[[#This Row],[Product type]]</f>
        <v>10/06/19|Wales|Gizmo</v>
      </c>
    </row>
    <row r="3303" spans="1:12" x14ac:dyDescent="0.25">
      <c r="A3303" s="2">
        <v>43626</v>
      </c>
      <c r="B3303" t="s">
        <v>29695</v>
      </c>
      <c r="C3303" t="s">
        <v>12</v>
      </c>
      <c r="D3303" t="s">
        <v>29696</v>
      </c>
      <c r="E3303" t="s">
        <v>29697</v>
      </c>
      <c r="F3303" t="s">
        <v>29698</v>
      </c>
      <c r="G3303" t="s">
        <v>21</v>
      </c>
      <c r="H3303" s="1">
        <v>4.7699999999999996</v>
      </c>
      <c r="I3303" s="1">
        <v>0.95399999999999996</v>
      </c>
      <c r="J3303" s="1">
        <v>5.7239999999999993</v>
      </c>
      <c r="K3303" s="4" t="s">
        <v>38757</v>
      </c>
      <c r="L3303" s="4" t="str">
        <f>TEXT(Table1[[#This Row],[Date]],"dd/mm/yy")&amp;"|"&amp;Table1[[#This Row],[Region]]&amp;"|"&amp;Table1[[#This Row],[Product type]]</f>
        <v>10/06/19|England|Gizmo</v>
      </c>
    </row>
    <row r="3304" spans="1:12" x14ac:dyDescent="0.25">
      <c r="A3304" s="2">
        <v>43626</v>
      </c>
      <c r="B3304" t="s">
        <v>29807</v>
      </c>
      <c r="C3304" t="s">
        <v>12</v>
      </c>
      <c r="D3304" t="s">
        <v>29808</v>
      </c>
      <c r="E3304" t="s">
        <v>29809</v>
      </c>
      <c r="F3304" t="s">
        <v>29810</v>
      </c>
      <c r="G3304" t="s">
        <v>59</v>
      </c>
      <c r="H3304" s="1">
        <v>13.88</v>
      </c>
      <c r="I3304" s="1">
        <v>2.7760000000000002</v>
      </c>
      <c r="J3304" s="1">
        <v>16.656000000000002</v>
      </c>
      <c r="K3304" s="4" t="s">
        <v>38758</v>
      </c>
      <c r="L3304" s="4" t="str">
        <f>TEXT(Table1[[#This Row],[Date]],"dd/mm/yy")&amp;"|"&amp;Table1[[#This Row],[Region]]&amp;"|"&amp;Table1[[#This Row],[Product type]]</f>
        <v>10/06/19|Scotland|Widget</v>
      </c>
    </row>
    <row r="3305" spans="1:12" x14ac:dyDescent="0.25">
      <c r="A3305" s="2">
        <v>43626</v>
      </c>
      <c r="B3305" t="s">
        <v>30112</v>
      </c>
      <c r="C3305" t="s">
        <v>12</v>
      </c>
      <c r="D3305" t="s">
        <v>30113</v>
      </c>
      <c r="E3305" t="s">
        <v>30114</v>
      </c>
      <c r="F3305" t="s">
        <v>30115</v>
      </c>
      <c r="G3305" t="s">
        <v>59</v>
      </c>
      <c r="H3305" s="1">
        <v>33.9</v>
      </c>
      <c r="I3305" s="1">
        <v>6.78</v>
      </c>
      <c r="J3305" s="1">
        <v>40.68</v>
      </c>
      <c r="K3305" s="4" t="s">
        <v>38758</v>
      </c>
      <c r="L3305" s="4" t="str">
        <f>TEXT(Table1[[#This Row],[Date]],"dd/mm/yy")&amp;"|"&amp;Table1[[#This Row],[Region]]&amp;"|"&amp;Table1[[#This Row],[Product type]]</f>
        <v>10/06/19|Scotland|Widget</v>
      </c>
    </row>
    <row r="3306" spans="1:12" x14ac:dyDescent="0.25">
      <c r="A3306" s="2">
        <v>43626</v>
      </c>
      <c r="B3306" t="s">
        <v>30326</v>
      </c>
      <c r="C3306" t="s">
        <v>12</v>
      </c>
      <c r="D3306" t="s">
        <v>30327</v>
      </c>
      <c r="E3306" t="s">
        <v>30328</v>
      </c>
      <c r="F3306" t="s">
        <v>30329</v>
      </c>
      <c r="G3306" t="s">
        <v>59</v>
      </c>
      <c r="H3306" s="1">
        <v>13.92</v>
      </c>
      <c r="I3306" s="1">
        <v>2.7840000000000003</v>
      </c>
      <c r="J3306" s="1">
        <v>16.704000000000001</v>
      </c>
      <c r="K3306" s="4" t="s">
        <v>38755</v>
      </c>
      <c r="L3306" s="4" t="str">
        <f>TEXT(Table1[[#This Row],[Date]],"dd/mm/yy")&amp;"|"&amp;Table1[[#This Row],[Region]]&amp;"|"&amp;Table1[[#This Row],[Product type]]</f>
        <v>10/06/19|Scotland|Thimble</v>
      </c>
    </row>
    <row r="3307" spans="1:12" x14ac:dyDescent="0.25">
      <c r="A3307" s="2">
        <v>43626</v>
      </c>
      <c r="B3307" t="s">
        <v>30384</v>
      </c>
      <c r="C3307" t="s">
        <v>12</v>
      </c>
      <c r="D3307" t="s">
        <v>28843</v>
      </c>
      <c r="E3307" t="s">
        <v>30385</v>
      </c>
      <c r="F3307" t="s">
        <v>30386</v>
      </c>
      <c r="G3307" t="s">
        <v>21</v>
      </c>
      <c r="H3307" s="1">
        <v>8.9499999999999993</v>
      </c>
      <c r="I3307" s="1">
        <v>1.79</v>
      </c>
      <c r="J3307" s="1">
        <v>10.739999999999998</v>
      </c>
      <c r="K3307" s="4" t="s">
        <v>38758</v>
      </c>
      <c r="L3307" s="4" t="str">
        <f>TEXT(Table1[[#This Row],[Date]],"dd/mm/yy")&amp;"|"&amp;Table1[[#This Row],[Region]]&amp;"|"&amp;Table1[[#This Row],[Product type]]</f>
        <v>10/06/19|England|Widget</v>
      </c>
    </row>
    <row r="3308" spans="1:12" x14ac:dyDescent="0.25">
      <c r="A3308" s="2">
        <v>43626</v>
      </c>
      <c r="B3308" t="s">
        <v>30574</v>
      </c>
      <c r="C3308" t="s">
        <v>12</v>
      </c>
      <c r="D3308" t="s">
        <v>30575</v>
      </c>
      <c r="E3308" t="s">
        <v>30576</v>
      </c>
      <c r="F3308" t="s">
        <v>30577</v>
      </c>
      <c r="G3308" t="s">
        <v>21</v>
      </c>
      <c r="H3308" s="1">
        <v>45.3</v>
      </c>
      <c r="I3308" s="1">
        <v>9.06</v>
      </c>
      <c r="J3308" s="1">
        <v>54.36</v>
      </c>
      <c r="K3308" s="4" t="s">
        <v>38756</v>
      </c>
      <c r="L3308" s="4" t="str">
        <f>TEXT(Table1[[#This Row],[Date]],"dd/mm/yy")&amp;"|"&amp;Table1[[#This Row],[Region]]&amp;"|"&amp;Table1[[#This Row],[Product type]]</f>
        <v>10/06/19|England|Gadget</v>
      </c>
    </row>
    <row r="3309" spans="1:12" x14ac:dyDescent="0.25">
      <c r="A3309" s="2">
        <v>43626</v>
      </c>
      <c r="B3309" t="s">
        <v>30655</v>
      </c>
      <c r="C3309" t="s">
        <v>12</v>
      </c>
      <c r="D3309" t="s">
        <v>30656</v>
      </c>
      <c r="E3309" t="s">
        <v>30657</v>
      </c>
      <c r="F3309" t="s">
        <v>30658</v>
      </c>
      <c r="G3309" t="s">
        <v>21</v>
      </c>
      <c r="H3309" s="1">
        <v>20.45</v>
      </c>
      <c r="I3309" s="1">
        <v>4.09</v>
      </c>
      <c r="J3309" s="1">
        <v>24.54</v>
      </c>
      <c r="K3309" s="4" t="s">
        <v>38756</v>
      </c>
      <c r="L3309" s="4" t="str">
        <f>TEXT(Table1[[#This Row],[Date]],"dd/mm/yy")&amp;"|"&amp;Table1[[#This Row],[Region]]&amp;"|"&amp;Table1[[#This Row],[Product type]]</f>
        <v>10/06/19|England|Gadget</v>
      </c>
    </row>
    <row r="3310" spans="1:12" x14ac:dyDescent="0.25">
      <c r="A3310" s="2">
        <v>43626</v>
      </c>
      <c r="B3310" t="s">
        <v>30941</v>
      </c>
      <c r="C3310" t="s">
        <v>43</v>
      </c>
      <c r="D3310" t="s">
        <v>30942</v>
      </c>
      <c r="E3310" t="s">
        <v>30943</v>
      </c>
      <c r="F3310" t="s">
        <v>30944</v>
      </c>
      <c r="G3310" t="s">
        <v>21</v>
      </c>
      <c r="H3310" s="1">
        <v>-32.42</v>
      </c>
      <c r="I3310" s="1">
        <v>-6.4840000000000009</v>
      </c>
      <c r="J3310" s="1">
        <v>-38.904000000000003</v>
      </c>
      <c r="K3310" s="4" t="s">
        <v>38755</v>
      </c>
      <c r="L3310" s="4" t="str">
        <f>TEXT(Table1[[#This Row],[Date]],"dd/mm/yy")&amp;"|"&amp;Table1[[#This Row],[Region]]&amp;"|"&amp;Table1[[#This Row],[Product type]]</f>
        <v>10/06/19|England|Thimble</v>
      </c>
    </row>
    <row r="3311" spans="1:12" x14ac:dyDescent="0.25">
      <c r="A3311" s="2">
        <v>43626</v>
      </c>
      <c r="B3311" t="s">
        <v>31173</v>
      </c>
      <c r="C3311" t="s">
        <v>12</v>
      </c>
      <c r="D3311" t="s">
        <v>31174</v>
      </c>
      <c r="E3311" t="s">
        <v>31175</v>
      </c>
      <c r="F3311" t="s">
        <v>31176</v>
      </c>
      <c r="G3311" t="s">
        <v>21</v>
      </c>
      <c r="H3311" s="1">
        <v>37.85</v>
      </c>
      <c r="I3311" s="1">
        <v>7.57</v>
      </c>
      <c r="J3311" s="1">
        <v>45.42</v>
      </c>
      <c r="K3311" s="4" t="s">
        <v>38756</v>
      </c>
      <c r="L3311" s="4" t="str">
        <f>TEXT(Table1[[#This Row],[Date]],"dd/mm/yy")&amp;"|"&amp;Table1[[#This Row],[Region]]&amp;"|"&amp;Table1[[#This Row],[Product type]]</f>
        <v>10/06/19|England|Gadget</v>
      </c>
    </row>
    <row r="3312" spans="1:12" x14ac:dyDescent="0.25">
      <c r="A3312" s="2">
        <v>43626</v>
      </c>
      <c r="B3312" t="s">
        <v>31197</v>
      </c>
      <c r="C3312" t="s">
        <v>12</v>
      </c>
      <c r="D3312" t="s">
        <v>31198</v>
      </c>
      <c r="E3312" t="s">
        <v>31199</v>
      </c>
      <c r="F3312" t="s">
        <v>31200</v>
      </c>
      <c r="G3312" t="s">
        <v>21</v>
      </c>
      <c r="H3312" s="1">
        <v>18.350000000000001</v>
      </c>
      <c r="I3312" s="1">
        <v>3.6700000000000004</v>
      </c>
      <c r="J3312" s="1">
        <v>22.020000000000003</v>
      </c>
      <c r="K3312" s="4" t="s">
        <v>38757</v>
      </c>
      <c r="L3312" s="4" t="str">
        <f>TEXT(Table1[[#This Row],[Date]],"dd/mm/yy")&amp;"|"&amp;Table1[[#This Row],[Region]]&amp;"|"&amp;Table1[[#This Row],[Product type]]</f>
        <v>10/06/19|England|Gizmo</v>
      </c>
    </row>
    <row r="3313" spans="1:12" x14ac:dyDescent="0.25">
      <c r="A3313" s="2">
        <v>43626</v>
      </c>
      <c r="B3313" t="s">
        <v>31442</v>
      </c>
      <c r="C3313" t="s">
        <v>12</v>
      </c>
      <c r="D3313" t="s">
        <v>31443</v>
      </c>
      <c r="E3313" t="s">
        <v>31444</v>
      </c>
      <c r="F3313" t="s">
        <v>31445</v>
      </c>
      <c r="G3313" t="s">
        <v>59</v>
      </c>
      <c r="H3313" s="1">
        <v>26.1</v>
      </c>
      <c r="I3313" s="1">
        <v>5.2200000000000006</v>
      </c>
      <c r="J3313" s="1">
        <v>31.32</v>
      </c>
      <c r="K3313" s="4" t="s">
        <v>38757</v>
      </c>
      <c r="L3313" s="4" t="str">
        <f>TEXT(Table1[[#This Row],[Date]],"dd/mm/yy")&amp;"|"&amp;Table1[[#This Row],[Region]]&amp;"|"&amp;Table1[[#This Row],[Product type]]</f>
        <v>10/06/19|Scotland|Gizmo</v>
      </c>
    </row>
    <row r="3314" spans="1:12" x14ac:dyDescent="0.25">
      <c r="A3314" s="2">
        <v>43626</v>
      </c>
      <c r="B3314" t="s">
        <v>31460</v>
      </c>
      <c r="C3314" t="s">
        <v>12</v>
      </c>
      <c r="D3314" t="s">
        <v>31461</v>
      </c>
      <c r="E3314" t="s">
        <v>31462</v>
      </c>
      <c r="F3314" t="s">
        <v>31463</v>
      </c>
      <c r="G3314" t="s">
        <v>21</v>
      </c>
      <c r="H3314" s="1">
        <v>47.08</v>
      </c>
      <c r="I3314" s="1">
        <v>9.4160000000000004</v>
      </c>
      <c r="J3314" s="1">
        <v>56.495999999999995</v>
      </c>
      <c r="K3314" s="4" t="s">
        <v>38758</v>
      </c>
      <c r="L3314" s="4" t="str">
        <f>TEXT(Table1[[#This Row],[Date]],"dd/mm/yy")&amp;"|"&amp;Table1[[#This Row],[Region]]&amp;"|"&amp;Table1[[#This Row],[Product type]]</f>
        <v>10/06/19|England|Widget</v>
      </c>
    </row>
    <row r="3315" spans="1:12" x14ac:dyDescent="0.25">
      <c r="A3315" s="2">
        <v>43626</v>
      </c>
      <c r="B3315" t="s">
        <v>31468</v>
      </c>
      <c r="C3315" t="s">
        <v>12</v>
      </c>
      <c r="D3315" t="s">
        <v>31469</v>
      </c>
      <c r="E3315" t="s">
        <v>31470</v>
      </c>
      <c r="F3315" t="s">
        <v>31471</v>
      </c>
      <c r="G3315" t="s">
        <v>21</v>
      </c>
      <c r="H3315" s="1">
        <v>25.38</v>
      </c>
      <c r="I3315" s="1">
        <v>5.0760000000000005</v>
      </c>
      <c r="J3315" s="1">
        <v>30.456</v>
      </c>
      <c r="K3315" s="4" t="s">
        <v>38757</v>
      </c>
      <c r="L3315" s="4" t="str">
        <f>TEXT(Table1[[#This Row],[Date]],"dd/mm/yy")&amp;"|"&amp;Table1[[#This Row],[Region]]&amp;"|"&amp;Table1[[#This Row],[Product type]]</f>
        <v>10/06/19|England|Gizmo</v>
      </c>
    </row>
    <row r="3316" spans="1:12" x14ac:dyDescent="0.25">
      <c r="A3316" s="2">
        <v>43626</v>
      </c>
      <c r="B3316" t="s">
        <v>31524</v>
      </c>
      <c r="C3316" t="s">
        <v>12</v>
      </c>
      <c r="D3316" t="s">
        <v>16112</v>
      </c>
      <c r="E3316" t="s">
        <v>31525</v>
      </c>
      <c r="F3316" t="s">
        <v>31526</v>
      </c>
      <c r="G3316" t="s">
        <v>21</v>
      </c>
      <c r="H3316" s="1">
        <v>47.39</v>
      </c>
      <c r="I3316" s="1">
        <v>9.4779999999999998</v>
      </c>
      <c r="J3316" s="1">
        <v>56.868000000000002</v>
      </c>
      <c r="K3316" s="4" t="s">
        <v>38757</v>
      </c>
      <c r="L3316" s="4" t="str">
        <f>TEXT(Table1[[#This Row],[Date]],"dd/mm/yy")&amp;"|"&amp;Table1[[#This Row],[Region]]&amp;"|"&amp;Table1[[#This Row],[Product type]]</f>
        <v>10/06/19|England|Gizmo</v>
      </c>
    </row>
    <row r="3317" spans="1:12" x14ac:dyDescent="0.25">
      <c r="A3317" s="2">
        <v>43626</v>
      </c>
      <c r="B3317" t="s">
        <v>31597</v>
      </c>
      <c r="C3317" t="s">
        <v>12</v>
      </c>
      <c r="D3317" t="s">
        <v>31598</v>
      </c>
      <c r="E3317" t="s">
        <v>31599</v>
      </c>
      <c r="F3317" t="s">
        <v>31600</v>
      </c>
      <c r="G3317" t="s">
        <v>21</v>
      </c>
      <c r="H3317" s="1">
        <v>39.11</v>
      </c>
      <c r="I3317" s="1">
        <v>7.8220000000000001</v>
      </c>
      <c r="J3317" s="1">
        <v>46.932000000000002</v>
      </c>
      <c r="K3317" s="4" t="s">
        <v>38758</v>
      </c>
      <c r="L3317" s="4" t="str">
        <f>TEXT(Table1[[#This Row],[Date]],"dd/mm/yy")&amp;"|"&amp;Table1[[#This Row],[Region]]&amp;"|"&amp;Table1[[#This Row],[Product type]]</f>
        <v>10/06/19|England|Widget</v>
      </c>
    </row>
    <row r="3318" spans="1:12" x14ac:dyDescent="0.25">
      <c r="A3318" s="2">
        <v>43626</v>
      </c>
      <c r="B3318" t="s">
        <v>31629</v>
      </c>
      <c r="C3318" t="s">
        <v>12</v>
      </c>
      <c r="D3318" t="s">
        <v>31630</v>
      </c>
      <c r="E3318" t="s">
        <v>31631</v>
      </c>
      <c r="F3318" t="s">
        <v>31632</v>
      </c>
      <c r="G3318" t="s">
        <v>21</v>
      </c>
      <c r="H3318" s="1">
        <v>14.36</v>
      </c>
      <c r="I3318" s="1">
        <v>2.8719999999999999</v>
      </c>
      <c r="J3318" s="1">
        <v>17.231999999999999</v>
      </c>
      <c r="K3318" s="4" t="s">
        <v>38756</v>
      </c>
      <c r="L3318" s="4" t="str">
        <f>TEXT(Table1[[#This Row],[Date]],"dd/mm/yy")&amp;"|"&amp;Table1[[#This Row],[Region]]&amp;"|"&amp;Table1[[#This Row],[Product type]]</f>
        <v>10/06/19|England|Gadget</v>
      </c>
    </row>
    <row r="3319" spans="1:12" x14ac:dyDescent="0.25">
      <c r="A3319" s="2">
        <v>43626</v>
      </c>
      <c r="B3319" t="s">
        <v>31658</v>
      </c>
      <c r="C3319" t="s">
        <v>12</v>
      </c>
      <c r="D3319" t="s">
        <v>31659</v>
      </c>
      <c r="E3319" t="s">
        <v>31660</v>
      </c>
      <c r="F3319" t="s">
        <v>31661</v>
      </c>
      <c r="G3319" t="s">
        <v>16</v>
      </c>
      <c r="H3319" s="1">
        <v>3</v>
      </c>
      <c r="I3319" s="1">
        <v>0.60000000000000009</v>
      </c>
      <c r="J3319" s="1">
        <v>3.6</v>
      </c>
      <c r="K3319" s="4" t="s">
        <v>38757</v>
      </c>
      <c r="L3319" s="4" t="str">
        <f>TEXT(Table1[[#This Row],[Date]],"dd/mm/yy")&amp;"|"&amp;Table1[[#This Row],[Region]]&amp;"|"&amp;Table1[[#This Row],[Product type]]</f>
        <v>10/06/19|Wales|Gizmo</v>
      </c>
    </row>
    <row r="3320" spans="1:12" x14ac:dyDescent="0.25">
      <c r="A3320" s="2">
        <v>43626</v>
      </c>
      <c r="B3320" t="s">
        <v>31683</v>
      </c>
      <c r="C3320" t="s">
        <v>12</v>
      </c>
      <c r="D3320" t="s">
        <v>31684</v>
      </c>
      <c r="E3320" t="s">
        <v>31685</v>
      </c>
      <c r="F3320" t="s">
        <v>31686</v>
      </c>
      <c r="G3320" t="s">
        <v>21</v>
      </c>
      <c r="H3320" s="1">
        <v>42.64</v>
      </c>
      <c r="I3320" s="1">
        <v>8.5280000000000005</v>
      </c>
      <c r="J3320" s="1">
        <v>51.167999999999999</v>
      </c>
      <c r="K3320" s="4" t="s">
        <v>38755</v>
      </c>
      <c r="L3320" s="4" t="str">
        <f>TEXT(Table1[[#This Row],[Date]],"dd/mm/yy")&amp;"|"&amp;Table1[[#This Row],[Region]]&amp;"|"&amp;Table1[[#This Row],[Product type]]</f>
        <v>10/06/19|England|Thimble</v>
      </c>
    </row>
    <row r="3321" spans="1:12" x14ac:dyDescent="0.25">
      <c r="A3321" s="2">
        <v>43626</v>
      </c>
      <c r="B3321" t="s">
        <v>31813</v>
      </c>
      <c r="C3321" t="s">
        <v>12</v>
      </c>
      <c r="D3321" t="s">
        <v>31814</v>
      </c>
      <c r="E3321" t="s">
        <v>31815</v>
      </c>
      <c r="F3321" t="s">
        <v>31816</v>
      </c>
      <c r="G3321" t="s">
        <v>21</v>
      </c>
      <c r="H3321" s="1">
        <v>30.21</v>
      </c>
      <c r="I3321" s="1">
        <v>6.0420000000000007</v>
      </c>
      <c r="J3321" s="1">
        <v>36.252000000000002</v>
      </c>
      <c r="K3321" s="4" t="s">
        <v>38757</v>
      </c>
      <c r="L3321" s="4" t="str">
        <f>TEXT(Table1[[#This Row],[Date]],"dd/mm/yy")&amp;"|"&amp;Table1[[#This Row],[Region]]&amp;"|"&amp;Table1[[#This Row],[Product type]]</f>
        <v>10/06/19|England|Gizmo</v>
      </c>
    </row>
    <row r="3322" spans="1:12" x14ac:dyDescent="0.25">
      <c r="A3322" s="2">
        <v>43626</v>
      </c>
      <c r="B3322" t="s">
        <v>31910</v>
      </c>
      <c r="C3322" t="s">
        <v>12</v>
      </c>
      <c r="D3322" t="s">
        <v>31911</v>
      </c>
      <c r="E3322" t="s">
        <v>31912</v>
      </c>
      <c r="F3322" t="s">
        <v>31913</v>
      </c>
      <c r="G3322" t="s">
        <v>21</v>
      </c>
      <c r="H3322" s="1">
        <v>19.95</v>
      </c>
      <c r="I3322" s="1">
        <v>3.99</v>
      </c>
      <c r="J3322" s="1">
        <v>23.939999999999998</v>
      </c>
      <c r="K3322" s="4" t="s">
        <v>38756</v>
      </c>
      <c r="L3322" s="4" t="str">
        <f>TEXT(Table1[[#This Row],[Date]],"dd/mm/yy")&amp;"|"&amp;Table1[[#This Row],[Region]]&amp;"|"&amp;Table1[[#This Row],[Product type]]</f>
        <v>10/06/19|England|Gadget</v>
      </c>
    </row>
    <row r="3323" spans="1:12" x14ac:dyDescent="0.25">
      <c r="A3323" s="2">
        <v>43626</v>
      </c>
      <c r="B3323" t="s">
        <v>32020</v>
      </c>
      <c r="C3323" t="s">
        <v>12</v>
      </c>
      <c r="D3323" t="s">
        <v>32021</v>
      </c>
      <c r="E3323" t="s">
        <v>32022</v>
      </c>
      <c r="F3323" t="s">
        <v>32023</v>
      </c>
      <c r="G3323" t="s">
        <v>21</v>
      </c>
      <c r="H3323" s="1">
        <v>45.12</v>
      </c>
      <c r="I3323" s="1">
        <v>9.0239999999999991</v>
      </c>
      <c r="J3323" s="1">
        <v>54.143999999999998</v>
      </c>
      <c r="K3323" s="4" t="s">
        <v>38757</v>
      </c>
      <c r="L3323" s="4" t="str">
        <f>TEXT(Table1[[#This Row],[Date]],"dd/mm/yy")&amp;"|"&amp;Table1[[#This Row],[Region]]&amp;"|"&amp;Table1[[#This Row],[Product type]]</f>
        <v>10/06/19|England|Gizmo</v>
      </c>
    </row>
    <row r="3324" spans="1:12" x14ac:dyDescent="0.25">
      <c r="A3324" s="2">
        <v>43626</v>
      </c>
      <c r="B3324" t="s">
        <v>32103</v>
      </c>
      <c r="C3324" t="s">
        <v>12</v>
      </c>
      <c r="D3324" t="s">
        <v>32104</v>
      </c>
      <c r="E3324" t="s">
        <v>32105</v>
      </c>
      <c r="F3324" t="s">
        <v>32106</v>
      </c>
      <c r="G3324" t="s">
        <v>21</v>
      </c>
      <c r="H3324" s="1">
        <v>26.42</v>
      </c>
      <c r="I3324" s="1">
        <v>5.2840000000000007</v>
      </c>
      <c r="J3324" s="1">
        <v>31.704000000000001</v>
      </c>
      <c r="K3324" s="4" t="s">
        <v>38758</v>
      </c>
      <c r="L3324" s="4" t="str">
        <f>TEXT(Table1[[#This Row],[Date]],"dd/mm/yy")&amp;"|"&amp;Table1[[#This Row],[Region]]&amp;"|"&amp;Table1[[#This Row],[Product type]]</f>
        <v>10/06/19|England|Widget</v>
      </c>
    </row>
    <row r="3325" spans="1:12" x14ac:dyDescent="0.25">
      <c r="A3325" s="2">
        <v>43626</v>
      </c>
      <c r="B3325" t="s">
        <v>32218</v>
      </c>
      <c r="C3325" t="s">
        <v>12</v>
      </c>
      <c r="D3325" t="s">
        <v>32219</v>
      </c>
      <c r="E3325" t="s">
        <v>32220</v>
      </c>
      <c r="F3325" t="s">
        <v>32221</v>
      </c>
      <c r="G3325" t="s">
        <v>21</v>
      </c>
      <c r="H3325" s="1">
        <v>2.2400000000000002</v>
      </c>
      <c r="I3325" s="1">
        <v>0.44800000000000006</v>
      </c>
      <c r="J3325" s="1">
        <v>2.6880000000000002</v>
      </c>
      <c r="K3325" s="4" t="s">
        <v>38757</v>
      </c>
      <c r="L3325" s="4" t="str">
        <f>TEXT(Table1[[#This Row],[Date]],"dd/mm/yy")&amp;"|"&amp;Table1[[#This Row],[Region]]&amp;"|"&amp;Table1[[#This Row],[Product type]]</f>
        <v>10/06/19|England|Gizmo</v>
      </c>
    </row>
    <row r="3326" spans="1:12" x14ac:dyDescent="0.25">
      <c r="A3326" s="2">
        <v>43626</v>
      </c>
      <c r="B3326" t="s">
        <v>32535</v>
      </c>
      <c r="C3326" t="s">
        <v>12</v>
      </c>
      <c r="D3326" t="s">
        <v>32536</v>
      </c>
      <c r="E3326" t="s">
        <v>32537</v>
      </c>
      <c r="F3326" t="s">
        <v>32538</v>
      </c>
      <c r="G3326" t="s">
        <v>21</v>
      </c>
      <c r="H3326" s="1">
        <v>49.82</v>
      </c>
      <c r="I3326" s="1">
        <v>9.9640000000000004</v>
      </c>
      <c r="J3326" s="1">
        <v>59.783999999999999</v>
      </c>
      <c r="K3326" s="4" t="s">
        <v>38758</v>
      </c>
      <c r="L3326" s="4" t="str">
        <f>TEXT(Table1[[#This Row],[Date]],"dd/mm/yy")&amp;"|"&amp;Table1[[#This Row],[Region]]&amp;"|"&amp;Table1[[#This Row],[Product type]]</f>
        <v>10/06/19|England|Widget</v>
      </c>
    </row>
    <row r="3327" spans="1:12" x14ac:dyDescent="0.25">
      <c r="A3327" s="2">
        <v>43626</v>
      </c>
      <c r="B3327" t="s">
        <v>32786</v>
      </c>
      <c r="C3327" t="s">
        <v>12</v>
      </c>
      <c r="D3327" t="s">
        <v>32787</v>
      </c>
      <c r="E3327" t="s">
        <v>32788</v>
      </c>
      <c r="F3327" t="s">
        <v>32789</v>
      </c>
      <c r="G3327" t="s">
        <v>59</v>
      </c>
      <c r="H3327" s="1">
        <v>32.68</v>
      </c>
      <c r="I3327" s="1">
        <v>6.5360000000000005</v>
      </c>
      <c r="J3327" s="1">
        <v>39.216000000000001</v>
      </c>
      <c r="K3327" s="4" t="s">
        <v>38755</v>
      </c>
      <c r="L3327" s="4" t="str">
        <f>TEXT(Table1[[#This Row],[Date]],"dd/mm/yy")&amp;"|"&amp;Table1[[#This Row],[Region]]&amp;"|"&amp;Table1[[#This Row],[Product type]]</f>
        <v>10/06/19|Scotland|Thimble</v>
      </c>
    </row>
    <row r="3328" spans="1:12" x14ac:dyDescent="0.25">
      <c r="A3328" s="2">
        <v>43626</v>
      </c>
      <c r="B3328" t="s">
        <v>32944</v>
      </c>
      <c r="C3328" t="s">
        <v>43</v>
      </c>
      <c r="D3328" t="s">
        <v>32945</v>
      </c>
      <c r="E3328" t="s">
        <v>32946</v>
      </c>
      <c r="F3328" t="s">
        <v>32947</v>
      </c>
      <c r="G3328" t="s">
        <v>21</v>
      </c>
      <c r="H3328" s="1">
        <v>-24.42</v>
      </c>
      <c r="I3328" s="1">
        <v>-4.8840000000000003</v>
      </c>
      <c r="J3328" s="1">
        <v>-29.304000000000002</v>
      </c>
      <c r="K3328" s="4" t="s">
        <v>38756</v>
      </c>
      <c r="L3328" s="4" t="str">
        <f>TEXT(Table1[[#This Row],[Date]],"dd/mm/yy")&amp;"|"&amp;Table1[[#This Row],[Region]]&amp;"|"&amp;Table1[[#This Row],[Product type]]</f>
        <v>10/06/19|England|Gadget</v>
      </c>
    </row>
    <row r="3329" spans="1:12" x14ac:dyDescent="0.25">
      <c r="A3329" s="2">
        <v>43626</v>
      </c>
      <c r="B3329" t="s">
        <v>32986</v>
      </c>
      <c r="C3329" t="s">
        <v>12</v>
      </c>
      <c r="D3329" t="s">
        <v>32987</v>
      </c>
      <c r="E3329" t="s">
        <v>21571</v>
      </c>
      <c r="F3329" t="s">
        <v>32988</v>
      </c>
      <c r="G3329" t="s">
        <v>21</v>
      </c>
      <c r="H3329" s="1">
        <v>6.96</v>
      </c>
      <c r="I3329" s="1">
        <v>1.3920000000000001</v>
      </c>
      <c r="J3329" s="1">
        <v>8.3520000000000003</v>
      </c>
      <c r="K3329" s="4" t="s">
        <v>38755</v>
      </c>
      <c r="L3329" s="4" t="str">
        <f>TEXT(Table1[[#This Row],[Date]],"dd/mm/yy")&amp;"|"&amp;Table1[[#This Row],[Region]]&amp;"|"&amp;Table1[[#This Row],[Product type]]</f>
        <v>10/06/19|England|Thimble</v>
      </c>
    </row>
    <row r="3330" spans="1:12" x14ac:dyDescent="0.25">
      <c r="A3330" s="2">
        <v>43626</v>
      </c>
      <c r="B3330" t="s">
        <v>33029</v>
      </c>
      <c r="C3330" t="s">
        <v>12</v>
      </c>
      <c r="D3330" t="s">
        <v>33030</v>
      </c>
      <c r="E3330" t="s">
        <v>33031</v>
      </c>
      <c r="F3330" t="s">
        <v>33032</v>
      </c>
      <c r="G3330" t="s">
        <v>59</v>
      </c>
      <c r="H3330" s="1">
        <v>39.22</v>
      </c>
      <c r="I3330" s="1">
        <v>7.8440000000000003</v>
      </c>
      <c r="J3330" s="1">
        <v>47.064</v>
      </c>
      <c r="K3330" s="4" t="s">
        <v>38755</v>
      </c>
      <c r="L3330" s="4" t="str">
        <f>TEXT(Table1[[#This Row],[Date]],"dd/mm/yy")&amp;"|"&amp;Table1[[#This Row],[Region]]&amp;"|"&amp;Table1[[#This Row],[Product type]]</f>
        <v>10/06/19|Scotland|Thimble</v>
      </c>
    </row>
    <row r="3331" spans="1:12" x14ac:dyDescent="0.25">
      <c r="A3331" s="2">
        <v>43626</v>
      </c>
      <c r="B3331" t="s">
        <v>33115</v>
      </c>
      <c r="C3331" t="s">
        <v>12</v>
      </c>
      <c r="D3331" t="s">
        <v>10012</v>
      </c>
      <c r="E3331" t="s">
        <v>33116</v>
      </c>
      <c r="F3331" t="s">
        <v>33117</v>
      </c>
      <c r="G3331" t="s">
        <v>21</v>
      </c>
      <c r="H3331" s="1">
        <v>26.66</v>
      </c>
      <c r="I3331" s="1">
        <v>5.3320000000000007</v>
      </c>
      <c r="J3331" s="1">
        <v>31.992000000000001</v>
      </c>
      <c r="K3331" s="4" t="s">
        <v>38757</v>
      </c>
      <c r="L3331" s="4" t="str">
        <f>TEXT(Table1[[#This Row],[Date]],"dd/mm/yy")&amp;"|"&amp;Table1[[#This Row],[Region]]&amp;"|"&amp;Table1[[#This Row],[Product type]]</f>
        <v>10/06/19|England|Gizmo</v>
      </c>
    </row>
    <row r="3332" spans="1:12" x14ac:dyDescent="0.25">
      <c r="A3332" s="2">
        <v>43626</v>
      </c>
      <c r="B3332" t="s">
        <v>33130</v>
      </c>
      <c r="C3332" t="s">
        <v>12</v>
      </c>
      <c r="D3332" t="s">
        <v>33131</v>
      </c>
      <c r="E3332" t="s">
        <v>33132</v>
      </c>
      <c r="F3332" t="s">
        <v>33133</v>
      </c>
      <c r="G3332" t="s">
        <v>59</v>
      </c>
      <c r="H3332" s="1">
        <v>18.059999999999999</v>
      </c>
      <c r="I3332" s="1">
        <v>3.6120000000000001</v>
      </c>
      <c r="J3332" s="1">
        <v>21.671999999999997</v>
      </c>
      <c r="K3332" s="4" t="s">
        <v>38756</v>
      </c>
      <c r="L3332" s="4" t="str">
        <f>TEXT(Table1[[#This Row],[Date]],"dd/mm/yy")&amp;"|"&amp;Table1[[#This Row],[Region]]&amp;"|"&amp;Table1[[#This Row],[Product type]]</f>
        <v>10/06/19|Scotland|Gadget</v>
      </c>
    </row>
    <row r="3333" spans="1:12" x14ac:dyDescent="0.25">
      <c r="A3333" s="2">
        <v>43626</v>
      </c>
      <c r="B3333" t="s">
        <v>33682</v>
      </c>
      <c r="C3333" t="s">
        <v>12</v>
      </c>
      <c r="D3333" t="s">
        <v>33683</v>
      </c>
      <c r="E3333" t="s">
        <v>33684</v>
      </c>
      <c r="F3333" t="s">
        <v>33685</v>
      </c>
      <c r="G3333" t="s">
        <v>21</v>
      </c>
      <c r="H3333" s="1">
        <v>30.81</v>
      </c>
      <c r="I3333" s="1">
        <v>6.1619999999999999</v>
      </c>
      <c r="J3333" s="1">
        <v>36.972000000000001</v>
      </c>
      <c r="K3333" s="4" t="s">
        <v>38756</v>
      </c>
      <c r="L3333" s="4" t="str">
        <f>TEXT(Table1[[#This Row],[Date]],"dd/mm/yy")&amp;"|"&amp;Table1[[#This Row],[Region]]&amp;"|"&amp;Table1[[#This Row],[Product type]]</f>
        <v>10/06/19|England|Gadget</v>
      </c>
    </row>
    <row r="3334" spans="1:12" x14ac:dyDescent="0.25">
      <c r="A3334" s="2">
        <v>43626</v>
      </c>
      <c r="B3334" t="s">
        <v>33786</v>
      </c>
      <c r="C3334" t="s">
        <v>12</v>
      </c>
      <c r="D3334" t="s">
        <v>33787</v>
      </c>
      <c r="E3334" t="s">
        <v>33788</v>
      </c>
      <c r="F3334" t="s">
        <v>33789</v>
      </c>
      <c r="G3334" t="s">
        <v>21</v>
      </c>
      <c r="H3334" s="1">
        <v>46.71</v>
      </c>
      <c r="I3334" s="1">
        <v>9.3420000000000005</v>
      </c>
      <c r="J3334" s="1">
        <v>56.052</v>
      </c>
      <c r="K3334" s="4" t="s">
        <v>38757</v>
      </c>
      <c r="L3334" s="4" t="str">
        <f>TEXT(Table1[[#This Row],[Date]],"dd/mm/yy")&amp;"|"&amp;Table1[[#This Row],[Region]]&amp;"|"&amp;Table1[[#This Row],[Product type]]</f>
        <v>10/06/19|England|Gizmo</v>
      </c>
    </row>
    <row r="3335" spans="1:12" x14ac:dyDescent="0.25">
      <c r="A3335" s="2">
        <v>43626</v>
      </c>
      <c r="B3335" t="s">
        <v>13072</v>
      </c>
      <c r="C3335" t="s">
        <v>12</v>
      </c>
      <c r="D3335" t="s">
        <v>33813</v>
      </c>
      <c r="E3335" t="s">
        <v>33814</v>
      </c>
      <c r="F3335" t="s">
        <v>33815</v>
      </c>
      <c r="G3335" t="s">
        <v>21</v>
      </c>
      <c r="H3335" s="1">
        <v>10.76</v>
      </c>
      <c r="I3335" s="1">
        <v>2.1520000000000001</v>
      </c>
      <c r="J3335" s="1">
        <v>12.911999999999999</v>
      </c>
      <c r="K3335" s="4" t="s">
        <v>38758</v>
      </c>
      <c r="L3335" s="4" t="str">
        <f>TEXT(Table1[[#This Row],[Date]],"dd/mm/yy")&amp;"|"&amp;Table1[[#This Row],[Region]]&amp;"|"&amp;Table1[[#This Row],[Product type]]</f>
        <v>10/06/19|England|Widget</v>
      </c>
    </row>
    <row r="3336" spans="1:12" x14ac:dyDescent="0.25">
      <c r="A3336" s="2">
        <v>43626</v>
      </c>
      <c r="B3336" t="s">
        <v>33835</v>
      </c>
      <c r="C3336" t="s">
        <v>43</v>
      </c>
      <c r="D3336" t="s">
        <v>33836</v>
      </c>
      <c r="E3336" t="s">
        <v>33837</v>
      </c>
      <c r="F3336" t="s">
        <v>33838</v>
      </c>
      <c r="G3336" t="s">
        <v>21</v>
      </c>
      <c r="H3336" s="1">
        <v>-10.86</v>
      </c>
      <c r="I3336" s="1">
        <v>-2.1720000000000002</v>
      </c>
      <c r="J3336" s="1">
        <v>-13.032</v>
      </c>
      <c r="K3336" s="4" t="s">
        <v>38756</v>
      </c>
      <c r="L3336" s="4" t="str">
        <f>TEXT(Table1[[#This Row],[Date]],"dd/mm/yy")&amp;"|"&amp;Table1[[#This Row],[Region]]&amp;"|"&amp;Table1[[#This Row],[Product type]]</f>
        <v>10/06/19|England|Gadget</v>
      </c>
    </row>
    <row r="3337" spans="1:12" x14ac:dyDescent="0.25">
      <c r="A3337" s="2">
        <v>43626</v>
      </c>
      <c r="B3337" t="s">
        <v>33978</v>
      </c>
      <c r="C3337" t="s">
        <v>12</v>
      </c>
      <c r="D3337" t="s">
        <v>33979</v>
      </c>
      <c r="E3337" t="s">
        <v>33980</v>
      </c>
      <c r="F3337" t="s">
        <v>33981</v>
      </c>
      <c r="G3337" t="s">
        <v>21</v>
      </c>
      <c r="H3337" s="1">
        <v>14.67</v>
      </c>
      <c r="I3337" s="1">
        <v>2.9340000000000002</v>
      </c>
      <c r="J3337" s="1">
        <v>17.603999999999999</v>
      </c>
      <c r="K3337" s="4" t="s">
        <v>38758</v>
      </c>
      <c r="L3337" s="4" t="str">
        <f>TEXT(Table1[[#This Row],[Date]],"dd/mm/yy")&amp;"|"&amp;Table1[[#This Row],[Region]]&amp;"|"&amp;Table1[[#This Row],[Product type]]</f>
        <v>10/06/19|England|Widget</v>
      </c>
    </row>
    <row r="3338" spans="1:12" x14ac:dyDescent="0.25">
      <c r="A3338" s="2">
        <v>43626</v>
      </c>
      <c r="B3338" t="s">
        <v>19405</v>
      </c>
      <c r="C3338" t="s">
        <v>12</v>
      </c>
      <c r="D3338" t="s">
        <v>34164</v>
      </c>
      <c r="E3338" t="s">
        <v>34165</v>
      </c>
      <c r="F3338" t="s">
        <v>34166</v>
      </c>
      <c r="G3338" t="s">
        <v>21</v>
      </c>
      <c r="H3338" s="1">
        <v>37.29</v>
      </c>
      <c r="I3338" s="1">
        <v>7.4580000000000002</v>
      </c>
      <c r="J3338" s="1">
        <v>44.747999999999998</v>
      </c>
      <c r="K3338" s="4" t="s">
        <v>38755</v>
      </c>
      <c r="L3338" s="4" t="str">
        <f>TEXT(Table1[[#This Row],[Date]],"dd/mm/yy")&amp;"|"&amp;Table1[[#This Row],[Region]]&amp;"|"&amp;Table1[[#This Row],[Product type]]</f>
        <v>10/06/19|England|Thimble</v>
      </c>
    </row>
    <row r="3339" spans="1:12" x14ac:dyDescent="0.25">
      <c r="A3339" s="2">
        <v>43626</v>
      </c>
      <c r="B3339" t="s">
        <v>34194</v>
      </c>
      <c r="C3339" t="s">
        <v>12</v>
      </c>
      <c r="D3339" t="s">
        <v>34195</v>
      </c>
      <c r="E3339" t="s">
        <v>34196</v>
      </c>
      <c r="F3339" t="s">
        <v>34197</v>
      </c>
      <c r="G3339" t="s">
        <v>21</v>
      </c>
      <c r="H3339" s="1">
        <v>8.3000000000000007</v>
      </c>
      <c r="I3339" s="1">
        <v>1.6600000000000001</v>
      </c>
      <c r="J3339" s="1">
        <v>9.9600000000000009</v>
      </c>
      <c r="K3339" s="4" t="s">
        <v>38755</v>
      </c>
      <c r="L3339" s="4" t="str">
        <f>TEXT(Table1[[#This Row],[Date]],"dd/mm/yy")&amp;"|"&amp;Table1[[#This Row],[Region]]&amp;"|"&amp;Table1[[#This Row],[Product type]]</f>
        <v>10/06/19|England|Thimble</v>
      </c>
    </row>
    <row r="3340" spans="1:12" x14ac:dyDescent="0.25">
      <c r="A3340" s="2">
        <v>43626</v>
      </c>
      <c r="B3340" t="s">
        <v>34250</v>
      </c>
      <c r="C3340" t="s">
        <v>12</v>
      </c>
      <c r="D3340" t="s">
        <v>34251</v>
      </c>
      <c r="E3340" t="s">
        <v>34252</v>
      </c>
      <c r="F3340" t="s">
        <v>34253</v>
      </c>
      <c r="G3340" t="s">
        <v>21</v>
      </c>
      <c r="H3340" s="1">
        <v>13.39</v>
      </c>
      <c r="I3340" s="1">
        <v>2.6780000000000004</v>
      </c>
      <c r="J3340" s="1">
        <v>16.068000000000001</v>
      </c>
      <c r="K3340" s="4" t="s">
        <v>38758</v>
      </c>
      <c r="L3340" s="4" t="str">
        <f>TEXT(Table1[[#This Row],[Date]],"dd/mm/yy")&amp;"|"&amp;Table1[[#This Row],[Region]]&amp;"|"&amp;Table1[[#This Row],[Product type]]</f>
        <v>10/06/19|England|Widget</v>
      </c>
    </row>
    <row r="3341" spans="1:12" x14ac:dyDescent="0.25">
      <c r="A3341" s="2">
        <v>43626</v>
      </c>
      <c r="B3341" t="s">
        <v>34354</v>
      </c>
      <c r="C3341" t="s">
        <v>12</v>
      </c>
      <c r="D3341" t="s">
        <v>34355</v>
      </c>
      <c r="E3341" t="s">
        <v>34356</v>
      </c>
      <c r="F3341" t="s">
        <v>34357</v>
      </c>
      <c r="G3341" t="s">
        <v>21</v>
      </c>
      <c r="H3341" s="1">
        <v>47.98</v>
      </c>
      <c r="I3341" s="1">
        <v>9.5960000000000001</v>
      </c>
      <c r="J3341" s="1">
        <v>57.575999999999993</v>
      </c>
      <c r="K3341" s="4" t="s">
        <v>38755</v>
      </c>
      <c r="L3341" s="4" t="str">
        <f>TEXT(Table1[[#This Row],[Date]],"dd/mm/yy")&amp;"|"&amp;Table1[[#This Row],[Region]]&amp;"|"&amp;Table1[[#This Row],[Product type]]</f>
        <v>10/06/19|England|Thimble</v>
      </c>
    </row>
    <row r="3342" spans="1:12" x14ac:dyDescent="0.25">
      <c r="A3342" s="2">
        <v>43626</v>
      </c>
      <c r="B3342" t="s">
        <v>34397</v>
      </c>
      <c r="C3342" t="s">
        <v>12</v>
      </c>
      <c r="D3342" t="s">
        <v>34398</v>
      </c>
      <c r="E3342" t="s">
        <v>34399</v>
      </c>
      <c r="F3342" t="s">
        <v>34400</v>
      </c>
      <c r="G3342" t="s">
        <v>21</v>
      </c>
      <c r="H3342" s="1">
        <v>35.07</v>
      </c>
      <c r="I3342" s="1">
        <v>7.0140000000000002</v>
      </c>
      <c r="J3342" s="1">
        <v>42.084000000000003</v>
      </c>
      <c r="K3342" s="4" t="s">
        <v>38758</v>
      </c>
      <c r="L3342" s="4" t="str">
        <f>TEXT(Table1[[#This Row],[Date]],"dd/mm/yy")&amp;"|"&amp;Table1[[#This Row],[Region]]&amp;"|"&amp;Table1[[#This Row],[Product type]]</f>
        <v>10/06/19|England|Widget</v>
      </c>
    </row>
    <row r="3343" spans="1:12" x14ac:dyDescent="0.25">
      <c r="A3343" s="2">
        <v>43626</v>
      </c>
      <c r="B3343" t="s">
        <v>34613</v>
      </c>
      <c r="C3343" t="s">
        <v>12</v>
      </c>
      <c r="D3343" t="s">
        <v>24531</v>
      </c>
      <c r="E3343" t="s">
        <v>34614</v>
      </c>
      <c r="F3343" t="s">
        <v>34615</v>
      </c>
      <c r="G3343" t="s">
        <v>21</v>
      </c>
      <c r="H3343" s="1">
        <v>35.659999999999997</v>
      </c>
      <c r="I3343" s="1">
        <v>7.1319999999999997</v>
      </c>
      <c r="J3343" s="1">
        <v>42.791999999999994</v>
      </c>
      <c r="K3343" s="4" t="s">
        <v>38758</v>
      </c>
      <c r="L3343" s="4" t="str">
        <f>TEXT(Table1[[#This Row],[Date]],"dd/mm/yy")&amp;"|"&amp;Table1[[#This Row],[Region]]&amp;"|"&amp;Table1[[#This Row],[Product type]]</f>
        <v>10/06/19|England|Widget</v>
      </c>
    </row>
    <row r="3344" spans="1:12" x14ac:dyDescent="0.25">
      <c r="A3344" s="2">
        <v>43626</v>
      </c>
      <c r="B3344" t="s">
        <v>34794</v>
      </c>
      <c r="C3344" t="s">
        <v>12</v>
      </c>
      <c r="D3344" t="s">
        <v>34795</v>
      </c>
      <c r="E3344" t="s">
        <v>34796</v>
      </c>
      <c r="F3344" t="s">
        <v>34797</v>
      </c>
      <c r="G3344" t="s">
        <v>21</v>
      </c>
      <c r="H3344" s="1">
        <v>40.75</v>
      </c>
      <c r="I3344" s="1">
        <v>8.15</v>
      </c>
      <c r="J3344" s="1">
        <v>48.9</v>
      </c>
      <c r="K3344" s="4" t="s">
        <v>38758</v>
      </c>
      <c r="L3344" s="4" t="str">
        <f>TEXT(Table1[[#This Row],[Date]],"dd/mm/yy")&amp;"|"&amp;Table1[[#This Row],[Region]]&amp;"|"&amp;Table1[[#This Row],[Product type]]</f>
        <v>10/06/19|England|Widget</v>
      </c>
    </row>
    <row r="3345" spans="1:12" x14ac:dyDescent="0.25">
      <c r="A3345" s="2">
        <v>43626</v>
      </c>
      <c r="B3345" t="s">
        <v>34862</v>
      </c>
      <c r="C3345" t="s">
        <v>43</v>
      </c>
      <c r="D3345" t="s">
        <v>34863</v>
      </c>
      <c r="E3345" t="s">
        <v>34864</v>
      </c>
      <c r="F3345" t="s">
        <v>34865</v>
      </c>
      <c r="G3345" t="s">
        <v>59</v>
      </c>
      <c r="H3345" s="1">
        <v>-39.590000000000003</v>
      </c>
      <c r="I3345" s="1">
        <v>-7.918000000000001</v>
      </c>
      <c r="J3345" s="1">
        <v>-47.508000000000003</v>
      </c>
      <c r="K3345" s="4" t="s">
        <v>38758</v>
      </c>
      <c r="L3345" s="4" t="str">
        <f>TEXT(Table1[[#This Row],[Date]],"dd/mm/yy")&amp;"|"&amp;Table1[[#This Row],[Region]]&amp;"|"&amp;Table1[[#This Row],[Product type]]</f>
        <v>10/06/19|Scotland|Widget</v>
      </c>
    </row>
    <row r="3346" spans="1:12" x14ac:dyDescent="0.25">
      <c r="A3346" s="2">
        <v>43626</v>
      </c>
      <c r="B3346" t="s">
        <v>35001</v>
      </c>
      <c r="C3346" t="s">
        <v>12</v>
      </c>
      <c r="D3346" t="s">
        <v>35002</v>
      </c>
      <c r="E3346" t="s">
        <v>35003</v>
      </c>
      <c r="F3346" t="s">
        <v>35004</v>
      </c>
      <c r="G3346" t="s">
        <v>21</v>
      </c>
      <c r="H3346" s="1">
        <v>5.93</v>
      </c>
      <c r="I3346" s="1">
        <v>1.1859999999999999</v>
      </c>
      <c r="J3346" s="1">
        <v>7.1159999999999997</v>
      </c>
      <c r="K3346" s="4" t="s">
        <v>38756</v>
      </c>
      <c r="L3346" s="4" t="str">
        <f>TEXT(Table1[[#This Row],[Date]],"dd/mm/yy")&amp;"|"&amp;Table1[[#This Row],[Region]]&amp;"|"&amp;Table1[[#This Row],[Product type]]</f>
        <v>10/06/19|England|Gadget</v>
      </c>
    </row>
    <row r="3347" spans="1:12" x14ac:dyDescent="0.25">
      <c r="A3347" s="2">
        <v>43626</v>
      </c>
      <c r="B3347" t="s">
        <v>35062</v>
      </c>
      <c r="C3347" t="s">
        <v>12</v>
      </c>
      <c r="D3347" t="s">
        <v>31732</v>
      </c>
      <c r="E3347" t="s">
        <v>35063</v>
      </c>
      <c r="F3347" t="s">
        <v>35064</v>
      </c>
      <c r="G3347" t="s">
        <v>16</v>
      </c>
      <c r="H3347" s="1">
        <v>1.45</v>
      </c>
      <c r="I3347" s="1">
        <v>0.28999999999999998</v>
      </c>
      <c r="J3347" s="1">
        <v>1.74</v>
      </c>
      <c r="K3347" s="4" t="s">
        <v>38758</v>
      </c>
      <c r="L3347" s="4" t="str">
        <f>TEXT(Table1[[#This Row],[Date]],"dd/mm/yy")&amp;"|"&amp;Table1[[#This Row],[Region]]&amp;"|"&amp;Table1[[#This Row],[Product type]]</f>
        <v>10/06/19|Wales|Widget</v>
      </c>
    </row>
    <row r="3348" spans="1:12" x14ac:dyDescent="0.25">
      <c r="A3348" s="2">
        <v>43626</v>
      </c>
      <c r="B3348" t="s">
        <v>35092</v>
      </c>
      <c r="C3348" t="s">
        <v>12</v>
      </c>
      <c r="D3348" t="s">
        <v>35093</v>
      </c>
      <c r="E3348" t="s">
        <v>35094</v>
      </c>
      <c r="F3348" t="s">
        <v>35095</v>
      </c>
      <c r="G3348" t="s">
        <v>21</v>
      </c>
      <c r="H3348" s="1">
        <v>27.43</v>
      </c>
      <c r="I3348" s="1">
        <v>5.4860000000000007</v>
      </c>
      <c r="J3348" s="1">
        <v>32.915999999999997</v>
      </c>
      <c r="K3348" s="4" t="s">
        <v>38756</v>
      </c>
      <c r="L3348" s="4" t="str">
        <f>TEXT(Table1[[#This Row],[Date]],"dd/mm/yy")&amp;"|"&amp;Table1[[#This Row],[Region]]&amp;"|"&amp;Table1[[#This Row],[Product type]]</f>
        <v>10/06/19|England|Gadget</v>
      </c>
    </row>
    <row r="3349" spans="1:12" x14ac:dyDescent="0.25">
      <c r="A3349" s="2">
        <v>43626</v>
      </c>
      <c r="B3349" t="s">
        <v>35137</v>
      </c>
      <c r="C3349" t="s">
        <v>12</v>
      </c>
      <c r="D3349" t="s">
        <v>35138</v>
      </c>
      <c r="E3349" t="s">
        <v>35139</v>
      </c>
      <c r="F3349" t="s">
        <v>35140</v>
      </c>
      <c r="G3349" t="s">
        <v>59</v>
      </c>
      <c r="H3349" s="1">
        <v>18.93</v>
      </c>
      <c r="I3349" s="1">
        <v>3.786</v>
      </c>
      <c r="J3349" s="1">
        <v>22.716000000000001</v>
      </c>
      <c r="K3349" s="4" t="s">
        <v>38755</v>
      </c>
      <c r="L3349" s="4" t="str">
        <f>TEXT(Table1[[#This Row],[Date]],"dd/mm/yy")&amp;"|"&amp;Table1[[#This Row],[Region]]&amp;"|"&amp;Table1[[#This Row],[Product type]]</f>
        <v>10/06/19|Scotland|Thimble</v>
      </c>
    </row>
    <row r="3350" spans="1:12" x14ac:dyDescent="0.25">
      <c r="A3350" s="2">
        <v>43626</v>
      </c>
      <c r="B3350" t="s">
        <v>35284</v>
      </c>
      <c r="C3350" t="s">
        <v>12</v>
      </c>
      <c r="D3350" t="s">
        <v>35285</v>
      </c>
      <c r="E3350" t="s">
        <v>35286</v>
      </c>
      <c r="F3350" t="s">
        <v>35287</v>
      </c>
      <c r="G3350" t="s">
        <v>21</v>
      </c>
      <c r="H3350" s="1">
        <v>11.64</v>
      </c>
      <c r="I3350" s="1">
        <v>2.3280000000000003</v>
      </c>
      <c r="J3350" s="1">
        <v>13.968</v>
      </c>
      <c r="K3350" s="4" t="s">
        <v>38758</v>
      </c>
      <c r="L3350" s="4" t="str">
        <f>TEXT(Table1[[#This Row],[Date]],"dd/mm/yy")&amp;"|"&amp;Table1[[#This Row],[Region]]&amp;"|"&amp;Table1[[#This Row],[Product type]]</f>
        <v>10/06/19|England|Widget</v>
      </c>
    </row>
    <row r="3351" spans="1:12" x14ac:dyDescent="0.25">
      <c r="A3351" s="2">
        <v>43626</v>
      </c>
      <c r="B3351" t="s">
        <v>35483</v>
      </c>
      <c r="C3351" t="s">
        <v>12</v>
      </c>
      <c r="D3351" t="s">
        <v>35484</v>
      </c>
      <c r="E3351" t="s">
        <v>35485</v>
      </c>
      <c r="F3351" t="s">
        <v>35486</v>
      </c>
      <c r="G3351" t="s">
        <v>21</v>
      </c>
      <c r="H3351" s="1">
        <v>6.93</v>
      </c>
      <c r="I3351" s="1">
        <v>1.3860000000000001</v>
      </c>
      <c r="J3351" s="1">
        <v>8.3159999999999989</v>
      </c>
      <c r="K3351" s="4" t="s">
        <v>38755</v>
      </c>
      <c r="L3351" s="4" t="str">
        <f>TEXT(Table1[[#This Row],[Date]],"dd/mm/yy")&amp;"|"&amp;Table1[[#This Row],[Region]]&amp;"|"&amp;Table1[[#This Row],[Product type]]</f>
        <v>10/06/19|England|Thimble</v>
      </c>
    </row>
    <row r="3352" spans="1:12" x14ac:dyDescent="0.25">
      <c r="A3352" s="2">
        <v>43626</v>
      </c>
      <c r="B3352" t="s">
        <v>35535</v>
      </c>
      <c r="C3352" t="s">
        <v>12</v>
      </c>
      <c r="D3352" t="s">
        <v>35536</v>
      </c>
      <c r="E3352" t="s">
        <v>35537</v>
      </c>
      <c r="F3352" t="s">
        <v>35538</v>
      </c>
      <c r="G3352" t="s">
        <v>16</v>
      </c>
      <c r="H3352" s="1">
        <v>35.17</v>
      </c>
      <c r="I3352" s="1">
        <v>7.0340000000000007</v>
      </c>
      <c r="J3352" s="1">
        <v>42.204000000000001</v>
      </c>
      <c r="K3352" s="4" t="s">
        <v>38757</v>
      </c>
      <c r="L3352" s="4" t="str">
        <f>TEXT(Table1[[#This Row],[Date]],"dd/mm/yy")&amp;"|"&amp;Table1[[#This Row],[Region]]&amp;"|"&amp;Table1[[#This Row],[Product type]]</f>
        <v>10/06/19|Wales|Gizmo</v>
      </c>
    </row>
    <row r="3353" spans="1:12" x14ac:dyDescent="0.25">
      <c r="A3353" s="2">
        <v>43626</v>
      </c>
      <c r="B3353" t="s">
        <v>36087</v>
      </c>
      <c r="C3353" t="s">
        <v>12</v>
      </c>
      <c r="D3353" t="s">
        <v>21529</v>
      </c>
      <c r="E3353" t="s">
        <v>36088</v>
      </c>
      <c r="F3353" t="s">
        <v>36089</v>
      </c>
      <c r="G3353" t="s">
        <v>21</v>
      </c>
      <c r="H3353" s="1">
        <v>14.66</v>
      </c>
      <c r="I3353" s="1">
        <v>2.9320000000000004</v>
      </c>
      <c r="J3353" s="1">
        <v>17.591999999999999</v>
      </c>
      <c r="K3353" s="4" t="s">
        <v>38758</v>
      </c>
      <c r="L3353" s="4" t="str">
        <f>TEXT(Table1[[#This Row],[Date]],"dd/mm/yy")&amp;"|"&amp;Table1[[#This Row],[Region]]&amp;"|"&amp;Table1[[#This Row],[Product type]]</f>
        <v>10/06/19|England|Widget</v>
      </c>
    </row>
    <row r="3354" spans="1:12" x14ac:dyDescent="0.25">
      <c r="A3354" s="2">
        <v>43626</v>
      </c>
      <c r="B3354" t="s">
        <v>36230</v>
      </c>
      <c r="C3354" t="s">
        <v>12</v>
      </c>
      <c r="D3354" t="s">
        <v>36231</v>
      </c>
      <c r="E3354" t="s">
        <v>36232</v>
      </c>
      <c r="F3354" t="s">
        <v>36233</v>
      </c>
      <c r="G3354" t="s">
        <v>21</v>
      </c>
      <c r="H3354" s="1">
        <v>21.05</v>
      </c>
      <c r="I3354" s="1">
        <v>4.21</v>
      </c>
      <c r="J3354" s="1">
        <v>25.26</v>
      </c>
      <c r="K3354" s="4" t="s">
        <v>38757</v>
      </c>
      <c r="L3354" s="4" t="str">
        <f>TEXT(Table1[[#This Row],[Date]],"dd/mm/yy")&amp;"|"&amp;Table1[[#This Row],[Region]]&amp;"|"&amp;Table1[[#This Row],[Product type]]</f>
        <v>10/06/19|England|Gizmo</v>
      </c>
    </row>
    <row r="3355" spans="1:12" x14ac:dyDescent="0.25">
      <c r="A3355" s="2">
        <v>43626</v>
      </c>
      <c r="B3355" t="s">
        <v>36535</v>
      </c>
      <c r="C3355" t="s">
        <v>12</v>
      </c>
      <c r="D3355" t="s">
        <v>36536</v>
      </c>
      <c r="E3355" t="s">
        <v>36537</v>
      </c>
      <c r="F3355" t="s">
        <v>36538</v>
      </c>
      <c r="G3355" t="s">
        <v>21</v>
      </c>
      <c r="H3355" s="1">
        <v>24.72</v>
      </c>
      <c r="I3355" s="1">
        <v>4.944</v>
      </c>
      <c r="J3355" s="1">
        <v>29.663999999999998</v>
      </c>
      <c r="K3355" s="4" t="s">
        <v>38757</v>
      </c>
      <c r="L3355" s="4" t="str">
        <f>TEXT(Table1[[#This Row],[Date]],"dd/mm/yy")&amp;"|"&amp;Table1[[#This Row],[Region]]&amp;"|"&amp;Table1[[#This Row],[Product type]]</f>
        <v>10/06/19|England|Gizmo</v>
      </c>
    </row>
    <row r="3356" spans="1:12" x14ac:dyDescent="0.25">
      <c r="A3356" s="2">
        <v>43626</v>
      </c>
      <c r="B3356" t="s">
        <v>36542</v>
      </c>
      <c r="C3356" t="s">
        <v>43</v>
      </c>
      <c r="D3356" t="s">
        <v>36543</v>
      </c>
      <c r="E3356" t="s">
        <v>36544</v>
      </c>
      <c r="F3356" t="s">
        <v>36545</v>
      </c>
      <c r="G3356" t="s">
        <v>21</v>
      </c>
      <c r="H3356" s="1">
        <v>-16.2</v>
      </c>
      <c r="I3356" s="1">
        <v>-3.24</v>
      </c>
      <c r="J3356" s="1">
        <v>-19.439999999999998</v>
      </c>
      <c r="K3356" s="4" t="s">
        <v>38758</v>
      </c>
      <c r="L3356" s="4" t="str">
        <f>TEXT(Table1[[#This Row],[Date]],"dd/mm/yy")&amp;"|"&amp;Table1[[#This Row],[Region]]&amp;"|"&amp;Table1[[#This Row],[Product type]]</f>
        <v>10/06/19|England|Widget</v>
      </c>
    </row>
    <row r="3357" spans="1:12" x14ac:dyDescent="0.25">
      <c r="A3357" s="2">
        <v>43626</v>
      </c>
      <c r="B3357" t="s">
        <v>36558</v>
      </c>
      <c r="C3357" t="s">
        <v>12</v>
      </c>
      <c r="D3357" t="s">
        <v>36559</v>
      </c>
      <c r="E3357" t="s">
        <v>36560</v>
      </c>
      <c r="F3357" t="s">
        <v>36561</v>
      </c>
      <c r="G3357" t="s">
        <v>59</v>
      </c>
      <c r="H3357" s="1">
        <v>25.26</v>
      </c>
      <c r="I3357" s="1">
        <v>5.0520000000000005</v>
      </c>
      <c r="J3357" s="1">
        <v>30.312000000000001</v>
      </c>
      <c r="K3357" s="4" t="s">
        <v>38757</v>
      </c>
      <c r="L3357" s="4" t="str">
        <f>TEXT(Table1[[#This Row],[Date]],"dd/mm/yy")&amp;"|"&amp;Table1[[#This Row],[Region]]&amp;"|"&amp;Table1[[#This Row],[Product type]]</f>
        <v>10/06/19|Scotland|Gizmo</v>
      </c>
    </row>
    <row r="3358" spans="1:12" x14ac:dyDescent="0.25">
      <c r="A3358" s="2">
        <v>43626</v>
      </c>
      <c r="B3358" t="s">
        <v>36577</v>
      </c>
      <c r="C3358" t="s">
        <v>12</v>
      </c>
      <c r="D3358" t="s">
        <v>36578</v>
      </c>
      <c r="E3358" t="s">
        <v>36579</v>
      </c>
      <c r="F3358" t="s">
        <v>36580</v>
      </c>
      <c r="G3358" t="s">
        <v>59</v>
      </c>
      <c r="H3358" s="1">
        <v>24.97</v>
      </c>
      <c r="I3358" s="1">
        <v>4.9939999999999998</v>
      </c>
      <c r="J3358" s="1">
        <v>29.963999999999999</v>
      </c>
      <c r="K3358" s="4" t="s">
        <v>38758</v>
      </c>
      <c r="L3358" s="4" t="str">
        <f>TEXT(Table1[[#This Row],[Date]],"dd/mm/yy")&amp;"|"&amp;Table1[[#This Row],[Region]]&amp;"|"&amp;Table1[[#This Row],[Product type]]</f>
        <v>10/06/19|Scotland|Widget</v>
      </c>
    </row>
    <row r="3359" spans="1:12" x14ac:dyDescent="0.25">
      <c r="A3359" s="2">
        <v>43626</v>
      </c>
      <c r="B3359" t="s">
        <v>36665</v>
      </c>
      <c r="C3359" t="s">
        <v>12</v>
      </c>
      <c r="D3359" t="s">
        <v>36666</v>
      </c>
      <c r="E3359" t="s">
        <v>36667</v>
      </c>
      <c r="F3359" t="s">
        <v>36668</v>
      </c>
      <c r="G3359" t="s">
        <v>21</v>
      </c>
      <c r="H3359" s="1">
        <v>37.409999999999997</v>
      </c>
      <c r="I3359" s="1">
        <v>7.4819999999999993</v>
      </c>
      <c r="J3359" s="1">
        <v>44.891999999999996</v>
      </c>
      <c r="K3359" s="4" t="s">
        <v>38756</v>
      </c>
      <c r="L3359" s="4" t="str">
        <f>TEXT(Table1[[#This Row],[Date]],"dd/mm/yy")&amp;"|"&amp;Table1[[#This Row],[Region]]&amp;"|"&amp;Table1[[#This Row],[Product type]]</f>
        <v>10/06/19|England|Gadget</v>
      </c>
    </row>
    <row r="3360" spans="1:12" x14ac:dyDescent="0.25">
      <c r="A3360" s="2">
        <v>43626</v>
      </c>
      <c r="B3360" t="s">
        <v>36925</v>
      </c>
      <c r="C3360" t="s">
        <v>12</v>
      </c>
      <c r="D3360" t="s">
        <v>36926</v>
      </c>
      <c r="E3360" t="s">
        <v>30593</v>
      </c>
      <c r="F3360" t="s">
        <v>36927</v>
      </c>
      <c r="G3360" t="s">
        <v>59</v>
      </c>
      <c r="H3360" s="1">
        <v>13.03</v>
      </c>
      <c r="I3360" s="1">
        <v>2.6059999999999999</v>
      </c>
      <c r="J3360" s="1">
        <v>15.635999999999999</v>
      </c>
      <c r="K3360" s="4" t="s">
        <v>38755</v>
      </c>
      <c r="L3360" s="4" t="str">
        <f>TEXT(Table1[[#This Row],[Date]],"dd/mm/yy")&amp;"|"&amp;Table1[[#This Row],[Region]]&amp;"|"&amp;Table1[[#This Row],[Product type]]</f>
        <v>10/06/19|Scotland|Thimble</v>
      </c>
    </row>
    <row r="3361" spans="1:12" x14ac:dyDescent="0.25">
      <c r="A3361" s="2">
        <v>43626</v>
      </c>
      <c r="B3361" t="s">
        <v>36936</v>
      </c>
      <c r="C3361" t="s">
        <v>12</v>
      </c>
      <c r="D3361" t="s">
        <v>36937</v>
      </c>
      <c r="E3361" t="s">
        <v>36938</v>
      </c>
      <c r="F3361" t="s">
        <v>36939</v>
      </c>
      <c r="G3361" t="s">
        <v>21</v>
      </c>
      <c r="H3361" s="1">
        <v>41.32</v>
      </c>
      <c r="I3361" s="1">
        <v>8.2640000000000011</v>
      </c>
      <c r="J3361" s="1">
        <v>49.584000000000003</v>
      </c>
      <c r="K3361" s="4" t="s">
        <v>38758</v>
      </c>
      <c r="L3361" s="4" t="str">
        <f>TEXT(Table1[[#This Row],[Date]],"dd/mm/yy")&amp;"|"&amp;Table1[[#This Row],[Region]]&amp;"|"&amp;Table1[[#This Row],[Product type]]</f>
        <v>10/06/19|England|Widget</v>
      </c>
    </row>
    <row r="3362" spans="1:12" x14ac:dyDescent="0.25">
      <c r="A3362" s="2">
        <v>43626</v>
      </c>
      <c r="B3362" t="s">
        <v>16735</v>
      </c>
      <c r="C3362" t="s">
        <v>12</v>
      </c>
      <c r="D3362" t="s">
        <v>36136</v>
      </c>
      <c r="E3362" t="s">
        <v>36951</v>
      </c>
      <c r="F3362" t="s">
        <v>36952</v>
      </c>
      <c r="G3362" t="s">
        <v>21</v>
      </c>
      <c r="H3362" s="1">
        <v>17.62</v>
      </c>
      <c r="I3362" s="1">
        <v>3.5240000000000005</v>
      </c>
      <c r="J3362" s="1">
        <v>21.144000000000002</v>
      </c>
      <c r="K3362" s="4" t="s">
        <v>38756</v>
      </c>
      <c r="L3362" s="4" t="str">
        <f>TEXT(Table1[[#This Row],[Date]],"dd/mm/yy")&amp;"|"&amp;Table1[[#This Row],[Region]]&amp;"|"&amp;Table1[[#This Row],[Product type]]</f>
        <v>10/06/19|England|Gadget</v>
      </c>
    </row>
    <row r="3363" spans="1:12" x14ac:dyDescent="0.25">
      <c r="A3363" s="2">
        <v>43626</v>
      </c>
      <c r="B3363" t="s">
        <v>36960</v>
      </c>
      <c r="C3363" t="s">
        <v>12</v>
      </c>
      <c r="D3363" t="s">
        <v>36961</v>
      </c>
      <c r="E3363" t="s">
        <v>36962</v>
      </c>
      <c r="F3363" t="s">
        <v>36963</v>
      </c>
      <c r="G3363" t="s">
        <v>21</v>
      </c>
      <c r="H3363" s="1">
        <v>45.95</v>
      </c>
      <c r="I3363" s="1">
        <v>9.1900000000000013</v>
      </c>
      <c r="J3363" s="1">
        <v>55.14</v>
      </c>
      <c r="K3363" s="4" t="s">
        <v>38758</v>
      </c>
      <c r="L3363" s="4" t="str">
        <f>TEXT(Table1[[#This Row],[Date]],"dd/mm/yy")&amp;"|"&amp;Table1[[#This Row],[Region]]&amp;"|"&amp;Table1[[#This Row],[Product type]]</f>
        <v>10/06/19|England|Widget</v>
      </c>
    </row>
    <row r="3364" spans="1:12" x14ac:dyDescent="0.25">
      <c r="A3364" s="2">
        <v>43626</v>
      </c>
      <c r="B3364" t="s">
        <v>37016</v>
      </c>
      <c r="C3364" t="s">
        <v>12</v>
      </c>
      <c r="D3364" t="s">
        <v>37017</v>
      </c>
      <c r="E3364" t="s">
        <v>37018</v>
      </c>
      <c r="F3364" t="s">
        <v>37019</v>
      </c>
      <c r="G3364" t="s">
        <v>21</v>
      </c>
      <c r="H3364" s="1">
        <v>49.29</v>
      </c>
      <c r="I3364" s="1">
        <v>9.8580000000000005</v>
      </c>
      <c r="J3364" s="1">
        <v>59.147999999999996</v>
      </c>
      <c r="K3364" s="4" t="s">
        <v>38758</v>
      </c>
      <c r="L3364" s="4" t="str">
        <f>TEXT(Table1[[#This Row],[Date]],"dd/mm/yy")&amp;"|"&amp;Table1[[#This Row],[Region]]&amp;"|"&amp;Table1[[#This Row],[Product type]]</f>
        <v>10/06/19|England|Widget</v>
      </c>
    </row>
    <row r="3365" spans="1:12" x14ac:dyDescent="0.25">
      <c r="A3365" s="2">
        <v>43626</v>
      </c>
      <c r="B3365" t="s">
        <v>37068</v>
      </c>
      <c r="C3365" t="s">
        <v>12</v>
      </c>
      <c r="D3365" t="s">
        <v>37069</v>
      </c>
      <c r="E3365" t="s">
        <v>37070</v>
      </c>
      <c r="F3365" t="s">
        <v>37071</v>
      </c>
      <c r="G3365" t="s">
        <v>59</v>
      </c>
      <c r="H3365" s="1">
        <v>30.33</v>
      </c>
      <c r="I3365" s="1">
        <v>6.0659999999999998</v>
      </c>
      <c r="J3365" s="1">
        <v>36.396000000000001</v>
      </c>
      <c r="K3365" s="4" t="s">
        <v>38757</v>
      </c>
      <c r="L3365" s="4" t="str">
        <f>TEXT(Table1[[#This Row],[Date]],"dd/mm/yy")&amp;"|"&amp;Table1[[#This Row],[Region]]&amp;"|"&amp;Table1[[#This Row],[Product type]]</f>
        <v>10/06/19|Scotland|Gizmo</v>
      </c>
    </row>
    <row r="3366" spans="1:12" x14ac:dyDescent="0.25">
      <c r="A3366" s="2">
        <v>43626</v>
      </c>
      <c r="B3366" t="s">
        <v>37265</v>
      </c>
      <c r="C3366" t="s">
        <v>12</v>
      </c>
      <c r="D3366" t="s">
        <v>37266</v>
      </c>
      <c r="E3366" t="s">
        <v>37267</v>
      </c>
      <c r="F3366" t="s">
        <v>37268</v>
      </c>
      <c r="G3366" t="s">
        <v>21</v>
      </c>
      <c r="H3366" s="1">
        <v>17.84</v>
      </c>
      <c r="I3366" s="1">
        <v>3.5680000000000001</v>
      </c>
      <c r="J3366" s="1">
        <v>21.408000000000001</v>
      </c>
      <c r="K3366" s="4" t="s">
        <v>38755</v>
      </c>
      <c r="L3366" s="4" t="str">
        <f>TEXT(Table1[[#This Row],[Date]],"dd/mm/yy")&amp;"|"&amp;Table1[[#This Row],[Region]]&amp;"|"&amp;Table1[[#This Row],[Product type]]</f>
        <v>10/06/19|England|Thimble</v>
      </c>
    </row>
    <row r="3367" spans="1:12" x14ac:dyDescent="0.25">
      <c r="A3367" s="2">
        <v>43626</v>
      </c>
      <c r="B3367" t="s">
        <v>37306</v>
      </c>
      <c r="C3367" t="s">
        <v>12</v>
      </c>
      <c r="D3367" t="s">
        <v>37307</v>
      </c>
      <c r="E3367" t="s">
        <v>37308</v>
      </c>
      <c r="F3367" t="s">
        <v>37309</v>
      </c>
      <c r="G3367" t="s">
        <v>59</v>
      </c>
      <c r="H3367" s="1">
        <v>35.42</v>
      </c>
      <c r="I3367" s="1">
        <v>7.0840000000000005</v>
      </c>
      <c r="J3367" s="1">
        <v>42.504000000000005</v>
      </c>
      <c r="K3367" s="4" t="s">
        <v>38755</v>
      </c>
      <c r="L3367" s="4" t="str">
        <f>TEXT(Table1[[#This Row],[Date]],"dd/mm/yy")&amp;"|"&amp;Table1[[#This Row],[Region]]&amp;"|"&amp;Table1[[#This Row],[Product type]]</f>
        <v>10/06/19|Scotland|Thimble</v>
      </c>
    </row>
    <row r="3368" spans="1:12" x14ac:dyDescent="0.25">
      <c r="A3368" s="2">
        <v>43626</v>
      </c>
      <c r="B3368" t="s">
        <v>37628</v>
      </c>
      <c r="C3368" t="s">
        <v>12</v>
      </c>
      <c r="D3368" t="s">
        <v>37629</v>
      </c>
      <c r="E3368" t="s">
        <v>37630</v>
      </c>
      <c r="F3368" t="s">
        <v>37631</v>
      </c>
      <c r="G3368" t="s">
        <v>21</v>
      </c>
      <c r="H3368" s="1">
        <v>37.880000000000003</v>
      </c>
      <c r="I3368" s="1">
        <v>7.5760000000000005</v>
      </c>
      <c r="J3368" s="1">
        <v>45.456000000000003</v>
      </c>
      <c r="K3368" s="4" t="s">
        <v>38756</v>
      </c>
      <c r="L3368" s="4" t="str">
        <f>TEXT(Table1[[#This Row],[Date]],"dd/mm/yy")&amp;"|"&amp;Table1[[#This Row],[Region]]&amp;"|"&amp;Table1[[#This Row],[Product type]]</f>
        <v>10/06/19|England|Gadget</v>
      </c>
    </row>
    <row r="3369" spans="1:12" x14ac:dyDescent="0.25">
      <c r="A3369" s="2">
        <v>43626</v>
      </c>
      <c r="B3369" t="s">
        <v>37859</v>
      </c>
      <c r="C3369" t="s">
        <v>12</v>
      </c>
      <c r="D3369" t="s">
        <v>13222</v>
      </c>
      <c r="E3369" t="s">
        <v>37860</v>
      </c>
      <c r="F3369" t="s">
        <v>37861</v>
      </c>
      <c r="G3369" t="s">
        <v>21</v>
      </c>
      <c r="H3369" s="1">
        <v>24.72</v>
      </c>
      <c r="I3369" s="1">
        <v>4.944</v>
      </c>
      <c r="J3369" s="1">
        <v>29.663999999999998</v>
      </c>
      <c r="K3369" s="4" t="s">
        <v>38755</v>
      </c>
      <c r="L3369" s="4" t="str">
        <f>TEXT(Table1[[#This Row],[Date]],"dd/mm/yy")&amp;"|"&amp;Table1[[#This Row],[Region]]&amp;"|"&amp;Table1[[#This Row],[Product type]]</f>
        <v>10/06/19|England|Thimble</v>
      </c>
    </row>
    <row r="3370" spans="1:12" x14ac:dyDescent="0.25">
      <c r="A3370" s="2">
        <v>43626</v>
      </c>
      <c r="B3370" t="s">
        <v>37903</v>
      </c>
      <c r="C3370" t="s">
        <v>12</v>
      </c>
      <c r="D3370" t="s">
        <v>37904</v>
      </c>
      <c r="E3370" t="s">
        <v>37905</v>
      </c>
      <c r="F3370" t="s">
        <v>37906</v>
      </c>
      <c r="G3370" t="s">
        <v>21</v>
      </c>
      <c r="H3370" s="1">
        <v>34.47</v>
      </c>
      <c r="I3370" s="1">
        <v>6.8940000000000001</v>
      </c>
      <c r="J3370" s="1">
        <v>41.363999999999997</v>
      </c>
      <c r="K3370" s="4" t="s">
        <v>38756</v>
      </c>
      <c r="L3370" s="4" t="str">
        <f>TEXT(Table1[[#This Row],[Date]],"dd/mm/yy")&amp;"|"&amp;Table1[[#This Row],[Region]]&amp;"|"&amp;Table1[[#This Row],[Product type]]</f>
        <v>10/06/19|England|Gadget</v>
      </c>
    </row>
    <row r="3371" spans="1:12" x14ac:dyDescent="0.25">
      <c r="A3371" s="2">
        <v>43626</v>
      </c>
      <c r="B3371" t="s">
        <v>38345</v>
      </c>
      <c r="C3371" t="s">
        <v>12</v>
      </c>
      <c r="D3371" t="s">
        <v>23588</v>
      </c>
      <c r="E3371" t="s">
        <v>38346</v>
      </c>
      <c r="F3371" t="s">
        <v>38347</v>
      </c>
      <c r="G3371" t="s">
        <v>21</v>
      </c>
      <c r="H3371" s="1">
        <v>5.0999999999999996</v>
      </c>
      <c r="I3371" s="1">
        <v>1.02</v>
      </c>
      <c r="J3371" s="1">
        <v>6.1199999999999992</v>
      </c>
      <c r="K3371" s="4" t="s">
        <v>38757</v>
      </c>
      <c r="L3371" s="4" t="str">
        <f>TEXT(Table1[[#This Row],[Date]],"dd/mm/yy")&amp;"|"&amp;Table1[[#This Row],[Region]]&amp;"|"&amp;Table1[[#This Row],[Product type]]</f>
        <v>10/06/19|England|Gizmo</v>
      </c>
    </row>
    <row r="3372" spans="1:12" x14ac:dyDescent="0.25">
      <c r="A3372" s="2">
        <v>43626</v>
      </c>
      <c r="B3372" t="s">
        <v>38538</v>
      </c>
      <c r="C3372" t="s">
        <v>12</v>
      </c>
      <c r="D3372" t="s">
        <v>38539</v>
      </c>
      <c r="E3372" t="s">
        <v>38540</v>
      </c>
      <c r="F3372" t="s">
        <v>38541</v>
      </c>
      <c r="G3372" t="s">
        <v>21</v>
      </c>
      <c r="H3372" s="1">
        <v>44.84</v>
      </c>
      <c r="I3372" s="1">
        <v>8.9680000000000017</v>
      </c>
      <c r="J3372" s="1">
        <v>53.808000000000007</v>
      </c>
      <c r="K3372" s="4" t="s">
        <v>38757</v>
      </c>
      <c r="L3372" s="4" t="str">
        <f>TEXT(Table1[[#This Row],[Date]],"dd/mm/yy")&amp;"|"&amp;Table1[[#This Row],[Region]]&amp;"|"&amp;Table1[[#This Row],[Product type]]</f>
        <v>10/06/19|England|Gizmo</v>
      </c>
    </row>
    <row r="3373" spans="1:12" x14ac:dyDescent="0.25">
      <c r="A3373" s="2">
        <v>43626</v>
      </c>
      <c r="B3373" t="s">
        <v>38679</v>
      </c>
      <c r="C3373" t="s">
        <v>12</v>
      </c>
      <c r="D3373" t="s">
        <v>38680</v>
      </c>
      <c r="E3373" t="s">
        <v>38681</v>
      </c>
      <c r="F3373" t="s">
        <v>38682</v>
      </c>
      <c r="G3373" t="s">
        <v>21</v>
      </c>
      <c r="H3373" s="1">
        <v>20.88</v>
      </c>
      <c r="I3373" s="1">
        <v>4.1760000000000002</v>
      </c>
      <c r="J3373" s="1">
        <v>25.055999999999997</v>
      </c>
      <c r="K3373" s="4" t="s">
        <v>38756</v>
      </c>
      <c r="L3373" s="4" t="str">
        <f>TEXT(Table1[[#This Row],[Date]],"dd/mm/yy")&amp;"|"&amp;Table1[[#This Row],[Region]]&amp;"|"&amp;Table1[[#This Row],[Product type]]</f>
        <v>10/06/19|England|Gadget</v>
      </c>
    </row>
    <row r="3374" spans="1:12" x14ac:dyDescent="0.25">
      <c r="A3374" s="2">
        <v>43626</v>
      </c>
      <c r="B3374" t="s">
        <v>38718</v>
      </c>
      <c r="C3374" t="s">
        <v>12</v>
      </c>
      <c r="D3374" t="s">
        <v>38719</v>
      </c>
      <c r="E3374" t="s">
        <v>38720</v>
      </c>
      <c r="F3374" t="s">
        <v>38721</v>
      </c>
      <c r="G3374" t="s">
        <v>21</v>
      </c>
      <c r="H3374" s="1">
        <v>46.11</v>
      </c>
      <c r="I3374" s="1">
        <v>9.2219999999999995</v>
      </c>
      <c r="J3374" s="1">
        <v>55.332000000000001</v>
      </c>
      <c r="K3374" s="4" t="s">
        <v>38756</v>
      </c>
      <c r="L3374" s="4" t="str">
        <f>TEXT(Table1[[#This Row],[Date]],"dd/mm/yy")&amp;"|"&amp;Table1[[#This Row],[Region]]&amp;"|"&amp;Table1[[#This Row],[Product type]]</f>
        <v>10/06/19|England|Gadget</v>
      </c>
    </row>
    <row r="3375" spans="1:12" x14ac:dyDescent="0.25">
      <c r="A3375" s="2">
        <v>43627</v>
      </c>
      <c r="B3375" t="s">
        <v>68</v>
      </c>
      <c r="C3375" t="s">
        <v>12</v>
      </c>
      <c r="D3375" t="s">
        <v>69</v>
      </c>
      <c r="E3375" t="s">
        <v>70</v>
      </c>
      <c r="F3375" t="s">
        <v>71</v>
      </c>
      <c r="G3375" t="s">
        <v>21</v>
      </c>
      <c r="H3375" s="1">
        <v>28.81</v>
      </c>
      <c r="I3375" s="1">
        <v>5.7620000000000005</v>
      </c>
      <c r="J3375" s="1">
        <v>34.572000000000003</v>
      </c>
      <c r="K3375" s="4" t="s">
        <v>38756</v>
      </c>
      <c r="L3375" s="4" t="str">
        <f>TEXT(Table1[[#This Row],[Date]],"dd/mm/yy")&amp;"|"&amp;Table1[[#This Row],[Region]]&amp;"|"&amp;Table1[[#This Row],[Product type]]</f>
        <v>11/06/19|England|Gadget</v>
      </c>
    </row>
    <row r="3376" spans="1:12" x14ac:dyDescent="0.25">
      <c r="A3376" s="2">
        <v>43627</v>
      </c>
      <c r="B3376" t="s">
        <v>164</v>
      </c>
      <c r="C3376" t="s">
        <v>12</v>
      </c>
      <c r="D3376" t="s">
        <v>165</v>
      </c>
      <c r="E3376" t="s">
        <v>166</v>
      </c>
      <c r="F3376" t="s">
        <v>167</v>
      </c>
      <c r="G3376" t="s">
        <v>21</v>
      </c>
      <c r="H3376" s="1">
        <v>14.27</v>
      </c>
      <c r="I3376" s="1">
        <v>2.8540000000000001</v>
      </c>
      <c r="J3376" s="1">
        <v>17.123999999999999</v>
      </c>
      <c r="K3376" s="4" t="s">
        <v>38757</v>
      </c>
      <c r="L3376" s="4" t="str">
        <f>TEXT(Table1[[#This Row],[Date]],"dd/mm/yy")&amp;"|"&amp;Table1[[#This Row],[Region]]&amp;"|"&amp;Table1[[#This Row],[Product type]]</f>
        <v>11/06/19|England|Gizmo</v>
      </c>
    </row>
    <row r="3377" spans="1:12" x14ac:dyDescent="0.25">
      <c r="A3377" s="2">
        <v>43627</v>
      </c>
      <c r="B3377" t="s">
        <v>229</v>
      </c>
      <c r="C3377" t="s">
        <v>12</v>
      </c>
      <c r="D3377" t="s">
        <v>230</v>
      </c>
      <c r="E3377" t="s">
        <v>231</v>
      </c>
      <c r="F3377" t="s">
        <v>232</v>
      </c>
      <c r="G3377" t="s">
        <v>21</v>
      </c>
      <c r="H3377" s="1">
        <v>31.99</v>
      </c>
      <c r="I3377" s="1">
        <v>6.3979999999999997</v>
      </c>
      <c r="J3377" s="1">
        <v>38.387999999999998</v>
      </c>
      <c r="K3377" s="4" t="s">
        <v>38758</v>
      </c>
      <c r="L3377" s="4" t="str">
        <f>TEXT(Table1[[#This Row],[Date]],"dd/mm/yy")&amp;"|"&amp;Table1[[#This Row],[Region]]&amp;"|"&amp;Table1[[#This Row],[Product type]]</f>
        <v>11/06/19|England|Widget</v>
      </c>
    </row>
    <row r="3378" spans="1:12" x14ac:dyDescent="0.25">
      <c r="A3378" s="2">
        <v>43627</v>
      </c>
      <c r="B3378" t="s">
        <v>297</v>
      </c>
      <c r="C3378" t="s">
        <v>12</v>
      </c>
      <c r="D3378" t="s">
        <v>298</v>
      </c>
      <c r="E3378" t="s">
        <v>299</v>
      </c>
      <c r="F3378" t="s">
        <v>300</v>
      </c>
      <c r="G3378" t="s">
        <v>21</v>
      </c>
      <c r="H3378" s="1">
        <v>48.46</v>
      </c>
      <c r="I3378" s="1">
        <v>9.6920000000000002</v>
      </c>
      <c r="J3378" s="1">
        <v>58.152000000000001</v>
      </c>
      <c r="K3378" s="4" t="s">
        <v>38756</v>
      </c>
      <c r="L3378" s="4" t="str">
        <f>TEXT(Table1[[#This Row],[Date]],"dd/mm/yy")&amp;"|"&amp;Table1[[#This Row],[Region]]&amp;"|"&amp;Table1[[#This Row],[Product type]]</f>
        <v>11/06/19|England|Gadget</v>
      </c>
    </row>
    <row r="3379" spans="1:12" x14ac:dyDescent="0.25">
      <c r="A3379" s="2">
        <v>43627</v>
      </c>
      <c r="B3379" t="s">
        <v>501</v>
      </c>
      <c r="C3379" t="s">
        <v>12</v>
      </c>
      <c r="D3379" t="s">
        <v>502</v>
      </c>
      <c r="E3379" t="s">
        <v>503</v>
      </c>
      <c r="F3379" t="s">
        <v>504</v>
      </c>
      <c r="G3379" t="s">
        <v>21</v>
      </c>
      <c r="H3379" s="1">
        <v>7.88</v>
      </c>
      <c r="I3379" s="1">
        <v>1.5760000000000001</v>
      </c>
      <c r="J3379" s="1">
        <v>9.4559999999999995</v>
      </c>
      <c r="K3379" s="4" t="s">
        <v>38757</v>
      </c>
      <c r="L3379" s="4" t="str">
        <f>TEXT(Table1[[#This Row],[Date]],"dd/mm/yy")&amp;"|"&amp;Table1[[#This Row],[Region]]&amp;"|"&amp;Table1[[#This Row],[Product type]]</f>
        <v>11/06/19|England|Gizmo</v>
      </c>
    </row>
    <row r="3380" spans="1:12" x14ac:dyDescent="0.25">
      <c r="A3380" s="2">
        <v>43627</v>
      </c>
      <c r="B3380" t="s">
        <v>521</v>
      </c>
      <c r="C3380" t="s">
        <v>12</v>
      </c>
      <c r="D3380" t="s">
        <v>522</v>
      </c>
      <c r="E3380" t="s">
        <v>523</v>
      </c>
      <c r="F3380" t="s">
        <v>524</v>
      </c>
      <c r="G3380" t="s">
        <v>59</v>
      </c>
      <c r="H3380" s="1">
        <v>41.63</v>
      </c>
      <c r="I3380" s="1">
        <v>8.3260000000000005</v>
      </c>
      <c r="J3380" s="1">
        <v>49.956000000000003</v>
      </c>
      <c r="K3380" s="4" t="s">
        <v>38755</v>
      </c>
      <c r="L3380" s="4" t="str">
        <f>TEXT(Table1[[#This Row],[Date]],"dd/mm/yy")&amp;"|"&amp;Table1[[#This Row],[Region]]&amp;"|"&amp;Table1[[#This Row],[Product type]]</f>
        <v>11/06/19|Scotland|Thimble</v>
      </c>
    </row>
    <row r="3381" spans="1:12" x14ac:dyDescent="0.25">
      <c r="A3381" s="2">
        <v>43627</v>
      </c>
      <c r="B3381" t="s">
        <v>621</v>
      </c>
      <c r="C3381" t="s">
        <v>12</v>
      </c>
      <c r="D3381" t="s">
        <v>622</v>
      </c>
      <c r="E3381" t="s">
        <v>623</v>
      </c>
      <c r="F3381" t="s">
        <v>624</v>
      </c>
      <c r="G3381" t="s">
        <v>21</v>
      </c>
      <c r="H3381" s="1">
        <v>46.92</v>
      </c>
      <c r="I3381" s="1">
        <v>9.3840000000000003</v>
      </c>
      <c r="J3381" s="1">
        <v>56.304000000000002</v>
      </c>
      <c r="K3381" s="4" t="s">
        <v>38758</v>
      </c>
      <c r="L3381" s="4" t="str">
        <f>TEXT(Table1[[#This Row],[Date]],"dd/mm/yy")&amp;"|"&amp;Table1[[#This Row],[Region]]&amp;"|"&amp;Table1[[#This Row],[Product type]]</f>
        <v>11/06/19|England|Widget</v>
      </c>
    </row>
    <row r="3382" spans="1:12" x14ac:dyDescent="0.25">
      <c r="A3382" s="2">
        <v>43627</v>
      </c>
      <c r="B3382" t="s">
        <v>841</v>
      </c>
      <c r="C3382" t="s">
        <v>12</v>
      </c>
      <c r="D3382" t="s">
        <v>842</v>
      </c>
      <c r="E3382" t="s">
        <v>843</v>
      </c>
      <c r="F3382" t="s">
        <v>844</v>
      </c>
      <c r="G3382" t="s">
        <v>21</v>
      </c>
      <c r="H3382" s="1">
        <v>4.78</v>
      </c>
      <c r="I3382" s="1">
        <v>0.95600000000000007</v>
      </c>
      <c r="J3382" s="1">
        <v>5.7360000000000007</v>
      </c>
      <c r="K3382" s="4" t="s">
        <v>38758</v>
      </c>
      <c r="L3382" s="4" t="str">
        <f>TEXT(Table1[[#This Row],[Date]],"dd/mm/yy")&amp;"|"&amp;Table1[[#This Row],[Region]]&amp;"|"&amp;Table1[[#This Row],[Product type]]</f>
        <v>11/06/19|England|Widget</v>
      </c>
    </row>
    <row r="3383" spans="1:12" x14ac:dyDescent="0.25">
      <c r="A3383" s="2">
        <v>43627</v>
      </c>
      <c r="B3383" t="s">
        <v>865</v>
      </c>
      <c r="C3383" t="s">
        <v>12</v>
      </c>
      <c r="D3383" t="s">
        <v>866</v>
      </c>
      <c r="E3383" t="s">
        <v>867</v>
      </c>
      <c r="F3383" t="s">
        <v>868</v>
      </c>
      <c r="G3383" t="s">
        <v>21</v>
      </c>
      <c r="H3383" s="1">
        <v>18.93</v>
      </c>
      <c r="I3383" s="1">
        <v>3.786</v>
      </c>
      <c r="J3383" s="1">
        <v>22.716000000000001</v>
      </c>
      <c r="K3383" s="4" t="s">
        <v>38757</v>
      </c>
      <c r="L3383" s="4" t="str">
        <f>TEXT(Table1[[#This Row],[Date]],"dd/mm/yy")&amp;"|"&amp;Table1[[#This Row],[Region]]&amp;"|"&amp;Table1[[#This Row],[Product type]]</f>
        <v>11/06/19|England|Gizmo</v>
      </c>
    </row>
    <row r="3384" spans="1:12" x14ac:dyDescent="0.25">
      <c r="A3384" s="2">
        <v>43627</v>
      </c>
      <c r="B3384" t="s">
        <v>1005</v>
      </c>
      <c r="C3384" t="s">
        <v>12</v>
      </c>
      <c r="D3384" t="s">
        <v>1006</v>
      </c>
      <c r="E3384" t="s">
        <v>1007</v>
      </c>
      <c r="F3384" t="s">
        <v>1008</v>
      </c>
      <c r="G3384" t="s">
        <v>59</v>
      </c>
      <c r="H3384" s="1">
        <v>15.69</v>
      </c>
      <c r="I3384" s="1">
        <v>3.1379999999999999</v>
      </c>
      <c r="J3384" s="1">
        <v>18.827999999999999</v>
      </c>
      <c r="K3384" s="4" t="s">
        <v>38756</v>
      </c>
      <c r="L3384" s="4" t="str">
        <f>TEXT(Table1[[#This Row],[Date]],"dd/mm/yy")&amp;"|"&amp;Table1[[#This Row],[Region]]&amp;"|"&amp;Table1[[#This Row],[Product type]]</f>
        <v>11/06/19|Scotland|Gadget</v>
      </c>
    </row>
    <row r="3385" spans="1:12" x14ac:dyDescent="0.25">
      <c r="A3385" s="2">
        <v>43627</v>
      </c>
      <c r="B3385" t="s">
        <v>1476</v>
      </c>
      <c r="C3385" t="s">
        <v>12</v>
      </c>
      <c r="D3385" t="s">
        <v>1477</v>
      </c>
      <c r="E3385" t="s">
        <v>1478</v>
      </c>
      <c r="F3385" t="s">
        <v>1479</v>
      </c>
      <c r="G3385" t="s">
        <v>21</v>
      </c>
      <c r="H3385" s="1">
        <v>43.11</v>
      </c>
      <c r="I3385" s="1">
        <v>8.6219999999999999</v>
      </c>
      <c r="J3385" s="1">
        <v>51.731999999999999</v>
      </c>
      <c r="K3385" s="4" t="s">
        <v>38758</v>
      </c>
      <c r="L3385" s="4" t="str">
        <f>TEXT(Table1[[#This Row],[Date]],"dd/mm/yy")&amp;"|"&amp;Table1[[#This Row],[Region]]&amp;"|"&amp;Table1[[#This Row],[Product type]]</f>
        <v>11/06/19|England|Widget</v>
      </c>
    </row>
    <row r="3386" spans="1:12" x14ac:dyDescent="0.25">
      <c r="A3386" s="2">
        <v>43627</v>
      </c>
      <c r="B3386" t="s">
        <v>1848</v>
      </c>
      <c r="C3386" t="s">
        <v>12</v>
      </c>
      <c r="D3386" t="s">
        <v>1849</v>
      </c>
      <c r="E3386" t="s">
        <v>1850</v>
      </c>
      <c r="F3386" t="s">
        <v>1851</v>
      </c>
      <c r="G3386" t="s">
        <v>21</v>
      </c>
      <c r="H3386" s="1">
        <v>23.76</v>
      </c>
      <c r="I3386" s="1">
        <v>4.7520000000000007</v>
      </c>
      <c r="J3386" s="1">
        <v>28.512</v>
      </c>
      <c r="K3386" s="4" t="s">
        <v>38756</v>
      </c>
      <c r="L3386" s="4" t="str">
        <f>TEXT(Table1[[#This Row],[Date]],"dd/mm/yy")&amp;"|"&amp;Table1[[#This Row],[Region]]&amp;"|"&amp;Table1[[#This Row],[Product type]]</f>
        <v>11/06/19|England|Gadget</v>
      </c>
    </row>
    <row r="3387" spans="1:12" x14ac:dyDescent="0.25">
      <c r="A3387" s="2">
        <v>43627</v>
      </c>
      <c r="B3387" t="s">
        <v>1936</v>
      </c>
      <c r="C3387" t="s">
        <v>12</v>
      </c>
      <c r="D3387" t="s">
        <v>1937</v>
      </c>
      <c r="E3387" t="s">
        <v>1938</v>
      </c>
      <c r="F3387" t="s">
        <v>1939</v>
      </c>
      <c r="G3387" t="s">
        <v>16</v>
      </c>
      <c r="H3387" s="1">
        <v>48.36</v>
      </c>
      <c r="I3387" s="1">
        <v>9.6720000000000006</v>
      </c>
      <c r="J3387" s="1">
        <v>58.031999999999996</v>
      </c>
      <c r="K3387" s="4" t="s">
        <v>38756</v>
      </c>
      <c r="L3387" s="4" t="str">
        <f>TEXT(Table1[[#This Row],[Date]],"dd/mm/yy")&amp;"|"&amp;Table1[[#This Row],[Region]]&amp;"|"&amp;Table1[[#This Row],[Product type]]</f>
        <v>11/06/19|Wales|Gadget</v>
      </c>
    </row>
    <row r="3388" spans="1:12" x14ac:dyDescent="0.25">
      <c r="A3388" s="2">
        <v>43627</v>
      </c>
      <c r="B3388" t="s">
        <v>2116</v>
      </c>
      <c r="C3388" t="s">
        <v>12</v>
      </c>
      <c r="D3388" t="s">
        <v>2117</v>
      </c>
      <c r="E3388" t="s">
        <v>2118</v>
      </c>
      <c r="F3388" t="s">
        <v>2119</v>
      </c>
      <c r="G3388" t="s">
        <v>21</v>
      </c>
      <c r="H3388" s="1">
        <v>26.52</v>
      </c>
      <c r="I3388" s="1">
        <v>5.3040000000000003</v>
      </c>
      <c r="J3388" s="1">
        <v>31.823999999999998</v>
      </c>
      <c r="K3388" s="4" t="s">
        <v>38757</v>
      </c>
      <c r="L3388" s="4" t="str">
        <f>TEXT(Table1[[#This Row],[Date]],"dd/mm/yy")&amp;"|"&amp;Table1[[#This Row],[Region]]&amp;"|"&amp;Table1[[#This Row],[Product type]]</f>
        <v>11/06/19|England|Gizmo</v>
      </c>
    </row>
    <row r="3389" spans="1:12" x14ac:dyDescent="0.25">
      <c r="A3389" s="2">
        <v>43627</v>
      </c>
      <c r="B3389" t="s">
        <v>2168</v>
      </c>
      <c r="C3389" t="s">
        <v>12</v>
      </c>
      <c r="D3389" t="s">
        <v>2169</v>
      </c>
      <c r="E3389" t="s">
        <v>2170</v>
      </c>
      <c r="F3389" t="s">
        <v>2171</v>
      </c>
      <c r="G3389" t="s">
        <v>59</v>
      </c>
      <c r="H3389" s="1">
        <v>1.92</v>
      </c>
      <c r="I3389" s="1">
        <v>0.38400000000000001</v>
      </c>
      <c r="J3389" s="1">
        <v>2.3039999999999998</v>
      </c>
      <c r="K3389" s="4" t="s">
        <v>38756</v>
      </c>
      <c r="L3389" s="4" t="str">
        <f>TEXT(Table1[[#This Row],[Date]],"dd/mm/yy")&amp;"|"&amp;Table1[[#This Row],[Region]]&amp;"|"&amp;Table1[[#This Row],[Product type]]</f>
        <v>11/06/19|Scotland|Gadget</v>
      </c>
    </row>
    <row r="3390" spans="1:12" x14ac:dyDescent="0.25">
      <c r="A3390" s="2">
        <v>43627</v>
      </c>
      <c r="B3390" t="s">
        <v>2255</v>
      </c>
      <c r="C3390" t="s">
        <v>12</v>
      </c>
      <c r="D3390" t="s">
        <v>2256</v>
      </c>
      <c r="E3390" t="s">
        <v>2257</v>
      </c>
      <c r="F3390" t="s">
        <v>2258</v>
      </c>
      <c r="G3390" t="s">
        <v>21</v>
      </c>
      <c r="H3390" s="1">
        <v>32.46</v>
      </c>
      <c r="I3390" s="1">
        <v>6.4920000000000009</v>
      </c>
      <c r="J3390" s="1">
        <v>38.951999999999998</v>
      </c>
      <c r="K3390" s="4" t="s">
        <v>38756</v>
      </c>
      <c r="L3390" s="4" t="str">
        <f>TEXT(Table1[[#This Row],[Date]],"dd/mm/yy")&amp;"|"&amp;Table1[[#This Row],[Region]]&amp;"|"&amp;Table1[[#This Row],[Product type]]</f>
        <v>11/06/19|England|Gadget</v>
      </c>
    </row>
    <row r="3391" spans="1:12" x14ac:dyDescent="0.25">
      <c r="A3391" s="2">
        <v>43627</v>
      </c>
      <c r="B3391" t="s">
        <v>2491</v>
      </c>
      <c r="C3391" t="s">
        <v>12</v>
      </c>
      <c r="D3391" t="s">
        <v>2492</v>
      </c>
      <c r="E3391" t="s">
        <v>2493</v>
      </c>
      <c r="F3391" t="s">
        <v>2494</v>
      </c>
      <c r="G3391" t="s">
        <v>21</v>
      </c>
      <c r="H3391" s="1">
        <v>35.47</v>
      </c>
      <c r="I3391" s="1">
        <v>7.0940000000000003</v>
      </c>
      <c r="J3391" s="1">
        <v>42.564</v>
      </c>
      <c r="K3391" s="4" t="s">
        <v>38758</v>
      </c>
      <c r="L3391" s="4" t="str">
        <f>TEXT(Table1[[#This Row],[Date]],"dd/mm/yy")&amp;"|"&amp;Table1[[#This Row],[Region]]&amp;"|"&amp;Table1[[#This Row],[Product type]]</f>
        <v>11/06/19|England|Widget</v>
      </c>
    </row>
    <row r="3392" spans="1:12" x14ac:dyDescent="0.25">
      <c r="A3392" s="2">
        <v>43627</v>
      </c>
      <c r="B3392" t="s">
        <v>2542</v>
      </c>
      <c r="C3392" t="s">
        <v>12</v>
      </c>
      <c r="D3392" t="s">
        <v>2543</v>
      </c>
      <c r="E3392" t="s">
        <v>2544</v>
      </c>
      <c r="F3392" t="s">
        <v>2545</v>
      </c>
      <c r="G3392" t="s">
        <v>21</v>
      </c>
      <c r="H3392" s="1">
        <v>40.479999999999997</v>
      </c>
      <c r="I3392" s="1">
        <v>8.0960000000000001</v>
      </c>
      <c r="J3392" s="1">
        <v>48.575999999999993</v>
      </c>
      <c r="K3392" s="4" t="s">
        <v>38756</v>
      </c>
      <c r="L3392" s="4" t="str">
        <f>TEXT(Table1[[#This Row],[Date]],"dd/mm/yy")&amp;"|"&amp;Table1[[#This Row],[Region]]&amp;"|"&amp;Table1[[#This Row],[Product type]]</f>
        <v>11/06/19|England|Gadget</v>
      </c>
    </row>
    <row r="3393" spans="1:12" x14ac:dyDescent="0.25">
      <c r="A3393" s="2">
        <v>43627</v>
      </c>
      <c r="B3393" t="s">
        <v>2558</v>
      </c>
      <c r="C3393" t="s">
        <v>12</v>
      </c>
      <c r="D3393" t="s">
        <v>2559</v>
      </c>
      <c r="E3393" t="s">
        <v>2560</v>
      </c>
      <c r="F3393" t="s">
        <v>2561</v>
      </c>
      <c r="G3393" t="s">
        <v>21</v>
      </c>
      <c r="H3393" s="1">
        <v>35.46</v>
      </c>
      <c r="I3393" s="1">
        <v>7.0920000000000005</v>
      </c>
      <c r="J3393" s="1">
        <v>42.552</v>
      </c>
      <c r="K3393" s="4" t="s">
        <v>38757</v>
      </c>
      <c r="L3393" s="4" t="str">
        <f>TEXT(Table1[[#This Row],[Date]],"dd/mm/yy")&amp;"|"&amp;Table1[[#This Row],[Region]]&amp;"|"&amp;Table1[[#This Row],[Product type]]</f>
        <v>11/06/19|England|Gizmo</v>
      </c>
    </row>
    <row r="3394" spans="1:12" x14ac:dyDescent="0.25">
      <c r="A3394" s="2">
        <v>43627</v>
      </c>
      <c r="B3394" t="s">
        <v>2574</v>
      </c>
      <c r="C3394" t="s">
        <v>12</v>
      </c>
      <c r="D3394" t="s">
        <v>2575</v>
      </c>
      <c r="E3394" t="s">
        <v>2576</v>
      </c>
      <c r="F3394" t="s">
        <v>2577</v>
      </c>
      <c r="G3394" t="s">
        <v>21</v>
      </c>
      <c r="H3394" s="1">
        <v>18.399999999999999</v>
      </c>
      <c r="I3394" s="1">
        <v>3.6799999999999997</v>
      </c>
      <c r="J3394" s="1">
        <v>22.08</v>
      </c>
      <c r="K3394" s="4" t="s">
        <v>38758</v>
      </c>
      <c r="L3394" s="4" t="str">
        <f>TEXT(Table1[[#This Row],[Date]],"dd/mm/yy")&amp;"|"&amp;Table1[[#This Row],[Region]]&amp;"|"&amp;Table1[[#This Row],[Product type]]</f>
        <v>11/06/19|England|Widget</v>
      </c>
    </row>
    <row r="3395" spans="1:12" x14ac:dyDescent="0.25">
      <c r="A3395" s="2">
        <v>43627</v>
      </c>
      <c r="B3395" t="s">
        <v>2765</v>
      </c>
      <c r="C3395" t="s">
        <v>12</v>
      </c>
      <c r="D3395" t="s">
        <v>2766</v>
      </c>
      <c r="E3395" t="s">
        <v>2767</v>
      </c>
      <c r="F3395" t="s">
        <v>2768</v>
      </c>
      <c r="G3395" t="s">
        <v>21</v>
      </c>
      <c r="H3395" s="1">
        <v>36.450000000000003</v>
      </c>
      <c r="I3395" s="1">
        <v>7.2900000000000009</v>
      </c>
      <c r="J3395" s="1">
        <v>43.74</v>
      </c>
      <c r="K3395" s="4" t="s">
        <v>38755</v>
      </c>
      <c r="L3395" s="4" t="str">
        <f>TEXT(Table1[[#This Row],[Date]],"dd/mm/yy")&amp;"|"&amp;Table1[[#This Row],[Region]]&amp;"|"&amp;Table1[[#This Row],[Product type]]</f>
        <v>11/06/19|England|Thimble</v>
      </c>
    </row>
    <row r="3396" spans="1:12" x14ac:dyDescent="0.25">
      <c r="A3396" s="2">
        <v>43627</v>
      </c>
      <c r="B3396" t="s">
        <v>2905</v>
      </c>
      <c r="C3396" t="s">
        <v>12</v>
      </c>
      <c r="D3396" t="s">
        <v>2906</v>
      </c>
      <c r="E3396" t="s">
        <v>2907</v>
      </c>
      <c r="F3396" t="s">
        <v>2908</v>
      </c>
      <c r="G3396" t="s">
        <v>21</v>
      </c>
      <c r="H3396" s="1">
        <v>49.84</v>
      </c>
      <c r="I3396" s="1">
        <v>9.9680000000000017</v>
      </c>
      <c r="J3396" s="1">
        <v>59.808000000000007</v>
      </c>
      <c r="K3396" s="4" t="s">
        <v>38755</v>
      </c>
      <c r="L3396" s="4" t="str">
        <f>TEXT(Table1[[#This Row],[Date]],"dd/mm/yy")&amp;"|"&amp;Table1[[#This Row],[Region]]&amp;"|"&amp;Table1[[#This Row],[Product type]]</f>
        <v>11/06/19|England|Thimble</v>
      </c>
    </row>
    <row r="3397" spans="1:12" x14ac:dyDescent="0.25">
      <c r="A3397" s="2">
        <v>43627</v>
      </c>
      <c r="B3397" t="s">
        <v>2917</v>
      </c>
      <c r="C3397" t="s">
        <v>12</v>
      </c>
      <c r="D3397" t="s">
        <v>2918</v>
      </c>
      <c r="E3397" t="s">
        <v>2919</v>
      </c>
      <c r="F3397" t="s">
        <v>2920</v>
      </c>
      <c r="G3397" t="s">
        <v>59</v>
      </c>
      <c r="H3397" s="1">
        <v>18.98</v>
      </c>
      <c r="I3397" s="1">
        <v>3.7960000000000003</v>
      </c>
      <c r="J3397" s="1">
        <v>22.776</v>
      </c>
      <c r="K3397" s="4" t="s">
        <v>38757</v>
      </c>
      <c r="L3397" s="4" t="str">
        <f>TEXT(Table1[[#This Row],[Date]],"dd/mm/yy")&amp;"|"&amp;Table1[[#This Row],[Region]]&amp;"|"&amp;Table1[[#This Row],[Product type]]</f>
        <v>11/06/19|Scotland|Gizmo</v>
      </c>
    </row>
    <row r="3398" spans="1:12" x14ac:dyDescent="0.25">
      <c r="A3398" s="2">
        <v>43627</v>
      </c>
      <c r="B3398" t="s">
        <v>3084</v>
      </c>
      <c r="C3398" t="s">
        <v>43</v>
      </c>
      <c r="D3398" t="s">
        <v>3085</v>
      </c>
      <c r="E3398" t="s">
        <v>3086</v>
      </c>
      <c r="F3398" t="s">
        <v>3087</v>
      </c>
      <c r="G3398" t="s">
        <v>21</v>
      </c>
      <c r="H3398" s="1">
        <v>-44.51</v>
      </c>
      <c r="I3398" s="1">
        <v>-8.9019999999999992</v>
      </c>
      <c r="J3398" s="1">
        <v>-53.411999999999999</v>
      </c>
      <c r="K3398" s="4" t="s">
        <v>38756</v>
      </c>
      <c r="L3398" s="4" t="str">
        <f>TEXT(Table1[[#This Row],[Date]],"dd/mm/yy")&amp;"|"&amp;Table1[[#This Row],[Region]]&amp;"|"&amp;Table1[[#This Row],[Product type]]</f>
        <v>11/06/19|England|Gadget</v>
      </c>
    </row>
    <row r="3399" spans="1:12" x14ac:dyDescent="0.25">
      <c r="A3399" s="2">
        <v>43627</v>
      </c>
      <c r="B3399" t="s">
        <v>3276</v>
      </c>
      <c r="C3399" t="s">
        <v>12</v>
      </c>
      <c r="D3399" t="s">
        <v>3277</v>
      </c>
      <c r="E3399" t="s">
        <v>3278</v>
      </c>
      <c r="F3399" t="s">
        <v>3279</v>
      </c>
      <c r="G3399" t="s">
        <v>21</v>
      </c>
      <c r="H3399" s="1">
        <v>34.47</v>
      </c>
      <c r="I3399" s="1">
        <v>6.8940000000000001</v>
      </c>
      <c r="J3399" s="1">
        <v>41.363999999999997</v>
      </c>
      <c r="K3399" s="4" t="s">
        <v>38757</v>
      </c>
      <c r="L3399" s="4" t="str">
        <f>TEXT(Table1[[#This Row],[Date]],"dd/mm/yy")&amp;"|"&amp;Table1[[#This Row],[Region]]&amp;"|"&amp;Table1[[#This Row],[Product type]]</f>
        <v>11/06/19|England|Gizmo</v>
      </c>
    </row>
    <row r="3400" spans="1:12" x14ac:dyDescent="0.25">
      <c r="A3400" s="2">
        <v>43627</v>
      </c>
      <c r="B3400" t="s">
        <v>3422</v>
      </c>
      <c r="C3400" t="s">
        <v>12</v>
      </c>
      <c r="D3400" t="s">
        <v>3423</v>
      </c>
      <c r="E3400" t="s">
        <v>3424</v>
      </c>
      <c r="F3400" t="s">
        <v>3425</v>
      </c>
      <c r="G3400" t="s">
        <v>21</v>
      </c>
      <c r="H3400" s="1">
        <v>29.52</v>
      </c>
      <c r="I3400" s="1">
        <v>5.9039999999999999</v>
      </c>
      <c r="J3400" s="1">
        <v>35.423999999999999</v>
      </c>
      <c r="K3400" s="4" t="s">
        <v>38756</v>
      </c>
      <c r="L3400" s="4" t="str">
        <f>TEXT(Table1[[#This Row],[Date]],"dd/mm/yy")&amp;"|"&amp;Table1[[#This Row],[Region]]&amp;"|"&amp;Table1[[#This Row],[Product type]]</f>
        <v>11/06/19|England|Gadget</v>
      </c>
    </row>
    <row r="3401" spans="1:12" x14ac:dyDescent="0.25">
      <c r="A3401" s="2">
        <v>43627</v>
      </c>
      <c r="B3401" t="s">
        <v>3446</v>
      </c>
      <c r="C3401" t="s">
        <v>43</v>
      </c>
      <c r="D3401" t="s">
        <v>3447</v>
      </c>
      <c r="E3401" t="s">
        <v>3448</v>
      </c>
      <c r="F3401" t="s">
        <v>3449</v>
      </c>
      <c r="G3401" t="s">
        <v>59</v>
      </c>
      <c r="H3401" s="1">
        <v>-33.119999999999997</v>
      </c>
      <c r="I3401" s="1">
        <v>-6.6239999999999997</v>
      </c>
      <c r="J3401" s="1">
        <v>-39.744</v>
      </c>
      <c r="K3401" s="4" t="s">
        <v>38755</v>
      </c>
      <c r="L3401" s="4" t="str">
        <f>TEXT(Table1[[#This Row],[Date]],"dd/mm/yy")&amp;"|"&amp;Table1[[#This Row],[Region]]&amp;"|"&amp;Table1[[#This Row],[Product type]]</f>
        <v>11/06/19|Scotland|Thimble</v>
      </c>
    </row>
    <row r="3402" spans="1:12" x14ac:dyDescent="0.25">
      <c r="A3402" s="2">
        <v>43627</v>
      </c>
      <c r="B3402" t="s">
        <v>3590</v>
      </c>
      <c r="C3402" t="s">
        <v>12</v>
      </c>
      <c r="D3402" t="s">
        <v>3591</v>
      </c>
      <c r="E3402" t="s">
        <v>3592</v>
      </c>
      <c r="F3402" t="s">
        <v>3593</v>
      </c>
      <c r="G3402" t="s">
        <v>21</v>
      </c>
      <c r="H3402" s="1">
        <v>10.36</v>
      </c>
      <c r="I3402" s="1">
        <v>2.0720000000000001</v>
      </c>
      <c r="J3402" s="1">
        <v>12.431999999999999</v>
      </c>
      <c r="K3402" s="4" t="s">
        <v>38758</v>
      </c>
      <c r="L3402" s="4" t="str">
        <f>TEXT(Table1[[#This Row],[Date]],"dd/mm/yy")&amp;"|"&amp;Table1[[#This Row],[Region]]&amp;"|"&amp;Table1[[#This Row],[Product type]]</f>
        <v>11/06/19|England|Widget</v>
      </c>
    </row>
    <row r="3403" spans="1:12" x14ac:dyDescent="0.25">
      <c r="A3403" s="2">
        <v>43627</v>
      </c>
      <c r="B3403" t="s">
        <v>3638</v>
      </c>
      <c r="C3403" t="s">
        <v>12</v>
      </c>
      <c r="D3403" t="s">
        <v>3639</v>
      </c>
      <c r="E3403" t="s">
        <v>3640</v>
      </c>
      <c r="F3403" t="s">
        <v>3641</v>
      </c>
      <c r="G3403" t="s">
        <v>21</v>
      </c>
      <c r="H3403" s="1">
        <v>10.06</v>
      </c>
      <c r="I3403" s="1">
        <v>2.012</v>
      </c>
      <c r="J3403" s="1">
        <v>12.072000000000001</v>
      </c>
      <c r="K3403" s="4" t="s">
        <v>38755</v>
      </c>
      <c r="L3403" s="4" t="str">
        <f>TEXT(Table1[[#This Row],[Date]],"dd/mm/yy")&amp;"|"&amp;Table1[[#This Row],[Region]]&amp;"|"&amp;Table1[[#This Row],[Product type]]</f>
        <v>11/06/19|England|Thimble</v>
      </c>
    </row>
    <row r="3404" spans="1:12" x14ac:dyDescent="0.25">
      <c r="A3404" s="2">
        <v>43627</v>
      </c>
      <c r="B3404" t="s">
        <v>3710</v>
      </c>
      <c r="C3404" t="s">
        <v>12</v>
      </c>
      <c r="D3404" t="s">
        <v>3711</v>
      </c>
      <c r="E3404" t="s">
        <v>3712</v>
      </c>
      <c r="F3404" t="s">
        <v>3713</v>
      </c>
      <c r="G3404" t="s">
        <v>21</v>
      </c>
      <c r="H3404" s="1">
        <v>47.87</v>
      </c>
      <c r="I3404" s="1">
        <v>9.5739999999999998</v>
      </c>
      <c r="J3404" s="1">
        <v>57.443999999999996</v>
      </c>
      <c r="K3404" s="4" t="s">
        <v>38756</v>
      </c>
      <c r="L3404" s="4" t="str">
        <f>TEXT(Table1[[#This Row],[Date]],"dd/mm/yy")&amp;"|"&amp;Table1[[#This Row],[Region]]&amp;"|"&amp;Table1[[#This Row],[Product type]]</f>
        <v>11/06/19|England|Gadget</v>
      </c>
    </row>
    <row r="3405" spans="1:12" x14ac:dyDescent="0.25">
      <c r="A3405" s="2">
        <v>43627</v>
      </c>
      <c r="B3405" t="s">
        <v>3840</v>
      </c>
      <c r="C3405" t="s">
        <v>12</v>
      </c>
      <c r="D3405" t="s">
        <v>3841</v>
      </c>
      <c r="E3405" t="s">
        <v>3842</v>
      </c>
      <c r="F3405" t="s">
        <v>3843</v>
      </c>
      <c r="G3405" t="s">
        <v>21</v>
      </c>
      <c r="H3405" s="1">
        <v>7.72</v>
      </c>
      <c r="I3405" s="1">
        <v>1.544</v>
      </c>
      <c r="J3405" s="1">
        <v>9.2639999999999993</v>
      </c>
      <c r="K3405" s="4" t="s">
        <v>38755</v>
      </c>
      <c r="L3405" s="4" t="str">
        <f>TEXT(Table1[[#This Row],[Date]],"dd/mm/yy")&amp;"|"&amp;Table1[[#This Row],[Region]]&amp;"|"&amp;Table1[[#This Row],[Product type]]</f>
        <v>11/06/19|England|Thimble</v>
      </c>
    </row>
    <row r="3406" spans="1:12" x14ac:dyDescent="0.25">
      <c r="A3406" s="2">
        <v>43627</v>
      </c>
      <c r="B3406" t="s">
        <v>4078</v>
      </c>
      <c r="C3406" t="s">
        <v>12</v>
      </c>
      <c r="D3406" t="s">
        <v>4079</v>
      </c>
      <c r="E3406" t="s">
        <v>4080</v>
      </c>
      <c r="F3406" t="s">
        <v>4081</v>
      </c>
      <c r="G3406" t="s">
        <v>59</v>
      </c>
      <c r="H3406" s="1">
        <v>35.61</v>
      </c>
      <c r="I3406" s="1">
        <v>7.1219999999999999</v>
      </c>
      <c r="J3406" s="1">
        <v>42.731999999999999</v>
      </c>
      <c r="K3406" s="4" t="s">
        <v>38757</v>
      </c>
      <c r="L3406" s="4" t="str">
        <f>TEXT(Table1[[#This Row],[Date]],"dd/mm/yy")&amp;"|"&amp;Table1[[#This Row],[Region]]&amp;"|"&amp;Table1[[#This Row],[Product type]]</f>
        <v>11/06/19|Scotland|Gizmo</v>
      </c>
    </row>
    <row r="3407" spans="1:12" x14ac:dyDescent="0.25">
      <c r="A3407" s="2">
        <v>43627</v>
      </c>
      <c r="B3407" t="s">
        <v>4447</v>
      </c>
      <c r="C3407" t="s">
        <v>12</v>
      </c>
      <c r="D3407" t="s">
        <v>4448</v>
      </c>
      <c r="E3407" t="s">
        <v>4449</v>
      </c>
      <c r="F3407" t="s">
        <v>4450</v>
      </c>
      <c r="G3407" t="s">
        <v>59</v>
      </c>
      <c r="H3407" s="1">
        <v>40.880000000000003</v>
      </c>
      <c r="I3407" s="1">
        <v>8.1760000000000002</v>
      </c>
      <c r="J3407" s="1">
        <v>49.056000000000004</v>
      </c>
      <c r="K3407" s="4" t="s">
        <v>38757</v>
      </c>
      <c r="L3407" s="4" t="str">
        <f>TEXT(Table1[[#This Row],[Date]],"dd/mm/yy")&amp;"|"&amp;Table1[[#This Row],[Region]]&amp;"|"&amp;Table1[[#This Row],[Product type]]</f>
        <v>11/06/19|Scotland|Gizmo</v>
      </c>
    </row>
    <row r="3408" spans="1:12" x14ac:dyDescent="0.25">
      <c r="A3408" s="2">
        <v>43627</v>
      </c>
      <c r="B3408" t="s">
        <v>4546</v>
      </c>
      <c r="C3408" t="s">
        <v>43</v>
      </c>
      <c r="D3408" t="s">
        <v>4547</v>
      </c>
      <c r="E3408" t="s">
        <v>4548</v>
      </c>
      <c r="F3408" t="s">
        <v>4549</v>
      </c>
      <c r="G3408" t="s">
        <v>59</v>
      </c>
      <c r="H3408" s="1">
        <v>-35.020000000000003</v>
      </c>
      <c r="I3408" s="1">
        <v>-7.0040000000000013</v>
      </c>
      <c r="J3408" s="1">
        <v>-42.024000000000001</v>
      </c>
      <c r="K3408" s="4" t="s">
        <v>38755</v>
      </c>
      <c r="L3408" s="4" t="str">
        <f>TEXT(Table1[[#This Row],[Date]],"dd/mm/yy")&amp;"|"&amp;Table1[[#This Row],[Region]]&amp;"|"&amp;Table1[[#This Row],[Product type]]</f>
        <v>11/06/19|Scotland|Thimble</v>
      </c>
    </row>
    <row r="3409" spans="1:12" x14ac:dyDescent="0.25">
      <c r="A3409" s="2">
        <v>43627</v>
      </c>
      <c r="B3409" t="s">
        <v>4550</v>
      </c>
      <c r="C3409" t="s">
        <v>12</v>
      </c>
      <c r="D3409" t="s">
        <v>4551</v>
      </c>
      <c r="E3409" t="s">
        <v>4552</v>
      </c>
      <c r="F3409" t="s">
        <v>4553</v>
      </c>
      <c r="G3409" t="s">
        <v>21</v>
      </c>
      <c r="H3409" s="1">
        <v>15.72</v>
      </c>
      <c r="I3409" s="1">
        <v>3.1440000000000001</v>
      </c>
      <c r="J3409" s="1">
        <v>18.864000000000001</v>
      </c>
      <c r="K3409" s="4" t="s">
        <v>38755</v>
      </c>
      <c r="L3409" s="4" t="str">
        <f>TEXT(Table1[[#This Row],[Date]],"dd/mm/yy")&amp;"|"&amp;Table1[[#This Row],[Region]]&amp;"|"&amp;Table1[[#This Row],[Product type]]</f>
        <v>11/06/19|England|Thimble</v>
      </c>
    </row>
    <row r="3410" spans="1:12" x14ac:dyDescent="0.25">
      <c r="A3410" s="2">
        <v>43627</v>
      </c>
      <c r="B3410" t="s">
        <v>4566</v>
      </c>
      <c r="C3410" t="s">
        <v>12</v>
      </c>
      <c r="D3410" t="s">
        <v>4567</v>
      </c>
      <c r="E3410" t="s">
        <v>4568</v>
      </c>
      <c r="F3410" t="s">
        <v>4569</v>
      </c>
      <c r="G3410" t="s">
        <v>21</v>
      </c>
      <c r="H3410" s="1">
        <v>21.71</v>
      </c>
      <c r="I3410" s="1">
        <v>4.3420000000000005</v>
      </c>
      <c r="J3410" s="1">
        <v>26.052</v>
      </c>
      <c r="K3410" s="4" t="s">
        <v>38755</v>
      </c>
      <c r="L3410" s="4" t="str">
        <f>TEXT(Table1[[#This Row],[Date]],"dd/mm/yy")&amp;"|"&amp;Table1[[#This Row],[Region]]&amp;"|"&amp;Table1[[#This Row],[Product type]]</f>
        <v>11/06/19|England|Thimble</v>
      </c>
    </row>
    <row r="3411" spans="1:12" x14ac:dyDescent="0.25">
      <c r="A3411" s="2">
        <v>43627</v>
      </c>
      <c r="B3411" t="s">
        <v>4766</v>
      </c>
      <c r="C3411" t="s">
        <v>12</v>
      </c>
      <c r="D3411" t="s">
        <v>4767</v>
      </c>
      <c r="E3411" t="s">
        <v>4768</v>
      </c>
      <c r="F3411" t="s">
        <v>4769</v>
      </c>
      <c r="G3411" t="s">
        <v>21</v>
      </c>
      <c r="H3411" s="1">
        <v>1.21</v>
      </c>
      <c r="I3411" s="1">
        <v>0.24199999999999999</v>
      </c>
      <c r="J3411" s="1">
        <v>1.452</v>
      </c>
      <c r="K3411" s="4" t="s">
        <v>38755</v>
      </c>
      <c r="L3411" s="4" t="str">
        <f>TEXT(Table1[[#This Row],[Date]],"dd/mm/yy")&amp;"|"&amp;Table1[[#This Row],[Region]]&amp;"|"&amp;Table1[[#This Row],[Product type]]</f>
        <v>11/06/19|England|Thimble</v>
      </c>
    </row>
    <row r="3412" spans="1:12" x14ac:dyDescent="0.25">
      <c r="A3412" s="2">
        <v>43627</v>
      </c>
      <c r="B3412" t="s">
        <v>4837</v>
      </c>
      <c r="C3412" t="s">
        <v>12</v>
      </c>
      <c r="D3412" t="s">
        <v>4838</v>
      </c>
      <c r="E3412" t="s">
        <v>4839</v>
      </c>
      <c r="F3412" t="s">
        <v>4840</v>
      </c>
      <c r="G3412" t="s">
        <v>21</v>
      </c>
      <c r="H3412" s="1">
        <v>38.97</v>
      </c>
      <c r="I3412" s="1">
        <v>7.7940000000000005</v>
      </c>
      <c r="J3412" s="1">
        <v>46.763999999999996</v>
      </c>
      <c r="K3412" s="4" t="s">
        <v>38756</v>
      </c>
      <c r="L3412" s="4" t="str">
        <f>TEXT(Table1[[#This Row],[Date]],"dd/mm/yy")&amp;"|"&amp;Table1[[#This Row],[Region]]&amp;"|"&amp;Table1[[#This Row],[Product type]]</f>
        <v>11/06/19|England|Gadget</v>
      </c>
    </row>
    <row r="3413" spans="1:12" x14ac:dyDescent="0.25">
      <c r="A3413" s="2">
        <v>43627</v>
      </c>
      <c r="B3413" t="s">
        <v>4849</v>
      </c>
      <c r="C3413" t="s">
        <v>12</v>
      </c>
      <c r="D3413" t="s">
        <v>4850</v>
      </c>
      <c r="E3413" t="s">
        <v>4851</v>
      </c>
      <c r="F3413" t="s">
        <v>4852</v>
      </c>
      <c r="G3413" t="s">
        <v>21</v>
      </c>
      <c r="H3413" s="1">
        <v>13.79</v>
      </c>
      <c r="I3413" s="1">
        <v>2.758</v>
      </c>
      <c r="J3413" s="1">
        <v>16.547999999999998</v>
      </c>
      <c r="K3413" s="4" t="s">
        <v>38755</v>
      </c>
      <c r="L3413" s="4" t="str">
        <f>TEXT(Table1[[#This Row],[Date]],"dd/mm/yy")&amp;"|"&amp;Table1[[#This Row],[Region]]&amp;"|"&amp;Table1[[#This Row],[Product type]]</f>
        <v>11/06/19|England|Thimble</v>
      </c>
    </row>
    <row r="3414" spans="1:12" x14ac:dyDescent="0.25">
      <c r="A3414" s="2">
        <v>43627</v>
      </c>
      <c r="B3414" t="s">
        <v>4897</v>
      </c>
      <c r="C3414" t="s">
        <v>12</v>
      </c>
      <c r="D3414" t="s">
        <v>4898</v>
      </c>
      <c r="E3414" t="s">
        <v>4899</v>
      </c>
      <c r="F3414" t="s">
        <v>4900</v>
      </c>
      <c r="G3414" t="s">
        <v>21</v>
      </c>
      <c r="H3414" s="1">
        <v>43.42</v>
      </c>
      <c r="I3414" s="1">
        <v>8.6840000000000011</v>
      </c>
      <c r="J3414" s="1">
        <v>52.103999999999999</v>
      </c>
      <c r="K3414" s="4" t="s">
        <v>38757</v>
      </c>
      <c r="L3414" s="4" t="str">
        <f>TEXT(Table1[[#This Row],[Date]],"dd/mm/yy")&amp;"|"&amp;Table1[[#This Row],[Region]]&amp;"|"&amp;Table1[[#This Row],[Product type]]</f>
        <v>11/06/19|England|Gizmo</v>
      </c>
    </row>
    <row r="3415" spans="1:12" x14ac:dyDescent="0.25">
      <c r="A3415" s="2">
        <v>43627</v>
      </c>
      <c r="B3415" t="s">
        <v>4921</v>
      </c>
      <c r="C3415" t="s">
        <v>12</v>
      </c>
      <c r="D3415" t="s">
        <v>4922</v>
      </c>
      <c r="E3415" t="s">
        <v>4923</v>
      </c>
      <c r="F3415" t="s">
        <v>4924</v>
      </c>
      <c r="G3415" t="s">
        <v>59</v>
      </c>
      <c r="H3415" s="1">
        <v>21.53</v>
      </c>
      <c r="I3415" s="1">
        <v>4.306</v>
      </c>
      <c r="J3415" s="1">
        <v>25.836000000000002</v>
      </c>
      <c r="K3415" s="4" t="s">
        <v>38758</v>
      </c>
      <c r="L3415" s="4" t="str">
        <f>TEXT(Table1[[#This Row],[Date]],"dd/mm/yy")&amp;"|"&amp;Table1[[#This Row],[Region]]&amp;"|"&amp;Table1[[#This Row],[Product type]]</f>
        <v>11/06/19|Scotland|Widget</v>
      </c>
    </row>
    <row r="3416" spans="1:12" x14ac:dyDescent="0.25">
      <c r="A3416" s="2">
        <v>43627</v>
      </c>
      <c r="B3416" t="s">
        <v>4968</v>
      </c>
      <c r="C3416" t="s">
        <v>12</v>
      </c>
      <c r="D3416" t="s">
        <v>4969</v>
      </c>
      <c r="E3416" t="s">
        <v>4970</v>
      </c>
      <c r="F3416" t="s">
        <v>4971</v>
      </c>
      <c r="G3416" t="s">
        <v>21</v>
      </c>
      <c r="H3416" s="1">
        <v>19.3</v>
      </c>
      <c r="I3416" s="1">
        <v>3.8600000000000003</v>
      </c>
      <c r="J3416" s="1">
        <v>23.16</v>
      </c>
      <c r="K3416" s="4" t="s">
        <v>38755</v>
      </c>
      <c r="L3416" s="4" t="str">
        <f>TEXT(Table1[[#This Row],[Date]],"dd/mm/yy")&amp;"|"&amp;Table1[[#This Row],[Region]]&amp;"|"&amp;Table1[[#This Row],[Product type]]</f>
        <v>11/06/19|England|Thimble</v>
      </c>
    </row>
    <row r="3417" spans="1:12" x14ac:dyDescent="0.25">
      <c r="A3417" s="2">
        <v>43627</v>
      </c>
      <c r="B3417" t="s">
        <v>5110</v>
      </c>
      <c r="C3417" t="s">
        <v>12</v>
      </c>
      <c r="D3417" t="s">
        <v>5111</v>
      </c>
      <c r="E3417" t="s">
        <v>5112</v>
      </c>
      <c r="F3417" t="s">
        <v>5113</v>
      </c>
      <c r="G3417" t="s">
        <v>16</v>
      </c>
      <c r="H3417" s="1">
        <v>17.059999999999999</v>
      </c>
      <c r="I3417" s="1">
        <v>3.4119999999999999</v>
      </c>
      <c r="J3417" s="1">
        <v>20.471999999999998</v>
      </c>
      <c r="K3417" s="4" t="s">
        <v>38757</v>
      </c>
      <c r="L3417" s="4" t="str">
        <f>TEXT(Table1[[#This Row],[Date]],"dd/mm/yy")&amp;"|"&amp;Table1[[#This Row],[Region]]&amp;"|"&amp;Table1[[#This Row],[Product type]]</f>
        <v>11/06/19|Wales|Gizmo</v>
      </c>
    </row>
    <row r="3418" spans="1:12" x14ac:dyDescent="0.25">
      <c r="A3418" s="2">
        <v>43627</v>
      </c>
      <c r="B3418" t="s">
        <v>5186</v>
      </c>
      <c r="C3418" t="s">
        <v>12</v>
      </c>
      <c r="D3418" t="s">
        <v>5187</v>
      </c>
      <c r="E3418" t="s">
        <v>5188</v>
      </c>
      <c r="F3418" t="s">
        <v>5189</v>
      </c>
      <c r="G3418" t="s">
        <v>59</v>
      </c>
      <c r="H3418" s="1">
        <v>0.67</v>
      </c>
      <c r="I3418" s="1">
        <v>0.13400000000000001</v>
      </c>
      <c r="J3418" s="1">
        <v>0.80400000000000005</v>
      </c>
      <c r="K3418" s="4" t="s">
        <v>38756</v>
      </c>
      <c r="L3418" s="4" t="str">
        <f>TEXT(Table1[[#This Row],[Date]],"dd/mm/yy")&amp;"|"&amp;Table1[[#This Row],[Region]]&amp;"|"&amp;Table1[[#This Row],[Product type]]</f>
        <v>11/06/19|Scotland|Gadget</v>
      </c>
    </row>
    <row r="3419" spans="1:12" x14ac:dyDescent="0.25">
      <c r="A3419" s="2">
        <v>43627</v>
      </c>
      <c r="B3419" t="s">
        <v>5265</v>
      </c>
      <c r="C3419" t="s">
        <v>12</v>
      </c>
      <c r="D3419" t="s">
        <v>5266</v>
      </c>
      <c r="E3419" t="s">
        <v>5267</v>
      </c>
      <c r="F3419" t="s">
        <v>5268</v>
      </c>
      <c r="G3419" t="s">
        <v>59</v>
      </c>
      <c r="H3419" s="1">
        <v>13.23</v>
      </c>
      <c r="I3419" s="1">
        <v>2.6460000000000004</v>
      </c>
      <c r="J3419" s="1">
        <v>15.876000000000001</v>
      </c>
      <c r="K3419" s="4" t="s">
        <v>38756</v>
      </c>
      <c r="L3419" s="4" t="str">
        <f>TEXT(Table1[[#This Row],[Date]],"dd/mm/yy")&amp;"|"&amp;Table1[[#This Row],[Region]]&amp;"|"&amp;Table1[[#This Row],[Product type]]</f>
        <v>11/06/19|Scotland|Gadget</v>
      </c>
    </row>
    <row r="3420" spans="1:12" x14ac:dyDescent="0.25">
      <c r="A3420" s="2">
        <v>43627</v>
      </c>
      <c r="B3420" t="s">
        <v>5308</v>
      </c>
      <c r="C3420" t="s">
        <v>12</v>
      </c>
      <c r="D3420" t="s">
        <v>5309</v>
      </c>
      <c r="E3420" t="s">
        <v>5310</v>
      </c>
      <c r="F3420" t="s">
        <v>5311</v>
      </c>
      <c r="G3420" t="s">
        <v>21</v>
      </c>
      <c r="H3420" s="1">
        <v>18.64</v>
      </c>
      <c r="I3420" s="1">
        <v>3.7280000000000002</v>
      </c>
      <c r="J3420" s="1">
        <v>22.368000000000002</v>
      </c>
      <c r="K3420" s="4" t="s">
        <v>38757</v>
      </c>
      <c r="L3420" s="4" t="str">
        <f>TEXT(Table1[[#This Row],[Date]],"dd/mm/yy")&amp;"|"&amp;Table1[[#This Row],[Region]]&amp;"|"&amp;Table1[[#This Row],[Product type]]</f>
        <v>11/06/19|England|Gizmo</v>
      </c>
    </row>
    <row r="3421" spans="1:12" x14ac:dyDescent="0.25">
      <c r="A3421" s="2">
        <v>43627</v>
      </c>
      <c r="B3421" t="s">
        <v>5384</v>
      </c>
      <c r="C3421" t="s">
        <v>12</v>
      </c>
      <c r="D3421" t="s">
        <v>5385</v>
      </c>
      <c r="E3421" t="s">
        <v>5386</v>
      </c>
      <c r="F3421" t="s">
        <v>5387</v>
      </c>
      <c r="G3421" t="s">
        <v>21</v>
      </c>
      <c r="H3421" s="1">
        <v>31.94</v>
      </c>
      <c r="I3421" s="1">
        <v>6.3880000000000008</v>
      </c>
      <c r="J3421" s="1">
        <v>38.328000000000003</v>
      </c>
      <c r="K3421" s="4" t="s">
        <v>38757</v>
      </c>
      <c r="L3421" s="4" t="str">
        <f>TEXT(Table1[[#This Row],[Date]],"dd/mm/yy")&amp;"|"&amp;Table1[[#This Row],[Region]]&amp;"|"&amp;Table1[[#This Row],[Product type]]</f>
        <v>11/06/19|England|Gizmo</v>
      </c>
    </row>
    <row r="3422" spans="1:12" x14ac:dyDescent="0.25">
      <c r="A3422" s="2">
        <v>43627</v>
      </c>
      <c r="B3422" t="s">
        <v>5400</v>
      </c>
      <c r="C3422" t="s">
        <v>12</v>
      </c>
      <c r="D3422" t="s">
        <v>5401</v>
      </c>
      <c r="E3422" t="s">
        <v>5402</v>
      </c>
      <c r="F3422" t="s">
        <v>5403</v>
      </c>
      <c r="G3422" t="s">
        <v>21</v>
      </c>
      <c r="H3422" s="1">
        <v>20.309999999999999</v>
      </c>
      <c r="I3422" s="1">
        <v>4.0620000000000003</v>
      </c>
      <c r="J3422" s="1">
        <v>24.372</v>
      </c>
      <c r="K3422" s="4" t="s">
        <v>38758</v>
      </c>
      <c r="L3422" s="4" t="str">
        <f>TEXT(Table1[[#This Row],[Date]],"dd/mm/yy")&amp;"|"&amp;Table1[[#This Row],[Region]]&amp;"|"&amp;Table1[[#This Row],[Product type]]</f>
        <v>11/06/19|England|Widget</v>
      </c>
    </row>
    <row r="3423" spans="1:12" x14ac:dyDescent="0.25">
      <c r="A3423" s="2">
        <v>43627</v>
      </c>
      <c r="B3423" t="s">
        <v>5424</v>
      </c>
      <c r="C3423" t="s">
        <v>43</v>
      </c>
      <c r="D3423" t="s">
        <v>5425</v>
      </c>
      <c r="E3423" t="s">
        <v>5426</v>
      </c>
      <c r="F3423" t="s">
        <v>5427</v>
      </c>
      <c r="G3423" t="s">
        <v>21</v>
      </c>
      <c r="H3423" s="1">
        <v>-4.59</v>
      </c>
      <c r="I3423" s="1">
        <v>-0.91800000000000004</v>
      </c>
      <c r="J3423" s="1">
        <v>-5.508</v>
      </c>
      <c r="K3423" s="4" t="s">
        <v>38758</v>
      </c>
      <c r="L3423" s="4" t="str">
        <f>TEXT(Table1[[#This Row],[Date]],"dd/mm/yy")&amp;"|"&amp;Table1[[#This Row],[Region]]&amp;"|"&amp;Table1[[#This Row],[Product type]]</f>
        <v>11/06/19|England|Widget</v>
      </c>
    </row>
    <row r="3424" spans="1:12" x14ac:dyDescent="0.25">
      <c r="A3424" s="2">
        <v>43627</v>
      </c>
      <c r="B3424" t="s">
        <v>5734</v>
      </c>
      <c r="C3424" t="s">
        <v>12</v>
      </c>
      <c r="D3424" t="s">
        <v>5735</v>
      </c>
      <c r="E3424" t="s">
        <v>5736</v>
      </c>
      <c r="F3424" t="s">
        <v>5737</v>
      </c>
      <c r="G3424" t="s">
        <v>21</v>
      </c>
      <c r="H3424" s="1">
        <v>49.94</v>
      </c>
      <c r="I3424" s="1">
        <v>9.9879999999999995</v>
      </c>
      <c r="J3424" s="1">
        <v>59.927999999999997</v>
      </c>
      <c r="K3424" s="4" t="s">
        <v>38755</v>
      </c>
      <c r="L3424" s="4" t="str">
        <f>TEXT(Table1[[#This Row],[Date]],"dd/mm/yy")&amp;"|"&amp;Table1[[#This Row],[Region]]&amp;"|"&amp;Table1[[#This Row],[Product type]]</f>
        <v>11/06/19|England|Thimble</v>
      </c>
    </row>
    <row r="3425" spans="1:12" x14ac:dyDescent="0.25">
      <c r="A3425" s="2">
        <v>43627</v>
      </c>
      <c r="B3425" t="s">
        <v>5829</v>
      </c>
      <c r="C3425" t="s">
        <v>12</v>
      </c>
      <c r="D3425" t="s">
        <v>5830</v>
      </c>
      <c r="E3425" t="s">
        <v>5831</v>
      </c>
      <c r="F3425" t="s">
        <v>5832</v>
      </c>
      <c r="G3425" t="s">
        <v>21</v>
      </c>
      <c r="H3425" s="1">
        <v>15.09</v>
      </c>
      <c r="I3425" s="1">
        <v>3.0180000000000002</v>
      </c>
      <c r="J3425" s="1">
        <v>18.108000000000001</v>
      </c>
      <c r="K3425" s="4" t="s">
        <v>38755</v>
      </c>
      <c r="L3425" s="4" t="str">
        <f>TEXT(Table1[[#This Row],[Date]],"dd/mm/yy")&amp;"|"&amp;Table1[[#This Row],[Region]]&amp;"|"&amp;Table1[[#This Row],[Product type]]</f>
        <v>11/06/19|England|Thimble</v>
      </c>
    </row>
    <row r="3426" spans="1:12" x14ac:dyDescent="0.25">
      <c r="A3426" s="2">
        <v>43627</v>
      </c>
      <c r="B3426" t="s">
        <v>6056</v>
      </c>
      <c r="C3426" t="s">
        <v>12</v>
      </c>
      <c r="D3426" t="s">
        <v>6057</v>
      </c>
      <c r="E3426" t="s">
        <v>6058</v>
      </c>
      <c r="F3426" t="s">
        <v>6059</v>
      </c>
      <c r="G3426" t="s">
        <v>21</v>
      </c>
      <c r="H3426" s="1">
        <v>22.48</v>
      </c>
      <c r="I3426" s="1">
        <v>4.4960000000000004</v>
      </c>
      <c r="J3426" s="1">
        <v>26.975999999999999</v>
      </c>
      <c r="K3426" s="4" t="s">
        <v>38755</v>
      </c>
      <c r="L3426" s="4" t="str">
        <f>TEXT(Table1[[#This Row],[Date]],"dd/mm/yy")&amp;"|"&amp;Table1[[#This Row],[Region]]&amp;"|"&amp;Table1[[#This Row],[Product type]]</f>
        <v>11/06/19|England|Thimble</v>
      </c>
    </row>
    <row r="3427" spans="1:12" x14ac:dyDescent="0.25">
      <c r="A3427" s="2">
        <v>43627</v>
      </c>
      <c r="B3427" t="s">
        <v>6297</v>
      </c>
      <c r="C3427" t="s">
        <v>12</v>
      </c>
      <c r="D3427" t="s">
        <v>6298</v>
      </c>
      <c r="E3427" t="s">
        <v>6299</v>
      </c>
      <c r="F3427" t="s">
        <v>6300</v>
      </c>
      <c r="G3427" t="s">
        <v>21</v>
      </c>
      <c r="H3427" s="1">
        <v>9.43</v>
      </c>
      <c r="I3427" s="1">
        <v>1.8860000000000001</v>
      </c>
      <c r="J3427" s="1">
        <v>11.315999999999999</v>
      </c>
      <c r="K3427" s="4" t="s">
        <v>38758</v>
      </c>
      <c r="L3427" s="4" t="str">
        <f>TEXT(Table1[[#This Row],[Date]],"dd/mm/yy")&amp;"|"&amp;Table1[[#This Row],[Region]]&amp;"|"&amp;Table1[[#This Row],[Product type]]</f>
        <v>11/06/19|England|Widget</v>
      </c>
    </row>
    <row r="3428" spans="1:12" x14ac:dyDescent="0.25">
      <c r="A3428" s="2">
        <v>43627</v>
      </c>
      <c r="B3428" t="s">
        <v>249</v>
      </c>
      <c r="C3428" t="s">
        <v>12</v>
      </c>
      <c r="D3428" t="s">
        <v>6317</v>
      </c>
      <c r="E3428" t="s">
        <v>6318</v>
      </c>
      <c r="F3428" t="s">
        <v>6319</v>
      </c>
      <c r="G3428" t="s">
        <v>21</v>
      </c>
      <c r="H3428" s="1">
        <v>48.35</v>
      </c>
      <c r="I3428" s="1">
        <v>9.6700000000000017</v>
      </c>
      <c r="J3428" s="1">
        <v>58.02</v>
      </c>
      <c r="K3428" s="4" t="s">
        <v>38756</v>
      </c>
      <c r="L3428" s="4" t="str">
        <f>TEXT(Table1[[#This Row],[Date]],"dd/mm/yy")&amp;"|"&amp;Table1[[#This Row],[Region]]&amp;"|"&amp;Table1[[#This Row],[Product type]]</f>
        <v>11/06/19|England|Gadget</v>
      </c>
    </row>
    <row r="3429" spans="1:12" x14ac:dyDescent="0.25">
      <c r="A3429" s="2">
        <v>43627</v>
      </c>
      <c r="B3429" t="s">
        <v>6400</v>
      </c>
      <c r="C3429" t="s">
        <v>12</v>
      </c>
      <c r="D3429" t="s">
        <v>6401</v>
      </c>
      <c r="E3429" t="s">
        <v>6402</v>
      </c>
      <c r="F3429" t="s">
        <v>6403</v>
      </c>
      <c r="G3429" t="s">
        <v>21</v>
      </c>
      <c r="H3429" s="1">
        <v>32.28</v>
      </c>
      <c r="I3429" s="1">
        <v>6.4560000000000004</v>
      </c>
      <c r="J3429" s="1">
        <v>38.736000000000004</v>
      </c>
      <c r="K3429" s="4" t="s">
        <v>38758</v>
      </c>
      <c r="L3429" s="4" t="str">
        <f>TEXT(Table1[[#This Row],[Date]],"dd/mm/yy")&amp;"|"&amp;Table1[[#This Row],[Region]]&amp;"|"&amp;Table1[[#This Row],[Product type]]</f>
        <v>11/06/19|England|Widget</v>
      </c>
    </row>
    <row r="3430" spans="1:12" x14ac:dyDescent="0.25">
      <c r="A3430" s="2">
        <v>43627</v>
      </c>
      <c r="B3430" t="s">
        <v>6491</v>
      </c>
      <c r="C3430" t="s">
        <v>12</v>
      </c>
      <c r="D3430" t="s">
        <v>6492</v>
      </c>
      <c r="E3430" t="s">
        <v>6493</v>
      </c>
      <c r="F3430" t="s">
        <v>6494</v>
      </c>
      <c r="G3430" t="s">
        <v>59</v>
      </c>
      <c r="H3430" s="1">
        <v>17.57</v>
      </c>
      <c r="I3430" s="1">
        <v>3.5140000000000002</v>
      </c>
      <c r="J3430" s="1">
        <v>21.084</v>
      </c>
      <c r="K3430" s="4" t="s">
        <v>38757</v>
      </c>
      <c r="L3430" s="4" t="str">
        <f>TEXT(Table1[[#This Row],[Date]],"dd/mm/yy")&amp;"|"&amp;Table1[[#This Row],[Region]]&amp;"|"&amp;Table1[[#This Row],[Product type]]</f>
        <v>11/06/19|Scotland|Gizmo</v>
      </c>
    </row>
    <row r="3431" spans="1:12" x14ac:dyDescent="0.25">
      <c r="A3431" s="2">
        <v>43627</v>
      </c>
      <c r="B3431" t="s">
        <v>6670</v>
      </c>
      <c r="C3431" t="s">
        <v>12</v>
      </c>
      <c r="D3431" t="s">
        <v>6671</v>
      </c>
      <c r="E3431" t="s">
        <v>6672</v>
      </c>
      <c r="F3431" t="s">
        <v>6673</v>
      </c>
      <c r="G3431" t="s">
        <v>59</v>
      </c>
      <c r="H3431" s="1">
        <v>42.97</v>
      </c>
      <c r="I3431" s="1">
        <v>8.5939999999999994</v>
      </c>
      <c r="J3431" s="1">
        <v>51.564</v>
      </c>
      <c r="K3431" s="4" t="s">
        <v>38755</v>
      </c>
      <c r="L3431" s="4" t="str">
        <f>TEXT(Table1[[#This Row],[Date]],"dd/mm/yy")&amp;"|"&amp;Table1[[#This Row],[Region]]&amp;"|"&amp;Table1[[#This Row],[Product type]]</f>
        <v>11/06/19|Scotland|Thimble</v>
      </c>
    </row>
    <row r="3432" spans="1:12" x14ac:dyDescent="0.25">
      <c r="A3432" s="2">
        <v>43627</v>
      </c>
      <c r="B3432" t="s">
        <v>6682</v>
      </c>
      <c r="C3432" t="s">
        <v>12</v>
      </c>
      <c r="D3432" t="s">
        <v>6683</v>
      </c>
      <c r="E3432" t="s">
        <v>6684</v>
      </c>
      <c r="F3432" t="s">
        <v>6685</v>
      </c>
      <c r="G3432" t="s">
        <v>21</v>
      </c>
      <c r="H3432" s="1">
        <v>5.95</v>
      </c>
      <c r="I3432" s="1">
        <v>1.1900000000000002</v>
      </c>
      <c r="J3432" s="1">
        <v>7.1400000000000006</v>
      </c>
      <c r="K3432" s="4" t="s">
        <v>38757</v>
      </c>
      <c r="L3432" s="4" t="str">
        <f>TEXT(Table1[[#This Row],[Date]],"dd/mm/yy")&amp;"|"&amp;Table1[[#This Row],[Region]]&amp;"|"&amp;Table1[[#This Row],[Product type]]</f>
        <v>11/06/19|England|Gizmo</v>
      </c>
    </row>
    <row r="3433" spans="1:12" x14ac:dyDescent="0.25">
      <c r="A3433" s="2">
        <v>43627</v>
      </c>
      <c r="B3433" t="s">
        <v>6789</v>
      </c>
      <c r="C3433" t="s">
        <v>12</v>
      </c>
      <c r="D3433" t="s">
        <v>6790</v>
      </c>
      <c r="E3433" t="s">
        <v>6791</v>
      </c>
      <c r="F3433" t="s">
        <v>6792</v>
      </c>
      <c r="G3433" t="s">
        <v>59</v>
      </c>
      <c r="H3433" s="1">
        <v>18.16</v>
      </c>
      <c r="I3433" s="1">
        <v>3.6320000000000001</v>
      </c>
      <c r="J3433" s="1">
        <v>21.792000000000002</v>
      </c>
      <c r="K3433" s="4" t="s">
        <v>38756</v>
      </c>
      <c r="L3433" s="4" t="str">
        <f>TEXT(Table1[[#This Row],[Date]],"dd/mm/yy")&amp;"|"&amp;Table1[[#This Row],[Region]]&amp;"|"&amp;Table1[[#This Row],[Product type]]</f>
        <v>11/06/19|Scotland|Gadget</v>
      </c>
    </row>
    <row r="3434" spans="1:12" x14ac:dyDescent="0.25">
      <c r="A3434" s="2">
        <v>43627</v>
      </c>
      <c r="B3434" t="s">
        <v>6800</v>
      </c>
      <c r="C3434" t="s">
        <v>12</v>
      </c>
      <c r="D3434" t="s">
        <v>6801</v>
      </c>
      <c r="E3434" t="s">
        <v>6802</v>
      </c>
      <c r="F3434" t="s">
        <v>6803</v>
      </c>
      <c r="G3434" t="s">
        <v>21</v>
      </c>
      <c r="H3434" s="1">
        <v>7.75</v>
      </c>
      <c r="I3434" s="1">
        <v>1.55</v>
      </c>
      <c r="J3434" s="1">
        <v>9.3000000000000007</v>
      </c>
      <c r="K3434" s="4" t="s">
        <v>38756</v>
      </c>
      <c r="L3434" s="4" t="str">
        <f>TEXT(Table1[[#This Row],[Date]],"dd/mm/yy")&amp;"|"&amp;Table1[[#This Row],[Region]]&amp;"|"&amp;Table1[[#This Row],[Product type]]</f>
        <v>11/06/19|England|Gadget</v>
      </c>
    </row>
    <row r="3435" spans="1:12" x14ac:dyDescent="0.25">
      <c r="A3435" s="2">
        <v>43627</v>
      </c>
      <c r="B3435" t="s">
        <v>6977</v>
      </c>
      <c r="C3435" t="s">
        <v>12</v>
      </c>
      <c r="D3435" t="s">
        <v>6978</v>
      </c>
      <c r="E3435" t="s">
        <v>6979</v>
      </c>
      <c r="F3435" t="s">
        <v>6980</v>
      </c>
      <c r="G3435" t="s">
        <v>21</v>
      </c>
      <c r="H3435" s="1">
        <v>12.33</v>
      </c>
      <c r="I3435" s="1">
        <v>2.4660000000000002</v>
      </c>
      <c r="J3435" s="1">
        <v>14.795999999999999</v>
      </c>
      <c r="K3435" s="4" t="s">
        <v>38755</v>
      </c>
      <c r="L3435" s="4" t="str">
        <f>TEXT(Table1[[#This Row],[Date]],"dd/mm/yy")&amp;"|"&amp;Table1[[#This Row],[Region]]&amp;"|"&amp;Table1[[#This Row],[Product type]]</f>
        <v>11/06/19|England|Thimble</v>
      </c>
    </row>
    <row r="3436" spans="1:12" x14ac:dyDescent="0.25">
      <c r="A3436" s="2">
        <v>43627</v>
      </c>
      <c r="B3436" t="s">
        <v>6999</v>
      </c>
      <c r="C3436" t="s">
        <v>12</v>
      </c>
      <c r="D3436" t="s">
        <v>7000</v>
      </c>
      <c r="E3436" t="s">
        <v>7001</v>
      </c>
      <c r="F3436" t="s">
        <v>7002</v>
      </c>
      <c r="G3436" t="s">
        <v>21</v>
      </c>
      <c r="H3436" s="1">
        <v>22.03</v>
      </c>
      <c r="I3436" s="1">
        <v>4.4060000000000006</v>
      </c>
      <c r="J3436" s="1">
        <v>26.436</v>
      </c>
      <c r="K3436" s="4" t="s">
        <v>38757</v>
      </c>
      <c r="L3436" s="4" t="str">
        <f>TEXT(Table1[[#This Row],[Date]],"dd/mm/yy")&amp;"|"&amp;Table1[[#This Row],[Region]]&amp;"|"&amp;Table1[[#This Row],[Product type]]</f>
        <v>11/06/19|England|Gizmo</v>
      </c>
    </row>
    <row r="3437" spans="1:12" x14ac:dyDescent="0.25">
      <c r="A3437" s="2">
        <v>43627</v>
      </c>
      <c r="B3437" t="s">
        <v>7023</v>
      </c>
      <c r="C3437" t="s">
        <v>12</v>
      </c>
      <c r="D3437" t="s">
        <v>7024</v>
      </c>
      <c r="E3437" t="s">
        <v>7025</v>
      </c>
      <c r="F3437" t="s">
        <v>7026</v>
      </c>
      <c r="G3437" t="s">
        <v>21</v>
      </c>
      <c r="H3437" s="1">
        <v>18.66</v>
      </c>
      <c r="I3437" s="1">
        <v>3.7320000000000002</v>
      </c>
      <c r="J3437" s="1">
        <v>22.391999999999999</v>
      </c>
      <c r="K3437" s="4" t="s">
        <v>38758</v>
      </c>
      <c r="L3437" s="4" t="str">
        <f>TEXT(Table1[[#This Row],[Date]],"dd/mm/yy")&amp;"|"&amp;Table1[[#This Row],[Region]]&amp;"|"&amp;Table1[[#This Row],[Product type]]</f>
        <v>11/06/19|England|Widget</v>
      </c>
    </row>
    <row r="3438" spans="1:12" x14ac:dyDescent="0.25">
      <c r="A3438" s="2">
        <v>43627</v>
      </c>
      <c r="B3438" t="s">
        <v>7075</v>
      </c>
      <c r="C3438" t="s">
        <v>12</v>
      </c>
      <c r="D3438" t="s">
        <v>7076</v>
      </c>
      <c r="E3438" t="s">
        <v>7077</v>
      </c>
      <c r="F3438" t="s">
        <v>7078</v>
      </c>
      <c r="G3438" t="s">
        <v>21</v>
      </c>
      <c r="H3438" s="1">
        <v>30.91</v>
      </c>
      <c r="I3438" s="1">
        <v>6.1820000000000004</v>
      </c>
      <c r="J3438" s="1">
        <v>37.091999999999999</v>
      </c>
      <c r="K3438" s="4" t="s">
        <v>38756</v>
      </c>
      <c r="L3438" s="4" t="str">
        <f>TEXT(Table1[[#This Row],[Date]],"dd/mm/yy")&amp;"|"&amp;Table1[[#This Row],[Region]]&amp;"|"&amp;Table1[[#This Row],[Product type]]</f>
        <v>11/06/19|England|Gadget</v>
      </c>
    </row>
    <row r="3439" spans="1:12" x14ac:dyDescent="0.25">
      <c r="A3439" s="2">
        <v>43627</v>
      </c>
      <c r="B3439" t="s">
        <v>7126</v>
      </c>
      <c r="C3439" t="s">
        <v>12</v>
      </c>
      <c r="D3439" t="s">
        <v>7127</v>
      </c>
      <c r="E3439" t="s">
        <v>7128</v>
      </c>
      <c r="F3439" t="s">
        <v>7129</v>
      </c>
      <c r="G3439" t="s">
        <v>21</v>
      </c>
      <c r="H3439" s="1">
        <v>6.68</v>
      </c>
      <c r="I3439" s="1">
        <v>1.3360000000000001</v>
      </c>
      <c r="J3439" s="1">
        <v>8.016</v>
      </c>
      <c r="K3439" s="4" t="s">
        <v>38756</v>
      </c>
      <c r="L3439" s="4" t="str">
        <f>TEXT(Table1[[#This Row],[Date]],"dd/mm/yy")&amp;"|"&amp;Table1[[#This Row],[Region]]&amp;"|"&amp;Table1[[#This Row],[Product type]]</f>
        <v>11/06/19|England|Gadget</v>
      </c>
    </row>
    <row r="3440" spans="1:12" x14ac:dyDescent="0.25">
      <c r="A3440" s="2">
        <v>43627</v>
      </c>
      <c r="B3440" t="s">
        <v>7314</v>
      </c>
      <c r="C3440" t="s">
        <v>12</v>
      </c>
      <c r="D3440" t="s">
        <v>7315</v>
      </c>
      <c r="E3440" t="s">
        <v>7316</v>
      </c>
      <c r="F3440" t="s">
        <v>7317</v>
      </c>
      <c r="G3440" t="s">
        <v>21</v>
      </c>
      <c r="H3440" s="1">
        <v>8.2100000000000009</v>
      </c>
      <c r="I3440" s="1">
        <v>1.6420000000000003</v>
      </c>
      <c r="J3440" s="1">
        <v>9.8520000000000003</v>
      </c>
      <c r="K3440" s="4" t="s">
        <v>38756</v>
      </c>
      <c r="L3440" s="4" t="str">
        <f>TEXT(Table1[[#This Row],[Date]],"dd/mm/yy")&amp;"|"&amp;Table1[[#This Row],[Region]]&amp;"|"&amp;Table1[[#This Row],[Product type]]</f>
        <v>11/06/19|England|Gadget</v>
      </c>
    </row>
    <row r="3441" spans="1:12" x14ac:dyDescent="0.25">
      <c r="A3441" s="2">
        <v>43627</v>
      </c>
      <c r="B3441" t="s">
        <v>7489</v>
      </c>
      <c r="C3441" t="s">
        <v>43</v>
      </c>
      <c r="D3441" t="s">
        <v>7490</v>
      </c>
      <c r="E3441" t="s">
        <v>7491</v>
      </c>
      <c r="F3441" t="s">
        <v>7492</v>
      </c>
      <c r="G3441" t="s">
        <v>21</v>
      </c>
      <c r="H3441" s="1">
        <v>-47.36</v>
      </c>
      <c r="I3441" s="1">
        <v>-9.4719999999999995</v>
      </c>
      <c r="J3441" s="1">
        <v>-56.832000000000001</v>
      </c>
      <c r="K3441" s="4" t="s">
        <v>38758</v>
      </c>
      <c r="L3441" s="4" t="str">
        <f>TEXT(Table1[[#This Row],[Date]],"dd/mm/yy")&amp;"|"&amp;Table1[[#This Row],[Region]]&amp;"|"&amp;Table1[[#This Row],[Product type]]</f>
        <v>11/06/19|England|Widget</v>
      </c>
    </row>
    <row r="3442" spans="1:12" x14ac:dyDescent="0.25">
      <c r="A3442" s="2">
        <v>43627</v>
      </c>
      <c r="B3442" t="s">
        <v>7509</v>
      </c>
      <c r="C3442" t="s">
        <v>12</v>
      </c>
      <c r="D3442" t="s">
        <v>7510</v>
      </c>
      <c r="E3442" t="s">
        <v>7511</v>
      </c>
      <c r="F3442" t="s">
        <v>7512</v>
      </c>
      <c r="G3442" t="s">
        <v>21</v>
      </c>
      <c r="H3442" s="1">
        <v>11.61</v>
      </c>
      <c r="I3442" s="1">
        <v>2.3220000000000001</v>
      </c>
      <c r="J3442" s="1">
        <v>13.931999999999999</v>
      </c>
      <c r="K3442" s="4" t="s">
        <v>38758</v>
      </c>
      <c r="L3442" s="4" t="str">
        <f>TEXT(Table1[[#This Row],[Date]],"dd/mm/yy")&amp;"|"&amp;Table1[[#This Row],[Region]]&amp;"|"&amp;Table1[[#This Row],[Product type]]</f>
        <v>11/06/19|England|Widget</v>
      </c>
    </row>
    <row r="3443" spans="1:12" x14ac:dyDescent="0.25">
      <c r="A3443" s="2">
        <v>43627</v>
      </c>
      <c r="B3443" t="s">
        <v>7708</v>
      </c>
      <c r="C3443" t="s">
        <v>12</v>
      </c>
      <c r="D3443" t="s">
        <v>7709</v>
      </c>
      <c r="E3443" t="s">
        <v>7710</v>
      </c>
      <c r="F3443" t="s">
        <v>7711</v>
      </c>
      <c r="G3443" t="s">
        <v>21</v>
      </c>
      <c r="H3443" s="1">
        <v>33.299999999999997</v>
      </c>
      <c r="I3443" s="1">
        <v>6.66</v>
      </c>
      <c r="J3443" s="1">
        <v>39.959999999999994</v>
      </c>
      <c r="K3443" s="4" t="s">
        <v>38757</v>
      </c>
      <c r="L3443" s="4" t="str">
        <f>TEXT(Table1[[#This Row],[Date]],"dd/mm/yy")&amp;"|"&amp;Table1[[#This Row],[Region]]&amp;"|"&amp;Table1[[#This Row],[Product type]]</f>
        <v>11/06/19|England|Gizmo</v>
      </c>
    </row>
    <row r="3444" spans="1:12" x14ac:dyDescent="0.25">
      <c r="A3444" s="2">
        <v>43627</v>
      </c>
      <c r="B3444" t="s">
        <v>7906</v>
      </c>
      <c r="C3444" t="s">
        <v>12</v>
      </c>
      <c r="D3444" t="s">
        <v>7907</v>
      </c>
      <c r="E3444" t="s">
        <v>7908</v>
      </c>
      <c r="F3444" t="s">
        <v>7909</v>
      </c>
      <c r="G3444" t="s">
        <v>59</v>
      </c>
      <c r="H3444" s="1">
        <v>17.48</v>
      </c>
      <c r="I3444" s="1">
        <v>3.4960000000000004</v>
      </c>
      <c r="J3444" s="1">
        <v>20.975999999999999</v>
      </c>
      <c r="K3444" s="4" t="s">
        <v>38755</v>
      </c>
      <c r="L3444" s="4" t="str">
        <f>TEXT(Table1[[#This Row],[Date]],"dd/mm/yy")&amp;"|"&amp;Table1[[#This Row],[Region]]&amp;"|"&amp;Table1[[#This Row],[Product type]]</f>
        <v>11/06/19|Scotland|Thimble</v>
      </c>
    </row>
    <row r="3445" spans="1:12" x14ac:dyDescent="0.25">
      <c r="A3445" s="2">
        <v>43627</v>
      </c>
      <c r="B3445" t="s">
        <v>8000</v>
      </c>
      <c r="C3445" t="s">
        <v>12</v>
      </c>
      <c r="D3445" t="s">
        <v>8001</v>
      </c>
      <c r="E3445" t="s">
        <v>8002</v>
      </c>
      <c r="F3445" t="s">
        <v>8003</v>
      </c>
      <c r="G3445" t="s">
        <v>59</v>
      </c>
      <c r="H3445" s="1">
        <v>45.88</v>
      </c>
      <c r="I3445" s="1">
        <v>9.1760000000000002</v>
      </c>
      <c r="J3445" s="1">
        <v>55.056000000000004</v>
      </c>
      <c r="K3445" s="4" t="s">
        <v>38756</v>
      </c>
      <c r="L3445" s="4" t="str">
        <f>TEXT(Table1[[#This Row],[Date]],"dd/mm/yy")&amp;"|"&amp;Table1[[#This Row],[Region]]&amp;"|"&amp;Table1[[#This Row],[Product type]]</f>
        <v>11/06/19|Scotland|Gadget</v>
      </c>
    </row>
    <row r="3446" spans="1:12" x14ac:dyDescent="0.25">
      <c r="A3446" s="2">
        <v>43627</v>
      </c>
      <c r="B3446" t="s">
        <v>8174</v>
      </c>
      <c r="C3446" t="s">
        <v>12</v>
      </c>
      <c r="D3446" t="s">
        <v>8175</v>
      </c>
      <c r="E3446" t="s">
        <v>8176</v>
      </c>
      <c r="F3446" t="s">
        <v>8177</v>
      </c>
      <c r="G3446" t="s">
        <v>59</v>
      </c>
      <c r="H3446" s="1">
        <v>39.18</v>
      </c>
      <c r="I3446" s="1">
        <v>7.8360000000000003</v>
      </c>
      <c r="J3446" s="1">
        <v>47.015999999999998</v>
      </c>
      <c r="K3446" s="4" t="s">
        <v>38757</v>
      </c>
      <c r="L3446" s="4" t="str">
        <f>TEXT(Table1[[#This Row],[Date]],"dd/mm/yy")&amp;"|"&amp;Table1[[#This Row],[Region]]&amp;"|"&amp;Table1[[#This Row],[Product type]]</f>
        <v>11/06/19|Scotland|Gizmo</v>
      </c>
    </row>
    <row r="3447" spans="1:12" x14ac:dyDescent="0.25">
      <c r="A3447" s="2">
        <v>43627</v>
      </c>
      <c r="B3447" t="s">
        <v>8178</v>
      </c>
      <c r="C3447" t="s">
        <v>12</v>
      </c>
      <c r="D3447" t="s">
        <v>6274</v>
      </c>
      <c r="E3447" t="s">
        <v>8179</v>
      </c>
      <c r="F3447" t="s">
        <v>8180</v>
      </c>
      <c r="G3447" t="s">
        <v>21</v>
      </c>
      <c r="H3447" s="1">
        <v>26.31</v>
      </c>
      <c r="I3447" s="1">
        <v>5.2620000000000005</v>
      </c>
      <c r="J3447" s="1">
        <v>31.571999999999999</v>
      </c>
      <c r="K3447" s="4" t="s">
        <v>38758</v>
      </c>
      <c r="L3447" s="4" t="str">
        <f>TEXT(Table1[[#This Row],[Date]],"dd/mm/yy")&amp;"|"&amp;Table1[[#This Row],[Region]]&amp;"|"&amp;Table1[[#This Row],[Product type]]</f>
        <v>11/06/19|England|Widget</v>
      </c>
    </row>
    <row r="3448" spans="1:12" x14ac:dyDescent="0.25">
      <c r="A3448" s="2">
        <v>43627</v>
      </c>
      <c r="B3448" t="s">
        <v>8185</v>
      </c>
      <c r="C3448" t="s">
        <v>12</v>
      </c>
      <c r="D3448" t="s">
        <v>8186</v>
      </c>
      <c r="E3448" t="s">
        <v>8187</v>
      </c>
      <c r="F3448" t="s">
        <v>8188</v>
      </c>
      <c r="G3448" t="s">
        <v>21</v>
      </c>
      <c r="H3448" s="1">
        <v>33.11</v>
      </c>
      <c r="I3448" s="1">
        <v>6.6219999999999999</v>
      </c>
      <c r="J3448" s="1">
        <v>39.731999999999999</v>
      </c>
      <c r="K3448" s="4" t="s">
        <v>38758</v>
      </c>
      <c r="L3448" s="4" t="str">
        <f>TEXT(Table1[[#This Row],[Date]],"dd/mm/yy")&amp;"|"&amp;Table1[[#This Row],[Region]]&amp;"|"&amp;Table1[[#This Row],[Product type]]</f>
        <v>11/06/19|England|Widget</v>
      </c>
    </row>
    <row r="3449" spans="1:12" x14ac:dyDescent="0.25">
      <c r="A3449" s="2">
        <v>43627</v>
      </c>
      <c r="B3449" t="s">
        <v>8356</v>
      </c>
      <c r="C3449" t="s">
        <v>12</v>
      </c>
      <c r="D3449" t="s">
        <v>8357</v>
      </c>
      <c r="E3449" t="s">
        <v>8358</v>
      </c>
      <c r="F3449" t="s">
        <v>8359</v>
      </c>
      <c r="G3449" t="s">
        <v>21</v>
      </c>
      <c r="H3449" s="1">
        <v>2.63</v>
      </c>
      <c r="I3449" s="1">
        <v>0.52600000000000002</v>
      </c>
      <c r="J3449" s="1">
        <v>3.1559999999999997</v>
      </c>
      <c r="K3449" s="4" t="s">
        <v>38757</v>
      </c>
      <c r="L3449" s="4" t="str">
        <f>TEXT(Table1[[#This Row],[Date]],"dd/mm/yy")&amp;"|"&amp;Table1[[#This Row],[Region]]&amp;"|"&amp;Table1[[#This Row],[Product type]]</f>
        <v>11/06/19|England|Gizmo</v>
      </c>
    </row>
    <row r="3450" spans="1:12" x14ac:dyDescent="0.25">
      <c r="A3450" s="2">
        <v>43627</v>
      </c>
      <c r="B3450" t="s">
        <v>8414</v>
      </c>
      <c r="C3450" t="s">
        <v>12</v>
      </c>
      <c r="D3450" t="s">
        <v>8415</v>
      </c>
      <c r="E3450" t="s">
        <v>8416</v>
      </c>
      <c r="F3450" t="s">
        <v>8417</v>
      </c>
      <c r="G3450" t="s">
        <v>21</v>
      </c>
      <c r="H3450" s="1">
        <v>45.15</v>
      </c>
      <c r="I3450" s="1">
        <v>9.0299999999999994</v>
      </c>
      <c r="J3450" s="1">
        <v>54.18</v>
      </c>
      <c r="K3450" s="4" t="s">
        <v>38756</v>
      </c>
      <c r="L3450" s="4" t="str">
        <f>TEXT(Table1[[#This Row],[Date]],"dd/mm/yy")&amp;"|"&amp;Table1[[#This Row],[Region]]&amp;"|"&amp;Table1[[#This Row],[Product type]]</f>
        <v>11/06/19|England|Gadget</v>
      </c>
    </row>
    <row r="3451" spans="1:12" x14ac:dyDescent="0.25">
      <c r="A3451" s="2">
        <v>43627</v>
      </c>
      <c r="B3451" t="s">
        <v>8474</v>
      </c>
      <c r="C3451" t="s">
        <v>12</v>
      </c>
      <c r="D3451" t="s">
        <v>8475</v>
      </c>
      <c r="E3451" t="s">
        <v>8476</v>
      </c>
      <c r="F3451" t="s">
        <v>8477</v>
      </c>
      <c r="G3451" t="s">
        <v>21</v>
      </c>
      <c r="H3451" s="1">
        <v>18.03</v>
      </c>
      <c r="I3451" s="1">
        <v>3.6060000000000003</v>
      </c>
      <c r="J3451" s="1">
        <v>21.636000000000003</v>
      </c>
      <c r="K3451" s="4" t="s">
        <v>38755</v>
      </c>
      <c r="L3451" s="4" t="str">
        <f>TEXT(Table1[[#This Row],[Date]],"dd/mm/yy")&amp;"|"&amp;Table1[[#This Row],[Region]]&amp;"|"&amp;Table1[[#This Row],[Product type]]</f>
        <v>11/06/19|England|Thimble</v>
      </c>
    </row>
    <row r="3452" spans="1:12" x14ac:dyDescent="0.25">
      <c r="A3452" s="2">
        <v>43627</v>
      </c>
      <c r="B3452" t="s">
        <v>8643</v>
      </c>
      <c r="C3452" t="s">
        <v>12</v>
      </c>
      <c r="D3452" t="s">
        <v>8644</v>
      </c>
      <c r="E3452" t="s">
        <v>8645</v>
      </c>
      <c r="F3452" t="s">
        <v>8646</v>
      </c>
      <c r="G3452" t="s">
        <v>59</v>
      </c>
      <c r="H3452" s="1">
        <v>38.35</v>
      </c>
      <c r="I3452" s="1">
        <v>7.6700000000000008</v>
      </c>
      <c r="J3452" s="1">
        <v>46.02</v>
      </c>
      <c r="K3452" s="4" t="s">
        <v>38756</v>
      </c>
      <c r="L3452" s="4" t="str">
        <f>TEXT(Table1[[#This Row],[Date]],"dd/mm/yy")&amp;"|"&amp;Table1[[#This Row],[Region]]&amp;"|"&amp;Table1[[#This Row],[Product type]]</f>
        <v>11/06/19|Scotland|Gadget</v>
      </c>
    </row>
    <row r="3453" spans="1:12" x14ac:dyDescent="0.25">
      <c r="A3453" s="2">
        <v>43627</v>
      </c>
      <c r="B3453" t="s">
        <v>8839</v>
      </c>
      <c r="C3453" t="s">
        <v>12</v>
      </c>
      <c r="D3453" t="s">
        <v>8840</v>
      </c>
      <c r="E3453" t="s">
        <v>8841</v>
      </c>
      <c r="F3453" t="s">
        <v>8842</v>
      </c>
      <c r="G3453" t="s">
        <v>21</v>
      </c>
      <c r="H3453" s="1">
        <v>16.86</v>
      </c>
      <c r="I3453" s="1">
        <v>3.3719999999999999</v>
      </c>
      <c r="J3453" s="1">
        <v>20.231999999999999</v>
      </c>
      <c r="K3453" s="4" t="s">
        <v>38758</v>
      </c>
      <c r="L3453" s="4" t="str">
        <f>TEXT(Table1[[#This Row],[Date]],"dd/mm/yy")&amp;"|"&amp;Table1[[#This Row],[Region]]&amp;"|"&amp;Table1[[#This Row],[Product type]]</f>
        <v>11/06/19|England|Widget</v>
      </c>
    </row>
    <row r="3454" spans="1:12" x14ac:dyDescent="0.25">
      <c r="A3454" s="2">
        <v>43627</v>
      </c>
      <c r="B3454" t="s">
        <v>8977</v>
      </c>
      <c r="C3454" t="s">
        <v>12</v>
      </c>
      <c r="D3454" t="s">
        <v>8978</v>
      </c>
      <c r="E3454" t="s">
        <v>8979</v>
      </c>
      <c r="F3454" t="s">
        <v>8980</v>
      </c>
      <c r="G3454" t="s">
        <v>21</v>
      </c>
      <c r="H3454" s="1">
        <v>8.32</v>
      </c>
      <c r="I3454" s="1">
        <v>1.6640000000000001</v>
      </c>
      <c r="J3454" s="1">
        <v>9.984</v>
      </c>
      <c r="K3454" s="4" t="s">
        <v>38757</v>
      </c>
      <c r="L3454" s="4" t="str">
        <f>TEXT(Table1[[#This Row],[Date]],"dd/mm/yy")&amp;"|"&amp;Table1[[#This Row],[Region]]&amp;"|"&amp;Table1[[#This Row],[Product type]]</f>
        <v>11/06/19|England|Gizmo</v>
      </c>
    </row>
    <row r="3455" spans="1:12" x14ac:dyDescent="0.25">
      <c r="A3455" s="2">
        <v>43627</v>
      </c>
      <c r="B3455" t="s">
        <v>9033</v>
      </c>
      <c r="C3455" t="s">
        <v>12</v>
      </c>
      <c r="D3455" t="s">
        <v>9034</v>
      </c>
      <c r="E3455" t="s">
        <v>9035</v>
      </c>
      <c r="F3455" t="s">
        <v>9036</v>
      </c>
      <c r="G3455" t="s">
        <v>21</v>
      </c>
      <c r="H3455" s="1">
        <v>14.42</v>
      </c>
      <c r="I3455" s="1">
        <v>2.8840000000000003</v>
      </c>
      <c r="J3455" s="1">
        <v>17.304000000000002</v>
      </c>
      <c r="K3455" s="4" t="s">
        <v>38755</v>
      </c>
      <c r="L3455" s="4" t="str">
        <f>TEXT(Table1[[#This Row],[Date]],"dd/mm/yy")&amp;"|"&amp;Table1[[#This Row],[Region]]&amp;"|"&amp;Table1[[#This Row],[Product type]]</f>
        <v>11/06/19|England|Thimble</v>
      </c>
    </row>
    <row r="3456" spans="1:12" x14ac:dyDescent="0.25">
      <c r="A3456" s="2">
        <v>43627</v>
      </c>
      <c r="B3456" t="s">
        <v>9072</v>
      </c>
      <c r="C3456" t="s">
        <v>12</v>
      </c>
      <c r="D3456" t="s">
        <v>9073</v>
      </c>
      <c r="E3456" t="s">
        <v>9074</v>
      </c>
      <c r="F3456" t="s">
        <v>9075</v>
      </c>
      <c r="G3456" t="s">
        <v>21</v>
      </c>
      <c r="H3456" s="1">
        <v>49.91</v>
      </c>
      <c r="I3456" s="1">
        <v>9.9819999999999993</v>
      </c>
      <c r="J3456" s="1">
        <v>59.891999999999996</v>
      </c>
      <c r="K3456" s="4" t="s">
        <v>38756</v>
      </c>
      <c r="L3456" s="4" t="str">
        <f>TEXT(Table1[[#This Row],[Date]],"dd/mm/yy")&amp;"|"&amp;Table1[[#This Row],[Region]]&amp;"|"&amp;Table1[[#This Row],[Product type]]</f>
        <v>11/06/19|England|Gadget</v>
      </c>
    </row>
    <row r="3457" spans="1:12" x14ac:dyDescent="0.25">
      <c r="A3457" s="2">
        <v>43627</v>
      </c>
      <c r="B3457" t="s">
        <v>9287</v>
      </c>
      <c r="C3457" t="s">
        <v>12</v>
      </c>
      <c r="D3457" t="s">
        <v>9288</v>
      </c>
      <c r="E3457" t="s">
        <v>9289</v>
      </c>
      <c r="F3457" t="s">
        <v>9290</v>
      </c>
      <c r="G3457" t="s">
        <v>21</v>
      </c>
      <c r="H3457" s="1">
        <v>2.21</v>
      </c>
      <c r="I3457" s="1">
        <v>0.442</v>
      </c>
      <c r="J3457" s="1">
        <v>2.6520000000000001</v>
      </c>
      <c r="K3457" s="4" t="s">
        <v>38757</v>
      </c>
      <c r="L3457" s="4" t="str">
        <f>TEXT(Table1[[#This Row],[Date]],"dd/mm/yy")&amp;"|"&amp;Table1[[#This Row],[Region]]&amp;"|"&amp;Table1[[#This Row],[Product type]]</f>
        <v>11/06/19|England|Gizmo</v>
      </c>
    </row>
    <row r="3458" spans="1:12" x14ac:dyDescent="0.25">
      <c r="A3458" s="2">
        <v>43627</v>
      </c>
      <c r="B3458" t="s">
        <v>9303</v>
      </c>
      <c r="C3458" t="s">
        <v>12</v>
      </c>
      <c r="D3458" t="s">
        <v>9304</v>
      </c>
      <c r="E3458" t="s">
        <v>9305</v>
      </c>
      <c r="F3458" t="s">
        <v>9306</v>
      </c>
      <c r="G3458" t="s">
        <v>59</v>
      </c>
      <c r="H3458" s="1">
        <v>45.46</v>
      </c>
      <c r="I3458" s="1">
        <v>9.0920000000000005</v>
      </c>
      <c r="J3458" s="1">
        <v>54.552</v>
      </c>
      <c r="K3458" s="4" t="s">
        <v>38755</v>
      </c>
      <c r="L3458" s="4" t="str">
        <f>TEXT(Table1[[#This Row],[Date]],"dd/mm/yy")&amp;"|"&amp;Table1[[#This Row],[Region]]&amp;"|"&amp;Table1[[#This Row],[Product type]]</f>
        <v>11/06/19|Scotland|Thimble</v>
      </c>
    </row>
    <row r="3459" spans="1:12" x14ac:dyDescent="0.25">
      <c r="A3459" s="2">
        <v>43627</v>
      </c>
      <c r="B3459" t="s">
        <v>9348</v>
      </c>
      <c r="C3459" t="s">
        <v>12</v>
      </c>
      <c r="D3459" t="s">
        <v>9349</v>
      </c>
      <c r="E3459" t="s">
        <v>9350</v>
      </c>
      <c r="F3459" t="s">
        <v>9351</v>
      </c>
      <c r="G3459" t="s">
        <v>21</v>
      </c>
      <c r="H3459" s="1">
        <v>13.39</v>
      </c>
      <c r="I3459" s="1">
        <v>2.6780000000000004</v>
      </c>
      <c r="J3459" s="1">
        <v>16.068000000000001</v>
      </c>
      <c r="K3459" s="4" t="s">
        <v>38756</v>
      </c>
      <c r="L3459" s="4" t="str">
        <f>TEXT(Table1[[#This Row],[Date]],"dd/mm/yy")&amp;"|"&amp;Table1[[#This Row],[Region]]&amp;"|"&amp;Table1[[#This Row],[Product type]]</f>
        <v>11/06/19|England|Gadget</v>
      </c>
    </row>
    <row r="3460" spans="1:12" x14ac:dyDescent="0.25">
      <c r="A3460" s="2">
        <v>43627</v>
      </c>
      <c r="B3460" t="s">
        <v>9672</v>
      </c>
      <c r="C3460" t="s">
        <v>12</v>
      </c>
      <c r="D3460" t="s">
        <v>9673</v>
      </c>
      <c r="E3460" t="s">
        <v>9674</v>
      </c>
      <c r="F3460" t="s">
        <v>9675</v>
      </c>
      <c r="G3460" t="s">
        <v>21</v>
      </c>
      <c r="H3460" s="1">
        <v>7.08</v>
      </c>
      <c r="I3460" s="1">
        <v>1.4160000000000001</v>
      </c>
      <c r="J3460" s="1">
        <v>8.4960000000000004</v>
      </c>
      <c r="K3460" s="4" t="s">
        <v>38757</v>
      </c>
      <c r="L3460" s="4" t="str">
        <f>TEXT(Table1[[#This Row],[Date]],"dd/mm/yy")&amp;"|"&amp;Table1[[#This Row],[Region]]&amp;"|"&amp;Table1[[#This Row],[Product type]]</f>
        <v>11/06/19|England|Gizmo</v>
      </c>
    </row>
    <row r="3461" spans="1:12" x14ac:dyDescent="0.25">
      <c r="A3461" s="2">
        <v>43627</v>
      </c>
      <c r="B3461" t="s">
        <v>9881</v>
      </c>
      <c r="C3461" t="s">
        <v>12</v>
      </c>
      <c r="D3461" t="s">
        <v>9882</v>
      </c>
      <c r="E3461" t="s">
        <v>9883</v>
      </c>
      <c r="F3461" t="s">
        <v>9884</v>
      </c>
      <c r="G3461" t="s">
        <v>59</v>
      </c>
      <c r="H3461" s="1">
        <v>2.35</v>
      </c>
      <c r="I3461" s="1">
        <v>0.47000000000000003</v>
      </c>
      <c r="J3461" s="1">
        <v>2.8200000000000003</v>
      </c>
      <c r="K3461" s="4" t="s">
        <v>38757</v>
      </c>
      <c r="L3461" s="4" t="str">
        <f>TEXT(Table1[[#This Row],[Date]],"dd/mm/yy")&amp;"|"&amp;Table1[[#This Row],[Region]]&amp;"|"&amp;Table1[[#This Row],[Product type]]</f>
        <v>11/06/19|Scotland|Gizmo</v>
      </c>
    </row>
    <row r="3462" spans="1:12" x14ac:dyDescent="0.25">
      <c r="A3462" s="2">
        <v>43627</v>
      </c>
      <c r="B3462" t="s">
        <v>10126</v>
      </c>
      <c r="C3462" t="s">
        <v>12</v>
      </c>
      <c r="D3462" t="s">
        <v>10127</v>
      </c>
      <c r="E3462" t="s">
        <v>10128</v>
      </c>
      <c r="F3462" t="s">
        <v>10129</v>
      </c>
      <c r="G3462" t="s">
        <v>21</v>
      </c>
      <c r="H3462" s="1">
        <v>44.21</v>
      </c>
      <c r="I3462" s="1">
        <v>8.8420000000000005</v>
      </c>
      <c r="J3462" s="1">
        <v>53.052</v>
      </c>
      <c r="K3462" s="4" t="s">
        <v>38758</v>
      </c>
      <c r="L3462" s="4" t="str">
        <f>TEXT(Table1[[#This Row],[Date]],"dd/mm/yy")&amp;"|"&amp;Table1[[#This Row],[Region]]&amp;"|"&amp;Table1[[#This Row],[Product type]]</f>
        <v>11/06/19|England|Widget</v>
      </c>
    </row>
    <row r="3463" spans="1:12" x14ac:dyDescent="0.25">
      <c r="A3463" s="2">
        <v>43627</v>
      </c>
      <c r="B3463" t="s">
        <v>10351</v>
      </c>
      <c r="C3463" t="s">
        <v>12</v>
      </c>
      <c r="D3463" t="s">
        <v>10352</v>
      </c>
      <c r="E3463" t="s">
        <v>10353</v>
      </c>
      <c r="F3463" t="s">
        <v>10354</v>
      </c>
      <c r="G3463" t="s">
        <v>59</v>
      </c>
      <c r="H3463" s="1">
        <v>8.34</v>
      </c>
      <c r="I3463" s="1">
        <v>1.6680000000000001</v>
      </c>
      <c r="J3463" s="1">
        <v>10.007999999999999</v>
      </c>
      <c r="K3463" s="4" t="s">
        <v>38756</v>
      </c>
      <c r="L3463" s="4" t="str">
        <f>TEXT(Table1[[#This Row],[Date]],"dd/mm/yy")&amp;"|"&amp;Table1[[#This Row],[Region]]&amp;"|"&amp;Table1[[#This Row],[Product type]]</f>
        <v>11/06/19|Scotland|Gadget</v>
      </c>
    </row>
    <row r="3464" spans="1:12" x14ac:dyDescent="0.25">
      <c r="A3464" s="2">
        <v>43627</v>
      </c>
      <c r="B3464" t="s">
        <v>10407</v>
      </c>
      <c r="C3464" t="s">
        <v>12</v>
      </c>
      <c r="D3464" t="s">
        <v>10408</v>
      </c>
      <c r="E3464" t="s">
        <v>9697</v>
      </c>
      <c r="F3464" t="s">
        <v>10409</v>
      </c>
      <c r="G3464" t="s">
        <v>21</v>
      </c>
      <c r="H3464" s="1">
        <v>12.29</v>
      </c>
      <c r="I3464" s="1">
        <v>2.4580000000000002</v>
      </c>
      <c r="J3464" s="1">
        <v>14.747999999999999</v>
      </c>
      <c r="K3464" s="4" t="s">
        <v>38756</v>
      </c>
      <c r="L3464" s="4" t="str">
        <f>TEXT(Table1[[#This Row],[Date]],"dd/mm/yy")&amp;"|"&amp;Table1[[#This Row],[Region]]&amp;"|"&amp;Table1[[#This Row],[Product type]]</f>
        <v>11/06/19|England|Gadget</v>
      </c>
    </row>
    <row r="3465" spans="1:12" x14ac:dyDescent="0.25">
      <c r="A3465" s="2">
        <v>43627</v>
      </c>
      <c r="B3465" t="s">
        <v>10607</v>
      </c>
      <c r="C3465" t="s">
        <v>12</v>
      </c>
      <c r="D3465" t="s">
        <v>10608</v>
      </c>
      <c r="E3465" t="s">
        <v>10609</v>
      </c>
      <c r="F3465" t="s">
        <v>10610</v>
      </c>
      <c r="G3465" t="s">
        <v>59</v>
      </c>
      <c r="H3465" s="1">
        <v>13.72</v>
      </c>
      <c r="I3465" s="1">
        <v>2.7440000000000002</v>
      </c>
      <c r="J3465" s="1">
        <v>16.464000000000002</v>
      </c>
      <c r="K3465" s="4" t="s">
        <v>38756</v>
      </c>
      <c r="L3465" s="4" t="str">
        <f>TEXT(Table1[[#This Row],[Date]],"dd/mm/yy")&amp;"|"&amp;Table1[[#This Row],[Region]]&amp;"|"&amp;Table1[[#This Row],[Product type]]</f>
        <v>11/06/19|Scotland|Gadget</v>
      </c>
    </row>
    <row r="3466" spans="1:12" x14ac:dyDescent="0.25">
      <c r="A3466" s="2">
        <v>43627</v>
      </c>
      <c r="B3466" t="s">
        <v>10627</v>
      </c>
      <c r="C3466" t="s">
        <v>12</v>
      </c>
      <c r="D3466" t="s">
        <v>10628</v>
      </c>
      <c r="E3466" t="s">
        <v>10629</v>
      </c>
      <c r="F3466" t="s">
        <v>10630</v>
      </c>
      <c r="G3466" t="s">
        <v>21</v>
      </c>
      <c r="H3466" s="1">
        <v>13.85</v>
      </c>
      <c r="I3466" s="1">
        <v>2.77</v>
      </c>
      <c r="J3466" s="1">
        <v>16.62</v>
      </c>
      <c r="K3466" s="4" t="s">
        <v>38758</v>
      </c>
      <c r="L3466" s="4" t="str">
        <f>TEXT(Table1[[#This Row],[Date]],"dd/mm/yy")&amp;"|"&amp;Table1[[#This Row],[Region]]&amp;"|"&amp;Table1[[#This Row],[Product type]]</f>
        <v>11/06/19|England|Widget</v>
      </c>
    </row>
    <row r="3467" spans="1:12" x14ac:dyDescent="0.25">
      <c r="A3467" s="2">
        <v>43627</v>
      </c>
      <c r="B3467" t="s">
        <v>10666</v>
      </c>
      <c r="C3467" t="s">
        <v>12</v>
      </c>
      <c r="D3467" t="s">
        <v>10667</v>
      </c>
      <c r="E3467" t="s">
        <v>10668</v>
      </c>
      <c r="F3467" t="s">
        <v>10669</v>
      </c>
      <c r="G3467" t="s">
        <v>21</v>
      </c>
      <c r="H3467" s="1">
        <v>48.73</v>
      </c>
      <c r="I3467" s="1">
        <v>9.7460000000000004</v>
      </c>
      <c r="J3467" s="1">
        <v>58.475999999999999</v>
      </c>
      <c r="K3467" s="4" t="s">
        <v>38755</v>
      </c>
      <c r="L3467" s="4" t="str">
        <f>TEXT(Table1[[#This Row],[Date]],"dd/mm/yy")&amp;"|"&amp;Table1[[#This Row],[Region]]&amp;"|"&amp;Table1[[#This Row],[Product type]]</f>
        <v>11/06/19|England|Thimble</v>
      </c>
    </row>
    <row r="3468" spans="1:12" x14ac:dyDescent="0.25">
      <c r="A3468" s="2">
        <v>43627</v>
      </c>
      <c r="B3468" t="s">
        <v>10767</v>
      </c>
      <c r="C3468" t="s">
        <v>12</v>
      </c>
      <c r="D3468" t="s">
        <v>10768</v>
      </c>
      <c r="E3468" t="s">
        <v>10769</v>
      </c>
      <c r="F3468" t="s">
        <v>10770</v>
      </c>
      <c r="G3468" t="s">
        <v>21</v>
      </c>
      <c r="H3468" s="1">
        <v>2.73</v>
      </c>
      <c r="I3468" s="1">
        <v>0.54600000000000004</v>
      </c>
      <c r="J3468" s="1">
        <v>3.2759999999999998</v>
      </c>
      <c r="K3468" s="4" t="s">
        <v>38756</v>
      </c>
      <c r="L3468" s="4" t="str">
        <f>TEXT(Table1[[#This Row],[Date]],"dd/mm/yy")&amp;"|"&amp;Table1[[#This Row],[Region]]&amp;"|"&amp;Table1[[#This Row],[Product type]]</f>
        <v>11/06/19|England|Gadget</v>
      </c>
    </row>
    <row r="3469" spans="1:12" x14ac:dyDescent="0.25">
      <c r="A3469" s="2">
        <v>43627</v>
      </c>
      <c r="B3469" t="s">
        <v>10831</v>
      </c>
      <c r="C3469" t="s">
        <v>12</v>
      </c>
      <c r="D3469" t="s">
        <v>10832</v>
      </c>
      <c r="E3469" t="s">
        <v>10833</v>
      </c>
      <c r="F3469" t="s">
        <v>10834</v>
      </c>
      <c r="G3469" t="s">
        <v>21</v>
      </c>
      <c r="H3469" s="1">
        <v>1.71</v>
      </c>
      <c r="I3469" s="1">
        <v>0.34200000000000003</v>
      </c>
      <c r="J3469" s="1">
        <v>2.052</v>
      </c>
      <c r="K3469" s="4" t="s">
        <v>38757</v>
      </c>
      <c r="L3469" s="4" t="str">
        <f>TEXT(Table1[[#This Row],[Date]],"dd/mm/yy")&amp;"|"&amp;Table1[[#This Row],[Region]]&amp;"|"&amp;Table1[[#This Row],[Product type]]</f>
        <v>11/06/19|England|Gizmo</v>
      </c>
    </row>
    <row r="3470" spans="1:12" x14ac:dyDescent="0.25">
      <c r="A3470" s="2">
        <v>43627</v>
      </c>
      <c r="B3470" t="s">
        <v>10854</v>
      </c>
      <c r="C3470" t="s">
        <v>12</v>
      </c>
      <c r="D3470" t="s">
        <v>10855</v>
      </c>
      <c r="E3470" t="s">
        <v>10856</v>
      </c>
      <c r="F3470" t="s">
        <v>10857</v>
      </c>
      <c r="G3470" t="s">
        <v>21</v>
      </c>
      <c r="H3470" s="1">
        <v>39.07</v>
      </c>
      <c r="I3470" s="1">
        <v>7.8140000000000001</v>
      </c>
      <c r="J3470" s="1">
        <v>46.884</v>
      </c>
      <c r="K3470" s="4" t="s">
        <v>38755</v>
      </c>
      <c r="L3470" s="4" t="str">
        <f>TEXT(Table1[[#This Row],[Date]],"dd/mm/yy")&amp;"|"&amp;Table1[[#This Row],[Region]]&amp;"|"&amp;Table1[[#This Row],[Product type]]</f>
        <v>11/06/19|England|Thimble</v>
      </c>
    </row>
    <row r="3471" spans="1:12" x14ac:dyDescent="0.25">
      <c r="A3471" s="2">
        <v>43627</v>
      </c>
      <c r="B3471" t="s">
        <v>10915</v>
      </c>
      <c r="C3471" t="s">
        <v>12</v>
      </c>
      <c r="D3471" t="s">
        <v>10916</v>
      </c>
      <c r="E3471" t="s">
        <v>10917</v>
      </c>
      <c r="F3471" t="s">
        <v>10918</v>
      </c>
      <c r="G3471" t="s">
        <v>21</v>
      </c>
      <c r="H3471" s="1">
        <v>31.42</v>
      </c>
      <c r="I3471" s="1">
        <v>6.2840000000000007</v>
      </c>
      <c r="J3471" s="1">
        <v>37.704000000000001</v>
      </c>
      <c r="K3471" s="4" t="s">
        <v>38757</v>
      </c>
      <c r="L3471" s="4" t="str">
        <f>TEXT(Table1[[#This Row],[Date]],"dd/mm/yy")&amp;"|"&amp;Table1[[#This Row],[Region]]&amp;"|"&amp;Table1[[#This Row],[Product type]]</f>
        <v>11/06/19|England|Gizmo</v>
      </c>
    </row>
    <row r="3472" spans="1:12" x14ac:dyDescent="0.25">
      <c r="A3472" s="2">
        <v>43627</v>
      </c>
      <c r="B3472" t="s">
        <v>10993</v>
      </c>
      <c r="C3472" t="s">
        <v>12</v>
      </c>
      <c r="D3472" t="s">
        <v>10994</v>
      </c>
      <c r="E3472" t="s">
        <v>10995</v>
      </c>
      <c r="F3472" t="s">
        <v>10996</v>
      </c>
      <c r="G3472" t="s">
        <v>21</v>
      </c>
      <c r="H3472" s="1">
        <v>33.229999999999997</v>
      </c>
      <c r="I3472" s="1">
        <v>6.6459999999999999</v>
      </c>
      <c r="J3472" s="1">
        <v>39.875999999999998</v>
      </c>
      <c r="K3472" s="4" t="s">
        <v>38757</v>
      </c>
      <c r="L3472" s="4" t="str">
        <f>TEXT(Table1[[#This Row],[Date]],"dd/mm/yy")&amp;"|"&amp;Table1[[#This Row],[Region]]&amp;"|"&amp;Table1[[#This Row],[Product type]]</f>
        <v>11/06/19|England|Gizmo</v>
      </c>
    </row>
    <row r="3473" spans="1:12" x14ac:dyDescent="0.25">
      <c r="A3473" s="2">
        <v>43627</v>
      </c>
      <c r="B3473" t="s">
        <v>11021</v>
      </c>
      <c r="C3473" t="s">
        <v>12</v>
      </c>
      <c r="D3473" t="s">
        <v>11022</v>
      </c>
      <c r="E3473" t="s">
        <v>11023</v>
      </c>
      <c r="F3473" t="s">
        <v>11024</v>
      </c>
      <c r="G3473" t="s">
        <v>16</v>
      </c>
      <c r="H3473" s="1">
        <v>15.44</v>
      </c>
      <c r="I3473" s="1">
        <v>3.0880000000000001</v>
      </c>
      <c r="J3473" s="1">
        <v>18.527999999999999</v>
      </c>
      <c r="K3473" s="4" t="s">
        <v>38757</v>
      </c>
      <c r="L3473" s="4" t="str">
        <f>TEXT(Table1[[#This Row],[Date]],"dd/mm/yy")&amp;"|"&amp;Table1[[#This Row],[Region]]&amp;"|"&amp;Table1[[#This Row],[Product type]]</f>
        <v>11/06/19|Wales|Gizmo</v>
      </c>
    </row>
    <row r="3474" spans="1:12" x14ac:dyDescent="0.25">
      <c r="A3474" s="2">
        <v>43627</v>
      </c>
      <c r="B3474" t="s">
        <v>11073</v>
      </c>
      <c r="C3474" t="s">
        <v>12</v>
      </c>
      <c r="D3474" t="s">
        <v>11074</v>
      </c>
      <c r="E3474" t="s">
        <v>11075</v>
      </c>
      <c r="F3474" t="s">
        <v>11076</v>
      </c>
      <c r="G3474" t="s">
        <v>21</v>
      </c>
      <c r="H3474" s="1">
        <v>45.67</v>
      </c>
      <c r="I3474" s="1">
        <v>9.1340000000000003</v>
      </c>
      <c r="J3474" s="1">
        <v>54.804000000000002</v>
      </c>
      <c r="K3474" s="4" t="s">
        <v>38756</v>
      </c>
      <c r="L3474" s="4" t="str">
        <f>TEXT(Table1[[#This Row],[Date]],"dd/mm/yy")&amp;"|"&amp;Table1[[#This Row],[Region]]&amp;"|"&amp;Table1[[#This Row],[Product type]]</f>
        <v>11/06/19|England|Gadget</v>
      </c>
    </row>
    <row r="3475" spans="1:12" x14ac:dyDescent="0.25">
      <c r="A3475" s="2">
        <v>43627</v>
      </c>
      <c r="B3475" t="s">
        <v>11264</v>
      </c>
      <c r="C3475" t="s">
        <v>12</v>
      </c>
      <c r="D3475" t="s">
        <v>11265</v>
      </c>
      <c r="E3475" t="s">
        <v>11266</v>
      </c>
      <c r="F3475" t="s">
        <v>11267</v>
      </c>
      <c r="G3475" t="s">
        <v>21</v>
      </c>
      <c r="H3475" s="1">
        <v>4.82</v>
      </c>
      <c r="I3475" s="1">
        <v>0.96400000000000008</v>
      </c>
      <c r="J3475" s="1">
        <v>5.7840000000000007</v>
      </c>
      <c r="K3475" s="4" t="s">
        <v>38757</v>
      </c>
      <c r="L3475" s="4" t="str">
        <f>TEXT(Table1[[#This Row],[Date]],"dd/mm/yy")&amp;"|"&amp;Table1[[#This Row],[Region]]&amp;"|"&amp;Table1[[#This Row],[Product type]]</f>
        <v>11/06/19|England|Gizmo</v>
      </c>
    </row>
    <row r="3476" spans="1:12" x14ac:dyDescent="0.25">
      <c r="A3476" s="2">
        <v>43627</v>
      </c>
      <c r="B3476" t="s">
        <v>11276</v>
      </c>
      <c r="C3476" t="s">
        <v>12</v>
      </c>
      <c r="D3476" t="s">
        <v>11277</v>
      </c>
      <c r="E3476" t="s">
        <v>11278</v>
      </c>
      <c r="F3476" t="s">
        <v>11279</v>
      </c>
      <c r="G3476" t="s">
        <v>16</v>
      </c>
      <c r="H3476" s="1">
        <v>20.88</v>
      </c>
      <c r="I3476" s="1">
        <v>4.1760000000000002</v>
      </c>
      <c r="J3476" s="1">
        <v>25.055999999999997</v>
      </c>
      <c r="K3476" s="4" t="s">
        <v>38756</v>
      </c>
      <c r="L3476" s="4" t="str">
        <f>TEXT(Table1[[#This Row],[Date]],"dd/mm/yy")&amp;"|"&amp;Table1[[#This Row],[Region]]&amp;"|"&amp;Table1[[#This Row],[Product type]]</f>
        <v>11/06/19|Wales|Gadget</v>
      </c>
    </row>
    <row r="3477" spans="1:12" x14ac:dyDescent="0.25">
      <c r="A3477" s="2">
        <v>43627</v>
      </c>
      <c r="B3477" t="s">
        <v>11360</v>
      </c>
      <c r="C3477" t="s">
        <v>12</v>
      </c>
      <c r="D3477" t="s">
        <v>11361</v>
      </c>
      <c r="E3477" t="s">
        <v>11362</v>
      </c>
      <c r="F3477" t="s">
        <v>11363</v>
      </c>
      <c r="G3477" t="s">
        <v>21</v>
      </c>
      <c r="H3477" s="1">
        <v>22.68</v>
      </c>
      <c r="I3477" s="1">
        <v>4.5360000000000005</v>
      </c>
      <c r="J3477" s="1">
        <v>27.216000000000001</v>
      </c>
      <c r="K3477" s="4" t="s">
        <v>38756</v>
      </c>
      <c r="L3477" s="4" t="str">
        <f>TEXT(Table1[[#This Row],[Date]],"dd/mm/yy")&amp;"|"&amp;Table1[[#This Row],[Region]]&amp;"|"&amp;Table1[[#This Row],[Product type]]</f>
        <v>11/06/19|England|Gadget</v>
      </c>
    </row>
    <row r="3478" spans="1:12" x14ac:dyDescent="0.25">
      <c r="A3478" s="2">
        <v>43627</v>
      </c>
      <c r="B3478" t="s">
        <v>11428</v>
      </c>
      <c r="C3478" t="s">
        <v>12</v>
      </c>
      <c r="D3478" t="s">
        <v>11429</v>
      </c>
      <c r="E3478" t="s">
        <v>11430</v>
      </c>
      <c r="F3478" t="s">
        <v>11431</v>
      </c>
      <c r="G3478" t="s">
        <v>59</v>
      </c>
      <c r="H3478" s="1">
        <v>4.47</v>
      </c>
      <c r="I3478" s="1">
        <v>0.89400000000000002</v>
      </c>
      <c r="J3478" s="1">
        <v>5.3639999999999999</v>
      </c>
      <c r="K3478" s="4" t="s">
        <v>38756</v>
      </c>
      <c r="L3478" s="4" t="str">
        <f>TEXT(Table1[[#This Row],[Date]],"dd/mm/yy")&amp;"|"&amp;Table1[[#This Row],[Region]]&amp;"|"&amp;Table1[[#This Row],[Product type]]</f>
        <v>11/06/19|Scotland|Gadget</v>
      </c>
    </row>
    <row r="3479" spans="1:12" x14ac:dyDescent="0.25">
      <c r="A3479" s="2">
        <v>43627</v>
      </c>
      <c r="B3479" t="s">
        <v>11578</v>
      </c>
      <c r="C3479" t="s">
        <v>12</v>
      </c>
      <c r="D3479" t="s">
        <v>11579</v>
      </c>
      <c r="E3479" t="s">
        <v>11580</v>
      </c>
      <c r="F3479" t="s">
        <v>11581</v>
      </c>
      <c r="G3479" t="s">
        <v>21</v>
      </c>
      <c r="H3479" s="1">
        <v>32.33</v>
      </c>
      <c r="I3479" s="1">
        <v>6.4660000000000002</v>
      </c>
      <c r="J3479" s="1">
        <v>38.795999999999999</v>
      </c>
      <c r="K3479" s="4" t="s">
        <v>38758</v>
      </c>
      <c r="L3479" s="4" t="str">
        <f>TEXT(Table1[[#This Row],[Date]],"dd/mm/yy")&amp;"|"&amp;Table1[[#This Row],[Region]]&amp;"|"&amp;Table1[[#This Row],[Product type]]</f>
        <v>11/06/19|England|Widget</v>
      </c>
    </row>
    <row r="3480" spans="1:12" x14ac:dyDescent="0.25">
      <c r="A3480" s="2">
        <v>43627</v>
      </c>
      <c r="B3480" t="s">
        <v>11594</v>
      </c>
      <c r="C3480" t="s">
        <v>12</v>
      </c>
      <c r="D3480" t="s">
        <v>11595</v>
      </c>
      <c r="E3480" t="s">
        <v>11596</v>
      </c>
      <c r="F3480" t="s">
        <v>11597</v>
      </c>
      <c r="G3480" t="s">
        <v>21</v>
      </c>
      <c r="H3480" s="1">
        <v>49.34</v>
      </c>
      <c r="I3480" s="1">
        <v>9.8680000000000021</v>
      </c>
      <c r="J3480" s="1">
        <v>59.208000000000006</v>
      </c>
      <c r="K3480" s="4" t="s">
        <v>38757</v>
      </c>
      <c r="L3480" s="4" t="str">
        <f>TEXT(Table1[[#This Row],[Date]],"dd/mm/yy")&amp;"|"&amp;Table1[[#This Row],[Region]]&amp;"|"&amp;Table1[[#This Row],[Product type]]</f>
        <v>11/06/19|England|Gizmo</v>
      </c>
    </row>
    <row r="3481" spans="1:12" x14ac:dyDescent="0.25">
      <c r="A3481" s="2">
        <v>43627</v>
      </c>
      <c r="B3481" t="s">
        <v>11999</v>
      </c>
      <c r="C3481" t="s">
        <v>12</v>
      </c>
      <c r="D3481" t="s">
        <v>12000</v>
      </c>
      <c r="E3481" t="s">
        <v>12001</v>
      </c>
      <c r="F3481" t="s">
        <v>12002</v>
      </c>
      <c r="G3481" t="s">
        <v>21</v>
      </c>
      <c r="H3481" s="1">
        <v>48.6</v>
      </c>
      <c r="I3481" s="1">
        <v>9.7200000000000006</v>
      </c>
      <c r="J3481" s="1">
        <v>58.32</v>
      </c>
      <c r="K3481" s="4" t="s">
        <v>38755</v>
      </c>
      <c r="L3481" s="4" t="str">
        <f>TEXT(Table1[[#This Row],[Date]],"dd/mm/yy")&amp;"|"&amp;Table1[[#This Row],[Region]]&amp;"|"&amp;Table1[[#This Row],[Product type]]</f>
        <v>11/06/19|England|Thimble</v>
      </c>
    </row>
    <row r="3482" spans="1:12" x14ac:dyDescent="0.25">
      <c r="A3482" s="2">
        <v>43627</v>
      </c>
      <c r="B3482" t="s">
        <v>12038</v>
      </c>
      <c r="C3482" t="s">
        <v>12</v>
      </c>
      <c r="D3482" t="s">
        <v>12039</v>
      </c>
      <c r="E3482" t="s">
        <v>12040</v>
      </c>
      <c r="F3482" t="s">
        <v>12041</v>
      </c>
      <c r="G3482" t="s">
        <v>21</v>
      </c>
      <c r="H3482" s="1">
        <v>28.23</v>
      </c>
      <c r="I3482" s="1">
        <v>5.6460000000000008</v>
      </c>
      <c r="J3482" s="1">
        <v>33.876000000000005</v>
      </c>
      <c r="K3482" s="4" t="s">
        <v>38756</v>
      </c>
      <c r="L3482" s="4" t="str">
        <f>TEXT(Table1[[#This Row],[Date]],"dd/mm/yy")&amp;"|"&amp;Table1[[#This Row],[Region]]&amp;"|"&amp;Table1[[#This Row],[Product type]]</f>
        <v>11/06/19|England|Gadget</v>
      </c>
    </row>
    <row r="3483" spans="1:12" x14ac:dyDescent="0.25">
      <c r="A3483" s="2">
        <v>43627</v>
      </c>
      <c r="B3483" t="s">
        <v>12101</v>
      </c>
      <c r="C3483" t="s">
        <v>43</v>
      </c>
      <c r="D3483" t="s">
        <v>12102</v>
      </c>
      <c r="E3483" t="s">
        <v>12103</v>
      </c>
      <c r="F3483" t="s">
        <v>12104</v>
      </c>
      <c r="G3483" t="s">
        <v>21</v>
      </c>
      <c r="H3483" s="1">
        <v>-41.77</v>
      </c>
      <c r="I3483" s="1">
        <v>-8.354000000000001</v>
      </c>
      <c r="J3483" s="1">
        <v>-50.124000000000002</v>
      </c>
      <c r="K3483" s="4" t="s">
        <v>38756</v>
      </c>
      <c r="L3483" s="4" t="str">
        <f>TEXT(Table1[[#This Row],[Date]],"dd/mm/yy")&amp;"|"&amp;Table1[[#This Row],[Region]]&amp;"|"&amp;Table1[[#This Row],[Product type]]</f>
        <v>11/06/19|England|Gadget</v>
      </c>
    </row>
    <row r="3484" spans="1:12" x14ac:dyDescent="0.25">
      <c r="A3484" s="2">
        <v>43627</v>
      </c>
      <c r="B3484" t="s">
        <v>12220</v>
      </c>
      <c r="C3484" t="s">
        <v>12</v>
      </c>
      <c r="D3484" t="s">
        <v>12221</v>
      </c>
      <c r="E3484" t="s">
        <v>12222</v>
      </c>
      <c r="F3484" t="s">
        <v>12223</v>
      </c>
      <c r="G3484" t="s">
        <v>21</v>
      </c>
      <c r="H3484" s="1">
        <v>37.97</v>
      </c>
      <c r="I3484" s="1">
        <v>7.5940000000000003</v>
      </c>
      <c r="J3484" s="1">
        <v>45.564</v>
      </c>
      <c r="K3484" s="4" t="s">
        <v>38758</v>
      </c>
      <c r="L3484" s="4" t="str">
        <f>TEXT(Table1[[#This Row],[Date]],"dd/mm/yy")&amp;"|"&amp;Table1[[#This Row],[Region]]&amp;"|"&amp;Table1[[#This Row],[Product type]]</f>
        <v>11/06/19|England|Widget</v>
      </c>
    </row>
    <row r="3485" spans="1:12" x14ac:dyDescent="0.25">
      <c r="A3485" s="2">
        <v>43627</v>
      </c>
      <c r="B3485" t="s">
        <v>12300</v>
      </c>
      <c r="C3485" t="s">
        <v>12</v>
      </c>
      <c r="D3485" t="s">
        <v>12301</v>
      </c>
      <c r="E3485" t="s">
        <v>12302</v>
      </c>
      <c r="F3485" t="s">
        <v>12303</v>
      </c>
      <c r="G3485" t="s">
        <v>59</v>
      </c>
      <c r="H3485" s="1">
        <v>37.4</v>
      </c>
      <c r="I3485" s="1">
        <v>7.48</v>
      </c>
      <c r="J3485" s="1">
        <v>44.879999999999995</v>
      </c>
      <c r="K3485" s="4" t="s">
        <v>38757</v>
      </c>
      <c r="L3485" s="4" t="str">
        <f>TEXT(Table1[[#This Row],[Date]],"dd/mm/yy")&amp;"|"&amp;Table1[[#This Row],[Region]]&amp;"|"&amp;Table1[[#This Row],[Product type]]</f>
        <v>11/06/19|Scotland|Gizmo</v>
      </c>
    </row>
    <row r="3486" spans="1:12" x14ac:dyDescent="0.25">
      <c r="A3486" s="2">
        <v>43627</v>
      </c>
      <c r="B3486" t="s">
        <v>12336</v>
      </c>
      <c r="C3486" t="s">
        <v>12</v>
      </c>
      <c r="D3486" t="s">
        <v>12337</v>
      </c>
      <c r="E3486" t="s">
        <v>359</v>
      </c>
      <c r="F3486" t="s">
        <v>12338</v>
      </c>
      <c r="G3486" t="s">
        <v>21</v>
      </c>
      <c r="H3486" s="1">
        <v>7.95</v>
      </c>
      <c r="I3486" s="1">
        <v>1.59</v>
      </c>
      <c r="J3486" s="1">
        <v>9.5400000000000009</v>
      </c>
      <c r="K3486" s="4" t="s">
        <v>38758</v>
      </c>
      <c r="L3486" s="4" t="str">
        <f>TEXT(Table1[[#This Row],[Date]],"dd/mm/yy")&amp;"|"&amp;Table1[[#This Row],[Region]]&amp;"|"&amp;Table1[[#This Row],[Product type]]</f>
        <v>11/06/19|England|Widget</v>
      </c>
    </row>
    <row r="3487" spans="1:12" x14ac:dyDescent="0.25">
      <c r="A3487" s="2">
        <v>43627</v>
      </c>
      <c r="B3487" t="s">
        <v>12363</v>
      </c>
      <c r="C3487" t="s">
        <v>12</v>
      </c>
      <c r="D3487" t="s">
        <v>12364</v>
      </c>
      <c r="E3487" t="s">
        <v>12365</v>
      </c>
      <c r="F3487" t="s">
        <v>12366</v>
      </c>
      <c r="G3487" t="s">
        <v>21</v>
      </c>
      <c r="H3487" s="1">
        <v>11.32</v>
      </c>
      <c r="I3487" s="1">
        <v>2.2640000000000002</v>
      </c>
      <c r="J3487" s="1">
        <v>13.584</v>
      </c>
      <c r="K3487" s="4" t="s">
        <v>38756</v>
      </c>
      <c r="L3487" s="4" t="str">
        <f>TEXT(Table1[[#This Row],[Date]],"dd/mm/yy")&amp;"|"&amp;Table1[[#This Row],[Region]]&amp;"|"&amp;Table1[[#This Row],[Product type]]</f>
        <v>11/06/19|England|Gadget</v>
      </c>
    </row>
    <row r="3488" spans="1:12" x14ac:dyDescent="0.25">
      <c r="A3488" s="2">
        <v>43627</v>
      </c>
      <c r="B3488" t="s">
        <v>12453</v>
      </c>
      <c r="C3488" t="s">
        <v>12</v>
      </c>
      <c r="D3488" t="s">
        <v>12454</v>
      </c>
      <c r="E3488" t="s">
        <v>12455</v>
      </c>
      <c r="F3488" t="s">
        <v>12456</v>
      </c>
      <c r="G3488" t="s">
        <v>21</v>
      </c>
      <c r="H3488" s="1">
        <v>1.57</v>
      </c>
      <c r="I3488" s="1">
        <v>0.31400000000000006</v>
      </c>
      <c r="J3488" s="1">
        <v>1.8840000000000001</v>
      </c>
      <c r="K3488" s="4" t="s">
        <v>38757</v>
      </c>
      <c r="L3488" s="4" t="str">
        <f>TEXT(Table1[[#This Row],[Date]],"dd/mm/yy")&amp;"|"&amp;Table1[[#This Row],[Region]]&amp;"|"&amp;Table1[[#This Row],[Product type]]</f>
        <v>11/06/19|England|Gizmo</v>
      </c>
    </row>
    <row r="3489" spans="1:12" x14ac:dyDescent="0.25">
      <c r="A3489" s="2">
        <v>43627</v>
      </c>
      <c r="B3489" t="s">
        <v>12913</v>
      </c>
      <c r="C3489" t="s">
        <v>12</v>
      </c>
      <c r="D3489" t="s">
        <v>6703</v>
      </c>
      <c r="E3489" t="s">
        <v>1770</v>
      </c>
      <c r="F3489" t="s">
        <v>12914</v>
      </c>
      <c r="G3489" t="s">
        <v>21</v>
      </c>
      <c r="H3489" s="1">
        <v>15.6</v>
      </c>
      <c r="I3489" s="1">
        <v>3.12</v>
      </c>
      <c r="J3489" s="1">
        <v>18.72</v>
      </c>
      <c r="K3489" s="4" t="s">
        <v>38756</v>
      </c>
      <c r="L3489" s="4" t="str">
        <f>TEXT(Table1[[#This Row],[Date]],"dd/mm/yy")&amp;"|"&amp;Table1[[#This Row],[Region]]&amp;"|"&amp;Table1[[#This Row],[Product type]]</f>
        <v>11/06/19|England|Gadget</v>
      </c>
    </row>
    <row r="3490" spans="1:12" x14ac:dyDescent="0.25">
      <c r="A3490" s="2">
        <v>43627</v>
      </c>
      <c r="B3490" t="s">
        <v>12919</v>
      </c>
      <c r="C3490" t="s">
        <v>12</v>
      </c>
      <c r="D3490" t="s">
        <v>12920</v>
      </c>
      <c r="E3490" t="s">
        <v>12921</v>
      </c>
      <c r="F3490" t="s">
        <v>12922</v>
      </c>
      <c r="G3490" t="s">
        <v>21</v>
      </c>
      <c r="H3490" s="1">
        <v>47.04</v>
      </c>
      <c r="I3490" s="1">
        <v>9.4079999999999995</v>
      </c>
      <c r="J3490" s="1">
        <v>56.448</v>
      </c>
      <c r="K3490" s="4" t="s">
        <v>38755</v>
      </c>
      <c r="L3490" s="4" t="str">
        <f>TEXT(Table1[[#This Row],[Date]],"dd/mm/yy")&amp;"|"&amp;Table1[[#This Row],[Region]]&amp;"|"&amp;Table1[[#This Row],[Product type]]</f>
        <v>11/06/19|England|Thimble</v>
      </c>
    </row>
    <row r="3491" spans="1:12" x14ac:dyDescent="0.25">
      <c r="A3491" s="2">
        <v>43627</v>
      </c>
      <c r="B3491" t="s">
        <v>12927</v>
      </c>
      <c r="C3491" t="s">
        <v>12</v>
      </c>
      <c r="D3491" t="s">
        <v>12928</v>
      </c>
      <c r="E3491" t="s">
        <v>12929</v>
      </c>
      <c r="F3491" t="s">
        <v>12930</v>
      </c>
      <c r="G3491" t="s">
        <v>16</v>
      </c>
      <c r="H3491" s="1">
        <v>30.8</v>
      </c>
      <c r="I3491" s="1">
        <v>6.16</v>
      </c>
      <c r="J3491" s="1">
        <v>36.96</v>
      </c>
      <c r="K3491" s="4" t="s">
        <v>38755</v>
      </c>
      <c r="L3491" s="4" t="str">
        <f>TEXT(Table1[[#This Row],[Date]],"dd/mm/yy")&amp;"|"&amp;Table1[[#This Row],[Region]]&amp;"|"&amp;Table1[[#This Row],[Product type]]</f>
        <v>11/06/19|Wales|Thimble</v>
      </c>
    </row>
    <row r="3492" spans="1:12" x14ac:dyDescent="0.25">
      <c r="A3492" s="2">
        <v>43627</v>
      </c>
      <c r="B3492" t="s">
        <v>12955</v>
      </c>
      <c r="C3492" t="s">
        <v>12</v>
      </c>
      <c r="D3492" t="s">
        <v>12956</v>
      </c>
      <c r="E3492" t="s">
        <v>12957</v>
      </c>
      <c r="F3492" t="s">
        <v>12958</v>
      </c>
      <c r="G3492" t="s">
        <v>21</v>
      </c>
      <c r="H3492" s="1">
        <v>35.11</v>
      </c>
      <c r="I3492" s="1">
        <v>7.0220000000000002</v>
      </c>
      <c r="J3492" s="1">
        <v>42.131999999999998</v>
      </c>
      <c r="K3492" s="4" t="s">
        <v>38755</v>
      </c>
      <c r="L3492" s="4" t="str">
        <f>TEXT(Table1[[#This Row],[Date]],"dd/mm/yy")&amp;"|"&amp;Table1[[#This Row],[Region]]&amp;"|"&amp;Table1[[#This Row],[Product type]]</f>
        <v>11/06/19|England|Thimble</v>
      </c>
    </row>
    <row r="3493" spans="1:12" x14ac:dyDescent="0.25">
      <c r="A3493" s="2">
        <v>43627</v>
      </c>
      <c r="B3493" t="s">
        <v>13049</v>
      </c>
      <c r="C3493" t="s">
        <v>12</v>
      </c>
      <c r="D3493" t="s">
        <v>13050</v>
      </c>
      <c r="E3493" t="s">
        <v>13051</v>
      </c>
      <c r="F3493" t="s">
        <v>13052</v>
      </c>
      <c r="G3493" t="s">
        <v>21</v>
      </c>
      <c r="H3493" s="1">
        <v>5.2</v>
      </c>
      <c r="I3493" s="1">
        <v>1.04</v>
      </c>
      <c r="J3493" s="1">
        <v>6.24</v>
      </c>
      <c r="K3493" s="4" t="s">
        <v>38755</v>
      </c>
      <c r="L3493" s="4" t="str">
        <f>TEXT(Table1[[#This Row],[Date]],"dd/mm/yy")&amp;"|"&amp;Table1[[#This Row],[Region]]&amp;"|"&amp;Table1[[#This Row],[Product type]]</f>
        <v>11/06/19|England|Thimble</v>
      </c>
    </row>
    <row r="3494" spans="1:12" x14ac:dyDescent="0.25">
      <c r="A3494" s="2">
        <v>43627</v>
      </c>
      <c r="B3494" t="s">
        <v>13092</v>
      </c>
      <c r="C3494" t="s">
        <v>43</v>
      </c>
      <c r="D3494" t="s">
        <v>13093</v>
      </c>
      <c r="E3494" t="s">
        <v>13094</v>
      </c>
      <c r="F3494" t="s">
        <v>13095</v>
      </c>
      <c r="G3494" t="s">
        <v>21</v>
      </c>
      <c r="H3494" s="1">
        <v>-15.02</v>
      </c>
      <c r="I3494" s="1">
        <v>-3.004</v>
      </c>
      <c r="J3494" s="1">
        <v>-18.024000000000001</v>
      </c>
      <c r="K3494" s="4" t="s">
        <v>38758</v>
      </c>
      <c r="L3494" s="4" t="str">
        <f>TEXT(Table1[[#This Row],[Date]],"dd/mm/yy")&amp;"|"&amp;Table1[[#This Row],[Region]]&amp;"|"&amp;Table1[[#This Row],[Product type]]</f>
        <v>11/06/19|England|Widget</v>
      </c>
    </row>
    <row r="3495" spans="1:12" x14ac:dyDescent="0.25">
      <c r="A3495" s="2">
        <v>43627</v>
      </c>
      <c r="B3495" t="s">
        <v>13154</v>
      </c>
      <c r="C3495" t="s">
        <v>12</v>
      </c>
      <c r="D3495" t="s">
        <v>13155</v>
      </c>
      <c r="E3495" t="s">
        <v>13156</v>
      </c>
      <c r="F3495" t="s">
        <v>13157</v>
      </c>
      <c r="G3495" t="s">
        <v>59</v>
      </c>
      <c r="H3495" s="1">
        <v>40.770000000000003</v>
      </c>
      <c r="I3495" s="1">
        <v>8.1540000000000017</v>
      </c>
      <c r="J3495" s="1">
        <v>48.924000000000007</v>
      </c>
      <c r="K3495" s="4" t="s">
        <v>38757</v>
      </c>
      <c r="L3495" s="4" t="str">
        <f>TEXT(Table1[[#This Row],[Date]],"dd/mm/yy")&amp;"|"&amp;Table1[[#This Row],[Region]]&amp;"|"&amp;Table1[[#This Row],[Product type]]</f>
        <v>11/06/19|Scotland|Gizmo</v>
      </c>
    </row>
    <row r="3496" spans="1:12" x14ac:dyDescent="0.25">
      <c r="A3496" s="2">
        <v>43627</v>
      </c>
      <c r="B3496" t="s">
        <v>13185</v>
      </c>
      <c r="C3496" t="s">
        <v>12</v>
      </c>
      <c r="D3496" t="s">
        <v>13186</v>
      </c>
      <c r="E3496" t="s">
        <v>13187</v>
      </c>
      <c r="F3496" t="s">
        <v>13188</v>
      </c>
      <c r="G3496" t="s">
        <v>21</v>
      </c>
      <c r="H3496" s="1">
        <v>13.97</v>
      </c>
      <c r="I3496" s="1">
        <v>2.7940000000000005</v>
      </c>
      <c r="J3496" s="1">
        <v>16.764000000000003</v>
      </c>
      <c r="K3496" s="4" t="s">
        <v>38758</v>
      </c>
      <c r="L3496" s="4" t="str">
        <f>TEXT(Table1[[#This Row],[Date]],"dd/mm/yy")&amp;"|"&amp;Table1[[#This Row],[Region]]&amp;"|"&amp;Table1[[#This Row],[Product type]]</f>
        <v>11/06/19|England|Widget</v>
      </c>
    </row>
    <row r="3497" spans="1:12" x14ac:dyDescent="0.25">
      <c r="A3497" s="2">
        <v>43627</v>
      </c>
      <c r="B3497" t="s">
        <v>13435</v>
      </c>
      <c r="C3497" t="s">
        <v>43</v>
      </c>
      <c r="D3497" t="s">
        <v>13436</v>
      </c>
      <c r="E3497" t="s">
        <v>13437</v>
      </c>
      <c r="F3497" t="s">
        <v>13438</v>
      </c>
      <c r="G3497" t="s">
        <v>59</v>
      </c>
      <c r="H3497" s="1">
        <v>-44.65</v>
      </c>
      <c r="I3497" s="1">
        <v>-8.93</v>
      </c>
      <c r="J3497" s="1">
        <v>-53.58</v>
      </c>
      <c r="K3497" s="4" t="s">
        <v>38758</v>
      </c>
      <c r="L3497" s="4" t="str">
        <f>TEXT(Table1[[#This Row],[Date]],"dd/mm/yy")&amp;"|"&amp;Table1[[#This Row],[Region]]&amp;"|"&amp;Table1[[#This Row],[Product type]]</f>
        <v>11/06/19|Scotland|Widget</v>
      </c>
    </row>
    <row r="3498" spans="1:12" x14ac:dyDescent="0.25">
      <c r="A3498" s="2">
        <v>43627</v>
      </c>
      <c r="B3498" t="s">
        <v>13636</v>
      </c>
      <c r="C3498" t="s">
        <v>12</v>
      </c>
      <c r="D3498" t="s">
        <v>13637</v>
      </c>
      <c r="E3498" t="s">
        <v>13638</v>
      </c>
      <c r="F3498" t="s">
        <v>13639</v>
      </c>
      <c r="G3498" t="s">
        <v>21</v>
      </c>
      <c r="H3498" s="1">
        <v>41.13</v>
      </c>
      <c r="I3498" s="1">
        <v>8.2260000000000009</v>
      </c>
      <c r="J3498" s="1">
        <v>49.356000000000002</v>
      </c>
      <c r="K3498" s="4" t="s">
        <v>38756</v>
      </c>
      <c r="L3498" s="4" t="str">
        <f>TEXT(Table1[[#This Row],[Date]],"dd/mm/yy")&amp;"|"&amp;Table1[[#This Row],[Region]]&amp;"|"&amp;Table1[[#This Row],[Product type]]</f>
        <v>11/06/19|England|Gadget</v>
      </c>
    </row>
    <row r="3499" spans="1:12" x14ac:dyDescent="0.25">
      <c r="A3499" s="2">
        <v>43627</v>
      </c>
      <c r="B3499" t="s">
        <v>13660</v>
      </c>
      <c r="C3499" t="s">
        <v>12</v>
      </c>
      <c r="D3499" t="s">
        <v>9473</v>
      </c>
      <c r="E3499" t="s">
        <v>13661</v>
      </c>
      <c r="F3499" t="s">
        <v>13662</v>
      </c>
      <c r="G3499" t="s">
        <v>21</v>
      </c>
      <c r="H3499" s="1">
        <v>6.4</v>
      </c>
      <c r="I3499" s="1">
        <v>1.2800000000000002</v>
      </c>
      <c r="J3499" s="1">
        <v>7.6800000000000006</v>
      </c>
      <c r="K3499" s="4" t="s">
        <v>38755</v>
      </c>
      <c r="L3499" s="4" t="str">
        <f>TEXT(Table1[[#This Row],[Date]],"dd/mm/yy")&amp;"|"&amp;Table1[[#This Row],[Region]]&amp;"|"&amp;Table1[[#This Row],[Product type]]</f>
        <v>11/06/19|England|Thimble</v>
      </c>
    </row>
    <row r="3500" spans="1:12" x14ac:dyDescent="0.25">
      <c r="A3500" s="2">
        <v>43627</v>
      </c>
      <c r="B3500" t="s">
        <v>13871</v>
      </c>
      <c r="C3500" t="s">
        <v>12</v>
      </c>
      <c r="D3500" t="s">
        <v>13872</v>
      </c>
      <c r="E3500" t="s">
        <v>13873</v>
      </c>
      <c r="F3500" t="s">
        <v>13874</v>
      </c>
      <c r="G3500" t="s">
        <v>21</v>
      </c>
      <c r="H3500" s="1">
        <v>30.7</v>
      </c>
      <c r="I3500" s="1">
        <v>6.1400000000000006</v>
      </c>
      <c r="J3500" s="1">
        <v>36.840000000000003</v>
      </c>
      <c r="K3500" s="4" t="s">
        <v>38757</v>
      </c>
      <c r="L3500" s="4" t="str">
        <f>TEXT(Table1[[#This Row],[Date]],"dd/mm/yy")&amp;"|"&amp;Table1[[#This Row],[Region]]&amp;"|"&amp;Table1[[#This Row],[Product type]]</f>
        <v>11/06/19|England|Gizmo</v>
      </c>
    </row>
    <row r="3501" spans="1:12" x14ac:dyDescent="0.25">
      <c r="A3501" s="2">
        <v>43627</v>
      </c>
      <c r="B3501" t="s">
        <v>13887</v>
      </c>
      <c r="C3501" t="s">
        <v>12</v>
      </c>
      <c r="D3501" t="s">
        <v>13888</v>
      </c>
      <c r="E3501" t="s">
        <v>13889</v>
      </c>
      <c r="F3501" t="s">
        <v>13890</v>
      </c>
      <c r="G3501" t="s">
        <v>21</v>
      </c>
      <c r="H3501" s="1">
        <v>49.72</v>
      </c>
      <c r="I3501" s="1">
        <v>9.9440000000000008</v>
      </c>
      <c r="J3501" s="1">
        <v>59.664000000000001</v>
      </c>
      <c r="K3501" s="4" t="s">
        <v>38758</v>
      </c>
      <c r="L3501" s="4" t="str">
        <f>TEXT(Table1[[#This Row],[Date]],"dd/mm/yy")&amp;"|"&amp;Table1[[#This Row],[Region]]&amp;"|"&amp;Table1[[#This Row],[Product type]]</f>
        <v>11/06/19|England|Widget</v>
      </c>
    </row>
    <row r="3502" spans="1:12" x14ac:dyDescent="0.25">
      <c r="A3502" s="2">
        <v>43627</v>
      </c>
      <c r="B3502" t="s">
        <v>14105</v>
      </c>
      <c r="C3502" t="s">
        <v>12</v>
      </c>
      <c r="D3502" t="s">
        <v>2938</v>
      </c>
      <c r="E3502" t="s">
        <v>14106</v>
      </c>
      <c r="F3502" t="s">
        <v>14107</v>
      </c>
      <c r="G3502" t="s">
        <v>59</v>
      </c>
      <c r="H3502" s="1">
        <v>30.19</v>
      </c>
      <c r="I3502" s="1">
        <v>6.0380000000000003</v>
      </c>
      <c r="J3502" s="1">
        <v>36.228000000000002</v>
      </c>
      <c r="K3502" s="4" t="s">
        <v>38757</v>
      </c>
      <c r="L3502" s="4" t="str">
        <f>TEXT(Table1[[#This Row],[Date]],"dd/mm/yy")&amp;"|"&amp;Table1[[#This Row],[Region]]&amp;"|"&amp;Table1[[#This Row],[Product type]]</f>
        <v>11/06/19|Scotland|Gizmo</v>
      </c>
    </row>
    <row r="3503" spans="1:12" x14ac:dyDescent="0.25">
      <c r="A3503" s="2">
        <v>43627</v>
      </c>
      <c r="B3503" t="s">
        <v>14280</v>
      </c>
      <c r="C3503" t="s">
        <v>12</v>
      </c>
      <c r="D3503" t="s">
        <v>14281</v>
      </c>
      <c r="E3503" t="s">
        <v>14282</v>
      </c>
      <c r="F3503" t="s">
        <v>14283</v>
      </c>
      <c r="G3503" t="s">
        <v>21</v>
      </c>
      <c r="H3503" s="1">
        <v>48.6</v>
      </c>
      <c r="I3503" s="1">
        <v>9.7200000000000006</v>
      </c>
      <c r="J3503" s="1">
        <v>58.32</v>
      </c>
      <c r="K3503" s="4" t="s">
        <v>38757</v>
      </c>
      <c r="L3503" s="4" t="str">
        <f>TEXT(Table1[[#This Row],[Date]],"dd/mm/yy")&amp;"|"&amp;Table1[[#This Row],[Region]]&amp;"|"&amp;Table1[[#This Row],[Product type]]</f>
        <v>11/06/19|England|Gizmo</v>
      </c>
    </row>
    <row r="3504" spans="1:12" x14ac:dyDescent="0.25">
      <c r="A3504" s="2">
        <v>43627</v>
      </c>
      <c r="B3504" t="s">
        <v>14300</v>
      </c>
      <c r="C3504" t="s">
        <v>12</v>
      </c>
      <c r="D3504" t="s">
        <v>14301</v>
      </c>
      <c r="E3504" t="s">
        <v>14302</v>
      </c>
      <c r="F3504" t="s">
        <v>14303</v>
      </c>
      <c r="G3504" t="s">
        <v>59</v>
      </c>
      <c r="H3504" s="1">
        <v>14.94</v>
      </c>
      <c r="I3504" s="1">
        <v>2.988</v>
      </c>
      <c r="J3504" s="1">
        <v>17.928000000000001</v>
      </c>
      <c r="K3504" s="4" t="s">
        <v>38755</v>
      </c>
      <c r="L3504" s="4" t="str">
        <f>TEXT(Table1[[#This Row],[Date]],"dd/mm/yy")&amp;"|"&amp;Table1[[#This Row],[Region]]&amp;"|"&amp;Table1[[#This Row],[Product type]]</f>
        <v>11/06/19|Scotland|Thimble</v>
      </c>
    </row>
    <row r="3505" spans="1:12" x14ac:dyDescent="0.25">
      <c r="A3505" s="2">
        <v>43627</v>
      </c>
      <c r="B3505" t="s">
        <v>14352</v>
      </c>
      <c r="C3505" t="s">
        <v>12</v>
      </c>
      <c r="D3505" t="s">
        <v>14353</v>
      </c>
      <c r="E3505" t="s">
        <v>14354</v>
      </c>
      <c r="F3505" t="s">
        <v>14355</v>
      </c>
      <c r="G3505" t="s">
        <v>21</v>
      </c>
      <c r="H3505" s="1">
        <v>20.54</v>
      </c>
      <c r="I3505" s="1">
        <v>4.1079999999999997</v>
      </c>
      <c r="J3505" s="1">
        <v>24.648</v>
      </c>
      <c r="K3505" s="4" t="s">
        <v>38757</v>
      </c>
      <c r="L3505" s="4" t="str">
        <f>TEXT(Table1[[#This Row],[Date]],"dd/mm/yy")&amp;"|"&amp;Table1[[#This Row],[Region]]&amp;"|"&amp;Table1[[#This Row],[Product type]]</f>
        <v>11/06/19|England|Gizmo</v>
      </c>
    </row>
    <row r="3506" spans="1:12" x14ac:dyDescent="0.25">
      <c r="A3506" s="2">
        <v>43627</v>
      </c>
      <c r="B3506" t="s">
        <v>14388</v>
      </c>
      <c r="C3506" t="s">
        <v>43</v>
      </c>
      <c r="D3506" t="s">
        <v>14389</v>
      </c>
      <c r="E3506" t="s">
        <v>14390</v>
      </c>
      <c r="F3506" t="s">
        <v>14391</v>
      </c>
      <c r="G3506" t="s">
        <v>59</v>
      </c>
      <c r="H3506" s="1">
        <v>-44.97</v>
      </c>
      <c r="I3506" s="1">
        <v>-8.9939999999999998</v>
      </c>
      <c r="J3506" s="1">
        <v>-53.963999999999999</v>
      </c>
      <c r="K3506" s="4" t="s">
        <v>38757</v>
      </c>
      <c r="L3506" s="4" t="str">
        <f>TEXT(Table1[[#This Row],[Date]],"dd/mm/yy")&amp;"|"&amp;Table1[[#This Row],[Region]]&amp;"|"&amp;Table1[[#This Row],[Product type]]</f>
        <v>11/06/19|Scotland|Gizmo</v>
      </c>
    </row>
    <row r="3507" spans="1:12" x14ac:dyDescent="0.25">
      <c r="A3507" s="2">
        <v>43627</v>
      </c>
      <c r="B3507" t="s">
        <v>14411</v>
      </c>
      <c r="C3507" t="s">
        <v>12</v>
      </c>
      <c r="D3507" t="s">
        <v>14412</v>
      </c>
      <c r="E3507" t="s">
        <v>14413</v>
      </c>
      <c r="F3507" t="s">
        <v>14414</v>
      </c>
      <c r="G3507" t="s">
        <v>21</v>
      </c>
      <c r="H3507" s="1">
        <v>10.68</v>
      </c>
      <c r="I3507" s="1">
        <v>2.1360000000000001</v>
      </c>
      <c r="J3507" s="1">
        <v>12.815999999999999</v>
      </c>
      <c r="K3507" s="4" t="s">
        <v>38757</v>
      </c>
      <c r="L3507" s="4" t="str">
        <f>TEXT(Table1[[#This Row],[Date]],"dd/mm/yy")&amp;"|"&amp;Table1[[#This Row],[Region]]&amp;"|"&amp;Table1[[#This Row],[Product type]]</f>
        <v>11/06/19|England|Gizmo</v>
      </c>
    </row>
    <row r="3508" spans="1:12" x14ac:dyDescent="0.25">
      <c r="A3508" s="2">
        <v>43627</v>
      </c>
      <c r="B3508" t="s">
        <v>14468</v>
      </c>
      <c r="C3508" t="s">
        <v>12</v>
      </c>
      <c r="D3508" t="s">
        <v>14469</v>
      </c>
      <c r="E3508" t="s">
        <v>14470</v>
      </c>
      <c r="F3508" t="s">
        <v>14471</v>
      </c>
      <c r="G3508" t="s">
        <v>21</v>
      </c>
      <c r="H3508" s="1">
        <v>35.21</v>
      </c>
      <c r="I3508" s="1">
        <v>7.0420000000000007</v>
      </c>
      <c r="J3508" s="1">
        <v>42.252000000000002</v>
      </c>
      <c r="K3508" s="4" t="s">
        <v>38756</v>
      </c>
      <c r="L3508" s="4" t="str">
        <f>TEXT(Table1[[#This Row],[Date]],"dd/mm/yy")&amp;"|"&amp;Table1[[#This Row],[Region]]&amp;"|"&amp;Table1[[#This Row],[Product type]]</f>
        <v>11/06/19|England|Gadget</v>
      </c>
    </row>
    <row r="3509" spans="1:12" x14ac:dyDescent="0.25">
      <c r="A3509" s="2">
        <v>43627</v>
      </c>
      <c r="B3509" t="s">
        <v>15002</v>
      </c>
      <c r="C3509" t="s">
        <v>12</v>
      </c>
      <c r="D3509" t="s">
        <v>15003</v>
      </c>
      <c r="E3509" t="s">
        <v>15004</v>
      </c>
      <c r="F3509" t="s">
        <v>15005</v>
      </c>
      <c r="G3509" t="s">
        <v>21</v>
      </c>
      <c r="H3509" s="1">
        <v>6.01</v>
      </c>
      <c r="I3509" s="1">
        <v>1.202</v>
      </c>
      <c r="J3509" s="1">
        <v>7.2119999999999997</v>
      </c>
      <c r="K3509" s="4" t="s">
        <v>38755</v>
      </c>
      <c r="L3509" s="4" t="str">
        <f>TEXT(Table1[[#This Row],[Date]],"dd/mm/yy")&amp;"|"&amp;Table1[[#This Row],[Region]]&amp;"|"&amp;Table1[[#This Row],[Product type]]</f>
        <v>11/06/19|England|Thimble</v>
      </c>
    </row>
    <row r="3510" spans="1:12" x14ac:dyDescent="0.25">
      <c r="A3510" s="2">
        <v>43627</v>
      </c>
      <c r="B3510" t="s">
        <v>15042</v>
      </c>
      <c r="C3510" t="s">
        <v>12</v>
      </c>
      <c r="D3510" t="s">
        <v>12675</v>
      </c>
      <c r="E3510" t="s">
        <v>15043</v>
      </c>
      <c r="F3510" t="s">
        <v>15044</v>
      </c>
      <c r="G3510" t="s">
        <v>21</v>
      </c>
      <c r="H3510" s="1">
        <v>47.58</v>
      </c>
      <c r="I3510" s="1">
        <v>9.516</v>
      </c>
      <c r="J3510" s="1">
        <v>57.095999999999997</v>
      </c>
      <c r="K3510" s="4" t="s">
        <v>38756</v>
      </c>
      <c r="L3510" s="4" t="str">
        <f>TEXT(Table1[[#This Row],[Date]],"dd/mm/yy")&amp;"|"&amp;Table1[[#This Row],[Region]]&amp;"|"&amp;Table1[[#This Row],[Product type]]</f>
        <v>11/06/19|England|Gadget</v>
      </c>
    </row>
    <row r="3511" spans="1:12" x14ac:dyDescent="0.25">
      <c r="A3511" s="2">
        <v>43627</v>
      </c>
      <c r="B3511" t="s">
        <v>15116</v>
      </c>
      <c r="C3511" t="s">
        <v>12</v>
      </c>
      <c r="D3511" t="s">
        <v>15117</v>
      </c>
      <c r="E3511" t="s">
        <v>15118</v>
      </c>
      <c r="F3511" t="s">
        <v>15119</v>
      </c>
      <c r="G3511" t="s">
        <v>21</v>
      </c>
      <c r="H3511" s="1">
        <v>16.95</v>
      </c>
      <c r="I3511" s="1">
        <v>3.39</v>
      </c>
      <c r="J3511" s="1">
        <v>20.34</v>
      </c>
      <c r="K3511" s="4" t="s">
        <v>38756</v>
      </c>
      <c r="L3511" s="4" t="str">
        <f>TEXT(Table1[[#This Row],[Date]],"dd/mm/yy")&amp;"|"&amp;Table1[[#This Row],[Region]]&amp;"|"&amp;Table1[[#This Row],[Product type]]</f>
        <v>11/06/19|England|Gadget</v>
      </c>
    </row>
    <row r="3512" spans="1:12" x14ac:dyDescent="0.25">
      <c r="A3512" s="2">
        <v>43627</v>
      </c>
      <c r="B3512" t="s">
        <v>2359</v>
      </c>
      <c r="C3512" t="s">
        <v>12</v>
      </c>
      <c r="D3512" t="s">
        <v>15452</v>
      </c>
      <c r="E3512" t="s">
        <v>15453</v>
      </c>
      <c r="F3512" t="s">
        <v>15454</v>
      </c>
      <c r="G3512" t="s">
        <v>21</v>
      </c>
      <c r="H3512" s="1">
        <v>23.06</v>
      </c>
      <c r="I3512" s="1">
        <v>4.6120000000000001</v>
      </c>
      <c r="J3512" s="1">
        <v>27.671999999999997</v>
      </c>
      <c r="K3512" s="4" t="s">
        <v>38755</v>
      </c>
      <c r="L3512" s="4" t="str">
        <f>TEXT(Table1[[#This Row],[Date]],"dd/mm/yy")&amp;"|"&amp;Table1[[#This Row],[Region]]&amp;"|"&amp;Table1[[#This Row],[Product type]]</f>
        <v>11/06/19|England|Thimble</v>
      </c>
    </row>
    <row r="3513" spans="1:12" x14ac:dyDescent="0.25">
      <c r="A3513" s="2">
        <v>43627</v>
      </c>
      <c r="B3513" t="s">
        <v>15589</v>
      </c>
      <c r="C3513" t="s">
        <v>12</v>
      </c>
      <c r="D3513" t="s">
        <v>15590</v>
      </c>
      <c r="E3513" t="s">
        <v>15591</v>
      </c>
      <c r="F3513" t="s">
        <v>15592</v>
      </c>
      <c r="G3513" t="s">
        <v>21</v>
      </c>
      <c r="H3513" s="1">
        <v>1.41</v>
      </c>
      <c r="I3513" s="1">
        <v>0.28199999999999997</v>
      </c>
      <c r="J3513" s="1">
        <v>1.6919999999999999</v>
      </c>
      <c r="K3513" s="4" t="s">
        <v>38755</v>
      </c>
      <c r="L3513" s="4" t="str">
        <f>TEXT(Table1[[#This Row],[Date]],"dd/mm/yy")&amp;"|"&amp;Table1[[#This Row],[Region]]&amp;"|"&amp;Table1[[#This Row],[Product type]]</f>
        <v>11/06/19|England|Thimble</v>
      </c>
    </row>
    <row r="3514" spans="1:12" x14ac:dyDescent="0.25">
      <c r="A3514" s="2">
        <v>43627</v>
      </c>
      <c r="B3514" t="s">
        <v>15597</v>
      </c>
      <c r="C3514" t="s">
        <v>12</v>
      </c>
      <c r="D3514" t="s">
        <v>15598</v>
      </c>
      <c r="E3514" t="s">
        <v>15599</v>
      </c>
      <c r="F3514" t="s">
        <v>15600</v>
      </c>
      <c r="G3514" t="s">
        <v>59</v>
      </c>
      <c r="H3514" s="1">
        <v>33.869999999999997</v>
      </c>
      <c r="I3514" s="1">
        <v>6.774</v>
      </c>
      <c r="J3514" s="1">
        <v>40.643999999999998</v>
      </c>
      <c r="K3514" s="4" t="s">
        <v>38757</v>
      </c>
      <c r="L3514" s="4" t="str">
        <f>TEXT(Table1[[#This Row],[Date]],"dd/mm/yy")&amp;"|"&amp;Table1[[#This Row],[Region]]&amp;"|"&amp;Table1[[#This Row],[Product type]]</f>
        <v>11/06/19|Scotland|Gizmo</v>
      </c>
    </row>
    <row r="3515" spans="1:12" x14ac:dyDescent="0.25">
      <c r="A3515" s="2">
        <v>43627</v>
      </c>
      <c r="B3515" t="s">
        <v>15655</v>
      </c>
      <c r="C3515" t="s">
        <v>12</v>
      </c>
      <c r="D3515" t="s">
        <v>15656</v>
      </c>
      <c r="E3515" t="s">
        <v>15657</v>
      </c>
      <c r="F3515" t="s">
        <v>15658</v>
      </c>
      <c r="G3515" t="s">
        <v>59</v>
      </c>
      <c r="H3515" s="1">
        <v>48.75</v>
      </c>
      <c r="I3515" s="1">
        <v>9.75</v>
      </c>
      <c r="J3515" s="1">
        <v>58.5</v>
      </c>
      <c r="K3515" s="4" t="s">
        <v>38757</v>
      </c>
      <c r="L3515" s="4" t="str">
        <f>TEXT(Table1[[#This Row],[Date]],"dd/mm/yy")&amp;"|"&amp;Table1[[#This Row],[Region]]&amp;"|"&amp;Table1[[#This Row],[Product type]]</f>
        <v>11/06/19|Scotland|Gizmo</v>
      </c>
    </row>
    <row r="3516" spans="1:12" x14ac:dyDescent="0.25">
      <c r="A3516" s="2">
        <v>43627</v>
      </c>
      <c r="B3516" t="s">
        <v>15902</v>
      </c>
      <c r="C3516" t="s">
        <v>12</v>
      </c>
      <c r="D3516" t="s">
        <v>15903</v>
      </c>
      <c r="E3516" t="s">
        <v>15904</v>
      </c>
      <c r="F3516" t="s">
        <v>15905</v>
      </c>
      <c r="G3516" t="s">
        <v>21</v>
      </c>
      <c r="H3516" s="1">
        <v>42.26</v>
      </c>
      <c r="I3516" s="1">
        <v>8.452</v>
      </c>
      <c r="J3516" s="1">
        <v>50.711999999999996</v>
      </c>
      <c r="K3516" s="4" t="s">
        <v>38755</v>
      </c>
      <c r="L3516" s="4" t="str">
        <f>TEXT(Table1[[#This Row],[Date]],"dd/mm/yy")&amp;"|"&amp;Table1[[#This Row],[Region]]&amp;"|"&amp;Table1[[#This Row],[Product type]]</f>
        <v>11/06/19|England|Thimble</v>
      </c>
    </row>
    <row r="3517" spans="1:12" x14ac:dyDescent="0.25">
      <c r="A3517" s="2">
        <v>43627</v>
      </c>
      <c r="B3517" t="s">
        <v>15940</v>
      </c>
      <c r="C3517" t="s">
        <v>12</v>
      </c>
      <c r="D3517" t="s">
        <v>15941</v>
      </c>
      <c r="E3517" t="s">
        <v>15942</v>
      </c>
      <c r="F3517" t="s">
        <v>15943</v>
      </c>
      <c r="G3517" t="s">
        <v>21</v>
      </c>
      <c r="H3517" s="1">
        <v>16.14</v>
      </c>
      <c r="I3517" s="1">
        <v>3.2280000000000002</v>
      </c>
      <c r="J3517" s="1">
        <v>19.368000000000002</v>
      </c>
      <c r="K3517" s="4" t="s">
        <v>38757</v>
      </c>
      <c r="L3517" s="4" t="str">
        <f>TEXT(Table1[[#This Row],[Date]],"dd/mm/yy")&amp;"|"&amp;Table1[[#This Row],[Region]]&amp;"|"&amp;Table1[[#This Row],[Product type]]</f>
        <v>11/06/19|England|Gizmo</v>
      </c>
    </row>
    <row r="3518" spans="1:12" x14ac:dyDescent="0.25">
      <c r="A3518" s="2">
        <v>43627</v>
      </c>
      <c r="B3518" t="s">
        <v>15997</v>
      </c>
      <c r="C3518" t="s">
        <v>12</v>
      </c>
      <c r="D3518" t="s">
        <v>15998</v>
      </c>
      <c r="E3518" t="s">
        <v>15999</v>
      </c>
      <c r="F3518" t="s">
        <v>16000</v>
      </c>
      <c r="G3518" t="s">
        <v>204</v>
      </c>
      <c r="H3518" s="1">
        <v>44.16</v>
      </c>
      <c r="I3518" s="1">
        <v>8.831999999999999</v>
      </c>
      <c r="J3518" s="1">
        <v>52.991999999999997</v>
      </c>
      <c r="K3518" s="4" t="s">
        <v>38755</v>
      </c>
      <c r="L3518" s="4" t="str">
        <f>TEXT(Table1[[#This Row],[Date]],"dd/mm/yy")&amp;"|"&amp;Table1[[#This Row],[Region]]&amp;"|"&amp;Table1[[#This Row],[Product type]]</f>
        <v>11/06/19|Northern Ireland|Thimble</v>
      </c>
    </row>
    <row r="3519" spans="1:12" x14ac:dyDescent="0.25">
      <c r="A3519" s="2">
        <v>43627</v>
      </c>
      <c r="B3519" t="s">
        <v>16005</v>
      </c>
      <c r="C3519" t="s">
        <v>12</v>
      </c>
      <c r="D3519" t="s">
        <v>16006</v>
      </c>
      <c r="E3519" t="s">
        <v>16007</v>
      </c>
      <c r="F3519" t="s">
        <v>16008</v>
      </c>
      <c r="G3519" t="s">
        <v>21</v>
      </c>
      <c r="H3519" s="1">
        <v>2.66</v>
      </c>
      <c r="I3519" s="1">
        <v>0.53200000000000003</v>
      </c>
      <c r="J3519" s="1">
        <v>3.1920000000000002</v>
      </c>
      <c r="K3519" s="4" t="s">
        <v>38755</v>
      </c>
      <c r="L3519" s="4" t="str">
        <f>TEXT(Table1[[#This Row],[Date]],"dd/mm/yy")&amp;"|"&amp;Table1[[#This Row],[Region]]&amp;"|"&amp;Table1[[#This Row],[Product type]]</f>
        <v>11/06/19|England|Thimble</v>
      </c>
    </row>
    <row r="3520" spans="1:12" x14ac:dyDescent="0.25">
      <c r="A3520" s="2">
        <v>43627</v>
      </c>
      <c r="B3520" t="s">
        <v>16207</v>
      </c>
      <c r="C3520" t="s">
        <v>12</v>
      </c>
      <c r="D3520" t="s">
        <v>16208</v>
      </c>
      <c r="E3520" t="s">
        <v>16209</v>
      </c>
      <c r="F3520" t="s">
        <v>16210</v>
      </c>
      <c r="G3520" t="s">
        <v>59</v>
      </c>
      <c r="H3520" s="1">
        <v>29.14</v>
      </c>
      <c r="I3520" s="1">
        <v>5.8280000000000003</v>
      </c>
      <c r="J3520" s="1">
        <v>34.968000000000004</v>
      </c>
      <c r="K3520" s="4" t="s">
        <v>38756</v>
      </c>
      <c r="L3520" s="4" t="str">
        <f>TEXT(Table1[[#This Row],[Date]],"dd/mm/yy")&amp;"|"&amp;Table1[[#This Row],[Region]]&amp;"|"&amp;Table1[[#This Row],[Product type]]</f>
        <v>11/06/19|Scotland|Gadget</v>
      </c>
    </row>
    <row r="3521" spans="1:12" x14ac:dyDescent="0.25">
      <c r="A3521" s="2">
        <v>43627</v>
      </c>
      <c r="B3521" t="s">
        <v>16243</v>
      </c>
      <c r="C3521" t="s">
        <v>12</v>
      </c>
      <c r="D3521" t="s">
        <v>16244</v>
      </c>
      <c r="E3521" t="s">
        <v>16245</v>
      </c>
      <c r="F3521" t="s">
        <v>16246</v>
      </c>
      <c r="G3521" t="s">
        <v>21</v>
      </c>
      <c r="H3521" s="1">
        <v>43.54</v>
      </c>
      <c r="I3521" s="1">
        <v>8.7080000000000002</v>
      </c>
      <c r="J3521" s="1">
        <v>52.247999999999998</v>
      </c>
      <c r="K3521" s="4" t="s">
        <v>38758</v>
      </c>
      <c r="L3521" s="4" t="str">
        <f>TEXT(Table1[[#This Row],[Date]],"dd/mm/yy")&amp;"|"&amp;Table1[[#This Row],[Region]]&amp;"|"&amp;Table1[[#This Row],[Product type]]</f>
        <v>11/06/19|England|Widget</v>
      </c>
    </row>
    <row r="3522" spans="1:12" x14ac:dyDescent="0.25">
      <c r="A3522" s="2">
        <v>43627</v>
      </c>
      <c r="B3522" t="s">
        <v>16271</v>
      </c>
      <c r="C3522" t="s">
        <v>12</v>
      </c>
      <c r="D3522" t="s">
        <v>16272</v>
      </c>
      <c r="E3522" t="s">
        <v>16273</v>
      </c>
      <c r="F3522" t="s">
        <v>16274</v>
      </c>
      <c r="G3522" t="s">
        <v>21</v>
      </c>
      <c r="H3522" s="1">
        <v>1.93</v>
      </c>
      <c r="I3522" s="1">
        <v>0.38600000000000001</v>
      </c>
      <c r="J3522" s="1">
        <v>2.3159999999999998</v>
      </c>
      <c r="K3522" s="4" t="s">
        <v>38758</v>
      </c>
      <c r="L3522" s="4" t="str">
        <f>TEXT(Table1[[#This Row],[Date]],"dd/mm/yy")&amp;"|"&amp;Table1[[#This Row],[Region]]&amp;"|"&amp;Table1[[#This Row],[Product type]]</f>
        <v>11/06/19|England|Widget</v>
      </c>
    </row>
    <row r="3523" spans="1:12" x14ac:dyDescent="0.25">
      <c r="A3523" s="2">
        <v>43627</v>
      </c>
      <c r="B3523" t="s">
        <v>16601</v>
      </c>
      <c r="C3523" t="s">
        <v>12</v>
      </c>
      <c r="D3523" t="s">
        <v>16602</v>
      </c>
      <c r="E3523" t="s">
        <v>16603</v>
      </c>
      <c r="F3523" t="s">
        <v>16604</v>
      </c>
      <c r="G3523" t="s">
        <v>21</v>
      </c>
      <c r="H3523" s="1">
        <v>14.16</v>
      </c>
      <c r="I3523" s="1">
        <v>2.8320000000000003</v>
      </c>
      <c r="J3523" s="1">
        <v>16.992000000000001</v>
      </c>
      <c r="K3523" s="4" t="s">
        <v>38758</v>
      </c>
      <c r="L3523" s="4" t="str">
        <f>TEXT(Table1[[#This Row],[Date]],"dd/mm/yy")&amp;"|"&amp;Table1[[#This Row],[Region]]&amp;"|"&amp;Table1[[#This Row],[Product type]]</f>
        <v>11/06/19|England|Widget</v>
      </c>
    </row>
    <row r="3524" spans="1:12" x14ac:dyDescent="0.25">
      <c r="A3524" s="2">
        <v>43627</v>
      </c>
      <c r="B3524" t="s">
        <v>16796</v>
      </c>
      <c r="C3524" t="s">
        <v>12</v>
      </c>
      <c r="D3524" t="s">
        <v>16797</v>
      </c>
      <c r="E3524" t="s">
        <v>16798</v>
      </c>
      <c r="F3524" t="s">
        <v>16799</v>
      </c>
      <c r="G3524" t="s">
        <v>204</v>
      </c>
      <c r="H3524" s="1">
        <v>48.6</v>
      </c>
      <c r="I3524" s="1">
        <v>9.7200000000000006</v>
      </c>
      <c r="J3524" s="1">
        <v>58.32</v>
      </c>
      <c r="K3524" s="4" t="s">
        <v>38758</v>
      </c>
      <c r="L3524" s="4" t="str">
        <f>TEXT(Table1[[#This Row],[Date]],"dd/mm/yy")&amp;"|"&amp;Table1[[#This Row],[Region]]&amp;"|"&amp;Table1[[#This Row],[Product type]]</f>
        <v>11/06/19|Northern Ireland|Widget</v>
      </c>
    </row>
    <row r="3525" spans="1:12" x14ac:dyDescent="0.25">
      <c r="A3525" s="2">
        <v>43627</v>
      </c>
      <c r="B3525" t="s">
        <v>16971</v>
      </c>
      <c r="C3525" t="s">
        <v>12</v>
      </c>
      <c r="D3525" t="s">
        <v>16972</v>
      </c>
      <c r="E3525" t="s">
        <v>16973</v>
      </c>
      <c r="F3525" t="s">
        <v>16974</v>
      </c>
      <c r="G3525" t="s">
        <v>21</v>
      </c>
      <c r="H3525" s="1">
        <v>19.71</v>
      </c>
      <c r="I3525" s="1">
        <v>3.9420000000000002</v>
      </c>
      <c r="J3525" s="1">
        <v>23.652000000000001</v>
      </c>
      <c r="K3525" s="4" t="s">
        <v>38756</v>
      </c>
      <c r="L3525" s="4" t="str">
        <f>TEXT(Table1[[#This Row],[Date]],"dd/mm/yy")&amp;"|"&amp;Table1[[#This Row],[Region]]&amp;"|"&amp;Table1[[#This Row],[Product type]]</f>
        <v>11/06/19|England|Gadget</v>
      </c>
    </row>
    <row r="3526" spans="1:12" x14ac:dyDescent="0.25">
      <c r="A3526" s="2">
        <v>43627</v>
      </c>
      <c r="B3526" t="s">
        <v>17036</v>
      </c>
      <c r="C3526" t="s">
        <v>12</v>
      </c>
      <c r="D3526" t="s">
        <v>17037</v>
      </c>
      <c r="E3526" t="s">
        <v>17038</v>
      </c>
      <c r="F3526" t="s">
        <v>17039</v>
      </c>
      <c r="G3526" t="s">
        <v>21</v>
      </c>
      <c r="H3526" s="1">
        <v>26.74</v>
      </c>
      <c r="I3526" s="1">
        <v>5.3479999999999999</v>
      </c>
      <c r="J3526" s="1">
        <v>32.088000000000001</v>
      </c>
      <c r="K3526" s="4" t="s">
        <v>38758</v>
      </c>
      <c r="L3526" s="4" t="str">
        <f>TEXT(Table1[[#This Row],[Date]],"dd/mm/yy")&amp;"|"&amp;Table1[[#This Row],[Region]]&amp;"|"&amp;Table1[[#This Row],[Product type]]</f>
        <v>11/06/19|England|Widget</v>
      </c>
    </row>
    <row r="3527" spans="1:12" x14ac:dyDescent="0.25">
      <c r="A3527" s="2">
        <v>43627</v>
      </c>
      <c r="B3527" t="s">
        <v>17080</v>
      </c>
      <c r="C3527" t="s">
        <v>12</v>
      </c>
      <c r="D3527" t="s">
        <v>17081</v>
      </c>
      <c r="E3527" t="s">
        <v>17082</v>
      </c>
      <c r="F3527" t="s">
        <v>17083</v>
      </c>
      <c r="G3527" t="s">
        <v>21</v>
      </c>
      <c r="H3527" s="1">
        <v>1.71</v>
      </c>
      <c r="I3527" s="1">
        <v>0.34200000000000003</v>
      </c>
      <c r="J3527" s="1">
        <v>2.052</v>
      </c>
      <c r="K3527" s="4" t="s">
        <v>38755</v>
      </c>
      <c r="L3527" s="4" t="str">
        <f>TEXT(Table1[[#This Row],[Date]],"dd/mm/yy")&amp;"|"&amp;Table1[[#This Row],[Region]]&amp;"|"&amp;Table1[[#This Row],[Product type]]</f>
        <v>11/06/19|England|Thimble</v>
      </c>
    </row>
    <row r="3528" spans="1:12" x14ac:dyDescent="0.25">
      <c r="A3528" s="2">
        <v>43627</v>
      </c>
      <c r="B3528" t="s">
        <v>17115</v>
      </c>
      <c r="C3528" t="s">
        <v>12</v>
      </c>
      <c r="D3528" t="s">
        <v>17116</v>
      </c>
      <c r="E3528" t="s">
        <v>8975</v>
      </c>
      <c r="F3528" t="s">
        <v>17117</v>
      </c>
      <c r="G3528" t="s">
        <v>21</v>
      </c>
      <c r="H3528" s="1">
        <v>40.840000000000003</v>
      </c>
      <c r="I3528" s="1">
        <v>8.168000000000001</v>
      </c>
      <c r="J3528" s="1">
        <v>49.008000000000003</v>
      </c>
      <c r="K3528" s="4" t="s">
        <v>38758</v>
      </c>
      <c r="L3528" s="4" t="str">
        <f>TEXT(Table1[[#This Row],[Date]],"dd/mm/yy")&amp;"|"&amp;Table1[[#This Row],[Region]]&amp;"|"&amp;Table1[[#This Row],[Product type]]</f>
        <v>11/06/19|England|Widget</v>
      </c>
    </row>
    <row r="3529" spans="1:12" x14ac:dyDescent="0.25">
      <c r="A3529" s="2">
        <v>43627</v>
      </c>
      <c r="B3529" t="s">
        <v>17511</v>
      </c>
      <c r="C3529" t="s">
        <v>12</v>
      </c>
      <c r="D3529" t="s">
        <v>17512</v>
      </c>
      <c r="E3529" t="s">
        <v>3688</v>
      </c>
      <c r="F3529" t="s">
        <v>17513</v>
      </c>
      <c r="G3529" t="s">
        <v>21</v>
      </c>
      <c r="H3529" s="1">
        <v>12.41</v>
      </c>
      <c r="I3529" s="1">
        <v>2.4820000000000002</v>
      </c>
      <c r="J3529" s="1">
        <v>14.891999999999999</v>
      </c>
      <c r="K3529" s="4" t="s">
        <v>38757</v>
      </c>
      <c r="L3529" s="4" t="str">
        <f>TEXT(Table1[[#This Row],[Date]],"dd/mm/yy")&amp;"|"&amp;Table1[[#This Row],[Region]]&amp;"|"&amp;Table1[[#This Row],[Product type]]</f>
        <v>11/06/19|England|Gizmo</v>
      </c>
    </row>
    <row r="3530" spans="1:12" x14ac:dyDescent="0.25">
      <c r="A3530" s="2">
        <v>43627</v>
      </c>
      <c r="B3530" t="s">
        <v>17813</v>
      </c>
      <c r="C3530" t="s">
        <v>12</v>
      </c>
      <c r="D3530" t="s">
        <v>17814</v>
      </c>
      <c r="E3530" t="s">
        <v>17815</v>
      </c>
      <c r="F3530" t="s">
        <v>17816</v>
      </c>
      <c r="G3530" t="s">
        <v>16</v>
      </c>
      <c r="H3530" s="1">
        <v>23.77</v>
      </c>
      <c r="I3530" s="1">
        <v>4.7540000000000004</v>
      </c>
      <c r="J3530" s="1">
        <v>28.524000000000001</v>
      </c>
      <c r="K3530" s="4" t="s">
        <v>38756</v>
      </c>
      <c r="L3530" s="4" t="str">
        <f>TEXT(Table1[[#This Row],[Date]],"dd/mm/yy")&amp;"|"&amp;Table1[[#This Row],[Region]]&amp;"|"&amp;Table1[[#This Row],[Product type]]</f>
        <v>11/06/19|Wales|Gadget</v>
      </c>
    </row>
    <row r="3531" spans="1:12" x14ac:dyDescent="0.25">
      <c r="A3531" s="2">
        <v>43627</v>
      </c>
      <c r="B3531" t="s">
        <v>17844</v>
      </c>
      <c r="C3531" t="s">
        <v>12</v>
      </c>
      <c r="D3531" t="s">
        <v>17845</v>
      </c>
      <c r="E3531" t="s">
        <v>17846</v>
      </c>
      <c r="F3531" t="s">
        <v>17847</v>
      </c>
      <c r="G3531" t="s">
        <v>21</v>
      </c>
      <c r="H3531" s="1">
        <v>13.03</v>
      </c>
      <c r="I3531" s="1">
        <v>2.6059999999999999</v>
      </c>
      <c r="J3531" s="1">
        <v>15.635999999999999</v>
      </c>
      <c r="K3531" s="4" t="s">
        <v>38755</v>
      </c>
      <c r="L3531" s="4" t="str">
        <f>TEXT(Table1[[#This Row],[Date]],"dd/mm/yy")&amp;"|"&amp;Table1[[#This Row],[Region]]&amp;"|"&amp;Table1[[#This Row],[Product type]]</f>
        <v>11/06/19|England|Thimble</v>
      </c>
    </row>
    <row r="3532" spans="1:12" x14ac:dyDescent="0.25">
      <c r="A3532" s="2">
        <v>43627</v>
      </c>
      <c r="B3532" t="s">
        <v>17914</v>
      </c>
      <c r="C3532" t="s">
        <v>12</v>
      </c>
      <c r="D3532" t="s">
        <v>17915</v>
      </c>
      <c r="E3532" t="s">
        <v>17916</v>
      </c>
      <c r="F3532" t="s">
        <v>17917</v>
      </c>
      <c r="G3532" t="s">
        <v>59</v>
      </c>
      <c r="H3532" s="1">
        <v>13.54</v>
      </c>
      <c r="I3532" s="1">
        <v>2.7080000000000002</v>
      </c>
      <c r="J3532" s="1">
        <v>16.247999999999998</v>
      </c>
      <c r="K3532" s="4" t="s">
        <v>38756</v>
      </c>
      <c r="L3532" s="4" t="str">
        <f>TEXT(Table1[[#This Row],[Date]],"dd/mm/yy")&amp;"|"&amp;Table1[[#This Row],[Region]]&amp;"|"&amp;Table1[[#This Row],[Product type]]</f>
        <v>11/06/19|Scotland|Gadget</v>
      </c>
    </row>
    <row r="3533" spans="1:12" x14ac:dyDescent="0.25">
      <c r="A3533" s="2">
        <v>43627</v>
      </c>
      <c r="B3533" t="s">
        <v>18001</v>
      </c>
      <c r="C3533" t="s">
        <v>43</v>
      </c>
      <c r="D3533" t="s">
        <v>18002</v>
      </c>
      <c r="E3533" t="s">
        <v>18003</v>
      </c>
      <c r="F3533" t="s">
        <v>18004</v>
      </c>
      <c r="G3533" t="s">
        <v>59</v>
      </c>
      <c r="H3533" s="1">
        <v>-21.3</v>
      </c>
      <c r="I3533" s="1">
        <v>-4.2600000000000007</v>
      </c>
      <c r="J3533" s="1">
        <v>-25.560000000000002</v>
      </c>
      <c r="K3533" s="4" t="s">
        <v>38757</v>
      </c>
      <c r="L3533" s="4" t="str">
        <f>TEXT(Table1[[#This Row],[Date]],"dd/mm/yy")&amp;"|"&amp;Table1[[#This Row],[Region]]&amp;"|"&amp;Table1[[#This Row],[Product type]]</f>
        <v>11/06/19|Scotland|Gizmo</v>
      </c>
    </row>
    <row r="3534" spans="1:12" x14ac:dyDescent="0.25">
      <c r="A3534" s="2">
        <v>43627</v>
      </c>
      <c r="B3534" t="s">
        <v>18383</v>
      </c>
      <c r="C3534" t="s">
        <v>12</v>
      </c>
      <c r="D3534" t="s">
        <v>18384</v>
      </c>
      <c r="E3534" t="s">
        <v>18385</v>
      </c>
      <c r="F3534" t="s">
        <v>18386</v>
      </c>
      <c r="G3534" t="s">
        <v>21</v>
      </c>
      <c r="H3534" s="1">
        <v>16.28</v>
      </c>
      <c r="I3534" s="1">
        <v>3.2560000000000002</v>
      </c>
      <c r="J3534" s="1">
        <v>19.536000000000001</v>
      </c>
      <c r="K3534" s="4" t="s">
        <v>38758</v>
      </c>
      <c r="L3534" s="4" t="str">
        <f>TEXT(Table1[[#This Row],[Date]],"dd/mm/yy")&amp;"|"&amp;Table1[[#This Row],[Region]]&amp;"|"&amp;Table1[[#This Row],[Product type]]</f>
        <v>11/06/19|England|Widget</v>
      </c>
    </row>
    <row r="3535" spans="1:12" x14ac:dyDescent="0.25">
      <c r="A3535" s="2">
        <v>43627</v>
      </c>
      <c r="B3535" t="s">
        <v>18508</v>
      </c>
      <c r="C3535" t="s">
        <v>12</v>
      </c>
      <c r="D3535" t="s">
        <v>9583</v>
      </c>
      <c r="E3535" t="s">
        <v>18509</v>
      </c>
      <c r="F3535" t="s">
        <v>18510</v>
      </c>
      <c r="G3535" t="s">
        <v>21</v>
      </c>
      <c r="H3535" s="1">
        <v>39.049999999999997</v>
      </c>
      <c r="I3535" s="1">
        <v>7.81</v>
      </c>
      <c r="J3535" s="1">
        <v>46.86</v>
      </c>
      <c r="K3535" s="4" t="s">
        <v>38756</v>
      </c>
      <c r="L3535" s="4" t="str">
        <f>TEXT(Table1[[#This Row],[Date]],"dd/mm/yy")&amp;"|"&amp;Table1[[#This Row],[Region]]&amp;"|"&amp;Table1[[#This Row],[Product type]]</f>
        <v>11/06/19|England|Gadget</v>
      </c>
    </row>
    <row r="3536" spans="1:12" x14ac:dyDescent="0.25">
      <c r="A3536" s="2">
        <v>43627</v>
      </c>
      <c r="B3536" t="s">
        <v>18542</v>
      </c>
      <c r="C3536" t="s">
        <v>12</v>
      </c>
      <c r="D3536" t="s">
        <v>18543</v>
      </c>
      <c r="E3536" t="s">
        <v>18544</v>
      </c>
      <c r="F3536" t="s">
        <v>18545</v>
      </c>
      <c r="G3536" t="s">
        <v>21</v>
      </c>
      <c r="H3536" s="1">
        <v>28.54</v>
      </c>
      <c r="I3536" s="1">
        <v>5.7080000000000002</v>
      </c>
      <c r="J3536" s="1">
        <v>34.247999999999998</v>
      </c>
      <c r="K3536" s="4" t="s">
        <v>38757</v>
      </c>
      <c r="L3536" s="4" t="str">
        <f>TEXT(Table1[[#This Row],[Date]],"dd/mm/yy")&amp;"|"&amp;Table1[[#This Row],[Region]]&amp;"|"&amp;Table1[[#This Row],[Product type]]</f>
        <v>11/06/19|England|Gizmo</v>
      </c>
    </row>
    <row r="3537" spans="1:12" x14ac:dyDescent="0.25">
      <c r="A3537" s="2">
        <v>43627</v>
      </c>
      <c r="B3537" t="s">
        <v>18695</v>
      </c>
      <c r="C3537" t="s">
        <v>12</v>
      </c>
      <c r="D3537" t="s">
        <v>18696</v>
      </c>
      <c r="E3537" t="s">
        <v>18697</v>
      </c>
      <c r="F3537" t="s">
        <v>18698</v>
      </c>
      <c r="G3537" t="s">
        <v>21</v>
      </c>
      <c r="H3537" s="1">
        <v>11.68</v>
      </c>
      <c r="I3537" s="1">
        <v>2.3359999999999999</v>
      </c>
      <c r="J3537" s="1">
        <v>14.016</v>
      </c>
      <c r="K3537" s="4" t="s">
        <v>38757</v>
      </c>
      <c r="L3537" s="4" t="str">
        <f>TEXT(Table1[[#This Row],[Date]],"dd/mm/yy")&amp;"|"&amp;Table1[[#This Row],[Region]]&amp;"|"&amp;Table1[[#This Row],[Product type]]</f>
        <v>11/06/19|England|Gizmo</v>
      </c>
    </row>
    <row r="3538" spans="1:12" x14ac:dyDescent="0.25">
      <c r="A3538" s="2">
        <v>43627</v>
      </c>
      <c r="B3538" t="s">
        <v>18787</v>
      </c>
      <c r="C3538" t="s">
        <v>12</v>
      </c>
      <c r="D3538" t="s">
        <v>18788</v>
      </c>
      <c r="E3538" t="s">
        <v>18789</v>
      </c>
      <c r="F3538" t="s">
        <v>18790</v>
      </c>
      <c r="G3538" t="s">
        <v>21</v>
      </c>
      <c r="H3538" s="1">
        <v>44.23</v>
      </c>
      <c r="I3538" s="1">
        <v>8.8460000000000001</v>
      </c>
      <c r="J3538" s="1">
        <v>53.075999999999993</v>
      </c>
      <c r="K3538" s="4" t="s">
        <v>38758</v>
      </c>
      <c r="L3538" s="4" t="str">
        <f>TEXT(Table1[[#This Row],[Date]],"dd/mm/yy")&amp;"|"&amp;Table1[[#This Row],[Region]]&amp;"|"&amp;Table1[[#This Row],[Product type]]</f>
        <v>11/06/19|England|Widget</v>
      </c>
    </row>
    <row r="3539" spans="1:12" x14ac:dyDescent="0.25">
      <c r="A3539" s="2">
        <v>43627</v>
      </c>
      <c r="B3539" t="s">
        <v>18853</v>
      </c>
      <c r="C3539" t="s">
        <v>12</v>
      </c>
      <c r="D3539" t="s">
        <v>18854</v>
      </c>
      <c r="E3539" t="s">
        <v>18855</v>
      </c>
      <c r="F3539" t="s">
        <v>18856</v>
      </c>
      <c r="G3539" t="s">
        <v>21</v>
      </c>
      <c r="H3539" s="1">
        <v>45.71</v>
      </c>
      <c r="I3539" s="1">
        <v>9.1420000000000012</v>
      </c>
      <c r="J3539" s="1">
        <v>54.852000000000004</v>
      </c>
      <c r="K3539" s="4" t="s">
        <v>38758</v>
      </c>
      <c r="L3539" s="4" t="str">
        <f>TEXT(Table1[[#This Row],[Date]],"dd/mm/yy")&amp;"|"&amp;Table1[[#This Row],[Region]]&amp;"|"&amp;Table1[[#This Row],[Product type]]</f>
        <v>11/06/19|England|Widget</v>
      </c>
    </row>
    <row r="3540" spans="1:12" x14ac:dyDescent="0.25">
      <c r="A3540" s="2">
        <v>43627</v>
      </c>
      <c r="B3540" t="s">
        <v>18984</v>
      </c>
      <c r="C3540" t="s">
        <v>12</v>
      </c>
      <c r="D3540" t="s">
        <v>18985</v>
      </c>
      <c r="E3540" t="s">
        <v>18986</v>
      </c>
      <c r="F3540" t="s">
        <v>18987</v>
      </c>
      <c r="G3540" t="s">
        <v>59</v>
      </c>
      <c r="H3540" s="1">
        <v>24.52</v>
      </c>
      <c r="I3540" s="1">
        <v>4.9039999999999999</v>
      </c>
      <c r="J3540" s="1">
        <v>29.423999999999999</v>
      </c>
      <c r="K3540" s="4" t="s">
        <v>38756</v>
      </c>
      <c r="L3540" s="4" t="str">
        <f>TEXT(Table1[[#This Row],[Date]],"dd/mm/yy")&amp;"|"&amp;Table1[[#This Row],[Region]]&amp;"|"&amp;Table1[[#This Row],[Product type]]</f>
        <v>11/06/19|Scotland|Gadget</v>
      </c>
    </row>
    <row r="3541" spans="1:12" x14ac:dyDescent="0.25">
      <c r="A3541" s="2">
        <v>43627</v>
      </c>
      <c r="B3541" t="s">
        <v>19241</v>
      </c>
      <c r="C3541" t="s">
        <v>12</v>
      </c>
      <c r="D3541" t="s">
        <v>19242</v>
      </c>
      <c r="E3541" t="s">
        <v>19243</v>
      </c>
      <c r="F3541" t="s">
        <v>19244</v>
      </c>
      <c r="G3541" t="s">
        <v>21</v>
      </c>
      <c r="H3541" s="1">
        <v>26.69</v>
      </c>
      <c r="I3541" s="1">
        <v>5.338000000000001</v>
      </c>
      <c r="J3541" s="1">
        <v>32.028000000000006</v>
      </c>
      <c r="K3541" s="4" t="s">
        <v>38758</v>
      </c>
      <c r="L3541" s="4" t="str">
        <f>TEXT(Table1[[#This Row],[Date]],"dd/mm/yy")&amp;"|"&amp;Table1[[#This Row],[Region]]&amp;"|"&amp;Table1[[#This Row],[Product type]]</f>
        <v>11/06/19|England|Widget</v>
      </c>
    </row>
    <row r="3542" spans="1:12" x14ac:dyDescent="0.25">
      <c r="A3542" s="2">
        <v>43627</v>
      </c>
      <c r="B3542" t="s">
        <v>19393</v>
      </c>
      <c r="C3542" t="s">
        <v>12</v>
      </c>
      <c r="D3542" t="s">
        <v>19394</v>
      </c>
      <c r="E3542" t="s">
        <v>19395</v>
      </c>
      <c r="F3542" t="s">
        <v>19396</v>
      </c>
      <c r="G3542" t="s">
        <v>21</v>
      </c>
      <c r="H3542" s="1">
        <v>10.65</v>
      </c>
      <c r="I3542" s="1">
        <v>2.1300000000000003</v>
      </c>
      <c r="J3542" s="1">
        <v>12.780000000000001</v>
      </c>
      <c r="K3542" s="4" t="s">
        <v>38757</v>
      </c>
      <c r="L3542" s="4" t="str">
        <f>TEXT(Table1[[#This Row],[Date]],"dd/mm/yy")&amp;"|"&amp;Table1[[#This Row],[Region]]&amp;"|"&amp;Table1[[#This Row],[Product type]]</f>
        <v>11/06/19|England|Gizmo</v>
      </c>
    </row>
    <row r="3543" spans="1:12" x14ac:dyDescent="0.25">
      <c r="A3543" s="2">
        <v>43627</v>
      </c>
      <c r="B3543" t="s">
        <v>19444</v>
      </c>
      <c r="C3543" t="s">
        <v>12</v>
      </c>
      <c r="D3543" t="s">
        <v>19445</v>
      </c>
      <c r="E3543" t="s">
        <v>19446</v>
      </c>
      <c r="F3543" t="s">
        <v>19447</v>
      </c>
      <c r="G3543" t="s">
        <v>21</v>
      </c>
      <c r="H3543" s="1">
        <v>40</v>
      </c>
      <c r="I3543" s="1">
        <v>8</v>
      </c>
      <c r="J3543" s="1">
        <v>48</v>
      </c>
      <c r="K3543" s="4" t="s">
        <v>38757</v>
      </c>
      <c r="L3543" s="4" t="str">
        <f>TEXT(Table1[[#This Row],[Date]],"dd/mm/yy")&amp;"|"&amp;Table1[[#This Row],[Region]]&amp;"|"&amp;Table1[[#This Row],[Product type]]</f>
        <v>11/06/19|England|Gizmo</v>
      </c>
    </row>
    <row r="3544" spans="1:12" x14ac:dyDescent="0.25">
      <c r="A3544" s="2">
        <v>43627</v>
      </c>
      <c r="B3544" t="s">
        <v>19576</v>
      </c>
      <c r="C3544" t="s">
        <v>12</v>
      </c>
      <c r="D3544" t="s">
        <v>19577</v>
      </c>
      <c r="E3544" t="s">
        <v>4728</v>
      </c>
      <c r="F3544" t="s">
        <v>19578</v>
      </c>
      <c r="G3544" t="s">
        <v>21</v>
      </c>
      <c r="H3544" s="1">
        <v>25.89</v>
      </c>
      <c r="I3544" s="1">
        <v>5.1780000000000008</v>
      </c>
      <c r="J3544" s="1">
        <v>31.068000000000001</v>
      </c>
      <c r="K3544" s="4" t="s">
        <v>38756</v>
      </c>
      <c r="L3544" s="4" t="str">
        <f>TEXT(Table1[[#This Row],[Date]],"dd/mm/yy")&amp;"|"&amp;Table1[[#This Row],[Region]]&amp;"|"&amp;Table1[[#This Row],[Product type]]</f>
        <v>11/06/19|England|Gadget</v>
      </c>
    </row>
    <row r="3545" spans="1:12" x14ac:dyDescent="0.25">
      <c r="A3545" s="2">
        <v>43627</v>
      </c>
      <c r="B3545" t="s">
        <v>19762</v>
      </c>
      <c r="C3545" t="s">
        <v>12</v>
      </c>
      <c r="D3545" t="s">
        <v>19763</v>
      </c>
      <c r="E3545" t="s">
        <v>19764</v>
      </c>
      <c r="F3545" t="s">
        <v>19765</v>
      </c>
      <c r="G3545" t="s">
        <v>59</v>
      </c>
      <c r="H3545" s="1">
        <v>13.33</v>
      </c>
      <c r="I3545" s="1">
        <v>2.6660000000000004</v>
      </c>
      <c r="J3545" s="1">
        <v>15.996</v>
      </c>
      <c r="K3545" s="4" t="s">
        <v>38756</v>
      </c>
      <c r="L3545" s="4" t="str">
        <f>TEXT(Table1[[#This Row],[Date]],"dd/mm/yy")&amp;"|"&amp;Table1[[#This Row],[Region]]&amp;"|"&amp;Table1[[#This Row],[Product type]]</f>
        <v>11/06/19|Scotland|Gadget</v>
      </c>
    </row>
    <row r="3546" spans="1:12" x14ac:dyDescent="0.25">
      <c r="A3546" s="2">
        <v>43627</v>
      </c>
      <c r="B3546" t="s">
        <v>19810</v>
      </c>
      <c r="C3546" t="s">
        <v>12</v>
      </c>
      <c r="D3546" t="s">
        <v>19811</v>
      </c>
      <c r="E3546" t="s">
        <v>19812</v>
      </c>
      <c r="F3546" t="s">
        <v>19813</v>
      </c>
      <c r="G3546" t="s">
        <v>21</v>
      </c>
      <c r="H3546" s="1">
        <v>20.63</v>
      </c>
      <c r="I3546" s="1">
        <v>4.1260000000000003</v>
      </c>
      <c r="J3546" s="1">
        <v>24.756</v>
      </c>
      <c r="K3546" s="4" t="s">
        <v>38755</v>
      </c>
      <c r="L3546" s="4" t="str">
        <f>TEXT(Table1[[#This Row],[Date]],"dd/mm/yy")&amp;"|"&amp;Table1[[#This Row],[Region]]&amp;"|"&amp;Table1[[#This Row],[Product type]]</f>
        <v>11/06/19|England|Thimble</v>
      </c>
    </row>
    <row r="3547" spans="1:12" x14ac:dyDescent="0.25">
      <c r="A3547" s="2">
        <v>43627</v>
      </c>
      <c r="B3547" t="s">
        <v>19826</v>
      </c>
      <c r="C3547" t="s">
        <v>12</v>
      </c>
      <c r="D3547" t="s">
        <v>19827</v>
      </c>
      <c r="E3547" t="s">
        <v>17109</v>
      </c>
      <c r="F3547" t="s">
        <v>19828</v>
      </c>
      <c r="G3547" t="s">
        <v>21</v>
      </c>
      <c r="H3547" s="1">
        <v>15.46</v>
      </c>
      <c r="I3547" s="1">
        <v>3.0920000000000005</v>
      </c>
      <c r="J3547" s="1">
        <v>18.552</v>
      </c>
      <c r="K3547" s="4" t="s">
        <v>38756</v>
      </c>
      <c r="L3547" s="4" t="str">
        <f>TEXT(Table1[[#This Row],[Date]],"dd/mm/yy")&amp;"|"&amp;Table1[[#This Row],[Region]]&amp;"|"&amp;Table1[[#This Row],[Product type]]</f>
        <v>11/06/19|England|Gadget</v>
      </c>
    </row>
    <row r="3548" spans="1:12" x14ac:dyDescent="0.25">
      <c r="A3548" s="2">
        <v>43627</v>
      </c>
      <c r="B3548" t="s">
        <v>19840</v>
      </c>
      <c r="C3548" t="s">
        <v>12</v>
      </c>
      <c r="D3548" t="s">
        <v>19841</v>
      </c>
      <c r="E3548" t="s">
        <v>19842</v>
      </c>
      <c r="F3548" t="s">
        <v>19843</v>
      </c>
      <c r="G3548" t="s">
        <v>21</v>
      </c>
      <c r="H3548" s="1">
        <v>29.09</v>
      </c>
      <c r="I3548" s="1">
        <v>5.8180000000000005</v>
      </c>
      <c r="J3548" s="1">
        <v>34.908000000000001</v>
      </c>
      <c r="K3548" s="4" t="s">
        <v>38757</v>
      </c>
      <c r="L3548" s="4" t="str">
        <f>TEXT(Table1[[#This Row],[Date]],"dd/mm/yy")&amp;"|"&amp;Table1[[#This Row],[Region]]&amp;"|"&amp;Table1[[#This Row],[Product type]]</f>
        <v>11/06/19|England|Gizmo</v>
      </c>
    </row>
    <row r="3549" spans="1:12" x14ac:dyDescent="0.25">
      <c r="A3549" s="2">
        <v>43627</v>
      </c>
      <c r="B3549" t="s">
        <v>20042</v>
      </c>
      <c r="C3549" t="s">
        <v>12</v>
      </c>
      <c r="D3549" t="s">
        <v>20043</v>
      </c>
      <c r="E3549" t="s">
        <v>20044</v>
      </c>
      <c r="F3549" t="s">
        <v>20045</v>
      </c>
      <c r="G3549" t="s">
        <v>21</v>
      </c>
      <c r="H3549" s="1">
        <v>18.39</v>
      </c>
      <c r="I3549" s="1">
        <v>3.6780000000000004</v>
      </c>
      <c r="J3549" s="1">
        <v>22.068000000000001</v>
      </c>
      <c r="K3549" s="4" t="s">
        <v>38755</v>
      </c>
      <c r="L3549" s="4" t="str">
        <f>TEXT(Table1[[#This Row],[Date]],"dd/mm/yy")&amp;"|"&amp;Table1[[#This Row],[Region]]&amp;"|"&amp;Table1[[#This Row],[Product type]]</f>
        <v>11/06/19|England|Thimble</v>
      </c>
    </row>
    <row r="3550" spans="1:12" x14ac:dyDescent="0.25">
      <c r="A3550" s="2">
        <v>43627</v>
      </c>
      <c r="B3550" t="s">
        <v>20157</v>
      </c>
      <c r="C3550" t="s">
        <v>12</v>
      </c>
      <c r="D3550" t="s">
        <v>20158</v>
      </c>
      <c r="E3550" t="s">
        <v>20159</v>
      </c>
      <c r="F3550" t="s">
        <v>20160</v>
      </c>
      <c r="G3550" t="s">
        <v>21</v>
      </c>
      <c r="H3550" s="1">
        <v>38.94</v>
      </c>
      <c r="I3550" s="1">
        <v>7.7880000000000003</v>
      </c>
      <c r="J3550" s="1">
        <v>46.727999999999994</v>
      </c>
      <c r="K3550" s="4" t="s">
        <v>38756</v>
      </c>
      <c r="L3550" s="4" t="str">
        <f>TEXT(Table1[[#This Row],[Date]],"dd/mm/yy")&amp;"|"&amp;Table1[[#This Row],[Region]]&amp;"|"&amp;Table1[[#This Row],[Product type]]</f>
        <v>11/06/19|England|Gadget</v>
      </c>
    </row>
    <row r="3551" spans="1:12" x14ac:dyDescent="0.25">
      <c r="A3551" s="2">
        <v>43627</v>
      </c>
      <c r="B3551" t="s">
        <v>20692</v>
      </c>
      <c r="C3551" t="s">
        <v>12</v>
      </c>
      <c r="D3551" t="s">
        <v>14449</v>
      </c>
      <c r="E3551" t="s">
        <v>20693</v>
      </c>
      <c r="F3551" t="s">
        <v>20694</v>
      </c>
      <c r="G3551" t="s">
        <v>21</v>
      </c>
      <c r="H3551" s="1">
        <v>29.95</v>
      </c>
      <c r="I3551" s="1">
        <v>5.99</v>
      </c>
      <c r="J3551" s="1">
        <v>35.94</v>
      </c>
      <c r="K3551" s="4" t="s">
        <v>38755</v>
      </c>
      <c r="L3551" s="4" t="str">
        <f>TEXT(Table1[[#This Row],[Date]],"dd/mm/yy")&amp;"|"&amp;Table1[[#This Row],[Region]]&amp;"|"&amp;Table1[[#This Row],[Product type]]</f>
        <v>11/06/19|England|Thimble</v>
      </c>
    </row>
    <row r="3552" spans="1:12" x14ac:dyDescent="0.25">
      <c r="A3552" s="2">
        <v>43627</v>
      </c>
      <c r="B3552" t="s">
        <v>20738</v>
      </c>
      <c r="C3552" t="s">
        <v>12</v>
      </c>
      <c r="D3552" t="s">
        <v>20739</v>
      </c>
      <c r="E3552" t="s">
        <v>20740</v>
      </c>
      <c r="F3552" t="s">
        <v>20741</v>
      </c>
      <c r="G3552" t="s">
        <v>21</v>
      </c>
      <c r="H3552" s="1">
        <v>41.52</v>
      </c>
      <c r="I3552" s="1">
        <v>8.3040000000000003</v>
      </c>
      <c r="J3552" s="1">
        <v>49.824000000000005</v>
      </c>
      <c r="K3552" s="4" t="s">
        <v>38756</v>
      </c>
      <c r="L3552" s="4" t="str">
        <f>TEXT(Table1[[#This Row],[Date]],"dd/mm/yy")&amp;"|"&amp;Table1[[#This Row],[Region]]&amp;"|"&amp;Table1[[#This Row],[Product type]]</f>
        <v>11/06/19|England|Gadget</v>
      </c>
    </row>
    <row r="3553" spans="1:12" x14ac:dyDescent="0.25">
      <c r="A3553" s="2">
        <v>43627</v>
      </c>
      <c r="B3553" t="s">
        <v>21032</v>
      </c>
      <c r="C3553" t="s">
        <v>43</v>
      </c>
      <c r="D3553" t="s">
        <v>21033</v>
      </c>
      <c r="E3553" t="s">
        <v>21034</v>
      </c>
      <c r="F3553" t="s">
        <v>21035</v>
      </c>
      <c r="G3553" t="s">
        <v>21</v>
      </c>
      <c r="H3553" s="1">
        <v>-17.89</v>
      </c>
      <c r="I3553" s="1">
        <v>-3.5780000000000003</v>
      </c>
      <c r="J3553" s="1">
        <v>-21.468</v>
      </c>
      <c r="K3553" s="4" t="s">
        <v>38755</v>
      </c>
      <c r="L3553" s="4" t="str">
        <f>TEXT(Table1[[#This Row],[Date]],"dd/mm/yy")&amp;"|"&amp;Table1[[#This Row],[Region]]&amp;"|"&amp;Table1[[#This Row],[Product type]]</f>
        <v>11/06/19|England|Thimble</v>
      </c>
    </row>
    <row r="3554" spans="1:12" x14ac:dyDescent="0.25">
      <c r="A3554" s="2">
        <v>43627</v>
      </c>
      <c r="B3554" t="s">
        <v>21052</v>
      </c>
      <c r="C3554" t="s">
        <v>12</v>
      </c>
      <c r="D3554" t="s">
        <v>21053</v>
      </c>
      <c r="E3554" t="s">
        <v>21054</v>
      </c>
      <c r="F3554" t="s">
        <v>21055</v>
      </c>
      <c r="G3554" t="s">
        <v>16</v>
      </c>
      <c r="H3554" s="1">
        <v>37.36</v>
      </c>
      <c r="I3554" s="1">
        <v>7.4720000000000004</v>
      </c>
      <c r="J3554" s="1">
        <v>44.832000000000001</v>
      </c>
      <c r="K3554" s="4" t="s">
        <v>38757</v>
      </c>
      <c r="L3554" s="4" t="str">
        <f>TEXT(Table1[[#This Row],[Date]],"dd/mm/yy")&amp;"|"&amp;Table1[[#This Row],[Region]]&amp;"|"&amp;Table1[[#This Row],[Product type]]</f>
        <v>11/06/19|Wales|Gizmo</v>
      </c>
    </row>
    <row r="3555" spans="1:12" x14ac:dyDescent="0.25">
      <c r="A3555" s="2">
        <v>43627</v>
      </c>
      <c r="B3555" t="s">
        <v>21138</v>
      </c>
      <c r="C3555" t="s">
        <v>12</v>
      </c>
      <c r="D3555" t="s">
        <v>21139</v>
      </c>
      <c r="E3555" t="s">
        <v>21140</v>
      </c>
      <c r="F3555" t="s">
        <v>21141</v>
      </c>
      <c r="G3555" t="s">
        <v>21</v>
      </c>
      <c r="H3555" s="1">
        <v>47.61</v>
      </c>
      <c r="I3555" s="1">
        <v>9.5220000000000002</v>
      </c>
      <c r="J3555" s="1">
        <v>57.131999999999998</v>
      </c>
      <c r="K3555" s="4" t="s">
        <v>38757</v>
      </c>
      <c r="L3555" s="4" t="str">
        <f>TEXT(Table1[[#This Row],[Date]],"dd/mm/yy")&amp;"|"&amp;Table1[[#This Row],[Region]]&amp;"|"&amp;Table1[[#This Row],[Product type]]</f>
        <v>11/06/19|England|Gizmo</v>
      </c>
    </row>
    <row r="3556" spans="1:12" x14ac:dyDescent="0.25">
      <c r="A3556" s="2">
        <v>43627</v>
      </c>
      <c r="B3556" t="s">
        <v>21647</v>
      </c>
      <c r="C3556" t="s">
        <v>12</v>
      </c>
      <c r="D3556" t="s">
        <v>21648</v>
      </c>
      <c r="E3556" t="s">
        <v>21649</v>
      </c>
      <c r="F3556" t="s">
        <v>21650</v>
      </c>
      <c r="G3556" t="s">
        <v>21</v>
      </c>
      <c r="H3556" s="1">
        <v>4.45</v>
      </c>
      <c r="I3556" s="1">
        <v>0.89000000000000012</v>
      </c>
      <c r="J3556" s="1">
        <v>5.34</v>
      </c>
      <c r="K3556" s="4" t="s">
        <v>38757</v>
      </c>
      <c r="L3556" s="4" t="str">
        <f>TEXT(Table1[[#This Row],[Date]],"dd/mm/yy")&amp;"|"&amp;Table1[[#This Row],[Region]]&amp;"|"&amp;Table1[[#This Row],[Product type]]</f>
        <v>11/06/19|England|Gizmo</v>
      </c>
    </row>
    <row r="3557" spans="1:12" x14ac:dyDescent="0.25">
      <c r="A3557" s="2">
        <v>43627</v>
      </c>
      <c r="B3557" t="s">
        <v>21816</v>
      </c>
      <c r="C3557" t="s">
        <v>12</v>
      </c>
      <c r="D3557" t="s">
        <v>21817</v>
      </c>
      <c r="E3557" t="s">
        <v>21818</v>
      </c>
      <c r="F3557" t="s">
        <v>21819</v>
      </c>
      <c r="G3557" t="s">
        <v>16</v>
      </c>
      <c r="H3557" s="1">
        <v>14.51</v>
      </c>
      <c r="I3557" s="1">
        <v>2.9020000000000001</v>
      </c>
      <c r="J3557" s="1">
        <v>17.411999999999999</v>
      </c>
      <c r="K3557" s="4" t="s">
        <v>38758</v>
      </c>
      <c r="L3557" s="4" t="str">
        <f>TEXT(Table1[[#This Row],[Date]],"dd/mm/yy")&amp;"|"&amp;Table1[[#This Row],[Region]]&amp;"|"&amp;Table1[[#This Row],[Product type]]</f>
        <v>11/06/19|Wales|Widget</v>
      </c>
    </row>
    <row r="3558" spans="1:12" x14ac:dyDescent="0.25">
      <c r="A3558" s="2">
        <v>43627</v>
      </c>
      <c r="B3558" t="s">
        <v>22098</v>
      </c>
      <c r="C3558" t="s">
        <v>12</v>
      </c>
      <c r="D3558" t="s">
        <v>22099</v>
      </c>
      <c r="E3558" t="s">
        <v>18262</v>
      </c>
      <c r="F3558" t="s">
        <v>22100</v>
      </c>
      <c r="G3558" t="s">
        <v>59</v>
      </c>
      <c r="H3558" s="1">
        <v>5.94</v>
      </c>
      <c r="I3558" s="1">
        <v>1.1880000000000002</v>
      </c>
      <c r="J3558" s="1">
        <v>7.1280000000000001</v>
      </c>
      <c r="K3558" s="4" t="s">
        <v>38757</v>
      </c>
      <c r="L3558" s="4" t="str">
        <f>TEXT(Table1[[#This Row],[Date]],"dd/mm/yy")&amp;"|"&amp;Table1[[#This Row],[Region]]&amp;"|"&amp;Table1[[#This Row],[Product type]]</f>
        <v>11/06/19|Scotland|Gizmo</v>
      </c>
    </row>
    <row r="3559" spans="1:12" x14ac:dyDescent="0.25">
      <c r="A3559" s="2">
        <v>43627</v>
      </c>
      <c r="B3559" t="s">
        <v>22105</v>
      </c>
      <c r="C3559" t="s">
        <v>12</v>
      </c>
      <c r="D3559" t="s">
        <v>22106</v>
      </c>
      <c r="E3559" t="s">
        <v>22107</v>
      </c>
      <c r="F3559" t="s">
        <v>22108</v>
      </c>
      <c r="G3559" t="s">
        <v>21</v>
      </c>
      <c r="H3559" s="1">
        <v>11.01</v>
      </c>
      <c r="I3559" s="1">
        <v>2.202</v>
      </c>
      <c r="J3559" s="1">
        <v>13.212</v>
      </c>
      <c r="K3559" s="4" t="s">
        <v>38758</v>
      </c>
      <c r="L3559" s="4" t="str">
        <f>TEXT(Table1[[#This Row],[Date]],"dd/mm/yy")&amp;"|"&amp;Table1[[#This Row],[Region]]&amp;"|"&amp;Table1[[#This Row],[Product type]]</f>
        <v>11/06/19|England|Widget</v>
      </c>
    </row>
    <row r="3560" spans="1:12" x14ac:dyDescent="0.25">
      <c r="A3560" s="2">
        <v>43627</v>
      </c>
      <c r="B3560" t="s">
        <v>22348</v>
      </c>
      <c r="C3560" t="s">
        <v>12</v>
      </c>
      <c r="D3560" t="s">
        <v>22349</v>
      </c>
      <c r="E3560" t="s">
        <v>22350</v>
      </c>
      <c r="F3560" t="s">
        <v>22351</v>
      </c>
      <c r="G3560" t="s">
        <v>21</v>
      </c>
      <c r="H3560" s="1">
        <v>3.72</v>
      </c>
      <c r="I3560" s="1">
        <v>0.74400000000000011</v>
      </c>
      <c r="J3560" s="1">
        <v>4.4640000000000004</v>
      </c>
      <c r="K3560" s="4" t="s">
        <v>38756</v>
      </c>
      <c r="L3560" s="4" t="str">
        <f>TEXT(Table1[[#This Row],[Date]],"dd/mm/yy")&amp;"|"&amp;Table1[[#This Row],[Region]]&amp;"|"&amp;Table1[[#This Row],[Product type]]</f>
        <v>11/06/19|England|Gadget</v>
      </c>
    </row>
    <row r="3561" spans="1:12" x14ac:dyDescent="0.25">
      <c r="A3561" s="2">
        <v>43627</v>
      </c>
      <c r="B3561" t="s">
        <v>22432</v>
      </c>
      <c r="C3561" t="s">
        <v>12</v>
      </c>
      <c r="D3561" t="s">
        <v>22433</v>
      </c>
      <c r="E3561" t="s">
        <v>22434</v>
      </c>
      <c r="F3561" t="s">
        <v>22435</v>
      </c>
      <c r="G3561" t="s">
        <v>21</v>
      </c>
      <c r="H3561" s="1">
        <v>0.27</v>
      </c>
      <c r="I3561" s="1">
        <v>5.4000000000000006E-2</v>
      </c>
      <c r="J3561" s="1">
        <v>0.32400000000000001</v>
      </c>
      <c r="K3561" s="4" t="s">
        <v>38755</v>
      </c>
      <c r="L3561" s="4" t="str">
        <f>TEXT(Table1[[#This Row],[Date]],"dd/mm/yy")&amp;"|"&amp;Table1[[#This Row],[Region]]&amp;"|"&amp;Table1[[#This Row],[Product type]]</f>
        <v>11/06/19|England|Thimble</v>
      </c>
    </row>
    <row r="3562" spans="1:12" x14ac:dyDescent="0.25">
      <c r="A3562" s="2">
        <v>43627</v>
      </c>
      <c r="B3562" t="s">
        <v>22483</v>
      </c>
      <c r="C3562" t="s">
        <v>12</v>
      </c>
      <c r="D3562" t="s">
        <v>22484</v>
      </c>
      <c r="E3562" t="s">
        <v>22485</v>
      </c>
      <c r="F3562" t="s">
        <v>22486</v>
      </c>
      <c r="G3562" t="s">
        <v>21</v>
      </c>
      <c r="H3562" s="1">
        <v>46.67</v>
      </c>
      <c r="I3562" s="1">
        <v>9.3340000000000014</v>
      </c>
      <c r="J3562" s="1">
        <v>56.004000000000005</v>
      </c>
      <c r="K3562" s="4" t="s">
        <v>38757</v>
      </c>
      <c r="L3562" s="4" t="str">
        <f>TEXT(Table1[[#This Row],[Date]],"dd/mm/yy")&amp;"|"&amp;Table1[[#This Row],[Region]]&amp;"|"&amp;Table1[[#This Row],[Product type]]</f>
        <v>11/06/19|England|Gizmo</v>
      </c>
    </row>
    <row r="3563" spans="1:12" x14ac:dyDescent="0.25">
      <c r="A3563" s="2">
        <v>43627</v>
      </c>
      <c r="B3563" t="s">
        <v>22495</v>
      </c>
      <c r="C3563" t="s">
        <v>12</v>
      </c>
      <c r="D3563" t="s">
        <v>22496</v>
      </c>
      <c r="E3563" t="s">
        <v>22497</v>
      </c>
      <c r="F3563" t="s">
        <v>22498</v>
      </c>
      <c r="G3563" t="s">
        <v>21</v>
      </c>
      <c r="H3563" s="1">
        <v>17.46</v>
      </c>
      <c r="I3563" s="1">
        <v>3.4920000000000004</v>
      </c>
      <c r="J3563" s="1">
        <v>20.952000000000002</v>
      </c>
      <c r="K3563" s="4" t="s">
        <v>38755</v>
      </c>
      <c r="L3563" s="4" t="str">
        <f>TEXT(Table1[[#This Row],[Date]],"dd/mm/yy")&amp;"|"&amp;Table1[[#This Row],[Region]]&amp;"|"&amp;Table1[[#This Row],[Product type]]</f>
        <v>11/06/19|England|Thimble</v>
      </c>
    </row>
    <row r="3564" spans="1:12" x14ac:dyDescent="0.25">
      <c r="A3564" s="2">
        <v>43627</v>
      </c>
      <c r="B3564" t="s">
        <v>22614</v>
      </c>
      <c r="C3564" t="s">
        <v>43</v>
      </c>
      <c r="D3564" t="s">
        <v>22615</v>
      </c>
      <c r="E3564" t="s">
        <v>22616</v>
      </c>
      <c r="F3564" t="s">
        <v>22617</v>
      </c>
      <c r="G3564" t="s">
        <v>21</v>
      </c>
      <c r="H3564" s="1">
        <v>-12.85</v>
      </c>
      <c r="I3564" s="1">
        <v>-2.5700000000000003</v>
      </c>
      <c r="J3564" s="1">
        <v>-15.42</v>
      </c>
      <c r="K3564" s="4" t="s">
        <v>38757</v>
      </c>
      <c r="L3564" s="4" t="str">
        <f>TEXT(Table1[[#This Row],[Date]],"dd/mm/yy")&amp;"|"&amp;Table1[[#This Row],[Region]]&amp;"|"&amp;Table1[[#This Row],[Product type]]</f>
        <v>11/06/19|England|Gizmo</v>
      </c>
    </row>
    <row r="3565" spans="1:12" x14ac:dyDescent="0.25">
      <c r="A3565" s="2">
        <v>43627</v>
      </c>
      <c r="B3565" t="s">
        <v>22664</v>
      </c>
      <c r="C3565" t="s">
        <v>12</v>
      </c>
      <c r="D3565" t="s">
        <v>22665</v>
      </c>
      <c r="E3565" t="s">
        <v>22666</v>
      </c>
      <c r="F3565" t="s">
        <v>22667</v>
      </c>
      <c r="G3565" t="s">
        <v>59</v>
      </c>
      <c r="H3565" s="1">
        <v>11.69</v>
      </c>
      <c r="I3565" s="1">
        <v>2.3380000000000001</v>
      </c>
      <c r="J3565" s="1">
        <v>14.027999999999999</v>
      </c>
      <c r="K3565" s="4" t="s">
        <v>38756</v>
      </c>
      <c r="L3565" s="4" t="str">
        <f>TEXT(Table1[[#This Row],[Date]],"dd/mm/yy")&amp;"|"&amp;Table1[[#This Row],[Region]]&amp;"|"&amp;Table1[[#This Row],[Product type]]</f>
        <v>11/06/19|Scotland|Gadget</v>
      </c>
    </row>
    <row r="3566" spans="1:12" x14ac:dyDescent="0.25">
      <c r="A3566" s="2">
        <v>43627</v>
      </c>
      <c r="B3566" t="s">
        <v>22864</v>
      </c>
      <c r="C3566" t="s">
        <v>12</v>
      </c>
      <c r="D3566" t="s">
        <v>22865</v>
      </c>
      <c r="E3566" t="s">
        <v>22866</v>
      </c>
      <c r="F3566" t="s">
        <v>22867</v>
      </c>
      <c r="G3566" t="s">
        <v>21</v>
      </c>
      <c r="H3566" s="1">
        <v>48.14</v>
      </c>
      <c r="I3566" s="1">
        <v>9.6280000000000001</v>
      </c>
      <c r="J3566" s="1">
        <v>57.768000000000001</v>
      </c>
      <c r="K3566" s="4" t="s">
        <v>38756</v>
      </c>
      <c r="L3566" s="4" t="str">
        <f>TEXT(Table1[[#This Row],[Date]],"dd/mm/yy")&amp;"|"&amp;Table1[[#This Row],[Region]]&amp;"|"&amp;Table1[[#This Row],[Product type]]</f>
        <v>11/06/19|England|Gadget</v>
      </c>
    </row>
    <row r="3567" spans="1:12" x14ac:dyDescent="0.25">
      <c r="A3567" s="2">
        <v>43627</v>
      </c>
      <c r="B3567" t="s">
        <v>23022</v>
      </c>
      <c r="C3567" t="s">
        <v>12</v>
      </c>
      <c r="D3567" t="s">
        <v>23023</v>
      </c>
      <c r="E3567" t="s">
        <v>23024</v>
      </c>
      <c r="F3567" t="s">
        <v>23025</v>
      </c>
      <c r="G3567" t="s">
        <v>16</v>
      </c>
      <c r="H3567" s="1">
        <v>42.41</v>
      </c>
      <c r="I3567" s="1">
        <v>8.4819999999999993</v>
      </c>
      <c r="J3567" s="1">
        <v>50.891999999999996</v>
      </c>
      <c r="K3567" s="4" t="s">
        <v>38756</v>
      </c>
      <c r="L3567" s="4" t="str">
        <f>TEXT(Table1[[#This Row],[Date]],"dd/mm/yy")&amp;"|"&amp;Table1[[#This Row],[Region]]&amp;"|"&amp;Table1[[#This Row],[Product type]]</f>
        <v>11/06/19|Wales|Gadget</v>
      </c>
    </row>
    <row r="3568" spans="1:12" x14ac:dyDescent="0.25">
      <c r="A3568" s="2">
        <v>43627</v>
      </c>
      <c r="B3568" t="s">
        <v>23407</v>
      </c>
      <c r="C3568" t="s">
        <v>12</v>
      </c>
      <c r="D3568" t="s">
        <v>23408</v>
      </c>
      <c r="E3568" t="s">
        <v>23409</v>
      </c>
      <c r="F3568" t="s">
        <v>23410</v>
      </c>
      <c r="G3568" t="s">
        <v>16</v>
      </c>
      <c r="H3568" s="1">
        <v>40.35</v>
      </c>
      <c r="I3568" s="1">
        <v>8.07</v>
      </c>
      <c r="J3568" s="1">
        <v>48.42</v>
      </c>
      <c r="K3568" s="4" t="s">
        <v>38758</v>
      </c>
      <c r="L3568" s="4" t="str">
        <f>TEXT(Table1[[#This Row],[Date]],"dd/mm/yy")&amp;"|"&amp;Table1[[#This Row],[Region]]&amp;"|"&amp;Table1[[#This Row],[Product type]]</f>
        <v>11/06/19|Wales|Widget</v>
      </c>
    </row>
    <row r="3569" spans="1:12" x14ac:dyDescent="0.25">
      <c r="A3569" s="2">
        <v>43627</v>
      </c>
      <c r="B3569" t="s">
        <v>23506</v>
      </c>
      <c r="C3569" t="s">
        <v>12</v>
      </c>
      <c r="D3569" t="s">
        <v>23507</v>
      </c>
      <c r="E3569" t="s">
        <v>23508</v>
      </c>
      <c r="F3569" t="s">
        <v>23509</v>
      </c>
      <c r="G3569" t="s">
        <v>21</v>
      </c>
      <c r="H3569" s="1">
        <v>21.43</v>
      </c>
      <c r="I3569" s="1">
        <v>4.2860000000000005</v>
      </c>
      <c r="J3569" s="1">
        <v>25.716000000000001</v>
      </c>
      <c r="K3569" s="4" t="s">
        <v>38758</v>
      </c>
      <c r="L3569" s="4" t="str">
        <f>TEXT(Table1[[#This Row],[Date]],"dd/mm/yy")&amp;"|"&amp;Table1[[#This Row],[Region]]&amp;"|"&amp;Table1[[#This Row],[Product type]]</f>
        <v>11/06/19|England|Widget</v>
      </c>
    </row>
    <row r="3570" spans="1:12" x14ac:dyDescent="0.25">
      <c r="A3570" s="2">
        <v>43627</v>
      </c>
      <c r="B3570" t="s">
        <v>23703</v>
      </c>
      <c r="C3570" t="s">
        <v>12</v>
      </c>
      <c r="D3570" t="s">
        <v>23704</v>
      </c>
      <c r="E3570" t="s">
        <v>23705</v>
      </c>
      <c r="F3570" t="s">
        <v>23706</v>
      </c>
      <c r="G3570" t="s">
        <v>21</v>
      </c>
      <c r="H3570" s="1">
        <v>0.68</v>
      </c>
      <c r="I3570" s="1">
        <v>0.13600000000000001</v>
      </c>
      <c r="J3570" s="1">
        <v>0.81600000000000006</v>
      </c>
      <c r="K3570" s="4" t="s">
        <v>38755</v>
      </c>
      <c r="L3570" s="4" t="str">
        <f>TEXT(Table1[[#This Row],[Date]],"dd/mm/yy")&amp;"|"&amp;Table1[[#This Row],[Region]]&amp;"|"&amp;Table1[[#This Row],[Product type]]</f>
        <v>11/06/19|England|Thimble</v>
      </c>
    </row>
    <row r="3571" spans="1:12" x14ac:dyDescent="0.25">
      <c r="A3571" s="2">
        <v>43627</v>
      </c>
      <c r="B3571" t="s">
        <v>23797</v>
      </c>
      <c r="C3571" t="s">
        <v>12</v>
      </c>
      <c r="D3571" t="s">
        <v>23798</v>
      </c>
      <c r="E3571" t="s">
        <v>23799</v>
      </c>
      <c r="F3571" t="s">
        <v>23800</v>
      </c>
      <c r="G3571" t="s">
        <v>21</v>
      </c>
      <c r="H3571" s="1">
        <v>34.11</v>
      </c>
      <c r="I3571" s="1">
        <v>6.8220000000000001</v>
      </c>
      <c r="J3571" s="1">
        <v>40.932000000000002</v>
      </c>
      <c r="K3571" s="4" t="s">
        <v>38758</v>
      </c>
      <c r="L3571" s="4" t="str">
        <f>TEXT(Table1[[#This Row],[Date]],"dd/mm/yy")&amp;"|"&amp;Table1[[#This Row],[Region]]&amp;"|"&amp;Table1[[#This Row],[Product type]]</f>
        <v>11/06/19|England|Widget</v>
      </c>
    </row>
    <row r="3572" spans="1:12" x14ac:dyDescent="0.25">
      <c r="A3572" s="2">
        <v>43627</v>
      </c>
      <c r="B3572" t="s">
        <v>23829</v>
      </c>
      <c r="C3572" t="s">
        <v>12</v>
      </c>
      <c r="D3572" t="s">
        <v>6361</v>
      </c>
      <c r="E3572" t="s">
        <v>23830</v>
      </c>
      <c r="F3572" t="s">
        <v>23831</v>
      </c>
      <c r="G3572" t="s">
        <v>21</v>
      </c>
      <c r="H3572" s="1">
        <v>35.72</v>
      </c>
      <c r="I3572" s="1">
        <v>7.1440000000000001</v>
      </c>
      <c r="J3572" s="1">
        <v>42.863999999999997</v>
      </c>
      <c r="K3572" s="4" t="s">
        <v>38755</v>
      </c>
      <c r="L3572" s="4" t="str">
        <f>TEXT(Table1[[#This Row],[Date]],"dd/mm/yy")&amp;"|"&amp;Table1[[#This Row],[Region]]&amp;"|"&amp;Table1[[#This Row],[Product type]]</f>
        <v>11/06/19|England|Thimble</v>
      </c>
    </row>
    <row r="3573" spans="1:12" x14ac:dyDescent="0.25">
      <c r="A3573" s="2">
        <v>43627</v>
      </c>
      <c r="B3573" t="s">
        <v>23880</v>
      </c>
      <c r="C3573" t="s">
        <v>12</v>
      </c>
      <c r="D3573" t="s">
        <v>23881</v>
      </c>
      <c r="E3573" t="s">
        <v>23882</v>
      </c>
      <c r="F3573" t="s">
        <v>23883</v>
      </c>
      <c r="G3573" t="s">
        <v>21</v>
      </c>
      <c r="H3573" s="1">
        <v>26.47</v>
      </c>
      <c r="I3573" s="1">
        <v>5.2940000000000005</v>
      </c>
      <c r="J3573" s="1">
        <v>31.763999999999999</v>
      </c>
      <c r="K3573" s="4" t="s">
        <v>38756</v>
      </c>
      <c r="L3573" s="4" t="str">
        <f>TEXT(Table1[[#This Row],[Date]],"dd/mm/yy")&amp;"|"&amp;Table1[[#This Row],[Region]]&amp;"|"&amp;Table1[[#This Row],[Product type]]</f>
        <v>11/06/19|England|Gadget</v>
      </c>
    </row>
    <row r="3574" spans="1:12" x14ac:dyDescent="0.25">
      <c r="A3574" s="2">
        <v>43627</v>
      </c>
      <c r="B3574" t="s">
        <v>23999</v>
      </c>
      <c r="C3574" t="s">
        <v>12</v>
      </c>
      <c r="D3574" t="s">
        <v>24000</v>
      </c>
      <c r="E3574" t="s">
        <v>24001</v>
      </c>
      <c r="F3574" t="s">
        <v>24002</v>
      </c>
      <c r="G3574" t="s">
        <v>16</v>
      </c>
      <c r="H3574" s="1">
        <v>27.54</v>
      </c>
      <c r="I3574" s="1">
        <v>5.508</v>
      </c>
      <c r="J3574" s="1">
        <v>33.048000000000002</v>
      </c>
      <c r="K3574" s="4" t="s">
        <v>38756</v>
      </c>
      <c r="L3574" s="4" t="str">
        <f>TEXT(Table1[[#This Row],[Date]],"dd/mm/yy")&amp;"|"&amp;Table1[[#This Row],[Region]]&amp;"|"&amp;Table1[[#This Row],[Product type]]</f>
        <v>11/06/19|Wales|Gadget</v>
      </c>
    </row>
    <row r="3575" spans="1:12" x14ac:dyDescent="0.25">
      <c r="A3575" s="2">
        <v>43627</v>
      </c>
      <c r="B3575" t="s">
        <v>24133</v>
      </c>
      <c r="C3575" t="s">
        <v>12</v>
      </c>
      <c r="D3575" t="s">
        <v>24134</v>
      </c>
      <c r="E3575" t="s">
        <v>24135</v>
      </c>
      <c r="F3575" t="s">
        <v>24136</v>
      </c>
      <c r="G3575" t="s">
        <v>21</v>
      </c>
      <c r="H3575" s="1">
        <v>35.29</v>
      </c>
      <c r="I3575" s="1">
        <v>7.0579999999999998</v>
      </c>
      <c r="J3575" s="1">
        <v>42.347999999999999</v>
      </c>
      <c r="K3575" s="4" t="s">
        <v>38758</v>
      </c>
      <c r="L3575" s="4" t="str">
        <f>TEXT(Table1[[#This Row],[Date]],"dd/mm/yy")&amp;"|"&amp;Table1[[#This Row],[Region]]&amp;"|"&amp;Table1[[#This Row],[Product type]]</f>
        <v>11/06/19|England|Widget</v>
      </c>
    </row>
    <row r="3576" spans="1:12" x14ac:dyDescent="0.25">
      <c r="A3576" s="2">
        <v>43627</v>
      </c>
      <c r="B3576" t="s">
        <v>24231</v>
      </c>
      <c r="C3576" t="s">
        <v>43</v>
      </c>
      <c r="D3576" t="s">
        <v>24232</v>
      </c>
      <c r="E3576" t="s">
        <v>24233</v>
      </c>
      <c r="F3576" t="s">
        <v>24234</v>
      </c>
      <c r="G3576" t="s">
        <v>16</v>
      </c>
      <c r="H3576" s="1">
        <v>-42.1</v>
      </c>
      <c r="I3576" s="1">
        <v>-8.42</v>
      </c>
      <c r="J3576" s="1">
        <v>-50.52</v>
      </c>
      <c r="K3576" s="4" t="s">
        <v>38755</v>
      </c>
      <c r="L3576" s="4" t="str">
        <f>TEXT(Table1[[#This Row],[Date]],"dd/mm/yy")&amp;"|"&amp;Table1[[#This Row],[Region]]&amp;"|"&amp;Table1[[#This Row],[Product type]]</f>
        <v>11/06/19|Wales|Thimble</v>
      </c>
    </row>
    <row r="3577" spans="1:12" x14ac:dyDescent="0.25">
      <c r="A3577" s="2">
        <v>43627</v>
      </c>
      <c r="B3577" t="s">
        <v>24239</v>
      </c>
      <c r="C3577" t="s">
        <v>12</v>
      </c>
      <c r="D3577" t="s">
        <v>24240</v>
      </c>
      <c r="E3577" t="s">
        <v>24241</v>
      </c>
      <c r="F3577" t="s">
        <v>24242</v>
      </c>
      <c r="G3577" t="s">
        <v>21</v>
      </c>
      <c r="H3577" s="1">
        <v>38.58</v>
      </c>
      <c r="I3577" s="1">
        <v>7.7160000000000002</v>
      </c>
      <c r="J3577" s="1">
        <v>46.295999999999999</v>
      </c>
      <c r="K3577" s="4" t="s">
        <v>38756</v>
      </c>
      <c r="L3577" s="4" t="str">
        <f>TEXT(Table1[[#This Row],[Date]],"dd/mm/yy")&amp;"|"&amp;Table1[[#This Row],[Region]]&amp;"|"&amp;Table1[[#This Row],[Product type]]</f>
        <v>11/06/19|England|Gadget</v>
      </c>
    </row>
    <row r="3578" spans="1:12" x14ac:dyDescent="0.25">
      <c r="A3578" s="2">
        <v>43627</v>
      </c>
      <c r="B3578" t="s">
        <v>24436</v>
      </c>
      <c r="C3578" t="s">
        <v>12</v>
      </c>
      <c r="D3578" t="s">
        <v>24437</v>
      </c>
      <c r="E3578" t="s">
        <v>24438</v>
      </c>
      <c r="F3578" t="s">
        <v>24439</v>
      </c>
      <c r="G3578" t="s">
        <v>21</v>
      </c>
      <c r="H3578" s="1">
        <v>36.090000000000003</v>
      </c>
      <c r="I3578" s="1">
        <v>7.2180000000000009</v>
      </c>
      <c r="J3578" s="1">
        <v>43.308000000000007</v>
      </c>
      <c r="K3578" s="4" t="s">
        <v>38758</v>
      </c>
      <c r="L3578" s="4" t="str">
        <f>TEXT(Table1[[#This Row],[Date]],"dd/mm/yy")&amp;"|"&amp;Table1[[#This Row],[Region]]&amp;"|"&amp;Table1[[#This Row],[Product type]]</f>
        <v>11/06/19|England|Widget</v>
      </c>
    </row>
    <row r="3579" spans="1:12" x14ac:dyDescent="0.25">
      <c r="A3579" s="2">
        <v>43627</v>
      </c>
      <c r="B3579" t="s">
        <v>24451</v>
      </c>
      <c r="C3579" t="s">
        <v>12</v>
      </c>
      <c r="D3579" t="s">
        <v>24452</v>
      </c>
      <c r="E3579" t="s">
        <v>24453</v>
      </c>
      <c r="F3579" t="s">
        <v>24454</v>
      </c>
      <c r="G3579" t="s">
        <v>59</v>
      </c>
      <c r="H3579" s="1">
        <v>5.97</v>
      </c>
      <c r="I3579" s="1">
        <v>1.194</v>
      </c>
      <c r="J3579" s="1">
        <v>7.1639999999999997</v>
      </c>
      <c r="K3579" s="4" t="s">
        <v>38755</v>
      </c>
      <c r="L3579" s="4" t="str">
        <f>TEXT(Table1[[#This Row],[Date]],"dd/mm/yy")&amp;"|"&amp;Table1[[#This Row],[Region]]&amp;"|"&amp;Table1[[#This Row],[Product type]]</f>
        <v>11/06/19|Scotland|Thimble</v>
      </c>
    </row>
    <row r="3580" spans="1:12" x14ac:dyDescent="0.25">
      <c r="A3580" s="2">
        <v>43627</v>
      </c>
      <c r="B3580" t="s">
        <v>24826</v>
      </c>
      <c r="C3580" t="s">
        <v>12</v>
      </c>
      <c r="D3580" t="s">
        <v>24827</v>
      </c>
      <c r="E3580" t="s">
        <v>24828</v>
      </c>
      <c r="F3580" t="s">
        <v>24829</v>
      </c>
      <c r="G3580" t="s">
        <v>21</v>
      </c>
      <c r="H3580" s="1">
        <v>9.9</v>
      </c>
      <c r="I3580" s="1">
        <v>1.9800000000000002</v>
      </c>
      <c r="J3580" s="1">
        <v>11.88</v>
      </c>
      <c r="K3580" s="4" t="s">
        <v>38757</v>
      </c>
      <c r="L3580" s="4" t="str">
        <f>TEXT(Table1[[#This Row],[Date]],"dd/mm/yy")&amp;"|"&amp;Table1[[#This Row],[Region]]&amp;"|"&amp;Table1[[#This Row],[Product type]]</f>
        <v>11/06/19|England|Gizmo</v>
      </c>
    </row>
    <row r="3581" spans="1:12" x14ac:dyDescent="0.25">
      <c r="A3581" s="2">
        <v>43627</v>
      </c>
      <c r="B3581" t="s">
        <v>24907</v>
      </c>
      <c r="C3581" t="s">
        <v>12</v>
      </c>
      <c r="D3581" t="s">
        <v>24908</v>
      </c>
      <c r="E3581" t="s">
        <v>24909</v>
      </c>
      <c r="F3581" t="s">
        <v>24910</v>
      </c>
      <c r="G3581" t="s">
        <v>21</v>
      </c>
      <c r="H3581" s="1">
        <v>11.08</v>
      </c>
      <c r="I3581" s="1">
        <v>2.2160000000000002</v>
      </c>
      <c r="J3581" s="1">
        <v>13.295999999999999</v>
      </c>
      <c r="K3581" s="4" t="s">
        <v>38755</v>
      </c>
      <c r="L3581" s="4" t="str">
        <f>TEXT(Table1[[#This Row],[Date]],"dd/mm/yy")&amp;"|"&amp;Table1[[#This Row],[Region]]&amp;"|"&amp;Table1[[#This Row],[Product type]]</f>
        <v>11/06/19|England|Thimble</v>
      </c>
    </row>
    <row r="3582" spans="1:12" x14ac:dyDescent="0.25">
      <c r="A3582" s="2">
        <v>43627</v>
      </c>
      <c r="B3582" t="s">
        <v>24978</v>
      </c>
      <c r="C3582" t="s">
        <v>12</v>
      </c>
      <c r="D3582" t="s">
        <v>24979</v>
      </c>
      <c r="E3582" t="s">
        <v>24980</v>
      </c>
      <c r="F3582" t="s">
        <v>24981</v>
      </c>
      <c r="G3582" t="s">
        <v>21</v>
      </c>
      <c r="H3582" s="1">
        <v>17.16</v>
      </c>
      <c r="I3582" s="1">
        <v>3.4320000000000004</v>
      </c>
      <c r="J3582" s="1">
        <v>20.591999999999999</v>
      </c>
      <c r="K3582" s="4" t="s">
        <v>38756</v>
      </c>
      <c r="L3582" s="4" t="str">
        <f>TEXT(Table1[[#This Row],[Date]],"dd/mm/yy")&amp;"|"&amp;Table1[[#This Row],[Region]]&amp;"|"&amp;Table1[[#This Row],[Product type]]</f>
        <v>11/06/19|England|Gadget</v>
      </c>
    </row>
    <row r="3583" spans="1:12" x14ac:dyDescent="0.25">
      <c r="A3583" s="2">
        <v>43627</v>
      </c>
      <c r="B3583" t="s">
        <v>25064</v>
      </c>
      <c r="C3583" t="s">
        <v>12</v>
      </c>
      <c r="D3583" t="s">
        <v>25065</v>
      </c>
      <c r="E3583" t="s">
        <v>25066</v>
      </c>
      <c r="F3583" t="s">
        <v>25067</v>
      </c>
      <c r="G3583" t="s">
        <v>59</v>
      </c>
      <c r="H3583" s="1">
        <v>46.57</v>
      </c>
      <c r="I3583" s="1">
        <v>9.3140000000000001</v>
      </c>
      <c r="J3583" s="1">
        <v>55.884</v>
      </c>
      <c r="K3583" s="4" t="s">
        <v>38755</v>
      </c>
      <c r="L3583" s="4" t="str">
        <f>TEXT(Table1[[#This Row],[Date]],"dd/mm/yy")&amp;"|"&amp;Table1[[#This Row],[Region]]&amp;"|"&amp;Table1[[#This Row],[Product type]]</f>
        <v>11/06/19|Scotland|Thimble</v>
      </c>
    </row>
    <row r="3584" spans="1:12" x14ac:dyDescent="0.25">
      <c r="A3584" s="2">
        <v>43627</v>
      </c>
      <c r="B3584" t="s">
        <v>25072</v>
      </c>
      <c r="C3584" t="s">
        <v>43</v>
      </c>
      <c r="D3584" t="s">
        <v>25073</v>
      </c>
      <c r="E3584" t="s">
        <v>25074</v>
      </c>
      <c r="F3584" t="s">
        <v>25075</v>
      </c>
      <c r="G3584" t="s">
        <v>21</v>
      </c>
      <c r="H3584" s="1">
        <v>-39.479999999999997</v>
      </c>
      <c r="I3584" s="1">
        <v>-7.8959999999999999</v>
      </c>
      <c r="J3584" s="1">
        <v>-47.375999999999998</v>
      </c>
      <c r="K3584" s="4" t="s">
        <v>38756</v>
      </c>
      <c r="L3584" s="4" t="str">
        <f>TEXT(Table1[[#This Row],[Date]],"dd/mm/yy")&amp;"|"&amp;Table1[[#This Row],[Region]]&amp;"|"&amp;Table1[[#This Row],[Product type]]</f>
        <v>11/06/19|England|Gadget</v>
      </c>
    </row>
    <row r="3585" spans="1:12" x14ac:dyDescent="0.25">
      <c r="A3585" s="2">
        <v>43627</v>
      </c>
      <c r="B3585" t="s">
        <v>25161</v>
      </c>
      <c r="C3585" t="s">
        <v>12</v>
      </c>
      <c r="D3585" t="s">
        <v>25162</v>
      </c>
      <c r="E3585" t="s">
        <v>25163</v>
      </c>
      <c r="F3585" t="s">
        <v>25164</v>
      </c>
      <c r="G3585" t="s">
        <v>21</v>
      </c>
      <c r="H3585" s="1">
        <v>35.71</v>
      </c>
      <c r="I3585" s="1">
        <v>7.1420000000000003</v>
      </c>
      <c r="J3585" s="1">
        <v>42.852000000000004</v>
      </c>
      <c r="K3585" s="4" t="s">
        <v>38757</v>
      </c>
      <c r="L3585" s="4" t="str">
        <f>TEXT(Table1[[#This Row],[Date]],"dd/mm/yy")&amp;"|"&amp;Table1[[#This Row],[Region]]&amp;"|"&amp;Table1[[#This Row],[Product type]]</f>
        <v>11/06/19|England|Gizmo</v>
      </c>
    </row>
    <row r="3586" spans="1:12" x14ac:dyDescent="0.25">
      <c r="A3586" s="2">
        <v>43627</v>
      </c>
      <c r="B3586" t="s">
        <v>9715</v>
      </c>
      <c r="C3586" t="s">
        <v>12</v>
      </c>
      <c r="D3586" t="s">
        <v>25177</v>
      </c>
      <c r="E3586" t="s">
        <v>25178</v>
      </c>
      <c r="F3586" t="s">
        <v>25179</v>
      </c>
      <c r="G3586" t="s">
        <v>21</v>
      </c>
      <c r="H3586" s="1">
        <v>14.89</v>
      </c>
      <c r="I3586" s="1">
        <v>2.9780000000000002</v>
      </c>
      <c r="J3586" s="1">
        <v>17.868000000000002</v>
      </c>
      <c r="K3586" s="4" t="s">
        <v>38756</v>
      </c>
      <c r="L3586" s="4" t="str">
        <f>TEXT(Table1[[#This Row],[Date]],"dd/mm/yy")&amp;"|"&amp;Table1[[#This Row],[Region]]&amp;"|"&amp;Table1[[#This Row],[Product type]]</f>
        <v>11/06/19|England|Gadget</v>
      </c>
    </row>
    <row r="3587" spans="1:12" x14ac:dyDescent="0.25">
      <c r="A3587" s="2">
        <v>43627</v>
      </c>
      <c r="B3587" t="s">
        <v>25642</v>
      </c>
      <c r="C3587" t="s">
        <v>12</v>
      </c>
      <c r="D3587" t="s">
        <v>25643</v>
      </c>
      <c r="E3587" t="s">
        <v>25644</v>
      </c>
      <c r="F3587" t="s">
        <v>25645</v>
      </c>
      <c r="G3587" t="s">
        <v>21</v>
      </c>
      <c r="H3587" s="1">
        <v>15.95</v>
      </c>
      <c r="I3587" s="1">
        <v>3.19</v>
      </c>
      <c r="J3587" s="1">
        <v>19.14</v>
      </c>
      <c r="K3587" s="4" t="s">
        <v>38756</v>
      </c>
      <c r="L3587" s="4" t="str">
        <f>TEXT(Table1[[#This Row],[Date]],"dd/mm/yy")&amp;"|"&amp;Table1[[#This Row],[Region]]&amp;"|"&amp;Table1[[#This Row],[Product type]]</f>
        <v>11/06/19|England|Gadget</v>
      </c>
    </row>
    <row r="3588" spans="1:12" x14ac:dyDescent="0.25">
      <c r="A3588" s="2">
        <v>43627</v>
      </c>
      <c r="B3588" t="s">
        <v>25777</v>
      </c>
      <c r="C3588" t="s">
        <v>12</v>
      </c>
      <c r="D3588" t="s">
        <v>25778</v>
      </c>
      <c r="E3588" t="s">
        <v>25779</v>
      </c>
      <c r="F3588" t="s">
        <v>25780</v>
      </c>
      <c r="G3588" t="s">
        <v>59</v>
      </c>
      <c r="H3588" s="1">
        <v>28.93</v>
      </c>
      <c r="I3588" s="1">
        <v>5.7860000000000005</v>
      </c>
      <c r="J3588" s="1">
        <v>34.716000000000001</v>
      </c>
      <c r="K3588" s="4" t="s">
        <v>38758</v>
      </c>
      <c r="L3588" s="4" t="str">
        <f>TEXT(Table1[[#This Row],[Date]],"dd/mm/yy")&amp;"|"&amp;Table1[[#This Row],[Region]]&amp;"|"&amp;Table1[[#This Row],[Product type]]</f>
        <v>11/06/19|Scotland|Widget</v>
      </c>
    </row>
    <row r="3589" spans="1:12" x14ac:dyDescent="0.25">
      <c r="A3589" s="2">
        <v>43627</v>
      </c>
      <c r="B3589" t="s">
        <v>26213</v>
      </c>
      <c r="C3589" t="s">
        <v>12</v>
      </c>
      <c r="D3589" t="s">
        <v>26214</v>
      </c>
      <c r="E3589" t="s">
        <v>26215</v>
      </c>
      <c r="F3589" t="s">
        <v>26216</v>
      </c>
      <c r="G3589" t="s">
        <v>21</v>
      </c>
      <c r="H3589" s="1">
        <v>34.89</v>
      </c>
      <c r="I3589" s="1">
        <v>6.9780000000000006</v>
      </c>
      <c r="J3589" s="1">
        <v>41.868000000000002</v>
      </c>
      <c r="K3589" s="4" t="s">
        <v>38755</v>
      </c>
      <c r="L3589" s="4" t="str">
        <f>TEXT(Table1[[#This Row],[Date]],"dd/mm/yy")&amp;"|"&amp;Table1[[#This Row],[Region]]&amp;"|"&amp;Table1[[#This Row],[Product type]]</f>
        <v>11/06/19|England|Thimble</v>
      </c>
    </row>
    <row r="3590" spans="1:12" x14ac:dyDescent="0.25">
      <c r="A3590" s="2">
        <v>43627</v>
      </c>
      <c r="B3590" t="s">
        <v>26297</v>
      </c>
      <c r="C3590" t="s">
        <v>12</v>
      </c>
      <c r="D3590" t="s">
        <v>26298</v>
      </c>
      <c r="E3590" t="s">
        <v>26299</v>
      </c>
      <c r="F3590" t="s">
        <v>26300</v>
      </c>
      <c r="G3590" t="s">
        <v>16</v>
      </c>
      <c r="H3590" s="1">
        <v>17.72</v>
      </c>
      <c r="I3590" s="1">
        <v>3.544</v>
      </c>
      <c r="J3590" s="1">
        <v>21.263999999999999</v>
      </c>
      <c r="K3590" s="4" t="s">
        <v>38757</v>
      </c>
      <c r="L3590" s="4" t="str">
        <f>TEXT(Table1[[#This Row],[Date]],"dd/mm/yy")&amp;"|"&amp;Table1[[#This Row],[Region]]&amp;"|"&amp;Table1[[#This Row],[Product type]]</f>
        <v>11/06/19|Wales|Gizmo</v>
      </c>
    </row>
    <row r="3591" spans="1:12" x14ac:dyDescent="0.25">
      <c r="A3591" s="2">
        <v>43627</v>
      </c>
      <c r="B3591" t="s">
        <v>26472</v>
      </c>
      <c r="C3591" t="s">
        <v>12</v>
      </c>
      <c r="D3591" t="s">
        <v>26473</v>
      </c>
      <c r="E3591" t="s">
        <v>26474</v>
      </c>
      <c r="F3591" t="s">
        <v>26475</v>
      </c>
      <c r="G3591" t="s">
        <v>21</v>
      </c>
      <c r="H3591" s="1">
        <v>23.99</v>
      </c>
      <c r="I3591" s="1">
        <v>4.798</v>
      </c>
      <c r="J3591" s="1">
        <v>28.787999999999997</v>
      </c>
      <c r="K3591" s="4" t="s">
        <v>38756</v>
      </c>
      <c r="L3591" s="4" t="str">
        <f>TEXT(Table1[[#This Row],[Date]],"dd/mm/yy")&amp;"|"&amp;Table1[[#This Row],[Region]]&amp;"|"&amp;Table1[[#This Row],[Product type]]</f>
        <v>11/06/19|England|Gadget</v>
      </c>
    </row>
    <row r="3592" spans="1:12" x14ac:dyDescent="0.25">
      <c r="A3592" s="2">
        <v>43627</v>
      </c>
      <c r="B3592" t="s">
        <v>26712</v>
      </c>
      <c r="C3592" t="s">
        <v>12</v>
      </c>
      <c r="D3592" t="s">
        <v>26713</v>
      </c>
      <c r="E3592" t="s">
        <v>26714</v>
      </c>
      <c r="F3592" t="s">
        <v>26715</v>
      </c>
      <c r="G3592" t="s">
        <v>59</v>
      </c>
      <c r="H3592" s="1">
        <v>36.64</v>
      </c>
      <c r="I3592" s="1">
        <v>7.3280000000000003</v>
      </c>
      <c r="J3592" s="1">
        <v>43.968000000000004</v>
      </c>
      <c r="K3592" s="4" t="s">
        <v>38758</v>
      </c>
      <c r="L3592" s="4" t="str">
        <f>TEXT(Table1[[#This Row],[Date]],"dd/mm/yy")&amp;"|"&amp;Table1[[#This Row],[Region]]&amp;"|"&amp;Table1[[#This Row],[Product type]]</f>
        <v>11/06/19|Scotland|Widget</v>
      </c>
    </row>
    <row r="3593" spans="1:12" x14ac:dyDescent="0.25">
      <c r="A3593" s="2">
        <v>43627</v>
      </c>
      <c r="B3593" t="s">
        <v>26843</v>
      </c>
      <c r="C3593" t="s">
        <v>12</v>
      </c>
      <c r="D3593" t="s">
        <v>26844</v>
      </c>
      <c r="E3593" t="s">
        <v>26845</v>
      </c>
      <c r="F3593" t="s">
        <v>26846</v>
      </c>
      <c r="G3593" t="s">
        <v>21</v>
      </c>
      <c r="H3593" s="1">
        <v>28.69</v>
      </c>
      <c r="I3593" s="1">
        <v>5.7380000000000004</v>
      </c>
      <c r="J3593" s="1">
        <v>34.428000000000004</v>
      </c>
      <c r="K3593" s="4" t="s">
        <v>38758</v>
      </c>
      <c r="L3593" s="4" t="str">
        <f>TEXT(Table1[[#This Row],[Date]],"dd/mm/yy")&amp;"|"&amp;Table1[[#This Row],[Region]]&amp;"|"&amp;Table1[[#This Row],[Product type]]</f>
        <v>11/06/19|England|Widget</v>
      </c>
    </row>
    <row r="3594" spans="1:12" x14ac:dyDescent="0.25">
      <c r="A3594" s="2">
        <v>43627</v>
      </c>
      <c r="B3594" t="s">
        <v>26891</v>
      </c>
      <c r="C3594" t="s">
        <v>12</v>
      </c>
      <c r="D3594" t="s">
        <v>26892</v>
      </c>
      <c r="E3594" t="s">
        <v>26893</v>
      </c>
      <c r="F3594" t="s">
        <v>26894</v>
      </c>
      <c r="G3594" t="s">
        <v>59</v>
      </c>
      <c r="H3594" s="1">
        <v>34.450000000000003</v>
      </c>
      <c r="I3594" s="1">
        <v>6.8900000000000006</v>
      </c>
      <c r="J3594" s="1">
        <v>41.34</v>
      </c>
      <c r="K3594" s="4" t="s">
        <v>38758</v>
      </c>
      <c r="L3594" s="4" t="str">
        <f>TEXT(Table1[[#This Row],[Date]],"dd/mm/yy")&amp;"|"&amp;Table1[[#This Row],[Region]]&amp;"|"&amp;Table1[[#This Row],[Product type]]</f>
        <v>11/06/19|Scotland|Widget</v>
      </c>
    </row>
    <row r="3595" spans="1:12" x14ac:dyDescent="0.25">
      <c r="A3595" s="2">
        <v>43627</v>
      </c>
      <c r="B3595" t="s">
        <v>26979</v>
      </c>
      <c r="C3595" t="s">
        <v>12</v>
      </c>
      <c r="D3595" t="s">
        <v>26980</v>
      </c>
      <c r="E3595" t="s">
        <v>26981</v>
      </c>
      <c r="F3595" t="s">
        <v>26982</v>
      </c>
      <c r="G3595" t="s">
        <v>16</v>
      </c>
      <c r="H3595" s="1">
        <v>24.44</v>
      </c>
      <c r="I3595" s="1">
        <v>4.8880000000000008</v>
      </c>
      <c r="J3595" s="1">
        <v>29.328000000000003</v>
      </c>
      <c r="K3595" s="4" t="s">
        <v>38758</v>
      </c>
      <c r="L3595" s="4" t="str">
        <f>TEXT(Table1[[#This Row],[Date]],"dd/mm/yy")&amp;"|"&amp;Table1[[#This Row],[Region]]&amp;"|"&amp;Table1[[#This Row],[Product type]]</f>
        <v>11/06/19|Wales|Widget</v>
      </c>
    </row>
    <row r="3596" spans="1:12" x14ac:dyDescent="0.25">
      <c r="A3596" s="2">
        <v>43627</v>
      </c>
      <c r="B3596" t="s">
        <v>9442</v>
      </c>
      <c r="C3596" t="s">
        <v>12</v>
      </c>
      <c r="D3596" t="s">
        <v>27153</v>
      </c>
      <c r="E3596" t="s">
        <v>27154</v>
      </c>
      <c r="F3596" t="s">
        <v>27155</v>
      </c>
      <c r="G3596" t="s">
        <v>21</v>
      </c>
      <c r="H3596" s="1">
        <v>29.29</v>
      </c>
      <c r="I3596" s="1">
        <v>5.8580000000000005</v>
      </c>
      <c r="J3596" s="1">
        <v>35.147999999999996</v>
      </c>
      <c r="K3596" s="4" t="s">
        <v>38757</v>
      </c>
      <c r="L3596" s="4" t="str">
        <f>TEXT(Table1[[#This Row],[Date]],"dd/mm/yy")&amp;"|"&amp;Table1[[#This Row],[Region]]&amp;"|"&amp;Table1[[#This Row],[Product type]]</f>
        <v>11/06/19|England|Gizmo</v>
      </c>
    </row>
    <row r="3597" spans="1:12" x14ac:dyDescent="0.25">
      <c r="A3597" s="2">
        <v>43627</v>
      </c>
      <c r="B3597" t="s">
        <v>27191</v>
      </c>
      <c r="C3597" t="s">
        <v>12</v>
      </c>
      <c r="D3597" t="s">
        <v>27192</v>
      </c>
      <c r="E3597" t="s">
        <v>27193</v>
      </c>
      <c r="F3597" t="s">
        <v>27194</v>
      </c>
      <c r="G3597" t="s">
        <v>21</v>
      </c>
      <c r="H3597" s="1">
        <v>17.03</v>
      </c>
      <c r="I3597" s="1">
        <v>3.4060000000000006</v>
      </c>
      <c r="J3597" s="1">
        <v>20.436</v>
      </c>
      <c r="K3597" s="4" t="s">
        <v>38757</v>
      </c>
      <c r="L3597" s="4" t="str">
        <f>TEXT(Table1[[#This Row],[Date]],"dd/mm/yy")&amp;"|"&amp;Table1[[#This Row],[Region]]&amp;"|"&amp;Table1[[#This Row],[Product type]]</f>
        <v>11/06/19|England|Gizmo</v>
      </c>
    </row>
    <row r="3598" spans="1:12" x14ac:dyDescent="0.25">
      <c r="A3598" s="2">
        <v>43627</v>
      </c>
      <c r="B3598" t="s">
        <v>27334</v>
      </c>
      <c r="C3598" t="s">
        <v>12</v>
      </c>
      <c r="D3598" t="s">
        <v>27335</v>
      </c>
      <c r="E3598" t="s">
        <v>27336</v>
      </c>
      <c r="F3598" t="s">
        <v>27337</v>
      </c>
      <c r="G3598" t="s">
        <v>21</v>
      </c>
      <c r="H3598" s="1">
        <v>43.34</v>
      </c>
      <c r="I3598" s="1">
        <v>8.668000000000001</v>
      </c>
      <c r="J3598" s="1">
        <v>52.008000000000003</v>
      </c>
      <c r="K3598" s="4" t="s">
        <v>38757</v>
      </c>
      <c r="L3598" s="4" t="str">
        <f>TEXT(Table1[[#This Row],[Date]],"dd/mm/yy")&amp;"|"&amp;Table1[[#This Row],[Region]]&amp;"|"&amp;Table1[[#This Row],[Product type]]</f>
        <v>11/06/19|England|Gizmo</v>
      </c>
    </row>
    <row r="3599" spans="1:12" x14ac:dyDescent="0.25">
      <c r="A3599" s="2">
        <v>43627</v>
      </c>
      <c r="B3599" t="s">
        <v>4158</v>
      </c>
      <c r="C3599" t="s">
        <v>12</v>
      </c>
      <c r="D3599" t="s">
        <v>27387</v>
      </c>
      <c r="E3599" t="s">
        <v>27388</v>
      </c>
      <c r="F3599" t="s">
        <v>27389</v>
      </c>
      <c r="G3599" t="s">
        <v>21</v>
      </c>
      <c r="H3599" s="1">
        <v>1.76</v>
      </c>
      <c r="I3599" s="1">
        <v>0.35200000000000004</v>
      </c>
      <c r="J3599" s="1">
        <v>2.1120000000000001</v>
      </c>
      <c r="K3599" s="4" t="s">
        <v>38755</v>
      </c>
      <c r="L3599" s="4" t="str">
        <f>TEXT(Table1[[#This Row],[Date]],"dd/mm/yy")&amp;"|"&amp;Table1[[#This Row],[Region]]&amp;"|"&amp;Table1[[#This Row],[Product type]]</f>
        <v>11/06/19|England|Thimble</v>
      </c>
    </row>
    <row r="3600" spans="1:12" x14ac:dyDescent="0.25">
      <c r="A3600" s="2">
        <v>43627</v>
      </c>
      <c r="B3600" t="s">
        <v>27456</v>
      </c>
      <c r="C3600" t="s">
        <v>12</v>
      </c>
      <c r="D3600" t="s">
        <v>27457</v>
      </c>
      <c r="E3600" t="s">
        <v>27458</v>
      </c>
      <c r="F3600" t="s">
        <v>27459</v>
      </c>
      <c r="G3600" t="s">
        <v>16</v>
      </c>
      <c r="H3600" s="1">
        <v>46.1</v>
      </c>
      <c r="I3600" s="1">
        <v>9.2200000000000006</v>
      </c>
      <c r="J3600" s="1">
        <v>55.32</v>
      </c>
      <c r="K3600" s="4" t="s">
        <v>38756</v>
      </c>
      <c r="L3600" s="4" t="str">
        <f>TEXT(Table1[[#This Row],[Date]],"dd/mm/yy")&amp;"|"&amp;Table1[[#This Row],[Region]]&amp;"|"&amp;Table1[[#This Row],[Product type]]</f>
        <v>11/06/19|Wales|Gadget</v>
      </c>
    </row>
    <row r="3601" spans="1:12" x14ac:dyDescent="0.25">
      <c r="A3601" s="2">
        <v>43627</v>
      </c>
      <c r="B3601" t="s">
        <v>27706</v>
      </c>
      <c r="C3601" t="s">
        <v>12</v>
      </c>
      <c r="D3601" t="s">
        <v>27707</v>
      </c>
      <c r="E3601" t="s">
        <v>27708</v>
      </c>
      <c r="F3601" t="s">
        <v>27709</v>
      </c>
      <c r="G3601" t="s">
        <v>59</v>
      </c>
      <c r="H3601" s="1">
        <v>38.86</v>
      </c>
      <c r="I3601" s="1">
        <v>7.7720000000000002</v>
      </c>
      <c r="J3601" s="1">
        <v>46.631999999999998</v>
      </c>
      <c r="K3601" s="4" t="s">
        <v>38758</v>
      </c>
      <c r="L3601" s="4" t="str">
        <f>TEXT(Table1[[#This Row],[Date]],"dd/mm/yy")&amp;"|"&amp;Table1[[#This Row],[Region]]&amp;"|"&amp;Table1[[#This Row],[Product type]]</f>
        <v>11/06/19|Scotland|Widget</v>
      </c>
    </row>
    <row r="3602" spans="1:12" x14ac:dyDescent="0.25">
      <c r="A3602" s="2">
        <v>43627</v>
      </c>
      <c r="B3602" t="s">
        <v>27765</v>
      </c>
      <c r="C3602" t="s">
        <v>12</v>
      </c>
      <c r="D3602" t="s">
        <v>27766</v>
      </c>
      <c r="E3602" t="s">
        <v>27767</v>
      </c>
      <c r="F3602" t="s">
        <v>27768</v>
      </c>
      <c r="G3602" t="s">
        <v>21</v>
      </c>
      <c r="H3602" s="1">
        <v>4.49</v>
      </c>
      <c r="I3602" s="1">
        <v>0.89800000000000013</v>
      </c>
      <c r="J3602" s="1">
        <v>5.3879999999999999</v>
      </c>
      <c r="K3602" s="4" t="s">
        <v>38755</v>
      </c>
      <c r="L3602" s="4" t="str">
        <f>TEXT(Table1[[#This Row],[Date]],"dd/mm/yy")&amp;"|"&amp;Table1[[#This Row],[Region]]&amp;"|"&amp;Table1[[#This Row],[Product type]]</f>
        <v>11/06/19|England|Thimble</v>
      </c>
    </row>
    <row r="3603" spans="1:12" x14ac:dyDescent="0.25">
      <c r="A3603" s="2">
        <v>43627</v>
      </c>
      <c r="B3603" t="s">
        <v>27769</v>
      </c>
      <c r="C3603" t="s">
        <v>12</v>
      </c>
      <c r="D3603" t="s">
        <v>27770</v>
      </c>
      <c r="E3603" t="s">
        <v>27771</v>
      </c>
      <c r="F3603" t="s">
        <v>27772</v>
      </c>
      <c r="G3603" t="s">
        <v>21</v>
      </c>
      <c r="H3603" s="1">
        <v>1.88</v>
      </c>
      <c r="I3603" s="1">
        <v>0.376</v>
      </c>
      <c r="J3603" s="1">
        <v>2.2559999999999998</v>
      </c>
      <c r="K3603" s="4" t="s">
        <v>38758</v>
      </c>
      <c r="L3603" s="4" t="str">
        <f>TEXT(Table1[[#This Row],[Date]],"dd/mm/yy")&amp;"|"&amp;Table1[[#This Row],[Region]]&amp;"|"&amp;Table1[[#This Row],[Product type]]</f>
        <v>11/06/19|England|Widget</v>
      </c>
    </row>
    <row r="3604" spans="1:12" x14ac:dyDescent="0.25">
      <c r="A3604" s="2">
        <v>43627</v>
      </c>
      <c r="B3604" t="s">
        <v>28021</v>
      </c>
      <c r="C3604" t="s">
        <v>12</v>
      </c>
      <c r="D3604" t="s">
        <v>28022</v>
      </c>
      <c r="E3604" t="s">
        <v>28023</v>
      </c>
      <c r="F3604" t="s">
        <v>28024</v>
      </c>
      <c r="G3604" t="s">
        <v>21</v>
      </c>
      <c r="H3604" s="1">
        <v>7.97</v>
      </c>
      <c r="I3604" s="1">
        <v>1.5940000000000001</v>
      </c>
      <c r="J3604" s="1">
        <v>9.5640000000000001</v>
      </c>
      <c r="K3604" s="4" t="s">
        <v>38758</v>
      </c>
      <c r="L3604" s="4" t="str">
        <f>TEXT(Table1[[#This Row],[Date]],"dd/mm/yy")&amp;"|"&amp;Table1[[#This Row],[Region]]&amp;"|"&amp;Table1[[#This Row],[Product type]]</f>
        <v>11/06/19|England|Widget</v>
      </c>
    </row>
    <row r="3605" spans="1:12" x14ac:dyDescent="0.25">
      <c r="A3605" s="2">
        <v>43627</v>
      </c>
      <c r="B3605" t="s">
        <v>8568</v>
      </c>
      <c r="C3605" t="s">
        <v>12</v>
      </c>
      <c r="D3605" t="s">
        <v>28185</v>
      </c>
      <c r="E3605" t="s">
        <v>28186</v>
      </c>
      <c r="F3605" t="s">
        <v>28187</v>
      </c>
      <c r="G3605" t="s">
        <v>59</v>
      </c>
      <c r="H3605" s="1">
        <v>43.82</v>
      </c>
      <c r="I3605" s="1">
        <v>8.7640000000000011</v>
      </c>
      <c r="J3605" s="1">
        <v>52.584000000000003</v>
      </c>
      <c r="K3605" s="4" t="s">
        <v>38758</v>
      </c>
      <c r="L3605" s="4" t="str">
        <f>TEXT(Table1[[#This Row],[Date]],"dd/mm/yy")&amp;"|"&amp;Table1[[#This Row],[Region]]&amp;"|"&amp;Table1[[#This Row],[Product type]]</f>
        <v>11/06/19|Scotland|Widget</v>
      </c>
    </row>
    <row r="3606" spans="1:12" x14ac:dyDescent="0.25">
      <c r="A3606" s="2">
        <v>43627</v>
      </c>
      <c r="B3606" t="s">
        <v>28349</v>
      </c>
      <c r="C3606" t="s">
        <v>12</v>
      </c>
      <c r="D3606" t="s">
        <v>28350</v>
      </c>
      <c r="E3606" t="s">
        <v>28351</v>
      </c>
      <c r="F3606" t="s">
        <v>28352</v>
      </c>
      <c r="G3606" t="s">
        <v>204</v>
      </c>
      <c r="H3606" s="1">
        <v>13.83</v>
      </c>
      <c r="I3606" s="1">
        <v>2.766</v>
      </c>
      <c r="J3606" s="1">
        <v>16.596</v>
      </c>
      <c r="K3606" s="4" t="s">
        <v>38758</v>
      </c>
      <c r="L3606" s="4" t="str">
        <f>TEXT(Table1[[#This Row],[Date]],"dd/mm/yy")&amp;"|"&amp;Table1[[#This Row],[Region]]&amp;"|"&amp;Table1[[#This Row],[Product type]]</f>
        <v>11/06/19|Northern Ireland|Widget</v>
      </c>
    </row>
    <row r="3607" spans="1:12" x14ac:dyDescent="0.25">
      <c r="A3607" s="2">
        <v>43627</v>
      </c>
      <c r="B3607" t="s">
        <v>28382</v>
      </c>
      <c r="C3607" t="s">
        <v>12</v>
      </c>
      <c r="D3607" t="s">
        <v>28383</v>
      </c>
      <c r="E3607" t="s">
        <v>28384</v>
      </c>
      <c r="F3607" t="s">
        <v>28385</v>
      </c>
      <c r="G3607" t="s">
        <v>59</v>
      </c>
      <c r="H3607" s="1">
        <v>49.99</v>
      </c>
      <c r="I3607" s="1">
        <v>9.9980000000000011</v>
      </c>
      <c r="J3607" s="1">
        <v>59.988</v>
      </c>
      <c r="K3607" s="4" t="s">
        <v>38758</v>
      </c>
      <c r="L3607" s="4" t="str">
        <f>TEXT(Table1[[#This Row],[Date]],"dd/mm/yy")&amp;"|"&amp;Table1[[#This Row],[Region]]&amp;"|"&amp;Table1[[#This Row],[Product type]]</f>
        <v>11/06/19|Scotland|Widget</v>
      </c>
    </row>
    <row r="3608" spans="1:12" x14ac:dyDescent="0.25">
      <c r="A3608" s="2">
        <v>43627</v>
      </c>
      <c r="B3608" t="s">
        <v>28762</v>
      </c>
      <c r="C3608" t="s">
        <v>12</v>
      </c>
      <c r="D3608" t="s">
        <v>28763</v>
      </c>
      <c r="E3608" t="s">
        <v>28764</v>
      </c>
      <c r="F3608" t="s">
        <v>28765</v>
      </c>
      <c r="G3608" t="s">
        <v>21</v>
      </c>
      <c r="H3608" s="1">
        <v>17.600000000000001</v>
      </c>
      <c r="I3608" s="1">
        <v>3.5200000000000005</v>
      </c>
      <c r="J3608" s="1">
        <v>21.12</v>
      </c>
      <c r="K3608" s="4" t="s">
        <v>38755</v>
      </c>
      <c r="L3608" s="4" t="str">
        <f>TEXT(Table1[[#This Row],[Date]],"dd/mm/yy")&amp;"|"&amp;Table1[[#This Row],[Region]]&amp;"|"&amp;Table1[[#This Row],[Product type]]</f>
        <v>11/06/19|England|Thimble</v>
      </c>
    </row>
    <row r="3609" spans="1:12" x14ac:dyDescent="0.25">
      <c r="A3609" s="2">
        <v>43627</v>
      </c>
      <c r="B3609" t="s">
        <v>28770</v>
      </c>
      <c r="C3609" t="s">
        <v>12</v>
      </c>
      <c r="D3609" t="s">
        <v>28771</v>
      </c>
      <c r="E3609" t="s">
        <v>28772</v>
      </c>
      <c r="F3609" t="s">
        <v>28773</v>
      </c>
      <c r="G3609" t="s">
        <v>59</v>
      </c>
      <c r="H3609" s="1">
        <v>24.01</v>
      </c>
      <c r="I3609" s="1">
        <v>4.8020000000000005</v>
      </c>
      <c r="J3609" s="1">
        <v>28.812000000000001</v>
      </c>
      <c r="K3609" s="4" t="s">
        <v>38758</v>
      </c>
      <c r="L3609" s="4" t="str">
        <f>TEXT(Table1[[#This Row],[Date]],"dd/mm/yy")&amp;"|"&amp;Table1[[#This Row],[Region]]&amp;"|"&amp;Table1[[#This Row],[Product type]]</f>
        <v>11/06/19|Scotland|Widget</v>
      </c>
    </row>
    <row r="3610" spans="1:12" x14ac:dyDescent="0.25">
      <c r="A3610" s="2">
        <v>43627</v>
      </c>
      <c r="B3610" t="s">
        <v>15785</v>
      </c>
      <c r="C3610" t="s">
        <v>12</v>
      </c>
      <c r="D3610" t="s">
        <v>5507</v>
      </c>
      <c r="E3610" t="s">
        <v>28832</v>
      </c>
      <c r="F3610" t="s">
        <v>28833</v>
      </c>
      <c r="G3610" t="s">
        <v>21</v>
      </c>
      <c r="H3610" s="1">
        <v>43.84</v>
      </c>
      <c r="I3610" s="1">
        <v>8.7680000000000007</v>
      </c>
      <c r="J3610" s="1">
        <v>52.608000000000004</v>
      </c>
      <c r="K3610" s="4" t="s">
        <v>38758</v>
      </c>
      <c r="L3610" s="4" t="str">
        <f>TEXT(Table1[[#This Row],[Date]],"dd/mm/yy")&amp;"|"&amp;Table1[[#This Row],[Region]]&amp;"|"&amp;Table1[[#This Row],[Product type]]</f>
        <v>11/06/19|England|Widget</v>
      </c>
    </row>
    <row r="3611" spans="1:12" x14ac:dyDescent="0.25">
      <c r="A3611" s="2">
        <v>43627</v>
      </c>
      <c r="B3611" t="s">
        <v>28842</v>
      </c>
      <c r="C3611" t="s">
        <v>12</v>
      </c>
      <c r="D3611" t="s">
        <v>28843</v>
      </c>
      <c r="E3611" t="s">
        <v>28844</v>
      </c>
      <c r="F3611" t="s">
        <v>28845</v>
      </c>
      <c r="G3611" t="s">
        <v>21</v>
      </c>
      <c r="H3611" s="1">
        <v>13.64</v>
      </c>
      <c r="I3611" s="1">
        <v>2.7280000000000002</v>
      </c>
      <c r="J3611" s="1">
        <v>16.368000000000002</v>
      </c>
      <c r="K3611" s="4" t="s">
        <v>38758</v>
      </c>
      <c r="L3611" s="4" t="str">
        <f>TEXT(Table1[[#This Row],[Date]],"dd/mm/yy")&amp;"|"&amp;Table1[[#This Row],[Region]]&amp;"|"&amp;Table1[[#This Row],[Product type]]</f>
        <v>11/06/19|England|Widget</v>
      </c>
    </row>
    <row r="3612" spans="1:12" x14ac:dyDescent="0.25">
      <c r="A3612" s="2">
        <v>43627</v>
      </c>
      <c r="B3612" t="s">
        <v>10126</v>
      </c>
      <c r="C3612" t="s">
        <v>12</v>
      </c>
      <c r="D3612" t="s">
        <v>28941</v>
      </c>
      <c r="E3612" t="s">
        <v>24725</v>
      </c>
      <c r="F3612" t="s">
        <v>28942</v>
      </c>
      <c r="G3612" t="s">
        <v>21</v>
      </c>
      <c r="H3612" s="1">
        <v>46.32</v>
      </c>
      <c r="I3612" s="1">
        <v>9.2640000000000011</v>
      </c>
      <c r="J3612" s="1">
        <v>55.584000000000003</v>
      </c>
      <c r="K3612" s="4" t="s">
        <v>38756</v>
      </c>
      <c r="L3612" s="4" t="str">
        <f>TEXT(Table1[[#This Row],[Date]],"dd/mm/yy")&amp;"|"&amp;Table1[[#This Row],[Region]]&amp;"|"&amp;Table1[[#This Row],[Product type]]</f>
        <v>11/06/19|England|Gadget</v>
      </c>
    </row>
    <row r="3613" spans="1:12" x14ac:dyDescent="0.25">
      <c r="A3613" s="2">
        <v>43627</v>
      </c>
      <c r="B3613" t="s">
        <v>29085</v>
      </c>
      <c r="C3613" t="s">
        <v>12</v>
      </c>
      <c r="D3613" t="s">
        <v>29086</v>
      </c>
      <c r="E3613" t="s">
        <v>29087</v>
      </c>
      <c r="F3613" t="s">
        <v>29088</v>
      </c>
      <c r="G3613" t="s">
        <v>59</v>
      </c>
      <c r="H3613" s="1">
        <v>17.37</v>
      </c>
      <c r="I3613" s="1">
        <v>3.4740000000000002</v>
      </c>
      <c r="J3613" s="1">
        <v>20.844000000000001</v>
      </c>
      <c r="K3613" s="4" t="s">
        <v>38758</v>
      </c>
      <c r="L3613" s="4" t="str">
        <f>TEXT(Table1[[#This Row],[Date]],"dd/mm/yy")&amp;"|"&amp;Table1[[#This Row],[Region]]&amp;"|"&amp;Table1[[#This Row],[Product type]]</f>
        <v>11/06/19|Scotland|Widget</v>
      </c>
    </row>
    <row r="3614" spans="1:12" x14ac:dyDescent="0.25">
      <c r="A3614" s="2">
        <v>43627</v>
      </c>
      <c r="B3614" t="s">
        <v>29331</v>
      </c>
      <c r="C3614" t="s">
        <v>12</v>
      </c>
      <c r="D3614" t="s">
        <v>29332</v>
      </c>
      <c r="E3614" t="s">
        <v>29333</v>
      </c>
      <c r="F3614" t="s">
        <v>29334</v>
      </c>
      <c r="G3614" t="s">
        <v>21</v>
      </c>
      <c r="H3614" s="1">
        <v>16.87</v>
      </c>
      <c r="I3614" s="1">
        <v>3.3740000000000006</v>
      </c>
      <c r="J3614" s="1">
        <v>20.244</v>
      </c>
      <c r="K3614" s="4" t="s">
        <v>38758</v>
      </c>
      <c r="L3614" s="4" t="str">
        <f>TEXT(Table1[[#This Row],[Date]],"dd/mm/yy")&amp;"|"&amp;Table1[[#This Row],[Region]]&amp;"|"&amp;Table1[[#This Row],[Product type]]</f>
        <v>11/06/19|England|Widget</v>
      </c>
    </row>
    <row r="3615" spans="1:12" x14ac:dyDescent="0.25">
      <c r="A3615" s="2">
        <v>43627</v>
      </c>
      <c r="B3615" t="s">
        <v>29378</v>
      </c>
      <c r="C3615" t="s">
        <v>12</v>
      </c>
      <c r="D3615" t="s">
        <v>29379</v>
      </c>
      <c r="E3615" t="s">
        <v>29380</v>
      </c>
      <c r="F3615" t="s">
        <v>29381</v>
      </c>
      <c r="G3615" t="s">
        <v>21</v>
      </c>
      <c r="H3615" s="1">
        <v>13.05</v>
      </c>
      <c r="I3615" s="1">
        <v>2.6100000000000003</v>
      </c>
      <c r="J3615" s="1">
        <v>15.66</v>
      </c>
      <c r="K3615" s="4" t="s">
        <v>38757</v>
      </c>
      <c r="L3615" s="4" t="str">
        <f>TEXT(Table1[[#This Row],[Date]],"dd/mm/yy")&amp;"|"&amp;Table1[[#This Row],[Region]]&amp;"|"&amp;Table1[[#This Row],[Product type]]</f>
        <v>11/06/19|England|Gizmo</v>
      </c>
    </row>
    <row r="3616" spans="1:12" x14ac:dyDescent="0.25">
      <c r="A3616" s="2">
        <v>43627</v>
      </c>
      <c r="B3616" t="s">
        <v>29409</v>
      </c>
      <c r="C3616" t="s">
        <v>12</v>
      </c>
      <c r="D3616" t="s">
        <v>29410</v>
      </c>
      <c r="E3616" t="s">
        <v>29411</v>
      </c>
      <c r="F3616" t="s">
        <v>29412</v>
      </c>
      <c r="G3616" t="s">
        <v>59</v>
      </c>
      <c r="H3616" s="1">
        <v>17.510000000000002</v>
      </c>
      <c r="I3616" s="1">
        <v>3.5020000000000007</v>
      </c>
      <c r="J3616" s="1">
        <v>21.012</v>
      </c>
      <c r="K3616" s="4" t="s">
        <v>38757</v>
      </c>
      <c r="L3616" s="4" t="str">
        <f>TEXT(Table1[[#This Row],[Date]],"dd/mm/yy")&amp;"|"&amp;Table1[[#This Row],[Region]]&amp;"|"&amp;Table1[[#This Row],[Product type]]</f>
        <v>11/06/19|Scotland|Gizmo</v>
      </c>
    </row>
    <row r="3617" spans="1:12" x14ac:dyDescent="0.25">
      <c r="A3617" s="2">
        <v>43627</v>
      </c>
      <c r="B3617" t="s">
        <v>29443</v>
      </c>
      <c r="C3617" t="s">
        <v>12</v>
      </c>
      <c r="D3617" t="s">
        <v>29444</v>
      </c>
      <c r="E3617" t="s">
        <v>29445</v>
      </c>
      <c r="F3617" t="s">
        <v>29446</v>
      </c>
      <c r="G3617" t="s">
        <v>21</v>
      </c>
      <c r="H3617" s="1">
        <v>48.53</v>
      </c>
      <c r="I3617" s="1">
        <v>9.7060000000000013</v>
      </c>
      <c r="J3617" s="1">
        <v>58.236000000000004</v>
      </c>
      <c r="K3617" s="4" t="s">
        <v>38758</v>
      </c>
      <c r="L3617" s="4" t="str">
        <f>TEXT(Table1[[#This Row],[Date]],"dd/mm/yy")&amp;"|"&amp;Table1[[#This Row],[Region]]&amp;"|"&amp;Table1[[#This Row],[Product type]]</f>
        <v>11/06/19|England|Widget</v>
      </c>
    </row>
    <row r="3618" spans="1:12" x14ac:dyDescent="0.25">
      <c r="A3618" s="2">
        <v>43627</v>
      </c>
      <c r="B3618" t="s">
        <v>29557</v>
      </c>
      <c r="C3618" t="s">
        <v>12</v>
      </c>
      <c r="D3618" t="s">
        <v>29558</v>
      </c>
      <c r="E3618" t="s">
        <v>29559</v>
      </c>
      <c r="F3618" t="s">
        <v>29560</v>
      </c>
      <c r="G3618" t="s">
        <v>16</v>
      </c>
      <c r="H3618" s="1">
        <v>12.05</v>
      </c>
      <c r="I3618" s="1">
        <v>2.41</v>
      </c>
      <c r="J3618" s="1">
        <v>14.46</v>
      </c>
      <c r="K3618" s="4" t="s">
        <v>38757</v>
      </c>
      <c r="L3618" s="4" t="str">
        <f>TEXT(Table1[[#This Row],[Date]],"dd/mm/yy")&amp;"|"&amp;Table1[[#This Row],[Region]]&amp;"|"&amp;Table1[[#This Row],[Product type]]</f>
        <v>11/06/19|Wales|Gizmo</v>
      </c>
    </row>
    <row r="3619" spans="1:12" x14ac:dyDescent="0.25">
      <c r="A3619" s="2">
        <v>43627</v>
      </c>
      <c r="B3619" t="s">
        <v>29687</v>
      </c>
      <c r="C3619" t="s">
        <v>12</v>
      </c>
      <c r="D3619" t="s">
        <v>29688</v>
      </c>
      <c r="E3619" t="s">
        <v>29689</v>
      </c>
      <c r="F3619" t="s">
        <v>29690</v>
      </c>
      <c r="G3619" t="s">
        <v>21</v>
      </c>
      <c r="H3619" s="1">
        <v>23.73</v>
      </c>
      <c r="I3619" s="1">
        <v>4.7460000000000004</v>
      </c>
      <c r="J3619" s="1">
        <v>28.475999999999999</v>
      </c>
      <c r="K3619" s="4" t="s">
        <v>38758</v>
      </c>
      <c r="L3619" s="4" t="str">
        <f>TEXT(Table1[[#This Row],[Date]],"dd/mm/yy")&amp;"|"&amp;Table1[[#This Row],[Region]]&amp;"|"&amp;Table1[[#This Row],[Product type]]</f>
        <v>11/06/19|England|Widget</v>
      </c>
    </row>
    <row r="3620" spans="1:12" x14ac:dyDescent="0.25">
      <c r="A3620" s="2">
        <v>43627</v>
      </c>
      <c r="B3620" t="s">
        <v>29748</v>
      </c>
      <c r="C3620" t="s">
        <v>12</v>
      </c>
      <c r="D3620" t="s">
        <v>29749</v>
      </c>
      <c r="E3620" t="s">
        <v>29750</v>
      </c>
      <c r="F3620" t="s">
        <v>29751</v>
      </c>
      <c r="G3620" t="s">
        <v>59</v>
      </c>
      <c r="H3620" s="1">
        <v>43.58</v>
      </c>
      <c r="I3620" s="1">
        <v>8.7159999999999993</v>
      </c>
      <c r="J3620" s="1">
        <v>52.295999999999999</v>
      </c>
      <c r="K3620" s="4" t="s">
        <v>38756</v>
      </c>
      <c r="L3620" s="4" t="str">
        <f>TEXT(Table1[[#This Row],[Date]],"dd/mm/yy")&amp;"|"&amp;Table1[[#This Row],[Region]]&amp;"|"&amp;Table1[[#This Row],[Product type]]</f>
        <v>11/06/19|Scotland|Gadget</v>
      </c>
    </row>
    <row r="3621" spans="1:12" x14ac:dyDescent="0.25">
      <c r="A3621" s="2">
        <v>43627</v>
      </c>
      <c r="B3621" t="s">
        <v>29846</v>
      </c>
      <c r="C3621" t="s">
        <v>12</v>
      </c>
      <c r="D3621" t="s">
        <v>29847</v>
      </c>
      <c r="E3621" t="s">
        <v>29848</v>
      </c>
      <c r="F3621" t="s">
        <v>29849</v>
      </c>
      <c r="G3621" t="s">
        <v>59</v>
      </c>
      <c r="H3621" s="1">
        <v>15.61</v>
      </c>
      <c r="I3621" s="1">
        <v>3.1219999999999999</v>
      </c>
      <c r="J3621" s="1">
        <v>18.731999999999999</v>
      </c>
      <c r="K3621" s="4" t="s">
        <v>38756</v>
      </c>
      <c r="L3621" s="4" t="str">
        <f>TEXT(Table1[[#This Row],[Date]],"dd/mm/yy")&amp;"|"&amp;Table1[[#This Row],[Region]]&amp;"|"&amp;Table1[[#This Row],[Product type]]</f>
        <v>11/06/19|Scotland|Gadget</v>
      </c>
    </row>
    <row r="3622" spans="1:12" x14ac:dyDescent="0.25">
      <c r="A3622" s="2">
        <v>43627</v>
      </c>
      <c r="B3622" t="s">
        <v>30082</v>
      </c>
      <c r="C3622" t="s">
        <v>12</v>
      </c>
      <c r="D3622" t="s">
        <v>30083</v>
      </c>
      <c r="E3622" t="s">
        <v>30084</v>
      </c>
      <c r="F3622" t="s">
        <v>30085</v>
      </c>
      <c r="G3622" t="s">
        <v>21</v>
      </c>
      <c r="H3622" s="1">
        <v>48.71</v>
      </c>
      <c r="I3622" s="1">
        <v>9.7420000000000009</v>
      </c>
      <c r="J3622" s="1">
        <v>58.451999999999998</v>
      </c>
      <c r="K3622" s="4" t="s">
        <v>38756</v>
      </c>
      <c r="L3622" s="4" t="str">
        <f>TEXT(Table1[[#This Row],[Date]],"dd/mm/yy")&amp;"|"&amp;Table1[[#This Row],[Region]]&amp;"|"&amp;Table1[[#This Row],[Product type]]</f>
        <v>11/06/19|England|Gadget</v>
      </c>
    </row>
    <row r="3623" spans="1:12" x14ac:dyDescent="0.25">
      <c r="A3623" s="2">
        <v>43627</v>
      </c>
      <c r="B3623" t="s">
        <v>30207</v>
      </c>
      <c r="C3623" t="s">
        <v>12</v>
      </c>
      <c r="D3623" t="s">
        <v>30208</v>
      </c>
      <c r="E3623" t="s">
        <v>30209</v>
      </c>
      <c r="F3623" t="s">
        <v>30210</v>
      </c>
      <c r="G3623" t="s">
        <v>21</v>
      </c>
      <c r="H3623" s="1">
        <v>40.71</v>
      </c>
      <c r="I3623" s="1">
        <v>8.1420000000000012</v>
      </c>
      <c r="J3623" s="1">
        <v>48.852000000000004</v>
      </c>
      <c r="K3623" s="4" t="s">
        <v>38755</v>
      </c>
      <c r="L3623" s="4" t="str">
        <f>TEXT(Table1[[#This Row],[Date]],"dd/mm/yy")&amp;"|"&amp;Table1[[#This Row],[Region]]&amp;"|"&amp;Table1[[#This Row],[Product type]]</f>
        <v>11/06/19|England|Thimble</v>
      </c>
    </row>
    <row r="3624" spans="1:12" x14ac:dyDescent="0.25">
      <c r="A3624" s="2">
        <v>43627</v>
      </c>
      <c r="B3624" t="s">
        <v>30241</v>
      </c>
      <c r="C3624" t="s">
        <v>12</v>
      </c>
      <c r="D3624" t="s">
        <v>30242</v>
      </c>
      <c r="E3624" t="s">
        <v>30243</v>
      </c>
      <c r="F3624" t="s">
        <v>30244</v>
      </c>
      <c r="G3624" t="s">
        <v>21</v>
      </c>
      <c r="H3624" s="1">
        <v>28.84</v>
      </c>
      <c r="I3624" s="1">
        <v>5.7680000000000007</v>
      </c>
      <c r="J3624" s="1">
        <v>34.608000000000004</v>
      </c>
      <c r="K3624" s="4" t="s">
        <v>38755</v>
      </c>
      <c r="L3624" s="4" t="str">
        <f>TEXT(Table1[[#This Row],[Date]],"dd/mm/yy")&amp;"|"&amp;Table1[[#This Row],[Region]]&amp;"|"&amp;Table1[[#This Row],[Product type]]</f>
        <v>11/06/19|England|Thimble</v>
      </c>
    </row>
    <row r="3625" spans="1:12" x14ac:dyDescent="0.25">
      <c r="A3625" s="2">
        <v>43627</v>
      </c>
      <c r="B3625" t="s">
        <v>30722</v>
      </c>
      <c r="C3625" t="s">
        <v>12</v>
      </c>
      <c r="D3625" t="s">
        <v>30723</v>
      </c>
      <c r="E3625" t="s">
        <v>30724</v>
      </c>
      <c r="F3625" t="s">
        <v>30725</v>
      </c>
      <c r="G3625" t="s">
        <v>21</v>
      </c>
      <c r="H3625" s="1">
        <v>26.25</v>
      </c>
      <c r="I3625" s="1">
        <v>5.25</v>
      </c>
      <c r="J3625" s="1">
        <v>31.5</v>
      </c>
      <c r="K3625" s="4" t="s">
        <v>38758</v>
      </c>
      <c r="L3625" s="4" t="str">
        <f>TEXT(Table1[[#This Row],[Date]],"dd/mm/yy")&amp;"|"&amp;Table1[[#This Row],[Region]]&amp;"|"&amp;Table1[[#This Row],[Product type]]</f>
        <v>11/06/19|England|Widget</v>
      </c>
    </row>
    <row r="3626" spans="1:12" x14ac:dyDescent="0.25">
      <c r="A3626" s="2">
        <v>43627</v>
      </c>
      <c r="B3626" t="s">
        <v>30799</v>
      </c>
      <c r="C3626" t="s">
        <v>12</v>
      </c>
      <c r="D3626" t="s">
        <v>30800</v>
      </c>
      <c r="E3626" t="s">
        <v>30801</v>
      </c>
      <c r="F3626" t="s">
        <v>30802</v>
      </c>
      <c r="G3626" t="s">
        <v>21</v>
      </c>
      <c r="H3626" s="1">
        <v>43.16</v>
      </c>
      <c r="I3626" s="1">
        <v>8.6319999999999997</v>
      </c>
      <c r="J3626" s="1">
        <v>51.791999999999994</v>
      </c>
      <c r="K3626" s="4" t="s">
        <v>38755</v>
      </c>
      <c r="L3626" s="4" t="str">
        <f>TEXT(Table1[[#This Row],[Date]],"dd/mm/yy")&amp;"|"&amp;Table1[[#This Row],[Region]]&amp;"|"&amp;Table1[[#This Row],[Product type]]</f>
        <v>11/06/19|England|Thimble</v>
      </c>
    </row>
    <row r="3627" spans="1:12" x14ac:dyDescent="0.25">
      <c r="A3627" s="2">
        <v>43627</v>
      </c>
      <c r="B3627" t="s">
        <v>30908</v>
      </c>
      <c r="C3627" t="s">
        <v>43</v>
      </c>
      <c r="D3627" t="s">
        <v>30909</v>
      </c>
      <c r="E3627" t="s">
        <v>30910</v>
      </c>
      <c r="F3627" t="s">
        <v>30911</v>
      </c>
      <c r="G3627" t="s">
        <v>59</v>
      </c>
      <c r="H3627" s="1">
        <v>-10.9</v>
      </c>
      <c r="I3627" s="1">
        <v>-2.1800000000000002</v>
      </c>
      <c r="J3627" s="1">
        <v>-13.08</v>
      </c>
      <c r="K3627" s="4" t="s">
        <v>38756</v>
      </c>
      <c r="L3627" s="4" t="str">
        <f>TEXT(Table1[[#This Row],[Date]],"dd/mm/yy")&amp;"|"&amp;Table1[[#This Row],[Region]]&amp;"|"&amp;Table1[[#This Row],[Product type]]</f>
        <v>11/06/19|Scotland|Gadget</v>
      </c>
    </row>
    <row r="3628" spans="1:12" x14ac:dyDescent="0.25">
      <c r="A3628" s="2">
        <v>43627</v>
      </c>
      <c r="B3628" t="s">
        <v>30937</v>
      </c>
      <c r="C3628" t="s">
        <v>12</v>
      </c>
      <c r="D3628" t="s">
        <v>30938</v>
      </c>
      <c r="E3628" t="s">
        <v>30939</v>
      </c>
      <c r="F3628" t="s">
        <v>30940</v>
      </c>
      <c r="G3628" t="s">
        <v>21</v>
      </c>
      <c r="H3628" s="1">
        <v>27.77</v>
      </c>
      <c r="I3628" s="1">
        <v>5.5540000000000003</v>
      </c>
      <c r="J3628" s="1">
        <v>33.323999999999998</v>
      </c>
      <c r="K3628" s="4" t="s">
        <v>38757</v>
      </c>
      <c r="L3628" s="4" t="str">
        <f>TEXT(Table1[[#This Row],[Date]],"dd/mm/yy")&amp;"|"&amp;Table1[[#This Row],[Region]]&amp;"|"&amp;Table1[[#This Row],[Product type]]</f>
        <v>11/06/19|England|Gizmo</v>
      </c>
    </row>
    <row r="3629" spans="1:12" x14ac:dyDescent="0.25">
      <c r="A3629" s="2">
        <v>43627</v>
      </c>
      <c r="B3629" t="s">
        <v>30992</v>
      </c>
      <c r="C3629" t="s">
        <v>12</v>
      </c>
      <c r="D3629" t="s">
        <v>30993</v>
      </c>
      <c r="E3629" t="s">
        <v>30994</v>
      </c>
      <c r="F3629" t="s">
        <v>30995</v>
      </c>
      <c r="G3629" t="s">
        <v>21</v>
      </c>
      <c r="H3629" s="1">
        <v>46.35</v>
      </c>
      <c r="I3629" s="1">
        <v>9.2700000000000014</v>
      </c>
      <c r="J3629" s="1">
        <v>55.620000000000005</v>
      </c>
      <c r="K3629" s="4" t="s">
        <v>38755</v>
      </c>
      <c r="L3629" s="4" t="str">
        <f>TEXT(Table1[[#This Row],[Date]],"dd/mm/yy")&amp;"|"&amp;Table1[[#This Row],[Region]]&amp;"|"&amp;Table1[[#This Row],[Product type]]</f>
        <v>11/06/19|England|Thimble</v>
      </c>
    </row>
    <row r="3630" spans="1:12" x14ac:dyDescent="0.25">
      <c r="A3630" s="2">
        <v>43627</v>
      </c>
      <c r="B3630" t="s">
        <v>31074</v>
      </c>
      <c r="C3630" t="s">
        <v>12</v>
      </c>
      <c r="D3630" t="s">
        <v>31075</v>
      </c>
      <c r="E3630" t="s">
        <v>31076</v>
      </c>
      <c r="F3630" t="s">
        <v>31077</v>
      </c>
      <c r="G3630" t="s">
        <v>21</v>
      </c>
      <c r="H3630" s="1">
        <v>44.48</v>
      </c>
      <c r="I3630" s="1">
        <v>8.895999999999999</v>
      </c>
      <c r="J3630" s="1">
        <v>53.375999999999998</v>
      </c>
      <c r="K3630" s="4" t="s">
        <v>38757</v>
      </c>
      <c r="L3630" s="4" t="str">
        <f>TEXT(Table1[[#This Row],[Date]],"dd/mm/yy")&amp;"|"&amp;Table1[[#This Row],[Region]]&amp;"|"&amp;Table1[[#This Row],[Product type]]</f>
        <v>11/06/19|England|Gizmo</v>
      </c>
    </row>
    <row r="3631" spans="1:12" x14ac:dyDescent="0.25">
      <c r="A3631" s="2">
        <v>43627</v>
      </c>
      <c r="B3631" t="s">
        <v>31105</v>
      </c>
      <c r="C3631" t="s">
        <v>12</v>
      </c>
      <c r="D3631" t="s">
        <v>31106</v>
      </c>
      <c r="E3631" t="s">
        <v>31107</v>
      </c>
      <c r="F3631" t="s">
        <v>31108</v>
      </c>
      <c r="G3631" t="s">
        <v>21</v>
      </c>
      <c r="H3631" s="1">
        <v>23.4</v>
      </c>
      <c r="I3631" s="1">
        <v>4.68</v>
      </c>
      <c r="J3631" s="1">
        <v>28.08</v>
      </c>
      <c r="K3631" s="4" t="s">
        <v>38755</v>
      </c>
      <c r="L3631" s="4" t="str">
        <f>TEXT(Table1[[#This Row],[Date]],"dd/mm/yy")&amp;"|"&amp;Table1[[#This Row],[Region]]&amp;"|"&amp;Table1[[#This Row],[Product type]]</f>
        <v>11/06/19|England|Thimble</v>
      </c>
    </row>
    <row r="3632" spans="1:12" x14ac:dyDescent="0.25">
      <c r="A3632" s="2">
        <v>43627</v>
      </c>
      <c r="B3632" t="s">
        <v>31181</v>
      </c>
      <c r="C3632" t="s">
        <v>12</v>
      </c>
      <c r="D3632" t="s">
        <v>31182</v>
      </c>
      <c r="E3632" t="s">
        <v>31183</v>
      </c>
      <c r="F3632" t="s">
        <v>31184</v>
      </c>
      <c r="G3632" t="s">
        <v>21</v>
      </c>
      <c r="H3632" s="1">
        <v>14.01</v>
      </c>
      <c r="I3632" s="1">
        <v>2.802</v>
      </c>
      <c r="J3632" s="1">
        <v>16.812000000000001</v>
      </c>
      <c r="K3632" s="4" t="s">
        <v>38758</v>
      </c>
      <c r="L3632" s="4" t="str">
        <f>TEXT(Table1[[#This Row],[Date]],"dd/mm/yy")&amp;"|"&amp;Table1[[#This Row],[Region]]&amp;"|"&amp;Table1[[#This Row],[Product type]]</f>
        <v>11/06/19|England|Widget</v>
      </c>
    </row>
    <row r="3633" spans="1:12" x14ac:dyDescent="0.25">
      <c r="A3633" s="2">
        <v>43627</v>
      </c>
      <c r="B3633" t="s">
        <v>31193</v>
      </c>
      <c r="C3633" t="s">
        <v>12</v>
      </c>
      <c r="D3633" t="s">
        <v>31194</v>
      </c>
      <c r="E3633" t="s">
        <v>31195</v>
      </c>
      <c r="F3633" t="s">
        <v>31196</v>
      </c>
      <c r="G3633" t="s">
        <v>21</v>
      </c>
      <c r="H3633" s="1">
        <v>28.39</v>
      </c>
      <c r="I3633" s="1">
        <v>5.6780000000000008</v>
      </c>
      <c r="J3633" s="1">
        <v>34.067999999999998</v>
      </c>
      <c r="K3633" s="4" t="s">
        <v>38756</v>
      </c>
      <c r="L3633" s="4" t="str">
        <f>TEXT(Table1[[#This Row],[Date]],"dd/mm/yy")&amp;"|"&amp;Table1[[#This Row],[Region]]&amp;"|"&amp;Table1[[#This Row],[Product type]]</f>
        <v>11/06/19|England|Gadget</v>
      </c>
    </row>
    <row r="3634" spans="1:12" x14ac:dyDescent="0.25">
      <c r="A3634" s="2">
        <v>43627</v>
      </c>
      <c r="B3634" t="s">
        <v>31422</v>
      </c>
      <c r="C3634" t="s">
        <v>12</v>
      </c>
      <c r="D3634" t="s">
        <v>31423</v>
      </c>
      <c r="E3634" t="s">
        <v>31424</v>
      </c>
      <c r="F3634" t="s">
        <v>31425</v>
      </c>
      <c r="G3634" t="s">
        <v>21</v>
      </c>
      <c r="H3634" s="1">
        <v>19.93</v>
      </c>
      <c r="I3634" s="1">
        <v>3.9860000000000002</v>
      </c>
      <c r="J3634" s="1">
        <v>23.916</v>
      </c>
      <c r="K3634" s="4" t="s">
        <v>38756</v>
      </c>
      <c r="L3634" s="4" t="str">
        <f>TEXT(Table1[[#This Row],[Date]],"dd/mm/yy")&amp;"|"&amp;Table1[[#This Row],[Region]]&amp;"|"&amp;Table1[[#This Row],[Product type]]</f>
        <v>11/06/19|England|Gadget</v>
      </c>
    </row>
    <row r="3635" spans="1:12" x14ac:dyDescent="0.25">
      <c r="A3635" s="2">
        <v>43627</v>
      </c>
      <c r="B3635" t="s">
        <v>31482</v>
      </c>
      <c r="C3635" t="s">
        <v>12</v>
      </c>
      <c r="D3635" t="s">
        <v>31483</v>
      </c>
      <c r="E3635" t="s">
        <v>31484</v>
      </c>
      <c r="F3635" t="s">
        <v>31485</v>
      </c>
      <c r="G3635" t="s">
        <v>21</v>
      </c>
      <c r="H3635" s="1">
        <v>5.83</v>
      </c>
      <c r="I3635" s="1">
        <v>1.1660000000000001</v>
      </c>
      <c r="J3635" s="1">
        <v>6.9960000000000004</v>
      </c>
      <c r="K3635" s="4" t="s">
        <v>38756</v>
      </c>
      <c r="L3635" s="4" t="str">
        <f>TEXT(Table1[[#This Row],[Date]],"dd/mm/yy")&amp;"|"&amp;Table1[[#This Row],[Region]]&amp;"|"&amp;Table1[[#This Row],[Product type]]</f>
        <v>11/06/19|England|Gadget</v>
      </c>
    </row>
    <row r="3636" spans="1:12" x14ac:dyDescent="0.25">
      <c r="A3636" s="2">
        <v>43627</v>
      </c>
      <c r="B3636" t="s">
        <v>31527</v>
      </c>
      <c r="C3636" t="s">
        <v>12</v>
      </c>
      <c r="D3636" t="s">
        <v>31528</v>
      </c>
      <c r="E3636" t="s">
        <v>31529</v>
      </c>
      <c r="F3636" t="s">
        <v>31530</v>
      </c>
      <c r="G3636" t="s">
        <v>21</v>
      </c>
      <c r="H3636" s="1">
        <v>1.32</v>
      </c>
      <c r="I3636" s="1">
        <v>0.26400000000000001</v>
      </c>
      <c r="J3636" s="1">
        <v>1.5840000000000001</v>
      </c>
      <c r="K3636" s="4" t="s">
        <v>38758</v>
      </c>
      <c r="L3636" s="4" t="str">
        <f>TEXT(Table1[[#This Row],[Date]],"dd/mm/yy")&amp;"|"&amp;Table1[[#This Row],[Region]]&amp;"|"&amp;Table1[[#This Row],[Product type]]</f>
        <v>11/06/19|England|Widget</v>
      </c>
    </row>
    <row r="3637" spans="1:12" x14ac:dyDescent="0.25">
      <c r="A3637" s="2">
        <v>43627</v>
      </c>
      <c r="B3637" t="s">
        <v>31687</v>
      </c>
      <c r="C3637" t="s">
        <v>12</v>
      </c>
      <c r="D3637" t="s">
        <v>31688</v>
      </c>
      <c r="E3637" t="s">
        <v>31689</v>
      </c>
      <c r="F3637" t="s">
        <v>31690</v>
      </c>
      <c r="G3637" t="s">
        <v>21</v>
      </c>
      <c r="H3637" s="1">
        <v>28.96</v>
      </c>
      <c r="I3637" s="1">
        <v>5.7920000000000007</v>
      </c>
      <c r="J3637" s="1">
        <v>34.752000000000002</v>
      </c>
      <c r="K3637" s="4" t="s">
        <v>38757</v>
      </c>
      <c r="L3637" s="4" t="str">
        <f>TEXT(Table1[[#This Row],[Date]],"dd/mm/yy")&amp;"|"&amp;Table1[[#This Row],[Region]]&amp;"|"&amp;Table1[[#This Row],[Product type]]</f>
        <v>11/06/19|England|Gizmo</v>
      </c>
    </row>
    <row r="3638" spans="1:12" x14ac:dyDescent="0.25">
      <c r="A3638" s="2">
        <v>43627</v>
      </c>
      <c r="B3638" t="s">
        <v>31731</v>
      </c>
      <c r="C3638" t="s">
        <v>12</v>
      </c>
      <c r="D3638" t="s">
        <v>31732</v>
      </c>
      <c r="E3638" t="s">
        <v>31733</v>
      </c>
      <c r="F3638" t="s">
        <v>31734</v>
      </c>
      <c r="G3638" t="s">
        <v>21</v>
      </c>
      <c r="H3638" s="1">
        <v>32.409999999999997</v>
      </c>
      <c r="I3638" s="1">
        <v>6.4819999999999993</v>
      </c>
      <c r="J3638" s="1">
        <v>38.891999999999996</v>
      </c>
      <c r="K3638" s="4" t="s">
        <v>38758</v>
      </c>
      <c r="L3638" s="4" t="str">
        <f>TEXT(Table1[[#This Row],[Date]],"dd/mm/yy")&amp;"|"&amp;Table1[[#This Row],[Region]]&amp;"|"&amp;Table1[[#This Row],[Product type]]</f>
        <v>11/06/19|England|Widget</v>
      </c>
    </row>
    <row r="3639" spans="1:12" x14ac:dyDescent="0.25">
      <c r="A3639" s="2">
        <v>43627</v>
      </c>
      <c r="B3639" t="s">
        <v>31809</v>
      </c>
      <c r="C3639" t="s">
        <v>12</v>
      </c>
      <c r="D3639" t="s">
        <v>31810</v>
      </c>
      <c r="E3639" t="s">
        <v>31811</v>
      </c>
      <c r="F3639" t="s">
        <v>31812</v>
      </c>
      <c r="G3639" t="s">
        <v>59</v>
      </c>
      <c r="H3639" s="1">
        <v>28.38</v>
      </c>
      <c r="I3639" s="1">
        <v>5.6760000000000002</v>
      </c>
      <c r="J3639" s="1">
        <v>34.055999999999997</v>
      </c>
      <c r="K3639" s="4" t="s">
        <v>38757</v>
      </c>
      <c r="L3639" s="4" t="str">
        <f>TEXT(Table1[[#This Row],[Date]],"dd/mm/yy")&amp;"|"&amp;Table1[[#This Row],[Region]]&amp;"|"&amp;Table1[[#This Row],[Product type]]</f>
        <v>11/06/19|Scotland|Gizmo</v>
      </c>
    </row>
    <row r="3640" spans="1:12" x14ac:dyDescent="0.25">
      <c r="A3640" s="2">
        <v>43627</v>
      </c>
      <c r="B3640" t="s">
        <v>31874</v>
      </c>
      <c r="C3640" t="s">
        <v>12</v>
      </c>
      <c r="D3640" t="s">
        <v>31875</v>
      </c>
      <c r="E3640" t="s">
        <v>31876</v>
      </c>
      <c r="F3640" t="s">
        <v>31877</v>
      </c>
      <c r="G3640" t="s">
        <v>16</v>
      </c>
      <c r="H3640" s="1">
        <v>19.04</v>
      </c>
      <c r="I3640" s="1">
        <v>3.8079999999999998</v>
      </c>
      <c r="J3640" s="1">
        <v>22.847999999999999</v>
      </c>
      <c r="K3640" s="4" t="s">
        <v>38757</v>
      </c>
      <c r="L3640" s="4" t="str">
        <f>TEXT(Table1[[#This Row],[Date]],"dd/mm/yy")&amp;"|"&amp;Table1[[#This Row],[Region]]&amp;"|"&amp;Table1[[#This Row],[Product type]]</f>
        <v>11/06/19|Wales|Gizmo</v>
      </c>
    </row>
    <row r="3641" spans="1:12" x14ac:dyDescent="0.25">
      <c r="A3641" s="2">
        <v>43627</v>
      </c>
      <c r="B3641" t="s">
        <v>31900</v>
      </c>
      <c r="C3641" t="s">
        <v>12</v>
      </c>
      <c r="D3641" t="s">
        <v>31901</v>
      </c>
      <c r="E3641" t="s">
        <v>31902</v>
      </c>
      <c r="F3641" t="s">
        <v>31903</v>
      </c>
      <c r="G3641" t="s">
        <v>21</v>
      </c>
      <c r="H3641" s="1">
        <v>36.9</v>
      </c>
      <c r="I3641" s="1">
        <v>7.38</v>
      </c>
      <c r="J3641" s="1">
        <v>44.28</v>
      </c>
      <c r="K3641" s="4" t="s">
        <v>38756</v>
      </c>
      <c r="L3641" s="4" t="str">
        <f>TEXT(Table1[[#This Row],[Date]],"dd/mm/yy")&amp;"|"&amp;Table1[[#This Row],[Region]]&amp;"|"&amp;Table1[[#This Row],[Product type]]</f>
        <v>11/06/19|England|Gadget</v>
      </c>
    </row>
    <row r="3642" spans="1:12" x14ac:dyDescent="0.25">
      <c r="A3642" s="2">
        <v>43627</v>
      </c>
      <c r="B3642" t="s">
        <v>31918</v>
      </c>
      <c r="C3642" t="s">
        <v>12</v>
      </c>
      <c r="D3642" t="s">
        <v>31919</v>
      </c>
      <c r="E3642" t="s">
        <v>31920</v>
      </c>
      <c r="F3642" t="s">
        <v>31921</v>
      </c>
      <c r="G3642" t="s">
        <v>21</v>
      </c>
      <c r="H3642" s="1">
        <v>40.49</v>
      </c>
      <c r="I3642" s="1">
        <v>8.0980000000000008</v>
      </c>
      <c r="J3642" s="1">
        <v>48.588000000000001</v>
      </c>
      <c r="K3642" s="4" t="s">
        <v>38757</v>
      </c>
      <c r="L3642" s="4" t="str">
        <f>TEXT(Table1[[#This Row],[Date]],"dd/mm/yy")&amp;"|"&amp;Table1[[#This Row],[Region]]&amp;"|"&amp;Table1[[#This Row],[Product type]]</f>
        <v>11/06/19|England|Gizmo</v>
      </c>
    </row>
    <row r="3643" spans="1:12" x14ac:dyDescent="0.25">
      <c r="A3643" s="2">
        <v>43627</v>
      </c>
      <c r="B3643" t="s">
        <v>32036</v>
      </c>
      <c r="C3643" t="s">
        <v>12</v>
      </c>
      <c r="D3643" t="s">
        <v>32037</v>
      </c>
      <c r="E3643" t="s">
        <v>32038</v>
      </c>
      <c r="F3643" t="s">
        <v>32039</v>
      </c>
      <c r="G3643" t="s">
        <v>21</v>
      </c>
      <c r="H3643" s="1">
        <v>28.54</v>
      </c>
      <c r="I3643" s="1">
        <v>5.7080000000000002</v>
      </c>
      <c r="J3643" s="1">
        <v>34.247999999999998</v>
      </c>
      <c r="K3643" s="4" t="s">
        <v>38757</v>
      </c>
      <c r="L3643" s="4" t="str">
        <f>TEXT(Table1[[#This Row],[Date]],"dd/mm/yy")&amp;"|"&amp;Table1[[#This Row],[Region]]&amp;"|"&amp;Table1[[#This Row],[Product type]]</f>
        <v>11/06/19|England|Gizmo</v>
      </c>
    </row>
    <row r="3644" spans="1:12" x14ac:dyDescent="0.25">
      <c r="A3644" s="2">
        <v>43627</v>
      </c>
      <c r="B3644" t="s">
        <v>32151</v>
      </c>
      <c r="C3644" t="s">
        <v>12</v>
      </c>
      <c r="D3644" t="s">
        <v>32152</v>
      </c>
      <c r="E3644" t="s">
        <v>32153</v>
      </c>
      <c r="F3644" t="s">
        <v>32154</v>
      </c>
      <c r="G3644" t="s">
        <v>21</v>
      </c>
      <c r="H3644" s="1">
        <v>5.22</v>
      </c>
      <c r="I3644" s="1">
        <v>1.044</v>
      </c>
      <c r="J3644" s="1">
        <v>6.2639999999999993</v>
      </c>
      <c r="K3644" s="4" t="s">
        <v>38757</v>
      </c>
      <c r="L3644" s="4" t="str">
        <f>TEXT(Table1[[#This Row],[Date]],"dd/mm/yy")&amp;"|"&amp;Table1[[#This Row],[Region]]&amp;"|"&amp;Table1[[#This Row],[Product type]]</f>
        <v>11/06/19|England|Gizmo</v>
      </c>
    </row>
    <row r="3645" spans="1:12" x14ac:dyDescent="0.25">
      <c r="A3645" s="2">
        <v>43627</v>
      </c>
      <c r="B3645" t="s">
        <v>32369</v>
      </c>
      <c r="C3645" t="s">
        <v>12</v>
      </c>
      <c r="D3645" t="s">
        <v>27425</v>
      </c>
      <c r="E3645" t="s">
        <v>32370</v>
      </c>
      <c r="F3645" t="s">
        <v>32371</v>
      </c>
      <c r="G3645" t="s">
        <v>59</v>
      </c>
      <c r="H3645" s="1">
        <v>26.79</v>
      </c>
      <c r="I3645" s="1">
        <v>5.3580000000000005</v>
      </c>
      <c r="J3645" s="1">
        <v>32.147999999999996</v>
      </c>
      <c r="K3645" s="4" t="s">
        <v>38755</v>
      </c>
      <c r="L3645" s="4" t="str">
        <f>TEXT(Table1[[#This Row],[Date]],"dd/mm/yy")&amp;"|"&amp;Table1[[#This Row],[Region]]&amp;"|"&amp;Table1[[#This Row],[Product type]]</f>
        <v>11/06/19|Scotland|Thimble</v>
      </c>
    </row>
    <row r="3646" spans="1:12" x14ac:dyDescent="0.25">
      <c r="A3646" s="2">
        <v>43627</v>
      </c>
      <c r="B3646" t="s">
        <v>32572</v>
      </c>
      <c r="C3646" t="s">
        <v>12</v>
      </c>
      <c r="D3646" t="s">
        <v>32573</v>
      </c>
      <c r="E3646" t="s">
        <v>32574</v>
      </c>
      <c r="F3646" t="s">
        <v>32575</v>
      </c>
      <c r="G3646" t="s">
        <v>21</v>
      </c>
      <c r="H3646" s="1">
        <v>1.91</v>
      </c>
      <c r="I3646" s="1">
        <v>0.38200000000000001</v>
      </c>
      <c r="J3646" s="1">
        <v>2.2919999999999998</v>
      </c>
      <c r="K3646" s="4" t="s">
        <v>38757</v>
      </c>
      <c r="L3646" s="4" t="str">
        <f>TEXT(Table1[[#This Row],[Date]],"dd/mm/yy")&amp;"|"&amp;Table1[[#This Row],[Region]]&amp;"|"&amp;Table1[[#This Row],[Product type]]</f>
        <v>11/06/19|England|Gizmo</v>
      </c>
    </row>
    <row r="3647" spans="1:12" x14ac:dyDescent="0.25">
      <c r="A3647" s="2">
        <v>43627</v>
      </c>
      <c r="B3647" t="s">
        <v>4321</v>
      </c>
      <c r="C3647" t="s">
        <v>12</v>
      </c>
      <c r="D3647" t="s">
        <v>32601</v>
      </c>
      <c r="E3647" t="s">
        <v>32602</v>
      </c>
      <c r="F3647" t="s">
        <v>32603</v>
      </c>
      <c r="G3647" t="s">
        <v>21</v>
      </c>
      <c r="H3647" s="1">
        <v>32.090000000000003</v>
      </c>
      <c r="I3647" s="1">
        <v>6.418000000000001</v>
      </c>
      <c r="J3647" s="1">
        <v>38.508000000000003</v>
      </c>
      <c r="K3647" s="4" t="s">
        <v>38757</v>
      </c>
      <c r="L3647" s="4" t="str">
        <f>TEXT(Table1[[#This Row],[Date]],"dd/mm/yy")&amp;"|"&amp;Table1[[#This Row],[Region]]&amp;"|"&amp;Table1[[#This Row],[Product type]]</f>
        <v>11/06/19|England|Gizmo</v>
      </c>
    </row>
    <row r="3648" spans="1:12" x14ac:dyDescent="0.25">
      <c r="A3648" s="2">
        <v>43627</v>
      </c>
      <c r="B3648" t="s">
        <v>32645</v>
      </c>
      <c r="C3648" t="s">
        <v>12</v>
      </c>
      <c r="D3648" t="s">
        <v>32646</v>
      </c>
      <c r="E3648" t="s">
        <v>32647</v>
      </c>
      <c r="F3648" t="s">
        <v>32648</v>
      </c>
      <c r="G3648" t="s">
        <v>59</v>
      </c>
      <c r="H3648" s="1">
        <v>36.67</v>
      </c>
      <c r="I3648" s="1">
        <v>7.3340000000000005</v>
      </c>
      <c r="J3648" s="1">
        <v>44.004000000000005</v>
      </c>
      <c r="K3648" s="4" t="s">
        <v>38755</v>
      </c>
      <c r="L3648" s="4" t="str">
        <f>TEXT(Table1[[#This Row],[Date]],"dd/mm/yy")&amp;"|"&amp;Table1[[#This Row],[Region]]&amp;"|"&amp;Table1[[#This Row],[Product type]]</f>
        <v>11/06/19|Scotland|Thimble</v>
      </c>
    </row>
    <row r="3649" spans="1:12" x14ac:dyDescent="0.25">
      <c r="A3649" s="2">
        <v>43627</v>
      </c>
      <c r="B3649" t="s">
        <v>32962</v>
      </c>
      <c r="C3649" t="s">
        <v>12</v>
      </c>
      <c r="D3649" t="s">
        <v>32963</v>
      </c>
      <c r="E3649" t="s">
        <v>32964</v>
      </c>
      <c r="F3649" t="s">
        <v>32965</v>
      </c>
      <c r="G3649" t="s">
        <v>21</v>
      </c>
      <c r="H3649" s="1">
        <v>1.93</v>
      </c>
      <c r="I3649" s="1">
        <v>0.38600000000000001</v>
      </c>
      <c r="J3649" s="1">
        <v>2.3159999999999998</v>
      </c>
      <c r="K3649" s="4" t="s">
        <v>38758</v>
      </c>
      <c r="L3649" s="4" t="str">
        <f>TEXT(Table1[[#This Row],[Date]],"dd/mm/yy")&amp;"|"&amp;Table1[[#This Row],[Region]]&amp;"|"&amp;Table1[[#This Row],[Product type]]</f>
        <v>11/06/19|England|Widget</v>
      </c>
    </row>
    <row r="3650" spans="1:12" x14ac:dyDescent="0.25">
      <c r="A3650" s="2">
        <v>43627</v>
      </c>
      <c r="B3650" t="s">
        <v>33151</v>
      </c>
      <c r="C3650" t="s">
        <v>43</v>
      </c>
      <c r="D3650" t="s">
        <v>33152</v>
      </c>
      <c r="E3650" t="s">
        <v>33153</v>
      </c>
      <c r="F3650" t="s">
        <v>33154</v>
      </c>
      <c r="G3650" t="s">
        <v>21</v>
      </c>
      <c r="H3650" s="1">
        <v>-10.98</v>
      </c>
      <c r="I3650" s="1">
        <v>-2.1960000000000002</v>
      </c>
      <c r="J3650" s="1">
        <v>-13.176</v>
      </c>
      <c r="K3650" s="4" t="s">
        <v>38755</v>
      </c>
      <c r="L3650" s="4" t="str">
        <f>TEXT(Table1[[#This Row],[Date]],"dd/mm/yy")&amp;"|"&amp;Table1[[#This Row],[Region]]&amp;"|"&amp;Table1[[#This Row],[Product type]]</f>
        <v>11/06/19|England|Thimble</v>
      </c>
    </row>
    <row r="3651" spans="1:12" x14ac:dyDescent="0.25">
      <c r="A3651" s="2">
        <v>43627</v>
      </c>
      <c r="B3651" t="s">
        <v>33288</v>
      </c>
      <c r="C3651" t="s">
        <v>12</v>
      </c>
      <c r="D3651" t="s">
        <v>33289</v>
      </c>
      <c r="E3651" t="s">
        <v>33290</v>
      </c>
      <c r="F3651" t="s">
        <v>33291</v>
      </c>
      <c r="G3651" t="s">
        <v>59</v>
      </c>
      <c r="H3651" s="1">
        <v>38</v>
      </c>
      <c r="I3651" s="1">
        <v>7.6000000000000005</v>
      </c>
      <c r="J3651" s="1">
        <v>45.6</v>
      </c>
      <c r="K3651" s="4" t="s">
        <v>38756</v>
      </c>
      <c r="L3651" s="4" t="str">
        <f>TEXT(Table1[[#This Row],[Date]],"dd/mm/yy")&amp;"|"&amp;Table1[[#This Row],[Region]]&amp;"|"&amp;Table1[[#This Row],[Product type]]</f>
        <v>11/06/19|Scotland|Gadget</v>
      </c>
    </row>
    <row r="3652" spans="1:12" x14ac:dyDescent="0.25">
      <c r="A3652" s="2">
        <v>43627</v>
      </c>
      <c r="B3652" t="s">
        <v>32387</v>
      </c>
      <c r="C3652" t="s">
        <v>12</v>
      </c>
      <c r="D3652" t="s">
        <v>33383</v>
      </c>
      <c r="E3652" t="s">
        <v>33384</v>
      </c>
      <c r="F3652" t="s">
        <v>33385</v>
      </c>
      <c r="G3652" t="s">
        <v>21</v>
      </c>
      <c r="H3652" s="1">
        <v>16.84</v>
      </c>
      <c r="I3652" s="1">
        <v>3.3680000000000003</v>
      </c>
      <c r="J3652" s="1">
        <v>20.207999999999998</v>
      </c>
      <c r="K3652" s="4" t="s">
        <v>38755</v>
      </c>
      <c r="L3652" s="4" t="str">
        <f>TEXT(Table1[[#This Row],[Date]],"dd/mm/yy")&amp;"|"&amp;Table1[[#This Row],[Region]]&amp;"|"&amp;Table1[[#This Row],[Product type]]</f>
        <v>11/06/19|England|Thimble</v>
      </c>
    </row>
    <row r="3653" spans="1:12" x14ac:dyDescent="0.25">
      <c r="A3653" s="2">
        <v>43627</v>
      </c>
      <c r="B3653" t="s">
        <v>33402</v>
      </c>
      <c r="C3653" t="s">
        <v>12</v>
      </c>
      <c r="D3653" t="s">
        <v>33403</v>
      </c>
      <c r="E3653" t="s">
        <v>33404</v>
      </c>
      <c r="F3653" t="s">
        <v>33405</v>
      </c>
      <c r="G3653" t="s">
        <v>59</v>
      </c>
      <c r="H3653" s="1">
        <v>47.36</v>
      </c>
      <c r="I3653" s="1">
        <v>9.4719999999999995</v>
      </c>
      <c r="J3653" s="1">
        <v>56.832000000000001</v>
      </c>
      <c r="K3653" s="4" t="s">
        <v>38757</v>
      </c>
      <c r="L3653" s="4" t="str">
        <f>TEXT(Table1[[#This Row],[Date]],"dd/mm/yy")&amp;"|"&amp;Table1[[#This Row],[Region]]&amp;"|"&amp;Table1[[#This Row],[Product type]]</f>
        <v>11/06/19|Scotland|Gizmo</v>
      </c>
    </row>
    <row r="3654" spans="1:12" x14ac:dyDescent="0.25">
      <c r="A3654" s="2">
        <v>43627</v>
      </c>
      <c r="B3654" t="s">
        <v>33528</v>
      </c>
      <c r="C3654" t="s">
        <v>12</v>
      </c>
      <c r="D3654" t="s">
        <v>33529</v>
      </c>
      <c r="E3654" t="s">
        <v>33530</v>
      </c>
      <c r="F3654" t="s">
        <v>33531</v>
      </c>
      <c r="G3654" t="s">
        <v>21</v>
      </c>
      <c r="H3654" s="1">
        <v>6.72</v>
      </c>
      <c r="I3654" s="1">
        <v>1.3440000000000001</v>
      </c>
      <c r="J3654" s="1">
        <v>8.0640000000000001</v>
      </c>
      <c r="K3654" s="4" t="s">
        <v>38757</v>
      </c>
      <c r="L3654" s="4" t="str">
        <f>TEXT(Table1[[#This Row],[Date]],"dd/mm/yy")&amp;"|"&amp;Table1[[#This Row],[Region]]&amp;"|"&amp;Table1[[#This Row],[Product type]]</f>
        <v>11/06/19|England|Gizmo</v>
      </c>
    </row>
    <row r="3655" spans="1:12" x14ac:dyDescent="0.25">
      <c r="A3655" s="2">
        <v>43627</v>
      </c>
      <c r="B3655" t="s">
        <v>33886</v>
      </c>
      <c r="C3655" t="s">
        <v>12</v>
      </c>
      <c r="D3655" t="s">
        <v>33887</v>
      </c>
      <c r="E3655" t="s">
        <v>33888</v>
      </c>
      <c r="F3655" t="s">
        <v>33889</v>
      </c>
      <c r="G3655" t="s">
        <v>21</v>
      </c>
      <c r="H3655" s="1">
        <v>24.88</v>
      </c>
      <c r="I3655" s="1">
        <v>4.976</v>
      </c>
      <c r="J3655" s="1">
        <v>29.855999999999998</v>
      </c>
      <c r="K3655" s="4" t="s">
        <v>38757</v>
      </c>
      <c r="L3655" s="4" t="str">
        <f>TEXT(Table1[[#This Row],[Date]],"dd/mm/yy")&amp;"|"&amp;Table1[[#This Row],[Region]]&amp;"|"&amp;Table1[[#This Row],[Product type]]</f>
        <v>11/06/19|England|Gizmo</v>
      </c>
    </row>
    <row r="3656" spans="1:12" x14ac:dyDescent="0.25">
      <c r="A3656" s="2">
        <v>43627</v>
      </c>
      <c r="B3656" t="s">
        <v>26670</v>
      </c>
      <c r="C3656" t="s">
        <v>12</v>
      </c>
      <c r="D3656" t="s">
        <v>34206</v>
      </c>
      <c r="E3656" t="s">
        <v>34207</v>
      </c>
      <c r="F3656" t="s">
        <v>34208</v>
      </c>
      <c r="G3656" t="s">
        <v>21</v>
      </c>
      <c r="H3656" s="1">
        <v>44.98</v>
      </c>
      <c r="I3656" s="1">
        <v>8.9960000000000004</v>
      </c>
      <c r="J3656" s="1">
        <v>53.975999999999999</v>
      </c>
      <c r="K3656" s="4" t="s">
        <v>38758</v>
      </c>
      <c r="L3656" s="4" t="str">
        <f>TEXT(Table1[[#This Row],[Date]],"dd/mm/yy")&amp;"|"&amp;Table1[[#This Row],[Region]]&amp;"|"&amp;Table1[[#This Row],[Product type]]</f>
        <v>11/06/19|England|Widget</v>
      </c>
    </row>
    <row r="3657" spans="1:12" x14ac:dyDescent="0.25">
      <c r="A3657" s="2">
        <v>43627</v>
      </c>
      <c r="B3657" t="s">
        <v>34215</v>
      </c>
      <c r="C3657" t="s">
        <v>12</v>
      </c>
      <c r="D3657" t="s">
        <v>34216</v>
      </c>
      <c r="E3657" t="s">
        <v>34217</v>
      </c>
      <c r="F3657" t="s">
        <v>34218</v>
      </c>
      <c r="G3657" t="s">
        <v>21</v>
      </c>
      <c r="H3657" s="1">
        <v>42.29</v>
      </c>
      <c r="I3657" s="1">
        <v>8.4580000000000002</v>
      </c>
      <c r="J3657" s="1">
        <v>50.747999999999998</v>
      </c>
      <c r="K3657" s="4" t="s">
        <v>38755</v>
      </c>
      <c r="L3657" s="4" t="str">
        <f>TEXT(Table1[[#This Row],[Date]],"dd/mm/yy")&amp;"|"&amp;Table1[[#This Row],[Region]]&amp;"|"&amp;Table1[[#This Row],[Product type]]</f>
        <v>11/06/19|England|Thimble</v>
      </c>
    </row>
    <row r="3658" spans="1:12" x14ac:dyDescent="0.25">
      <c r="A3658" s="2">
        <v>43627</v>
      </c>
      <c r="B3658" t="s">
        <v>34235</v>
      </c>
      <c r="C3658" t="s">
        <v>12</v>
      </c>
      <c r="D3658" t="s">
        <v>34236</v>
      </c>
      <c r="E3658" t="s">
        <v>34237</v>
      </c>
      <c r="F3658" t="s">
        <v>34238</v>
      </c>
      <c r="G3658" t="s">
        <v>21</v>
      </c>
      <c r="H3658" s="1">
        <v>17.02</v>
      </c>
      <c r="I3658" s="1">
        <v>3.4039999999999999</v>
      </c>
      <c r="J3658" s="1">
        <v>20.423999999999999</v>
      </c>
      <c r="K3658" s="4" t="s">
        <v>38756</v>
      </c>
      <c r="L3658" s="4" t="str">
        <f>TEXT(Table1[[#This Row],[Date]],"dd/mm/yy")&amp;"|"&amp;Table1[[#This Row],[Region]]&amp;"|"&amp;Table1[[#This Row],[Product type]]</f>
        <v>11/06/19|England|Gadget</v>
      </c>
    </row>
    <row r="3659" spans="1:12" x14ac:dyDescent="0.25">
      <c r="A3659" s="2">
        <v>43627</v>
      </c>
      <c r="B3659" t="s">
        <v>34246</v>
      </c>
      <c r="C3659" t="s">
        <v>12</v>
      </c>
      <c r="D3659" t="s">
        <v>34247</v>
      </c>
      <c r="E3659" t="s">
        <v>34248</v>
      </c>
      <c r="F3659" t="s">
        <v>34249</v>
      </c>
      <c r="G3659" t="s">
        <v>59</v>
      </c>
      <c r="H3659" s="1">
        <v>2.64</v>
      </c>
      <c r="I3659" s="1">
        <v>0.52800000000000002</v>
      </c>
      <c r="J3659" s="1">
        <v>3.1680000000000001</v>
      </c>
      <c r="K3659" s="4" t="s">
        <v>38758</v>
      </c>
      <c r="L3659" s="4" t="str">
        <f>TEXT(Table1[[#This Row],[Date]],"dd/mm/yy")&amp;"|"&amp;Table1[[#This Row],[Region]]&amp;"|"&amp;Table1[[#This Row],[Product type]]</f>
        <v>11/06/19|Scotland|Widget</v>
      </c>
    </row>
    <row r="3660" spans="1:12" x14ac:dyDescent="0.25">
      <c r="A3660" s="2">
        <v>43627</v>
      </c>
      <c r="B3660" t="s">
        <v>34421</v>
      </c>
      <c r="C3660" t="s">
        <v>12</v>
      </c>
      <c r="D3660" t="s">
        <v>34422</v>
      </c>
      <c r="E3660" t="s">
        <v>34423</v>
      </c>
      <c r="F3660" t="s">
        <v>34424</v>
      </c>
      <c r="G3660" t="s">
        <v>59</v>
      </c>
      <c r="H3660" s="1">
        <v>22.86</v>
      </c>
      <c r="I3660" s="1">
        <v>4.5720000000000001</v>
      </c>
      <c r="J3660" s="1">
        <v>27.431999999999999</v>
      </c>
      <c r="K3660" s="4" t="s">
        <v>38756</v>
      </c>
      <c r="L3660" s="4" t="str">
        <f>TEXT(Table1[[#This Row],[Date]],"dd/mm/yy")&amp;"|"&amp;Table1[[#This Row],[Region]]&amp;"|"&amp;Table1[[#This Row],[Product type]]</f>
        <v>11/06/19|Scotland|Gadget</v>
      </c>
    </row>
    <row r="3661" spans="1:12" x14ac:dyDescent="0.25">
      <c r="A3661" s="2">
        <v>43627</v>
      </c>
      <c r="B3661" t="s">
        <v>34451</v>
      </c>
      <c r="C3661" t="s">
        <v>12</v>
      </c>
      <c r="D3661" t="s">
        <v>34452</v>
      </c>
      <c r="E3661" t="s">
        <v>34453</v>
      </c>
      <c r="F3661" t="s">
        <v>34454</v>
      </c>
      <c r="G3661" t="s">
        <v>21</v>
      </c>
      <c r="H3661" s="1">
        <v>38.07</v>
      </c>
      <c r="I3661" s="1">
        <v>7.6140000000000008</v>
      </c>
      <c r="J3661" s="1">
        <v>45.683999999999997</v>
      </c>
      <c r="K3661" s="4" t="s">
        <v>38756</v>
      </c>
      <c r="L3661" s="4" t="str">
        <f>TEXT(Table1[[#This Row],[Date]],"dd/mm/yy")&amp;"|"&amp;Table1[[#This Row],[Region]]&amp;"|"&amp;Table1[[#This Row],[Product type]]</f>
        <v>11/06/19|England|Gadget</v>
      </c>
    </row>
    <row r="3662" spans="1:12" x14ac:dyDescent="0.25">
      <c r="A3662" s="2">
        <v>43627</v>
      </c>
      <c r="B3662" t="s">
        <v>34690</v>
      </c>
      <c r="C3662" t="s">
        <v>12</v>
      </c>
      <c r="D3662" t="s">
        <v>34691</v>
      </c>
      <c r="E3662" t="s">
        <v>34692</v>
      </c>
      <c r="F3662" t="s">
        <v>34693</v>
      </c>
      <c r="G3662" t="s">
        <v>21</v>
      </c>
      <c r="H3662" s="1">
        <v>47.79</v>
      </c>
      <c r="I3662" s="1">
        <v>9.5579999999999998</v>
      </c>
      <c r="J3662" s="1">
        <v>57.347999999999999</v>
      </c>
      <c r="K3662" s="4" t="s">
        <v>38758</v>
      </c>
      <c r="L3662" s="4" t="str">
        <f>TEXT(Table1[[#This Row],[Date]],"dd/mm/yy")&amp;"|"&amp;Table1[[#This Row],[Region]]&amp;"|"&amp;Table1[[#This Row],[Product type]]</f>
        <v>11/06/19|England|Widget</v>
      </c>
    </row>
    <row r="3663" spans="1:12" x14ac:dyDescent="0.25">
      <c r="A3663" s="2">
        <v>43627</v>
      </c>
      <c r="B3663" t="s">
        <v>35141</v>
      </c>
      <c r="C3663" t="s">
        <v>12</v>
      </c>
      <c r="D3663" t="s">
        <v>35142</v>
      </c>
      <c r="E3663" t="s">
        <v>35143</v>
      </c>
      <c r="F3663" t="s">
        <v>35144</v>
      </c>
      <c r="G3663" t="s">
        <v>59</v>
      </c>
      <c r="H3663" s="1">
        <v>30.31</v>
      </c>
      <c r="I3663" s="1">
        <v>6.0620000000000003</v>
      </c>
      <c r="J3663" s="1">
        <v>36.372</v>
      </c>
      <c r="K3663" s="4" t="s">
        <v>38757</v>
      </c>
      <c r="L3663" s="4" t="str">
        <f>TEXT(Table1[[#This Row],[Date]],"dd/mm/yy")&amp;"|"&amp;Table1[[#This Row],[Region]]&amp;"|"&amp;Table1[[#This Row],[Product type]]</f>
        <v>11/06/19|Scotland|Gizmo</v>
      </c>
    </row>
    <row r="3664" spans="1:12" x14ac:dyDescent="0.25">
      <c r="A3664" s="2">
        <v>43627</v>
      </c>
      <c r="B3664" t="s">
        <v>35185</v>
      </c>
      <c r="C3664" t="s">
        <v>12</v>
      </c>
      <c r="D3664" t="s">
        <v>35186</v>
      </c>
      <c r="E3664" t="s">
        <v>35187</v>
      </c>
      <c r="F3664" t="s">
        <v>35188</v>
      </c>
      <c r="G3664" t="s">
        <v>21</v>
      </c>
      <c r="H3664" s="1">
        <v>24.91</v>
      </c>
      <c r="I3664" s="1">
        <v>4.9820000000000002</v>
      </c>
      <c r="J3664" s="1">
        <v>29.891999999999999</v>
      </c>
      <c r="K3664" s="4" t="s">
        <v>38755</v>
      </c>
      <c r="L3664" s="4" t="str">
        <f>TEXT(Table1[[#This Row],[Date]],"dd/mm/yy")&amp;"|"&amp;Table1[[#This Row],[Region]]&amp;"|"&amp;Table1[[#This Row],[Product type]]</f>
        <v>11/06/19|England|Thimble</v>
      </c>
    </row>
    <row r="3665" spans="1:12" x14ac:dyDescent="0.25">
      <c r="A3665" s="2">
        <v>43627</v>
      </c>
      <c r="B3665" t="s">
        <v>35274</v>
      </c>
      <c r="C3665" t="s">
        <v>12</v>
      </c>
      <c r="D3665" t="s">
        <v>35275</v>
      </c>
      <c r="E3665" t="s">
        <v>35276</v>
      </c>
      <c r="F3665" t="s">
        <v>35277</v>
      </c>
      <c r="G3665" t="s">
        <v>16</v>
      </c>
      <c r="H3665" s="1">
        <v>14.45</v>
      </c>
      <c r="I3665" s="1">
        <v>2.89</v>
      </c>
      <c r="J3665" s="1">
        <v>17.34</v>
      </c>
      <c r="K3665" s="4" t="s">
        <v>38757</v>
      </c>
      <c r="L3665" s="4" t="str">
        <f>TEXT(Table1[[#This Row],[Date]],"dd/mm/yy")&amp;"|"&amp;Table1[[#This Row],[Region]]&amp;"|"&amp;Table1[[#This Row],[Product type]]</f>
        <v>11/06/19|Wales|Gizmo</v>
      </c>
    </row>
    <row r="3666" spans="1:12" x14ac:dyDescent="0.25">
      <c r="A3666" s="2">
        <v>43627</v>
      </c>
      <c r="B3666" t="s">
        <v>35440</v>
      </c>
      <c r="C3666" t="s">
        <v>12</v>
      </c>
      <c r="D3666" t="s">
        <v>35441</v>
      </c>
      <c r="E3666" t="s">
        <v>35442</v>
      </c>
      <c r="F3666" t="s">
        <v>35443</v>
      </c>
      <c r="G3666" t="s">
        <v>59</v>
      </c>
      <c r="H3666" s="1">
        <v>32.11</v>
      </c>
      <c r="I3666" s="1">
        <v>6.4220000000000006</v>
      </c>
      <c r="J3666" s="1">
        <v>38.531999999999996</v>
      </c>
      <c r="K3666" s="4" t="s">
        <v>38757</v>
      </c>
      <c r="L3666" s="4" t="str">
        <f>TEXT(Table1[[#This Row],[Date]],"dd/mm/yy")&amp;"|"&amp;Table1[[#This Row],[Region]]&amp;"|"&amp;Table1[[#This Row],[Product type]]</f>
        <v>11/06/19|Scotland|Gizmo</v>
      </c>
    </row>
    <row r="3667" spans="1:12" x14ac:dyDescent="0.25">
      <c r="A3667" s="2">
        <v>43627</v>
      </c>
      <c r="B3667" t="s">
        <v>35447</v>
      </c>
      <c r="C3667" t="s">
        <v>12</v>
      </c>
      <c r="D3667" t="s">
        <v>35448</v>
      </c>
      <c r="E3667" t="s">
        <v>35449</v>
      </c>
      <c r="F3667" t="s">
        <v>35450</v>
      </c>
      <c r="G3667" t="s">
        <v>59</v>
      </c>
      <c r="H3667" s="1">
        <v>32.549999999999997</v>
      </c>
      <c r="I3667" s="1">
        <v>6.51</v>
      </c>
      <c r="J3667" s="1">
        <v>39.059999999999995</v>
      </c>
      <c r="K3667" s="4" t="s">
        <v>38756</v>
      </c>
      <c r="L3667" s="4" t="str">
        <f>TEXT(Table1[[#This Row],[Date]],"dd/mm/yy")&amp;"|"&amp;Table1[[#This Row],[Region]]&amp;"|"&amp;Table1[[#This Row],[Product type]]</f>
        <v>11/06/19|Scotland|Gadget</v>
      </c>
    </row>
    <row r="3668" spans="1:12" x14ac:dyDescent="0.25">
      <c r="A3668" s="2">
        <v>43627</v>
      </c>
      <c r="B3668" t="s">
        <v>35743</v>
      </c>
      <c r="C3668" t="s">
        <v>12</v>
      </c>
      <c r="D3668" t="s">
        <v>35744</v>
      </c>
      <c r="E3668" t="s">
        <v>35745</v>
      </c>
      <c r="F3668" t="s">
        <v>35746</v>
      </c>
      <c r="G3668" t="s">
        <v>21</v>
      </c>
      <c r="H3668" s="1">
        <v>12.28</v>
      </c>
      <c r="I3668" s="1">
        <v>2.456</v>
      </c>
      <c r="J3668" s="1">
        <v>14.735999999999999</v>
      </c>
      <c r="K3668" s="4" t="s">
        <v>38756</v>
      </c>
      <c r="L3668" s="4" t="str">
        <f>TEXT(Table1[[#This Row],[Date]],"dd/mm/yy")&amp;"|"&amp;Table1[[#This Row],[Region]]&amp;"|"&amp;Table1[[#This Row],[Product type]]</f>
        <v>11/06/19|England|Gadget</v>
      </c>
    </row>
    <row r="3669" spans="1:12" x14ac:dyDescent="0.25">
      <c r="A3669" s="2">
        <v>43627</v>
      </c>
      <c r="B3669" t="s">
        <v>35812</v>
      </c>
      <c r="C3669" t="s">
        <v>12</v>
      </c>
      <c r="D3669" t="s">
        <v>35813</v>
      </c>
      <c r="E3669" t="s">
        <v>35814</v>
      </c>
      <c r="F3669" t="s">
        <v>35815</v>
      </c>
      <c r="G3669" t="s">
        <v>59</v>
      </c>
      <c r="H3669" s="1">
        <v>19.059999999999999</v>
      </c>
      <c r="I3669" s="1">
        <v>3.8119999999999998</v>
      </c>
      <c r="J3669" s="1">
        <v>22.872</v>
      </c>
      <c r="K3669" s="4" t="s">
        <v>38755</v>
      </c>
      <c r="L3669" s="4" t="str">
        <f>TEXT(Table1[[#This Row],[Date]],"dd/mm/yy")&amp;"|"&amp;Table1[[#This Row],[Region]]&amp;"|"&amp;Table1[[#This Row],[Product type]]</f>
        <v>11/06/19|Scotland|Thimble</v>
      </c>
    </row>
    <row r="3670" spans="1:12" x14ac:dyDescent="0.25">
      <c r="A3670" s="2">
        <v>43627</v>
      </c>
      <c r="B3670" t="s">
        <v>35940</v>
      </c>
      <c r="C3670" t="s">
        <v>12</v>
      </c>
      <c r="D3670" t="s">
        <v>35941</v>
      </c>
      <c r="E3670" t="s">
        <v>35942</v>
      </c>
      <c r="F3670" t="s">
        <v>35943</v>
      </c>
      <c r="G3670" t="s">
        <v>21</v>
      </c>
      <c r="H3670" s="1">
        <v>5.66</v>
      </c>
      <c r="I3670" s="1">
        <v>1.1320000000000001</v>
      </c>
      <c r="J3670" s="1">
        <v>6.7919999999999998</v>
      </c>
      <c r="K3670" s="4" t="s">
        <v>38757</v>
      </c>
      <c r="L3670" s="4" t="str">
        <f>TEXT(Table1[[#This Row],[Date]],"dd/mm/yy")&amp;"|"&amp;Table1[[#This Row],[Region]]&amp;"|"&amp;Table1[[#This Row],[Product type]]</f>
        <v>11/06/19|England|Gizmo</v>
      </c>
    </row>
    <row r="3671" spans="1:12" x14ac:dyDescent="0.25">
      <c r="A3671" s="2">
        <v>43627</v>
      </c>
      <c r="B3671" t="s">
        <v>35960</v>
      </c>
      <c r="C3671" t="s">
        <v>43</v>
      </c>
      <c r="D3671" t="s">
        <v>35961</v>
      </c>
      <c r="E3671" t="s">
        <v>35962</v>
      </c>
      <c r="F3671" t="s">
        <v>35963</v>
      </c>
      <c r="G3671" t="s">
        <v>59</v>
      </c>
      <c r="H3671" s="1">
        <v>-10.6</v>
      </c>
      <c r="I3671" s="1">
        <v>-2.12</v>
      </c>
      <c r="J3671" s="1">
        <v>-12.719999999999999</v>
      </c>
      <c r="K3671" s="4" t="s">
        <v>38757</v>
      </c>
      <c r="L3671" s="4" t="str">
        <f>TEXT(Table1[[#This Row],[Date]],"dd/mm/yy")&amp;"|"&amp;Table1[[#This Row],[Region]]&amp;"|"&amp;Table1[[#This Row],[Product type]]</f>
        <v>11/06/19|Scotland|Gizmo</v>
      </c>
    </row>
    <row r="3672" spans="1:12" x14ac:dyDescent="0.25">
      <c r="A3672" s="2">
        <v>43627</v>
      </c>
      <c r="B3672" t="s">
        <v>36158</v>
      </c>
      <c r="C3672" t="s">
        <v>12</v>
      </c>
      <c r="D3672" t="s">
        <v>36159</v>
      </c>
      <c r="E3672" t="s">
        <v>36160</v>
      </c>
      <c r="F3672" t="s">
        <v>36161</v>
      </c>
      <c r="G3672" t="s">
        <v>21</v>
      </c>
      <c r="H3672" s="1">
        <v>22.4</v>
      </c>
      <c r="I3672" s="1">
        <v>4.4799999999999995</v>
      </c>
      <c r="J3672" s="1">
        <v>26.88</v>
      </c>
      <c r="K3672" s="4" t="s">
        <v>38757</v>
      </c>
      <c r="L3672" s="4" t="str">
        <f>TEXT(Table1[[#This Row],[Date]],"dd/mm/yy")&amp;"|"&amp;Table1[[#This Row],[Region]]&amp;"|"&amp;Table1[[#This Row],[Product type]]</f>
        <v>11/06/19|England|Gizmo</v>
      </c>
    </row>
    <row r="3673" spans="1:12" x14ac:dyDescent="0.25">
      <c r="A3673" s="2">
        <v>43627</v>
      </c>
      <c r="B3673" t="s">
        <v>36276</v>
      </c>
      <c r="C3673" t="s">
        <v>12</v>
      </c>
      <c r="D3673" t="s">
        <v>36277</v>
      </c>
      <c r="E3673" t="s">
        <v>36278</v>
      </c>
      <c r="F3673" t="s">
        <v>36279</v>
      </c>
      <c r="G3673" t="s">
        <v>59</v>
      </c>
      <c r="H3673" s="1">
        <v>4.93</v>
      </c>
      <c r="I3673" s="1">
        <v>0.98599999999999999</v>
      </c>
      <c r="J3673" s="1">
        <v>5.9159999999999995</v>
      </c>
      <c r="K3673" s="4" t="s">
        <v>38756</v>
      </c>
      <c r="L3673" s="4" t="str">
        <f>TEXT(Table1[[#This Row],[Date]],"dd/mm/yy")&amp;"|"&amp;Table1[[#This Row],[Region]]&amp;"|"&amp;Table1[[#This Row],[Product type]]</f>
        <v>11/06/19|Scotland|Gadget</v>
      </c>
    </row>
    <row r="3674" spans="1:12" x14ac:dyDescent="0.25">
      <c r="A3674" s="2">
        <v>43627</v>
      </c>
      <c r="B3674" t="s">
        <v>36433</v>
      </c>
      <c r="C3674" t="s">
        <v>12</v>
      </c>
      <c r="D3674" t="s">
        <v>36434</v>
      </c>
      <c r="E3674" t="s">
        <v>36435</v>
      </c>
      <c r="F3674" t="s">
        <v>36436</v>
      </c>
      <c r="G3674" t="s">
        <v>59</v>
      </c>
      <c r="H3674" s="1">
        <v>33.090000000000003</v>
      </c>
      <c r="I3674" s="1">
        <v>6.6180000000000012</v>
      </c>
      <c r="J3674" s="1">
        <v>39.708000000000006</v>
      </c>
      <c r="K3674" s="4" t="s">
        <v>38756</v>
      </c>
      <c r="L3674" s="4" t="str">
        <f>TEXT(Table1[[#This Row],[Date]],"dd/mm/yy")&amp;"|"&amp;Table1[[#This Row],[Region]]&amp;"|"&amp;Table1[[#This Row],[Product type]]</f>
        <v>11/06/19|Scotland|Gadget</v>
      </c>
    </row>
    <row r="3675" spans="1:12" x14ac:dyDescent="0.25">
      <c r="A3675" s="2">
        <v>43627</v>
      </c>
      <c r="B3675" t="s">
        <v>15613</v>
      </c>
      <c r="C3675" t="s">
        <v>12</v>
      </c>
      <c r="D3675" t="s">
        <v>36539</v>
      </c>
      <c r="E3675" t="s">
        <v>36540</v>
      </c>
      <c r="F3675" t="s">
        <v>36541</v>
      </c>
      <c r="G3675" t="s">
        <v>21</v>
      </c>
      <c r="H3675" s="1">
        <v>48.01</v>
      </c>
      <c r="I3675" s="1">
        <v>9.6020000000000003</v>
      </c>
      <c r="J3675" s="1">
        <v>57.611999999999995</v>
      </c>
      <c r="K3675" s="4" t="s">
        <v>38758</v>
      </c>
      <c r="L3675" s="4" t="str">
        <f>TEXT(Table1[[#This Row],[Date]],"dd/mm/yy")&amp;"|"&amp;Table1[[#This Row],[Region]]&amp;"|"&amp;Table1[[#This Row],[Product type]]</f>
        <v>11/06/19|England|Widget</v>
      </c>
    </row>
    <row r="3676" spans="1:12" x14ac:dyDescent="0.25">
      <c r="A3676" s="2">
        <v>43627</v>
      </c>
      <c r="B3676" t="s">
        <v>36830</v>
      </c>
      <c r="C3676" t="s">
        <v>12</v>
      </c>
      <c r="D3676" t="s">
        <v>36831</v>
      </c>
      <c r="E3676" t="s">
        <v>36832</v>
      </c>
      <c r="F3676" t="s">
        <v>36833</v>
      </c>
      <c r="G3676" t="s">
        <v>21</v>
      </c>
      <c r="H3676" s="1">
        <v>28.29</v>
      </c>
      <c r="I3676" s="1">
        <v>5.6580000000000004</v>
      </c>
      <c r="J3676" s="1">
        <v>33.948</v>
      </c>
      <c r="K3676" s="4" t="s">
        <v>38757</v>
      </c>
      <c r="L3676" s="4" t="str">
        <f>TEXT(Table1[[#This Row],[Date]],"dd/mm/yy")&amp;"|"&amp;Table1[[#This Row],[Region]]&amp;"|"&amp;Table1[[#This Row],[Product type]]</f>
        <v>11/06/19|England|Gizmo</v>
      </c>
    </row>
    <row r="3677" spans="1:12" x14ac:dyDescent="0.25">
      <c r="A3677" s="2">
        <v>43627</v>
      </c>
      <c r="B3677" t="s">
        <v>37052</v>
      </c>
      <c r="C3677" t="s">
        <v>12</v>
      </c>
      <c r="D3677" t="s">
        <v>37053</v>
      </c>
      <c r="E3677" t="s">
        <v>37054</v>
      </c>
      <c r="F3677" t="s">
        <v>37055</v>
      </c>
      <c r="G3677" t="s">
        <v>21</v>
      </c>
      <c r="H3677" s="1">
        <v>10.32</v>
      </c>
      <c r="I3677" s="1">
        <v>2.0640000000000001</v>
      </c>
      <c r="J3677" s="1">
        <v>12.384</v>
      </c>
      <c r="K3677" s="4" t="s">
        <v>38755</v>
      </c>
      <c r="L3677" s="4" t="str">
        <f>TEXT(Table1[[#This Row],[Date]],"dd/mm/yy")&amp;"|"&amp;Table1[[#This Row],[Region]]&amp;"|"&amp;Table1[[#This Row],[Product type]]</f>
        <v>11/06/19|England|Thimble</v>
      </c>
    </row>
    <row r="3678" spans="1:12" x14ac:dyDescent="0.25">
      <c r="A3678" s="2">
        <v>43627</v>
      </c>
      <c r="B3678" t="s">
        <v>37369</v>
      </c>
      <c r="C3678" t="s">
        <v>43</v>
      </c>
      <c r="D3678" t="s">
        <v>37370</v>
      </c>
      <c r="E3678" t="s">
        <v>37371</v>
      </c>
      <c r="F3678" t="s">
        <v>37372</v>
      </c>
      <c r="G3678" t="s">
        <v>21</v>
      </c>
      <c r="H3678" s="1">
        <v>-3.81</v>
      </c>
      <c r="I3678" s="1">
        <v>-0.76200000000000001</v>
      </c>
      <c r="J3678" s="1">
        <v>-4.5720000000000001</v>
      </c>
      <c r="K3678" s="4" t="s">
        <v>38755</v>
      </c>
      <c r="L3678" s="4" t="str">
        <f>TEXT(Table1[[#This Row],[Date]],"dd/mm/yy")&amp;"|"&amp;Table1[[#This Row],[Region]]&amp;"|"&amp;Table1[[#This Row],[Product type]]</f>
        <v>11/06/19|England|Thimble</v>
      </c>
    </row>
    <row r="3679" spans="1:12" x14ac:dyDescent="0.25">
      <c r="A3679" s="2">
        <v>43627</v>
      </c>
      <c r="B3679" t="s">
        <v>37391</v>
      </c>
      <c r="C3679" t="s">
        <v>12</v>
      </c>
      <c r="D3679" t="s">
        <v>37392</v>
      </c>
      <c r="E3679" t="s">
        <v>37393</v>
      </c>
      <c r="F3679" t="s">
        <v>37394</v>
      </c>
      <c r="G3679" t="s">
        <v>59</v>
      </c>
      <c r="H3679" s="1">
        <v>5.79</v>
      </c>
      <c r="I3679" s="1">
        <v>1.1580000000000001</v>
      </c>
      <c r="J3679" s="1">
        <v>6.9480000000000004</v>
      </c>
      <c r="K3679" s="4" t="s">
        <v>38757</v>
      </c>
      <c r="L3679" s="4" t="str">
        <f>TEXT(Table1[[#This Row],[Date]],"dd/mm/yy")&amp;"|"&amp;Table1[[#This Row],[Region]]&amp;"|"&amp;Table1[[#This Row],[Product type]]</f>
        <v>11/06/19|Scotland|Gizmo</v>
      </c>
    </row>
    <row r="3680" spans="1:12" x14ac:dyDescent="0.25">
      <c r="A3680" s="2">
        <v>43627</v>
      </c>
      <c r="B3680" t="s">
        <v>37431</v>
      </c>
      <c r="C3680" t="s">
        <v>12</v>
      </c>
      <c r="D3680" t="s">
        <v>37432</v>
      </c>
      <c r="E3680" t="s">
        <v>24382</v>
      </c>
      <c r="F3680" t="s">
        <v>37433</v>
      </c>
      <c r="G3680" t="s">
        <v>59</v>
      </c>
      <c r="H3680" s="1">
        <v>19.66</v>
      </c>
      <c r="I3680" s="1">
        <v>3.9320000000000004</v>
      </c>
      <c r="J3680" s="1">
        <v>23.591999999999999</v>
      </c>
      <c r="K3680" s="4" t="s">
        <v>38758</v>
      </c>
      <c r="L3680" s="4" t="str">
        <f>TEXT(Table1[[#This Row],[Date]],"dd/mm/yy")&amp;"|"&amp;Table1[[#This Row],[Region]]&amp;"|"&amp;Table1[[#This Row],[Product type]]</f>
        <v>11/06/19|Scotland|Widget</v>
      </c>
    </row>
    <row r="3681" spans="1:12" x14ac:dyDescent="0.25">
      <c r="A3681" s="2">
        <v>43627</v>
      </c>
      <c r="B3681" t="s">
        <v>37475</v>
      </c>
      <c r="C3681" t="s">
        <v>12</v>
      </c>
      <c r="D3681" t="s">
        <v>37476</v>
      </c>
      <c r="E3681" t="s">
        <v>37477</v>
      </c>
      <c r="F3681" t="s">
        <v>37478</v>
      </c>
      <c r="G3681" t="s">
        <v>21</v>
      </c>
      <c r="H3681" s="1">
        <v>35.11</v>
      </c>
      <c r="I3681" s="1">
        <v>7.0220000000000002</v>
      </c>
      <c r="J3681" s="1">
        <v>42.131999999999998</v>
      </c>
      <c r="K3681" s="4" t="s">
        <v>38758</v>
      </c>
      <c r="L3681" s="4" t="str">
        <f>TEXT(Table1[[#This Row],[Date]],"dd/mm/yy")&amp;"|"&amp;Table1[[#This Row],[Region]]&amp;"|"&amp;Table1[[#This Row],[Product type]]</f>
        <v>11/06/19|England|Widget</v>
      </c>
    </row>
    <row r="3682" spans="1:12" x14ac:dyDescent="0.25">
      <c r="A3682" s="2">
        <v>43627</v>
      </c>
      <c r="B3682" t="s">
        <v>37544</v>
      </c>
      <c r="C3682" t="s">
        <v>12</v>
      </c>
      <c r="D3682" t="s">
        <v>37545</v>
      </c>
      <c r="E3682" t="s">
        <v>37546</v>
      </c>
      <c r="F3682" t="s">
        <v>37547</v>
      </c>
      <c r="G3682" t="s">
        <v>59</v>
      </c>
      <c r="H3682" s="1">
        <v>47.03</v>
      </c>
      <c r="I3682" s="1">
        <v>9.4060000000000006</v>
      </c>
      <c r="J3682" s="1">
        <v>56.436</v>
      </c>
      <c r="K3682" s="4" t="s">
        <v>38758</v>
      </c>
      <c r="L3682" s="4" t="str">
        <f>TEXT(Table1[[#This Row],[Date]],"dd/mm/yy")&amp;"|"&amp;Table1[[#This Row],[Region]]&amp;"|"&amp;Table1[[#This Row],[Product type]]</f>
        <v>11/06/19|Scotland|Widget</v>
      </c>
    </row>
    <row r="3683" spans="1:12" x14ac:dyDescent="0.25">
      <c r="A3683" s="2">
        <v>43627</v>
      </c>
      <c r="B3683" t="s">
        <v>37933</v>
      </c>
      <c r="C3683" t="s">
        <v>12</v>
      </c>
      <c r="D3683" t="s">
        <v>37934</v>
      </c>
      <c r="E3683" t="s">
        <v>37935</v>
      </c>
      <c r="F3683" t="s">
        <v>37936</v>
      </c>
      <c r="G3683" t="s">
        <v>21</v>
      </c>
      <c r="H3683" s="1">
        <v>9.5500000000000007</v>
      </c>
      <c r="I3683" s="1">
        <v>1.9100000000000001</v>
      </c>
      <c r="J3683" s="1">
        <v>11.46</v>
      </c>
      <c r="K3683" s="4" t="s">
        <v>38755</v>
      </c>
      <c r="L3683" s="4" t="str">
        <f>TEXT(Table1[[#This Row],[Date]],"dd/mm/yy")&amp;"|"&amp;Table1[[#This Row],[Region]]&amp;"|"&amp;Table1[[#This Row],[Product type]]</f>
        <v>11/06/19|England|Thimble</v>
      </c>
    </row>
    <row r="3684" spans="1:12" x14ac:dyDescent="0.25">
      <c r="A3684" s="2">
        <v>43627</v>
      </c>
      <c r="B3684" t="s">
        <v>37979</v>
      </c>
      <c r="C3684" t="s">
        <v>12</v>
      </c>
      <c r="D3684" t="s">
        <v>27421</v>
      </c>
      <c r="E3684" t="s">
        <v>37980</v>
      </c>
      <c r="F3684" t="s">
        <v>37981</v>
      </c>
      <c r="G3684" t="s">
        <v>59</v>
      </c>
      <c r="H3684" s="1">
        <v>0.31</v>
      </c>
      <c r="I3684" s="1">
        <v>6.2E-2</v>
      </c>
      <c r="J3684" s="1">
        <v>0.372</v>
      </c>
      <c r="K3684" s="4" t="s">
        <v>38755</v>
      </c>
      <c r="L3684" s="4" t="str">
        <f>TEXT(Table1[[#This Row],[Date]],"dd/mm/yy")&amp;"|"&amp;Table1[[#This Row],[Region]]&amp;"|"&amp;Table1[[#This Row],[Product type]]</f>
        <v>11/06/19|Scotland|Thimble</v>
      </c>
    </row>
    <row r="3685" spans="1:12" x14ac:dyDescent="0.25">
      <c r="A3685" s="2">
        <v>43627</v>
      </c>
      <c r="B3685" t="s">
        <v>38263</v>
      </c>
      <c r="C3685" t="s">
        <v>12</v>
      </c>
      <c r="D3685" t="s">
        <v>38264</v>
      </c>
      <c r="E3685" t="s">
        <v>38265</v>
      </c>
      <c r="F3685" t="s">
        <v>38266</v>
      </c>
      <c r="G3685" t="s">
        <v>21</v>
      </c>
      <c r="H3685" s="1">
        <v>45.65</v>
      </c>
      <c r="I3685" s="1">
        <v>9.1300000000000008</v>
      </c>
      <c r="J3685" s="1">
        <v>54.78</v>
      </c>
      <c r="K3685" s="4" t="s">
        <v>38756</v>
      </c>
      <c r="L3685" s="4" t="str">
        <f>TEXT(Table1[[#This Row],[Date]],"dd/mm/yy")&amp;"|"&amp;Table1[[#This Row],[Region]]&amp;"|"&amp;Table1[[#This Row],[Product type]]</f>
        <v>11/06/19|England|Gadget</v>
      </c>
    </row>
    <row r="3686" spans="1:12" x14ac:dyDescent="0.25">
      <c r="A3686" s="2">
        <v>43627</v>
      </c>
      <c r="B3686" t="s">
        <v>38611</v>
      </c>
      <c r="C3686" t="s">
        <v>12</v>
      </c>
      <c r="D3686" t="s">
        <v>22742</v>
      </c>
      <c r="E3686" t="s">
        <v>38612</v>
      </c>
      <c r="F3686" t="s">
        <v>38613</v>
      </c>
      <c r="G3686" t="s">
        <v>21</v>
      </c>
      <c r="H3686" s="1">
        <v>27.58</v>
      </c>
      <c r="I3686" s="1">
        <v>5.516</v>
      </c>
      <c r="J3686" s="1">
        <v>33.095999999999997</v>
      </c>
      <c r="K3686" s="4" t="s">
        <v>38756</v>
      </c>
      <c r="L3686" s="4" t="str">
        <f>TEXT(Table1[[#This Row],[Date]],"dd/mm/yy")&amp;"|"&amp;Table1[[#This Row],[Region]]&amp;"|"&amp;Table1[[#This Row],[Product type]]</f>
        <v>11/06/19|England|Gadget</v>
      </c>
    </row>
    <row r="3687" spans="1:12" x14ac:dyDescent="0.25">
      <c r="A3687" s="2">
        <v>43628</v>
      </c>
      <c r="B3687" t="s">
        <v>144</v>
      </c>
      <c r="C3687" t="s">
        <v>12</v>
      </c>
      <c r="D3687" t="s">
        <v>145</v>
      </c>
      <c r="E3687" t="s">
        <v>146</v>
      </c>
      <c r="F3687" t="s">
        <v>147</v>
      </c>
      <c r="G3687" t="s">
        <v>21</v>
      </c>
      <c r="H3687" s="1">
        <v>42.47</v>
      </c>
      <c r="I3687" s="1">
        <v>8.4939999999999998</v>
      </c>
      <c r="J3687" s="1">
        <v>50.963999999999999</v>
      </c>
      <c r="K3687" s="4" t="s">
        <v>38755</v>
      </c>
      <c r="L3687" s="4" t="str">
        <f>TEXT(Table1[[#This Row],[Date]],"dd/mm/yy")&amp;"|"&amp;Table1[[#This Row],[Region]]&amp;"|"&amp;Table1[[#This Row],[Product type]]</f>
        <v>12/06/19|England|Thimble</v>
      </c>
    </row>
    <row r="3688" spans="1:12" x14ac:dyDescent="0.25">
      <c r="A3688" s="2">
        <v>43628</v>
      </c>
      <c r="B3688" t="s">
        <v>192</v>
      </c>
      <c r="C3688" t="s">
        <v>12</v>
      </c>
      <c r="D3688" t="s">
        <v>193</v>
      </c>
      <c r="E3688" t="s">
        <v>194</v>
      </c>
      <c r="F3688" t="s">
        <v>195</v>
      </c>
      <c r="G3688" t="s">
        <v>21</v>
      </c>
      <c r="H3688" s="1">
        <v>19.62</v>
      </c>
      <c r="I3688" s="1">
        <v>3.9240000000000004</v>
      </c>
      <c r="J3688" s="1">
        <v>23.544</v>
      </c>
      <c r="K3688" s="4" t="s">
        <v>38758</v>
      </c>
      <c r="L3688" s="4" t="str">
        <f>TEXT(Table1[[#This Row],[Date]],"dd/mm/yy")&amp;"|"&amp;Table1[[#This Row],[Region]]&amp;"|"&amp;Table1[[#This Row],[Product type]]</f>
        <v>12/06/19|England|Widget</v>
      </c>
    </row>
    <row r="3689" spans="1:12" x14ac:dyDescent="0.25">
      <c r="A3689" s="2">
        <v>43628</v>
      </c>
      <c r="B3689" t="s">
        <v>196</v>
      </c>
      <c r="C3689" t="s">
        <v>43</v>
      </c>
      <c r="D3689" t="s">
        <v>197</v>
      </c>
      <c r="E3689" t="s">
        <v>198</v>
      </c>
      <c r="F3689" t="s">
        <v>199</v>
      </c>
      <c r="G3689" t="s">
        <v>59</v>
      </c>
      <c r="H3689" s="1">
        <v>-13.5</v>
      </c>
      <c r="I3689" s="1">
        <v>-2.7</v>
      </c>
      <c r="J3689" s="1">
        <v>-16.2</v>
      </c>
      <c r="K3689" s="4" t="s">
        <v>38755</v>
      </c>
      <c r="L3689" s="4" t="str">
        <f>TEXT(Table1[[#This Row],[Date]],"dd/mm/yy")&amp;"|"&amp;Table1[[#This Row],[Region]]&amp;"|"&amp;Table1[[#This Row],[Product type]]</f>
        <v>12/06/19|Scotland|Thimble</v>
      </c>
    </row>
    <row r="3690" spans="1:12" x14ac:dyDescent="0.25">
      <c r="A3690" s="2">
        <v>43628</v>
      </c>
      <c r="B3690" t="s">
        <v>225</v>
      </c>
      <c r="C3690" t="s">
        <v>12</v>
      </c>
      <c r="D3690" t="s">
        <v>226</v>
      </c>
      <c r="E3690" t="s">
        <v>227</v>
      </c>
      <c r="F3690" t="s">
        <v>228</v>
      </c>
      <c r="G3690" t="s">
        <v>21</v>
      </c>
      <c r="H3690" s="1">
        <v>42.6</v>
      </c>
      <c r="I3690" s="1">
        <v>8.5200000000000014</v>
      </c>
      <c r="J3690" s="1">
        <v>51.120000000000005</v>
      </c>
      <c r="K3690" s="4" t="s">
        <v>38755</v>
      </c>
      <c r="L3690" s="4" t="str">
        <f>TEXT(Table1[[#This Row],[Date]],"dd/mm/yy")&amp;"|"&amp;Table1[[#This Row],[Region]]&amp;"|"&amp;Table1[[#This Row],[Product type]]</f>
        <v>12/06/19|England|Thimble</v>
      </c>
    </row>
    <row r="3691" spans="1:12" x14ac:dyDescent="0.25">
      <c r="A3691" s="2">
        <v>43628</v>
      </c>
      <c r="B3691" t="s">
        <v>245</v>
      </c>
      <c r="C3691" t="s">
        <v>12</v>
      </c>
      <c r="D3691" t="s">
        <v>246</v>
      </c>
      <c r="E3691" t="s">
        <v>247</v>
      </c>
      <c r="F3691" t="s">
        <v>248</v>
      </c>
      <c r="G3691" t="s">
        <v>21</v>
      </c>
      <c r="H3691" s="1">
        <v>23.71</v>
      </c>
      <c r="I3691" s="1">
        <v>4.742</v>
      </c>
      <c r="J3691" s="1">
        <v>28.452000000000002</v>
      </c>
      <c r="K3691" s="4" t="s">
        <v>38756</v>
      </c>
      <c r="L3691" s="4" t="str">
        <f>TEXT(Table1[[#This Row],[Date]],"dd/mm/yy")&amp;"|"&amp;Table1[[#This Row],[Region]]&amp;"|"&amp;Table1[[#This Row],[Product type]]</f>
        <v>12/06/19|England|Gadget</v>
      </c>
    </row>
    <row r="3692" spans="1:12" x14ac:dyDescent="0.25">
      <c r="A3692" s="2">
        <v>43628</v>
      </c>
      <c r="B3692" t="s">
        <v>533</v>
      </c>
      <c r="C3692" t="s">
        <v>12</v>
      </c>
      <c r="D3692" t="s">
        <v>534</v>
      </c>
      <c r="E3692" t="s">
        <v>535</v>
      </c>
      <c r="F3692" t="s">
        <v>536</v>
      </c>
      <c r="G3692" t="s">
        <v>21</v>
      </c>
      <c r="H3692" s="1">
        <v>0.33</v>
      </c>
      <c r="I3692" s="1">
        <v>6.6000000000000003E-2</v>
      </c>
      <c r="J3692" s="1">
        <v>0.39600000000000002</v>
      </c>
      <c r="K3692" s="4" t="s">
        <v>38755</v>
      </c>
      <c r="L3692" s="4" t="str">
        <f>TEXT(Table1[[#This Row],[Date]],"dd/mm/yy")&amp;"|"&amp;Table1[[#This Row],[Region]]&amp;"|"&amp;Table1[[#This Row],[Product type]]</f>
        <v>12/06/19|England|Thimble</v>
      </c>
    </row>
    <row r="3693" spans="1:12" x14ac:dyDescent="0.25">
      <c r="A3693" s="2">
        <v>43628</v>
      </c>
      <c r="B3693" t="s">
        <v>545</v>
      </c>
      <c r="C3693" t="s">
        <v>12</v>
      </c>
      <c r="D3693" t="s">
        <v>546</v>
      </c>
      <c r="E3693" t="s">
        <v>547</v>
      </c>
      <c r="F3693" t="s">
        <v>548</v>
      </c>
      <c r="G3693" t="s">
        <v>21</v>
      </c>
      <c r="H3693" s="1">
        <v>25.17</v>
      </c>
      <c r="I3693" s="1">
        <v>5.0340000000000007</v>
      </c>
      <c r="J3693" s="1">
        <v>30.204000000000001</v>
      </c>
      <c r="K3693" s="4" t="s">
        <v>38758</v>
      </c>
      <c r="L3693" s="4" t="str">
        <f>TEXT(Table1[[#This Row],[Date]],"dd/mm/yy")&amp;"|"&amp;Table1[[#This Row],[Region]]&amp;"|"&amp;Table1[[#This Row],[Product type]]</f>
        <v>12/06/19|England|Widget</v>
      </c>
    </row>
    <row r="3694" spans="1:12" x14ac:dyDescent="0.25">
      <c r="A3694" s="2">
        <v>43628</v>
      </c>
      <c r="B3694" t="s">
        <v>573</v>
      </c>
      <c r="C3694" t="s">
        <v>12</v>
      </c>
      <c r="D3694" t="s">
        <v>574</v>
      </c>
      <c r="E3694" t="s">
        <v>575</v>
      </c>
      <c r="F3694" t="s">
        <v>576</v>
      </c>
      <c r="G3694" t="s">
        <v>21</v>
      </c>
      <c r="H3694" s="1">
        <v>22.82</v>
      </c>
      <c r="I3694" s="1">
        <v>4.5640000000000001</v>
      </c>
      <c r="J3694" s="1">
        <v>27.384</v>
      </c>
      <c r="K3694" s="4" t="s">
        <v>38757</v>
      </c>
      <c r="L3694" s="4" t="str">
        <f>TEXT(Table1[[#This Row],[Date]],"dd/mm/yy")&amp;"|"&amp;Table1[[#This Row],[Region]]&amp;"|"&amp;Table1[[#This Row],[Product type]]</f>
        <v>12/06/19|England|Gizmo</v>
      </c>
    </row>
    <row r="3695" spans="1:12" x14ac:dyDescent="0.25">
      <c r="A3695" s="2">
        <v>43628</v>
      </c>
      <c r="B3695" t="s">
        <v>681</v>
      </c>
      <c r="C3695" t="s">
        <v>43</v>
      </c>
      <c r="D3695" t="s">
        <v>682</v>
      </c>
      <c r="E3695" t="s">
        <v>683</v>
      </c>
      <c r="F3695" t="s">
        <v>684</v>
      </c>
      <c r="G3695" t="s">
        <v>21</v>
      </c>
      <c r="H3695" s="1">
        <v>-37.299999999999997</v>
      </c>
      <c r="I3695" s="1">
        <v>-7.46</v>
      </c>
      <c r="J3695" s="1">
        <v>-44.76</v>
      </c>
      <c r="K3695" s="4" t="s">
        <v>38755</v>
      </c>
      <c r="L3695" s="4" t="str">
        <f>TEXT(Table1[[#This Row],[Date]],"dd/mm/yy")&amp;"|"&amp;Table1[[#This Row],[Region]]&amp;"|"&amp;Table1[[#This Row],[Product type]]</f>
        <v>12/06/19|England|Thimble</v>
      </c>
    </row>
    <row r="3696" spans="1:12" x14ac:dyDescent="0.25">
      <c r="A3696" s="2">
        <v>43628</v>
      </c>
      <c r="B3696" t="s">
        <v>785</v>
      </c>
      <c r="C3696" t="s">
        <v>12</v>
      </c>
      <c r="D3696" t="s">
        <v>786</v>
      </c>
      <c r="E3696" t="s">
        <v>787</v>
      </c>
      <c r="F3696" t="s">
        <v>788</v>
      </c>
      <c r="G3696" t="s">
        <v>59</v>
      </c>
      <c r="H3696" s="1">
        <v>31.63</v>
      </c>
      <c r="I3696" s="1">
        <v>6.3260000000000005</v>
      </c>
      <c r="J3696" s="1">
        <v>37.956000000000003</v>
      </c>
      <c r="K3696" s="4" t="s">
        <v>38758</v>
      </c>
      <c r="L3696" s="4" t="str">
        <f>TEXT(Table1[[#This Row],[Date]],"dd/mm/yy")&amp;"|"&amp;Table1[[#This Row],[Region]]&amp;"|"&amp;Table1[[#This Row],[Product type]]</f>
        <v>12/06/19|Scotland|Widget</v>
      </c>
    </row>
    <row r="3697" spans="1:12" x14ac:dyDescent="0.25">
      <c r="A3697" s="2">
        <v>43628</v>
      </c>
      <c r="B3697" t="s">
        <v>905</v>
      </c>
      <c r="C3697" t="s">
        <v>12</v>
      </c>
      <c r="D3697" t="s">
        <v>906</v>
      </c>
      <c r="E3697" t="s">
        <v>907</v>
      </c>
      <c r="F3697" t="s">
        <v>908</v>
      </c>
      <c r="G3697" t="s">
        <v>21</v>
      </c>
      <c r="H3697" s="1">
        <v>15.53</v>
      </c>
      <c r="I3697" s="1">
        <v>3.1059999999999999</v>
      </c>
      <c r="J3697" s="1">
        <v>18.635999999999999</v>
      </c>
      <c r="K3697" s="4" t="s">
        <v>38755</v>
      </c>
      <c r="L3697" s="4" t="str">
        <f>TEXT(Table1[[#This Row],[Date]],"dd/mm/yy")&amp;"|"&amp;Table1[[#This Row],[Region]]&amp;"|"&amp;Table1[[#This Row],[Product type]]</f>
        <v>12/06/19|England|Thimble</v>
      </c>
    </row>
    <row r="3698" spans="1:12" x14ac:dyDescent="0.25">
      <c r="A3698" s="2">
        <v>43628</v>
      </c>
      <c r="B3698" t="s">
        <v>1060</v>
      </c>
      <c r="C3698" t="s">
        <v>12</v>
      </c>
      <c r="D3698" t="s">
        <v>1061</v>
      </c>
      <c r="E3698" t="s">
        <v>1062</v>
      </c>
      <c r="F3698" t="s">
        <v>1063</v>
      </c>
      <c r="G3698" t="s">
        <v>59</v>
      </c>
      <c r="H3698" s="1">
        <v>9.4600000000000009</v>
      </c>
      <c r="I3698" s="1">
        <v>1.8920000000000003</v>
      </c>
      <c r="J3698" s="1">
        <v>11.352</v>
      </c>
      <c r="K3698" s="4" t="s">
        <v>38757</v>
      </c>
      <c r="L3698" s="4" t="str">
        <f>TEXT(Table1[[#This Row],[Date]],"dd/mm/yy")&amp;"|"&amp;Table1[[#This Row],[Region]]&amp;"|"&amp;Table1[[#This Row],[Product type]]</f>
        <v>12/06/19|Scotland|Gizmo</v>
      </c>
    </row>
    <row r="3699" spans="1:12" x14ac:dyDescent="0.25">
      <c r="A3699" s="2">
        <v>43628</v>
      </c>
      <c r="B3699" t="s">
        <v>1064</v>
      </c>
      <c r="C3699" t="s">
        <v>12</v>
      </c>
      <c r="D3699" t="s">
        <v>1065</v>
      </c>
      <c r="E3699" t="s">
        <v>1066</v>
      </c>
      <c r="F3699" t="s">
        <v>1067</v>
      </c>
      <c r="G3699" t="s">
        <v>21</v>
      </c>
      <c r="H3699" s="1">
        <v>48.41</v>
      </c>
      <c r="I3699" s="1">
        <v>9.6820000000000004</v>
      </c>
      <c r="J3699" s="1">
        <v>58.091999999999999</v>
      </c>
      <c r="K3699" s="4" t="s">
        <v>38756</v>
      </c>
      <c r="L3699" s="4" t="str">
        <f>TEXT(Table1[[#This Row],[Date]],"dd/mm/yy")&amp;"|"&amp;Table1[[#This Row],[Region]]&amp;"|"&amp;Table1[[#This Row],[Product type]]</f>
        <v>12/06/19|England|Gadget</v>
      </c>
    </row>
    <row r="3700" spans="1:12" x14ac:dyDescent="0.25">
      <c r="A3700" s="2">
        <v>43628</v>
      </c>
      <c r="B3700" t="s">
        <v>1096</v>
      </c>
      <c r="C3700" t="s">
        <v>12</v>
      </c>
      <c r="D3700" t="s">
        <v>1097</v>
      </c>
      <c r="E3700" t="s">
        <v>1098</v>
      </c>
      <c r="F3700" t="s">
        <v>1099</v>
      </c>
      <c r="G3700" t="s">
        <v>21</v>
      </c>
      <c r="H3700" s="1">
        <v>19.649999999999999</v>
      </c>
      <c r="I3700" s="1">
        <v>3.9299999999999997</v>
      </c>
      <c r="J3700" s="1">
        <v>23.58</v>
      </c>
      <c r="K3700" s="4" t="s">
        <v>38757</v>
      </c>
      <c r="L3700" s="4" t="str">
        <f>TEXT(Table1[[#This Row],[Date]],"dd/mm/yy")&amp;"|"&amp;Table1[[#This Row],[Region]]&amp;"|"&amp;Table1[[#This Row],[Product type]]</f>
        <v>12/06/19|England|Gizmo</v>
      </c>
    </row>
    <row r="3701" spans="1:12" x14ac:dyDescent="0.25">
      <c r="A3701" s="2">
        <v>43628</v>
      </c>
      <c r="B3701" t="s">
        <v>1132</v>
      </c>
      <c r="C3701" t="s">
        <v>12</v>
      </c>
      <c r="D3701" t="s">
        <v>1133</v>
      </c>
      <c r="E3701" t="s">
        <v>1134</v>
      </c>
      <c r="F3701" t="s">
        <v>1135</v>
      </c>
      <c r="G3701" t="s">
        <v>21</v>
      </c>
      <c r="H3701" s="1">
        <v>7.29</v>
      </c>
      <c r="I3701" s="1">
        <v>1.4580000000000002</v>
      </c>
      <c r="J3701" s="1">
        <v>8.7480000000000011</v>
      </c>
      <c r="K3701" s="4" t="s">
        <v>38757</v>
      </c>
      <c r="L3701" s="4" t="str">
        <f>TEXT(Table1[[#This Row],[Date]],"dd/mm/yy")&amp;"|"&amp;Table1[[#This Row],[Region]]&amp;"|"&amp;Table1[[#This Row],[Product type]]</f>
        <v>12/06/19|England|Gizmo</v>
      </c>
    </row>
    <row r="3702" spans="1:12" x14ac:dyDescent="0.25">
      <c r="A3702" s="2">
        <v>43628</v>
      </c>
      <c r="B3702" t="s">
        <v>1544</v>
      </c>
      <c r="C3702" t="s">
        <v>12</v>
      </c>
      <c r="D3702" t="s">
        <v>1545</v>
      </c>
      <c r="E3702" t="s">
        <v>1546</v>
      </c>
      <c r="F3702" t="s">
        <v>1547</v>
      </c>
      <c r="G3702" t="s">
        <v>16</v>
      </c>
      <c r="H3702" s="1">
        <v>1.17</v>
      </c>
      <c r="I3702" s="1">
        <v>0.23399999999999999</v>
      </c>
      <c r="J3702" s="1">
        <v>1.4039999999999999</v>
      </c>
      <c r="K3702" s="4" t="s">
        <v>38756</v>
      </c>
      <c r="L3702" s="4" t="str">
        <f>TEXT(Table1[[#This Row],[Date]],"dd/mm/yy")&amp;"|"&amp;Table1[[#This Row],[Region]]&amp;"|"&amp;Table1[[#This Row],[Product type]]</f>
        <v>12/06/19|Wales|Gadget</v>
      </c>
    </row>
    <row r="3703" spans="1:12" x14ac:dyDescent="0.25">
      <c r="A3703" s="2">
        <v>43628</v>
      </c>
      <c r="B3703" t="s">
        <v>1552</v>
      </c>
      <c r="C3703" t="s">
        <v>12</v>
      </c>
      <c r="D3703" t="s">
        <v>1553</v>
      </c>
      <c r="E3703" t="s">
        <v>1554</v>
      </c>
      <c r="F3703" t="s">
        <v>1555</v>
      </c>
      <c r="G3703" t="s">
        <v>16</v>
      </c>
      <c r="H3703" s="1">
        <v>16.95</v>
      </c>
      <c r="I3703" s="1">
        <v>3.39</v>
      </c>
      <c r="J3703" s="1">
        <v>20.34</v>
      </c>
      <c r="K3703" s="4" t="s">
        <v>38756</v>
      </c>
      <c r="L3703" s="4" t="str">
        <f>TEXT(Table1[[#This Row],[Date]],"dd/mm/yy")&amp;"|"&amp;Table1[[#This Row],[Region]]&amp;"|"&amp;Table1[[#This Row],[Product type]]</f>
        <v>12/06/19|Wales|Gadget</v>
      </c>
    </row>
    <row r="3704" spans="1:12" x14ac:dyDescent="0.25">
      <c r="A3704" s="2">
        <v>43628</v>
      </c>
      <c r="B3704" t="s">
        <v>1628</v>
      </c>
      <c r="C3704" t="s">
        <v>12</v>
      </c>
      <c r="D3704" t="s">
        <v>1629</v>
      </c>
      <c r="E3704" t="s">
        <v>1630</v>
      </c>
      <c r="F3704" t="s">
        <v>1631</v>
      </c>
      <c r="G3704" t="s">
        <v>16</v>
      </c>
      <c r="H3704" s="1">
        <v>26.7</v>
      </c>
      <c r="I3704" s="1">
        <v>5.34</v>
      </c>
      <c r="J3704" s="1">
        <v>32.04</v>
      </c>
      <c r="K3704" s="4" t="s">
        <v>38757</v>
      </c>
      <c r="L3704" s="4" t="str">
        <f>TEXT(Table1[[#This Row],[Date]],"dd/mm/yy")&amp;"|"&amp;Table1[[#This Row],[Region]]&amp;"|"&amp;Table1[[#This Row],[Product type]]</f>
        <v>12/06/19|Wales|Gizmo</v>
      </c>
    </row>
    <row r="3705" spans="1:12" x14ac:dyDescent="0.25">
      <c r="A3705" s="2">
        <v>43628</v>
      </c>
      <c r="B3705" t="s">
        <v>1644</v>
      </c>
      <c r="C3705" t="s">
        <v>12</v>
      </c>
      <c r="D3705" t="s">
        <v>1645</v>
      </c>
      <c r="E3705" t="s">
        <v>1646</v>
      </c>
      <c r="F3705" t="s">
        <v>1647</v>
      </c>
      <c r="G3705" t="s">
        <v>21</v>
      </c>
      <c r="H3705" s="1">
        <v>49.14</v>
      </c>
      <c r="I3705" s="1">
        <v>9.8280000000000012</v>
      </c>
      <c r="J3705" s="1">
        <v>58.968000000000004</v>
      </c>
      <c r="K3705" s="4" t="s">
        <v>38757</v>
      </c>
      <c r="L3705" s="4" t="str">
        <f>TEXT(Table1[[#This Row],[Date]],"dd/mm/yy")&amp;"|"&amp;Table1[[#This Row],[Region]]&amp;"|"&amp;Table1[[#This Row],[Product type]]</f>
        <v>12/06/19|England|Gizmo</v>
      </c>
    </row>
    <row r="3706" spans="1:12" x14ac:dyDescent="0.25">
      <c r="A3706" s="2">
        <v>43628</v>
      </c>
      <c r="B3706" t="s">
        <v>1656</v>
      </c>
      <c r="C3706" t="s">
        <v>12</v>
      </c>
      <c r="D3706" t="s">
        <v>1657</v>
      </c>
      <c r="E3706" t="s">
        <v>1658</v>
      </c>
      <c r="F3706" t="s">
        <v>1659</v>
      </c>
      <c r="G3706" t="s">
        <v>21</v>
      </c>
      <c r="H3706" s="1">
        <v>12.62</v>
      </c>
      <c r="I3706" s="1">
        <v>2.524</v>
      </c>
      <c r="J3706" s="1">
        <v>15.143999999999998</v>
      </c>
      <c r="K3706" s="4" t="s">
        <v>38757</v>
      </c>
      <c r="L3706" s="4" t="str">
        <f>TEXT(Table1[[#This Row],[Date]],"dd/mm/yy")&amp;"|"&amp;Table1[[#This Row],[Region]]&amp;"|"&amp;Table1[[#This Row],[Product type]]</f>
        <v>12/06/19|England|Gizmo</v>
      </c>
    </row>
    <row r="3707" spans="1:12" x14ac:dyDescent="0.25">
      <c r="A3707" s="2">
        <v>43628</v>
      </c>
      <c r="B3707" t="s">
        <v>1736</v>
      </c>
      <c r="C3707" t="s">
        <v>12</v>
      </c>
      <c r="D3707" t="s">
        <v>1737</v>
      </c>
      <c r="E3707" t="s">
        <v>1738</v>
      </c>
      <c r="F3707" t="s">
        <v>1739</v>
      </c>
      <c r="G3707" t="s">
        <v>21</v>
      </c>
      <c r="H3707" s="1">
        <v>37.64</v>
      </c>
      <c r="I3707" s="1">
        <v>7.5280000000000005</v>
      </c>
      <c r="J3707" s="1">
        <v>45.167999999999999</v>
      </c>
      <c r="K3707" s="4" t="s">
        <v>38757</v>
      </c>
      <c r="L3707" s="4" t="str">
        <f>TEXT(Table1[[#This Row],[Date]],"dd/mm/yy")&amp;"|"&amp;Table1[[#This Row],[Region]]&amp;"|"&amp;Table1[[#This Row],[Product type]]</f>
        <v>12/06/19|England|Gizmo</v>
      </c>
    </row>
    <row r="3708" spans="1:12" x14ac:dyDescent="0.25">
      <c r="A3708" s="2">
        <v>43628</v>
      </c>
      <c r="B3708" t="s">
        <v>1748</v>
      </c>
      <c r="C3708" t="s">
        <v>12</v>
      </c>
      <c r="D3708" t="s">
        <v>1749</v>
      </c>
      <c r="E3708" t="s">
        <v>1750</v>
      </c>
      <c r="F3708" t="s">
        <v>1751</v>
      </c>
      <c r="G3708" t="s">
        <v>59</v>
      </c>
      <c r="H3708" s="1">
        <v>28.46</v>
      </c>
      <c r="I3708" s="1">
        <v>5.6920000000000002</v>
      </c>
      <c r="J3708" s="1">
        <v>34.152000000000001</v>
      </c>
      <c r="K3708" s="4" t="s">
        <v>38756</v>
      </c>
      <c r="L3708" s="4" t="str">
        <f>TEXT(Table1[[#This Row],[Date]],"dd/mm/yy")&amp;"|"&amp;Table1[[#This Row],[Region]]&amp;"|"&amp;Table1[[#This Row],[Product type]]</f>
        <v>12/06/19|Scotland|Gadget</v>
      </c>
    </row>
    <row r="3709" spans="1:12" x14ac:dyDescent="0.25">
      <c r="A3709" s="2">
        <v>43628</v>
      </c>
      <c r="B3709" t="s">
        <v>1892</v>
      </c>
      <c r="C3709" t="s">
        <v>12</v>
      </c>
      <c r="D3709" t="s">
        <v>1893</v>
      </c>
      <c r="E3709" t="s">
        <v>1894</v>
      </c>
      <c r="F3709" t="s">
        <v>1895</v>
      </c>
      <c r="G3709" t="s">
        <v>59</v>
      </c>
      <c r="H3709" s="1">
        <v>31.28</v>
      </c>
      <c r="I3709" s="1">
        <v>6.2560000000000002</v>
      </c>
      <c r="J3709" s="1">
        <v>37.536000000000001</v>
      </c>
      <c r="K3709" s="4" t="s">
        <v>38756</v>
      </c>
      <c r="L3709" s="4" t="str">
        <f>TEXT(Table1[[#This Row],[Date]],"dd/mm/yy")&amp;"|"&amp;Table1[[#This Row],[Region]]&amp;"|"&amp;Table1[[#This Row],[Product type]]</f>
        <v>12/06/19|Scotland|Gadget</v>
      </c>
    </row>
    <row r="3710" spans="1:12" x14ac:dyDescent="0.25">
      <c r="A3710" s="2">
        <v>43628</v>
      </c>
      <c r="B3710" t="s">
        <v>2184</v>
      </c>
      <c r="C3710" t="s">
        <v>12</v>
      </c>
      <c r="D3710" t="s">
        <v>2185</v>
      </c>
      <c r="E3710" t="s">
        <v>2186</v>
      </c>
      <c r="F3710" t="s">
        <v>2187</v>
      </c>
      <c r="G3710" t="s">
        <v>59</v>
      </c>
      <c r="H3710" s="1">
        <v>15.53</v>
      </c>
      <c r="I3710" s="1">
        <v>3.1059999999999999</v>
      </c>
      <c r="J3710" s="1">
        <v>18.635999999999999</v>
      </c>
      <c r="K3710" s="4" t="s">
        <v>38757</v>
      </c>
      <c r="L3710" s="4" t="str">
        <f>TEXT(Table1[[#This Row],[Date]],"dd/mm/yy")&amp;"|"&amp;Table1[[#This Row],[Region]]&amp;"|"&amp;Table1[[#This Row],[Product type]]</f>
        <v>12/06/19|Scotland|Gizmo</v>
      </c>
    </row>
    <row r="3711" spans="1:12" x14ac:dyDescent="0.25">
      <c r="A3711" s="2">
        <v>43628</v>
      </c>
      <c r="B3711" t="s">
        <v>2199</v>
      </c>
      <c r="C3711" t="s">
        <v>12</v>
      </c>
      <c r="D3711" t="s">
        <v>2200</v>
      </c>
      <c r="E3711" t="s">
        <v>2201</v>
      </c>
      <c r="F3711" t="s">
        <v>2202</v>
      </c>
      <c r="G3711" t="s">
        <v>21</v>
      </c>
      <c r="H3711" s="1">
        <v>16.420000000000002</v>
      </c>
      <c r="I3711" s="1">
        <v>3.2840000000000007</v>
      </c>
      <c r="J3711" s="1">
        <v>19.704000000000001</v>
      </c>
      <c r="K3711" s="4" t="s">
        <v>38756</v>
      </c>
      <c r="L3711" s="4" t="str">
        <f>TEXT(Table1[[#This Row],[Date]],"dd/mm/yy")&amp;"|"&amp;Table1[[#This Row],[Region]]&amp;"|"&amp;Table1[[#This Row],[Product type]]</f>
        <v>12/06/19|England|Gadget</v>
      </c>
    </row>
    <row r="3712" spans="1:12" x14ac:dyDescent="0.25">
      <c r="A3712" s="2">
        <v>43628</v>
      </c>
      <c r="B3712" t="s">
        <v>2403</v>
      </c>
      <c r="C3712" t="s">
        <v>12</v>
      </c>
      <c r="D3712" t="s">
        <v>2404</v>
      </c>
      <c r="E3712" t="s">
        <v>2405</v>
      </c>
      <c r="F3712" t="s">
        <v>2406</v>
      </c>
      <c r="G3712" t="s">
        <v>204</v>
      </c>
      <c r="H3712" s="1">
        <v>5.87</v>
      </c>
      <c r="I3712" s="1">
        <v>1.1740000000000002</v>
      </c>
      <c r="J3712" s="1">
        <v>7.0440000000000005</v>
      </c>
      <c r="K3712" s="4" t="s">
        <v>38755</v>
      </c>
      <c r="L3712" s="4" t="str">
        <f>TEXT(Table1[[#This Row],[Date]],"dd/mm/yy")&amp;"|"&amp;Table1[[#This Row],[Region]]&amp;"|"&amp;Table1[[#This Row],[Product type]]</f>
        <v>12/06/19|Northern Ireland|Thimble</v>
      </c>
    </row>
    <row r="3713" spans="1:12" x14ac:dyDescent="0.25">
      <c r="A3713" s="2">
        <v>43628</v>
      </c>
      <c r="B3713" t="s">
        <v>2475</v>
      </c>
      <c r="C3713" t="s">
        <v>12</v>
      </c>
      <c r="D3713" t="s">
        <v>2476</v>
      </c>
      <c r="E3713" t="s">
        <v>2477</v>
      </c>
      <c r="F3713" t="s">
        <v>2478</v>
      </c>
      <c r="G3713" t="s">
        <v>21</v>
      </c>
      <c r="H3713" s="1">
        <v>15.58</v>
      </c>
      <c r="I3713" s="1">
        <v>3.1160000000000001</v>
      </c>
      <c r="J3713" s="1">
        <v>18.696000000000002</v>
      </c>
      <c r="K3713" s="4" t="s">
        <v>38756</v>
      </c>
      <c r="L3713" s="4" t="str">
        <f>TEXT(Table1[[#This Row],[Date]],"dd/mm/yy")&amp;"|"&amp;Table1[[#This Row],[Region]]&amp;"|"&amp;Table1[[#This Row],[Product type]]</f>
        <v>12/06/19|England|Gadget</v>
      </c>
    </row>
    <row r="3714" spans="1:12" x14ac:dyDescent="0.25">
      <c r="A3714" s="2">
        <v>43628</v>
      </c>
      <c r="B3714" t="s">
        <v>2566</v>
      </c>
      <c r="C3714" t="s">
        <v>12</v>
      </c>
      <c r="D3714" t="s">
        <v>2567</v>
      </c>
      <c r="E3714" t="s">
        <v>2568</v>
      </c>
      <c r="F3714" t="s">
        <v>2569</v>
      </c>
      <c r="G3714" t="s">
        <v>21</v>
      </c>
      <c r="H3714" s="1">
        <v>38.78</v>
      </c>
      <c r="I3714" s="1">
        <v>7.7560000000000002</v>
      </c>
      <c r="J3714" s="1">
        <v>46.536000000000001</v>
      </c>
      <c r="K3714" s="4" t="s">
        <v>38758</v>
      </c>
      <c r="L3714" s="4" t="str">
        <f>TEXT(Table1[[#This Row],[Date]],"dd/mm/yy")&amp;"|"&amp;Table1[[#This Row],[Region]]&amp;"|"&amp;Table1[[#This Row],[Product type]]</f>
        <v>12/06/19|England|Widget</v>
      </c>
    </row>
    <row r="3715" spans="1:12" x14ac:dyDescent="0.25">
      <c r="A3715" s="2">
        <v>43628</v>
      </c>
      <c r="B3715" t="s">
        <v>2594</v>
      </c>
      <c r="C3715" t="s">
        <v>12</v>
      </c>
      <c r="D3715" t="s">
        <v>2595</v>
      </c>
      <c r="E3715" t="s">
        <v>2596</v>
      </c>
      <c r="F3715" t="s">
        <v>2597</v>
      </c>
      <c r="G3715" t="s">
        <v>21</v>
      </c>
      <c r="H3715" s="1">
        <v>23.78</v>
      </c>
      <c r="I3715" s="1">
        <v>4.7560000000000002</v>
      </c>
      <c r="J3715" s="1">
        <v>28.536000000000001</v>
      </c>
      <c r="K3715" s="4" t="s">
        <v>38756</v>
      </c>
      <c r="L3715" s="4" t="str">
        <f>TEXT(Table1[[#This Row],[Date]],"dd/mm/yy")&amp;"|"&amp;Table1[[#This Row],[Region]]&amp;"|"&amp;Table1[[#This Row],[Product type]]</f>
        <v>12/06/19|England|Gadget</v>
      </c>
    </row>
    <row r="3716" spans="1:12" x14ac:dyDescent="0.25">
      <c r="A3716" s="2">
        <v>43628</v>
      </c>
      <c r="B3716" t="s">
        <v>2833</v>
      </c>
      <c r="C3716" t="s">
        <v>12</v>
      </c>
      <c r="D3716" t="s">
        <v>2834</v>
      </c>
      <c r="E3716" t="s">
        <v>2835</v>
      </c>
      <c r="F3716" t="s">
        <v>2836</v>
      </c>
      <c r="G3716" t="s">
        <v>21</v>
      </c>
      <c r="H3716" s="1">
        <v>7.27</v>
      </c>
      <c r="I3716" s="1">
        <v>1.454</v>
      </c>
      <c r="J3716" s="1">
        <v>8.7240000000000002</v>
      </c>
      <c r="K3716" s="4" t="s">
        <v>38756</v>
      </c>
      <c r="L3716" s="4" t="str">
        <f>TEXT(Table1[[#This Row],[Date]],"dd/mm/yy")&amp;"|"&amp;Table1[[#This Row],[Region]]&amp;"|"&amp;Table1[[#This Row],[Product type]]</f>
        <v>12/06/19|England|Gadget</v>
      </c>
    </row>
    <row r="3717" spans="1:12" x14ac:dyDescent="0.25">
      <c r="A3717" s="2">
        <v>43628</v>
      </c>
      <c r="B3717" t="s">
        <v>2849</v>
      </c>
      <c r="C3717" t="s">
        <v>12</v>
      </c>
      <c r="D3717" t="s">
        <v>2850</v>
      </c>
      <c r="E3717" t="s">
        <v>2851</v>
      </c>
      <c r="F3717" t="s">
        <v>2852</v>
      </c>
      <c r="G3717" t="s">
        <v>21</v>
      </c>
      <c r="H3717" s="1">
        <v>8.83</v>
      </c>
      <c r="I3717" s="1">
        <v>1.766</v>
      </c>
      <c r="J3717" s="1">
        <v>10.596</v>
      </c>
      <c r="K3717" s="4" t="s">
        <v>38757</v>
      </c>
      <c r="L3717" s="4" t="str">
        <f>TEXT(Table1[[#This Row],[Date]],"dd/mm/yy")&amp;"|"&amp;Table1[[#This Row],[Region]]&amp;"|"&amp;Table1[[#This Row],[Product type]]</f>
        <v>12/06/19|England|Gizmo</v>
      </c>
    </row>
    <row r="3718" spans="1:12" x14ac:dyDescent="0.25">
      <c r="A3718" s="2">
        <v>43628</v>
      </c>
      <c r="B3718" t="s">
        <v>2965</v>
      </c>
      <c r="C3718" t="s">
        <v>12</v>
      </c>
      <c r="D3718" t="s">
        <v>2966</v>
      </c>
      <c r="E3718" t="s">
        <v>2967</v>
      </c>
      <c r="F3718" t="s">
        <v>2968</v>
      </c>
      <c r="G3718" t="s">
        <v>21</v>
      </c>
      <c r="H3718" s="1">
        <v>36.22</v>
      </c>
      <c r="I3718" s="1">
        <v>7.2439999999999998</v>
      </c>
      <c r="J3718" s="1">
        <v>43.463999999999999</v>
      </c>
      <c r="K3718" s="4" t="s">
        <v>38755</v>
      </c>
      <c r="L3718" s="4" t="str">
        <f>TEXT(Table1[[#This Row],[Date]],"dd/mm/yy")&amp;"|"&amp;Table1[[#This Row],[Region]]&amp;"|"&amp;Table1[[#This Row],[Product type]]</f>
        <v>12/06/19|England|Thimble</v>
      </c>
    </row>
    <row r="3719" spans="1:12" x14ac:dyDescent="0.25">
      <c r="A3719" s="2">
        <v>43628</v>
      </c>
      <c r="B3719" t="s">
        <v>3164</v>
      </c>
      <c r="C3719" t="s">
        <v>12</v>
      </c>
      <c r="D3719" t="s">
        <v>3165</v>
      </c>
      <c r="E3719" t="s">
        <v>3166</v>
      </c>
      <c r="F3719" t="s">
        <v>3167</v>
      </c>
      <c r="G3719" t="s">
        <v>21</v>
      </c>
      <c r="H3719" s="1">
        <v>12.27</v>
      </c>
      <c r="I3719" s="1">
        <v>2.4540000000000002</v>
      </c>
      <c r="J3719" s="1">
        <v>14.724</v>
      </c>
      <c r="K3719" s="4" t="s">
        <v>38755</v>
      </c>
      <c r="L3719" s="4" t="str">
        <f>TEXT(Table1[[#This Row],[Date]],"dd/mm/yy")&amp;"|"&amp;Table1[[#This Row],[Region]]&amp;"|"&amp;Table1[[#This Row],[Product type]]</f>
        <v>12/06/19|England|Thimble</v>
      </c>
    </row>
    <row r="3720" spans="1:12" x14ac:dyDescent="0.25">
      <c r="A3720" s="2">
        <v>43628</v>
      </c>
      <c r="B3720" t="s">
        <v>3168</v>
      </c>
      <c r="C3720" t="s">
        <v>12</v>
      </c>
      <c r="D3720" t="s">
        <v>3169</v>
      </c>
      <c r="E3720" t="s">
        <v>3170</v>
      </c>
      <c r="F3720" t="s">
        <v>3171</v>
      </c>
      <c r="G3720" t="s">
        <v>204</v>
      </c>
      <c r="H3720" s="1">
        <v>30.64</v>
      </c>
      <c r="I3720" s="1">
        <v>6.1280000000000001</v>
      </c>
      <c r="J3720" s="1">
        <v>36.768000000000001</v>
      </c>
      <c r="K3720" s="4" t="s">
        <v>38757</v>
      </c>
      <c r="L3720" s="4" t="str">
        <f>TEXT(Table1[[#This Row],[Date]],"dd/mm/yy")&amp;"|"&amp;Table1[[#This Row],[Region]]&amp;"|"&amp;Table1[[#This Row],[Product type]]</f>
        <v>12/06/19|Northern Ireland|Gizmo</v>
      </c>
    </row>
    <row r="3721" spans="1:12" x14ac:dyDescent="0.25">
      <c r="A3721" s="2">
        <v>43628</v>
      </c>
      <c r="B3721" t="s">
        <v>3200</v>
      </c>
      <c r="C3721" t="s">
        <v>12</v>
      </c>
      <c r="D3721" t="s">
        <v>3201</v>
      </c>
      <c r="E3721" t="s">
        <v>3202</v>
      </c>
      <c r="F3721" t="s">
        <v>3203</v>
      </c>
      <c r="G3721" t="s">
        <v>21</v>
      </c>
      <c r="H3721" s="1">
        <v>26.66</v>
      </c>
      <c r="I3721" s="1">
        <v>5.3320000000000007</v>
      </c>
      <c r="J3721" s="1">
        <v>31.992000000000001</v>
      </c>
      <c r="K3721" s="4" t="s">
        <v>38755</v>
      </c>
      <c r="L3721" s="4" t="str">
        <f>TEXT(Table1[[#This Row],[Date]],"dd/mm/yy")&amp;"|"&amp;Table1[[#This Row],[Region]]&amp;"|"&amp;Table1[[#This Row],[Product type]]</f>
        <v>12/06/19|England|Thimble</v>
      </c>
    </row>
    <row r="3722" spans="1:12" x14ac:dyDescent="0.25">
      <c r="A3722" s="2">
        <v>43628</v>
      </c>
      <c r="B3722" t="s">
        <v>3244</v>
      </c>
      <c r="C3722" t="s">
        <v>12</v>
      </c>
      <c r="D3722" t="s">
        <v>3245</v>
      </c>
      <c r="E3722" t="s">
        <v>3246</v>
      </c>
      <c r="F3722" t="s">
        <v>3247</v>
      </c>
      <c r="G3722" t="s">
        <v>16</v>
      </c>
      <c r="H3722" s="1">
        <v>6.18</v>
      </c>
      <c r="I3722" s="1">
        <v>1.236</v>
      </c>
      <c r="J3722" s="1">
        <v>7.4159999999999995</v>
      </c>
      <c r="K3722" s="4" t="s">
        <v>38757</v>
      </c>
      <c r="L3722" s="4" t="str">
        <f>TEXT(Table1[[#This Row],[Date]],"dd/mm/yy")&amp;"|"&amp;Table1[[#This Row],[Region]]&amp;"|"&amp;Table1[[#This Row],[Product type]]</f>
        <v>12/06/19|Wales|Gizmo</v>
      </c>
    </row>
    <row r="3723" spans="1:12" x14ac:dyDescent="0.25">
      <c r="A3723" s="2">
        <v>43628</v>
      </c>
      <c r="B3723" t="s">
        <v>3272</v>
      </c>
      <c r="C3723" t="s">
        <v>12</v>
      </c>
      <c r="D3723" t="s">
        <v>3273</v>
      </c>
      <c r="E3723" t="s">
        <v>3274</v>
      </c>
      <c r="F3723" t="s">
        <v>3275</v>
      </c>
      <c r="G3723" t="s">
        <v>21</v>
      </c>
      <c r="H3723" s="1">
        <v>21.25</v>
      </c>
      <c r="I3723" s="1">
        <v>4.25</v>
      </c>
      <c r="J3723" s="1">
        <v>25.5</v>
      </c>
      <c r="K3723" s="4" t="s">
        <v>38758</v>
      </c>
      <c r="L3723" s="4" t="str">
        <f>TEXT(Table1[[#This Row],[Date]],"dd/mm/yy")&amp;"|"&amp;Table1[[#This Row],[Region]]&amp;"|"&amp;Table1[[#This Row],[Product type]]</f>
        <v>12/06/19|England|Widget</v>
      </c>
    </row>
    <row r="3724" spans="1:12" x14ac:dyDescent="0.25">
      <c r="A3724" s="2">
        <v>43628</v>
      </c>
      <c r="B3724" t="s">
        <v>3379</v>
      </c>
      <c r="C3724" t="s">
        <v>12</v>
      </c>
      <c r="D3724" t="s">
        <v>3380</v>
      </c>
      <c r="E3724" t="s">
        <v>3381</v>
      </c>
      <c r="F3724" t="s">
        <v>3382</v>
      </c>
      <c r="G3724" t="s">
        <v>204</v>
      </c>
      <c r="H3724" s="1">
        <v>30.35</v>
      </c>
      <c r="I3724" s="1">
        <v>6.07</v>
      </c>
      <c r="J3724" s="1">
        <v>36.42</v>
      </c>
      <c r="K3724" s="4" t="s">
        <v>38756</v>
      </c>
      <c r="L3724" s="4" t="str">
        <f>TEXT(Table1[[#This Row],[Date]],"dd/mm/yy")&amp;"|"&amp;Table1[[#This Row],[Region]]&amp;"|"&amp;Table1[[#This Row],[Product type]]</f>
        <v>12/06/19|Northern Ireland|Gadget</v>
      </c>
    </row>
    <row r="3725" spans="1:12" x14ac:dyDescent="0.25">
      <c r="A3725" s="2">
        <v>43628</v>
      </c>
      <c r="B3725" t="s">
        <v>3650</v>
      </c>
      <c r="C3725" t="s">
        <v>12</v>
      </c>
      <c r="D3725" t="s">
        <v>3651</v>
      </c>
      <c r="E3725" t="s">
        <v>3652</v>
      </c>
      <c r="F3725" t="s">
        <v>3653</v>
      </c>
      <c r="G3725" t="s">
        <v>59</v>
      </c>
      <c r="H3725" s="1">
        <v>38.950000000000003</v>
      </c>
      <c r="I3725" s="1">
        <v>7.7900000000000009</v>
      </c>
      <c r="J3725" s="1">
        <v>46.74</v>
      </c>
      <c r="K3725" s="4" t="s">
        <v>38755</v>
      </c>
      <c r="L3725" s="4" t="str">
        <f>TEXT(Table1[[#This Row],[Date]],"dd/mm/yy")&amp;"|"&amp;Table1[[#This Row],[Region]]&amp;"|"&amp;Table1[[#This Row],[Product type]]</f>
        <v>12/06/19|Scotland|Thimble</v>
      </c>
    </row>
    <row r="3726" spans="1:12" x14ac:dyDescent="0.25">
      <c r="A3726" s="2">
        <v>43628</v>
      </c>
      <c r="B3726" t="s">
        <v>3654</v>
      </c>
      <c r="C3726" t="s">
        <v>12</v>
      </c>
      <c r="D3726" t="s">
        <v>3655</v>
      </c>
      <c r="E3726" t="s">
        <v>3656</v>
      </c>
      <c r="F3726" t="s">
        <v>3657</v>
      </c>
      <c r="G3726" t="s">
        <v>21</v>
      </c>
      <c r="H3726" s="1">
        <v>38.380000000000003</v>
      </c>
      <c r="I3726" s="1">
        <v>7.676000000000001</v>
      </c>
      <c r="J3726" s="1">
        <v>46.056000000000004</v>
      </c>
      <c r="K3726" s="4" t="s">
        <v>38756</v>
      </c>
      <c r="L3726" s="4" t="str">
        <f>TEXT(Table1[[#This Row],[Date]],"dd/mm/yy")&amp;"|"&amp;Table1[[#This Row],[Region]]&amp;"|"&amp;Table1[[#This Row],[Product type]]</f>
        <v>12/06/19|England|Gadget</v>
      </c>
    </row>
    <row r="3727" spans="1:12" x14ac:dyDescent="0.25">
      <c r="A3727" s="2">
        <v>43628</v>
      </c>
      <c r="B3727" t="s">
        <v>3666</v>
      </c>
      <c r="C3727" t="s">
        <v>12</v>
      </c>
      <c r="D3727" t="s">
        <v>3667</v>
      </c>
      <c r="E3727" t="s">
        <v>3668</v>
      </c>
      <c r="F3727" t="s">
        <v>3669</v>
      </c>
      <c r="G3727" t="s">
        <v>21</v>
      </c>
      <c r="H3727" s="1">
        <v>15.93</v>
      </c>
      <c r="I3727" s="1">
        <v>3.1859999999999999</v>
      </c>
      <c r="J3727" s="1">
        <v>19.116</v>
      </c>
      <c r="K3727" s="4" t="s">
        <v>38757</v>
      </c>
      <c r="L3727" s="4" t="str">
        <f>TEXT(Table1[[#This Row],[Date]],"dd/mm/yy")&amp;"|"&amp;Table1[[#This Row],[Region]]&amp;"|"&amp;Table1[[#This Row],[Product type]]</f>
        <v>12/06/19|England|Gizmo</v>
      </c>
    </row>
    <row r="3728" spans="1:12" x14ac:dyDescent="0.25">
      <c r="A3728" s="2">
        <v>43628</v>
      </c>
      <c r="B3728" t="s">
        <v>3955</v>
      </c>
      <c r="C3728" t="s">
        <v>12</v>
      </c>
      <c r="D3728" t="s">
        <v>3956</v>
      </c>
      <c r="E3728" t="s">
        <v>3957</v>
      </c>
      <c r="F3728" t="s">
        <v>3958</v>
      </c>
      <c r="G3728" t="s">
        <v>59</v>
      </c>
      <c r="H3728" s="1">
        <v>7.95</v>
      </c>
      <c r="I3728" s="1">
        <v>1.59</v>
      </c>
      <c r="J3728" s="1">
        <v>9.5400000000000009</v>
      </c>
      <c r="K3728" s="4" t="s">
        <v>38756</v>
      </c>
      <c r="L3728" s="4" t="str">
        <f>TEXT(Table1[[#This Row],[Date]],"dd/mm/yy")&amp;"|"&amp;Table1[[#This Row],[Region]]&amp;"|"&amp;Table1[[#This Row],[Product type]]</f>
        <v>12/06/19|Scotland|Gadget</v>
      </c>
    </row>
    <row r="3729" spans="1:12" x14ac:dyDescent="0.25">
      <c r="A3729" s="2">
        <v>43628</v>
      </c>
      <c r="B3729" t="s">
        <v>4221</v>
      </c>
      <c r="C3729" t="s">
        <v>12</v>
      </c>
      <c r="D3729" t="s">
        <v>4222</v>
      </c>
      <c r="E3729" t="s">
        <v>4223</v>
      </c>
      <c r="F3729" t="s">
        <v>4224</v>
      </c>
      <c r="G3729" t="s">
        <v>16</v>
      </c>
      <c r="H3729" s="1">
        <v>1.0900000000000001</v>
      </c>
      <c r="I3729" s="1">
        <v>0.21800000000000003</v>
      </c>
      <c r="J3729" s="1">
        <v>1.3080000000000001</v>
      </c>
      <c r="K3729" s="4" t="s">
        <v>38755</v>
      </c>
      <c r="L3729" s="4" t="str">
        <f>TEXT(Table1[[#This Row],[Date]],"dd/mm/yy")&amp;"|"&amp;Table1[[#This Row],[Region]]&amp;"|"&amp;Table1[[#This Row],[Product type]]</f>
        <v>12/06/19|Wales|Thimble</v>
      </c>
    </row>
    <row r="3730" spans="1:12" x14ac:dyDescent="0.25">
      <c r="A3730" s="2">
        <v>43628</v>
      </c>
      <c r="B3730" t="s">
        <v>4309</v>
      </c>
      <c r="C3730" t="s">
        <v>12</v>
      </c>
      <c r="D3730" t="s">
        <v>4310</v>
      </c>
      <c r="E3730" t="s">
        <v>4311</v>
      </c>
      <c r="F3730" t="s">
        <v>4312</v>
      </c>
      <c r="G3730" t="s">
        <v>21</v>
      </c>
      <c r="H3730" s="1">
        <v>40.11</v>
      </c>
      <c r="I3730" s="1">
        <v>8.0220000000000002</v>
      </c>
      <c r="J3730" s="1">
        <v>48.131999999999998</v>
      </c>
      <c r="K3730" s="4" t="s">
        <v>38755</v>
      </c>
      <c r="L3730" s="4" t="str">
        <f>TEXT(Table1[[#This Row],[Date]],"dd/mm/yy")&amp;"|"&amp;Table1[[#This Row],[Region]]&amp;"|"&amp;Table1[[#This Row],[Product type]]</f>
        <v>12/06/19|England|Thimble</v>
      </c>
    </row>
    <row r="3731" spans="1:12" x14ac:dyDescent="0.25">
      <c r="A3731" s="2">
        <v>43628</v>
      </c>
      <c r="B3731" t="s">
        <v>4325</v>
      </c>
      <c r="C3731" t="s">
        <v>12</v>
      </c>
      <c r="D3731" t="s">
        <v>4326</v>
      </c>
      <c r="E3731" t="s">
        <v>4327</v>
      </c>
      <c r="F3731" t="s">
        <v>4328</v>
      </c>
      <c r="G3731" t="s">
        <v>21</v>
      </c>
      <c r="H3731" s="1">
        <v>43.39</v>
      </c>
      <c r="I3731" s="1">
        <v>8.6780000000000008</v>
      </c>
      <c r="J3731" s="1">
        <v>52.067999999999998</v>
      </c>
      <c r="K3731" s="4" t="s">
        <v>38758</v>
      </c>
      <c r="L3731" s="4" t="str">
        <f>TEXT(Table1[[#This Row],[Date]],"dd/mm/yy")&amp;"|"&amp;Table1[[#This Row],[Region]]&amp;"|"&amp;Table1[[#This Row],[Product type]]</f>
        <v>12/06/19|England|Widget</v>
      </c>
    </row>
    <row r="3732" spans="1:12" x14ac:dyDescent="0.25">
      <c r="A3732" s="2">
        <v>43628</v>
      </c>
      <c r="B3732" t="s">
        <v>4502</v>
      </c>
      <c r="C3732" t="s">
        <v>12</v>
      </c>
      <c r="D3732" t="s">
        <v>4503</v>
      </c>
      <c r="E3732" t="s">
        <v>4504</v>
      </c>
      <c r="F3732" t="s">
        <v>4505</v>
      </c>
      <c r="G3732" t="s">
        <v>21</v>
      </c>
      <c r="H3732" s="1">
        <v>31.9</v>
      </c>
      <c r="I3732" s="1">
        <v>6.38</v>
      </c>
      <c r="J3732" s="1">
        <v>38.28</v>
      </c>
      <c r="K3732" s="4" t="s">
        <v>38755</v>
      </c>
      <c r="L3732" s="4" t="str">
        <f>TEXT(Table1[[#This Row],[Date]],"dd/mm/yy")&amp;"|"&amp;Table1[[#This Row],[Region]]&amp;"|"&amp;Table1[[#This Row],[Product type]]</f>
        <v>12/06/19|England|Thimble</v>
      </c>
    </row>
    <row r="3733" spans="1:12" x14ac:dyDescent="0.25">
      <c r="A3733" s="2">
        <v>43628</v>
      </c>
      <c r="B3733" t="s">
        <v>4754</v>
      </c>
      <c r="C3733" t="s">
        <v>12</v>
      </c>
      <c r="D3733" t="s">
        <v>4755</v>
      </c>
      <c r="E3733" t="s">
        <v>4756</v>
      </c>
      <c r="F3733" t="s">
        <v>4757</v>
      </c>
      <c r="G3733" t="s">
        <v>59</v>
      </c>
      <c r="H3733" s="1">
        <v>49.22</v>
      </c>
      <c r="I3733" s="1">
        <v>9.8440000000000012</v>
      </c>
      <c r="J3733" s="1">
        <v>59.064</v>
      </c>
      <c r="K3733" s="4" t="s">
        <v>38758</v>
      </c>
      <c r="L3733" s="4" t="str">
        <f>TEXT(Table1[[#This Row],[Date]],"dd/mm/yy")&amp;"|"&amp;Table1[[#This Row],[Region]]&amp;"|"&amp;Table1[[#This Row],[Product type]]</f>
        <v>12/06/19|Scotland|Widget</v>
      </c>
    </row>
    <row r="3734" spans="1:12" x14ac:dyDescent="0.25">
      <c r="A3734" s="2">
        <v>43628</v>
      </c>
      <c r="B3734" t="s">
        <v>4869</v>
      </c>
      <c r="C3734" t="s">
        <v>12</v>
      </c>
      <c r="D3734" t="s">
        <v>4870</v>
      </c>
      <c r="E3734" t="s">
        <v>4871</v>
      </c>
      <c r="F3734" t="s">
        <v>4872</v>
      </c>
      <c r="G3734" t="s">
        <v>59</v>
      </c>
      <c r="H3734" s="1">
        <v>28.4</v>
      </c>
      <c r="I3734" s="1">
        <v>5.68</v>
      </c>
      <c r="J3734" s="1">
        <v>34.08</v>
      </c>
      <c r="K3734" s="4" t="s">
        <v>38756</v>
      </c>
      <c r="L3734" s="4" t="str">
        <f>TEXT(Table1[[#This Row],[Date]],"dd/mm/yy")&amp;"|"&amp;Table1[[#This Row],[Region]]&amp;"|"&amp;Table1[[#This Row],[Product type]]</f>
        <v>12/06/19|Scotland|Gadget</v>
      </c>
    </row>
    <row r="3735" spans="1:12" x14ac:dyDescent="0.25">
      <c r="A3735" s="2">
        <v>43628</v>
      </c>
      <c r="B3735" t="s">
        <v>4972</v>
      </c>
      <c r="C3735" t="s">
        <v>12</v>
      </c>
      <c r="D3735" t="s">
        <v>4675</v>
      </c>
      <c r="E3735" t="s">
        <v>4973</v>
      </c>
      <c r="F3735" t="s">
        <v>4974</v>
      </c>
      <c r="G3735" t="s">
        <v>21</v>
      </c>
      <c r="H3735" s="1">
        <v>17.510000000000002</v>
      </c>
      <c r="I3735" s="1">
        <v>3.5020000000000007</v>
      </c>
      <c r="J3735" s="1">
        <v>21.012</v>
      </c>
      <c r="K3735" s="4" t="s">
        <v>38756</v>
      </c>
      <c r="L3735" s="4" t="str">
        <f>TEXT(Table1[[#This Row],[Date]],"dd/mm/yy")&amp;"|"&amp;Table1[[#This Row],[Region]]&amp;"|"&amp;Table1[[#This Row],[Product type]]</f>
        <v>12/06/19|England|Gadget</v>
      </c>
    </row>
    <row r="3736" spans="1:12" x14ac:dyDescent="0.25">
      <c r="A3736" s="2">
        <v>43628</v>
      </c>
      <c r="B3736" t="s">
        <v>4987</v>
      </c>
      <c r="C3736" t="s">
        <v>12</v>
      </c>
      <c r="D3736" t="s">
        <v>4988</v>
      </c>
      <c r="E3736" t="s">
        <v>4989</v>
      </c>
      <c r="F3736" t="s">
        <v>4990</v>
      </c>
      <c r="G3736" t="s">
        <v>21</v>
      </c>
      <c r="H3736" s="1">
        <v>5.19</v>
      </c>
      <c r="I3736" s="1">
        <v>1.038</v>
      </c>
      <c r="J3736" s="1">
        <v>6.2280000000000006</v>
      </c>
      <c r="K3736" s="4" t="s">
        <v>38755</v>
      </c>
      <c r="L3736" s="4" t="str">
        <f>TEXT(Table1[[#This Row],[Date]],"dd/mm/yy")&amp;"|"&amp;Table1[[#This Row],[Region]]&amp;"|"&amp;Table1[[#This Row],[Product type]]</f>
        <v>12/06/19|England|Thimble</v>
      </c>
    </row>
    <row r="3737" spans="1:12" x14ac:dyDescent="0.25">
      <c r="A3737" s="2">
        <v>43628</v>
      </c>
      <c r="B3737" t="s">
        <v>5336</v>
      </c>
      <c r="C3737" t="s">
        <v>12</v>
      </c>
      <c r="D3737" t="s">
        <v>5337</v>
      </c>
      <c r="E3737" t="s">
        <v>5338</v>
      </c>
      <c r="F3737" t="s">
        <v>5339</v>
      </c>
      <c r="G3737" t="s">
        <v>21</v>
      </c>
      <c r="H3737" s="1">
        <v>1.48</v>
      </c>
      <c r="I3737" s="1">
        <v>0.29599999999999999</v>
      </c>
      <c r="J3737" s="1">
        <v>1.776</v>
      </c>
      <c r="K3737" s="4" t="s">
        <v>38758</v>
      </c>
      <c r="L3737" s="4" t="str">
        <f>TEXT(Table1[[#This Row],[Date]],"dd/mm/yy")&amp;"|"&amp;Table1[[#This Row],[Region]]&amp;"|"&amp;Table1[[#This Row],[Product type]]</f>
        <v>12/06/19|England|Widget</v>
      </c>
    </row>
    <row r="3738" spans="1:12" x14ac:dyDescent="0.25">
      <c r="A3738" s="2">
        <v>43628</v>
      </c>
      <c r="B3738" t="s">
        <v>5388</v>
      </c>
      <c r="C3738" t="s">
        <v>12</v>
      </c>
      <c r="D3738" t="s">
        <v>5389</v>
      </c>
      <c r="E3738" t="s">
        <v>5390</v>
      </c>
      <c r="F3738" t="s">
        <v>5391</v>
      </c>
      <c r="G3738" t="s">
        <v>16</v>
      </c>
      <c r="H3738" s="1">
        <v>26.5</v>
      </c>
      <c r="I3738" s="1">
        <v>5.3000000000000007</v>
      </c>
      <c r="J3738" s="1">
        <v>31.8</v>
      </c>
      <c r="K3738" s="4" t="s">
        <v>38757</v>
      </c>
      <c r="L3738" s="4" t="str">
        <f>TEXT(Table1[[#This Row],[Date]],"dd/mm/yy")&amp;"|"&amp;Table1[[#This Row],[Region]]&amp;"|"&amp;Table1[[#This Row],[Product type]]</f>
        <v>12/06/19|Wales|Gizmo</v>
      </c>
    </row>
    <row r="3739" spans="1:12" x14ac:dyDescent="0.25">
      <c r="A3739" s="2">
        <v>43628</v>
      </c>
      <c r="B3739" t="s">
        <v>5582</v>
      </c>
      <c r="C3739" t="s">
        <v>12</v>
      </c>
      <c r="D3739" t="s">
        <v>5583</v>
      </c>
      <c r="E3739" t="s">
        <v>5584</v>
      </c>
      <c r="F3739" t="s">
        <v>5585</v>
      </c>
      <c r="G3739" t="s">
        <v>59</v>
      </c>
      <c r="H3739" s="1">
        <v>2.82</v>
      </c>
      <c r="I3739" s="1">
        <v>0.56399999999999995</v>
      </c>
      <c r="J3739" s="1">
        <v>3.3839999999999999</v>
      </c>
      <c r="K3739" s="4" t="s">
        <v>38756</v>
      </c>
      <c r="L3739" s="4" t="str">
        <f>TEXT(Table1[[#This Row],[Date]],"dd/mm/yy")&amp;"|"&amp;Table1[[#This Row],[Region]]&amp;"|"&amp;Table1[[#This Row],[Product type]]</f>
        <v>12/06/19|Scotland|Gadget</v>
      </c>
    </row>
    <row r="3740" spans="1:12" x14ac:dyDescent="0.25">
      <c r="A3740" s="2">
        <v>43628</v>
      </c>
      <c r="B3740" t="s">
        <v>5622</v>
      </c>
      <c r="C3740" t="s">
        <v>12</v>
      </c>
      <c r="D3740" t="s">
        <v>5623</v>
      </c>
      <c r="E3740" t="s">
        <v>5624</v>
      </c>
      <c r="F3740" t="s">
        <v>5625</v>
      </c>
      <c r="G3740" t="s">
        <v>59</v>
      </c>
      <c r="H3740" s="1">
        <v>15.3</v>
      </c>
      <c r="I3740" s="1">
        <v>3.0600000000000005</v>
      </c>
      <c r="J3740" s="1">
        <v>18.36</v>
      </c>
      <c r="K3740" s="4" t="s">
        <v>38756</v>
      </c>
      <c r="L3740" s="4" t="str">
        <f>TEXT(Table1[[#This Row],[Date]],"dd/mm/yy")&amp;"|"&amp;Table1[[#This Row],[Region]]&amp;"|"&amp;Table1[[#This Row],[Product type]]</f>
        <v>12/06/19|Scotland|Gadget</v>
      </c>
    </row>
    <row r="3741" spans="1:12" x14ac:dyDescent="0.25">
      <c r="A3741" s="2">
        <v>43628</v>
      </c>
      <c r="B3741" t="s">
        <v>5626</v>
      </c>
      <c r="C3741" t="s">
        <v>12</v>
      </c>
      <c r="D3741" t="s">
        <v>5627</v>
      </c>
      <c r="E3741" t="s">
        <v>5628</v>
      </c>
      <c r="F3741" t="s">
        <v>5629</v>
      </c>
      <c r="G3741" t="s">
        <v>21</v>
      </c>
      <c r="H3741" s="1">
        <v>35.43</v>
      </c>
      <c r="I3741" s="1">
        <v>7.0860000000000003</v>
      </c>
      <c r="J3741" s="1">
        <v>42.515999999999998</v>
      </c>
      <c r="K3741" s="4" t="s">
        <v>38756</v>
      </c>
      <c r="L3741" s="4" t="str">
        <f>TEXT(Table1[[#This Row],[Date]],"dd/mm/yy")&amp;"|"&amp;Table1[[#This Row],[Region]]&amp;"|"&amp;Table1[[#This Row],[Product type]]</f>
        <v>12/06/19|England|Gadget</v>
      </c>
    </row>
    <row r="3742" spans="1:12" x14ac:dyDescent="0.25">
      <c r="A3742" s="2">
        <v>43628</v>
      </c>
      <c r="B3742" t="s">
        <v>5690</v>
      </c>
      <c r="C3742" t="s">
        <v>12</v>
      </c>
      <c r="D3742" t="s">
        <v>5691</v>
      </c>
      <c r="E3742" t="s">
        <v>5692</v>
      </c>
      <c r="F3742" t="s">
        <v>5693</v>
      </c>
      <c r="G3742" t="s">
        <v>16</v>
      </c>
      <c r="H3742" s="1">
        <v>48.56</v>
      </c>
      <c r="I3742" s="1">
        <v>9.7120000000000015</v>
      </c>
      <c r="J3742" s="1">
        <v>58.272000000000006</v>
      </c>
      <c r="K3742" s="4" t="s">
        <v>38755</v>
      </c>
      <c r="L3742" s="4" t="str">
        <f>TEXT(Table1[[#This Row],[Date]],"dd/mm/yy")&amp;"|"&amp;Table1[[#This Row],[Region]]&amp;"|"&amp;Table1[[#This Row],[Product type]]</f>
        <v>12/06/19|Wales|Thimble</v>
      </c>
    </row>
    <row r="3743" spans="1:12" x14ac:dyDescent="0.25">
      <c r="A3743" s="2">
        <v>43628</v>
      </c>
      <c r="B3743" t="s">
        <v>5750</v>
      </c>
      <c r="C3743" t="s">
        <v>12</v>
      </c>
      <c r="D3743" t="s">
        <v>5751</v>
      </c>
      <c r="E3743" t="s">
        <v>5752</v>
      </c>
      <c r="F3743" t="s">
        <v>5753</v>
      </c>
      <c r="G3743" t="s">
        <v>21</v>
      </c>
      <c r="H3743" s="1">
        <v>15.16</v>
      </c>
      <c r="I3743" s="1">
        <v>3.032</v>
      </c>
      <c r="J3743" s="1">
        <v>18.192</v>
      </c>
      <c r="K3743" s="4" t="s">
        <v>38758</v>
      </c>
      <c r="L3743" s="4" t="str">
        <f>TEXT(Table1[[#This Row],[Date]],"dd/mm/yy")&amp;"|"&amp;Table1[[#This Row],[Region]]&amp;"|"&amp;Table1[[#This Row],[Product type]]</f>
        <v>12/06/19|England|Widget</v>
      </c>
    </row>
    <row r="3744" spans="1:12" x14ac:dyDescent="0.25">
      <c r="A3744" s="2">
        <v>43628</v>
      </c>
      <c r="B3744" t="s">
        <v>5825</v>
      </c>
      <c r="C3744" t="s">
        <v>12</v>
      </c>
      <c r="D3744" t="s">
        <v>5826</v>
      </c>
      <c r="E3744" t="s">
        <v>5827</v>
      </c>
      <c r="F3744" t="s">
        <v>5828</v>
      </c>
      <c r="G3744" t="s">
        <v>21</v>
      </c>
      <c r="H3744" s="1">
        <v>44.78</v>
      </c>
      <c r="I3744" s="1">
        <v>8.9560000000000013</v>
      </c>
      <c r="J3744" s="1">
        <v>53.736000000000004</v>
      </c>
      <c r="K3744" s="4" t="s">
        <v>38758</v>
      </c>
      <c r="L3744" s="4" t="str">
        <f>TEXT(Table1[[#This Row],[Date]],"dd/mm/yy")&amp;"|"&amp;Table1[[#This Row],[Region]]&amp;"|"&amp;Table1[[#This Row],[Product type]]</f>
        <v>12/06/19|England|Widget</v>
      </c>
    </row>
    <row r="3745" spans="1:12" x14ac:dyDescent="0.25">
      <c r="A3745" s="2">
        <v>43628</v>
      </c>
      <c r="B3745" t="s">
        <v>6084</v>
      </c>
      <c r="C3745" t="s">
        <v>12</v>
      </c>
      <c r="D3745" t="s">
        <v>6085</v>
      </c>
      <c r="E3745" t="s">
        <v>6086</v>
      </c>
      <c r="F3745" t="s">
        <v>6087</v>
      </c>
      <c r="G3745" t="s">
        <v>21</v>
      </c>
      <c r="H3745" s="1">
        <v>35.21</v>
      </c>
      <c r="I3745" s="1">
        <v>7.0420000000000007</v>
      </c>
      <c r="J3745" s="1">
        <v>42.252000000000002</v>
      </c>
      <c r="K3745" s="4" t="s">
        <v>38757</v>
      </c>
      <c r="L3745" s="4" t="str">
        <f>TEXT(Table1[[#This Row],[Date]],"dd/mm/yy")&amp;"|"&amp;Table1[[#This Row],[Region]]&amp;"|"&amp;Table1[[#This Row],[Product type]]</f>
        <v>12/06/19|England|Gizmo</v>
      </c>
    </row>
    <row r="3746" spans="1:12" x14ac:dyDescent="0.25">
      <c r="A3746" s="2">
        <v>43628</v>
      </c>
      <c r="B3746" t="s">
        <v>6111</v>
      </c>
      <c r="C3746" t="s">
        <v>12</v>
      </c>
      <c r="D3746" t="s">
        <v>6112</v>
      </c>
      <c r="E3746" t="s">
        <v>6113</v>
      </c>
      <c r="F3746" t="s">
        <v>6114</v>
      </c>
      <c r="G3746" t="s">
        <v>21</v>
      </c>
      <c r="H3746" s="1">
        <v>15.22</v>
      </c>
      <c r="I3746" s="1">
        <v>3.0440000000000005</v>
      </c>
      <c r="J3746" s="1">
        <v>18.264000000000003</v>
      </c>
      <c r="K3746" s="4" t="s">
        <v>38756</v>
      </c>
      <c r="L3746" s="4" t="str">
        <f>TEXT(Table1[[#This Row],[Date]],"dd/mm/yy")&amp;"|"&amp;Table1[[#This Row],[Region]]&amp;"|"&amp;Table1[[#This Row],[Product type]]</f>
        <v>12/06/19|England|Gadget</v>
      </c>
    </row>
    <row r="3747" spans="1:12" x14ac:dyDescent="0.25">
      <c r="A3747" s="2">
        <v>43628</v>
      </c>
      <c r="B3747" t="s">
        <v>6205</v>
      </c>
      <c r="C3747" t="s">
        <v>12</v>
      </c>
      <c r="D3747" t="s">
        <v>6206</v>
      </c>
      <c r="E3747" t="s">
        <v>6207</v>
      </c>
      <c r="F3747" t="s">
        <v>6208</v>
      </c>
      <c r="G3747" t="s">
        <v>21</v>
      </c>
      <c r="H3747" s="1">
        <v>14.74</v>
      </c>
      <c r="I3747" s="1">
        <v>2.9480000000000004</v>
      </c>
      <c r="J3747" s="1">
        <v>17.688000000000002</v>
      </c>
      <c r="K3747" s="4" t="s">
        <v>38758</v>
      </c>
      <c r="L3747" s="4" t="str">
        <f>TEXT(Table1[[#This Row],[Date]],"dd/mm/yy")&amp;"|"&amp;Table1[[#This Row],[Region]]&amp;"|"&amp;Table1[[#This Row],[Product type]]</f>
        <v>12/06/19|England|Widget</v>
      </c>
    </row>
    <row r="3748" spans="1:12" x14ac:dyDescent="0.25">
      <c r="A3748" s="2">
        <v>43628</v>
      </c>
      <c r="B3748" t="s">
        <v>6237</v>
      </c>
      <c r="C3748" t="s">
        <v>12</v>
      </c>
      <c r="D3748" t="s">
        <v>6238</v>
      </c>
      <c r="E3748" t="s">
        <v>6239</v>
      </c>
      <c r="F3748" t="s">
        <v>6240</v>
      </c>
      <c r="G3748" t="s">
        <v>59</v>
      </c>
      <c r="H3748" s="1">
        <v>47.09</v>
      </c>
      <c r="I3748" s="1">
        <v>9.418000000000001</v>
      </c>
      <c r="J3748" s="1">
        <v>56.508000000000003</v>
      </c>
      <c r="K3748" s="4" t="s">
        <v>38758</v>
      </c>
      <c r="L3748" s="4" t="str">
        <f>TEXT(Table1[[#This Row],[Date]],"dd/mm/yy")&amp;"|"&amp;Table1[[#This Row],[Region]]&amp;"|"&amp;Table1[[#This Row],[Product type]]</f>
        <v>12/06/19|Scotland|Widget</v>
      </c>
    </row>
    <row r="3749" spans="1:12" x14ac:dyDescent="0.25">
      <c r="A3749" s="2">
        <v>43628</v>
      </c>
      <c r="B3749" t="s">
        <v>6324</v>
      </c>
      <c r="C3749" t="s">
        <v>12</v>
      </c>
      <c r="D3749" t="s">
        <v>6325</v>
      </c>
      <c r="E3749" t="s">
        <v>6326</v>
      </c>
      <c r="F3749" t="s">
        <v>6327</v>
      </c>
      <c r="G3749" t="s">
        <v>21</v>
      </c>
      <c r="H3749" s="1">
        <v>17.46</v>
      </c>
      <c r="I3749" s="1">
        <v>3.4920000000000004</v>
      </c>
      <c r="J3749" s="1">
        <v>20.952000000000002</v>
      </c>
      <c r="K3749" s="4" t="s">
        <v>38755</v>
      </c>
      <c r="L3749" s="4" t="str">
        <f>TEXT(Table1[[#This Row],[Date]],"dd/mm/yy")&amp;"|"&amp;Table1[[#This Row],[Region]]&amp;"|"&amp;Table1[[#This Row],[Product type]]</f>
        <v>12/06/19|England|Thimble</v>
      </c>
    </row>
    <row r="3750" spans="1:12" x14ac:dyDescent="0.25">
      <c r="A3750" s="2">
        <v>43628</v>
      </c>
      <c r="B3750" t="s">
        <v>6781</v>
      </c>
      <c r="C3750" t="s">
        <v>12</v>
      </c>
      <c r="D3750" t="s">
        <v>6782</v>
      </c>
      <c r="E3750" t="s">
        <v>6783</v>
      </c>
      <c r="F3750" t="s">
        <v>6784</v>
      </c>
      <c r="G3750" t="s">
        <v>16</v>
      </c>
      <c r="H3750" s="1">
        <v>1.56</v>
      </c>
      <c r="I3750" s="1">
        <v>0.31200000000000006</v>
      </c>
      <c r="J3750" s="1">
        <v>1.8720000000000001</v>
      </c>
      <c r="K3750" s="4" t="s">
        <v>38756</v>
      </c>
      <c r="L3750" s="4" t="str">
        <f>TEXT(Table1[[#This Row],[Date]],"dd/mm/yy")&amp;"|"&amp;Table1[[#This Row],[Region]]&amp;"|"&amp;Table1[[#This Row],[Product type]]</f>
        <v>12/06/19|Wales|Gadget</v>
      </c>
    </row>
    <row r="3751" spans="1:12" x14ac:dyDescent="0.25">
      <c r="A3751" s="2">
        <v>43628</v>
      </c>
      <c r="B3751" t="s">
        <v>6868</v>
      </c>
      <c r="C3751" t="s">
        <v>12</v>
      </c>
      <c r="D3751" t="s">
        <v>6869</v>
      </c>
      <c r="E3751" t="s">
        <v>6870</v>
      </c>
      <c r="F3751" t="s">
        <v>6871</v>
      </c>
      <c r="G3751" t="s">
        <v>21</v>
      </c>
      <c r="H3751" s="1">
        <v>34.69</v>
      </c>
      <c r="I3751" s="1">
        <v>6.9379999999999997</v>
      </c>
      <c r="J3751" s="1">
        <v>41.628</v>
      </c>
      <c r="K3751" s="4" t="s">
        <v>38757</v>
      </c>
      <c r="L3751" s="4" t="str">
        <f>TEXT(Table1[[#This Row],[Date]],"dd/mm/yy")&amp;"|"&amp;Table1[[#This Row],[Region]]&amp;"|"&amp;Table1[[#This Row],[Product type]]</f>
        <v>12/06/19|England|Gizmo</v>
      </c>
    </row>
    <row r="3752" spans="1:12" x14ac:dyDescent="0.25">
      <c r="A3752" s="2">
        <v>43628</v>
      </c>
      <c r="B3752" t="s">
        <v>6899</v>
      </c>
      <c r="C3752" t="s">
        <v>12</v>
      </c>
      <c r="D3752" t="s">
        <v>6900</v>
      </c>
      <c r="E3752" t="s">
        <v>6901</v>
      </c>
      <c r="F3752" t="s">
        <v>6902</v>
      </c>
      <c r="G3752" t="s">
        <v>59</v>
      </c>
      <c r="H3752" s="1">
        <v>23.52</v>
      </c>
      <c r="I3752" s="1">
        <v>4.7039999999999997</v>
      </c>
      <c r="J3752" s="1">
        <v>28.224</v>
      </c>
      <c r="K3752" s="4" t="s">
        <v>38758</v>
      </c>
      <c r="L3752" s="4" t="str">
        <f>TEXT(Table1[[#This Row],[Date]],"dd/mm/yy")&amp;"|"&amp;Table1[[#This Row],[Region]]&amp;"|"&amp;Table1[[#This Row],[Product type]]</f>
        <v>12/06/19|Scotland|Widget</v>
      </c>
    </row>
    <row r="3753" spans="1:12" x14ac:dyDescent="0.25">
      <c r="A3753" s="2">
        <v>43628</v>
      </c>
      <c r="B3753" t="s">
        <v>7059</v>
      </c>
      <c r="C3753" t="s">
        <v>43</v>
      </c>
      <c r="D3753" t="s">
        <v>7060</v>
      </c>
      <c r="E3753" t="s">
        <v>7061</v>
      </c>
      <c r="F3753" t="s">
        <v>7062</v>
      </c>
      <c r="G3753" t="s">
        <v>21</v>
      </c>
      <c r="H3753" s="1">
        <v>-46.51</v>
      </c>
      <c r="I3753" s="1">
        <v>-9.3019999999999996</v>
      </c>
      <c r="J3753" s="1">
        <v>-55.811999999999998</v>
      </c>
      <c r="K3753" s="4" t="s">
        <v>38755</v>
      </c>
      <c r="L3753" s="4" t="str">
        <f>TEXT(Table1[[#This Row],[Date]],"dd/mm/yy")&amp;"|"&amp;Table1[[#This Row],[Region]]&amp;"|"&amp;Table1[[#This Row],[Product type]]</f>
        <v>12/06/19|England|Thimble</v>
      </c>
    </row>
    <row r="3754" spans="1:12" x14ac:dyDescent="0.25">
      <c r="A3754" s="2">
        <v>43628</v>
      </c>
      <c r="B3754" t="s">
        <v>7346</v>
      </c>
      <c r="C3754" t="s">
        <v>12</v>
      </c>
      <c r="D3754" t="s">
        <v>7347</v>
      </c>
      <c r="E3754" t="s">
        <v>7348</v>
      </c>
      <c r="F3754" t="s">
        <v>7349</v>
      </c>
      <c r="G3754" t="s">
        <v>21</v>
      </c>
      <c r="H3754" s="1">
        <v>8.1199999999999992</v>
      </c>
      <c r="I3754" s="1">
        <v>1.6239999999999999</v>
      </c>
      <c r="J3754" s="1">
        <v>9.7439999999999998</v>
      </c>
      <c r="K3754" s="4" t="s">
        <v>38755</v>
      </c>
      <c r="L3754" s="4" t="str">
        <f>TEXT(Table1[[#This Row],[Date]],"dd/mm/yy")&amp;"|"&amp;Table1[[#This Row],[Region]]&amp;"|"&amp;Table1[[#This Row],[Product type]]</f>
        <v>12/06/19|England|Thimble</v>
      </c>
    </row>
    <row r="3755" spans="1:12" x14ac:dyDescent="0.25">
      <c r="A3755" s="2">
        <v>43628</v>
      </c>
      <c r="B3755" t="s">
        <v>7374</v>
      </c>
      <c r="C3755" t="s">
        <v>12</v>
      </c>
      <c r="D3755" t="s">
        <v>7375</v>
      </c>
      <c r="E3755" t="s">
        <v>7376</v>
      </c>
      <c r="F3755" t="s">
        <v>7377</v>
      </c>
      <c r="G3755" t="s">
        <v>21</v>
      </c>
      <c r="H3755" s="1">
        <v>30.45</v>
      </c>
      <c r="I3755" s="1">
        <v>6.09</v>
      </c>
      <c r="J3755" s="1">
        <v>36.54</v>
      </c>
      <c r="K3755" s="4" t="s">
        <v>38756</v>
      </c>
      <c r="L3755" s="4" t="str">
        <f>TEXT(Table1[[#This Row],[Date]],"dd/mm/yy")&amp;"|"&amp;Table1[[#This Row],[Region]]&amp;"|"&amp;Table1[[#This Row],[Product type]]</f>
        <v>12/06/19|England|Gadget</v>
      </c>
    </row>
    <row r="3756" spans="1:12" x14ac:dyDescent="0.25">
      <c r="A3756" s="2">
        <v>43628</v>
      </c>
      <c r="B3756" t="s">
        <v>7569</v>
      </c>
      <c r="C3756" t="s">
        <v>12</v>
      </c>
      <c r="D3756" t="s">
        <v>7570</v>
      </c>
      <c r="E3756" t="s">
        <v>7571</v>
      </c>
      <c r="F3756" t="s">
        <v>7572</v>
      </c>
      <c r="G3756" t="s">
        <v>21</v>
      </c>
      <c r="H3756" s="1">
        <v>44.95</v>
      </c>
      <c r="I3756" s="1">
        <v>8.99</v>
      </c>
      <c r="J3756" s="1">
        <v>53.940000000000005</v>
      </c>
      <c r="K3756" s="4" t="s">
        <v>38755</v>
      </c>
      <c r="L3756" s="4" t="str">
        <f>TEXT(Table1[[#This Row],[Date]],"dd/mm/yy")&amp;"|"&amp;Table1[[#This Row],[Region]]&amp;"|"&amp;Table1[[#This Row],[Product type]]</f>
        <v>12/06/19|England|Thimble</v>
      </c>
    </row>
    <row r="3757" spans="1:12" x14ac:dyDescent="0.25">
      <c r="A3757" s="2">
        <v>43628</v>
      </c>
      <c r="B3757" t="s">
        <v>7985</v>
      </c>
      <c r="C3757" t="s">
        <v>12</v>
      </c>
      <c r="D3757" t="s">
        <v>6755</v>
      </c>
      <c r="E3757" t="s">
        <v>7986</v>
      </c>
      <c r="F3757" t="s">
        <v>7987</v>
      </c>
      <c r="G3757" t="s">
        <v>21</v>
      </c>
      <c r="H3757" s="1">
        <v>44.76</v>
      </c>
      <c r="I3757" s="1">
        <v>8.952</v>
      </c>
      <c r="J3757" s="1">
        <v>53.711999999999996</v>
      </c>
      <c r="K3757" s="4" t="s">
        <v>38757</v>
      </c>
      <c r="L3757" s="4" t="str">
        <f>TEXT(Table1[[#This Row],[Date]],"dd/mm/yy")&amp;"|"&amp;Table1[[#This Row],[Region]]&amp;"|"&amp;Table1[[#This Row],[Product type]]</f>
        <v>12/06/19|England|Gizmo</v>
      </c>
    </row>
    <row r="3758" spans="1:12" x14ac:dyDescent="0.25">
      <c r="A3758" s="2">
        <v>43628</v>
      </c>
      <c r="B3758" t="s">
        <v>8232</v>
      </c>
      <c r="C3758" t="s">
        <v>12</v>
      </c>
      <c r="D3758" t="s">
        <v>8233</v>
      </c>
      <c r="E3758" t="s">
        <v>8234</v>
      </c>
      <c r="F3758" t="s">
        <v>8235</v>
      </c>
      <c r="G3758" t="s">
        <v>21</v>
      </c>
      <c r="H3758" s="1">
        <v>21.13</v>
      </c>
      <c r="I3758" s="1">
        <v>4.226</v>
      </c>
      <c r="J3758" s="1">
        <v>25.355999999999998</v>
      </c>
      <c r="K3758" s="4" t="s">
        <v>38755</v>
      </c>
      <c r="L3758" s="4" t="str">
        <f>TEXT(Table1[[#This Row],[Date]],"dd/mm/yy")&amp;"|"&amp;Table1[[#This Row],[Region]]&amp;"|"&amp;Table1[[#This Row],[Product type]]</f>
        <v>12/06/19|England|Thimble</v>
      </c>
    </row>
    <row r="3759" spans="1:12" x14ac:dyDescent="0.25">
      <c r="A3759" s="2">
        <v>43628</v>
      </c>
      <c r="B3759" t="s">
        <v>8532</v>
      </c>
      <c r="C3759" t="s">
        <v>12</v>
      </c>
      <c r="D3759" t="s">
        <v>8533</v>
      </c>
      <c r="E3759" t="s">
        <v>8534</v>
      </c>
      <c r="F3759" t="s">
        <v>8535</v>
      </c>
      <c r="G3759" t="s">
        <v>21</v>
      </c>
      <c r="H3759" s="1">
        <v>23.96</v>
      </c>
      <c r="I3759" s="1">
        <v>4.7920000000000007</v>
      </c>
      <c r="J3759" s="1">
        <v>28.752000000000002</v>
      </c>
      <c r="K3759" s="4" t="s">
        <v>38756</v>
      </c>
      <c r="L3759" s="4" t="str">
        <f>TEXT(Table1[[#This Row],[Date]],"dd/mm/yy")&amp;"|"&amp;Table1[[#This Row],[Region]]&amp;"|"&amp;Table1[[#This Row],[Product type]]</f>
        <v>12/06/19|England|Gadget</v>
      </c>
    </row>
    <row r="3760" spans="1:12" x14ac:dyDescent="0.25">
      <c r="A3760" s="2">
        <v>43628</v>
      </c>
      <c r="B3760" t="s">
        <v>6995</v>
      </c>
      <c r="C3760" t="s">
        <v>12</v>
      </c>
      <c r="D3760" t="s">
        <v>8628</v>
      </c>
      <c r="E3760" t="s">
        <v>8629</v>
      </c>
      <c r="F3760" t="s">
        <v>8630</v>
      </c>
      <c r="G3760" t="s">
        <v>21</v>
      </c>
      <c r="H3760" s="1">
        <v>8.36</v>
      </c>
      <c r="I3760" s="1">
        <v>1.6719999999999999</v>
      </c>
      <c r="J3760" s="1">
        <v>10.032</v>
      </c>
      <c r="K3760" s="4" t="s">
        <v>38758</v>
      </c>
      <c r="L3760" s="4" t="str">
        <f>TEXT(Table1[[#This Row],[Date]],"dd/mm/yy")&amp;"|"&amp;Table1[[#This Row],[Region]]&amp;"|"&amp;Table1[[#This Row],[Product type]]</f>
        <v>12/06/19|England|Widget</v>
      </c>
    </row>
    <row r="3761" spans="1:12" x14ac:dyDescent="0.25">
      <c r="A3761" s="2">
        <v>43628</v>
      </c>
      <c r="B3761" t="s">
        <v>8752</v>
      </c>
      <c r="C3761" t="s">
        <v>12</v>
      </c>
      <c r="D3761" t="s">
        <v>8753</v>
      </c>
      <c r="E3761" t="s">
        <v>8754</v>
      </c>
      <c r="F3761" t="s">
        <v>8755</v>
      </c>
      <c r="G3761" t="s">
        <v>21</v>
      </c>
      <c r="H3761" s="1">
        <v>8.61</v>
      </c>
      <c r="I3761" s="1">
        <v>1.722</v>
      </c>
      <c r="J3761" s="1">
        <v>10.331999999999999</v>
      </c>
      <c r="K3761" s="4" t="s">
        <v>38755</v>
      </c>
      <c r="L3761" s="4" t="str">
        <f>TEXT(Table1[[#This Row],[Date]],"dd/mm/yy")&amp;"|"&amp;Table1[[#This Row],[Region]]&amp;"|"&amp;Table1[[#This Row],[Product type]]</f>
        <v>12/06/19|England|Thimble</v>
      </c>
    </row>
    <row r="3762" spans="1:12" x14ac:dyDescent="0.25">
      <c r="A3762" s="2">
        <v>43628</v>
      </c>
      <c r="B3762" t="s">
        <v>8779</v>
      </c>
      <c r="C3762" t="s">
        <v>12</v>
      </c>
      <c r="D3762" t="s">
        <v>8780</v>
      </c>
      <c r="E3762" t="s">
        <v>8781</v>
      </c>
      <c r="F3762" t="s">
        <v>8782</v>
      </c>
      <c r="G3762" t="s">
        <v>21</v>
      </c>
      <c r="H3762" s="1">
        <v>41.69</v>
      </c>
      <c r="I3762" s="1">
        <v>8.3379999999999992</v>
      </c>
      <c r="J3762" s="1">
        <v>50.027999999999999</v>
      </c>
      <c r="K3762" s="4" t="s">
        <v>38756</v>
      </c>
      <c r="L3762" s="4" t="str">
        <f>TEXT(Table1[[#This Row],[Date]],"dd/mm/yy")&amp;"|"&amp;Table1[[#This Row],[Region]]&amp;"|"&amp;Table1[[#This Row],[Product type]]</f>
        <v>12/06/19|England|Gadget</v>
      </c>
    </row>
    <row r="3763" spans="1:12" x14ac:dyDescent="0.25">
      <c r="A3763" s="2">
        <v>43628</v>
      </c>
      <c r="B3763" t="s">
        <v>8895</v>
      </c>
      <c r="C3763" t="s">
        <v>12</v>
      </c>
      <c r="D3763" t="s">
        <v>8896</v>
      </c>
      <c r="E3763" t="s">
        <v>8897</v>
      </c>
      <c r="F3763" t="s">
        <v>8898</v>
      </c>
      <c r="G3763" t="s">
        <v>21</v>
      </c>
      <c r="H3763" s="1">
        <v>18.04</v>
      </c>
      <c r="I3763" s="1">
        <v>3.6080000000000001</v>
      </c>
      <c r="J3763" s="1">
        <v>21.648</v>
      </c>
      <c r="K3763" s="4" t="s">
        <v>38756</v>
      </c>
      <c r="L3763" s="4" t="str">
        <f>TEXT(Table1[[#This Row],[Date]],"dd/mm/yy")&amp;"|"&amp;Table1[[#This Row],[Region]]&amp;"|"&amp;Table1[[#This Row],[Product type]]</f>
        <v>12/06/19|England|Gadget</v>
      </c>
    </row>
    <row r="3764" spans="1:12" x14ac:dyDescent="0.25">
      <c r="A3764" s="2">
        <v>43628</v>
      </c>
      <c r="B3764" t="s">
        <v>9128</v>
      </c>
      <c r="C3764" t="s">
        <v>12</v>
      </c>
      <c r="D3764" t="s">
        <v>9129</v>
      </c>
      <c r="E3764" t="s">
        <v>9130</v>
      </c>
      <c r="F3764" t="s">
        <v>9131</v>
      </c>
      <c r="G3764" t="s">
        <v>21</v>
      </c>
      <c r="H3764" s="1">
        <v>3.79</v>
      </c>
      <c r="I3764" s="1">
        <v>0.75800000000000001</v>
      </c>
      <c r="J3764" s="1">
        <v>4.548</v>
      </c>
      <c r="K3764" s="4" t="s">
        <v>38757</v>
      </c>
      <c r="L3764" s="4" t="str">
        <f>TEXT(Table1[[#This Row],[Date]],"dd/mm/yy")&amp;"|"&amp;Table1[[#This Row],[Region]]&amp;"|"&amp;Table1[[#This Row],[Product type]]</f>
        <v>12/06/19|England|Gizmo</v>
      </c>
    </row>
    <row r="3765" spans="1:12" x14ac:dyDescent="0.25">
      <c r="A3765" s="2">
        <v>43628</v>
      </c>
      <c r="B3765" t="s">
        <v>9148</v>
      </c>
      <c r="C3765" t="s">
        <v>12</v>
      </c>
      <c r="D3765" t="s">
        <v>9149</v>
      </c>
      <c r="E3765" t="s">
        <v>9150</v>
      </c>
      <c r="F3765" t="s">
        <v>9151</v>
      </c>
      <c r="G3765" t="s">
        <v>21</v>
      </c>
      <c r="H3765" s="1">
        <v>13.48</v>
      </c>
      <c r="I3765" s="1">
        <v>2.6960000000000002</v>
      </c>
      <c r="J3765" s="1">
        <v>16.176000000000002</v>
      </c>
      <c r="K3765" s="4" t="s">
        <v>38757</v>
      </c>
      <c r="L3765" s="4" t="str">
        <f>TEXT(Table1[[#This Row],[Date]],"dd/mm/yy")&amp;"|"&amp;Table1[[#This Row],[Region]]&amp;"|"&amp;Table1[[#This Row],[Product type]]</f>
        <v>12/06/19|England|Gizmo</v>
      </c>
    </row>
    <row r="3766" spans="1:12" x14ac:dyDescent="0.25">
      <c r="A3766" s="2">
        <v>43628</v>
      </c>
      <c r="B3766" t="s">
        <v>9203</v>
      </c>
      <c r="C3766" t="s">
        <v>12</v>
      </c>
      <c r="D3766" t="s">
        <v>9204</v>
      </c>
      <c r="E3766" t="s">
        <v>9205</v>
      </c>
      <c r="F3766" t="s">
        <v>9206</v>
      </c>
      <c r="G3766" t="s">
        <v>21</v>
      </c>
      <c r="H3766" s="1">
        <v>44.16</v>
      </c>
      <c r="I3766" s="1">
        <v>8.831999999999999</v>
      </c>
      <c r="J3766" s="1">
        <v>52.991999999999997</v>
      </c>
      <c r="K3766" s="4" t="s">
        <v>38758</v>
      </c>
      <c r="L3766" s="4" t="str">
        <f>TEXT(Table1[[#This Row],[Date]],"dd/mm/yy")&amp;"|"&amp;Table1[[#This Row],[Region]]&amp;"|"&amp;Table1[[#This Row],[Product type]]</f>
        <v>12/06/19|England|Widget</v>
      </c>
    </row>
    <row r="3767" spans="1:12" x14ac:dyDescent="0.25">
      <c r="A3767" s="2">
        <v>43628</v>
      </c>
      <c r="B3767" t="s">
        <v>9279</v>
      </c>
      <c r="C3767" t="s">
        <v>12</v>
      </c>
      <c r="D3767" t="s">
        <v>9280</v>
      </c>
      <c r="E3767" t="s">
        <v>9281</v>
      </c>
      <c r="F3767" t="s">
        <v>9282</v>
      </c>
      <c r="G3767" t="s">
        <v>21</v>
      </c>
      <c r="H3767" s="1">
        <v>31.09</v>
      </c>
      <c r="I3767" s="1">
        <v>6.218</v>
      </c>
      <c r="J3767" s="1">
        <v>37.308</v>
      </c>
      <c r="K3767" s="4" t="s">
        <v>38756</v>
      </c>
      <c r="L3767" s="4" t="str">
        <f>TEXT(Table1[[#This Row],[Date]],"dd/mm/yy")&amp;"|"&amp;Table1[[#This Row],[Region]]&amp;"|"&amp;Table1[[#This Row],[Product type]]</f>
        <v>12/06/19|England|Gadget</v>
      </c>
    </row>
    <row r="3768" spans="1:12" x14ac:dyDescent="0.25">
      <c r="A3768" s="2">
        <v>43628</v>
      </c>
      <c r="B3768" t="s">
        <v>9291</v>
      </c>
      <c r="C3768" t="s">
        <v>12</v>
      </c>
      <c r="D3768" t="s">
        <v>9292</v>
      </c>
      <c r="E3768" t="s">
        <v>9293</v>
      </c>
      <c r="F3768" t="s">
        <v>9294</v>
      </c>
      <c r="G3768" t="s">
        <v>59</v>
      </c>
      <c r="H3768" s="1">
        <v>12.49</v>
      </c>
      <c r="I3768" s="1">
        <v>2.4980000000000002</v>
      </c>
      <c r="J3768" s="1">
        <v>14.988</v>
      </c>
      <c r="K3768" s="4" t="s">
        <v>38755</v>
      </c>
      <c r="L3768" s="4" t="str">
        <f>TEXT(Table1[[#This Row],[Date]],"dd/mm/yy")&amp;"|"&amp;Table1[[#This Row],[Region]]&amp;"|"&amp;Table1[[#This Row],[Product type]]</f>
        <v>12/06/19|Scotland|Thimble</v>
      </c>
    </row>
    <row r="3769" spans="1:12" x14ac:dyDescent="0.25">
      <c r="A3769" s="2">
        <v>43628</v>
      </c>
      <c r="B3769" t="s">
        <v>9398</v>
      </c>
      <c r="C3769" t="s">
        <v>12</v>
      </c>
      <c r="D3769" t="s">
        <v>9399</v>
      </c>
      <c r="E3769" t="s">
        <v>9400</v>
      </c>
      <c r="F3769" t="s">
        <v>9401</v>
      </c>
      <c r="G3769" t="s">
        <v>21</v>
      </c>
      <c r="H3769" s="1">
        <v>6.17</v>
      </c>
      <c r="I3769" s="1">
        <v>1.234</v>
      </c>
      <c r="J3769" s="1">
        <v>7.4039999999999999</v>
      </c>
      <c r="K3769" s="4" t="s">
        <v>38756</v>
      </c>
      <c r="L3769" s="4" t="str">
        <f>TEXT(Table1[[#This Row],[Date]],"dd/mm/yy")&amp;"|"&amp;Table1[[#This Row],[Region]]&amp;"|"&amp;Table1[[#This Row],[Product type]]</f>
        <v>12/06/19|England|Gadget</v>
      </c>
    </row>
    <row r="3770" spans="1:12" x14ac:dyDescent="0.25">
      <c r="A3770" s="2">
        <v>43628</v>
      </c>
      <c r="B3770" t="s">
        <v>9457</v>
      </c>
      <c r="C3770" t="s">
        <v>43</v>
      </c>
      <c r="D3770" t="s">
        <v>9458</v>
      </c>
      <c r="E3770" t="s">
        <v>9459</v>
      </c>
      <c r="F3770" t="s">
        <v>9460</v>
      </c>
      <c r="G3770" t="s">
        <v>21</v>
      </c>
      <c r="H3770" s="1">
        <v>-26.2</v>
      </c>
      <c r="I3770" s="1">
        <v>-5.24</v>
      </c>
      <c r="J3770" s="1">
        <v>-31.439999999999998</v>
      </c>
      <c r="K3770" s="4" t="s">
        <v>38757</v>
      </c>
      <c r="L3770" s="4" t="str">
        <f>TEXT(Table1[[#This Row],[Date]],"dd/mm/yy")&amp;"|"&amp;Table1[[#This Row],[Region]]&amp;"|"&amp;Table1[[#This Row],[Product type]]</f>
        <v>12/06/19|England|Gizmo</v>
      </c>
    </row>
    <row r="3771" spans="1:12" x14ac:dyDescent="0.25">
      <c r="A3771" s="2">
        <v>43628</v>
      </c>
      <c r="B3771" t="s">
        <v>9825</v>
      </c>
      <c r="C3771" t="s">
        <v>12</v>
      </c>
      <c r="D3771" t="s">
        <v>9826</v>
      </c>
      <c r="E3771" t="s">
        <v>9827</v>
      </c>
      <c r="F3771" t="s">
        <v>9828</v>
      </c>
      <c r="G3771" t="s">
        <v>21</v>
      </c>
      <c r="H3771" s="1">
        <v>1.89</v>
      </c>
      <c r="I3771" s="1">
        <v>0.378</v>
      </c>
      <c r="J3771" s="1">
        <v>2.2679999999999998</v>
      </c>
      <c r="K3771" s="4" t="s">
        <v>38758</v>
      </c>
      <c r="L3771" s="4" t="str">
        <f>TEXT(Table1[[#This Row],[Date]],"dd/mm/yy")&amp;"|"&amp;Table1[[#This Row],[Region]]&amp;"|"&amp;Table1[[#This Row],[Product type]]</f>
        <v>12/06/19|England|Widget</v>
      </c>
    </row>
    <row r="3772" spans="1:12" x14ac:dyDescent="0.25">
      <c r="A3772" s="2">
        <v>43628</v>
      </c>
      <c r="B3772" t="s">
        <v>9877</v>
      </c>
      <c r="C3772" t="s">
        <v>12</v>
      </c>
      <c r="D3772" t="s">
        <v>9878</v>
      </c>
      <c r="E3772" t="s">
        <v>9879</v>
      </c>
      <c r="F3772" t="s">
        <v>9880</v>
      </c>
      <c r="G3772" t="s">
        <v>21</v>
      </c>
      <c r="H3772" s="1">
        <v>6.36</v>
      </c>
      <c r="I3772" s="1">
        <v>1.2720000000000002</v>
      </c>
      <c r="J3772" s="1">
        <v>7.6320000000000006</v>
      </c>
      <c r="K3772" s="4" t="s">
        <v>38755</v>
      </c>
      <c r="L3772" s="4" t="str">
        <f>TEXT(Table1[[#This Row],[Date]],"dd/mm/yy")&amp;"|"&amp;Table1[[#This Row],[Region]]&amp;"|"&amp;Table1[[#This Row],[Product type]]</f>
        <v>12/06/19|England|Thimble</v>
      </c>
    </row>
    <row r="3773" spans="1:12" x14ac:dyDescent="0.25">
      <c r="A3773" s="2">
        <v>43628</v>
      </c>
      <c r="B3773" t="s">
        <v>9956</v>
      </c>
      <c r="C3773" t="s">
        <v>12</v>
      </c>
      <c r="D3773" t="s">
        <v>9957</v>
      </c>
      <c r="E3773" t="s">
        <v>9958</v>
      </c>
      <c r="F3773" t="s">
        <v>9959</v>
      </c>
      <c r="G3773" t="s">
        <v>21</v>
      </c>
      <c r="H3773" s="1">
        <v>8.98</v>
      </c>
      <c r="I3773" s="1">
        <v>1.7960000000000003</v>
      </c>
      <c r="J3773" s="1">
        <v>10.776</v>
      </c>
      <c r="K3773" s="4" t="s">
        <v>38756</v>
      </c>
      <c r="L3773" s="4" t="str">
        <f>TEXT(Table1[[#This Row],[Date]],"dd/mm/yy")&amp;"|"&amp;Table1[[#This Row],[Region]]&amp;"|"&amp;Table1[[#This Row],[Product type]]</f>
        <v>12/06/19|England|Gadget</v>
      </c>
    </row>
    <row r="3774" spans="1:12" x14ac:dyDescent="0.25">
      <c r="A3774" s="2">
        <v>43628</v>
      </c>
      <c r="B3774" t="s">
        <v>10070</v>
      </c>
      <c r="C3774" t="s">
        <v>12</v>
      </c>
      <c r="D3774" t="s">
        <v>10071</v>
      </c>
      <c r="E3774" t="s">
        <v>10072</v>
      </c>
      <c r="F3774" t="s">
        <v>10073</v>
      </c>
      <c r="G3774" t="s">
        <v>21</v>
      </c>
      <c r="H3774" s="1">
        <v>15.2</v>
      </c>
      <c r="I3774" s="1">
        <v>3.04</v>
      </c>
      <c r="J3774" s="1">
        <v>18.239999999999998</v>
      </c>
      <c r="K3774" s="4" t="s">
        <v>38756</v>
      </c>
      <c r="L3774" s="4" t="str">
        <f>TEXT(Table1[[#This Row],[Date]],"dd/mm/yy")&amp;"|"&amp;Table1[[#This Row],[Region]]&amp;"|"&amp;Table1[[#This Row],[Product type]]</f>
        <v>12/06/19|England|Gadget</v>
      </c>
    </row>
    <row r="3775" spans="1:12" x14ac:dyDescent="0.25">
      <c r="A3775" s="2">
        <v>43628</v>
      </c>
      <c r="B3775" t="s">
        <v>10293</v>
      </c>
      <c r="C3775" t="s">
        <v>12</v>
      </c>
      <c r="D3775" t="s">
        <v>10294</v>
      </c>
      <c r="E3775" t="s">
        <v>10295</v>
      </c>
      <c r="F3775" t="s">
        <v>10296</v>
      </c>
      <c r="G3775" t="s">
        <v>59</v>
      </c>
      <c r="H3775" s="1">
        <v>49.71</v>
      </c>
      <c r="I3775" s="1">
        <v>9.9420000000000002</v>
      </c>
      <c r="J3775" s="1">
        <v>59.652000000000001</v>
      </c>
      <c r="K3775" s="4" t="s">
        <v>38757</v>
      </c>
      <c r="L3775" s="4" t="str">
        <f>TEXT(Table1[[#This Row],[Date]],"dd/mm/yy")&amp;"|"&amp;Table1[[#This Row],[Region]]&amp;"|"&amp;Table1[[#This Row],[Product type]]</f>
        <v>12/06/19|Scotland|Gizmo</v>
      </c>
    </row>
    <row r="3776" spans="1:12" x14ac:dyDescent="0.25">
      <c r="A3776" s="2">
        <v>43628</v>
      </c>
      <c r="B3776" t="s">
        <v>10327</v>
      </c>
      <c r="C3776" t="s">
        <v>12</v>
      </c>
      <c r="D3776" t="s">
        <v>10328</v>
      </c>
      <c r="E3776" t="s">
        <v>10329</v>
      </c>
      <c r="F3776" t="s">
        <v>10330</v>
      </c>
      <c r="G3776" t="s">
        <v>21</v>
      </c>
      <c r="H3776" s="1">
        <v>8.84</v>
      </c>
      <c r="I3776" s="1">
        <v>1.768</v>
      </c>
      <c r="J3776" s="1">
        <v>10.608000000000001</v>
      </c>
      <c r="K3776" s="4" t="s">
        <v>38756</v>
      </c>
      <c r="L3776" s="4" t="str">
        <f>TEXT(Table1[[#This Row],[Date]],"dd/mm/yy")&amp;"|"&amp;Table1[[#This Row],[Region]]&amp;"|"&amp;Table1[[#This Row],[Product type]]</f>
        <v>12/06/19|England|Gadget</v>
      </c>
    </row>
    <row r="3777" spans="1:12" x14ac:dyDescent="0.25">
      <c r="A3777" s="2">
        <v>43628</v>
      </c>
      <c r="B3777" t="s">
        <v>10355</v>
      </c>
      <c r="C3777" t="s">
        <v>12</v>
      </c>
      <c r="D3777" t="s">
        <v>10356</v>
      </c>
      <c r="E3777" t="s">
        <v>10357</v>
      </c>
      <c r="F3777" t="s">
        <v>10358</v>
      </c>
      <c r="G3777" t="s">
        <v>21</v>
      </c>
      <c r="H3777" s="1">
        <v>6.29</v>
      </c>
      <c r="I3777" s="1">
        <v>1.258</v>
      </c>
      <c r="J3777" s="1">
        <v>7.548</v>
      </c>
      <c r="K3777" s="4" t="s">
        <v>38756</v>
      </c>
      <c r="L3777" s="4" t="str">
        <f>TEXT(Table1[[#This Row],[Date]],"dd/mm/yy")&amp;"|"&amp;Table1[[#This Row],[Region]]&amp;"|"&amp;Table1[[#This Row],[Product type]]</f>
        <v>12/06/19|England|Gadget</v>
      </c>
    </row>
    <row r="3778" spans="1:12" x14ac:dyDescent="0.25">
      <c r="A3778" s="2">
        <v>43628</v>
      </c>
      <c r="B3778" t="s">
        <v>10611</v>
      </c>
      <c r="C3778" t="s">
        <v>12</v>
      </c>
      <c r="D3778" t="s">
        <v>10612</v>
      </c>
      <c r="E3778" t="s">
        <v>10613</v>
      </c>
      <c r="F3778" t="s">
        <v>10614</v>
      </c>
      <c r="G3778" t="s">
        <v>21</v>
      </c>
      <c r="H3778" s="1">
        <v>43.78</v>
      </c>
      <c r="I3778" s="1">
        <v>8.7560000000000002</v>
      </c>
      <c r="J3778" s="1">
        <v>52.536000000000001</v>
      </c>
      <c r="K3778" s="4" t="s">
        <v>38755</v>
      </c>
      <c r="L3778" s="4" t="str">
        <f>TEXT(Table1[[#This Row],[Date]],"dd/mm/yy")&amp;"|"&amp;Table1[[#This Row],[Region]]&amp;"|"&amp;Table1[[#This Row],[Product type]]</f>
        <v>12/06/19|England|Thimble</v>
      </c>
    </row>
    <row r="3779" spans="1:12" x14ac:dyDescent="0.25">
      <c r="A3779" s="2">
        <v>43628</v>
      </c>
      <c r="B3779" t="s">
        <v>10631</v>
      </c>
      <c r="C3779" t="s">
        <v>12</v>
      </c>
      <c r="D3779" t="s">
        <v>10632</v>
      </c>
      <c r="E3779" t="s">
        <v>10633</v>
      </c>
      <c r="F3779" t="s">
        <v>10634</v>
      </c>
      <c r="G3779" t="s">
        <v>59</v>
      </c>
      <c r="H3779" s="1">
        <v>15.85</v>
      </c>
      <c r="I3779" s="1">
        <v>3.17</v>
      </c>
      <c r="J3779" s="1">
        <v>19.02</v>
      </c>
      <c r="K3779" s="4" t="s">
        <v>38755</v>
      </c>
      <c r="L3779" s="4" t="str">
        <f>TEXT(Table1[[#This Row],[Date]],"dd/mm/yy")&amp;"|"&amp;Table1[[#This Row],[Region]]&amp;"|"&amp;Table1[[#This Row],[Product type]]</f>
        <v>12/06/19|Scotland|Thimble</v>
      </c>
    </row>
    <row r="3780" spans="1:12" x14ac:dyDescent="0.25">
      <c r="A3780" s="2">
        <v>43628</v>
      </c>
      <c r="B3780" t="s">
        <v>10713</v>
      </c>
      <c r="C3780" t="s">
        <v>43</v>
      </c>
      <c r="D3780" t="s">
        <v>10714</v>
      </c>
      <c r="E3780" t="s">
        <v>10715</v>
      </c>
      <c r="F3780" t="s">
        <v>10716</v>
      </c>
      <c r="G3780" t="s">
        <v>21</v>
      </c>
      <c r="H3780" s="1">
        <v>-8.91</v>
      </c>
      <c r="I3780" s="1">
        <v>-1.782</v>
      </c>
      <c r="J3780" s="1">
        <v>-10.692</v>
      </c>
      <c r="K3780" s="4" t="s">
        <v>38758</v>
      </c>
      <c r="L3780" s="4" t="str">
        <f>TEXT(Table1[[#This Row],[Date]],"dd/mm/yy")&amp;"|"&amp;Table1[[#This Row],[Region]]&amp;"|"&amp;Table1[[#This Row],[Product type]]</f>
        <v>12/06/19|England|Widget</v>
      </c>
    </row>
    <row r="3781" spans="1:12" x14ac:dyDescent="0.25">
      <c r="A3781" s="2">
        <v>43628</v>
      </c>
      <c r="B3781" t="s">
        <v>10747</v>
      </c>
      <c r="C3781" t="s">
        <v>12</v>
      </c>
      <c r="D3781" t="s">
        <v>10748</v>
      </c>
      <c r="E3781" t="s">
        <v>10749</v>
      </c>
      <c r="F3781" t="s">
        <v>10750</v>
      </c>
      <c r="G3781" t="s">
        <v>59</v>
      </c>
      <c r="H3781" s="1">
        <v>13.29</v>
      </c>
      <c r="I3781" s="1">
        <v>2.6579999999999999</v>
      </c>
      <c r="J3781" s="1">
        <v>15.947999999999999</v>
      </c>
      <c r="K3781" s="4" t="s">
        <v>38755</v>
      </c>
      <c r="L3781" s="4" t="str">
        <f>TEXT(Table1[[#This Row],[Date]],"dd/mm/yy")&amp;"|"&amp;Table1[[#This Row],[Region]]&amp;"|"&amp;Table1[[#This Row],[Product type]]</f>
        <v>12/06/19|Scotland|Thimble</v>
      </c>
    </row>
    <row r="3782" spans="1:12" x14ac:dyDescent="0.25">
      <c r="A3782" s="2">
        <v>43628</v>
      </c>
      <c r="B3782" t="s">
        <v>10884</v>
      </c>
      <c r="C3782" t="s">
        <v>12</v>
      </c>
      <c r="D3782" t="s">
        <v>10885</v>
      </c>
      <c r="E3782" t="s">
        <v>10886</v>
      </c>
      <c r="F3782" t="s">
        <v>10887</v>
      </c>
      <c r="G3782" t="s">
        <v>21</v>
      </c>
      <c r="H3782" s="1">
        <v>46.99</v>
      </c>
      <c r="I3782" s="1">
        <v>9.3980000000000015</v>
      </c>
      <c r="J3782" s="1">
        <v>56.388000000000005</v>
      </c>
      <c r="K3782" s="4" t="s">
        <v>38755</v>
      </c>
      <c r="L3782" s="4" t="str">
        <f>TEXT(Table1[[#This Row],[Date]],"dd/mm/yy")&amp;"|"&amp;Table1[[#This Row],[Region]]&amp;"|"&amp;Table1[[#This Row],[Product type]]</f>
        <v>12/06/19|England|Thimble</v>
      </c>
    </row>
    <row r="3783" spans="1:12" x14ac:dyDescent="0.25">
      <c r="A3783" s="2">
        <v>43628</v>
      </c>
      <c r="B3783" t="s">
        <v>10908</v>
      </c>
      <c r="C3783" t="s">
        <v>12</v>
      </c>
      <c r="D3783" t="s">
        <v>10909</v>
      </c>
      <c r="E3783" t="s">
        <v>8999</v>
      </c>
      <c r="F3783" t="s">
        <v>10910</v>
      </c>
      <c r="G3783" t="s">
        <v>21</v>
      </c>
      <c r="H3783" s="1">
        <v>4.04</v>
      </c>
      <c r="I3783" s="1">
        <v>0.80800000000000005</v>
      </c>
      <c r="J3783" s="1">
        <v>4.8479999999999999</v>
      </c>
      <c r="K3783" s="4" t="s">
        <v>38757</v>
      </c>
      <c r="L3783" s="4" t="str">
        <f>TEXT(Table1[[#This Row],[Date]],"dd/mm/yy")&amp;"|"&amp;Table1[[#This Row],[Region]]&amp;"|"&amp;Table1[[#This Row],[Product type]]</f>
        <v>12/06/19|England|Gizmo</v>
      </c>
    </row>
    <row r="3784" spans="1:12" x14ac:dyDescent="0.25">
      <c r="A3784" s="2">
        <v>43628</v>
      </c>
      <c r="B3784" t="s">
        <v>11113</v>
      </c>
      <c r="C3784" t="s">
        <v>12</v>
      </c>
      <c r="D3784" t="s">
        <v>11114</v>
      </c>
      <c r="E3784" t="s">
        <v>11115</v>
      </c>
      <c r="F3784" t="s">
        <v>11116</v>
      </c>
      <c r="G3784" t="s">
        <v>21</v>
      </c>
      <c r="H3784" s="1">
        <v>4.4800000000000004</v>
      </c>
      <c r="I3784" s="1">
        <v>0.89600000000000013</v>
      </c>
      <c r="J3784" s="1">
        <v>5.3760000000000003</v>
      </c>
      <c r="K3784" s="4" t="s">
        <v>38757</v>
      </c>
      <c r="L3784" s="4" t="str">
        <f>TEXT(Table1[[#This Row],[Date]],"dd/mm/yy")&amp;"|"&amp;Table1[[#This Row],[Region]]&amp;"|"&amp;Table1[[#This Row],[Product type]]</f>
        <v>12/06/19|England|Gizmo</v>
      </c>
    </row>
    <row r="3785" spans="1:12" x14ac:dyDescent="0.25">
      <c r="A3785" s="2">
        <v>43628</v>
      </c>
      <c r="B3785" t="s">
        <v>11125</v>
      </c>
      <c r="C3785" t="s">
        <v>12</v>
      </c>
      <c r="D3785" t="s">
        <v>11126</v>
      </c>
      <c r="E3785" t="s">
        <v>11127</v>
      </c>
      <c r="F3785" t="s">
        <v>11128</v>
      </c>
      <c r="G3785" t="s">
        <v>21</v>
      </c>
      <c r="H3785" s="1">
        <v>26.53</v>
      </c>
      <c r="I3785" s="1">
        <v>5.3060000000000009</v>
      </c>
      <c r="J3785" s="1">
        <v>31.836000000000002</v>
      </c>
      <c r="K3785" s="4" t="s">
        <v>38755</v>
      </c>
      <c r="L3785" s="4" t="str">
        <f>TEXT(Table1[[#This Row],[Date]],"dd/mm/yy")&amp;"|"&amp;Table1[[#This Row],[Region]]&amp;"|"&amp;Table1[[#This Row],[Product type]]</f>
        <v>12/06/19|England|Thimble</v>
      </c>
    </row>
    <row r="3786" spans="1:12" x14ac:dyDescent="0.25">
      <c r="A3786" s="2">
        <v>43628</v>
      </c>
      <c r="B3786" t="s">
        <v>11161</v>
      </c>
      <c r="C3786" t="s">
        <v>12</v>
      </c>
      <c r="D3786" t="s">
        <v>11162</v>
      </c>
      <c r="E3786" t="s">
        <v>11163</v>
      </c>
      <c r="F3786" t="s">
        <v>11164</v>
      </c>
      <c r="G3786" t="s">
        <v>59</v>
      </c>
      <c r="H3786" s="1">
        <v>31.96</v>
      </c>
      <c r="I3786" s="1">
        <v>6.3920000000000003</v>
      </c>
      <c r="J3786" s="1">
        <v>38.352000000000004</v>
      </c>
      <c r="K3786" s="4" t="s">
        <v>38758</v>
      </c>
      <c r="L3786" s="4" t="str">
        <f>TEXT(Table1[[#This Row],[Date]],"dd/mm/yy")&amp;"|"&amp;Table1[[#This Row],[Region]]&amp;"|"&amp;Table1[[#This Row],[Product type]]</f>
        <v>12/06/19|Scotland|Widget</v>
      </c>
    </row>
    <row r="3787" spans="1:12" x14ac:dyDescent="0.25">
      <c r="A3787" s="2">
        <v>43628</v>
      </c>
      <c r="B3787" t="s">
        <v>11169</v>
      </c>
      <c r="C3787" t="s">
        <v>43</v>
      </c>
      <c r="D3787" t="s">
        <v>11170</v>
      </c>
      <c r="E3787" t="s">
        <v>11171</v>
      </c>
      <c r="F3787" t="s">
        <v>11172</v>
      </c>
      <c r="G3787" t="s">
        <v>59</v>
      </c>
      <c r="H3787" s="1">
        <v>-12.22</v>
      </c>
      <c r="I3787" s="1">
        <v>-2.4440000000000004</v>
      </c>
      <c r="J3787" s="1">
        <v>-14.664000000000001</v>
      </c>
      <c r="K3787" s="4" t="s">
        <v>38758</v>
      </c>
      <c r="L3787" s="4" t="str">
        <f>TEXT(Table1[[#This Row],[Date]],"dd/mm/yy")&amp;"|"&amp;Table1[[#This Row],[Region]]&amp;"|"&amp;Table1[[#This Row],[Product type]]</f>
        <v>12/06/19|Scotland|Widget</v>
      </c>
    </row>
    <row r="3788" spans="1:12" x14ac:dyDescent="0.25">
      <c r="A3788" s="2">
        <v>43628</v>
      </c>
      <c r="B3788" t="s">
        <v>11352</v>
      </c>
      <c r="C3788" t="s">
        <v>12</v>
      </c>
      <c r="D3788" t="s">
        <v>11353</v>
      </c>
      <c r="E3788" t="s">
        <v>11354</v>
      </c>
      <c r="F3788" t="s">
        <v>11355</v>
      </c>
      <c r="G3788" t="s">
        <v>21</v>
      </c>
      <c r="H3788" s="1">
        <v>29.78</v>
      </c>
      <c r="I3788" s="1">
        <v>5.9560000000000004</v>
      </c>
      <c r="J3788" s="1">
        <v>35.736000000000004</v>
      </c>
      <c r="K3788" s="4" t="s">
        <v>38757</v>
      </c>
      <c r="L3788" s="4" t="str">
        <f>TEXT(Table1[[#This Row],[Date]],"dd/mm/yy")&amp;"|"&amp;Table1[[#This Row],[Region]]&amp;"|"&amp;Table1[[#This Row],[Product type]]</f>
        <v>12/06/19|England|Gizmo</v>
      </c>
    </row>
    <row r="3789" spans="1:12" x14ac:dyDescent="0.25">
      <c r="A3789" s="2">
        <v>43628</v>
      </c>
      <c r="B3789" t="s">
        <v>10819</v>
      </c>
      <c r="C3789" t="s">
        <v>12</v>
      </c>
      <c r="D3789" t="s">
        <v>11618</v>
      </c>
      <c r="E3789" t="s">
        <v>11619</v>
      </c>
      <c r="F3789" t="s">
        <v>11620</v>
      </c>
      <c r="G3789" t="s">
        <v>59</v>
      </c>
      <c r="H3789" s="1">
        <v>2.1</v>
      </c>
      <c r="I3789" s="1">
        <v>0.42000000000000004</v>
      </c>
      <c r="J3789" s="1">
        <v>2.52</v>
      </c>
      <c r="K3789" s="4" t="s">
        <v>38757</v>
      </c>
      <c r="L3789" s="4" t="str">
        <f>TEXT(Table1[[#This Row],[Date]],"dd/mm/yy")&amp;"|"&amp;Table1[[#This Row],[Region]]&amp;"|"&amp;Table1[[#This Row],[Product type]]</f>
        <v>12/06/19|Scotland|Gizmo</v>
      </c>
    </row>
    <row r="3790" spans="1:12" x14ac:dyDescent="0.25">
      <c r="A3790" s="2">
        <v>43628</v>
      </c>
      <c r="B3790" t="s">
        <v>11650</v>
      </c>
      <c r="C3790" t="s">
        <v>12</v>
      </c>
      <c r="D3790" t="s">
        <v>11651</v>
      </c>
      <c r="E3790" t="s">
        <v>827</v>
      </c>
      <c r="F3790" t="s">
        <v>11652</v>
      </c>
      <c r="G3790" t="s">
        <v>21</v>
      </c>
      <c r="H3790" s="1">
        <v>19.420000000000002</v>
      </c>
      <c r="I3790" s="1">
        <v>3.8840000000000003</v>
      </c>
      <c r="J3790" s="1">
        <v>23.304000000000002</v>
      </c>
      <c r="K3790" s="4" t="s">
        <v>38758</v>
      </c>
      <c r="L3790" s="4" t="str">
        <f>TEXT(Table1[[#This Row],[Date]],"dd/mm/yy")&amp;"|"&amp;Table1[[#This Row],[Region]]&amp;"|"&amp;Table1[[#This Row],[Product type]]</f>
        <v>12/06/19|England|Widget</v>
      </c>
    </row>
    <row r="3791" spans="1:12" x14ac:dyDescent="0.25">
      <c r="A3791" s="2">
        <v>43628</v>
      </c>
      <c r="B3791" t="s">
        <v>11657</v>
      </c>
      <c r="C3791" t="s">
        <v>12</v>
      </c>
      <c r="D3791" t="s">
        <v>11658</v>
      </c>
      <c r="E3791" t="s">
        <v>11659</v>
      </c>
      <c r="F3791" t="s">
        <v>11660</v>
      </c>
      <c r="G3791" t="s">
        <v>21</v>
      </c>
      <c r="H3791" s="1">
        <v>43.28</v>
      </c>
      <c r="I3791" s="1">
        <v>8.6560000000000006</v>
      </c>
      <c r="J3791" s="1">
        <v>51.936</v>
      </c>
      <c r="K3791" s="4" t="s">
        <v>38758</v>
      </c>
      <c r="L3791" s="4" t="str">
        <f>TEXT(Table1[[#This Row],[Date]],"dd/mm/yy")&amp;"|"&amp;Table1[[#This Row],[Region]]&amp;"|"&amp;Table1[[#This Row],[Product type]]</f>
        <v>12/06/19|England|Widget</v>
      </c>
    </row>
    <row r="3792" spans="1:12" x14ac:dyDescent="0.25">
      <c r="A3792" s="2">
        <v>43628</v>
      </c>
      <c r="B3792" t="s">
        <v>11673</v>
      </c>
      <c r="C3792" t="s">
        <v>12</v>
      </c>
      <c r="D3792" t="s">
        <v>11674</v>
      </c>
      <c r="E3792" t="s">
        <v>11675</v>
      </c>
      <c r="F3792" t="s">
        <v>11676</v>
      </c>
      <c r="G3792" t="s">
        <v>59</v>
      </c>
      <c r="H3792" s="1">
        <v>41.61</v>
      </c>
      <c r="I3792" s="1">
        <v>8.322000000000001</v>
      </c>
      <c r="J3792" s="1">
        <v>49.932000000000002</v>
      </c>
      <c r="K3792" s="4" t="s">
        <v>38755</v>
      </c>
      <c r="L3792" s="4" t="str">
        <f>TEXT(Table1[[#This Row],[Date]],"dd/mm/yy")&amp;"|"&amp;Table1[[#This Row],[Region]]&amp;"|"&amp;Table1[[#This Row],[Product type]]</f>
        <v>12/06/19|Scotland|Thimble</v>
      </c>
    </row>
    <row r="3793" spans="1:12" x14ac:dyDescent="0.25">
      <c r="A3793" s="2">
        <v>43628</v>
      </c>
      <c r="B3793" t="s">
        <v>11677</v>
      </c>
      <c r="C3793" t="s">
        <v>12</v>
      </c>
      <c r="D3793" t="s">
        <v>11678</v>
      </c>
      <c r="E3793" t="s">
        <v>11679</v>
      </c>
      <c r="F3793" t="s">
        <v>11680</v>
      </c>
      <c r="G3793" t="s">
        <v>21</v>
      </c>
      <c r="H3793" s="1">
        <v>36.89</v>
      </c>
      <c r="I3793" s="1">
        <v>7.3780000000000001</v>
      </c>
      <c r="J3793" s="1">
        <v>44.268000000000001</v>
      </c>
      <c r="K3793" s="4" t="s">
        <v>38758</v>
      </c>
      <c r="L3793" s="4" t="str">
        <f>TEXT(Table1[[#This Row],[Date]],"dd/mm/yy")&amp;"|"&amp;Table1[[#This Row],[Region]]&amp;"|"&amp;Table1[[#This Row],[Product type]]</f>
        <v>12/06/19|England|Widget</v>
      </c>
    </row>
    <row r="3794" spans="1:12" x14ac:dyDescent="0.25">
      <c r="A3794" s="2">
        <v>43628</v>
      </c>
      <c r="B3794" t="s">
        <v>11904</v>
      </c>
      <c r="C3794" t="s">
        <v>12</v>
      </c>
      <c r="D3794" t="s">
        <v>11905</v>
      </c>
      <c r="E3794" t="s">
        <v>11906</v>
      </c>
      <c r="F3794" t="s">
        <v>11907</v>
      </c>
      <c r="G3794" t="s">
        <v>21</v>
      </c>
      <c r="H3794" s="1">
        <v>35.94</v>
      </c>
      <c r="I3794" s="1">
        <v>7.1879999999999997</v>
      </c>
      <c r="J3794" s="1">
        <v>43.128</v>
      </c>
      <c r="K3794" s="4" t="s">
        <v>38758</v>
      </c>
      <c r="L3794" s="4" t="str">
        <f>TEXT(Table1[[#This Row],[Date]],"dd/mm/yy")&amp;"|"&amp;Table1[[#This Row],[Region]]&amp;"|"&amp;Table1[[#This Row],[Product type]]</f>
        <v>12/06/19|England|Widget</v>
      </c>
    </row>
    <row r="3795" spans="1:12" x14ac:dyDescent="0.25">
      <c r="A3795" s="2">
        <v>43628</v>
      </c>
      <c r="B3795" t="s">
        <v>12050</v>
      </c>
      <c r="C3795" t="s">
        <v>12</v>
      </c>
      <c r="D3795" t="s">
        <v>12051</v>
      </c>
      <c r="E3795" t="s">
        <v>12052</v>
      </c>
      <c r="F3795" t="s">
        <v>12053</v>
      </c>
      <c r="G3795" t="s">
        <v>21</v>
      </c>
      <c r="H3795" s="1">
        <v>34.78</v>
      </c>
      <c r="I3795" s="1">
        <v>6.9560000000000004</v>
      </c>
      <c r="J3795" s="1">
        <v>41.736000000000004</v>
      </c>
      <c r="K3795" s="4" t="s">
        <v>38758</v>
      </c>
      <c r="L3795" s="4" t="str">
        <f>TEXT(Table1[[#This Row],[Date]],"dd/mm/yy")&amp;"|"&amp;Table1[[#This Row],[Region]]&amp;"|"&amp;Table1[[#This Row],[Product type]]</f>
        <v>12/06/19|England|Widget</v>
      </c>
    </row>
    <row r="3796" spans="1:12" x14ac:dyDescent="0.25">
      <c r="A3796" s="2">
        <v>43628</v>
      </c>
      <c r="B3796" t="s">
        <v>12155</v>
      </c>
      <c r="C3796" t="s">
        <v>43</v>
      </c>
      <c r="D3796" t="s">
        <v>12156</v>
      </c>
      <c r="E3796" t="s">
        <v>12157</v>
      </c>
      <c r="F3796" t="s">
        <v>12158</v>
      </c>
      <c r="G3796" t="s">
        <v>21</v>
      </c>
      <c r="H3796" s="1">
        <v>-9.75</v>
      </c>
      <c r="I3796" s="1">
        <v>-1.9500000000000002</v>
      </c>
      <c r="J3796" s="1">
        <v>-11.7</v>
      </c>
      <c r="K3796" s="4" t="s">
        <v>38756</v>
      </c>
      <c r="L3796" s="4" t="str">
        <f>TEXT(Table1[[#This Row],[Date]],"dd/mm/yy")&amp;"|"&amp;Table1[[#This Row],[Region]]&amp;"|"&amp;Table1[[#This Row],[Product type]]</f>
        <v>12/06/19|England|Gadget</v>
      </c>
    </row>
    <row r="3797" spans="1:12" x14ac:dyDescent="0.25">
      <c r="A3797" s="2">
        <v>43628</v>
      </c>
      <c r="B3797" t="s">
        <v>12174</v>
      </c>
      <c r="C3797" t="s">
        <v>12</v>
      </c>
      <c r="D3797" t="s">
        <v>12175</v>
      </c>
      <c r="E3797" t="s">
        <v>12176</v>
      </c>
      <c r="F3797" t="s">
        <v>12177</v>
      </c>
      <c r="G3797" t="s">
        <v>21</v>
      </c>
      <c r="H3797" s="1">
        <v>48.48</v>
      </c>
      <c r="I3797" s="1">
        <v>9.6959999999999997</v>
      </c>
      <c r="J3797" s="1">
        <v>58.175999999999995</v>
      </c>
      <c r="K3797" s="4" t="s">
        <v>38757</v>
      </c>
      <c r="L3797" s="4" t="str">
        <f>TEXT(Table1[[#This Row],[Date]],"dd/mm/yy")&amp;"|"&amp;Table1[[#This Row],[Region]]&amp;"|"&amp;Table1[[#This Row],[Product type]]</f>
        <v>12/06/19|England|Gizmo</v>
      </c>
    </row>
    <row r="3798" spans="1:12" x14ac:dyDescent="0.25">
      <c r="A3798" s="2">
        <v>43628</v>
      </c>
      <c r="B3798" t="s">
        <v>12212</v>
      </c>
      <c r="C3798" t="s">
        <v>12</v>
      </c>
      <c r="D3798" t="s">
        <v>12213</v>
      </c>
      <c r="E3798" t="s">
        <v>12214</v>
      </c>
      <c r="F3798" t="s">
        <v>12215</v>
      </c>
      <c r="G3798" t="s">
        <v>21</v>
      </c>
      <c r="H3798" s="1">
        <v>9.68</v>
      </c>
      <c r="I3798" s="1">
        <v>1.9359999999999999</v>
      </c>
      <c r="J3798" s="1">
        <v>11.616</v>
      </c>
      <c r="K3798" s="4" t="s">
        <v>38756</v>
      </c>
      <c r="L3798" s="4" t="str">
        <f>TEXT(Table1[[#This Row],[Date]],"dd/mm/yy")&amp;"|"&amp;Table1[[#This Row],[Region]]&amp;"|"&amp;Table1[[#This Row],[Product type]]</f>
        <v>12/06/19|England|Gadget</v>
      </c>
    </row>
    <row r="3799" spans="1:12" x14ac:dyDescent="0.25">
      <c r="A3799" s="2">
        <v>43628</v>
      </c>
      <c r="B3799" t="s">
        <v>12582</v>
      </c>
      <c r="C3799" t="s">
        <v>12</v>
      </c>
      <c r="D3799" t="s">
        <v>12583</v>
      </c>
      <c r="E3799" t="s">
        <v>12584</v>
      </c>
      <c r="F3799" t="s">
        <v>12585</v>
      </c>
      <c r="G3799" t="s">
        <v>21</v>
      </c>
      <c r="H3799" s="1">
        <v>32.130000000000003</v>
      </c>
      <c r="I3799" s="1">
        <v>6.426000000000001</v>
      </c>
      <c r="J3799" s="1">
        <v>38.556000000000004</v>
      </c>
      <c r="K3799" s="4" t="s">
        <v>38757</v>
      </c>
      <c r="L3799" s="4" t="str">
        <f>TEXT(Table1[[#This Row],[Date]],"dd/mm/yy")&amp;"|"&amp;Table1[[#This Row],[Region]]&amp;"|"&amp;Table1[[#This Row],[Product type]]</f>
        <v>12/06/19|England|Gizmo</v>
      </c>
    </row>
    <row r="3800" spans="1:12" x14ac:dyDescent="0.25">
      <c r="A3800" s="2">
        <v>43628</v>
      </c>
      <c r="B3800" t="s">
        <v>12670</v>
      </c>
      <c r="C3800" t="s">
        <v>12</v>
      </c>
      <c r="D3800" t="s">
        <v>12671</v>
      </c>
      <c r="E3800" t="s">
        <v>12672</v>
      </c>
      <c r="F3800" t="s">
        <v>12673</v>
      </c>
      <c r="G3800" t="s">
        <v>21</v>
      </c>
      <c r="H3800" s="1">
        <v>35.31</v>
      </c>
      <c r="I3800" s="1">
        <v>7.0620000000000012</v>
      </c>
      <c r="J3800" s="1">
        <v>42.372</v>
      </c>
      <c r="K3800" s="4" t="s">
        <v>38757</v>
      </c>
      <c r="L3800" s="4" t="str">
        <f>TEXT(Table1[[#This Row],[Date]],"dd/mm/yy")&amp;"|"&amp;Table1[[#This Row],[Region]]&amp;"|"&amp;Table1[[#This Row],[Product type]]</f>
        <v>12/06/19|England|Gizmo</v>
      </c>
    </row>
    <row r="3801" spans="1:12" x14ac:dyDescent="0.25">
      <c r="A3801" s="2">
        <v>43628</v>
      </c>
      <c r="B3801" t="s">
        <v>12792</v>
      </c>
      <c r="C3801" t="s">
        <v>12</v>
      </c>
      <c r="D3801" t="s">
        <v>12793</v>
      </c>
      <c r="E3801" t="s">
        <v>12794</v>
      </c>
      <c r="F3801" t="s">
        <v>12795</v>
      </c>
      <c r="G3801" t="s">
        <v>21</v>
      </c>
      <c r="H3801" s="1">
        <v>43.86</v>
      </c>
      <c r="I3801" s="1">
        <v>8.7720000000000002</v>
      </c>
      <c r="J3801" s="1">
        <v>52.631999999999998</v>
      </c>
      <c r="K3801" s="4" t="s">
        <v>38757</v>
      </c>
      <c r="L3801" s="4" t="str">
        <f>TEXT(Table1[[#This Row],[Date]],"dd/mm/yy")&amp;"|"&amp;Table1[[#This Row],[Region]]&amp;"|"&amp;Table1[[#This Row],[Product type]]</f>
        <v>12/06/19|England|Gizmo</v>
      </c>
    </row>
    <row r="3802" spans="1:12" x14ac:dyDescent="0.25">
      <c r="A3802" s="2">
        <v>43628</v>
      </c>
      <c r="B3802" t="s">
        <v>12800</v>
      </c>
      <c r="C3802" t="s">
        <v>12</v>
      </c>
      <c r="D3802" t="s">
        <v>12801</v>
      </c>
      <c r="E3802" t="s">
        <v>12802</v>
      </c>
      <c r="F3802" t="s">
        <v>12803</v>
      </c>
      <c r="G3802" t="s">
        <v>21</v>
      </c>
      <c r="H3802" s="1">
        <v>23.68</v>
      </c>
      <c r="I3802" s="1">
        <v>4.7359999999999998</v>
      </c>
      <c r="J3802" s="1">
        <v>28.416</v>
      </c>
      <c r="K3802" s="4" t="s">
        <v>38755</v>
      </c>
      <c r="L3802" s="4" t="str">
        <f>TEXT(Table1[[#This Row],[Date]],"dd/mm/yy")&amp;"|"&amp;Table1[[#This Row],[Region]]&amp;"|"&amp;Table1[[#This Row],[Product type]]</f>
        <v>12/06/19|England|Thimble</v>
      </c>
    </row>
    <row r="3803" spans="1:12" x14ac:dyDescent="0.25">
      <c r="A3803" s="2">
        <v>43628</v>
      </c>
      <c r="B3803" t="s">
        <v>12816</v>
      </c>
      <c r="C3803" t="s">
        <v>12</v>
      </c>
      <c r="D3803" t="s">
        <v>12817</v>
      </c>
      <c r="E3803" t="s">
        <v>12818</v>
      </c>
      <c r="F3803" t="s">
        <v>12819</v>
      </c>
      <c r="G3803" t="s">
        <v>59</v>
      </c>
      <c r="H3803" s="1">
        <v>20.56</v>
      </c>
      <c r="I3803" s="1">
        <v>4.1120000000000001</v>
      </c>
      <c r="J3803" s="1">
        <v>24.671999999999997</v>
      </c>
      <c r="K3803" s="4" t="s">
        <v>38756</v>
      </c>
      <c r="L3803" s="4" t="str">
        <f>TEXT(Table1[[#This Row],[Date]],"dd/mm/yy")&amp;"|"&amp;Table1[[#This Row],[Region]]&amp;"|"&amp;Table1[[#This Row],[Product type]]</f>
        <v>12/06/19|Scotland|Gadget</v>
      </c>
    </row>
    <row r="3804" spans="1:12" x14ac:dyDescent="0.25">
      <c r="A3804" s="2">
        <v>43628</v>
      </c>
      <c r="B3804" t="s">
        <v>2048</v>
      </c>
      <c r="C3804" t="s">
        <v>12</v>
      </c>
      <c r="D3804" t="s">
        <v>13222</v>
      </c>
      <c r="E3804" t="s">
        <v>13223</v>
      </c>
      <c r="F3804" t="s">
        <v>13224</v>
      </c>
      <c r="G3804" t="s">
        <v>21</v>
      </c>
      <c r="H3804" s="1">
        <v>39.99</v>
      </c>
      <c r="I3804" s="1">
        <v>7.9980000000000011</v>
      </c>
      <c r="J3804" s="1">
        <v>47.988</v>
      </c>
      <c r="K3804" s="4" t="s">
        <v>38755</v>
      </c>
      <c r="L3804" s="4" t="str">
        <f>TEXT(Table1[[#This Row],[Date]],"dd/mm/yy")&amp;"|"&amp;Table1[[#This Row],[Region]]&amp;"|"&amp;Table1[[#This Row],[Product type]]</f>
        <v>12/06/19|England|Thimble</v>
      </c>
    </row>
    <row r="3805" spans="1:12" x14ac:dyDescent="0.25">
      <c r="A3805" s="2">
        <v>43628</v>
      </c>
      <c r="B3805" t="s">
        <v>13272</v>
      </c>
      <c r="C3805" t="s">
        <v>12</v>
      </c>
      <c r="D3805" t="s">
        <v>13273</v>
      </c>
      <c r="E3805" t="s">
        <v>13274</v>
      </c>
      <c r="F3805" t="s">
        <v>13275</v>
      </c>
      <c r="G3805" t="s">
        <v>21</v>
      </c>
      <c r="H3805" s="1">
        <v>38.6</v>
      </c>
      <c r="I3805" s="1">
        <v>7.7200000000000006</v>
      </c>
      <c r="J3805" s="1">
        <v>46.32</v>
      </c>
      <c r="K3805" s="4" t="s">
        <v>38756</v>
      </c>
      <c r="L3805" s="4" t="str">
        <f>TEXT(Table1[[#This Row],[Date]],"dd/mm/yy")&amp;"|"&amp;Table1[[#This Row],[Region]]&amp;"|"&amp;Table1[[#This Row],[Product type]]</f>
        <v>12/06/19|England|Gadget</v>
      </c>
    </row>
    <row r="3806" spans="1:12" x14ac:dyDescent="0.25">
      <c r="A3806" s="2">
        <v>43628</v>
      </c>
      <c r="B3806" t="s">
        <v>13356</v>
      </c>
      <c r="C3806" t="s">
        <v>43</v>
      </c>
      <c r="D3806" t="s">
        <v>13357</v>
      </c>
      <c r="E3806" t="s">
        <v>13358</v>
      </c>
      <c r="F3806" t="s">
        <v>13359</v>
      </c>
      <c r="G3806" t="s">
        <v>21</v>
      </c>
      <c r="H3806" s="1">
        <v>-27.86</v>
      </c>
      <c r="I3806" s="1">
        <v>-5.5720000000000001</v>
      </c>
      <c r="J3806" s="1">
        <v>-33.432000000000002</v>
      </c>
      <c r="K3806" s="4" t="s">
        <v>38756</v>
      </c>
      <c r="L3806" s="4" t="str">
        <f>TEXT(Table1[[#This Row],[Date]],"dd/mm/yy")&amp;"|"&amp;Table1[[#This Row],[Region]]&amp;"|"&amp;Table1[[#This Row],[Product type]]</f>
        <v>12/06/19|England|Gadget</v>
      </c>
    </row>
    <row r="3807" spans="1:12" x14ac:dyDescent="0.25">
      <c r="A3807" s="2">
        <v>43628</v>
      </c>
      <c r="B3807" t="s">
        <v>13375</v>
      </c>
      <c r="C3807" t="s">
        <v>12</v>
      </c>
      <c r="D3807" t="s">
        <v>13376</v>
      </c>
      <c r="E3807" t="s">
        <v>13377</v>
      </c>
      <c r="F3807" t="s">
        <v>13378</v>
      </c>
      <c r="G3807" t="s">
        <v>59</v>
      </c>
      <c r="H3807" s="1">
        <v>2.61</v>
      </c>
      <c r="I3807" s="1">
        <v>0.52200000000000002</v>
      </c>
      <c r="J3807" s="1">
        <v>3.1319999999999997</v>
      </c>
      <c r="K3807" s="4" t="s">
        <v>38757</v>
      </c>
      <c r="L3807" s="4" t="str">
        <f>TEXT(Table1[[#This Row],[Date]],"dd/mm/yy")&amp;"|"&amp;Table1[[#This Row],[Region]]&amp;"|"&amp;Table1[[#This Row],[Product type]]</f>
        <v>12/06/19|Scotland|Gizmo</v>
      </c>
    </row>
    <row r="3808" spans="1:12" x14ac:dyDescent="0.25">
      <c r="A3808" s="2">
        <v>43628</v>
      </c>
      <c r="B3808" t="s">
        <v>13545</v>
      </c>
      <c r="C3808" t="s">
        <v>12</v>
      </c>
      <c r="D3808" t="s">
        <v>13546</v>
      </c>
      <c r="E3808" t="s">
        <v>13547</v>
      </c>
      <c r="F3808" t="s">
        <v>13548</v>
      </c>
      <c r="G3808" t="s">
        <v>21</v>
      </c>
      <c r="H3808" s="1">
        <v>49.93</v>
      </c>
      <c r="I3808" s="1">
        <v>9.9860000000000007</v>
      </c>
      <c r="J3808" s="1">
        <v>59.915999999999997</v>
      </c>
      <c r="K3808" s="4" t="s">
        <v>38758</v>
      </c>
      <c r="L3808" s="4" t="str">
        <f>TEXT(Table1[[#This Row],[Date]],"dd/mm/yy")&amp;"|"&amp;Table1[[#This Row],[Region]]&amp;"|"&amp;Table1[[#This Row],[Product type]]</f>
        <v>12/06/19|England|Widget</v>
      </c>
    </row>
    <row r="3809" spans="1:12" x14ac:dyDescent="0.25">
      <c r="A3809" s="2">
        <v>43628</v>
      </c>
      <c r="B3809" t="s">
        <v>13602</v>
      </c>
      <c r="C3809" t="s">
        <v>43</v>
      </c>
      <c r="D3809" t="s">
        <v>13603</v>
      </c>
      <c r="E3809" t="s">
        <v>13604</v>
      </c>
      <c r="F3809" t="s">
        <v>13605</v>
      </c>
      <c r="G3809" t="s">
        <v>21</v>
      </c>
      <c r="H3809" s="1">
        <v>-0.1</v>
      </c>
      <c r="I3809" s="1">
        <v>-2.0000000000000004E-2</v>
      </c>
      <c r="J3809" s="1">
        <v>-0.12000000000000001</v>
      </c>
      <c r="K3809" s="4" t="s">
        <v>38756</v>
      </c>
      <c r="L3809" s="4" t="str">
        <f>TEXT(Table1[[#This Row],[Date]],"dd/mm/yy")&amp;"|"&amp;Table1[[#This Row],[Region]]&amp;"|"&amp;Table1[[#This Row],[Product type]]</f>
        <v>12/06/19|England|Gadget</v>
      </c>
    </row>
    <row r="3810" spans="1:12" x14ac:dyDescent="0.25">
      <c r="A3810" s="2">
        <v>43628</v>
      </c>
      <c r="B3810" t="s">
        <v>13671</v>
      </c>
      <c r="C3810" t="s">
        <v>12</v>
      </c>
      <c r="D3810" t="s">
        <v>13672</v>
      </c>
      <c r="E3810" t="s">
        <v>13673</v>
      </c>
      <c r="F3810" t="s">
        <v>13674</v>
      </c>
      <c r="G3810" t="s">
        <v>21</v>
      </c>
      <c r="H3810" s="1">
        <v>36.450000000000003</v>
      </c>
      <c r="I3810" s="1">
        <v>7.2900000000000009</v>
      </c>
      <c r="J3810" s="1">
        <v>43.74</v>
      </c>
      <c r="K3810" s="4" t="s">
        <v>38756</v>
      </c>
      <c r="L3810" s="4" t="str">
        <f>TEXT(Table1[[#This Row],[Date]],"dd/mm/yy")&amp;"|"&amp;Table1[[#This Row],[Region]]&amp;"|"&amp;Table1[[#This Row],[Product type]]</f>
        <v>12/06/19|England|Gadget</v>
      </c>
    </row>
    <row r="3811" spans="1:12" x14ac:dyDescent="0.25">
      <c r="A3811" s="2">
        <v>43628</v>
      </c>
      <c r="B3811" t="s">
        <v>13707</v>
      </c>
      <c r="C3811" t="s">
        <v>12</v>
      </c>
      <c r="D3811" t="s">
        <v>13708</v>
      </c>
      <c r="E3811" t="s">
        <v>13709</v>
      </c>
      <c r="F3811" t="s">
        <v>13710</v>
      </c>
      <c r="G3811" t="s">
        <v>21</v>
      </c>
      <c r="H3811" s="1">
        <v>8.11</v>
      </c>
      <c r="I3811" s="1">
        <v>1.6219999999999999</v>
      </c>
      <c r="J3811" s="1">
        <v>9.7319999999999993</v>
      </c>
      <c r="K3811" s="4" t="s">
        <v>38755</v>
      </c>
      <c r="L3811" s="4" t="str">
        <f>TEXT(Table1[[#This Row],[Date]],"dd/mm/yy")&amp;"|"&amp;Table1[[#This Row],[Region]]&amp;"|"&amp;Table1[[#This Row],[Product type]]</f>
        <v>12/06/19|England|Thimble</v>
      </c>
    </row>
    <row r="3812" spans="1:12" x14ac:dyDescent="0.25">
      <c r="A3812" s="2">
        <v>43628</v>
      </c>
      <c r="B3812" t="s">
        <v>13827</v>
      </c>
      <c r="C3812" t="s">
        <v>12</v>
      </c>
      <c r="D3812" t="s">
        <v>13828</v>
      </c>
      <c r="E3812" t="s">
        <v>13829</v>
      </c>
      <c r="F3812" t="s">
        <v>13830</v>
      </c>
      <c r="G3812" t="s">
        <v>59</v>
      </c>
      <c r="H3812" s="1">
        <v>39.700000000000003</v>
      </c>
      <c r="I3812" s="1">
        <v>7.9400000000000013</v>
      </c>
      <c r="J3812" s="1">
        <v>47.64</v>
      </c>
      <c r="K3812" s="4" t="s">
        <v>38757</v>
      </c>
      <c r="L3812" s="4" t="str">
        <f>TEXT(Table1[[#This Row],[Date]],"dd/mm/yy")&amp;"|"&amp;Table1[[#This Row],[Region]]&amp;"|"&amp;Table1[[#This Row],[Product type]]</f>
        <v>12/06/19|Scotland|Gizmo</v>
      </c>
    </row>
    <row r="3813" spans="1:12" x14ac:dyDescent="0.25">
      <c r="A3813" s="2">
        <v>43628</v>
      </c>
      <c r="B3813" t="s">
        <v>14021</v>
      </c>
      <c r="C3813" t="s">
        <v>12</v>
      </c>
      <c r="D3813" t="s">
        <v>14022</v>
      </c>
      <c r="E3813" t="s">
        <v>14023</v>
      </c>
      <c r="F3813" t="s">
        <v>14024</v>
      </c>
      <c r="G3813" t="s">
        <v>21</v>
      </c>
      <c r="H3813" s="1">
        <v>22.62</v>
      </c>
      <c r="I3813" s="1">
        <v>4.524</v>
      </c>
      <c r="J3813" s="1">
        <v>27.144000000000002</v>
      </c>
      <c r="K3813" s="4" t="s">
        <v>38757</v>
      </c>
      <c r="L3813" s="4" t="str">
        <f>TEXT(Table1[[#This Row],[Date]],"dd/mm/yy")&amp;"|"&amp;Table1[[#This Row],[Region]]&amp;"|"&amp;Table1[[#This Row],[Product type]]</f>
        <v>12/06/19|England|Gizmo</v>
      </c>
    </row>
    <row r="3814" spans="1:12" x14ac:dyDescent="0.25">
      <c r="A3814" s="2">
        <v>43628</v>
      </c>
      <c r="B3814" t="s">
        <v>14217</v>
      </c>
      <c r="C3814" t="s">
        <v>12</v>
      </c>
      <c r="D3814" t="s">
        <v>14218</v>
      </c>
      <c r="E3814" t="s">
        <v>14219</v>
      </c>
      <c r="F3814" t="s">
        <v>14220</v>
      </c>
      <c r="G3814" t="s">
        <v>21</v>
      </c>
      <c r="H3814" s="1">
        <v>1.99</v>
      </c>
      <c r="I3814" s="1">
        <v>0.39800000000000002</v>
      </c>
      <c r="J3814" s="1">
        <v>2.3879999999999999</v>
      </c>
      <c r="K3814" s="4" t="s">
        <v>38758</v>
      </c>
      <c r="L3814" s="4" t="str">
        <f>TEXT(Table1[[#This Row],[Date]],"dd/mm/yy")&amp;"|"&amp;Table1[[#This Row],[Region]]&amp;"|"&amp;Table1[[#This Row],[Product type]]</f>
        <v>12/06/19|England|Widget</v>
      </c>
    </row>
    <row r="3815" spans="1:12" x14ac:dyDescent="0.25">
      <c r="A3815" s="2">
        <v>43628</v>
      </c>
      <c r="B3815" t="s">
        <v>14304</v>
      </c>
      <c r="C3815" t="s">
        <v>12</v>
      </c>
      <c r="D3815" t="s">
        <v>14305</v>
      </c>
      <c r="E3815" t="s">
        <v>14306</v>
      </c>
      <c r="F3815" t="s">
        <v>14307</v>
      </c>
      <c r="G3815" t="s">
        <v>21</v>
      </c>
      <c r="H3815" s="1">
        <v>8.61</v>
      </c>
      <c r="I3815" s="1">
        <v>1.722</v>
      </c>
      <c r="J3815" s="1">
        <v>10.331999999999999</v>
      </c>
      <c r="K3815" s="4" t="s">
        <v>38755</v>
      </c>
      <c r="L3815" s="4" t="str">
        <f>TEXT(Table1[[#This Row],[Date]],"dd/mm/yy")&amp;"|"&amp;Table1[[#This Row],[Region]]&amp;"|"&amp;Table1[[#This Row],[Product type]]</f>
        <v>12/06/19|England|Thimble</v>
      </c>
    </row>
    <row r="3816" spans="1:12" x14ac:dyDescent="0.25">
      <c r="A3816" s="2">
        <v>43628</v>
      </c>
      <c r="B3816" t="s">
        <v>14348</v>
      </c>
      <c r="C3816" t="s">
        <v>12</v>
      </c>
      <c r="D3816" t="s">
        <v>14349</v>
      </c>
      <c r="E3816" t="s">
        <v>14350</v>
      </c>
      <c r="F3816" t="s">
        <v>14351</v>
      </c>
      <c r="G3816" t="s">
        <v>21</v>
      </c>
      <c r="H3816" s="1">
        <v>25.46</v>
      </c>
      <c r="I3816" s="1">
        <v>5.0920000000000005</v>
      </c>
      <c r="J3816" s="1">
        <v>30.552</v>
      </c>
      <c r="K3816" s="4" t="s">
        <v>38757</v>
      </c>
      <c r="L3816" s="4" t="str">
        <f>TEXT(Table1[[#This Row],[Date]],"dd/mm/yy")&amp;"|"&amp;Table1[[#This Row],[Region]]&amp;"|"&amp;Table1[[#This Row],[Product type]]</f>
        <v>12/06/19|England|Gizmo</v>
      </c>
    </row>
    <row r="3817" spans="1:12" x14ac:dyDescent="0.25">
      <c r="A3817" s="2">
        <v>43628</v>
      </c>
      <c r="B3817" t="s">
        <v>14376</v>
      </c>
      <c r="C3817" t="s">
        <v>12</v>
      </c>
      <c r="D3817" t="s">
        <v>14377</v>
      </c>
      <c r="E3817" t="s">
        <v>14378</v>
      </c>
      <c r="F3817" t="s">
        <v>14379</v>
      </c>
      <c r="G3817" t="s">
        <v>21</v>
      </c>
      <c r="H3817" s="1">
        <v>6.23</v>
      </c>
      <c r="I3817" s="1">
        <v>1.2460000000000002</v>
      </c>
      <c r="J3817" s="1">
        <v>7.4760000000000009</v>
      </c>
      <c r="K3817" s="4" t="s">
        <v>38757</v>
      </c>
      <c r="L3817" s="4" t="str">
        <f>TEXT(Table1[[#This Row],[Date]],"dd/mm/yy")&amp;"|"&amp;Table1[[#This Row],[Region]]&amp;"|"&amp;Table1[[#This Row],[Product type]]</f>
        <v>12/06/19|England|Gizmo</v>
      </c>
    </row>
    <row r="3818" spans="1:12" x14ac:dyDescent="0.25">
      <c r="A3818" s="2">
        <v>43628</v>
      </c>
      <c r="B3818" t="s">
        <v>14500</v>
      </c>
      <c r="C3818" t="s">
        <v>12</v>
      </c>
      <c r="D3818" t="s">
        <v>14501</v>
      </c>
      <c r="E3818" t="s">
        <v>14502</v>
      </c>
      <c r="F3818" t="s">
        <v>14503</v>
      </c>
      <c r="G3818" t="s">
        <v>21</v>
      </c>
      <c r="H3818" s="1">
        <v>38.01</v>
      </c>
      <c r="I3818" s="1">
        <v>7.6020000000000003</v>
      </c>
      <c r="J3818" s="1">
        <v>45.611999999999995</v>
      </c>
      <c r="K3818" s="4" t="s">
        <v>38756</v>
      </c>
      <c r="L3818" s="4" t="str">
        <f>TEXT(Table1[[#This Row],[Date]],"dd/mm/yy")&amp;"|"&amp;Table1[[#This Row],[Region]]&amp;"|"&amp;Table1[[#This Row],[Product type]]</f>
        <v>12/06/19|England|Gadget</v>
      </c>
    </row>
    <row r="3819" spans="1:12" x14ac:dyDescent="0.25">
      <c r="A3819" s="2">
        <v>43628</v>
      </c>
      <c r="B3819" t="s">
        <v>14516</v>
      </c>
      <c r="C3819" t="s">
        <v>12</v>
      </c>
      <c r="D3819" t="s">
        <v>14517</v>
      </c>
      <c r="E3819" t="s">
        <v>14518</v>
      </c>
      <c r="F3819" t="s">
        <v>14519</v>
      </c>
      <c r="G3819" t="s">
        <v>21</v>
      </c>
      <c r="H3819" s="1">
        <v>16.309999999999999</v>
      </c>
      <c r="I3819" s="1">
        <v>3.262</v>
      </c>
      <c r="J3819" s="1">
        <v>19.571999999999999</v>
      </c>
      <c r="K3819" s="4" t="s">
        <v>38758</v>
      </c>
      <c r="L3819" s="4" t="str">
        <f>TEXT(Table1[[#This Row],[Date]],"dd/mm/yy")&amp;"|"&amp;Table1[[#This Row],[Region]]&amp;"|"&amp;Table1[[#This Row],[Product type]]</f>
        <v>12/06/19|England|Widget</v>
      </c>
    </row>
    <row r="3820" spans="1:12" x14ac:dyDescent="0.25">
      <c r="A3820" s="2">
        <v>43628</v>
      </c>
      <c r="B3820" t="s">
        <v>14558</v>
      </c>
      <c r="C3820" t="s">
        <v>12</v>
      </c>
      <c r="D3820" t="s">
        <v>14559</v>
      </c>
      <c r="E3820" t="s">
        <v>14560</v>
      </c>
      <c r="F3820" t="s">
        <v>14561</v>
      </c>
      <c r="G3820" t="s">
        <v>21</v>
      </c>
      <c r="H3820" s="1">
        <v>22.29</v>
      </c>
      <c r="I3820" s="1">
        <v>4.4580000000000002</v>
      </c>
      <c r="J3820" s="1">
        <v>26.747999999999998</v>
      </c>
      <c r="K3820" s="4" t="s">
        <v>38755</v>
      </c>
      <c r="L3820" s="4" t="str">
        <f>TEXT(Table1[[#This Row],[Date]],"dd/mm/yy")&amp;"|"&amp;Table1[[#This Row],[Region]]&amp;"|"&amp;Table1[[#This Row],[Product type]]</f>
        <v>12/06/19|England|Thimble</v>
      </c>
    </row>
    <row r="3821" spans="1:12" x14ac:dyDescent="0.25">
      <c r="A3821" s="2">
        <v>43628</v>
      </c>
      <c r="B3821" t="s">
        <v>14843</v>
      </c>
      <c r="C3821" t="s">
        <v>12</v>
      </c>
      <c r="D3821" t="s">
        <v>14844</v>
      </c>
      <c r="E3821" t="s">
        <v>14845</v>
      </c>
      <c r="F3821" t="s">
        <v>14846</v>
      </c>
      <c r="G3821" t="s">
        <v>21</v>
      </c>
      <c r="H3821" s="1">
        <v>1.66</v>
      </c>
      <c r="I3821" s="1">
        <v>0.33200000000000002</v>
      </c>
      <c r="J3821" s="1">
        <v>1.992</v>
      </c>
      <c r="K3821" s="4" t="s">
        <v>38757</v>
      </c>
      <c r="L3821" s="4" t="str">
        <f>TEXT(Table1[[#This Row],[Date]],"dd/mm/yy")&amp;"|"&amp;Table1[[#This Row],[Region]]&amp;"|"&amp;Table1[[#This Row],[Product type]]</f>
        <v>12/06/19|England|Gizmo</v>
      </c>
    </row>
    <row r="3822" spans="1:12" x14ac:dyDescent="0.25">
      <c r="A3822" s="2">
        <v>43628</v>
      </c>
      <c r="B3822" t="s">
        <v>14867</v>
      </c>
      <c r="C3822" t="s">
        <v>12</v>
      </c>
      <c r="D3822" t="s">
        <v>14868</v>
      </c>
      <c r="E3822" t="s">
        <v>14869</v>
      </c>
      <c r="F3822" t="s">
        <v>14870</v>
      </c>
      <c r="G3822" t="s">
        <v>21</v>
      </c>
      <c r="H3822" s="1">
        <v>43.72</v>
      </c>
      <c r="I3822" s="1">
        <v>8.7439999999999998</v>
      </c>
      <c r="J3822" s="1">
        <v>52.463999999999999</v>
      </c>
      <c r="K3822" s="4" t="s">
        <v>38755</v>
      </c>
      <c r="L3822" s="4" t="str">
        <f>TEXT(Table1[[#This Row],[Date]],"dd/mm/yy")&amp;"|"&amp;Table1[[#This Row],[Region]]&amp;"|"&amp;Table1[[#This Row],[Product type]]</f>
        <v>12/06/19|England|Thimble</v>
      </c>
    </row>
    <row r="3823" spans="1:12" x14ac:dyDescent="0.25">
      <c r="A3823" s="2">
        <v>43628</v>
      </c>
      <c r="B3823" t="s">
        <v>15049</v>
      </c>
      <c r="C3823" t="s">
        <v>12</v>
      </c>
      <c r="D3823" t="s">
        <v>15050</v>
      </c>
      <c r="E3823" t="s">
        <v>15051</v>
      </c>
      <c r="F3823" t="s">
        <v>15052</v>
      </c>
      <c r="G3823" t="s">
        <v>21</v>
      </c>
      <c r="H3823" s="1">
        <v>25.5</v>
      </c>
      <c r="I3823" s="1">
        <v>5.1000000000000005</v>
      </c>
      <c r="J3823" s="1">
        <v>30.6</v>
      </c>
      <c r="K3823" s="4" t="s">
        <v>38758</v>
      </c>
      <c r="L3823" s="4" t="str">
        <f>TEXT(Table1[[#This Row],[Date]],"dd/mm/yy")&amp;"|"&amp;Table1[[#This Row],[Region]]&amp;"|"&amp;Table1[[#This Row],[Product type]]</f>
        <v>12/06/19|England|Widget</v>
      </c>
    </row>
    <row r="3824" spans="1:12" x14ac:dyDescent="0.25">
      <c r="A3824" s="2">
        <v>43628</v>
      </c>
      <c r="B3824" t="s">
        <v>15124</v>
      </c>
      <c r="C3824" t="s">
        <v>12</v>
      </c>
      <c r="D3824" t="s">
        <v>15125</v>
      </c>
      <c r="E3824" t="s">
        <v>15126</v>
      </c>
      <c r="F3824" t="s">
        <v>15127</v>
      </c>
      <c r="G3824" t="s">
        <v>59</v>
      </c>
      <c r="H3824" s="1">
        <v>34.51</v>
      </c>
      <c r="I3824" s="1">
        <v>6.9020000000000001</v>
      </c>
      <c r="J3824" s="1">
        <v>41.411999999999999</v>
      </c>
      <c r="K3824" s="4" t="s">
        <v>38758</v>
      </c>
      <c r="L3824" s="4" t="str">
        <f>TEXT(Table1[[#This Row],[Date]],"dd/mm/yy")&amp;"|"&amp;Table1[[#This Row],[Region]]&amp;"|"&amp;Table1[[#This Row],[Product type]]</f>
        <v>12/06/19|Scotland|Widget</v>
      </c>
    </row>
    <row r="3825" spans="1:12" x14ac:dyDescent="0.25">
      <c r="A3825" s="2">
        <v>43628</v>
      </c>
      <c r="B3825" t="s">
        <v>15219</v>
      </c>
      <c r="C3825" t="s">
        <v>12</v>
      </c>
      <c r="D3825" t="s">
        <v>15220</v>
      </c>
      <c r="E3825" t="s">
        <v>15221</v>
      </c>
      <c r="F3825" t="s">
        <v>15222</v>
      </c>
      <c r="G3825" t="s">
        <v>16</v>
      </c>
      <c r="H3825" s="1">
        <v>40.9</v>
      </c>
      <c r="I3825" s="1">
        <v>8.18</v>
      </c>
      <c r="J3825" s="1">
        <v>49.08</v>
      </c>
      <c r="K3825" s="4" t="s">
        <v>38756</v>
      </c>
      <c r="L3825" s="4" t="str">
        <f>TEXT(Table1[[#This Row],[Date]],"dd/mm/yy")&amp;"|"&amp;Table1[[#This Row],[Region]]&amp;"|"&amp;Table1[[#This Row],[Product type]]</f>
        <v>12/06/19|Wales|Gadget</v>
      </c>
    </row>
    <row r="3826" spans="1:12" x14ac:dyDescent="0.25">
      <c r="A3826" s="2">
        <v>43628</v>
      </c>
      <c r="B3826" t="s">
        <v>15398</v>
      </c>
      <c r="C3826" t="s">
        <v>12</v>
      </c>
      <c r="D3826" t="s">
        <v>15399</v>
      </c>
      <c r="E3826" t="s">
        <v>15400</v>
      </c>
      <c r="F3826" t="s">
        <v>15401</v>
      </c>
      <c r="G3826" t="s">
        <v>21</v>
      </c>
      <c r="H3826" s="1">
        <v>34.71</v>
      </c>
      <c r="I3826" s="1">
        <v>6.9420000000000002</v>
      </c>
      <c r="J3826" s="1">
        <v>41.652000000000001</v>
      </c>
      <c r="K3826" s="4" t="s">
        <v>38755</v>
      </c>
      <c r="L3826" s="4" t="str">
        <f>TEXT(Table1[[#This Row],[Date]],"dd/mm/yy")&amp;"|"&amp;Table1[[#This Row],[Region]]&amp;"|"&amp;Table1[[#This Row],[Product type]]</f>
        <v>12/06/19|England|Thimble</v>
      </c>
    </row>
    <row r="3827" spans="1:12" x14ac:dyDescent="0.25">
      <c r="A3827" s="2">
        <v>43628</v>
      </c>
      <c r="B3827" t="s">
        <v>15402</v>
      </c>
      <c r="C3827" t="s">
        <v>12</v>
      </c>
      <c r="D3827" t="s">
        <v>15403</v>
      </c>
      <c r="E3827" t="s">
        <v>15404</v>
      </c>
      <c r="F3827" t="s">
        <v>15405</v>
      </c>
      <c r="G3827" t="s">
        <v>21</v>
      </c>
      <c r="H3827" s="1">
        <v>2.1</v>
      </c>
      <c r="I3827" s="1">
        <v>0.42000000000000004</v>
      </c>
      <c r="J3827" s="1">
        <v>2.52</v>
      </c>
      <c r="K3827" s="4" t="s">
        <v>38758</v>
      </c>
      <c r="L3827" s="4" t="str">
        <f>TEXT(Table1[[#This Row],[Date]],"dd/mm/yy")&amp;"|"&amp;Table1[[#This Row],[Region]]&amp;"|"&amp;Table1[[#This Row],[Product type]]</f>
        <v>12/06/19|England|Widget</v>
      </c>
    </row>
    <row r="3828" spans="1:12" x14ac:dyDescent="0.25">
      <c r="A3828" s="2">
        <v>43628</v>
      </c>
      <c r="B3828" t="s">
        <v>15569</v>
      </c>
      <c r="C3828" t="s">
        <v>12</v>
      </c>
      <c r="D3828" t="s">
        <v>15570</v>
      </c>
      <c r="E3828" t="s">
        <v>15571</v>
      </c>
      <c r="F3828" t="s">
        <v>15572</v>
      </c>
      <c r="G3828" t="s">
        <v>21</v>
      </c>
      <c r="H3828" s="1">
        <v>8.49</v>
      </c>
      <c r="I3828" s="1">
        <v>1.6980000000000002</v>
      </c>
      <c r="J3828" s="1">
        <v>10.188000000000001</v>
      </c>
      <c r="K3828" s="4" t="s">
        <v>38758</v>
      </c>
      <c r="L3828" s="4" t="str">
        <f>TEXT(Table1[[#This Row],[Date]],"dd/mm/yy")&amp;"|"&amp;Table1[[#This Row],[Region]]&amp;"|"&amp;Table1[[#This Row],[Product type]]</f>
        <v>12/06/19|England|Widget</v>
      </c>
    </row>
    <row r="3829" spans="1:12" x14ac:dyDescent="0.25">
      <c r="A3829" s="2">
        <v>43628</v>
      </c>
      <c r="B3829" t="s">
        <v>12433</v>
      </c>
      <c r="C3829" t="s">
        <v>12</v>
      </c>
      <c r="D3829" t="s">
        <v>15899</v>
      </c>
      <c r="E3829" t="s">
        <v>15900</v>
      </c>
      <c r="F3829" t="s">
        <v>15901</v>
      </c>
      <c r="G3829" t="s">
        <v>21</v>
      </c>
      <c r="H3829" s="1">
        <v>14.04</v>
      </c>
      <c r="I3829" s="1">
        <v>2.8079999999999998</v>
      </c>
      <c r="J3829" s="1">
        <v>16.847999999999999</v>
      </c>
      <c r="K3829" s="4" t="s">
        <v>38757</v>
      </c>
      <c r="L3829" s="4" t="str">
        <f>TEXT(Table1[[#This Row],[Date]],"dd/mm/yy")&amp;"|"&amp;Table1[[#This Row],[Region]]&amp;"|"&amp;Table1[[#This Row],[Product type]]</f>
        <v>12/06/19|England|Gizmo</v>
      </c>
    </row>
    <row r="3830" spans="1:12" x14ac:dyDescent="0.25">
      <c r="A3830" s="2">
        <v>43628</v>
      </c>
      <c r="B3830" t="s">
        <v>15921</v>
      </c>
      <c r="C3830" t="s">
        <v>12</v>
      </c>
      <c r="D3830" t="s">
        <v>15922</v>
      </c>
      <c r="E3830" t="s">
        <v>15923</v>
      </c>
      <c r="F3830" t="s">
        <v>15924</v>
      </c>
      <c r="G3830" t="s">
        <v>21</v>
      </c>
      <c r="H3830" s="1">
        <v>48.9</v>
      </c>
      <c r="I3830" s="1">
        <v>9.7800000000000011</v>
      </c>
      <c r="J3830" s="1">
        <v>58.68</v>
      </c>
      <c r="K3830" s="4" t="s">
        <v>38755</v>
      </c>
      <c r="L3830" s="4" t="str">
        <f>TEXT(Table1[[#This Row],[Date]],"dd/mm/yy")&amp;"|"&amp;Table1[[#This Row],[Region]]&amp;"|"&amp;Table1[[#This Row],[Product type]]</f>
        <v>12/06/19|England|Thimble</v>
      </c>
    </row>
    <row r="3831" spans="1:12" x14ac:dyDescent="0.25">
      <c r="A3831" s="2">
        <v>43628</v>
      </c>
      <c r="B3831" t="s">
        <v>16119</v>
      </c>
      <c r="C3831" t="s">
        <v>12</v>
      </c>
      <c r="D3831" t="s">
        <v>15536</v>
      </c>
      <c r="E3831" t="s">
        <v>16120</v>
      </c>
      <c r="F3831" t="s">
        <v>16121</v>
      </c>
      <c r="G3831" t="s">
        <v>21</v>
      </c>
      <c r="H3831" s="1">
        <v>0.71</v>
      </c>
      <c r="I3831" s="1">
        <v>0.14199999999999999</v>
      </c>
      <c r="J3831" s="1">
        <v>0.85199999999999998</v>
      </c>
      <c r="K3831" s="4" t="s">
        <v>38755</v>
      </c>
      <c r="L3831" s="4" t="str">
        <f>TEXT(Table1[[#This Row],[Date]],"dd/mm/yy")&amp;"|"&amp;Table1[[#This Row],[Region]]&amp;"|"&amp;Table1[[#This Row],[Product type]]</f>
        <v>12/06/19|England|Thimble</v>
      </c>
    </row>
    <row r="3832" spans="1:12" x14ac:dyDescent="0.25">
      <c r="A3832" s="2">
        <v>43628</v>
      </c>
      <c r="B3832" t="s">
        <v>16169</v>
      </c>
      <c r="C3832" t="s">
        <v>12</v>
      </c>
      <c r="D3832" t="s">
        <v>16170</v>
      </c>
      <c r="E3832" t="s">
        <v>16171</v>
      </c>
      <c r="F3832" t="s">
        <v>16172</v>
      </c>
      <c r="G3832" t="s">
        <v>59</v>
      </c>
      <c r="H3832" s="1">
        <v>13.5</v>
      </c>
      <c r="I3832" s="1">
        <v>2.7</v>
      </c>
      <c r="J3832" s="1">
        <v>16.2</v>
      </c>
      <c r="K3832" s="4" t="s">
        <v>38755</v>
      </c>
      <c r="L3832" s="4" t="str">
        <f>TEXT(Table1[[#This Row],[Date]],"dd/mm/yy")&amp;"|"&amp;Table1[[#This Row],[Region]]&amp;"|"&amp;Table1[[#This Row],[Product type]]</f>
        <v>12/06/19|Scotland|Thimble</v>
      </c>
    </row>
    <row r="3833" spans="1:12" x14ac:dyDescent="0.25">
      <c r="A3833" s="2">
        <v>43628</v>
      </c>
      <c r="B3833" t="s">
        <v>16227</v>
      </c>
      <c r="C3833" t="s">
        <v>43</v>
      </c>
      <c r="D3833" t="s">
        <v>16228</v>
      </c>
      <c r="E3833" t="s">
        <v>16229</v>
      </c>
      <c r="F3833" t="s">
        <v>16230</v>
      </c>
      <c r="G3833" t="s">
        <v>21</v>
      </c>
      <c r="H3833" s="1">
        <v>-48.43</v>
      </c>
      <c r="I3833" s="1">
        <v>-9.6859999999999999</v>
      </c>
      <c r="J3833" s="1">
        <v>-58.116</v>
      </c>
      <c r="K3833" s="4" t="s">
        <v>38758</v>
      </c>
      <c r="L3833" s="4" t="str">
        <f>TEXT(Table1[[#This Row],[Date]],"dd/mm/yy")&amp;"|"&amp;Table1[[#This Row],[Region]]&amp;"|"&amp;Table1[[#This Row],[Product type]]</f>
        <v>12/06/19|England|Widget</v>
      </c>
    </row>
    <row r="3834" spans="1:12" x14ac:dyDescent="0.25">
      <c r="A3834" s="2">
        <v>43628</v>
      </c>
      <c r="B3834" t="s">
        <v>16667</v>
      </c>
      <c r="C3834" t="s">
        <v>12</v>
      </c>
      <c r="D3834" t="s">
        <v>16668</v>
      </c>
      <c r="E3834" t="s">
        <v>16669</v>
      </c>
      <c r="F3834" t="s">
        <v>16670</v>
      </c>
      <c r="G3834" t="s">
        <v>21</v>
      </c>
      <c r="H3834" s="1">
        <v>25.28</v>
      </c>
      <c r="I3834" s="1">
        <v>5.0560000000000009</v>
      </c>
      <c r="J3834" s="1">
        <v>30.336000000000002</v>
      </c>
      <c r="K3834" s="4" t="s">
        <v>38757</v>
      </c>
      <c r="L3834" s="4" t="str">
        <f>TEXT(Table1[[#This Row],[Date]],"dd/mm/yy")&amp;"|"&amp;Table1[[#This Row],[Region]]&amp;"|"&amp;Table1[[#This Row],[Product type]]</f>
        <v>12/06/19|England|Gizmo</v>
      </c>
    </row>
    <row r="3835" spans="1:12" x14ac:dyDescent="0.25">
      <c r="A3835" s="2">
        <v>43628</v>
      </c>
      <c r="B3835" t="s">
        <v>16719</v>
      </c>
      <c r="C3835" t="s">
        <v>12</v>
      </c>
      <c r="D3835" t="s">
        <v>16720</v>
      </c>
      <c r="E3835" t="s">
        <v>16721</v>
      </c>
      <c r="F3835" t="s">
        <v>16722</v>
      </c>
      <c r="G3835" t="s">
        <v>16</v>
      </c>
      <c r="H3835" s="1">
        <v>16.11</v>
      </c>
      <c r="I3835" s="1">
        <v>3.222</v>
      </c>
      <c r="J3835" s="1">
        <v>19.332000000000001</v>
      </c>
      <c r="K3835" s="4" t="s">
        <v>38757</v>
      </c>
      <c r="L3835" s="4" t="str">
        <f>TEXT(Table1[[#This Row],[Date]],"dd/mm/yy")&amp;"|"&amp;Table1[[#This Row],[Region]]&amp;"|"&amp;Table1[[#This Row],[Product type]]</f>
        <v>12/06/19|Wales|Gizmo</v>
      </c>
    </row>
    <row r="3836" spans="1:12" x14ac:dyDescent="0.25">
      <c r="A3836" s="2">
        <v>43628</v>
      </c>
      <c r="B3836" t="s">
        <v>16703</v>
      </c>
      <c r="C3836" t="s">
        <v>12</v>
      </c>
      <c r="D3836" t="s">
        <v>16918</v>
      </c>
      <c r="E3836" t="s">
        <v>5851</v>
      </c>
      <c r="F3836" t="s">
        <v>16919</v>
      </c>
      <c r="G3836" t="s">
        <v>21</v>
      </c>
      <c r="H3836" s="1">
        <v>32.380000000000003</v>
      </c>
      <c r="I3836" s="1">
        <v>6.4760000000000009</v>
      </c>
      <c r="J3836" s="1">
        <v>38.856000000000002</v>
      </c>
      <c r="K3836" s="4" t="s">
        <v>38758</v>
      </c>
      <c r="L3836" s="4" t="str">
        <f>TEXT(Table1[[#This Row],[Date]],"dd/mm/yy")&amp;"|"&amp;Table1[[#This Row],[Region]]&amp;"|"&amp;Table1[[#This Row],[Product type]]</f>
        <v>12/06/19|England|Widget</v>
      </c>
    </row>
    <row r="3837" spans="1:12" x14ac:dyDescent="0.25">
      <c r="A3837" s="2">
        <v>43628</v>
      </c>
      <c r="B3837" t="s">
        <v>16975</v>
      </c>
      <c r="C3837" t="s">
        <v>12</v>
      </c>
      <c r="D3837" t="s">
        <v>16976</v>
      </c>
      <c r="E3837" t="s">
        <v>16977</v>
      </c>
      <c r="F3837" t="s">
        <v>16978</v>
      </c>
      <c r="G3837" t="s">
        <v>21</v>
      </c>
      <c r="H3837" s="1">
        <v>24.1</v>
      </c>
      <c r="I3837" s="1">
        <v>4.82</v>
      </c>
      <c r="J3837" s="1">
        <v>28.92</v>
      </c>
      <c r="K3837" s="4" t="s">
        <v>38756</v>
      </c>
      <c r="L3837" s="4" t="str">
        <f>TEXT(Table1[[#This Row],[Date]],"dd/mm/yy")&amp;"|"&amp;Table1[[#This Row],[Region]]&amp;"|"&amp;Table1[[#This Row],[Product type]]</f>
        <v>12/06/19|England|Gadget</v>
      </c>
    </row>
    <row r="3838" spans="1:12" x14ac:dyDescent="0.25">
      <c r="A3838" s="2">
        <v>43628</v>
      </c>
      <c r="B3838" t="s">
        <v>16986</v>
      </c>
      <c r="C3838" t="s">
        <v>12</v>
      </c>
      <c r="D3838" t="s">
        <v>16987</v>
      </c>
      <c r="E3838" t="s">
        <v>16988</v>
      </c>
      <c r="F3838" t="s">
        <v>16989</v>
      </c>
      <c r="G3838" t="s">
        <v>21</v>
      </c>
      <c r="H3838" s="1">
        <v>37.5</v>
      </c>
      <c r="I3838" s="1">
        <v>7.5</v>
      </c>
      <c r="J3838" s="1">
        <v>45</v>
      </c>
      <c r="K3838" s="4" t="s">
        <v>38756</v>
      </c>
      <c r="L3838" s="4" t="str">
        <f>TEXT(Table1[[#This Row],[Date]],"dd/mm/yy")&amp;"|"&amp;Table1[[#This Row],[Region]]&amp;"|"&amp;Table1[[#This Row],[Product type]]</f>
        <v>12/06/19|England|Gadget</v>
      </c>
    </row>
    <row r="3839" spans="1:12" x14ac:dyDescent="0.25">
      <c r="A3839" s="2">
        <v>43628</v>
      </c>
      <c r="B3839" t="s">
        <v>17243</v>
      </c>
      <c r="C3839" t="s">
        <v>12</v>
      </c>
      <c r="D3839" t="s">
        <v>17244</v>
      </c>
      <c r="E3839" t="s">
        <v>17245</v>
      </c>
      <c r="F3839" t="s">
        <v>17246</v>
      </c>
      <c r="G3839" t="s">
        <v>21</v>
      </c>
      <c r="H3839" s="1">
        <v>29.22</v>
      </c>
      <c r="I3839" s="1">
        <v>5.8440000000000003</v>
      </c>
      <c r="J3839" s="1">
        <v>35.064</v>
      </c>
      <c r="K3839" s="4" t="s">
        <v>38755</v>
      </c>
      <c r="L3839" s="4" t="str">
        <f>TEXT(Table1[[#This Row],[Date]],"dd/mm/yy")&amp;"|"&amp;Table1[[#This Row],[Region]]&amp;"|"&amp;Table1[[#This Row],[Product type]]</f>
        <v>12/06/19|England|Thimble</v>
      </c>
    </row>
    <row r="3840" spans="1:12" x14ac:dyDescent="0.25">
      <c r="A3840" s="2">
        <v>43628</v>
      </c>
      <c r="B3840" t="s">
        <v>17492</v>
      </c>
      <c r="C3840" t="s">
        <v>12</v>
      </c>
      <c r="D3840" t="s">
        <v>17493</v>
      </c>
      <c r="E3840" t="s">
        <v>17494</v>
      </c>
      <c r="F3840" t="s">
        <v>17495</v>
      </c>
      <c r="G3840" t="s">
        <v>59</v>
      </c>
      <c r="H3840" s="1">
        <v>31.91</v>
      </c>
      <c r="I3840" s="1">
        <v>6.3820000000000006</v>
      </c>
      <c r="J3840" s="1">
        <v>38.292000000000002</v>
      </c>
      <c r="K3840" s="4" t="s">
        <v>38755</v>
      </c>
      <c r="L3840" s="4" t="str">
        <f>TEXT(Table1[[#This Row],[Date]],"dd/mm/yy")&amp;"|"&amp;Table1[[#This Row],[Region]]&amp;"|"&amp;Table1[[#This Row],[Product type]]</f>
        <v>12/06/19|Scotland|Thimble</v>
      </c>
    </row>
    <row r="3841" spans="1:12" x14ac:dyDescent="0.25">
      <c r="A3841" s="2">
        <v>43628</v>
      </c>
      <c r="B3841" t="s">
        <v>17533</v>
      </c>
      <c r="C3841" t="s">
        <v>12</v>
      </c>
      <c r="D3841" t="s">
        <v>17534</v>
      </c>
      <c r="E3841" t="s">
        <v>3468</v>
      </c>
      <c r="F3841" t="s">
        <v>17535</v>
      </c>
      <c r="G3841" t="s">
        <v>21</v>
      </c>
      <c r="H3841" s="1">
        <v>42.87</v>
      </c>
      <c r="I3841" s="1">
        <v>8.5739999999999998</v>
      </c>
      <c r="J3841" s="1">
        <v>51.443999999999996</v>
      </c>
      <c r="K3841" s="4" t="s">
        <v>38755</v>
      </c>
      <c r="L3841" s="4" t="str">
        <f>TEXT(Table1[[#This Row],[Date]],"dd/mm/yy")&amp;"|"&amp;Table1[[#This Row],[Region]]&amp;"|"&amp;Table1[[#This Row],[Product type]]</f>
        <v>12/06/19|England|Thimble</v>
      </c>
    </row>
    <row r="3842" spans="1:12" x14ac:dyDescent="0.25">
      <c r="A3842" s="2">
        <v>43628</v>
      </c>
      <c r="B3842" t="s">
        <v>17544</v>
      </c>
      <c r="C3842" t="s">
        <v>12</v>
      </c>
      <c r="D3842" t="s">
        <v>17545</v>
      </c>
      <c r="E3842" t="s">
        <v>17546</v>
      </c>
      <c r="F3842" t="s">
        <v>17547</v>
      </c>
      <c r="G3842" t="s">
        <v>21</v>
      </c>
      <c r="H3842" s="1">
        <v>40.46</v>
      </c>
      <c r="I3842" s="1">
        <v>8.0920000000000005</v>
      </c>
      <c r="J3842" s="1">
        <v>48.552</v>
      </c>
      <c r="K3842" s="4" t="s">
        <v>38757</v>
      </c>
      <c r="L3842" s="4" t="str">
        <f>TEXT(Table1[[#This Row],[Date]],"dd/mm/yy")&amp;"|"&amp;Table1[[#This Row],[Region]]&amp;"|"&amp;Table1[[#This Row],[Product type]]</f>
        <v>12/06/19|England|Gizmo</v>
      </c>
    </row>
    <row r="3843" spans="1:12" x14ac:dyDescent="0.25">
      <c r="A3843" s="2">
        <v>43628</v>
      </c>
      <c r="B3843" t="s">
        <v>17574</v>
      </c>
      <c r="C3843" t="s">
        <v>43</v>
      </c>
      <c r="D3843" t="s">
        <v>17575</v>
      </c>
      <c r="E3843" t="s">
        <v>17576</v>
      </c>
      <c r="F3843" t="s">
        <v>17577</v>
      </c>
      <c r="G3843" t="s">
        <v>16</v>
      </c>
      <c r="H3843" s="1">
        <v>-42.3</v>
      </c>
      <c r="I3843" s="1">
        <v>-8.4599999999999991</v>
      </c>
      <c r="J3843" s="1">
        <v>-50.76</v>
      </c>
      <c r="K3843" s="4" t="s">
        <v>38755</v>
      </c>
      <c r="L3843" s="4" t="str">
        <f>TEXT(Table1[[#This Row],[Date]],"dd/mm/yy")&amp;"|"&amp;Table1[[#This Row],[Region]]&amp;"|"&amp;Table1[[#This Row],[Product type]]</f>
        <v>12/06/19|Wales|Thimble</v>
      </c>
    </row>
    <row r="3844" spans="1:12" x14ac:dyDescent="0.25">
      <c r="A3844" s="2">
        <v>43628</v>
      </c>
      <c r="B3844" t="s">
        <v>17594</v>
      </c>
      <c r="C3844" t="s">
        <v>12</v>
      </c>
      <c r="D3844" t="s">
        <v>17595</v>
      </c>
      <c r="E3844" t="s">
        <v>17596</v>
      </c>
      <c r="F3844" t="s">
        <v>17597</v>
      </c>
      <c r="G3844" t="s">
        <v>21</v>
      </c>
      <c r="H3844" s="1">
        <v>9.7200000000000006</v>
      </c>
      <c r="I3844" s="1">
        <v>1.9440000000000002</v>
      </c>
      <c r="J3844" s="1">
        <v>11.664000000000001</v>
      </c>
      <c r="K3844" s="4" t="s">
        <v>38757</v>
      </c>
      <c r="L3844" s="4" t="str">
        <f>TEXT(Table1[[#This Row],[Date]],"dd/mm/yy")&amp;"|"&amp;Table1[[#This Row],[Region]]&amp;"|"&amp;Table1[[#This Row],[Product type]]</f>
        <v>12/06/19|England|Gizmo</v>
      </c>
    </row>
    <row r="3845" spans="1:12" x14ac:dyDescent="0.25">
      <c r="A3845" s="2">
        <v>43628</v>
      </c>
      <c r="B3845" t="s">
        <v>17653</v>
      </c>
      <c r="C3845" t="s">
        <v>43</v>
      </c>
      <c r="D3845" t="s">
        <v>17654</v>
      </c>
      <c r="E3845" t="s">
        <v>17655</v>
      </c>
      <c r="F3845" t="s">
        <v>17656</v>
      </c>
      <c r="G3845" t="s">
        <v>59</v>
      </c>
      <c r="H3845" s="1">
        <v>-22.42</v>
      </c>
      <c r="I3845" s="1">
        <v>-4.4840000000000009</v>
      </c>
      <c r="J3845" s="1">
        <v>-26.904000000000003</v>
      </c>
      <c r="K3845" s="4" t="s">
        <v>38755</v>
      </c>
      <c r="L3845" s="4" t="str">
        <f>TEXT(Table1[[#This Row],[Date]],"dd/mm/yy")&amp;"|"&amp;Table1[[#This Row],[Region]]&amp;"|"&amp;Table1[[#This Row],[Product type]]</f>
        <v>12/06/19|Scotland|Thimble</v>
      </c>
    </row>
    <row r="3846" spans="1:12" x14ac:dyDescent="0.25">
      <c r="A3846" s="2">
        <v>43628</v>
      </c>
      <c r="B3846" t="s">
        <v>17828</v>
      </c>
      <c r="C3846" t="s">
        <v>12</v>
      </c>
      <c r="D3846" t="s">
        <v>17829</v>
      </c>
      <c r="E3846" t="s">
        <v>17830</v>
      </c>
      <c r="F3846" t="s">
        <v>17831</v>
      </c>
      <c r="G3846" t="s">
        <v>21</v>
      </c>
      <c r="H3846" s="1">
        <v>7.9</v>
      </c>
      <c r="I3846" s="1">
        <v>1.58</v>
      </c>
      <c r="J3846" s="1">
        <v>9.48</v>
      </c>
      <c r="K3846" s="4" t="s">
        <v>38756</v>
      </c>
      <c r="L3846" s="4" t="str">
        <f>TEXT(Table1[[#This Row],[Date]],"dd/mm/yy")&amp;"|"&amp;Table1[[#This Row],[Region]]&amp;"|"&amp;Table1[[#This Row],[Product type]]</f>
        <v>12/06/19|England|Gadget</v>
      </c>
    </row>
    <row r="3847" spans="1:12" x14ac:dyDescent="0.25">
      <c r="A3847" s="2">
        <v>43628</v>
      </c>
      <c r="B3847" t="s">
        <v>18028</v>
      </c>
      <c r="C3847" t="s">
        <v>12</v>
      </c>
      <c r="D3847" t="s">
        <v>18029</v>
      </c>
      <c r="E3847" t="s">
        <v>18030</v>
      </c>
      <c r="F3847" t="s">
        <v>18031</v>
      </c>
      <c r="G3847" t="s">
        <v>16</v>
      </c>
      <c r="H3847" s="1">
        <v>6.04</v>
      </c>
      <c r="I3847" s="1">
        <v>1.2080000000000002</v>
      </c>
      <c r="J3847" s="1">
        <v>7.2480000000000002</v>
      </c>
      <c r="K3847" s="4" t="s">
        <v>38758</v>
      </c>
      <c r="L3847" s="4" t="str">
        <f>TEXT(Table1[[#This Row],[Date]],"dd/mm/yy")&amp;"|"&amp;Table1[[#This Row],[Region]]&amp;"|"&amp;Table1[[#This Row],[Product type]]</f>
        <v>12/06/19|Wales|Widget</v>
      </c>
    </row>
    <row r="3848" spans="1:12" x14ac:dyDescent="0.25">
      <c r="A3848" s="2">
        <v>43628</v>
      </c>
      <c r="B3848" t="s">
        <v>18156</v>
      </c>
      <c r="C3848" t="s">
        <v>12</v>
      </c>
      <c r="D3848" t="s">
        <v>18157</v>
      </c>
      <c r="E3848" t="s">
        <v>18158</v>
      </c>
      <c r="F3848" t="s">
        <v>18159</v>
      </c>
      <c r="G3848" t="s">
        <v>21</v>
      </c>
      <c r="H3848" s="1">
        <v>1.03</v>
      </c>
      <c r="I3848" s="1">
        <v>0.20600000000000002</v>
      </c>
      <c r="J3848" s="1">
        <v>1.236</v>
      </c>
      <c r="K3848" s="4" t="s">
        <v>38758</v>
      </c>
      <c r="L3848" s="4" t="str">
        <f>TEXT(Table1[[#This Row],[Date]],"dd/mm/yy")&amp;"|"&amp;Table1[[#This Row],[Region]]&amp;"|"&amp;Table1[[#This Row],[Product type]]</f>
        <v>12/06/19|England|Widget</v>
      </c>
    </row>
    <row r="3849" spans="1:12" x14ac:dyDescent="0.25">
      <c r="A3849" s="2">
        <v>43628</v>
      </c>
      <c r="B3849" t="s">
        <v>12959</v>
      </c>
      <c r="C3849" t="s">
        <v>12</v>
      </c>
      <c r="D3849" t="s">
        <v>18688</v>
      </c>
      <c r="E3849" t="s">
        <v>18689</v>
      </c>
      <c r="F3849" t="s">
        <v>18690</v>
      </c>
      <c r="G3849" t="s">
        <v>21</v>
      </c>
      <c r="H3849" s="1">
        <v>10.119999999999999</v>
      </c>
      <c r="I3849" s="1">
        <v>2.024</v>
      </c>
      <c r="J3849" s="1">
        <v>12.143999999999998</v>
      </c>
      <c r="K3849" s="4" t="s">
        <v>38757</v>
      </c>
      <c r="L3849" s="4" t="str">
        <f>TEXT(Table1[[#This Row],[Date]],"dd/mm/yy")&amp;"|"&amp;Table1[[#This Row],[Region]]&amp;"|"&amp;Table1[[#This Row],[Product type]]</f>
        <v>12/06/19|England|Gizmo</v>
      </c>
    </row>
    <row r="3850" spans="1:12" x14ac:dyDescent="0.25">
      <c r="A3850" s="2">
        <v>43628</v>
      </c>
      <c r="B3850" t="s">
        <v>18965</v>
      </c>
      <c r="C3850" t="s">
        <v>12</v>
      </c>
      <c r="D3850" t="s">
        <v>18966</v>
      </c>
      <c r="E3850" t="s">
        <v>18967</v>
      </c>
      <c r="F3850" t="s">
        <v>18968</v>
      </c>
      <c r="G3850" t="s">
        <v>59</v>
      </c>
      <c r="H3850" s="1">
        <v>24.69</v>
      </c>
      <c r="I3850" s="1">
        <v>4.9380000000000006</v>
      </c>
      <c r="J3850" s="1">
        <v>29.628</v>
      </c>
      <c r="K3850" s="4" t="s">
        <v>38757</v>
      </c>
      <c r="L3850" s="4" t="str">
        <f>TEXT(Table1[[#This Row],[Date]],"dd/mm/yy")&amp;"|"&amp;Table1[[#This Row],[Region]]&amp;"|"&amp;Table1[[#This Row],[Product type]]</f>
        <v>12/06/19|Scotland|Gizmo</v>
      </c>
    </row>
    <row r="3851" spans="1:12" x14ac:dyDescent="0.25">
      <c r="A3851" s="2">
        <v>43628</v>
      </c>
      <c r="B3851" t="s">
        <v>19093</v>
      </c>
      <c r="C3851" t="s">
        <v>43</v>
      </c>
      <c r="D3851" t="s">
        <v>18899</v>
      </c>
      <c r="E3851" t="s">
        <v>19094</v>
      </c>
      <c r="F3851" t="s">
        <v>19095</v>
      </c>
      <c r="G3851" t="s">
        <v>21</v>
      </c>
      <c r="H3851" s="1">
        <v>-22.09</v>
      </c>
      <c r="I3851" s="1">
        <v>-4.4180000000000001</v>
      </c>
      <c r="J3851" s="1">
        <v>-26.507999999999999</v>
      </c>
      <c r="K3851" s="4" t="s">
        <v>38757</v>
      </c>
      <c r="L3851" s="4" t="str">
        <f>TEXT(Table1[[#This Row],[Date]],"dd/mm/yy")&amp;"|"&amp;Table1[[#This Row],[Region]]&amp;"|"&amp;Table1[[#This Row],[Product type]]</f>
        <v>12/06/19|England|Gizmo</v>
      </c>
    </row>
    <row r="3852" spans="1:12" x14ac:dyDescent="0.25">
      <c r="A3852" s="2">
        <v>43628</v>
      </c>
      <c r="B3852" t="s">
        <v>19257</v>
      </c>
      <c r="C3852" t="s">
        <v>12</v>
      </c>
      <c r="D3852" t="s">
        <v>19258</v>
      </c>
      <c r="E3852" t="s">
        <v>19259</v>
      </c>
      <c r="F3852" t="s">
        <v>19260</v>
      </c>
      <c r="G3852" t="s">
        <v>21</v>
      </c>
      <c r="H3852" s="1">
        <v>16.57</v>
      </c>
      <c r="I3852" s="1">
        <v>3.3140000000000001</v>
      </c>
      <c r="J3852" s="1">
        <v>19.884</v>
      </c>
      <c r="K3852" s="4" t="s">
        <v>38755</v>
      </c>
      <c r="L3852" s="4" t="str">
        <f>TEXT(Table1[[#This Row],[Date]],"dd/mm/yy")&amp;"|"&amp;Table1[[#This Row],[Region]]&amp;"|"&amp;Table1[[#This Row],[Product type]]</f>
        <v>12/06/19|England|Thimble</v>
      </c>
    </row>
    <row r="3853" spans="1:12" x14ac:dyDescent="0.25">
      <c r="A3853" s="2">
        <v>43628</v>
      </c>
      <c r="B3853" t="s">
        <v>19291</v>
      </c>
      <c r="C3853" t="s">
        <v>12</v>
      </c>
      <c r="D3853" t="s">
        <v>19292</v>
      </c>
      <c r="E3853" t="s">
        <v>19293</v>
      </c>
      <c r="F3853" t="s">
        <v>19294</v>
      </c>
      <c r="G3853" t="s">
        <v>21</v>
      </c>
      <c r="H3853" s="1">
        <v>18.920000000000002</v>
      </c>
      <c r="I3853" s="1">
        <v>3.7840000000000007</v>
      </c>
      <c r="J3853" s="1">
        <v>22.704000000000001</v>
      </c>
      <c r="K3853" s="4" t="s">
        <v>38757</v>
      </c>
      <c r="L3853" s="4" t="str">
        <f>TEXT(Table1[[#This Row],[Date]],"dd/mm/yy")&amp;"|"&amp;Table1[[#This Row],[Region]]&amp;"|"&amp;Table1[[#This Row],[Product type]]</f>
        <v>12/06/19|England|Gizmo</v>
      </c>
    </row>
    <row r="3854" spans="1:12" x14ac:dyDescent="0.25">
      <c r="A3854" s="2">
        <v>43628</v>
      </c>
      <c r="B3854" t="s">
        <v>19428</v>
      </c>
      <c r="C3854" t="s">
        <v>12</v>
      </c>
      <c r="D3854" t="s">
        <v>19429</v>
      </c>
      <c r="E3854" t="s">
        <v>19430</v>
      </c>
      <c r="F3854" t="s">
        <v>19431</v>
      </c>
      <c r="G3854" t="s">
        <v>21</v>
      </c>
      <c r="H3854" s="1">
        <v>13.19</v>
      </c>
      <c r="I3854" s="1">
        <v>2.6379999999999999</v>
      </c>
      <c r="J3854" s="1">
        <v>15.827999999999999</v>
      </c>
      <c r="K3854" s="4" t="s">
        <v>38757</v>
      </c>
      <c r="L3854" s="4" t="str">
        <f>TEXT(Table1[[#This Row],[Date]],"dd/mm/yy")&amp;"|"&amp;Table1[[#This Row],[Region]]&amp;"|"&amp;Table1[[#This Row],[Product type]]</f>
        <v>12/06/19|England|Gizmo</v>
      </c>
    </row>
    <row r="3855" spans="1:12" x14ac:dyDescent="0.25">
      <c r="A3855" s="2">
        <v>43628</v>
      </c>
      <c r="B3855" t="s">
        <v>19638</v>
      </c>
      <c r="C3855" t="s">
        <v>43</v>
      </c>
      <c r="D3855" t="s">
        <v>19639</v>
      </c>
      <c r="E3855" t="s">
        <v>19640</v>
      </c>
      <c r="F3855" t="s">
        <v>19641</v>
      </c>
      <c r="G3855" t="s">
        <v>21</v>
      </c>
      <c r="H3855" s="1">
        <v>-39.21</v>
      </c>
      <c r="I3855" s="1">
        <v>-7.8420000000000005</v>
      </c>
      <c r="J3855" s="1">
        <v>-47.052</v>
      </c>
      <c r="K3855" s="4" t="s">
        <v>38756</v>
      </c>
      <c r="L3855" s="4" t="str">
        <f>TEXT(Table1[[#This Row],[Date]],"dd/mm/yy")&amp;"|"&amp;Table1[[#This Row],[Region]]&amp;"|"&amp;Table1[[#This Row],[Product type]]</f>
        <v>12/06/19|England|Gadget</v>
      </c>
    </row>
    <row r="3856" spans="1:12" x14ac:dyDescent="0.25">
      <c r="A3856" s="2">
        <v>43628</v>
      </c>
      <c r="B3856" t="s">
        <v>19649</v>
      </c>
      <c r="C3856" t="s">
        <v>12</v>
      </c>
      <c r="D3856" t="s">
        <v>19650</v>
      </c>
      <c r="E3856" t="s">
        <v>19651</v>
      </c>
      <c r="F3856" t="s">
        <v>19652</v>
      </c>
      <c r="G3856" t="s">
        <v>21</v>
      </c>
      <c r="H3856" s="1">
        <v>13.5</v>
      </c>
      <c r="I3856" s="1">
        <v>2.7</v>
      </c>
      <c r="J3856" s="1">
        <v>16.2</v>
      </c>
      <c r="K3856" s="4" t="s">
        <v>38758</v>
      </c>
      <c r="L3856" s="4" t="str">
        <f>TEXT(Table1[[#This Row],[Date]],"dd/mm/yy")&amp;"|"&amp;Table1[[#This Row],[Region]]&amp;"|"&amp;Table1[[#This Row],[Product type]]</f>
        <v>12/06/19|England|Widget</v>
      </c>
    </row>
    <row r="3857" spans="1:12" x14ac:dyDescent="0.25">
      <c r="A3857" s="2">
        <v>43628</v>
      </c>
      <c r="B3857" t="s">
        <v>19872</v>
      </c>
      <c r="C3857" t="s">
        <v>12</v>
      </c>
      <c r="D3857" t="s">
        <v>8225</v>
      </c>
      <c r="E3857" t="s">
        <v>19873</v>
      </c>
      <c r="F3857" t="s">
        <v>19874</v>
      </c>
      <c r="G3857" t="s">
        <v>21</v>
      </c>
      <c r="H3857" s="1">
        <v>11.27</v>
      </c>
      <c r="I3857" s="1">
        <v>2.254</v>
      </c>
      <c r="J3857" s="1">
        <v>13.523999999999999</v>
      </c>
      <c r="K3857" s="4" t="s">
        <v>38756</v>
      </c>
      <c r="L3857" s="4" t="str">
        <f>TEXT(Table1[[#This Row],[Date]],"dd/mm/yy")&amp;"|"&amp;Table1[[#This Row],[Region]]&amp;"|"&amp;Table1[[#This Row],[Product type]]</f>
        <v>12/06/19|England|Gadget</v>
      </c>
    </row>
    <row r="3858" spans="1:12" x14ac:dyDescent="0.25">
      <c r="A3858" s="2">
        <v>43628</v>
      </c>
      <c r="B3858" t="s">
        <v>19973</v>
      </c>
      <c r="C3858" t="s">
        <v>12</v>
      </c>
      <c r="D3858" t="s">
        <v>19974</v>
      </c>
      <c r="E3858" t="s">
        <v>19975</v>
      </c>
      <c r="F3858" t="s">
        <v>19976</v>
      </c>
      <c r="G3858" t="s">
        <v>21</v>
      </c>
      <c r="H3858" s="1">
        <v>45.01</v>
      </c>
      <c r="I3858" s="1">
        <v>9.0020000000000007</v>
      </c>
      <c r="J3858" s="1">
        <v>54.012</v>
      </c>
      <c r="K3858" s="4" t="s">
        <v>38756</v>
      </c>
      <c r="L3858" s="4" t="str">
        <f>TEXT(Table1[[#This Row],[Date]],"dd/mm/yy")&amp;"|"&amp;Table1[[#This Row],[Region]]&amp;"|"&amp;Table1[[#This Row],[Product type]]</f>
        <v>12/06/19|England|Gadget</v>
      </c>
    </row>
    <row r="3859" spans="1:12" x14ac:dyDescent="0.25">
      <c r="A3859" s="2">
        <v>43628</v>
      </c>
      <c r="B3859" t="s">
        <v>20070</v>
      </c>
      <c r="C3859" t="s">
        <v>12</v>
      </c>
      <c r="D3859" t="s">
        <v>20071</v>
      </c>
      <c r="E3859" t="s">
        <v>20072</v>
      </c>
      <c r="F3859" t="s">
        <v>20073</v>
      </c>
      <c r="G3859" t="s">
        <v>21</v>
      </c>
      <c r="H3859" s="1">
        <v>36.57</v>
      </c>
      <c r="I3859" s="1">
        <v>7.3140000000000001</v>
      </c>
      <c r="J3859" s="1">
        <v>43.884</v>
      </c>
      <c r="K3859" s="4" t="s">
        <v>38757</v>
      </c>
      <c r="L3859" s="4" t="str">
        <f>TEXT(Table1[[#This Row],[Date]],"dd/mm/yy")&amp;"|"&amp;Table1[[#This Row],[Region]]&amp;"|"&amp;Table1[[#This Row],[Product type]]</f>
        <v>12/06/19|England|Gizmo</v>
      </c>
    </row>
    <row r="3860" spans="1:12" x14ac:dyDescent="0.25">
      <c r="A3860" s="2">
        <v>43628</v>
      </c>
      <c r="B3860" t="s">
        <v>20256</v>
      </c>
      <c r="C3860" t="s">
        <v>12</v>
      </c>
      <c r="D3860" t="s">
        <v>20257</v>
      </c>
      <c r="E3860" t="s">
        <v>20258</v>
      </c>
      <c r="F3860" t="s">
        <v>20259</v>
      </c>
      <c r="G3860" t="s">
        <v>21</v>
      </c>
      <c r="H3860" s="1">
        <v>31.77</v>
      </c>
      <c r="I3860" s="1">
        <v>6.3540000000000001</v>
      </c>
      <c r="J3860" s="1">
        <v>38.124000000000002</v>
      </c>
      <c r="K3860" s="4" t="s">
        <v>38755</v>
      </c>
      <c r="L3860" s="4" t="str">
        <f>TEXT(Table1[[#This Row],[Date]],"dd/mm/yy")&amp;"|"&amp;Table1[[#This Row],[Region]]&amp;"|"&amp;Table1[[#This Row],[Product type]]</f>
        <v>12/06/19|England|Thimble</v>
      </c>
    </row>
    <row r="3861" spans="1:12" x14ac:dyDescent="0.25">
      <c r="A3861" s="2">
        <v>43628</v>
      </c>
      <c r="B3861" t="s">
        <v>20260</v>
      </c>
      <c r="C3861" t="s">
        <v>12</v>
      </c>
      <c r="D3861" t="s">
        <v>20261</v>
      </c>
      <c r="E3861" t="s">
        <v>20262</v>
      </c>
      <c r="F3861" t="s">
        <v>20263</v>
      </c>
      <c r="G3861" t="s">
        <v>21</v>
      </c>
      <c r="H3861" s="1">
        <v>14.69</v>
      </c>
      <c r="I3861" s="1">
        <v>2.9380000000000002</v>
      </c>
      <c r="J3861" s="1">
        <v>17.628</v>
      </c>
      <c r="K3861" s="4" t="s">
        <v>38758</v>
      </c>
      <c r="L3861" s="4" t="str">
        <f>TEXT(Table1[[#This Row],[Date]],"dd/mm/yy")&amp;"|"&amp;Table1[[#This Row],[Region]]&amp;"|"&amp;Table1[[#This Row],[Product type]]</f>
        <v>12/06/19|England|Widget</v>
      </c>
    </row>
    <row r="3862" spans="1:12" x14ac:dyDescent="0.25">
      <c r="A3862" s="2">
        <v>43628</v>
      </c>
      <c r="B3862" t="s">
        <v>20428</v>
      </c>
      <c r="C3862" t="s">
        <v>12</v>
      </c>
      <c r="D3862" t="s">
        <v>20429</v>
      </c>
      <c r="E3862" t="s">
        <v>20430</v>
      </c>
      <c r="F3862" t="s">
        <v>20431</v>
      </c>
      <c r="G3862" t="s">
        <v>59</v>
      </c>
      <c r="H3862" s="1">
        <v>20.5</v>
      </c>
      <c r="I3862" s="1">
        <v>4.1000000000000005</v>
      </c>
      <c r="J3862" s="1">
        <v>24.6</v>
      </c>
      <c r="K3862" s="4" t="s">
        <v>38757</v>
      </c>
      <c r="L3862" s="4" t="str">
        <f>TEXT(Table1[[#This Row],[Date]],"dd/mm/yy")&amp;"|"&amp;Table1[[#This Row],[Region]]&amp;"|"&amp;Table1[[#This Row],[Product type]]</f>
        <v>12/06/19|Scotland|Gizmo</v>
      </c>
    </row>
    <row r="3863" spans="1:12" x14ac:dyDescent="0.25">
      <c r="A3863" s="2">
        <v>43628</v>
      </c>
      <c r="B3863" t="s">
        <v>20952</v>
      </c>
      <c r="C3863" t="s">
        <v>12</v>
      </c>
      <c r="D3863" t="s">
        <v>20953</v>
      </c>
      <c r="E3863" t="s">
        <v>9549</v>
      </c>
      <c r="F3863" t="s">
        <v>20954</v>
      </c>
      <c r="G3863" t="s">
        <v>21</v>
      </c>
      <c r="H3863" s="1">
        <v>31.98</v>
      </c>
      <c r="I3863" s="1">
        <v>6.3960000000000008</v>
      </c>
      <c r="J3863" s="1">
        <v>38.376000000000005</v>
      </c>
      <c r="K3863" s="4" t="s">
        <v>38755</v>
      </c>
      <c r="L3863" s="4" t="str">
        <f>TEXT(Table1[[#This Row],[Date]],"dd/mm/yy")&amp;"|"&amp;Table1[[#This Row],[Region]]&amp;"|"&amp;Table1[[#This Row],[Product type]]</f>
        <v>12/06/19|England|Thimble</v>
      </c>
    </row>
    <row r="3864" spans="1:12" x14ac:dyDescent="0.25">
      <c r="A3864" s="2">
        <v>43628</v>
      </c>
      <c r="B3864" t="s">
        <v>21168</v>
      </c>
      <c r="C3864" t="s">
        <v>12</v>
      </c>
      <c r="D3864" t="s">
        <v>21169</v>
      </c>
      <c r="E3864" t="s">
        <v>21170</v>
      </c>
      <c r="F3864" t="s">
        <v>21171</v>
      </c>
      <c r="G3864" t="s">
        <v>21</v>
      </c>
      <c r="H3864" s="1">
        <v>24.93</v>
      </c>
      <c r="I3864" s="1">
        <v>4.9860000000000007</v>
      </c>
      <c r="J3864" s="1">
        <v>29.916</v>
      </c>
      <c r="K3864" s="4" t="s">
        <v>38755</v>
      </c>
      <c r="L3864" s="4" t="str">
        <f>TEXT(Table1[[#This Row],[Date]],"dd/mm/yy")&amp;"|"&amp;Table1[[#This Row],[Region]]&amp;"|"&amp;Table1[[#This Row],[Product type]]</f>
        <v>12/06/19|England|Thimble</v>
      </c>
    </row>
    <row r="3865" spans="1:12" x14ac:dyDescent="0.25">
      <c r="A3865" s="2">
        <v>43628</v>
      </c>
      <c r="B3865" t="s">
        <v>21671</v>
      </c>
      <c r="C3865" t="s">
        <v>12</v>
      </c>
      <c r="D3865" t="s">
        <v>21672</v>
      </c>
      <c r="E3865" t="s">
        <v>21673</v>
      </c>
      <c r="F3865" t="s">
        <v>21674</v>
      </c>
      <c r="G3865" t="s">
        <v>21</v>
      </c>
      <c r="H3865" s="1">
        <v>10.86</v>
      </c>
      <c r="I3865" s="1">
        <v>2.1720000000000002</v>
      </c>
      <c r="J3865" s="1">
        <v>13.032</v>
      </c>
      <c r="K3865" s="4" t="s">
        <v>38757</v>
      </c>
      <c r="L3865" s="4" t="str">
        <f>TEXT(Table1[[#This Row],[Date]],"dd/mm/yy")&amp;"|"&amp;Table1[[#This Row],[Region]]&amp;"|"&amp;Table1[[#This Row],[Product type]]</f>
        <v>12/06/19|England|Gizmo</v>
      </c>
    </row>
    <row r="3866" spans="1:12" x14ac:dyDescent="0.25">
      <c r="A3866" s="2">
        <v>43628</v>
      </c>
      <c r="B3866" t="s">
        <v>21698</v>
      </c>
      <c r="C3866" t="s">
        <v>12</v>
      </c>
      <c r="D3866" t="s">
        <v>21699</v>
      </c>
      <c r="E3866" t="s">
        <v>21700</v>
      </c>
      <c r="F3866" t="s">
        <v>21701</v>
      </c>
      <c r="G3866" t="s">
        <v>21</v>
      </c>
      <c r="H3866" s="1">
        <v>47.04</v>
      </c>
      <c r="I3866" s="1">
        <v>9.4079999999999995</v>
      </c>
      <c r="J3866" s="1">
        <v>56.448</v>
      </c>
      <c r="K3866" s="4" t="s">
        <v>38756</v>
      </c>
      <c r="L3866" s="4" t="str">
        <f>TEXT(Table1[[#This Row],[Date]],"dd/mm/yy")&amp;"|"&amp;Table1[[#This Row],[Region]]&amp;"|"&amp;Table1[[#This Row],[Product type]]</f>
        <v>12/06/19|England|Gadget</v>
      </c>
    </row>
    <row r="3867" spans="1:12" x14ac:dyDescent="0.25">
      <c r="A3867" s="2">
        <v>43628</v>
      </c>
      <c r="B3867" t="s">
        <v>21842</v>
      </c>
      <c r="C3867" t="s">
        <v>12</v>
      </c>
      <c r="D3867" t="s">
        <v>21843</v>
      </c>
      <c r="E3867" t="s">
        <v>21844</v>
      </c>
      <c r="F3867" t="s">
        <v>21845</v>
      </c>
      <c r="G3867" t="s">
        <v>16</v>
      </c>
      <c r="H3867" s="1">
        <v>48.9</v>
      </c>
      <c r="I3867" s="1">
        <v>9.7800000000000011</v>
      </c>
      <c r="J3867" s="1">
        <v>58.68</v>
      </c>
      <c r="K3867" s="4" t="s">
        <v>38757</v>
      </c>
      <c r="L3867" s="4" t="str">
        <f>TEXT(Table1[[#This Row],[Date]],"dd/mm/yy")&amp;"|"&amp;Table1[[#This Row],[Region]]&amp;"|"&amp;Table1[[#This Row],[Product type]]</f>
        <v>12/06/19|Wales|Gizmo</v>
      </c>
    </row>
    <row r="3868" spans="1:12" x14ac:dyDescent="0.25">
      <c r="A3868" s="2">
        <v>43628</v>
      </c>
      <c r="B3868" t="s">
        <v>21885</v>
      </c>
      <c r="C3868" t="s">
        <v>12</v>
      </c>
      <c r="D3868" t="s">
        <v>21886</v>
      </c>
      <c r="E3868" t="s">
        <v>21887</v>
      </c>
      <c r="F3868" t="s">
        <v>21888</v>
      </c>
      <c r="G3868" t="s">
        <v>16</v>
      </c>
      <c r="H3868" s="1">
        <v>6.42</v>
      </c>
      <c r="I3868" s="1">
        <v>1.284</v>
      </c>
      <c r="J3868" s="1">
        <v>7.7039999999999997</v>
      </c>
      <c r="K3868" s="4" t="s">
        <v>38758</v>
      </c>
      <c r="L3868" s="4" t="str">
        <f>TEXT(Table1[[#This Row],[Date]],"dd/mm/yy")&amp;"|"&amp;Table1[[#This Row],[Region]]&amp;"|"&amp;Table1[[#This Row],[Product type]]</f>
        <v>12/06/19|Wales|Widget</v>
      </c>
    </row>
    <row r="3869" spans="1:12" x14ac:dyDescent="0.25">
      <c r="A3869" s="2">
        <v>43628</v>
      </c>
      <c r="B3869" t="s">
        <v>21937</v>
      </c>
      <c r="C3869" t="s">
        <v>12</v>
      </c>
      <c r="D3869" t="s">
        <v>21938</v>
      </c>
      <c r="E3869" t="s">
        <v>21939</v>
      </c>
      <c r="F3869" t="s">
        <v>21940</v>
      </c>
      <c r="G3869" t="s">
        <v>59</v>
      </c>
      <c r="H3869" s="1">
        <v>31.03</v>
      </c>
      <c r="I3869" s="1">
        <v>6.2060000000000004</v>
      </c>
      <c r="J3869" s="1">
        <v>37.236000000000004</v>
      </c>
      <c r="K3869" s="4" t="s">
        <v>38755</v>
      </c>
      <c r="L3869" s="4" t="str">
        <f>TEXT(Table1[[#This Row],[Date]],"dd/mm/yy")&amp;"|"&amp;Table1[[#This Row],[Region]]&amp;"|"&amp;Table1[[#This Row],[Product type]]</f>
        <v>12/06/19|Scotland|Thimble</v>
      </c>
    </row>
    <row r="3870" spans="1:12" x14ac:dyDescent="0.25">
      <c r="A3870" s="2">
        <v>43628</v>
      </c>
      <c r="B3870" t="s">
        <v>22128</v>
      </c>
      <c r="C3870" t="s">
        <v>12</v>
      </c>
      <c r="D3870" t="s">
        <v>22129</v>
      </c>
      <c r="E3870" t="s">
        <v>22130</v>
      </c>
      <c r="F3870" t="s">
        <v>22131</v>
      </c>
      <c r="G3870" t="s">
        <v>21</v>
      </c>
      <c r="H3870" s="1">
        <v>45.18</v>
      </c>
      <c r="I3870" s="1">
        <v>9.0359999999999996</v>
      </c>
      <c r="J3870" s="1">
        <v>54.216000000000001</v>
      </c>
      <c r="K3870" s="4" t="s">
        <v>38755</v>
      </c>
      <c r="L3870" s="4" t="str">
        <f>TEXT(Table1[[#This Row],[Date]],"dd/mm/yy")&amp;"|"&amp;Table1[[#This Row],[Region]]&amp;"|"&amp;Table1[[#This Row],[Product type]]</f>
        <v>12/06/19|England|Thimble</v>
      </c>
    </row>
    <row r="3871" spans="1:12" x14ac:dyDescent="0.25">
      <c r="A3871" s="2">
        <v>43628</v>
      </c>
      <c r="B3871" t="s">
        <v>22153</v>
      </c>
      <c r="C3871" t="s">
        <v>12</v>
      </c>
      <c r="D3871" t="s">
        <v>22154</v>
      </c>
      <c r="E3871" t="s">
        <v>22155</v>
      </c>
      <c r="F3871" t="s">
        <v>22156</v>
      </c>
      <c r="G3871" t="s">
        <v>204</v>
      </c>
      <c r="H3871" s="1">
        <v>42.2</v>
      </c>
      <c r="I3871" s="1">
        <v>8.4400000000000013</v>
      </c>
      <c r="J3871" s="1">
        <v>50.64</v>
      </c>
      <c r="K3871" s="4" t="s">
        <v>38758</v>
      </c>
      <c r="L3871" s="4" t="str">
        <f>TEXT(Table1[[#This Row],[Date]],"dd/mm/yy")&amp;"|"&amp;Table1[[#This Row],[Region]]&amp;"|"&amp;Table1[[#This Row],[Product type]]</f>
        <v>12/06/19|Northern Ireland|Widget</v>
      </c>
    </row>
    <row r="3872" spans="1:12" x14ac:dyDescent="0.25">
      <c r="A3872" s="2">
        <v>43628</v>
      </c>
      <c r="B3872" t="s">
        <v>22172</v>
      </c>
      <c r="C3872" t="s">
        <v>43</v>
      </c>
      <c r="D3872" t="s">
        <v>22173</v>
      </c>
      <c r="E3872" t="s">
        <v>22174</v>
      </c>
      <c r="F3872" t="s">
        <v>22175</v>
      </c>
      <c r="G3872" t="s">
        <v>59</v>
      </c>
      <c r="H3872" s="1">
        <v>-11.62</v>
      </c>
      <c r="I3872" s="1">
        <v>-2.3239999999999998</v>
      </c>
      <c r="J3872" s="1">
        <v>-13.943999999999999</v>
      </c>
      <c r="K3872" s="4" t="s">
        <v>38755</v>
      </c>
      <c r="L3872" s="4" t="str">
        <f>TEXT(Table1[[#This Row],[Date]],"dd/mm/yy")&amp;"|"&amp;Table1[[#This Row],[Region]]&amp;"|"&amp;Table1[[#This Row],[Product type]]</f>
        <v>12/06/19|Scotland|Thimble</v>
      </c>
    </row>
    <row r="3873" spans="1:12" x14ac:dyDescent="0.25">
      <c r="A3873" s="2">
        <v>43628</v>
      </c>
      <c r="B3873" t="s">
        <v>22207</v>
      </c>
      <c r="C3873" t="s">
        <v>12</v>
      </c>
      <c r="D3873" t="s">
        <v>22208</v>
      </c>
      <c r="E3873" t="s">
        <v>22209</v>
      </c>
      <c r="F3873" t="s">
        <v>22210</v>
      </c>
      <c r="G3873" t="s">
        <v>21</v>
      </c>
      <c r="H3873" s="1">
        <v>35.840000000000003</v>
      </c>
      <c r="I3873" s="1">
        <v>7.168000000000001</v>
      </c>
      <c r="J3873" s="1">
        <v>43.008000000000003</v>
      </c>
      <c r="K3873" s="4" t="s">
        <v>38757</v>
      </c>
      <c r="L3873" s="4" t="str">
        <f>TEXT(Table1[[#This Row],[Date]],"dd/mm/yy")&amp;"|"&amp;Table1[[#This Row],[Region]]&amp;"|"&amp;Table1[[#This Row],[Product type]]</f>
        <v>12/06/19|England|Gizmo</v>
      </c>
    </row>
    <row r="3874" spans="1:12" x14ac:dyDescent="0.25">
      <c r="A3874" s="2">
        <v>43628</v>
      </c>
      <c r="B3874" t="s">
        <v>22277</v>
      </c>
      <c r="C3874" t="s">
        <v>12</v>
      </c>
      <c r="D3874" t="s">
        <v>22278</v>
      </c>
      <c r="E3874" t="s">
        <v>22279</v>
      </c>
      <c r="F3874" t="s">
        <v>22280</v>
      </c>
      <c r="G3874" t="s">
        <v>21</v>
      </c>
      <c r="H3874" s="1">
        <v>48.76</v>
      </c>
      <c r="I3874" s="1">
        <v>9.7520000000000007</v>
      </c>
      <c r="J3874" s="1">
        <v>58.512</v>
      </c>
      <c r="K3874" s="4" t="s">
        <v>38758</v>
      </c>
      <c r="L3874" s="4" t="str">
        <f>TEXT(Table1[[#This Row],[Date]],"dd/mm/yy")&amp;"|"&amp;Table1[[#This Row],[Region]]&amp;"|"&amp;Table1[[#This Row],[Product type]]</f>
        <v>12/06/19|England|Widget</v>
      </c>
    </row>
    <row r="3875" spans="1:12" x14ac:dyDescent="0.25">
      <c r="A3875" s="2">
        <v>43628</v>
      </c>
      <c r="B3875" t="s">
        <v>22527</v>
      </c>
      <c r="C3875" t="s">
        <v>12</v>
      </c>
      <c r="D3875" t="s">
        <v>22528</v>
      </c>
      <c r="E3875" t="s">
        <v>22529</v>
      </c>
      <c r="F3875" t="s">
        <v>22530</v>
      </c>
      <c r="G3875" t="s">
        <v>59</v>
      </c>
      <c r="H3875" s="1">
        <v>15.28</v>
      </c>
      <c r="I3875" s="1">
        <v>3.056</v>
      </c>
      <c r="J3875" s="1">
        <v>18.335999999999999</v>
      </c>
      <c r="K3875" s="4" t="s">
        <v>38758</v>
      </c>
      <c r="L3875" s="4" t="str">
        <f>TEXT(Table1[[#This Row],[Date]],"dd/mm/yy")&amp;"|"&amp;Table1[[#This Row],[Region]]&amp;"|"&amp;Table1[[#This Row],[Product type]]</f>
        <v>12/06/19|Scotland|Widget</v>
      </c>
    </row>
    <row r="3876" spans="1:12" x14ac:dyDescent="0.25">
      <c r="A3876" s="2">
        <v>43628</v>
      </c>
      <c r="B3876" t="s">
        <v>22618</v>
      </c>
      <c r="C3876" t="s">
        <v>12</v>
      </c>
      <c r="D3876" t="s">
        <v>22619</v>
      </c>
      <c r="E3876" t="s">
        <v>22620</v>
      </c>
      <c r="F3876" t="s">
        <v>22621</v>
      </c>
      <c r="G3876" t="s">
        <v>21</v>
      </c>
      <c r="H3876" s="1">
        <v>49.71</v>
      </c>
      <c r="I3876" s="1">
        <v>9.9420000000000002</v>
      </c>
      <c r="J3876" s="1">
        <v>59.652000000000001</v>
      </c>
      <c r="K3876" s="4" t="s">
        <v>38757</v>
      </c>
      <c r="L3876" s="4" t="str">
        <f>TEXT(Table1[[#This Row],[Date]],"dd/mm/yy")&amp;"|"&amp;Table1[[#This Row],[Region]]&amp;"|"&amp;Table1[[#This Row],[Product type]]</f>
        <v>12/06/19|England|Gizmo</v>
      </c>
    </row>
    <row r="3877" spans="1:12" x14ac:dyDescent="0.25">
      <c r="A3877" s="2">
        <v>43628</v>
      </c>
      <c r="B3877" t="s">
        <v>22638</v>
      </c>
      <c r="C3877" t="s">
        <v>12</v>
      </c>
      <c r="D3877" t="s">
        <v>22639</v>
      </c>
      <c r="E3877" t="s">
        <v>22640</v>
      </c>
      <c r="F3877" t="s">
        <v>22641</v>
      </c>
      <c r="G3877" t="s">
        <v>59</v>
      </c>
      <c r="H3877" s="1">
        <v>35.67</v>
      </c>
      <c r="I3877" s="1">
        <v>7.1340000000000003</v>
      </c>
      <c r="J3877" s="1">
        <v>42.804000000000002</v>
      </c>
      <c r="K3877" s="4" t="s">
        <v>38757</v>
      </c>
      <c r="L3877" s="4" t="str">
        <f>TEXT(Table1[[#This Row],[Date]],"dd/mm/yy")&amp;"|"&amp;Table1[[#This Row],[Region]]&amp;"|"&amp;Table1[[#This Row],[Product type]]</f>
        <v>12/06/19|Scotland|Gizmo</v>
      </c>
    </row>
    <row r="3878" spans="1:12" x14ac:dyDescent="0.25">
      <c r="A3878" s="2">
        <v>43628</v>
      </c>
      <c r="B3878" t="s">
        <v>22707</v>
      </c>
      <c r="C3878" t="s">
        <v>12</v>
      </c>
      <c r="D3878" t="s">
        <v>22708</v>
      </c>
      <c r="E3878" t="s">
        <v>22709</v>
      </c>
      <c r="F3878" t="s">
        <v>22710</v>
      </c>
      <c r="G3878" t="s">
        <v>21</v>
      </c>
      <c r="H3878" s="1">
        <v>21.69</v>
      </c>
      <c r="I3878" s="1">
        <v>4.3380000000000001</v>
      </c>
      <c r="J3878" s="1">
        <v>26.028000000000002</v>
      </c>
      <c r="K3878" s="4" t="s">
        <v>38757</v>
      </c>
      <c r="L3878" s="4" t="str">
        <f>TEXT(Table1[[#This Row],[Date]],"dd/mm/yy")&amp;"|"&amp;Table1[[#This Row],[Region]]&amp;"|"&amp;Table1[[#This Row],[Product type]]</f>
        <v>12/06/19|England|Gizmo</v>
      </c>
    </row>
    <row r="3879" spans="1:12" x14ac:dyDescent="0.25">
      <c r="A3879" s="2">
        <v>43628</v>
      </c>
      <c r="B3879" t="s">
        <v>22876</v>
      </c>
      <c r="C3879" t="s">
        <v>12</v>
      </c>
      <c r="D3879" t="s">
        <v>22877</v>
      </c>
      <c r="E3879" t="s">
        <v>22878</v>
      </c>
      <c r="F3879" t="s">
        <v>22879</v>
      </c>
      <c r="G3879" t="s">
        <v>21</v>
      </c>
      <c r="H3879" s="1">
        <v>14.87</v>
      </c>
      <c r="I3879" s="1">
        <v>2.9740000000000002</v>
      </c>
      <c r="J3879" s="1">
        <v>17.844000000000001</v>
      </c>
      <c r="K3879" s="4" t="s">
        <v>38755</v>
      </c>
      <c r="L3879" s="4" t="str">
        <f>TEXT(Table1[[#This Row],[Date]],"dd/mm/yy")&amp;"|"&amp;Table1[[#This Row],[Region]]&amp;"|"&amp;Table1[[#This Row],[Product type]]</f>
        <v>12/06/19|England|Thimble</v>
      </c>
    </row>
    <row r="3880" spans="1:12" x14ac:dyDescent="0.25">
      <c r="A3880" s="2">
        <v>43628</v>
      </c>
      <c r="B3880" t="s">
        <v>22919</v>
      </c>
      <c r="C3880" t="s">
        <v>12</v>
      </c>
      <c r="D3880" t="s">
        <v>22920</v>
      </c>
      <c r="E3880" t="s">
        <v>22921</v>
      </c>
      <c r="F3880" t="s">
        <v>22922</v>
      </c>
      <c r="G3880" t="s">
        <v>21</v>
      </c>
      <c r="H3880" s="1">
        <v>0.99</v>
      </c>
      <c r="I3880" s="1">
        <v>0.19800000000000001</v>
      </c>
      <c r="J3880" s="1">
        <v>1.1879999999999999</v>
      </c>
      <c r="K3880" s="4" t="s">
        <v>38756</v>
      </c>
      <c r="L3880" s="4" t="str">
        <f>TEXT(Table1[[#This Row],[Date]],"dd/mm/yy")&amp;"|"&amp;Table1[[#This Row],[Region]]&amp;"|"&amp;Table1[[#This Row],[Product type]]</f>
        <v>12/06/19|England|Gadget</v>
      </c>
    </row>
    <row r="3881" spans="1:12" x14ac:dyDescent="0.25">
      <c r="A3881" s="2">
        <v>43628</v>
      </c>
      <c r="B3881" t="s">
        <v>23374</v>
      </c>
      <c r="C3881" t="s">
        <v>12</v>
      </c>
      <c r="D3881" t="s">
        <v>23375</v>
      </c>
      <c r="E3881" t="s">
        <v>23376</v>
      </c>
      <c r="F3881" t="s">
        <v>23377</v>
      </c>
      <c r="G3881" t="s">
        <v>21</v>
      </c>
      <c r="H3881" s="1">
        <v>13.75</v>
      </c>
      <c r="I3881" s="1">
        <v>2.75</v>
      </c>
      <c r="J3881" s="1">
        <v>16.5</v>
      </c>
      <c r="K3881" s="4" t="s">
        <v>38756</v>
      </c>
      <c r="L3881" s="4" t="str">
        <f>TEXT(Table1[[#This Row],[Date]],"dd/mm/yy")&amp;"|"&amp;Table1[[#This Row],[Region]]&amp;"|"&amp;Table1[[#This Row],[Product type]]</f>
        <v>12/06/19|England|Gadget</v>
      </c>
    </row>
    <row r="3882" spans="1:12" x14ac:dyDescent="0.25">
      <c r="A3882" s="2">
        <v>43628</v>
      </c>
      <c r="B3882" t="s">
        <v>23389</v>
      </c>
      <c r="C3882" t="s">
        <v>12</v>
      </c>
      <c r="D3882" t="s">
        <v>23390</v>
      </c>
      <c r="E3882" t="s">
        <v>23391</v>
      </c>
      <c r="F3882" t="s">
        <v>23392</v>
      </c>
      <c r="G3882" t="s">
        <v>21</v>
      </c>
      <c r="H3882" s="1">
        <v>10.35</v>
      </c>
      <c r="I3882" s="1">
        <v>2.0699999999999998</v>
      </c>
      <c r="J3882" s="1">
        <v>12.42</v>
      </c>
      <c r="K3882" s="4" t="s">
        <v>38756</v>
      </c>
      <c r="L3882" s="4" t="str">
        <f>TEXT(Table1[[#This Row],[Date]],"dd/mm/yy")&amp;"|"&amp;Table1[[#This Row],[Region]]&amp;"|"&amp;Table1[[#This Row],[Product type]]</f>
        <v>12/06/19|England|Gadget</v>
      </c>
    </row>
    <row r="3883" spans="1:12" x14ac:dyDescent="0.25">
      <c r="A3883" s="2">
        <v>43628</v>
      </c>
      <c r="B3883" t="s">
        <v>23460</v>
      </c>
      <c r="C3883" t="s">
        <v>12</v>
      </c>
      <c r="D3883" t="s">
        <v>23461</v>
      </c>
      <c r="E3883" t="s">
        <v>23462</v>
      </c>
      <c r="F3883" t="s">
        <v>23463</v>
      </c>
      <c r="G3883" t="s">
        <v>21</v>
      </c>
      <c r="H3883" s="1">
        <v>37.54</v>
      </c>
      <c r="I3883" s="1">
        <v>7.508</v>
      </c>
      <c r="J3883" s="1">
        <v>45.048000000000002</v>
      </c>
      <c r="K3883" s="4" t="s">
        <v>38757</v>
      </c>
      <c r="L3883" s="4" t="str">
        <f>TEXT(Table1[[#This Row],[Date]],"dd/mm/yy")&amp;"|"&amp;Table1[[#This Row],[Region]]&amp;"|"&amp;Table1[[#This Row],[Product type]]</f>
        <v>12/06/19|England|Gizmo</v>
      </c>
    </row>
    <row r="3884" spans="1:12" x14ac:dyDescent="0.25">
      <c r="A3884" s="2">
        <v>43628</v>
      </c>
      <c r="B3884" t="s">
        <v>23699</v>
      </c>
      <c r="C3884" t="s">
        <v>12</v>
      </c>
      <c r="D3884" t="s">
        <v>23700</v>
      </c>
      <c r="E3884" t="s">
        <v>23701</v>
      </c>
      <c r="F3884" t="s">
        <v>23702</v>
      </c>
      <c r="G3884" t="s">
        <v>21</v>
      </c>
      <c r="H3884" s="1">
        <v>18.03</v>
      </c>
      <c r="I3884" s="1">
        <v>3.6060000000000003</v>
      </c>
      <c r="J3884" s="1">
        <v>21.636000000000003</v>
      </c>
      <c r="K3884" s="4" t="s">
        <v>38755</v>
      </c>
      <c r="L3884" s="4" t="str">
        <f>TEXT(Table1[[#This Row],[Date]],"dd/mm/yy")&amp;"|"&amp;Table1[[#This Row],[Region]]&amp;"|"&amp;Table1[[#This Row],[Product type]]</f>
        <v>12/06/19|England|Thimble</v>
      </c>
    </row>
    <row r="3885" spans="1:12" x14ac:dyDescent="0.25">
      <c r="A3885" s="2">
        <v>43628</v>
      </c>
      <c r="B3885" t="s">
        <v>16313</v>
      </c>
      <c r="C3885" t="s">
        <v>12</v>
      </c>
      <c r="D3885" t="s">
        <v>23734</v>
      </c>
      <c r="E3885" t="s">
        <v>23735</v>
      </c>
      <c r="F3885" t="s">
        <v>23736</v>
      </c>
      <c r="G3885" t="s">
        <v>21</v>
      </c>
      <c r="H3885" s="1">
        <v>44.42</v>
      </c>
      <c r="I3885" s="1">
        <v>8.8840000000000003</v>
      </c>
      <c r="J3885" s="1">
        <v>53.304000000000002</v>
      </c>
      <c r="K3885" s="4" t="s">
        <v>38756</v>
      </c>
      <c r="L3885" s="4" t="str">
        <f>TEXT(Table1[[#This Row],[Date]],"dd/mm/yy")&amp;"|"&amp;Table1[[#This Row],[Region]]&amp;"|"&amp;Table1[[#This Row],[Product type]]</f>
        <v>12/06/19|England|Gadget</v>
      </c>
    </row>
    <row r="3886" spans="1:12" x14ac:dyDescent="0.25">
      <c r="A3886" s="2">
        <v>43628</v>
      </c>
      <c r="B3886" t="s">
        <v>23843</v>
      </c>
      <c r="C3886" t="s">
        <v>12</v>
      </c>
      <c r="D3886" t="s">
        <v>23844</v>
      </c>
      <c r="E3886" t="s">
        <v>23845</v>
      </c>
      <c r="F3886" t="s">
        <v>23846</v>
      </c>
      <c r="G3886" t="s">
        <v>21</v>
      </c>
      <c r="H3886" s="1">
        <v>49.58</v>
      </c>
      <c r="I3886" s="1">
        <v>9.9160000000000004</v>
      </c>
      <c r="J3886" s="1">
        <v>59.495999999999995</v>
      </c>
      <c r="K3886" s="4" t="s">
        <v>38755</v>
      </c>
      <c r="L3886" s="4" t="str">
        <f>TEXT(Table1[[#This Row],[Date]],"dd/mm/yy")&amp;"|"&amp;Table1[[#This Row],[Region]]&amp;"|"&amp;Table1[[#This Row],[Product type]]</f>
        <v>12/06/19|England|Thimble</v>
      </c>
    </row>
    <row r="3887" spans="1:12" x14ac:dyDescent="0.25">
      <c r="A3887" s="2">
        <v>43628</v>
      </c>
      <c r="B3887" t="s">
        <v>24023</v>
      </c>
      <c r="C3887" t="s">
        <v>12</v>
      </c>
      <c r="D3887" t="s">
        <v>24024</v>
      </c>
      <c r="E3887" t="s">
        <v>24025</v>
      </c>
      <c r="F3887" t="s">
        <v>24026</v>
      </c>
      <c r="G3887" t="s">
        <v>59</v>
      </c>
      <c r="H3887" s="1">
        <v>24.22</v>
      </c>
      <c r="I3887" s="1">
        <v>4.8440000000000003</v>
      </c>
      <c r="J3887" s="1">
        <v>29.064</v>
      </c>
      <c r="K3887" s="4" t="s">
        <v>38756</v>
      </c>
      <c r="L3887" s="4" t="str">
        <f>TEXT(Table1[[#This Row],[Date]],"dd/mm/yy")&amp;"|"&amp;Table1[[#This Row],[Region]]&amp;"|"&amp;Table1[[#This Row],[Product type]]</f>
        <v>12/06/19|Scotland|Gadget</v>
      </c>
    </row>
    <row r="3888" spans="1:12" x14ac:dyDescent="0.25">
      <c r="A3888" s="2">
        <v>43628</v>
      </c>
      <c r="B3888" t="s">
        <v>24051</v>
      </c>
      <c r="C3888" t="s">
        <v>12</v>
      </c>
      <c r="D3888" t="s">
        <v>24052</v>
      </c>
      <c r="E3888" t="s">
        <v>24053</v>
      </c>
      <c r="F3888" t="s">
        <v>24054</v>
      </c>
      <c r="G3888" t="s">
        <v>21</v>
      </c>
      <c r="H3888" s="1">
        <v>48.09</v>
      </c>
      <c r="I3888" s="1">
        <v>9.6180000000000021</v>
      </c>
      <c r="J3888" s="1">
        <v>57.708000000000006</v>
      </c>
      <c r="K3888" s="4" t="s">
        <v>38757</v>
      </c>
      <c r="L3888" s="4" t="str">
        <f>TEXT(Table1[[#This Row],[Date]],"dd/mm/yy")&amp;"|"&amp;Table1[[#This Row],[Region]]&amp;"|"&amp;Table1[[#This Row],[Product type]]</f>
        <v>12/06/19|England|Gizmo</v>
      </c>
    </row>
    <row r="3889" spans="1:12" x14ac:dyDescent="0.25">
      <c r="A3889" s="2">
        <v>43628</v>
      </c>
      <c r="B3889" t="s">
        <v>24203</v>
      </c>
      <c r="C3889" t="s">
        <v>12</v>
      </c>
      <c r="D3889" t="s">
        <v>24204</v>
      </c>
      <c r="E3889" t="s">
        <v>24205</v>
      </c>
      <c r="F3889" t="s">
        <v>24206</v>
      </c>
      <c r="G3889" t="s">
        <v>21</v>
      </c>
      <c r="H3889" s="1">
        <v>33.26</v>
      </c>
      <c r="I3889" s="1">
        <v>6.6520000000000001</v>
      </c>
      <c r="J3889" s="1">
        <v>39.911999999999999</v>
      </c>
      <c r="K3889" s="4" t="s">
        <v>38756</v>
      </c>
      <c r="L3889" s="4" t="str">
        <f>TEXT(Table1[[#This Row],[Date]],"dd/mm/yy")&amp;"|"&amp;Table1[[#This Row],[Region]]&amp;"|"&amp;Table1[[#This Row],[Product type]]</f>
        <v>12/06/19|England|Gadget</v>
      </c>
    </row>
    <row r="3890" spans="1:12" x14ac:dyDescent="0.25">
      <c r="A3890" s="2">
        <v>43628</v>
      </c>
      <c r="B3890" t="s">
        <v>24295</v>
      </c>
      <c r="C3890" t="s">
        <v>12</v>
      </c>
      <c r="D3890" t="s">
        <v>24296</v>
      </c>
      <c r="E3890" t="s">
        <v>24297</v>
      </c>
      <c r="F3890" t="s">
        <v>24298</v>
      </c>
      <c r="G3890" t="s">
        <v>21</v>
      </c>
      <c r="H3890" s="1">
        <v>8.64</v>
      </c>
      <c r="I3890" s="1">
        <v>1.7280000000000002</v>
      </c>
      <c r="J3890" s="1">
        <v>10.368</v>
      </c>
      <c r="K3890" s="4" t="s">
        <v>38755</v>
      </c>
      <c r="L3890" s="4" t="str">
        <f>TEXT(Table1[[#This Row],[Date]],"dd/mm/yy")&amp;"|"&amp;Table1[[#This Row],[Region]]&amp;"|"&amp;Table1[[#This Row],[Product type]]</f>
        <v>12/06/19|England|Thimble</v>
      </c>
    </row>
    <row r="3891" spans="1:12" x14ac:dyDescent="0.25">
      <c r="A3891" s="2">
        <v>43628</v>
      </c>
      <c r="B3891" t="s">
        <v>24616</v>
      </c>
      <c r="C3891" t="s">
        <v>12</v>
      </c>
      <c r="D3891" t="s">
        <v>24617</v>
      </c>
      <c r="E3891" t="s">
        <v>24618</v>
      </c>
      <c r="F3891" t="s">
        <v>24619</v>
      </c>
      <c r="G3891" t="s">
        <v>59</v>
      </c>
      <c r="H3891" s="1">
        <v>34.200000000000003</v>
      </c>
      <c r="I3891" s="1">
        <v>6.8400000000000007</v>
      </c>
      <c r="J3891" s="1">
        <v>41.040000000000006</v>
      </c>
      <c r="K3891" s="4" t="s">
        <v>38757</v>
      </c>
      <c r="L3891" s="4" t="str">
        <f>TEXT(Table1[[#This Row],[Date]],"dd/mm/yy")&amp;"|"&amp;Table1[[#This Row],[Region]]&amp;"|"&amp;Table1[[#This Row],[Product type]]</f>
        <v>12/06/19|Scotland|Gizmo</v>
      </c>
    </row>
    <row r="3892" spans="1:12" x14ac:dyDescent="0.25">
      <c r="A3892" s="2">
        <v>43628</v>
      </c>
      <c r="B3892" t="s">
        <v>25087</v>
      </c>
      <c r="C3892" t="s">
        <v>12</v>
      </c>
      <c r="D3892" t="s">
        <v>25088</v>
      </c>
      <c r="E3892" t="s">
        <v>25089</v>
      </c>
      <c r="F3892" t="s">
        <v>25090</v>
      </c>
      <c r="G3892" t="s">
        <v>21</v>
      </c>
      <c r="H3892" s="1">
        <v>27.63</v>
      </c>
      <c r="I3892" s="1">
        <v>5.5259999999999998</v>
      </c>
      <c r="J3892" s="1">
        <v>33.155999999999999</v>
      </c>
      <c r="K3892" s="4" t="s">
        <v>38755</v>
      </c>
      <c r="L3892" s="4" t="str">
        <f>TEXT(Table1[[#This Row],[Date]],"dd/mm/yy")&amp;"|"&amp;Table1[[#This Row],[Region]]&amp;"|"&amp;Table1[[#This Row],[Product type]]</f>
        <v>12/06/19|England|Thimble</v>
      </c>
    </row>
    <row r="3893" spans="1:12" x14ac:dyDescent="0.25">
      <c r="A3893" s="2">
        <v>43628</v>
      </c>
      <c r="B3893" t="s">
        <v>25214</v>
      </c>
      <c r="C3893" t="s">
        <v>12</v>
      </c>
      <c r="D3893" t="s">
        <v>25215</v>
      </c>
      <c r="E3893" t="s">
        <v>25216</v>
      </c>
      <c r="F3893" t="s">
        <v>25217</v>
      </c>
      <c r="G3893" t="s">
        <v>21</v>
      </c>
      <c r="H3893" s="1">
        <v>41.76</v>
      </c>
      <c r="I3893" s="1">
        <v>8.3520000000000003</v>
      </c>
      <c r="J3893" s="1">
        <v>50.111999999999995</v>
      </c>
      <c r="K3893" s="4" t="s">
        <v>38756</v>
      </c>
      <c r="L3893" s="4" t="str">
        <f>TEXT(Table1[[#This Row],[Date]],"dd/mm/yy")&amp;"|"&amp;Table1[[#This Row],[Region]]&amp;"|"&amp;Table1[[#This Row],[Product type]]</f>
        <v>12/06/19|England|Gadget</v>
      </c>
    </row>
    <row r="3894" spans="1:12" x14ac:dyDescent="0.25">
      <c r="A3894" s="2">
        <v>43628</v>
      </c>
      <c r="B3894" t="s">
        <v>25305</v>
      </c>
      <c r="C3894" t="s">
        <v>12</v>
      </c>
      <c r="D3894" t="s">
        <v>25306</v>
      </c>
      <c r="E3894" t="s">
        <v>25307</v>
      </c>
      <c r="F3894" t="s">
        <v>25308</v>
      </c>
      <c r="G3894" t="s">
        <v>204</v>
      </c>
      <c r="H3894" s="1">
        <v>22.4</v>
      </c>
      <c r="I3894" s="1">
        <v>4.4799999999999995</v>
      </c>
      <c r="J3894" s="1">
        <v>26.88</v>
      </c>
      <c r="K3894" s="4" t="s">
        <v>38758</v>
      </c>
      <c r="L3894" s="4" t="str">
        <f>TEXT(Table1[[#This Row],[Date]],"dd/mm/yy")&amp;"|"&amp;Table1[[#This Row],[Region]]&amp;"|"&amp;Table1[[#This Row],[Product type]]</f>
        <v>12/06/19|Northern Ireland|Widget</v>
      </c>
    </row>
    <row r="3895" spans="1:12" x14ac:dyDescent="0.25">
      <c r="A3895" s="2">
        <v>43628</v>
      </c>
      <c r="B3895" t="s">
        <v>25370</v>
      </c>
      <c r="C3895" t="s">
        <v>12</v>
      </c>
      <c r="D3895" t="s">
        <v>25371</v>
      </c>
      <c r="E3895" t="s">
        <v>25372</v>
      </c>
      <c r="F3895" t="s">
        <v>25373</v>
      </c>
      <c r="G3895" t="s">
        <v>59</v>
      </c>
      <c r="H3895" s="1">
        <v>49.42</v>
      </c>
      <c r="I3895" s="1">
        <v>9.8840000000000003</v>
      </c>
      <c r="J3895" s="1">
        <v>59.304000000000002</v>
      </c>
      <c r="K3895" s="4" t="s">
        <v>38755</v>
      </c>
      <c r="L3895" s="4" t="str">
        <f>TEXT(Table1[[#This Row],[Date]],"dd/mm/yy")&amp;"|"&amp;Table1[[#This Row],[Region]]&amp;"|"&amp;Table1[[#This Row],[Product type]]</f>
        <v>12/06/19|Scotland|Thimble</v>
      </c>
    </row>
    <row r="3896" spans="1:12" x14ac:dyDescent="0.25">
      <c r="A3896" s="2">
        <v>43628</v>
      </c>
      <c r="B3896" t="s">
        <v>25690</v>
      </c>
      <c r="C3896" t="s">
        <v>12</v>
      </c>
      <c r="D3896" t="s">
        <v>25691</v>
      </c>
      <c r="E3896" t="s">
        <v>25692</v>
      </c>
      <c r="F3896" t="s">
        <v>25693</v>
      </c>
      <c r="G3896" t="s">
        <v>21</v>
      </c>
      <c r="H3896" s="1">
        <v>4.6399999999999997</v>
      </c>
      <c r="I3896" s="1">
        <v>0.92799999999999994</v>
      </c>
      <c r="J3896" s="1">
        <v>5.5679999999999996</v>
      </c>
      <c r="K3896" s="4" t="s">
        <v>38755</v>
      </c>
      <c r="L3896" s="4" t="str">
        <f>TEXT(Table1[[#This Row],[Date]],"dd/mm/yy")&amp;"|"&amp;Table1[[#This Row],[Region]]&amp;"|"&amp;Table1[[#This Row],[Product type]]</f>
        <v>12/06/19|England|Thimble</v>
      </c>
    </row>
    <row r="3897" spans="1:12" x14ac:dyDescent="0.25">
      <c r="A3897" s="2">
        <v>43628</v>
      </c>
      <c r="B3897" t="s">
        <v>25755</v>
      </c>
      <c r="C3897" t="s">
        <v>12</v>
      </c>
      <c r="D3897" t="s">
        <v>16276</v>
      </c>
      <c r="E3897" t="s">
        <v>25756</v>
      </c>
      <c r="F3897" t="s">
        <v>25757</v>
      </c>
      <c r="G3897" t="s">
        <v>21</v>
      </c>
      <c r="H3897" s="1">
        <v>18.47</v>
      </c>
      <c r="I3897" s="1">
        <v>3.694</v>
      </c>
      <c r="J3897" s="1">
        <v>22.163999999999998</v>
      </c>
      <c r="K3897" s="4" t="s">
        <v>38757</v>
      </c>
      <c r="L3897" s="4" t="str">
        <f>TEXT(Table1[[#This Row],[Date]],"dd/mm/yy")&amp;"|"&amp;Table1[[#This Row],[Region]]&amp;"|"&amp;Table1[[#This Row],[Product type]]</f>
        <v>12/06/19|England|Gizmo</v>
      </c>
    </row>
    <row r="3898" spans="1:12" x14ac:dyDescent="0.25">
      <c r="A3898" s="2">
        <v>43628</v>
      </c>
      <c r="B3898" t="s">
        <v>25789</v>
      </c>
      <c r="C3898" t="s">
        <v>12</v>
      </c>
      <c r="D3898" t="s">
        <v>25790</v>
      </c>
      <c r="E3898" t="s">
        <v>25791</v>
      </c>
      <c r="F3898" t="s">
        <v>25792</v>
      </c>
      <c r="G3898" t="s">
        <v>21</v>
      </c>
      <c r="H3898" s="1">
        <v>17.95</v>
      </c>
      <c r="I3898" s="1">
        <v>3.59</v>
      </c>
      <c r="J3898" s="1">
        <v>21.54</v>
      </c>
      <c r="K3898" s="4" t="s">
        <v>38758</v>
      </c>
      <c r="L3898" s="4" t="str">
        <f>TEXT(Table1[[#This Row],[Date]],"dd/mm/yy")&amp;"|"&amp;Table1[[#This Row],[Region]]&amp;"|"&amp;Table1[[#This Row],[Product type]]</f>
        <v>12/06/19|England|Widget</v>
      </c>
    </row>
    <row r="3899" spans="1:12" x14ac:dyDescent="0.25">
      <c r="A3899" s="2">
        <v>43628</v>
      </c>
      <c r="B3899" t="s">
        <v>25825</v>
      </c>
      <c r="C3899" t="s">
        <v>12</v>
      </c>
      <c r="D3899" t="s">
        <v>25826</v>
      </c>
      <c r="E3899" t="s">
        <v>25827</v>
      </c>
      <c r="F3899" t="s">
        <v>25828</v>
      </c>
      <c r="G3899" t="s">
        <v>21</v>
      </c>
      <c r="H3899" s="1">
        <v>1.19</v>
      </c>
      <c r="I3899" s="1">
        <v>0.23799999999999999</v>
      </c>
      <c r="J3899" s="1">
        <v>1.4279999999999999</v>
      </c>
      <c r="K3899" s="4" t="s">
        <v>38756</v>
      </c>
      <c r="L3899" s="4" t="str">
        <f>TEXT(Table1[[#This Row],[Date]],"dd/mm/yy")&amp;"|"&amp;Table1[[#This Row],[Region]]&amp;"|"&amp;Table1[[#This Row],[Product type]]</f>
        <v>12/06/19|England|Gadget</v>
      </c>
    </row>
    <row r="3900" spans="1:12" x14ac:dyDescent="0.25">
      <c r="A3900" s="2">
        <v>43628</v>
      </c>
      <c r="B3900" t="s">
        <v>1076</v>
      </c>
      <c r="C3900" t="s">
        <v>12</v>
      </c>
      <c r="D3900" t="s">
        <v>25927</v>
      </c>
      <c r="E3900" t="s">
        <v>25928</v>
      </c>
      <c r="F3900" t="s">
        <v>25929</v>
      </c>
      <c r="G3900" t="s">
        <v>59</v>
      </c>
      <c r="H3900" s="1">
        <v>8.85</v>
      </c>
      <c r="I3900" s="1">
        <v>1.77</v>
      </c>
      <c r="J3900" s="1">
        <v>10.62</v>
      </c>
      <c r="K3900" s="4" t="s">
        <v>38755</v>
      </c>
      <c r="L3900" s="4" t="str">
        <f>TEXT(Table1[[#This Row],[Date]],"dd/mm/yy")&amp;"|"&amp;Table1[[#This Row],[Region]]&amp;"|"&amp;Table1[[#This Row],[Product type]]</f>
        <v>12/06/19|Scotland|Thimble</v>
      </c>
    </row>
    <row r="3901" spans="1:12" x14ac:dyDescent="0.25">
      <c r="A3901" s="2">
        <v>43628</v>
      </c>
      <c r="B3901" t="s">
        <v>25986</v>
      </c>
      <c r="C3901" t="s">
        <v>12</v>
      </c>
      <c r="D3901" t="s">
        <v>25987</v>
      </c>
      <c r="E3901" t="s">
        <v>25988</v>
      </c>
      <c r="F3901" t="s">
        <v>25989</v>
      </c>
      <c r="G3901" t="s">
        <v>21</v>
      </c>
      <c r="H3901" s="1">
        <v>6.92</v>
      </c>
      <c r="I3901" s="1">
        <v>1.3840000000000001</v>
      </c>
      <c r="J3901" s="1">
        <v>8.3040000000000003</v>
      </c>
      <c r="K3901" s="4" t="s">
        <v>38755</v>
      </c>
      <c r="L3901" s="4" t="str">
        <f>TEXT(Table1[[#This Row],[Date]],"dd/mm/yy")&amp;"|"&amp;Table1[[#This Row],[Region]]&amp;"|"&amp;Table1[[#This Row],[Product type]]</f>
        <v>12/06/19|England|Thimble</v>
      </c>
    </row>
    <row r="3902" spans="1:12" x14ac:dyDescent="0.25">
      <c r="A3902" s="2">
        <v>43628</v>
      </c>
      <c r="B3902" t="s">
        <v>26101</v>
      </c>
      <c r="C3902" t="s">
        <v>12</v>
      </c>
      <c r="D3902" t="s">
        <v>26102</v>
      </c>
      <c r="E3902" t="s">
        <v>26103</v>
      </c>
      <c r="F3902" t="s">
        <v>26104</v>
      </c>
      <c r="G3902" t="s">
        <v>21</v>
      </c>
      <c r="H3902" s="1">
        <v>34.630000000000003</v>
      </c>
      <c r="I3902" s="1">
        <v>6.926000000000001</v>
      </c>
      <c r="J3902" s="1">
        <v>41.556000000000004</v>
      </c>
      <c r="K3902" s="4" t="s">
        <v>38758</v>
      </c>
      <c r="L3902" s="4" t="str">
        <f>TEXT(Table1[[#This Row],[Date]],"dd/mm/yy")&amp;"|"&amp;Table1[[#This Row],[Region]]&amp;"|"&amp;Table1[[#This Row],[Product type]]</f>
        <v>12/06/19|England|Widget</v>
      </c>
    </row>
    <row r="3903" spans="1:12" x14ac:dyDescent="0.25">
      <c r="A3903" s="2">
        <v>43628</v>
      </c>
      <c r="B3903" t="s">
        <v>26251</v>
      </c>
      <c r="C3903" t="s">
        <v>12</v>
      </c>
      <c r="D3903" t="s">
        <v>26252</v>
      </c>
      <c r="E3903" t="s">
        <v>26253</v>
      </c>
      <c r="F3903" t="s">
        <v>26254</v>
      </c>
      <c r="G3903" t="s">
        <v>21</v>
      </c>
      <c r="H3903" s="1">
        <v>4.22</v>
      </c>
      <c r="I3903" s="1">
        <v>0.84399999999999997</v>
      </c>
      <c r="J3903" s="1">
        <v>5.0640000000000001</v>
      </c>
      <c r="K3903" s="4" t="s">
        <v>38756</v>
      </c>
      <c r="L3903" s="4" t="str">
        <f>TEXT(Table1[[#This Row],[Date]],"dd/mm/yy")&amp;"|"&amp;Table1[[#This Row],[Region]]&amp;"|"&amp;Table1[[#This Row],[Product type]]</f>
        <v>12/06/19|England|Gadget</v>
      </c>
    </row>
    <row r="3904" spans="1:12" x14ac:dyDescent="0.25">
      <c r="A3904" s="2">
        <v>43628</v>
      </c>
      <c r="B3904" t="s">
        <v>26379</v>
      </c>
      <c r="C3904" t="s">
        <v>12</v>
      </c>
      <c r="D3904" t="s">
        <v>26380</v>
      </c>
      <c r="E3904" t="s">
        <v>26381</v>
      </c>
      <c r="F3904" t="s">
        <v>26382</v>
      </c>
      <c r="G3904" t="s">
        <v>21</v>
      </c>
      <c r="H3904" s="1">
        <v>7.75</v>
      </c>
      <c r="I3904" s="1">
        <v>1.55</v>
      </c>
      <c r="J3904" s="1">
        <v>9.3000000000000007</v>
      </c>
      <c r="K3904" s="4" t="s">
        <v>38758</v>
      </c>
      <c r="L3904" s="4" t="str">
        <f>TEXT(Table1[[#This Row],[Date]],"dd/mm/yy")&amp;"|"&amp;Table1[[#This Row],[Region]]&amp;"|"&amp;Table1[[#This Row],[Product type]]</f>
        <v>12/06/19|England|Widget</v>
      </c>
    </row>
    <row r="3905" spans="1:12" x14ac:dyDescent="0.25">
      <c r="A3905" s="2">
        <v>43628</v>
      </c>
      <c r="B3905" t="s">
        <v>26391</v>
      </c>
      <c r="C3905" t="s">
        <v>12</v>
      </c>
      <c r="D3905" t="s">
        <v>26392</v>
      </c>
      <c r="E3905" t="s">
        <v>26393</v>
      </c>
      <c r="F3905" t="s">
        <v>26394</v>
      </c>
      <c r="G3905" t="s">
        <v>59</v>
      </c>
      <c r="H3905" s="1">
        <v>44.93</v>
      </c>
      <c r="I3905" s="1">
        <v>8.9860000000000007</v>
      </c>
      <c r="J3905" s="1">
        <v>53.915999999999997</v>
      </c>
      <c r="K3905" s="4" t="s">
        <v>38757</v>
      </c>
      <c r="L3905" s="4" t="str">
        <f>TEXT(Table1[[#This Row],[Date]],"dd/mm/yy")&amp;"|"&amp;Table1[[#This Row],[Region]]&amp;"|"&amp;Table1[[#This Row],[Product type]]</f>
        <v>12/06/19|Scotland|Gizmo</v>
      </c>
    </row>
    <row r="3906" spans="1:12" x14ac:dyDescent="0.25">
      <c r="A3906" s="2">
        <v>43628</v>
      </c>
      <c r="B3906" t="s">
        <v>26476</v>
      </c>
      <c r="C3906" t="s">
        <v>12</v>
      </c>
      <c r="D3906" t="s">
        <v>26477</v>
      </c>
      <c r="E3906" t="s">
        <v>26478</v>
      </c>
      <c r="F3906" t="s">
        <v>26479</v>
      </c>
      <c r="G3906" t="s">
        <v>21</v>
      </c>
      <c r="H3906" s="1">
        <v>30.57</v>
      </c>
      <c r="I3906" s="1">
        <v>6.1140000000000008</v>
      </c>
      <c r="J3906" s="1">
        <v>36.683999999999997</v>
      </c>
      <c r="K3906" s="4" t="s">
        <v>38755</v>
      </c>
      <c r="L3906" s="4" t="str">
        <f>TEXT(Table1[[#This Row],[Date]],"dd/mm/yy")&amp;"|"&amp;Table1[[#This Row],[Region]]&amp;"|"&amp;Table1[[#This Row],[Product type]]</f>
        <v>12/06/19|England|Thimble</v>
      </c>
    </row>
    <row r="3907" spans="1:12" x14ac:dyDescent="0.25">
      <c r="A3907" s="2">
        <v>43628</v>
      </c>
      <c r="B3907" t="s">
        <v>26480</v>
      </c>
      <c r="C3907" t="s">
        <v>12</v>
      </c>
      <c r="D3907" t="s">
        <v>26481</v>
      </c>
      <c r="E3907" t="s">
        <v>26482</v>
      </c>
      <c r="F3907" t="s">
        <v>26483</v>
      </c>
      <c r="G3907" t="s">
        <v>21</v>
      </c>
      <c r="H3907" s="1">
        <v>42.01</v>
      </c>
      <c r="I3907" s="1">
        <v>8.4019999999999992</v>
      </c>
      <c r="J3907" s="1">
        <v>50.411999999999999</v>
      </c>
      <c r="K3907" s="4" t="s">
        <v>38758</v>
      </c>
      <c r="L3907" s="4" t="str">
        <f>TEXT(Table1[[#This Row],[Date]],"dd/mm/yy")&amp;"|"&amp;Table1[[#This Row],[Region]]&amp;"|"&amp;Table1[[#This Row],[Product type]]</f>
        <v>12/06/19|England|Widget</v>
      </c>
    </row>
    <row r="3908" spans="1:12" x14ac:dyDescent="0.25">
      <c r="A3908" s="2">
        <v>43628</v>
      </c>
      <c r="B3908" t="s">
        <v>26664</v>
      </c>
      <c r="C3908" t="s">
        <v>12</v>
      </c>
      <c r="D3908" t="s">
        <v>26665</v>
      </c>
      <c r="E3908" t="s">
        <v>22370</v>
      </c>
      <c r="F3908" t="s">
        <v>26666</v>
      </c>
      <c r="G3908" t="s">
        <v>21</v>
      </c>
      <c r="H3908" s="1">
        <v>0.93</v>
      </c>
      <c r="I3908" s="1">
        <v>0.18600000000000003</v>
      </c>
      <c r="J3908" s="1">
        <v>1.1160000000000001</v>
      </c>
      <c r="K3908" s="4" t="s">
        <v>38756</v>
      </c>
      <c r="L3908" s="4" t="str">
        <f>TEXT(Table1[[#This Row],[Date]],"dd/mm/yy")&amp;"|"&amp;Table1[[#This Row],[Region]]&amp;"|"&amp;Table1[[#This Row],[Product type]]</f>
        <v>12/06/19|England|Gadget</v>
      </c>
    </row>
    <row r="3909" spans="1:12" x14ac:dyDescent="0.25">
      <c r="A3909" s="2">
        <v>43628</v>
      </c>
      <c r="B3909" t="s">
        <v>26726</v>
      </c>
      <c r="C3909" t="s">
        <v>12</v>
      </c>
      <c r="D3909" t="s">
        <v>26727</v>
      </c>
      <c r="E3909" t="s">
        <v>26728</v>
      </c>
      <c r="F3909" t="s">
        <v>26729</v>
      </c>
      <c r="G3909" t="s">
        <v>21</v>
      </c>
      <c r="H3909" s="1">
        <v>43.13</v>
      </c>
      <c r="I3909" s="1">
        <v>8.6260000000000012</v>
      </c>
      <c r="J3909" s="1">
        <v>51.756</v>
      </c>
      <c r="K3909" s="4" t="s">
        <v>38758</v>
      </c>
      <c r="L3909" s="4" t="str">
        <f>TEXT(Table1[[#This Row],[Date]],"dd/mm/yy")&amp;"|"&amp;Table1[[#This Row],[Region]]&amp;"|"&amp;Table1[[#This Row],[Product type]]</f>
        <v>12/06/19|England|Widget</v>
      </c>
    </row>
    <row r="3910" spans="1:12" x14ac:dyDescent="0.25">
      <c r="A3910" s="2">
        <v>43628</v>
      </c>
      <c r="B3910" t="s">
        <v>26742</v>
      </c>
      <c r="C3910" t="s">
        <v>12</v>
      </c>
      <c r="D3910" t="s">
        <v>26743</v>
      </c>
      <c r="E3910" t="s">
        <v>26744</v>
      </c>
      <c r="F3910" t="s">
        <v>26745</v>
      </c>
      <c r="G3910" t="s">
        <v>21</v>
      </c>
      <c r="H3910" s="1">
        <v>5.08</v>
      </c>
      <c r="I3910" s="1">
        <v>1.016</v>
      </c>
      <c r="J3910" s="1">
        <v>6.0960000000000001</v>
      </c>
      <c r="K3910" s="4" t="s">
        <v>38756</v>
      </c>
      <c r="L3910" s="4" t="str">
        <f>TEXT(Table1[[#This Row],[Date]],"dd/mm/yy")&amp;"|"&amp;Table1[[#This Row],[Region]]&amp;"|"&amp;Table1[[#This Row],[Product type]]</f>
        <v>12/06/19|England|Gadget</v>
      </c>
    </row>
    <row r="3911" spans="1:12" x14ac:dyDescent="0.25">
      <c r="A3911" s="2">
        <v>43628</v>
      </c>
      <c r="B3911" t="s">
        <v>26820</v>
      </c>
      <c r="C3911" t="s">
        <v>12</v>
      </c>
      <c r="D3911" t="s">
        <v>26821</v>
      </c>
      <c r="E3911" t="s">
        <v>26822</v>
      </c>
      <c r="F3911" t="s">
        <v>26823</v>
      </c>
      <c r="G3911" t="s">
        <v>21</v>
      </c>
      <c r="H3911" s="1">
        <v>19.63</v>
      </c>
      <c r="I3911" s="1">
        <v>3.9260000000000002</v>
      </c>
      <c r="J3911" s="1">
        <v>23.555999999999997</v>
      </c>
      <c r="K3911" s="4" t="s">
        <v>38757</v>
      </c>
      <c r="L3911" s="4" t="str">
        <f>TEXT(Table1[[#This Row],[Date]],"dd/mm/yy")&amp;"|"&amp;Table1[[#This Row],[Region]]&amp;"|"&amp;Table1[[#This Row],[Product type]]</f>
        <v>12/06/19|England|Gizmo</v>
      </c>
    </row>
    <row r="3912" spans="1:12" x14ac:dyDescent="0.25">
      <c r="A3912" s="2">
        <v>43628</v>
      </c>
      <c r="B3912" t="s">
        <v>26956</v>
      </c>
      <c r="C3912" t="s">
        <v>12</v>
      </c>
      <c r="D3912" t="s">
        <v>26957</v>
      </c>
      <c r="E3912" t="s">
        <v>26958</v>
      </c>
      <c r="F3912" t="s">
        <v>26959</v>
      </c>
      <c r="G3912" t="s">
        <v>59</v>
      </c>
      <c r="H3912" s="1">
        <v>45.28</v>
      </c>
      <c r="I3912" s="1">
        <v>9.0560000000000009</v>
      </c>
      <c r="J3912" s="1">
        <v>54.335999999999999</v>
      </c>
      <c r="K3912" s="4" t="s">
        <v>38758</v>
      </c>
      <c r="L3912" s="4" t="str">
        <f>TEXT(Table1[[#This Row],[Date]],"dd/mm/yy")&amp;"|"&amp;Table1[[#This Row],[Region]]&amp;"|"&amp;Table1[[#This Row],[Product type]]</f>
        <v>12/06/19|Scotland|Widget</v>
      </c>
    </row>
    <row r="3913" spans="1:12" x14ac:dyDescent="0.25">
      <c r="A3913" s="2">
        <v>43628</v>
      </c>
      <c r="B3913" t="s">
        <v>2423</v>
      </c>
      <c r="C3913" t="s">
        <v>12</v>
      </c>
      <c r="D3913" t="s">
        <v>26995</v>
      </c>
      <c r="E3913" t="s">
        <v>26996</v>
      </c>
      <c r="F3913" t="s">
        <v>26997</v>
      </c>
      <c r="G3913" t="s">
        <v>21</v>
      </c>
      <c r="H3913" s="1">
        <v>41.85</v>
      </c>
      <c r="I3913" s="1">
        <v>8.370000000000001</v>
      </c>
      <c r="J3913" s="1">
        <v>50.22</v>
      </c>
      <c r="K3913" s="4" t="s">
        <v>38755</v>
      </c>
      <c r="L3913" s="4" t="str">
        <f>TEXT(Table1[[#This Row],[Date]],"dd/mm/yy")&amp;"|"&amp;Table1[[#This Row],[Region]]&amp;"|"&amp;Table1[[#This Row],[Product type]]</f>
        <v>12/06/19|England|Thimble</v>
      </c>
    </row>
    <row r="3914" spans="1:12" x14ac:dyDescent="0.25">
      <c r="A3914" s="2">
        <v>43628</v>
      </c>
      <c r="B3914" t="s">
        <v>27067</v>
      </c>
      <c r="C3914" t="s">
        <v>12</v>
      </c>
      <c r="D3914" t="s">
        <v>27068</v>
      </c>
      <c r="E3914" t="s">
        <v>27069</v>
      </c>
      <c r="F3914" t="s">
        <v>27070</v>
      </c>
      <c r="G3914" t="s">
        <v>21</v>
      </c>
      <c r="H3914" s="1">
        <v>6.13</v>
      </c>
      <c r="I3914" s="1">
        <v>1.226</v>
      </c>
      <c r="J3914" s="1">
        <v>7.3559999999999999</v>
      </c>
      <c r="K3914" s="4" t="s">
        <v>38758</v>
      </c>
      <c r="L3914" s="4" t="str">
        <f>TEXT(Table1[[#This Row],[Date]],"dd/mm/yy")&amp;"|"&amp;Table1[[#This Row],[Region]]&amp;"|"&amp;Table1[[#This Row],[Product type]]</f>
        <v>12/06/19|England|Widget</v>
      </c>
    </row>
    <row r="3915" spans="1:12" x14ac:dyDescent="0.25">
      <c r="A3915" s="2">
        <v>43628</v>
      </c>
      <c r="B3915" t="s">
        <v>27119</v>
      </c>
      <c r="C3915" t="s">
        <v>12</v>
      </c>
      <c r="D3915" t="s">
        <v>27120</v>
      </c>
      <c r="E3915" t="s">
        <v>27121</v>
      </c>
      <c r="F3915" t="s">
        <v>27122</v>
      </c>
      <c r="G3915" t="s">
        <v>16</v>
      </c>
      <c r="H3915" s="1">
        <v>43.07</v>
      </c>
      <c r="I3915" s="1">
        <v>8.6140000000000008</v>
      </c>
      <c r="J3915" s="1">
        <v>51.683999999999997</v>
      </c>
      <c r="K3915" s="4" t="s">
        <v>38756</v>
      </c>
      <c r="L3915" s="4" t="str">
        <f>TEXT(Table1[[#This Row],[Date]],"dd/mm/yy")&amp;"|"&amp;Table1[[#This Row],[Region]]&amp;"|"&amp;Table1[[#This Row],[Product type]]</f>
        <v>12/06/19|Wales|Gadget</v>
      </c>
    </row>
    <row r="3916" spans="1:12" x14ac:dyDescent="0.25">
      <c r="A3916" s="2">
        <v>43628</v>
      </c>
      <c r="B3916" t="s">
        <v>27702</v>
      </c>
      <c r="C3916" t="s">
        <v>12</v>
      </c>
      <c r="D3916" t="s">
        <v>27703</v>
      </c>
      <c r="E3916" t="s">
        <v>27704</v>
      </c>
      <c r="F3916" t="s">
        <v>27705</v>
      </c>
      <c r="G3916" t="s">
        <v>21</v>
      </c>
      <c r="H3916" s="1">
        <v>24.03</v>
      </c>
      <c r="I3916" s="1">
        <v>4.8060000000000009</v>
      </c>
      <c r="J3916" s="1">
        <v>28.836000000000002</v>
      </c>
      <c r="K3916" s="4" t="s">
        <v>38755</v>
      </c>
      <c r="L3916" s="4" t="str">
        <f>TEXT(Table1[[#This Row],[Date]],"dd/mm/yy")&amp;"|"&amp;Table1[[#This Row],[Region]]&amp;"|"&amp;Table1[[#This Row],[Product type]]</f>
        <v>12/06/19|England|Thimble</v>
      </c>
    </row>
    <row r="3917" spans="1:12" x14ac:dyDescent="0.25">
      <c r="A3917" s="2">
        <v>43628</v>
      </c>
      <c r="B3917" t="s">
        <v>27750</v>
      </c>
      <c r="C3917" t="s">
        <v>12</v>
      </c>
      <c r="D3917" t="s">
        <v>27751</v>
      </c>
      <c r="E3917" t="s">
        <v>27752</v>
      </c>
      <c r="F3917" t="s">
        <v>27753</v>
      </c>
      <c r="G3917" t="s">
        <v>21</v>
      </c>
      <c r="H3917" s="1">
        <v>11.4</v>
      </c>
      <c r="I3917" s="1">
        <v>2.2800000000000002</v>
      </c>
      <c r="J3917" s="1">
        <v>13.68</v>
      </c>
      <c r="K3917" s="4" t="s">
        <v>38757</v>
      </c>
      <c r="L3917" s="4" t="str">
        <f>TEXT(Table1[[#This Row],[Date]],"dd/mm/yy")&amp;"|"&amp;Table1[[#This Row],[Region]]&amp;"|"&amp;Table1[[#This Row],[Product type]]</f>
        <v>12/06/19|England|Gizmo</v>
      </c>
    </row>
    <row r="3918" spans="1:12" x14ac:dyDescent="0.25">
      <c r="A3918" s="2">
        <v>43628</v>
      </c>
      <c r="B3918" t="s">
        <v>27787</v>
      </c>
      <c r="C3918" t="s">
        <v>12</v>
      </c>
      <c r="D3918" t="s">
        <v>27788</v>
      </c>
      <c r="E3918" t="s">
        <v>27789</v>
      </c>
      <c r="F3918" t="s">
        <v>27790</v>
      </c>
      <c r="G3918" t="s">
        <v>21</v>
      </c>
      <c r="H3918" s="1">
        <v>35.04</v>
      </c>
      <c r="I3918" s="1">
        <v>7.008</v>
      </c>
      <c r="J3918" s="1">
        <v>42.048000000000002</v>
      </c>
      <c r="K3918" s="4" t="s">
        <v>38755</v>
      </c>
      <c r="L3918" s="4" t="str">
        <f>TEXT(Table1[[#This Row],[Date]],"dd/mm/yy")&amp;"|"&amp;Table1[[#This Row],[Region]]&amp;"|"&amp;Table1[[#This Row],[Product type]]</f>
        <v>12/06/19|England|Thimble</v>
      </c>
    </row>
    <row r="3919" spans="1:12" x14ac:dyDescent="0.25">
      <c r="A3919" s="2">
        <v>43628</v>
      </c>
      <c r="B3919" t="s">
        <v>27850</v>
      </c>
      <c r="C3919" t="s">
        <v>12</v>
      </c>
      <c r="D3919" t="s">
        <v>27851</v>
      </c>
      <c r="E3919" t="s">
        <v>27852</v>
      </c>
      <c r="F3919" t="s">
        <v>27853</v>
      </c>
      <c r="G3919" t="s">
        <v>16</v>
      </c>
      <c r="H3919" s="1">
        <v>4.0999999999999996</v>
      </c>
      <c r="I3919" s="1">
        <v>0.82</v>
      </c>
      <c r="J3919" s="1">
        <v>4.92</v>
      </c>
      <c r="K3919" s="4" t="s">
        <v>38757</v>
      </c>
      <c r="L3919" s="4" t="str">
        <f>TEXT(Table1[[#This Row],[Date]],"dd/mm/yy")&amp;"|"&amp;Table1[[#This Row],[Region]]&amp;"|"&amp;Table1[[#This Row],[Product type]]</f>
        <v>12/06/19|Wales|Gizmo</v>
      </c>
    </row>
    <row r="3920" spans="1:12" x14ac:dyDescent="0.25">
      <c r="A3920" s="2">
        <v>43628</v>
      </c>
      <c r="B3920" t="s">
        <v>4948</v>
      </c>
      <c r="C3920" t="s">
        <v>12</v>
      </c>
      <c r="D3920" t="s">
        <v>27994</v>
      </c>
      <c r="E3920" t="s">
        <v>27995</v>
      </c>
      <c r="F3920" t="s">
        <v>27996</v>
      </c>
      <c r="G3920" t="s">
        <v>59</v>
      </c>
      <c r="H3920" s="1">
        <v>41.33</v>
      </c>
      <c r="I3920" s="1">
        <v>8.266</v>
      </c>
      <c r="J3920" s="1">
        <v>49.595999999999997</v>
      </c>
      <c r="K3920" s="4" t="s">
        <v>38755</v>
      </c>
      <c r="L3920" s="4" t="str">
        <f>TEXT(Table1[[#This Row],[Date]],"dd/mm/yy")&amp;"|"&amp;Table1[[#This Row],[Region]]&amp;"|"&amp;Table1[[#This Row],[Product type]]</f>
        <v>12/06/19|Scotland|Thimble</v>
      </c>
    </row>
    <row r="3921" spans="1:12" x14ac:dyDescent="0.25">
      <c r="A3921" s="2">
        <v>43628</v>
      </c>
      <c r="B3921" t="s">
        <v>28009</v>
      </c>
      <c r="C3921" t="s">
        <v>12</v>
      </c>
      <c r="D3921" t="s">
        <v>28010</v>
      </c>
      <c r="E3921" t="s">
        <v>28011</v>
      </c>
      <c r="F3921" t="s">
        <v>28012</v>
      </c>
      <c r="G3921" t="s">
        <v>21</v>
      </c>
      <c r="H3921" s="1">
        <v>33.97</v>
      </c>
      <c r="I3921" s="1">
        <v>6.7940000000000005</v>
      </c>
      <c r="J3921" s="1">
        <v>40.763999999999996</v>
      </c>
      <c r="K3921" s="4" t="s">
        <v>38757</v>
      </c>
      <c r="L3921" s="4" t="str">
        <f>TEXT(Table1[[#This Row],[Date]],"dd/mm/yy")&amp;"|"&amp;Table1[[#This Row],[Region]]&amp;"|"&amp;Table1[[#This Row],[Product type]]</f>
        <v>12/06/19|England|Gizmo</v>
      </c>
    </row>
    <row r="3922" spans="1:12" x14ac:dyDescent="0.25">
      <c r="A3922" s="2">
        <v>43628</v>
      </c>
      <c r="B3922" t="s">
        <v>28216</v>
      </c>
      <c r="C3922" t="s">
        <v>12</v>
      </c>
      <c r="D3922" t="s">
        <v>28217</v>
      </c>
      <c r="E3922" t="s">
        <v>28218</v>
      </c>
      <c r="F3922" t="s">
        <v>28219</v>
      </c>
      <c r="G3922" t="s">
        <v>21</v>
      </c>
      <c r="H3922" s="1">
        <v>5.38</v>
      </c>
      <c r="I3922" s="1">
        <v>1.0760000000000001</v>
      </c>
      <c r="J3922" s="1">
        <v>6.4559999999999995</v>
      </c>
      <c r="K3922" s="4" t="s">
        <v>38757</v>
      </c>
      <c r="L3922" s="4" t="str">
        <f>TEXT(Table1[[#This Row],[Date]],"dd/mm/yy")&amp;"|"&amp;Table1[[#This Row],[Region]]&amp;"|"&amp;Table1[[#This Row],[Product type]]</f>
        <v>12/06/19|England|Gizmo</v>
      </c>
    </row>
    <row r="3923" spans="1:12" x14ac:dyDescent="0.25">
      <c r="A3923" s="2">
        <v>43628</v>
      </c>
      <c r="B3923" t="s">
        <v>28304</v>
      </c>
      <c r="C3923" t="s">
        <v>12</v>
      </c>
      <c r="D3923" t="s">
        <v>28305</v>
      </c>
      <c r="E3923" t="s">
        <v>28306</v>
      </c>
      <c r="F3923" t="s">
        <v>28307</v>
      </c>
      <c r="G3923" t="s">
        <v>21</v>
      </c>
      <c r="H3923" s="1">
        <v>36</v>
      </c>
      <c r="I3923" s="1">
        <v>7.2</v>
      </c>
      <c r="J3923" s="1">
        <v>43.2</v>
      </c>
      <c r="K3923" s="4" t="s">
        <v>38756</v>
      </c>
      <c r="L3923" s="4" t="str">
        <f>TEXT(Table1[[#This Row],[Date]],"dd/mm/yy")&amp;"|"&amp;Table1[[#This Row],[Region]]&amp;"|"&amp;Table1[[#This Row],[Product type]]</f>
        <v>12/06/19|England|Gadget</v>
      </c>
    </row>
    <row r="3924" spans="1:12" x14ac:dyDescent="0.25">
      <c r="A3924" s="2">
        <v>43628</v>
      </c>
      <c r="B3924" t="s">
        <v>28398</v>
      </c>
      <c r="C3924" t="s">
        <v>12</v>
      </c>
      <c r="D3924" t="s">
        <v>28399</v>
      </c>
      <c r="E3924" t="s">
        <v>28400</v>
      </c>
      <c r="F3924" t="s">
        <v>28401</v>
      </c>
      <c r="G3924" t="s">
        <v>59</v>
      </c>
      <c r="H3924" s="1">
        <v>43.9</v>
      </c>
      <c r="I3924" s="1">
        <v>8.7799999999999994</v>
      </c>
      <c r="J3924" s="1">
        <v>52.68</v>
      </c>
      <c r="K3924" s="4" t="s">
        <v>38755</v>
      </c>
      <c r="L3924" s="4" t="str">
        <f>TEXT(Table1[[#This Row],[Date]],"dd/mm/yy")&amp;"|"&amp;Table1[[#This Row],[Region]]&amp;"|"&amp;Table1[[#This Row],[Product type]]</f>
        <v>12/06/19|Scotland|Thimble</v>
      </c>
    </row>
    <row r="3925" spans="1:12" x14ac:dyDescent="0.25">
      <c r="A3925" s="2">
        <v>43628</v>
      </c>
      <c r="B3925" t="s">
        <v>28617</v>
      </c>
      <c r="C3925" t="s">
        <v>12</v>
      </c>
      <c r="D3925" t="s">
        <v>28618</v>
      </c>
      <c r="E3925" t="s">
        <v>28619</v>
      </c>
      <c r="F3925" t="s">
        <v>28620</v>
      </c>
      <c r="G3925" t="s">
        <v>21</v>
      </c>
      <c r="H3925" s="1">
        <v>23.09</v>
      </c>
      <c r="I3925" s="1">
        <v>4.6180000000000003</v>
      </c>
      <c r="J3925" s="1">
        <v>27.707999999999998</v>
      </c>
      <c r="K3925" s="4" t="s">
        <v>38755</v>
      </c>
      <c r="L3925" s="4" t="str">
        <f>TEXT(Table1[[#This Row],[Date]],"dd/mm/yy")&amp;"|"&amp;Table1[[#This Row],[Region]]&amp;"|"&amp;Table1[[#This Row],[Product type]]</f>
        <v>12/06/19|England|Thimble</v>
      </c>
    </row>
    <row r="3926" spans="1:12" x14ac:dyDescent="0.25">
      <c r="A3926" s="2">
        <v>43628</v>
      </c>
      <c r="B3926" t="s">
        <v>28649</v>
      </c>
      <c r="C3926" t="s">
        <v>12</v>
      </c>
      <c r="D3926" t="s">
        <v>28650</v>
      </c>
      <c r="E3926" t="s">
        <v>28651</v>
      </c>
      <c r="F3926" t="s">
        <v>28652</v>
      </c>
      <c r="G3926" t="s">
        <v>21</v>
      </c>
      <c r="H3926" s="1">
        <v>2.04</v>
      </c>
      <c r="I3926" s="1">
        <v>0.40800000000000003</v>
      </c>
      <c r="J3926" s="1">
        <v>2.448</v>
      </c>
      <c r="K3926" s="4" t="s">
        <v>38755</v>
      </c>
      <c r="L3926" s="4" t="str">
        <f>TEXT(Table1[[#This Row],[Date]],"dd/mm/yy")&amp;"|"&amp;Table1[[#This Row],[Region]]&amp;"|"&amp;Table1[[#This Row],[Product type]]</f>
        <v>12/06/19|England|Thimble</v>
      </c>
    </row>
    <row r="3927" spans="1:12" x14ac:dyDescent="0.25">
      <c r="A3927" s="2">
        <v>43628</v>
      </c>
      <c r="B3927" t="s">
        <v>28679</v>
      </c>
      <c r="C3927" t="s">
        <v>12</v>
      </c>
      <c r="D3927" t="s">
        <v>28680</v>
      </c>
      <c r="E3927" t="s">
        <v>28681</v>
      </c>
      <c r="F3927" t="s">
        <v>28682</v>
      </c>
      <c r="G3927" t="s">
        <v>21</v>
      </c>
      <c r="H3927" s="1">
        <v>8.0500000000000007</v>
      </c>
      <c r="I3927" s="1">
        <v>1.6100000000000003</v>
      </c>
      <c r="J3927" s="1">
        <v>9.66</v>
      </c>
      <c r="K3927" s="4" t="s">
        <v>38755</v>
      </c>
      <c r="L3927" s="4" t="str">
        <f>TEXT(Table1[[#This Row],[Date]],"dd/mm/yy")&amp;"|"&amp;Table1[[#This Row],[Region]]&amp;"|"&amp;Table1[[#This Row],[Product type]]</f>
        <v>12/06/19|England|Thimble</v>
      </c>
    </row>
    <row r="3928" spans="1:12" x14ac:dyDescent="0.25">
      <c r="A3928" s="2">
        <v>43628</v>
      </c>
      <c r="B3928" t="s">
        <v>28731</v>
      </c>
      <c r="C3928" t="s">
        <v>12</v>
      </c>
      <c r="D3928" t="s">
        <v>28732</v>
      </c>
      <c r="E3928" t="s">
        <v>28733</v>
      </c>
      <c r="F3928" t="s">
        <v>28734</v>
      </c>
      <c r="G3928" t="s">
        <v>21</v>
      </c>
      <c r="H3928" s="1">
        <v>48.33</v>
      </c>
      <c r="I3928" s="1">
        <v>9.6660000000000004</v>
      </c>
      <c r="J3928" s="1">
        <v>57.995999999999995</v>
      </c>
      <c r="K3928" s="4" t="s">
        <v>38757</v>
      </c>
      <c r="L3928" s="4" t="str">
        <f>TEXT(Table1[[#This Row],[Date]],"dd/mm/yy")&amp;"|"&amp;Table1[[#This Row],[Region]]&amp;"|"&amp;Table1[[#This Row],[Product type]]</f>
        <v>12/06/19|England|Gizmo</v>
      </c>
    </row>
    <row r="3929" spans="1:12" x14ac:dyDescent="0.25">
      <c r="A3929" s="2">
        <v>43628</v>
      </c>
      <c r="B3929" t="s">
        <v>28766</v>
      </c>
      <c r="C3929" t="s">
        <v>12</v>
      </c>
      <c r="D3929" t="s">
        <v>28767</v>
      </c>
      <c r="E3929" t="s">
        <v>28768</v>
      </c>
      <c r="F3929" t="s">
        <v>28769</v>
      </c>
      <c r="G3929" t="s">
        <v>21</v>
      </c>
      <c r="H3929" s="1">
        <v>35.71</v>
      </c>
      <c r="I3929" s="1">
        <v>7.1420000000000003</v>
      </c>
      <c r="J3929" s="1">
        <v>42.852000000000004</v>
      </c>
      <c r="K3929" s="4" t="s">
        <v>38756</v>
      </c>
      <c r="L3929" s="4" t="str">
        <f>TEXT(Table1[[#This Row],[Date]],"dd/mm/yy")&amp;"|"&amp;Table1[[#This Row],[Region]]&amp;"|"&amp;Table1[[#This Row],[Product type]]</f>
        <v>12/06/19|England|Gadget</v>
      </c>
    </row>
    <row r="3930" spans="1:12" x14ac:dyDescent="0.25">
      <c r="A3930" s="2">
        <v>43628</v>
      </c>
      <c r="B3930" t="s">
        <v>28892</v>
      </c>
      <c r="C3930" t="s">
        <v>12</v>
      </c>
      <c r="D3930" t="s">
        <v>28893</v>
      </c>
      <c r="E3930" t="s">
        <v>28894</v>
      </c>
      <c r="F3930" t="s">
        <v>28895</v>
      </c>
      <c r="G3930" t="s">
        <v>21</v>
      </c>
      <c r="H3930" s="1">
        <v>7.51</v>
      </c>
      <c r="I3930" s="1">
        <v>1.502</v>
      </c>
      <c r="J3930" s="1">
        <v>9.0120000000000005</v>
      </c>
      <c r="K3930" s="4" t="s">
        <v>38757</v>
      </c>
      <c r="L3930" s="4" t="str">
        <f>TEXT(Table1[[#This Row],[Date]],"dd/mm/yy")&amp;"|"&amp;Table1[[#This Row],[Region]]&amp;"|"&amp;Table1[[#This Row],[Product type]]</f>
        <v>12/06/19|England|Gizmo</v>
      </c>
    </row>
    <row r="3931" spans="1:12" x14ac:dyDescent="0.25">
      <c r="A3931" s="2">
        <v>43628</v>
      </c>
      <c r="B3931" t="s">
        <v>29017</v>
      </c>
      <c r="C3931" t="s">
        <v>12</v>
      </c>
      <c r="D3931" t="s">
        <v>29018</v>
      </c>
      <c r="E3931" t="s">
        <v>29019</v>
      </c>
      <c r="F3931" t="s">
        <v>29020</v>
      </c>
      <c r="G3931" t="s">
        <v>21</v>
      </c>
      <c r="H3931" s="1">
        <v>28.75</v>
      </c>
      <c r="I3931" s="1">
        <v>5.75</v>
      </c>
      <c r="J3931" s="1">
        <v>34.5</v>
      </c>
      <c r="K3931" s="4" t="s">
        <v>38755</v>
      </c>
      <c r="L3931" s="4" t="str">
        <f>TEXT(Table1[[#This Row],[Date]],"dd/mm/yy")&amp;"|"&amp;Table1[[#This Row],[Region]]&amp;"|"&amp;Table1[[#This Row],[Product type]]</f>
        <v>12/06/19|England|Thimble</v>
      </c>
    </row>
    <row r="3932" spans="1:12" x14ac:dyDescent="0.25">
      <c r="A3932" s="2">
        <v>43628</v>
      </c>
      <c r="B3932" t="s">
        <v>29156</v>
      </c>
      <c r="C3932" t="s">
        <v>12</v>
      </c>
      <c r="D3932" t="s">
        <v>29157</v>
      </c>
      <c r="E3932" t="s">
        <v>29158</v>
      </c>
      <c r="F3932" t="s">
        <v>29159</v>
      </c>
      <c r="G3932" t="s">
        <v>21</v>
      </c>
      <c r="H3932" s="1">
        <v>10.96</v>
      </c>
      <c r="I3932" s="1">
        <v>2.1920000000000002</v>
      </c>
      <c r="J3932" s="1">
        <v>13.152000000000001</v>
      </c>
      <c r="K3932" s="4" t="s">
        <v>38755</v>
      </c>
      <c r="L3932" s="4" t="str">
        <f>TEXT(Table1[[#This Row],[Date]],"dd/mm/yy")&amp;"|"&amp;Table1[[#This Row],[Region]]&amp;"|"&amp;Table1[[#This Row],[Product type]]</f>
        <v>12/06/19|England|Thimble</v>
      </c>
    </row>
    <row r="3933" spans="1:12" x14ac:dyDescent="0.25">
      <c r="A3933" s="2">
        <v>43628</v>
      </c>
      <c r="B3933" t="s">
        <v>29185</v>
      </c>
      <c r="C3933" t="s">
        <v>12</v>
      </c>
      <c r="D3933" t="s">
        <v>29186</v>
      </c>
      <c r="E3933" t="s">
        <v>29187</v>
      </c>
      <c r="F3933" t="s">
        <v>29188</v>
      </c>
      <c r="G3933" t="s">
        <v>21</v>
      </c>
      <c r="H3933" s="1">
        <v>3.71</v>
      </c>
      <c r="I3933" s="1">
        <v>0.74199999999999999</v>
      </c>
      <c r="J3933" s="1">
        <v>4.452</v>
      </c>
      <c r="K3933" s="4" t="s">
        <v>38755</v>
      </c>
      <c r="L3933" s="4" t="str">
        <f>TEXT(Table1[[#This Row],[Date]],"dd/mm/yy")&amp;"|"&amp;Table1[[#This Row],[Region]]&amp;"|"&amp;Table1[[#This Row],[Product type]]</f>
        <v>12/06/19|England|Thimble</v>
      </c>
    </row>
    <row r="3934" spans="1:12" x14ac:dyDescent="0.25">
      <c r="A3934" s="2">
        <v>43628</v>
      </c>
      <c r="B3934" t="s">
        <v>29229</v>
      </c>
      <c r="C3934" t="s">
        <v>12</v>
      </c>
      <c r="D3934" t="s">
        <v>29230</v>
      </c>
      <c r="E3934" t="s">
        <v>29231</v>
      </c>
      <c r="F3934" t="s">
        <v>29232</v>
      </c>
      <c r="G3934" t="s">
        <v>16</v>
      </c>
      <c r="H3934" s="1">
        <v>9.51</v>
      </c>
      <c r="I3934" s="1">
        <v>1.9020000000000001</v>
      </c>
      <c r="J3934" s="1">
        <v>11.411999999999999</v>
      </c>
      <c r="K3934" s="4" t="s">
        <v>38757</v>
      </c>
      <c r="L3934" s="4" t="str">
        <f>TEXT(Table1[[#This Row],[Date]],"dd/mm/yy")&amp;"|"&amp;Table1[[#This Row],[Region]]&amp;"|"&amp;Table1[[#This Row],[Product type]]</f>
        <v>12/06/19|Wales|Gizmo</v>
      </c>
    </row>
    <row r="3935" spans="1:12" x14ac:dyDescent="0.25">
      <c r="A3935" s="2">
        <v>43628</v>
      </c>
      <c r="B3935" t="s">
        <v>29237</v>
      </c>
      <c r="C3935" t="s">
        <v>43</v>
      </c>
      <c r="D3935" t="s">
        <v>29238</v>
      </c>
      <c r="E3935" t="s">
        <v>29239</v>
      </c>
      <c r="F3935" t="s">
        <v>29240</v>
      </c>
      <c r="G3935" t="s">
        <v>16</v>
      </c>
      <c r="H3935" s="1">
        <v>-10.52</v>
      </c>
      <c r="I3935" s="1">
        <v>-2.1040000000000001</v>
      </c>
      <c r="J3935" s="1">
        <v>-12.623999999999999</v>
      </c>
      <c r="K3935" s="4" t="s">
        <v>38758</v>
      </c>
      <c r="L3935" s="4" t="str">
        <f>TEXT(Table1[[#This Row],[Date]],"dd/mm/yy")&amp;"|"&amp;Table1[[#This Row],[Region]]&amp;"|"&amp;Table1[[#This Row],[Product type]]</f>
        <v>12/06/19|Wales|Widget</v>
      </c>
    </row>
    <row r="3936" spans="1:12" x14ac:dyDescent="0.25">
      <c r="A3936" s="2">
        <v>43628</v>
      </c>
      <c r="B3936" t="s">
        <v>29257</v>
      </c>
      <c r="C3936" t="s">
        <v>12</v>
      </c>
      <c r="D3936" t="s">
        <v>29258</v>
      </c>
      <c r="E3936" t="s">
        <v>29259</v>
      </c>
      <c r="F3936" t="s">
        <v>29260</v>
      </c>
      <c r="G3936" t="s">
        <v>21</v>
      </c>
      <c r="H3936" s="1">
        <v>25.74</v>
      </c>
      <c r="I3936" s="1">
        <v>5.1479999999999997</v>
      </c>
      <c r="J3936" s="1">
        <v>30.887999999999998</v>
      </c>
      <c r="K3936" s="4" t="s">
        <v>38758</v>
      </c>
      <c r="L3936" s="4" t="str">
        <f>TEXT(Table1[[#This Row],[Date]],"dd/mm/yy")&amp;"|"&amp;Table1[[#This Row],[Region]]&amp;"|"&amp;Table1[[#This Row],[Product type]]</f>
        <v>12/06/19|England|Widget</v>
      </c>
    </row>
    <row r="3937" spans="1:12" x14ac:dyDescent="0.25">
      <c r="A3937" s="2">
        <v>43628</v>
      </c>
      <c r="B3937" t="s">
        <v>24530</v>
      </c>
      <c r="C3937" t="s">
        <v>12</v>
      </c>
      <c r="D3937" t="s">
        <v>29324</v>
      </c>
      <c r="E3937" t="s">
        <v>29325</v>
      </c>
      <c r="F3937" t="s">
        <v>29326</v>
      </c>
      <c r="G3937" t="s">
        <v>21</v>
      </c>
      <c r="H3937" s="1">
        <v>48.94</v>
      </c>
      <c r="I3937" s="1">
        <v>9.7880000000000003</v>
      </c>
      <c r="J3937" s="1">
        <v>58.727999999999994</v>
      </c>
      <c r="K3937" s="4" t="s">
        <v>38757</v>
      </c>
      <c r="L3937" s="4" t="str">
        <f>TEXT(Table1[[#This Row],[Date]],"dd/mm/yy")&amp;"|"&amp;Table1[[#This Row],[Region]]&amp;"|"&amp;Table1[[#This Row],[Product type]]</f>
        <v>12/06/19|England|Gizmo</v>
      </c>
    </row>
    <row r="3938" spans="1:12" x14ac:dyDescent="0.25">
      <c r="A3938" s="2">
        <v>43628</v>
      </c>
      <c r="B3938" t="s">
        <v>29370</v>
      </c>
      <c r="C3938" t="s">
        <v>12</v>
      </c>
      <c r="D3938" t="s">
        <v>29371</v>
      </c>
      <c r="E3938" t="s">
        <v>29372</v>
      </c>
      <c r="F3938" t="s">
        <v>29373</v>
      </c>
      <c r="G3938" t="s">
        <v>21</v>
      </c>
      <c r="H3938" s="1">
        <v>41.62</v>
      </c>
      <c r="I3938" s="1">
        <v>8.3239999999999998</v>
      </c>
      <c r="J3938" s="1">
        <v>49.943999999999996</v>
      </c>
      <c r="K3938" s="4" t="s">
        <v>38755</v>
      </c>
      <c r="L3938" s="4" t="str">
        <f>TEXT(Table1[[#This Row],[Date]],"dd/mm/yy")&amp;"|"&amp;Table1[[#This Row],[Region]]&amp;"|"&amp;Table1[[#This Row],[Product type]]</f>
        <v>12/06/19|England|Thimble</v>
      </c>
    </row>
    <row r="3939" spans="1:12" x14ac:dyDescent="0.25">
      <c r="A3939" s="2">
        <v>43628</v>
      </c>
      <c r="B3939" t="s">
        <v>29630</v>
      </c>
      <c r="C3939" t="s">
        <v>12</v>
      </c>
      <c r="D3939" t="s">
        <v>29631</v>
      </c>
      <c r="E3939" t="s">
        <v>29632</v>
      </c>
      <c r="F3939" t="s">
        <v>29633</v>
      </c>
      <c r="G3939" t="s">
        <v>21</v>
      </c>
      <c r="H3939" s="1">
        <v>44.16</v>
      </c>
      <c r="I3939" s="1">
        <v>8.831999999999999</v>
      </c>
      <c r="J3939" s="1">
        <v>52.991999999999997</v>
      </c>
      <c r="K3939" s="4" t="s">
        <v>38756</v>
      </c>
      <c r="L3939" s="4" t="str">
        <f>TEXT(Table1[[#This Row],[Date]],"dd/mm/yy")&amp;"|"&amp;Table1[[#This Row],[Region]]&amp;"|"&amp;Table1[[#This Row],[Product type]]</f>
        <v>12/06/19|England|Gadget</v>
      </c>
    </row>
    <row r="3940" spans="1:12" x14ac:dyDescent="0.25">
      <c r="A3940" s="2">
        <v>43628</v>
      </c>
      <c r="B3940" t="s">
        <v>29641</v>
      </c>
      <c r="C3940" t="s">
        <v>12</v>
      </c>
      <c r="D3940" t="s">
        <v>29642</v>
      </c>
      <c r="E3940" t="s">
        <v>29643</v>
      </c>
      <c r="F3940" t="s">
        <v>29644</v>
      </c>
      <c r="G3940" t="s">
        <v>21</v>
      </c>
      <c r="H3940" s="1">
        <v>47.1</v>
      </c>
      <c r="I3940" s="1">
        <v>9.42</v>
      </c>
      <c r="J3940" s="1">
        <v>56.52</v>
      </c>
      <c r="K3940" s="4" t="s">
        <v>38756</v>
      </c>
      <c r="L3940" s="4" t="str">
        <f>TEXT(Table1[[#This Row],[Date]],"dd/mm/yy")&amp;"|"&amp;Table1[[#This Row],[Region]]&amp;"|"&amp;Table1[[#This Row],[Product type]]</f>
        <v>12/06/19|England|Gadget</v>
      </c>
    </row>
    <row r="3941" spans="1:12" x14ac:dyDescent="0.25">
      <c r="A3941" s="2">
        <v>43628</v>
      </c>
      <c r="B3941" t="s">
        <v>29648</v>
      </c>
      <c r="C3941" t="s">
        <v>12</v>
      </c>
      <c r="D3941" t="s">
        <v>29649</v>
      </c>
      <c r="E3941" t="s">
        <v>27580</v>
      </c>
      <c r="F3941" t="s">
        <v>29650</v>
      </c>
      <c r="G3941" t="s">
        <v>59</v>
      </c>
      <c r="H3941" s="1">
        <v>31.05</v>
      </c>
      <c r="I3941" s="1">
        <v>6.2100000000000009</v>
      </c>
      <c r="J3941" s="1">
        <v>37.260000000000005</v>
      </c>
      <c r="K3941" s="4" t="s">
        <v>38756</v>
      </c>
      <c r="L3941" s="4" t="str">
        <f>TEXT(Table1[[#This Row],[Date]],"dd/mm/yy")&amp;"|"&amp;Table1[[#This Row],[Region]]&amp;"|"&amp;Table1[[#This Row],[Product type]]</f>
        <v>12/06/19|Scotland|Gadget</v>
      </c>
    </row>
    <row r="3942" spans="1:12" x14ac:dyDescent="0.25">
      <c r="A3942" s="2">
        <v>43628</v>
      </c>
      <c r="B3942" t="s">
        <v>29655</v>
      </c>
      <c r="C3942" t="s">
        <v>12</v>
      </c>
      <c r="D3942" t="s">
        <v>29656</v>
      </c>
      <c r="E3942" t="s">
        <v>29657</v>
      </c>
      <c r="F3942" t="s">
        <v>29658</v>
      </c>
      <c r="G3942" t="s">
        <v>21</v>
      </c>
      <c r="H3942" s="1">
        <v>18.03</v>
      </c>
      <c r="I3942" s="1">
        <v>3.6060000000000003</v>
      </c>
      <c r="J3942" s="1">
        <v>21.636000000000003</v>
      </c>
      <c r="K3942" s="4" t="s">
        <v>38755</v>
      </c>
      <c r="L3942" s="4" t="str">
        <f>TEXT(Table1[[#This Row],[Date]],"dd/mm/yy")&amp;"|"&amp;Table1[[#This Row],[Region]]&amp;"|"&amp;Table1[[#This Row],[Product type]]</f>
        <v>12/06/19|England|Thimble</v>
      </c>
    </row>
    <row r="3943" spans="1:12" x14ac:dyDescent="0.25">
      <c r="A3943" s="2">
        <v>43628</v>
      </c>
      <c r="B3943" t="s">
        <v>29702</v>
      </c>
      <c r="C3943" t="s">
        <v>12</v>
      </c>
      <c r="D3943" t="s">
        <v>29703</v>
      </c>
      <c r="E3943" t="s">
        <v>29704</v>
      </c>
      <c r="F3943" t="s">
        <v>29705</v>
      </c>
      <c r="G3943" t="s">
        <v>59</v>
      </c>
      <c r="H3943" s="1">
        <v>27.11</v>
      </c>
      <c r="I3943" s="1">
        <v>5.4220000000000006</v>
      </c>
      <c r="J3943" s="1">
        <v>32.531999999999996</v>
      </c>
      <c r="K3943" s="4" t="s">
        <v>38756</v>
      </c>
      <c r="L3943" s="4" t="str">
        <f>TEXT(Table1[[#This Row],[Date]],"dd/mm/yy")&amp;"|"&amp;Table1[[#This Row],[Region]]&amp;"|"&amp;Table1[[#This Row],[Product type]]</f>
        <v>12/06/19|Scotland|Gadget</v>
      </c>
    </row>
    <row r="3944" spans="1:12" x14ac:dyDescent="0.25">
      <c r="A3944" s="2">
        <v>43628</v>
      </c>
      <c r="B3944" t="s">
        <v>29721</v>
      </c>
      <c r="C3944" t="s">
        <v>12</v>
      </c>
      <c r="D3944" t="s">
        <v>29722</v>
      </c>
      <c r="E3944" t="s">
        <v>29723</v>
      </c>
      <c r="F3944" t="s">
        <v>29724</v>
      </c>
      <c r="G3944" t="s">
        <v>21</v>
      </c>
      <c r="H3944" s="1">
        <v>29.27</v>
      </c>
      <c r="I3944" s="1">
        <v>5.8540000000000001</v>
      </c>
      <c r="J3944" s="1">
        <v>35.124000000000002</v>
      </c>
      <c r="K3944" s="4" t="s">
        <v>38756</v>
      </c>
      <c r="L3944" s="4" t="str">
        <f>TEXT(Table1[[#This Row],[Date]],"dd/mm/yy")&amp;"|"&amp;Table1[[#This Row],[Region]]&amp;"|"&amp;Table1[[#This Row],[Product type]]</f>
        <v>12/06/19|England|Gadget</v>
      </c>
    </row>
    <row r="3945" spans="1:12" x14ac:dyDescent="0.25">
      <c r="A3945" s="2">
        <v>43628</v>
      </c>
      <c r="B3945" t="s">
        <v>29737</v>
      </c>
      <c r="C3945" t="s">
        <v>12</v>
      </c>
      <c r="D3945" t="s">
        <v>29738</v>
      </c>
      <c r="E3945" t="s">
        <v>29739</v>
      </c>
      <c r="F3945" t="s">
        <v>29740</v>
      </c>
      <c r="G3945" t="s">
        <v>21</v>
      </c>
      <c r="H3945" s="1">
        <v>18.190000000000001</v>
      </c>
      <c r="I3945" s="1">
        <v>3.6380000000000003</v>
      </c>
      <c r="J3945" s="1">
        <v>21.828000000000003</v>
      </c>
      <c r="K3945" s="4" t="s">
        <v>38755</v>
      </c>
      <c r="L3945" s="4" t="str">
        <f>TEXT(Table1[[#This Row],[Date]],"dd/mm/yy")&amp;"|"&amp;Table1[[#This Row],[Region]]&amp;"|"&amp;Table1[[#This Row],[Product type]]</f>
        <v>12/06/19|England|Thimble</v>
      </c>
    </row>
    <row r="3946" spans="1:12" x14ac:dyDescent="0.25">
      <c r="A3946" s="2">
        <v>43628</v>
      </c>
      <c r="B3946" t="s">
        <v>29866</v>
      </c>
      <c r="C3946" t="s">
        <v>12</v>
      </c>
      <c r="D3946" t="s">
        <v>29867</v>
      </c>
      <c r="E3946" t="s">
        <v>29868</v>
      </c>
      <c r="F3946" t="s">
        <v>29869</v>
      </c>
      <c r="G3946" t="s">
        <v>21</v>
      </c>
      <c r="H3946" s="1">
        <v>9.15</v>
      </c>
      <c r="I3946" s="1">
        <v>1.83</v>
      </c>
      <c r="J3946" s="1">
        <v>10.98</v>
      </c>
      <c r="K3946" s="4" t="s">
        <v>38756</v>
      </c>
      <c r="L3946" s="4" t="str">
        <f>TEXT(Table1[[#This Row],[Date]],"dd/mm/yy")&amp;"|"&amp;Table1[[#This Row],[Region]]&amp;"|"&amp;Table1[[#This Row],[Product type]]</f>
        <v>12/06/19|England|Gadget</v>
      </c>
    </row>
    <row r="3947" spans="1:12" x14ac:dyDescent="0.25">
      <c r="A3947" s="2">
        <v>43628</v>
      </c>
      <c r="B3947" t="s">
        <v>30078</v>
      </c>
      <c r="C3947" t="s">
        <v>12</v>
      </c>
      <c r="D3947" t="s">
        <v>30079</v>
      </c>
      <c r="E3947" t="s">
        <v>30080</v>
      </c>
      <c r="F3947" t="s">
        <v>30081</v>
      </c>
      <c r="G3947" t="s">
        <v>21</v>
      </c>
      <c r="H3947" s="1">
        <v>14.95</v>
      </c>
      <c r="I3947" s="1">
        <v>2.99</v>
      </c>
      <c r="J3947" s="1">
        <v>17.939999999999998</v>
      </c>
      <c r="K3947" s="4" t="s">
        <v>38755</v>
      </c>
      <c r="L3947" s="4" t="str">
        <f>TEXT(Table1[[#This Row],[Date]],"dd/mm/yy")&amp;"|"&amp;Table1[[#This Row],[Region]]&amp;"|"&amp;Table1[[#This Row],[Product type]]</f>
        <v>12/06/19|England|Thimble</v>
      </c>
    </row>
    <row r="3948" spans="1:12" x14ac:dyDescent="0.25">
      <c r="A3948" s="2">
        <v>43628</v>
      </c>
      <c r="B3948" t="s">
        <v>30096</v>
      </c>
      <c r="C3948" t="s">
        <v>12</v>
      </c>
      <c r="D3948" t="s">
        <v>30097</v>
      </c>
      <c r="E3948" t="s">
        <v>30098</v>
      </c>
      <c r="F3948" t="s">
        <v>30099</v>
      </c>
      <c r="G3948" t="s">
        <v>59</v>
      </c>
      <c r="H3948" s="1">
        <v>23.54</v>
      </c>
      <c r="I3948" s="1">
        <v>4.7080000000000002</v>
      </c>
      <c r="J3948" s="1">
        <v>28.247999999999998</v>
      </c>
      <c r="K3948" s="4" t="s">
        <v>38756</v>
      </c>
      <c r="L3948" s="4" t="str">
        <f>TEXT(Table1[[#This Row],[Date]],"dd/mm/yy")&amp;"|"&amp;Table1[[#This Row],[Region]]&amp;"|"&amp;Table1[[#This Row],[Product type]]</f>
        <v>12/06/19|Scotland|Gadget</v>
      </c>
    </row>
    <row r="3949" spans="1:12" x14ac:dyDescent="0.25">
      <c r="A3949" s="2">
        <v>43628</v>
      </c>
      <c r="B3949" t="s">
        <v>30100</v>
      </c>
      <c r="C3949" t="s">
        <v>12</v>
      </c>
      <c r="D3949" t="s">
        <v>30101</v>
      </c>
      <c r="E3949" t="s">
        <v>30102</v>
      </c>
      <c r="F3949" t="s">
        <v>30103</v>
      </c>
      <c r="G3949" t="s">
        <v>59</v>
      </c>
      <c r="H3949" s="1">
        <v>26.78</v>
      </c>
      <c r="I3949" s="1">
        <v>5.3560000000000008</v>
      </c>
      <c r="J3949" s="1">
        <v>32.136000000000003</v>
      </c>
      <c r="K3949" s="4" t="s">
        <v>38757</v>
      </c>
      <c r="L3949" s="4" t="str">
        <f>TEXT(Table1[[#This Row],[Date]],"dd/mm/yy")&amp;"|"&amp;Table1[[#This Row],[Region]]&amp;"|"&amp;Table1[[#This Row],[Product type]]</f>
        <v>12/06/19|Scotland|Gizmo</v>
      </c>
    </row>
    <row r="3950" spans="1:12" x14ac:dyDescent="0.25">
      <c r="A3950" s="2">
        <v>43628</v>
      </c>
      <c r="B3950" t="s">
        <v>30108</v>
      </c>
      <c r="C3950" t="s">
        <v>12</v>
      </c>
      <c r="D3950" t="s">
        <v>30109</v>
      </c>
      <c r="E3950" t="s">
        <v>30110</v>
      </c>
      <c r="F3950" t="s">
        <v>30111</v>
      </c>
      <c r="G3950" t="s">
        <v>21</v>
      </c>
      <c r="H3950" s="1">
        <v>48.86</v>
      </c>
      <c r="I3950" s="1">
        <v>9.7720000000000002</v>
      </c>
      <c r="J3950" s="1">
        <v>58.631999999999998</v>
      </c>
      <c r="K3950" s="4" t="s">
        <v>38757</v>
      </c>
      <c r="L3950" s="4" t="str">
        <f>TEXT(Table1[[#This Row],[Date]],"dd/mm/yy")&amp;"|"&amp;Table1[[#This Row],[Region]]&amp;"|"&amp;Table1[[#This Row],[Product type]]</f>
        <v>12/06/19|England|Gizmo</v>
      </c>
    </row>
    <row r="3951" spans="1:12" x14ac:dyDescent="0.25">
      <c r="A3951" s="2">
        <v>43628</v>
      </c>
      <c r="B3951" t="s">
        <v>30221</v>
      </c>
      <c r="C3951" t="s">
        <v>12</v>
      </c>
      <c r="D3951" t="s">
        <v>30222</v>
      </c>
      <c r="E3951" t="s">
        <v>30223</v>
      </c>
      <c r="F3951" t="s">
        <v>30224</v>
      </c>
      <c r="G3951" t="s">
        <v>21</v>
      </c>
      <c r="H3951" s="1">
        <v>42.57</v>
      </c>
      <c r="I3951" s="1">
        <v>8.5140000000000011</v>
      </c>
      <c r="J3951" s="1">
        <v>51.084000000000003</v>
      </c>
      <c r="K3951" s="4" t="s">
        <v>38755</v>
      </c>
      <c r="L3951" s="4" t="str">
        <f>TEXT(Table1[[#This Row],[Date]],"dd/mm/yy")&amp;"|"&amp;Table1[[#This Row],[Region]]&amp;"|"&amp;Table1[[#This Row],[Product type]]</f>
        <v>12/06/19|England|Thimble</v>
      </c>
    </row>
    <row r="3952" spans="1:12" x14ac:dyDescent="0.25">
      <c r="A3952" s="2">
        <v>43628</v>
      </c>
      <c r="B3952" t="s">
        <v>30264</v>
      </c>
      <c r="C3952" t="s">
        <v>12</v>
      </c>
      <c r="D3952" t="s">
        <v>30265</v>
      </c>
      <c r="E3952" t="s">
        <v>30266</v>
      </c>
      <c r="F3952" t="s">
        <v>30267</v>
      </c>
      <c r="G3952" t="s">
        <v>59</v>
      </c>
      <c r="H3952" s="1">
        <v>11.04</v>
      </c>
      <c r="I3952" s="1">
        <v>2.2079999999999997</v>
      </c>
      <c r="J3952" s="1">
        <v>13.247999999999999</v>
      </c>
      <c r="K3952" s="4" t="s">
        <v>38758</v>
      </c>
      <c r="L3952" s="4" t="str">
        <f>TEXT(Table1[[#This Row],[Date]],"dd/mm/yy")&amp;"|"&amp;Table1[[#This Row],[Region]]&amp;"|"&amp;Table1[[#This Row],[Product type]]</f>
        <v>12/06/19|Scotland|Widget</v>
      </c>
    </row>
    <row r="3953" spans="1:12" x14ac:dyDescent="0.25">
      <c r="A3953" s="2">
        <v>43628</v>
      </c>
      <c r="B3953" t="s">
        <v>30306</v>
      </c>
      <c r="C3953" t="s">
        <v>12</v>
      </c>
      <c r="D3953" t="s">
        <v>30307</v>
      </c>
      <c r="E3953" t="s">
        <v>30308</v>
      </c>
      <c r="F3953" t="s">
        <v>30309</v>
      </c>
      <c r="G3953" t="s">
        <v>21</v>
      </c>
      <c r="H3953" s="1">
        <v>13.18</v>
      </c>
      <c r="I3953" s="1">
        <v>2.6360000000000001</v>
      </c>
      <c r="J3953" s="1">
        <v>15.815999999999999</v>
      </c>
      <c r="K3953" s="4" t="s">
        <v>38758</v>
      </c>
      <c r="L3953" s="4" t="str">
        <f>TEXT(Table1[[#This Row],[Date]],"dd/mm/yy")&amp;"|"&amp;Table1[[#This Row],[Region]]&amp;"|"&amp;Table1[[#This Row],[Product type]]</f>
        <v>12/06/19|England|Widget</v>
      </c>
    </row>
    <row r="3954" spans="1:12" x14ac:dyDescent="0.25">
      <c r="A3954" s="2">
        <v>43628</v>
      </c>
      <c r="B3954" t="s">
        <v>30322</v>
      </c>
      <c r="C3954" t="s">
        <v>12</v>
      </c>
      <c r="D3954" t="s">
        <v>30323</v>
      </c>
      <c r="E3954" t="s">
        <v>30324</v>
      </c>
      <c r="F3954" t="s">
        <v>30325</v>
      </c>
      <c r="G3954" t="s">
        <v>21</v>
      </c>
      <c r="H3954" s="1">
        <v>38.200000000000003</v>
      </c>
      <c r="I3954" s="1">
        <v>7.6400000000000006</v>
      </c>
      <c r="J3954" s="1">
        <v>45.84</v>
      </c>
      <c r="K3954" s="4" t="s">
        <v>38757</v>
      </c>
      <c r="L3954" s="4" t="str">
        <f>TEXT(Table1[[#This Row],[Date]],"dd/mm/yy")&amp;"|"&amp;Table1[[#This Row],[Region]]&amp;"|"&amp;Table1[[#This Row],[Product type]]</f>
        <v>12/06/19|England|Gizmo</v>
      </c>
    </row>
    <row r="3955" spans="1:12" x14ac:dyDescent="0.25">
      <c r="A3955" s="2">
        <v>43628</v>
      </c>
      <c r="B3955" t="s">
        <v>30815</v>
      </c>
      <c r="C3955" t="s">
        <v>12</v>
      </c>
      <c r="D3955" t="s">
        <v>30816</v>
      </c>
      <c r="E3955" t="s">
        <v>30817</v>
      </c>
      <c r="F3955" t="s">
        <v>30818</v>
      </c>
      <c r="G3955" t="s">
        <v>21</v>
      </c>
      <c r="H3955" s="1">
        <v>30.09</v>
      </c>
      <c r="I3955" s="1">
        <v>6.0180000000000007</v>
      </c>
      <c r="J3955" s="1">
        <v>36.108000000000004</v>
      </c>
      <c r="K3955" s="4" t="s">
        <v>38756</v>
      </c>
      <c r="L3955" s="4" t="str">
        <f>TEXT(Table1[[#This Row],[Date]],"dd/mm/yy")&amp;"|"&amp;Table1[[#This Row],[Region]]&amp;"|"&amp;Table1[[#This Row],[Product type]]</f>
        <v>12/06/19|England|Gadget</v>
      </c>
    </row>
    <row r="3956" spans="1:12" x14ac:dyDescent="0.25">
      <c r="A3956" s="2">
        <v>43628</v>
      </c>
      <c r="B3956" t="s">
        <v>12753</v>
      </c>
      <c r="C3956" t="s">
        <v>12</v>
      </c>
      <c r="D3956" t="s">
        <v>30912</v>
      </c>
      <c r="E3956" t="s">
        <v>30913</v>
      </c>
      <c r="F3956" t="s">
        <v>30914</v>
      </c>
      <c r="G3956" t="s">
        <v>21</v>
      </c>
      <c r="H3956" s="1">
        <v>32.200000000000003</v>
      </c>
      <c r="I3956" s="1">
        <v>6.4400000000000013</v>
      </c>
      <c r="J3956" s="1">
        <v>38.64</v>
      </c>
      <c r="K3956" s="4" t="s">
        <v>38758</v>
      </c>
      <c r="L3956" s="4" t="str">
        <f>TEXT(Table1[[#This Row],[Date]],"dd/mm/yy")&amp;"|"&amp;Table1[[#This Row],[Region]]&amp;"|"&amp;Table1[[#This Row],[Product type]]</f>
        <v>12/06/19|England|Widget</v>
      </c>
    </row>
    <row r="3957" spans="1:12" x14ac:dyDescent="0.25">
      <c r="A3957" s="2">
        <v>43628</v>
      </c>
      <c r="B3957" t="s">
        <v>30980</v>
      </c>
      <c r="C3957" t="s">
        <v>12</v>
      </c>
      <c r="D3957" t="s">
        <v>30981</v>
      </c>
      <c r="E3957" t="s">
        <v>30982</v>
      </c>
      <c r="F3957" t="s">
        <v>30983</v>
      </c>
      <c r="G3957" t="s">
        <v>21</v>
      </c>
      <c r="H3957" s="1">
        <v>16.600000000000001</v>
      </c>
      <c r="I3957" s="1">
        <v>3.3200000000000003</v>
      </c>
      <c r="J3957" s="1">
        <v>19.920000000000002</v>
      </c>
      <c r="K3957" s="4" t="s">
        <v>38755</v>
      </c>
      <c r="L3957" s="4" t="str">
        <f>TEXT(Table1[[#This Row],[Date]],"dd/mm/yy")&amp;"|"&amp;Table1[[#This Row],[Region]]&amp;"|"&amp;Table1[[#This Row],[Product type]]</f>
        <v>12/06/19|England|Thimble</v>
      </c>
    </row>
    <row r="3958" spans="1:12" x14ac:dyDescent="0.25">
      <c r="A3958" s="2">
        <v>43628</v>
      </c>
      <c r="B3958" t="s">
        <v>31284</v>
      </c>
      <c r="C3958" t="s">
        <v>12</v>
      </c>
      <c r="D3958" t="s">
        <v>31285</v>
      </c>
      <c r="E3958" t="s">
        <v>31286</v>
      </c>
      <c r="F3958" t="s">
        <v>31287</v>
      </c>
      <c r="G3958" t="s">
        <v>21</v>
      </c>
      <c r="H3958" s="1">
        <v>29.97</v>
      </c>
      <c r="I3958" s="1">
        <v>5.9939999999999998</v>
      </c>
      <c r="J3958" s="1">
        <v>35.963999999999999</v>
      </c>
      <c r="K3958" s="4" t="s">
        <v>38758</v>
      </c>
      <c r="L3958" s="4" t="str">
        <f>TEXT(Table1[[#This Row],[Date]],"dd/mm/yy")&amp;"|"&amp;Table1[[#This Row],[Region]]&amp;"|"&amp;Table1[[#This Row],[Product type]]</f>
        <v>12/06/19|England|Widget</v>
      </c>
    </row>
    <row r="3959" spans="1:12" x14ac:dyDescent="0.25">
      <c r="A3959" s="2">
        <v>43628</v>
      </c>
      <c r="B3959" t="s">
        <v>1956</v>
      </c>
      <c r="C3959" t="s">
        <v>43</v>
      </c>
      <c r="D3959" t="s">
        <v>31648</v>
      </c>
      <c r="E3959" t="s">
        <v>31649</v>
      </c>
      <c r="F3959" t="s">
        <v>31650</v>
      </c>
      <c r="G3959" t="s">
        <v>21</v>
      </c>
      <c r="H3959" s="1">
        <v>-0.51</v>
      </c>
      <c r="I3959" s="1">
        <v>-0.10200000000000001</v>
      </c>
      <c r="J3959" s="1">
        <v>-0.61199999999999999</v>
      </c>
      <c r="K3959" s="4" t="s">
        <v>38758</v>
      </c>
      <c r="L3959" s="4" t="str">
        <f>TEXT(Table1[[#This Row],[Date]],"dd/mm/yy")&amp;"|"&amp;Table1[[#This Row],[Region]]&amp;"|"&amp;Table1[[#This Row],[Product type]]</f>
        <v>12/06/19|England|Widget</v>
      </c>
    </row>
    <row r="3960" spans="1:12" x14ac:dyDescent="0.25">
      <c r="A3960" s="2">
        <v>43628</v>
      </c>
      <c r="B3960" t="s">
        <v>9465</v>
      </c>
      <c r="C3960" t="s">
        <v>12</v>
      </c>
      <c r="D3960" t="s">
        <v>31669</v>
      </c>
      <c r="E3960" t="s">
        <v>31670</v>
      </c>
      <c r="F3960" t="s">
        <v>31671</v>
      </c>
      <c r="G3960" t="s">
        <v>21</v>
      </c>
      <c r="H3960" s="1">
        <v>8.91</v>
      </c>
      <c r="I3960" s="1">
        <v>1.782</v>
      </c>
      <c r="J3960" s="1">
        <v>10.692</v>
      </c>
      <c r="K3960" s="4" t="s">
        <v>38756</v>
      </c>
      <c r="L3960" s="4" t="str">
        <f>TEXT(Table1[[#This Row],[Date]],"dd/mm/yy")&amp;"|"&amp;Table1[[#This Row],[Region]]&amp;"|"&amp;Table1[[#This Row],[Product type]]</f>
        <v>12/06/19|England|Gadget</v>
      </c>
    </row>
    <row r="3961" spans="1:12" x14ac:dyDescent="0.25">
      <c r="A3961" s="2">
        <v>43628</v>
      </c>
      <c r="B3961" t="s">
        <v>31703</v>
      </c>
      <c r="C3961" t="s">
        <v>12</v>
      </c>
      <c r="D3961" t="s">
        <v>31704</v>
      </c>
      <c r="E3961" t="s">
        <v>31705</v>
      </c>
      <c r="F3961" t="s">
        <v>31706</v>
      </c>
      <c r="G3961" t="s">
        <v>21</v>
      </c>
      <c r="H3961" s="1">
        <v>25.14</v>
      </c>
      <c r="I3961" s="1">
        <v>5.0280000000000005</v>
      </c>
      <c r="J3961" s="1">
        <v>30.167999999999999</v>
      </c>
      <c r="K3961" s="4" t="s">
        <v>38758</v>
      </c>
      <c r="L3961" s="4" t="str">
        <f>TEXT(Table1[[#This Row],[Date]],"dd/mm/yy")&amp;"|"&amp;Table1[[#This Row],[Region]]&amp;"|"&amp;Table1[[#This Row],[Product type]]</f>
        <v>12/06/19|England|Widget</v>
      </c>
    </row>
    <row r="3962" spans="1:12" x14ac:dyDescent="0.25">
      <c r="A3962" s="2">
        <v>43628</v>
      </c>
      <c r="B3962" t="s">
        <v>31707</v>
      </c>
      <c r="C3962" t="s">
        <v>12</v>
      </c>
      <c r="D3962" t="s">
        <v>31708</v>
      </c>
      <c r="E3962" t="s">
        <v>31709</v>
      </c>
      <c r="F3962" t="s">
        <v>31710</v>
      </c>
      <c r="G3962" t="s">
        <v>21</v>
      </c>
      <c r="H3962" s="1">
        <v>23.52</v>
      </c>
      <c r="I3962" s="1">
        <v>4.7039999999999997</v>
      </c>
      <c r="J3962" s="1">
        <v>28.224</v>
      </c>
      <c r="K3962" s="4" t="s">
        <v>38757</v>
      </c>
      <c r="L3962" s="4" t="str">
        <f>TEXT(Table1[[#This Row],[Date]],"dd/mm/yy")&amp;"|"&amp;Table1[[#This Row],[Region]]&amp;"|"&amp;Table1[[#This Row],[Product type]]</f>
        <v>12/06/19|England|Gizmo</v>
      </c>
    </row>
    <row r="3963" spans="1:12" x14ac:dyDescent="0.25">
      <c r="A3963" s="2">
        <v>43628</v>
      </c>
      <c r="B3963" t="s">
        <v>31945</v>
      </c>
      <c r="C3963" t="s">
        <v>12</v>
      </c>
      <c r="D3963" t="s">
        <v>31946</v>
      </c>
      <c r="E3963" t="s">
        <v>31947</v>
      </c>
      <c r="F3963" t="s">
        <v>31948</v>
      </c>
      <c r="G3963" t="s">
        <v>59</v>
      </c>
      <c r="H3963" s="1">
        <v>20.100000000000001</v>
      </c>
      <c r="I3963" s="1">
        <v>4.0200000000000005</v>
      </c>
      <c r="J3963" s="1">
        <v>24.12</v>
      </c>
      <c r="K3963" s="4" t="s">
        <v>38756</v>
      </c>
      <c r="L3963" s="4" t="str">
        <f>TEXT(Table1[[#This Row],[Date]],"dd/mm/yy")&amp;"|"&amp;Table1[[#This Row],[Region]]&amp;"|"&amp;Table1[[#This Row],[Product type]]</f>
        <v>12/06/19|Scotland|Gadget</v>
      </c>
    </row>
    <row r="3964" spans="1:12" x14ac:dyDescent="0.25">
      <c r="A3964" s="2">
        <v>43628</v>
      </c>
      <c r="B3964" t="s">
        <v>31973</v>
      </c>
      <c r="C3964" t="s">
        <v>12</v>
      </c>
      <c r="D3964" t="s">
        <v>8601</v>
      </c>
      <c r="E3964" t="s">
        <v>31974</v>
      </c>
      <c r="F3964" t="s">
        <v>31975</v>
      </c>
      <c r="G3964" t="s">
        <v>21</v>
      </c>
      <c r="H3964" s="1">
        <v>1.67</v>
      </c>
      <c r="I3964" s="1">
        <v>0.33400000000000002</v>
      </c>
      <c r="J3964" s="1">
        <v>2.004</v>
      </c>
      <c r="K3964" s="4" t="s">
        <v>38757</v>
      </c>
      <c r="L3964" s="4" t="str">
        <f>TEXT(Table1[[#This Row],[Date]],"dd/mm/yy")&amp;"|"&amp;Table1[[#This Row],[Region]]&amp;"|"&amp;Table1[[#This Row],[Product type]]</f>
        <v>12/06/19|England|Gizmo</v>
      </c>
    </row>
    <row r="3965" spans="1:12" x14ac:dyDescent="0.25">
      <c r="A3965" s="2">
        <v>43628</v>
      </c>
      <c r="B3965" t="s">
        <v>32141</v>
      </c>
      <c r="C3965" t="s">
        <v>12</v>
      </c>
      <c r="D3965" t="s">
        <v>18230</v>
      </c>
      <c r="E3965" t="s">
        <v>32142</v>
      </c>
      <c r="F3965" t="s">
        <v>32143</v>
      </c>
      <c r="G3965" t="s">
        <v>21</v>
      </c>
      <c r="H3965" s="1">
        <v>23.28</v>
      </c>
      <c r="I3965" s="1">
        <v>4.6560000000000006</v>
      </c>
      <c r="J3965" s="1">
        <v>27.936</v>
      </c>
      <c r="K3965" s="4" t="s">
        <v>38758</v>
      </c>
      <c r="L3965" s="4" t="str">
        <f>TEXT(Table1[[#This Row],[Date]],"dd/mm/yy")&amp;"|"&amp;Table1[[#This Row],[Region]]&amp;"|"&amp;Table1[[#This Row],[Product type]]</f>
        <v>12/06/19|England|Widget</v>
      </c>
    </row>
    <row r="3966" spans="1:12" x14ac:dyDescent="0.25">
      <c r="A3966" s="2">
        <v>43628</v>
      </c>
      <c r="B3966" t="s">
        <v>32314</v>
      </c>
      <c r="C3966" t="s">
        <v>12</v>
      </c>
      <c r="D3966" t="s">
        <v>32315</v>
      </c>
      <c r="E3966" t="s">
        <v>32316</v>
      </c>
      <c r="F3966" t="s">
        <v>32317</v>
      </c>
      <c r="G3966" t="s">
        <v>21</v>
      </c>
      <c r="H3966" s="1">
        <v>24.51</v>
      </c>
      <c r="I3966" s="1">
        <v>4.902000000000001</v>
      </c>
      <c r="J3966" s="1">
        <v>29.412000000000003</v>
      </c>
      <c r="K3966" s="4" t="s">
        <v>38755</v>
      </c>
      <c r="L3966" s="4" t="str">
        <f>TEXT(Table1[[#This Row],[Date]],"dd/mm/yy")&amp;"|"&amp;Table1[[#This Row],[Region]]&amp;"|"&amp;Table1[[#This Row],[Product type]]</f>
        <v>12/06/19|England|Thimble</v>
      </c>
    </row>
    <row r="3967" spans="1:12" x14ac:dyDescent="0.25">
      <c r="A3967" s="2">
        <v>43628</v>
      </c>
      <c r="B3967" t="s">
        <v>32472</v>
      </c>
      <c r="C3967" t="s">
        <v>12</v>
      </c>
      <c r="D3967" t="s">
        <v>32473</v>
      </c>
      <c r="E3967" t="s">
        <v>32474</v>
      </c>
      <c r="F3967" t="s">
        <v>32475</v>
      </c>
      <c r="G3967" t="s">
        <v>21</v>
      </c>
      <c r="H3967" s="1">
        <v>31.32</v>
      </c>
      <c r="I3967" s="1">
        <v>6.2640000000000002</v>
      </c>
      <c r="J3967" s="1">
        <v>37.584000000000003</v>
      </c>
      <c r="K3967" s="4" t="s">
        <v>38757</v>
      </c>
      <c r="L3967" s="4" t="str">
        <f>TEXT(Table1[[#This Row],[Date]],"dd/mm/yy")&amp;"|"&amp;Table1[[#This Row],[Region]]&amp;"|"&amp;Table1[[#This Row],[Product type]]</f>
        <v>12/06/19|England|Gizmo</v>
      </c>
    </row>
    <row r="3968" spans="1:12" x14ac:dyDescent="0.25">
      <c r="A3968" s="2">
        <v>43628</v>
      </c>
      <c r="B3968" t="s">
        <v>32539</v>
      </c>
      <c r="C3968" t="s">
        <v>43</v>
      </c>
      <c r="D3968" t="s">
        <v>32540</v>
      </c>
      <c r="E3968" t="s">
        <v>32541</v>
      </c>
      <c r="F3968" t="s">
        <v>32542</v>
      </c>
      <c r="G3968" t="s">
        <v>21</v>
      </c>
      <c r="H3968" s="1">
        <v>-29.45</v>
      </c>
      <c r="I3968" s="1">
        <v>-5.8900000000000006</v>
      </c>
      <c r="J3968" s="1">
        <v>-35.340000000000003</v>
      </c>
      <c r="K3968" s="4" t="s">
        <v>38755</v>
      </c>
      <c r="L3968" s="4" t="str">
        <f>TEXT(Table1[[#This Row],[Date]],"dd/mm/yy")&amp;"|"&amp;Table1[[#This Row],[Region]]&amp;"|"&amp;Table1[[#This Row],[Product type]]</f>
        <v>12/06/19|England|Thimble</v>
      </c>
    </row>
    <row r="3969" spans="1:12" x14ac:dyDescent="0.25">
      <c r="A3969" s="2">
        <v>43628</v>
      </c>
      <c r="B3969" t="s">
        <v>32901</v>
      </c>
      <c r="C3969" t="s">
        <v>12</v>
      </c>
      <c r="D3969" t="s">
        <v>32902</v>
      </c>
      <c r="E3969" t="s">
        <v>32903</v>
      </c>
      <c r="F3969" t="s">
        <v>32904</v>
      </c>
      <c r="G3969" t="s">
        <v>21</v>
      </c>
      <c r="H3969" s="1">
        <v>5.98</v>
      </c>
      <c r="I3969" s="1">
        <v>1.1960000000000002</v>
      </c>
      <c r="J3969" s="1">
        <v>7.1760000000000002</v>
      </c>
      <c r="K3969" s="4" t="s">
        <v>38756</v>
      </c>
      <c r="L3969" s="4" t="str">
        <f>TEXT(Table1[[#This Row],[Date]],"dd/mm/yy")&amp;"|"&amp;Table1[[#This Row],[Region]]&amp;"|"&amp;Table1[[#This Row],[Product type]]</f>
        <v>12/06/19|England|Gadget</v>
      </c>
    </row>
    <row r="3970" spans="1:12" x14ac:dyDescent="0.25">
      <c r="A3970" s="2">
        <v>43628</v>
      </c>
      <c r="B3970" t="s">
        <v>33453</v>
      </c>
      <c r="C3970" t="s">
        <v>12</v>
      </c>
      <c r="D3970" t="s">
        <v>33454</v>
      </c>
      <c r="E3970" t="s">
        <v>33455</v>
      </c>
      <c r="F3970" t="s">
        <v>33456</v>
      </c>
      <c r="G3970" t="s">
        <v>21</v>
      </c>
      <c r="H3970" s="1">
        <v>40.549999999999997</v>
      </c>
      <c r="I3970" s="1">
        <v>8.11</v>
      </c>
      <c r="J3970" s="1">
        <v>48.66</v>
      </c>
      <c r="K3970" s="4" t="s">
        <v>38755</v>
      </c>
      <c r="L3970" s="4" t="str">
        <f>TEXT(Table1[[#This Row],[Date]],"dd/mm/yy")&amp;"|"&amp;Table1[[#This Row],[Region]]&amp;"|"&amp;Table1[[#This Row],[Product type]]</f>
        <v>12/06/19|England|Thimble</v>
      </c>
    </row>
    <row r="3971" spans="1:12" x14ac:dyDescent="0.25">
      <c r="A3971" s="2">
        <v>43628</v>
      </c>
      <c r="B3971" t="s">
        <v>33490</v>
      </c>
      <c r="C3971" t="s">
        <v>12</v>
      </c>
      <c r="D3971" t="s">
        <v>33491</v>
      </c>
      <c r="E3971" t="s">
        <v>33492</v>
      </c>
      <c r="F3971" t="s">
        <v>33493</v>
      </c>
      <c r="G3971" t="s">
        <v>59</v>
      </c>
      <c r="H3971" s="1">
        <v>31.64</v>
      </c>
      <c r="I3971" s="1">
        <v>6.3280000000000003</v>
      </c>
      <c r="J3971" s="1">
        <v>37.968000000000004</v>
      </c>
      <c r="K3971" s="4" t="s">
        <v>38755</v>
      </c>
      <c r="L3971" s="4" t="str">
        <f>TEXT(Table1[[#This Row],[Date]],"dd/mm/yy")&amp;"|"&amp;Table1[[#This Row],[Region]]&amp;"|"&amp;Table1[[#This Row],[Product type]]</f>
        <v>12/06/19|Scotland|Thimble</v>
      </c>
    </row>
    <row r="3972" spans="1:12" x14ac:dyDescent="0.25">
      <c r="A3972" s="2">
        <v>43628</v>
      </c>
      <c r="B3972" t="s">
        <v>33894</v>
      </c>
      <c r="C3972" t="s">
        <v>12</v>
      </c>
      <c r="D3972" t="s">
        <v>33895</v>
      </c>
      <c r="E3972" t="s">
        <v>33896</v>
      </c>
      <c r="F3972" t="s">
        <v>33897</v>
      </c>
      <c r="G3972" t="s">
        <v>59</v>
      </c>
      <c r="H3972" s="1">
        <v>47.14</v>
      </c>
      <c r="I3972" s="1">
        <v>9.4280000000000008</v>
      </c>
      <c r="J3972" s="1">
        <v>56.567999999999998</v>
      </c>
      <c r="K3972" s="4" t="s">
        <v>38757</v>
      </c>
      <c r="L3972" s="4" t="str">
        <f>TEXT(Table1[[#This Row],[Date]],"dd/mm/yy")&amp;"|"&amp;Table1[[#This Row],[Region]]&amp;"|"&amp;Table1[[#This Row],[Product type]]</f>
        <v>12/06/19|Scotland|Gizmo</v>
      </c>
    </row>
    <row r="3973" spans="1:12" x14ac:dyDescent="0.25">
      <c r="A3973" s="2">
        <v>43628</v>
      </c>
      <c r="B3973" t="s">
        <v>33939</v>
      </c>
      <c r="C3973" t="s">
        <v>12</v>
      </c>
      <c r="D3973" t="s">
        <v>33940</v>
      </c>
      <c r="E3973" t="s">
        <v>33941</v>
      </c>
      <c r="F3973" t="s">
        <v>33942</v>
      </c>
      <c r="G3973" t="s">
        <v>16</v>
      </c>
      <c r="H3973" s="1">
        <v>46.66</v>
      </c>
      <c r="I3973" s="1">
        <v>9.331999999999999</v>
      </c>
      <c r="J3973" s="1">
        <v>55.991999999999997</v>
      </c>
      <c r="K3973" s="4" t="s">
        <v>38758</v>
      </c>
      <c r="L3973" s="4" t="str">
        <f>TEXT(Table1[[#This Row],[Date]],"dd/mm/yy")&amp;"|"&amp;Table1[[#This Row],[Region]]&amp;"|"&amp;Table1[[#This Row],[Product type]]</f>
        <v>12/06/19|Wales|Widget</v>
      </c>
    </row>
    <row r="3974" spans="1:12" x14ac:dyDescent="0.25">
      <c r="A3974" s="2">
        <v>43628</v>
      </c>
      <c r="B3974" t="s">
        <v>34118</v>
      </c>
      <c r="C3974" t="s">
        <v>43</v>
      </c>
      <c r="D3974" t="s">
        <v>34119</v>
      </c>
      <c r="E3974" t="s">
        <v>34120</v>
      </c>
      <c r="F3974" t="s">
        <v>34121</v>
      </c>
      <c r="G3974" t="s">
        <v>21</v>
      </c>
      <c r="H3974" s="1">
        <v>-14.36</v>
      </c>
      <c r="I3974" s="1">
        <v>-2.8719999999999999</v>
      </c>
      <c r="J3974" s="1">
        <v>-17.231999999999999</v>
      </c>
      <c r="K3974" s="4" t="s">
        <v>38755</v>
      </c>
      <c r="L3974" s="4" t="str">
        <f>TEXT(Table1[[#This Row],[Date]],"dd/mm/yy")&amp;"|"&amp;Table1[[#This Row],[Region]]&amp;"|"&amp;Table1[[#This Row],[Product type]]</f>
        <v>12/06/19|England|Thimble</v>
      </c>
    </row>
    <row r="3975" spans="1:12" x14ac:dyDescent="0.25">
      <c r="A3975" s="2">
        <v>43628</v>
      </c>
      <c r="B3975" t="s">
        <v>34186</v>
      </c>
      <c r="C3975" t="s">
        <v>12</v>
      </c>
      <c r="D3975" t="s">
        <v>34187</v>
      </c>
      <c r="E3975" t="s">
        <v>34188</v>
      </c>
      <c r="F3975" t="s">
        <v>34189</v>
      </c>
      <c r="G3975" t="s">
        <v>59</v>
      </c>
      <c r="H3975" s="1">
        <v>3.91</v>
      </c>
      <c r="I3975" s="1">
        <v>0.78200000000000003</v>
      </c>
      <c r="J3975" s="1">
        <v>4.6920000000000002</v>
      </c>
      <c r="K3975" s="4" t="s">
        <v>38756</v>
      </c>
      <c r="L3975" s="4" t="str">
        <f>TEXT(Table1[[#This Row],[Date]],"dd/mm/yy")&amp;"|"&amp;Table1[[#This Row],[Region]]&amp;"|"&amp;Table1[[#This Row],[Product type]]</f>
        <v>12/06/19|Scotland|Gadget</v>
      </c>
    </row>
    <row r="3976" spans="1:12" x14ac:dyDescent="0.25">
      <c r="A3976" s="2">
        <v>43628</v>
      </c>
      <c r="B3976" t="s">
        <v>34667</v>
      </c>
      <c r="C3976" t="s">
        <v>12</v>
      </c>
      <c r="D3976" t="s">
        <v>34668</v>
      </c>
      <c r="E3976" t="s">
        <v>34669</v>
      </c>
      <c r="F3976" t="s">
        <v>34670</v>
      </c>
      <c r="G3976" t="s">
        <v>21</v>
      </c>
      <c r="H3976" s="1">
        <v>7.72</v>
      </c>
      <c r="I3976" s="1">
        <v>1.544</v>
      </c>
      <c r="J3976" s="1">
        <v>9.2639999999999993</v>
      </c>
      <c r="K3976" s="4" t="s">
        <v>38757</v>
      </c>
      <c r="L3976" s="4" t="str">
        <f>TEXT(Table1[[#This Row],[Date]],"dd/mm/yy")&amp;"|"&amp;Table1[[#This Row],[Region]]&amp;"|"&amp;Table1[[#This Row],[Product type]]</f>
        <v>12/06/19|England|Gizmo</v>
      </c>
    </row>
    <row r="3977" spans="1:12" x14ac:dyDescent="0.25">
      <c r="A3977" s="2">
        <v>43628</v>
      </c>
      <c r="B3977" t="s">
        <v>34678</v>
      </c>
      <c r="C3977" t="s">
        <v>12</v>
      </c>
      <c r="D3977" t="s">
        <v>34679</v>
      </c>
      <c r="E3977" t="s">
        <v>34680</v>
      </c>
      <c r="F3977" t="s">
        <v>34681</v>
      </c>
      <c r="G3977" t="s">
        <v>21</v>
      </c>
      <c r="H3977" s="1">
        <v>3.87</v>
      </c>
      <c r="I3977" s="1">
        <v>0.77400000000000002</v>
      </c>
      <c r="J3977" s="1">
        <v>4.6440000000000001</v>
      </c>
      <c r="K3977" s="4" t="s">
        <v>38757</v>
      </c>
      <c r="L3977" s="4" t="str">
        <f>TEXT(Table1[[#This Row],[Date]],"dd/mm/yy")&amp;"|"&amp;Table1[[#This Row],[Region]]&amp;"|"&amp;Table1[[#This Row],[Product type]]</f>
        <v>12/06/19|England|Gizmo</v>
      </c>
    </row>
    <row r="3978" spans="1:12" x14ac:dyDescent="0.25">
      <c r="A3978" s="2">
        <v>43628</v>
      </c>
      <c r="B3978" t="s">
        <v>34714</v>
      </c>
      <c r="C3978" t="s">
        <v>12</v>
      </c>
      <c r="D3978" t="s">
        <v>34715</v>
      </c>
      <c r="E3978" t="s">
        <v>34716</v>
      </c>
      <c r="F3978" t="s">
        <v>34717</v>
      </c>
      <c r="G3978" t="s">
        <v>59</v>
      </c>
      <c r="H3978" s="1">
        <v>23.08</v>
      </c>
      <c r="I3978" s="1">
        <v>4.6159999999999997</v>
      </c>
      <c r="J3978" s="1">
        <v>27.695999999999998</v>
      </c>
      <c r="K3978" s="4" t="s">
        <v>38755</v>
      </c>
      <c r="L3978" s="4" t="str">
        <f>TEXT(Table1[[#This Row],[Date]],"dd/mm/yy")&amp;"|"&amp;Table1[[#This Row],[Region]]&amp;"|"&amp;Table1[[#This Row],[Product type]]</f>
        <v>12/06/19|Scotland|Thimble</v>
      </c>
    </row>
    <row r="3979" spans="1:12" x14ac:dyDescent="0.25">
      <c r="A3979" s="2">
        <v>43628</v>
      </c>
      <c r="B3979" t="s">
        <v>34722</v>
      </c>
      <c r="C3979" t="s">
        <v>12</v>
      </c>
      <c r="D3979" t="s">
        <v>34723</v>
      </c>
      <c r="E3979" t="s">
        <v>34724</v>
      </c>
      <c r="F3979" t="s">
        <v>34725</v>
      </c>
      <c r="G3979" t="s">
        <v>21</v>
      </c>
      <c r="H3979" s="1">
        <v>9.7899999999999991</v>
      </c>
      <c r="I3979" s="1">
        <v>1.958</v>
      </c>
      <c r="J3979" s="1">
        <v>11.747999999999999</v>
      </c>
      <c r="K3979" s="4" t="s">
        <v>38756</v>
      </c>
      <c r="L3979" s="4" t="str">
        <f>TEXT(Table1[[#This Row],[Date]],"dd/mm/yy")&amp;"|"&amp;Table1[[#This Row],[Region]]&amp;"|"&amp;Table1[[#This Row],[Product type]]</f>
        <v>12/06/19|England|Gadget</v>
      </c>
    </row>
    <row r="3980" spans="1:12" x14ac:dyDescent="0.25">
      <c r="A3980" s="2">
        <v>43628</v>
      </c>
      <c r="B3980" t="s">
        <v>34870</v>
      </c>
      <c r="C3980" t="s">
        <v>12</v>
      </c>
      <c r="D3980" t="s">
        <v>34871</v>
      </c>
      <c r="E3980" t="s">
        <v>34872</v>
      </c>
      <c r="F3980" t="s">
        <v>34873</v>
      </c>
      <c r="G3980" t="s">
        <v>21</v>
      </c>
      <c r="H3980" s="1">
        <v>39.18</v>
      </c>
      <c r="I3980" s="1">
        <v>7.8360000000000003</v>
      </c>
      <c r="J3980" s="1">
        <v>47.015999999999998</v>
      </c>
      <c r="K3980" s="4" t="s">
        <v>38755</v>
      </c>
      <c r="L3980" s="4" t="str">
        <f>TEXT(Table1[[#This Row],[Date]],"dd/mm/yy")&amp;"|"&amp;Table1[[#This Row],[Region]]&amp;"|"&amp;Table1[[#This Row],[Product type]]</f>
        <v>12/06/19|England|Thimble</v>
      </c>
    </row>
    <row r="3981" spans="1:12" x14ac:dyDescent="0.25">
      <c r="A3981" s="2">
        <v>43628</v>
      </c>
      <c r="B3981" t="s">
        <v>34889</v>
      </c>
      <c r="C3981" t="s">
        <v>12</v>
      </c>
      <c r="D3981" t="s">
        <v>34890</v>
      </c>
      <c r="E3981" t="s">
        <v>34891</v>
      </c>
      <c r="F3981" t="s">
        <v>34892</v>
      </c>
      <c r="G3981" t="s">
        <v>21</v>
      </c>
      <c r="H3981" s="1">
        <v>6.47</v>
      </c>
      <c r="I3981" s="1">
        <v>1.294</v>
      </c>
      <c r="J3981" s="1">
        <v>7.7639999999999993</v>
      </c>
      <c r="K3981" s="4" t="s">
        <v>38757</v>
      </c>
      <c r="L3981" s="4" t="str">
        <f>TEXT(Table1[[#This Row],[Date]],"dd/mm/yy")&amp;"|"&amp;Table1[[#This Row],[Region]]&amp;"|"&amp;Table1[[#This Row],[Product type]]</f>
        <v>12/06/19|England|Gizmo</v>
      </c>
    </row>
    <row r="3982" spans="1:12" x14ac:dyDescent="0.25">
      <c r="A3982" s="2">
        <v>43628</v>
      </c>
      <c r="B3982" t="s">
        <v>34924</v>
      </c>
      <c r="C3982" t="s">
        <v>12</v>
      </c>
      <c r="D3982" t="s">
        <v>34925</v>
      </c>
      <c r="E3982" t="s">
        <v>34926</v>
      </c>
      <c r="F3982" t="s">
        <v>34927</v>
      </c>
      <c r="G3982" t="s">
        <v>21</v>
      </c>
      <c r="H3982" s="1">
        <v>30.39</v>
      </c>
      <c r="I3982" s="1">
        <v>6.0780000000000003</v>
      </c>
      <c r="J3982" s="1">
        <v>36.468000000000004</v>
      </c>
      <c r="K3982" s="4" t="s">
        <v>38755</v>
      </c>
      <c r="L3982" s="4" t="str">
        <f>TEXT(Table1[[#This Row],[Date]],"dd/mm/yy")&amp;"|"&amp;Table1[[#This Row],[Region]]&amp;"|"&amp;Table1[[#This Row],[Product type]]</f>
        <v>12/06/19|England|Thimble</v>
      </c>
    </row>
    <row r="3983" spans="1:12" x14ac:dyDescent="0.25">
      <c r="A3983" s="2">
        <v>43628</v>
      </c>
      <c r="B3983" t="s">
        <v>35145</v>
      </c>
      <c r="C3983" t="s">
        <v>12</v>
      </c>
      <c r="D3983" t="s">
        <v>35146</v>
      </c>
      <c r="E3983" t="s">
        <v>35147</v>
      </c>
      <c r="F3983" t="s">
        <v>35148</v>
      </c>
      <c r="G3983" t="s">
        <v>21</v>
      </c>
      <c r="H3983" s="1">
        <v>2.64</v>
      </c>
      <c r="I3983" s="1">
        <v>0.52800000000000002</v>
      </c>
      <c r="J3983" s="1">
        <v>3.1680000000000001</v>
      </c>
      <c r="K3983" s="4" t="s">
        <v>38755</v>
      </c>
      <c r="L3983" s="4" t="str">
        <f>TEXT(Table1[[#This Row],[Date]],"dd/mm/yy")&amp;"|"&amp;Table1[[#This Row],[Region]]&amp;"|"&amp;Table1[[#This Row],[Product type]]</f>
        <v>12/06/19|England|Thimble</v>
      </c>
    </row>
    <row r="3984" spans="1:12" x14ac:dyDescent="0.25">
      <c r="A3984" s="2">
        <v>43628</v>
      </c>
      <c r="B3984" t="s">
        <v>35369</v>
      </c>
      <c r="C3984" t="s">
        <v>12</v>
      </c>
      <c r="D3984" t="s">
        <v>35370</v>
      </c>
      <c r="E3984" t="s">
        <v>35371</v>
      </c>
      <c r="F3984" t="s">
        <v>35372</v>
      </c>
      <c r="G3984" t="s">
        <v>21</v>
      </c>
      <c r="H3984" s="1">
        <v>41.14</v>
      </c>
      <c r="I3984" s="1">
        <v>8.2279999999999998</v>
      </c>
      <c r="J3984" s="1">
        <v>49.368000000000002</v>
      </c>
      <c r="K3984" s="4" t="s">
        <v>38756</v>
      </c>
      <c r="L3984" s="4" t="str">
        <f>TEXT(Table1[[#This Row],[Date]],"dd/mm/yy")&amp;"|"&amp;Table1[[#This Row],[Region]]&amp;"|"&amp;Table1[[#This Row],[Product type]]</f>
        <v>12/06/19|England|Gadget</v>
      </c>
    </row>
    <row r="3985" spans="1:12" x14ac:dyDescent="0.25">
      <c r="A3985" s="2">
        <v>43628</v>
      </c>
      <c r="B3985" t="s">
        <v>35499</v>
      </c>
      <c r="C3985" t="s">
        <v>12</v>
      </c>
      <c r="D3985" t="s">
        <v>35500</v>
      </c>
      <c r="E3985" t="s">
        <v>35501</v>
      </c>
      <c r="F3985" t="s">
        <v>35502</v>
      </c>
      <c r="G3985" t="s">
        <v>21</v>
      </c>
      <c r="H3985" s="1">
        <v>21.52</v>
      </c>
      <c r="I3985" s="1">
        <v>4.3040000000000003</v>
      </c>
      <c r="J3985" s="1">
        <v>25.823999999999998</v>
      </c>
      <c r="K3985" s="4" t="s">
        <v>38758</v>
      </c>
      <c r="L3985" s="4" t="str">
        <f>TEXT(Table1[[#This Row],[Date]],"dd/mm/yy")&amp;"|"&amp;Table1[[#This Row],[Region]]&amp;"|"&amp;Table1[[#This Row],[Product type]]</f>
        <v>12/06/19|England|Widget</v>
      </c>
    </row>
    <row r="3986" spans="1:12" x14ac:dyDescent="0.25">
      <c r="A3986" s="2">
        <v>43628</v>
      </c>
      <c r="B3986" t="s">
        <v>35511</v>
      </c>
      <c r="C3986" t="s">
        <v>12</v>
      </c>
      <c r="D3986" t="s">
        <v>35512</v>
      </c>
      <c r="E3986" t="s">
        <v>35513</v>
      </c>
      <c r="F3986" t="s">
        <v>35514</v>
      </c>
      <c r="G3986" t="s">
        <v>21</v>
      </c>
      <c r="H3986" s="1">
        <v>1.07</v>
      </c>
      <c r="I3986" s="1">
        <v>0.21400000000000002</v>
      </c>
      <c r="J3986" s="1">
        <v>1.284</v>
      </c>
      <c r="K3986" s="4" t="s">
        <v>38756</v>
      </c>
      <c r="L3986" s="4" t="str">
        <f>TEXT(Table1[[#This Row],[Date]],"dd/mm/yy")&amp;"|"&amp;Table1[[#This Row],[Region]]&amp;"|"&amp;Table1[[#This Row],[Product type]]</f>
        <v>12/06/19|England|Gadget</v>
      </c>
    </row>
    <row r="3987" spans="1:12" x14ac:dyDescent="0.25">
      <c r="A3987" s="2">
        <v>43628</v>
      </c>
      <c r="B3987" t="s">
        <v>35575</v>
      </c>
      <c r="C3987" t="s">
        <v>12</v>
      </c>
      <c r="D3987" t="s">
        <v>35576</v>
      </c>
      <c r="E3987" t="s">
        <v>35577</v>
      </c>
      <c r="F3987" t="s">
        <v>35578</v>
      </c>
      <c r="G3987" t="s">
        <v>21</v>
      </c>
      <c r="H3987" s="1">
        <v>38.369999999999997</v>
      </c>
      <c r="I3987" s="1">
        <v>7.6739999999999995</v>
      </c>
      <c r="J3987" s="1">
        <v>46.043999999999997</v>
      </c>
      <c r="K3987" s="4" t="s">
        <v>38758</v>
      </c>
      <c r="L3987" s="4" t="str">
        <f>TEXT(Table1[[#This Row],[Date]],"dd/mm/yy")&amp;"|"&amp;Table1[[#This Row],[Region]]&amp;"|"&amp;Table1[[#This Row],[Product type]]</f>
        <v>12/06/19|England|Widget</v>
      </c>
    </row>
    <row r="3988" spans="1:12" x14ac:dyDescent="0.25">
      <c r="A3988" s="2">
        <v>43628</v>
      </c>
      <c r="B3988" t="s">
        <v>35683</v>
      </c>
      <c r="C3988" t="s">
        <v>12</v>
      </c>
      <c r="D3988" t="s">
        <v>35684</v>
      </c>
      <c r="E3988" t="s">
        <v>35685</v>
      </c>
      <c r="F3988" t="s">
        <v>35686</v>
      </c>
      <c r="G3988" t="s">
        <v>21</v>
      </c>
      <c r="H3988" s="1">
        <v>11.78</v>
      </c>
      <c r="I3988" s="1">
        <v>2.3559999999999999</v>
      </c>
      <c r="J3988" s="1">
        <v>14.135999999999999</v>
      </c>
      <c r="K3988" s="4" t="s">
        <v>38756</v>
      </c>
      <c r="L3988" s="4" t="str">
        <f>TEXT(Table1[[#This Row],[Date]],"dd/mm/yy")&amp;"|"&amp;Table1[[#This Row],[Region]]&amp;"|"&amp;Table1[[#This Row],[Product type]]</f>
        <v>12/06/19|England|Gadget</v>
      </c>
    </row>
    <row r="3989" spans="1:12" x14ac:dyDescent="0.25">
      <c r="A3989" s="2">
        <v>43628</v>
      </c>
      <c r="B3989" t="s">
        <v>35712</v>
      </c>
      <c r="C3989" t="s">
        <v>12</v>
      </c>
      <c r="D3989" t="s">
        <v>35713</v>
      </c>
      <c r="E3989" t="s">
        <v>35714</v>
      </c>
      <c r="F3989" t="s">
        <v>35715</v>
      </c>
      <c r="G3989" t="s">
        <v>21</v>
      </c>
      <c r="H3989" s="1">
        <v>47.07</v>
      </c>
      <c r="I3989" s="1">
        <v>9.4139999999999997</v>
      </c>
      <c r="J3989" s="1">
        <v>56.484000000000002</v>
      </c>
      <c r="K3989" s="4" t="s">
        <v>38757</v>
      </c>
      <c r="L3989" s="4" t="str">
        <f>TEXT(Table1[[#This Row],[Date]],"dd/mm/yy")&amp;"|"&amp;Table1[[#This Row],[Region]]&amp;"|"&amp;Table1[[#This Row],[Product type]]</f>
        <v>12/06/19|England|Gizmo</v>
      </c>
    </row>
    <row r="3990" spans="1:12" x14ac:dyDescent="0.25">
      <c r="A3990" s="2">
        <v>43628</v>
      </c>
      <c r="B3990" t="s">
        <v>35816</v>
      </c>
      <c r="C3990" t="s">
        <v>12</v>
      </c>
      <c r="D3990" t="s">
        <v>35817</v>
      </c>
      <c r="E3990" t="s">
        <v>35818</v>
      </c>
      <c r="F3990" t="s">
        <v>35819</v>
      </c>
      <c r="G3990" t="s">
        <v>21</v>
      </c>
      <c r="H3990" s="1">
        <v>32.5</v>
      </c>
      <c r="I3990" s="1">
        <v>6.5</v>
      </c>
      <c r="J3990" s="1">
        <v>39</v>
      </c>
      <c r="K3990" s="4" t="s">
        <v>38758</v>
      </c>
      <c r="L3990" s="4" t="str">
        <f>TEXT(Table1[[#This Row],[Date]],"dd/mm/yy")&amp;"|"&amp;Table1[[#This Row],[Region]]&amp;"|"&amp;Table1[[#This Row],[Product type]]</f>
        <v>12/06/19|England|Widget</v>
      </c>
    </row>
    <row r="3991" spans="1:12" x14ac:dyDescent="0.25">
      <c r="A3991" s="2">
        <v>43628</v>
      </c>
      <c r="B3991" t="s">
        <v>35948</v>
      </c>
      <c r="C3991" t="s">
        <v>12</v>
      </c>
      <c r="D3991" t="s">
        <v>35949</v>
      </c>
      <c r="E3991" t="s">
        <v>35950</v>
      </c>
      <c r="F3991" t="s">
        <v>35951</v>
      </c>
      <c r="G3991" t="s">
        <v>21</v>
      </c>
      <c r="H3991" s="1">
        <v>32.869999999999997</v>
      </c>
      <c r="I3991" s="1">
        <v>6.5739999999999998</v>
      </c>
      <c r="J3991" s="1">
        <v>39.443999999999996</v>
      </c>
      <c r="K3991" s="4" t="s">
        <v>38757</v>
      </c>
      <c r="L3991" s="4" t="str">
        <f>TEXT(Table1[[#This Row],[Date]],"dd/mm/yy")&amp;"|"&amp;Table1[[#This Row],[Region]]&amp;"|"&amp;Table1[[#This Row],[Product type]]</f>
        <v>12/06/19|England|Gizmo</v>
      </c>
    </row>
    <row r="3992" spans="1:12" x14ac:dyDescent="0.25">
      <c r="A3992" s="2">
        <v>43628</v>
      </c>
      <c r="B3992" t="s">
        <v>36215</v>
      </c>
      <c r="C3992" t="s">
        <v>12</v>
      </c>
      <c r="D3992" t="s">
        <v>36216</v>
      </c>
      <c r="E3992" t="s">
        <v>36217</v>
      </c>
      <c r="F3992" t="s">
        <v>36218</v>
      </c>
      <c r="G3992" t="s">
        <v>59</v>
      </c>
      <c r="H3992" s="1">
        <v>25.51</v>
      </c>
      <c r="I3992" s="1">
        <v>5.1020000000000003</v>
      </c>
      <c r="J3992" s="1">
        <v>30.612000000000002</v>
      </c>
      <c r="K3992" s="4" t="s">
        <v>38755</v>
      </c>
      <c r="L3992" s="4" t="str">
        <f>TEXT(Table1[[#This Row],[Date]],"dd/mm/yy")&amp;"|"&amp;Table1[[#This Row],[Region]]&amp;"|"&amp;Table1[[#This Row],[Product type]]</f>
        <v>12/06/19|Scotland|Thimble</v>
      </c>
    </row>
    <row r="3993" spans="1:12" x14ac:dyDescent="0.25">
      <c r="A3993" s="2">
        <v>43628</v>
      </c>
      <c r="B3993" t="s">
        <v>36332</v>
      </c>
      <c r="C3993" t="s">
        <v>12</v>
      </c>
      <c r="D3993" t="s">
        <v>36333</v>
      </c>
      <c r="E3993" t="s">
        <v>36334</v>
      </c>
      <c r="F3993" t="s">
        <v>36335</v>
      </c>
      <c r="G3993" t="s">
        <v>21</v>
      </c>
      <c r="H3993" s="1">
        <v>10.57</v>
      </c>
      <c r="I3993" s="1">
        <v>2.1140000000000003</v>
      </c>
      <c r="J3993" s="1">
        <v>12.684000000000001</v>
      </c>
      <c r="K3993" s="4" t="s">
        <v>38756</v>
      </c>
      <c r="L3993" s="4" t="str">
        <f>TEXT(Table1[[#This Row],[Date]],"dd/mm/yy")&amp;"|"&amp;Table1[[#This Row],[Region]]&amp;"|"&amp;Table1[[#This Row],[Product type]]</f>
        <v>12/06/19|England|Gadget</v>
      </c>
    </row>
    <row r="3994" spans="1:12" x14ac:dyDescent="0.25">
      <c r="A3994" s="2">
        <v>43628</v>
      </c>
      <c r="B3994" t="s">
        <v>36675</v>
      </c>
      <c r="C3994" t="s">
        <v>12</v>
      </c>
      <c r="D3994" t="s">
        <v>36676</v>
      </c>
      <c r="E3994" t="s">
        <v>36677</v>
      </c>
      <c r="F3994" t="s">
        <v>36678</v>
      </c>
      <c r="G3994" t="s">
        <v>21</v>
      </c>
      <c r="H3994" s="1">
        <v>4.97</v>
      </c>
      <c r="I3994" s="1">
        <v>0.99399999999999999</v>
      </c>
      <c r="J3994" s="1">
        <v>5.9639999999999995</v>
      </c>
      <c r="K3994" s="4" t="s">
        <v>38756</v>
      </c>
      <c r="L3994" s="4" t="str">
        <f>TEXT(Table1[[#This Row],[Date]],"dd/mm/yy")&amp;"|"&amp;Table1[[#This Row],[Region]]&amp;"|"&amp;Table1[[#This Row],[Product type]]</f>
        <v>12/06/19|England|Gadget</v>
      </c>
    </row>
    <row r="3995" spans="1:12" x14ac:dyDescent="0.25">
      <c r="A3995" s="2">
        <v>43628</v>
      </c>
      <c r="B3995" t="s">
        <v>36717</v>
      </c>
      <c r="C3995" t="s">
        <v>12</v>
      </c>
      <c r="D3995" t="s">
        <v>36718</v>
      </c>
      <c r="E3995" t="s">
        <v>36719</v>
      </c>
      <c r="F3995" t="s">
        <v>36720</v>
      </c>
      <c r="G3995" t="s">
        <v>59</v>
      </c>
      <c r="H3995" s="1">
        <v>15.39</v>
      </c>
      <c r="I3995" s="1">
        <v>3.0780000000000003</v>
      </c>
      <c r="J3995" s="1">
        <v>18.468</v>
      </c>
      <c r="K3995" s="4" t="s">
        <v>38757</v>
      </c>
      <c r="L3995" s="4" t="str">
        <f>TEXT(Table1[[#This Row],[Date]],"dd/mm/yy")&amp;"|"&amp;Table1[[#This Row],[Region]]&amp;"|"&amp;Table1[[#This Row],[Product type]]</f>
        <v>12/06/19|Scotland|Gizmo</v>
      </c>
    </row>
    <row r="3996" spans="1:12" x14ac:dyDescent="0.25">
      <c r="A3996" s="2">
        <v>43628</v>
      </c>
      <c r="B3996" t="s">
        <v>36979</v>
      </c>
      <c r="C3996" t="s">
        <v>12</v>
      </c>
      <c r="D3996" t="s">
        <v>36980</v>
      </c>
      <c r="E3996" t="s">
        <v>36981</v>
      </c>
      <c r="F3996" t="s">
        <v>36982</v>
      </c>
      <c r="G3996" t="s">
        <v>21</v>
      </c>
      <c r="H3996" s="1">
        <v>25.49</v>
      </c>
      <c r="I3996" s="1">
        <v>5.0979999999999999</v>
      </c>
      <c r="J3996" s="1">
        <v>30.587999999999997</v>
      </c>
      <c r="K3996" s="4" t="s">
        <v>38756</v>
      </c>
      <c r="L3996" s="4" t="str">
        <f>TEXT(Table1[[#This Row],[Date]],"dd/mm/yy")&amp;"|"&amp;Table1[[#This Row],[Region]]&amp;"|"&amp;Table1[[#This Row],[Product type]]</f>
        <v>12/06/19|England|Gadget</v>
      </c>
    </row>
    <row r="3997" spans="1:12" x14ac:dyDescent="0.25">
      <c r="A3997" s="2">
        <v>43628</v>
      </c>
      <c r="B3997" t="s">
        <v>37323</v>
      </c>
      <c r="C3997" t="s">
        <v>12</v>
      </c>
      <c r="D3997" t="s">
        <v>37324</v>
      </c>
      <c r="E3997" t="s">
        <v>37325</v>
      </c>
      <c r="F3997" t="s">
        <v>37326</v>
      </c>
      <c r="G3997" t="s">
        <v>21</v>
      </c>
      <c r="H3997" s="1">
        <v>45.72</v>
      </c>
      <c r="I3997" s="1">
        <v>9.1440000000000001</v>
      </c>
      <c r="J3997" s="1">
        <v>54.863999999999997</v>
      </c>
      <c r="K3997" s="4" t="s">
        <v>38755</v>
      </c>
      <c r="L3997" s="4" t="str">
        <f>TEXT(Table1[[#This Row],[Date]],"dd/mm/yy")&amp;"|"&amp;Table1[[#This Row],[Region]]&amp;"|"&amp;Table1[[#This Row],[Product type]]</f>
        <v>12/06/19|England|Thimble</v>
      </c>
    </row>
    <row r="3998" spans="1:12" x14ac:dyDescent="0.25">
      <c r="A3998" s="2">
        <v>43628</v>
      </c>
      <c r="B3998" t="s">
        <v>37361</v>
      </c>
      <c r="C3998" t="s">
        <v>12</v>
      </c>
      <c r="D3998" t="s">
        <v>37362</v>
      </c>
      <c r="E3998" t="s">
        <v>37363</v>
      </c>
      <c r="F3998" t="s">
        <v>37364</v>
      </c>
      <c r="G3998" t="s">
        <v>21</v>
      </c>
      <c r="H3998" s="1">
        <v>40.880000000000003</v>
      </c>
      <c r="I3998" s="1">
        <v>8.1760000000000002</v>
      </c>
      <c r="J3998" s="1">
        <v>49.056000000000004</v>
      </c>
      <c r="K3998" s="4" t="s">
        <v>38758</v>
      </c>
      <c r="L3998" s="4" t="str">
        <f>TEXT(Table1[[#This Row],[Date]],"dd/mm/yy")&amp;"|"&amp;Table1[[#This Row],[Region]]&amp;"|"&amp;Table1[[#This Row],[Product type]]</f>
        <v>12/06/19|England|Widget</v>
      </c>
    </row>
    <row r="3999" spans="1:12" x14ac:dyDescent="0.25">
      <c r="A3999" s="2">
        <v>43628</v>
      </c>
      <c r="B3999" t="s">
        <v>37765</v>
      </c>
      <c r="C3999" t="s">
        <v>43</v>
      </c>
      <c r="D3999" t="s">
        <v>3296</v>
      </c>
      <c r="E3999" t="s">
        <v>37766</v>
      </c>
      <c r="F3999" t="s">
        <v>37767</v>
      </c>
      <c r="G3999" t="s">
        <v>59</v>
      </c>
      <c r="H3999" s="1">
        <v>-0.96</v>
      </c>
      <c r="I3999" s="1">
        <v>-0.192</v>
      </c>
      <c r="J3999" s="1">
        <v>-1.1519999999999999</v>
      </c>
      <c r="K3999" s="4" t="s">
        <v>38758</v>
      </c>
      <c r="L3999" s="4" t="str">
        <f>TEXT(Table1[[#This Row],[Date]],"dd/mm/yy")&amp;"|"&amp;Table1[[#This Row],[Region]]&amp;"|"&amp;Table1[[#This Row],[Product type]]</f>
        <v>12/06/19|Scotland|Widget</v>
      </c>
    </row>
    <row r="4000" spans="1:12" x14ac:dyDescent="0.25">
      <c r="A4000" s="2">
        <v>43628</v>
      </c>
      <c r="B4000" t="s">
        <v>37841</v>
      </c>
      <c r="C4000" t="s">
        <v>12</v>
      </c>
      <c r="D4000" t="s">
        <v>37842</v>
      </c>
      <c r="E4000" t="s">
        <v>37843</v>
      </c>
      <c r="F4000" t="s">
        <v>37844</v>
      </c>
      <c r="G4000" t="s">
        <v>21</v>
      </c>
      <c r="H4000" s="1">
        <v>34.549999999999997</v>
      </c>
      <c r="I4000" s="1">
        <v>6.91</v>
      </c>
      <c r="J4000" s="1">
        <v>41.459999999999994</v>
      </c>
      <c r="K4000" s="4" t="s">
        <v>38756</v>
      </c>
      <c r="L4000" s="4" t="str">
        <f>TEXT(Table1[[#This Row],[Date]],"dd/mm/yy")&amp;"|"&amp;Table1[[#This Row],[Region]]&amp;"|"&amp;Table1[[#This Row],[Product type]]</f>
        <v>12/06/19|England|Gadget</v>
      </c>
    </row>
    <row r="4001" spans="1:12" x14ac:dyDescent="0.25">
      <c r="A4001" s="2">
        <v>43628</v>
      </c>
      <c r="B4001" t="s">
        <v>37848</v>
      </c>
      <c r="C4001" t="s">
        <v>43</v>
      </c>
      <c r="D4001" t="s">
        <v>37849</v>
      </c>
      <c r="E4001" t="s">
        <v>37850</v>
      </c>
      <c r="F4001" t="s">
        <v>37851</v>
      </c>
      <c r="G4001" t="s">
        <v>21</v>
      </c>
      <c r="H4001" s="1">
        <v>-7.07</v>
      </c>
      <c r="I4001" s="1">
        <v>-1.4140000000000001</v>
      </c>
      <c r="J4001" s="1">
        <v>-8.484</v>
      </c>
      <c r="K4001" s="4" t="s">
        <v>38755</v>
      </c>
      <c r="L4001" s="4" t="str">
        <f>TEXT(Table1[[#This Row],[Date]],"dd/mm/yy")&amp;"|"&amp;Table1[[#This Row],[Region]]&amp;"|"&amp;Table1[[#This Row],[Product type]]</f>
        <v>12/06/19|England|Thimble</v>
      </c>
    </row>
    <row r="4002" spans="1:12" x14ac:dyDescent="0.25">
      <c r="A4002" s="2">
        <v>43628</v>
      </c>
      <c r="B4002" t="s">
        <v>37862</v>
      </c>
      <c r="C4002" t="s">
        <v>12</v>
      </c>
      <c r="D4002" t="s">
        <v>37863</v>
      </c>
      <c r="E4002" t="s">
        <v>37864</v>
      </c>
      <c r="F4002" t="s">
        <v>37865</v>
      </c>
      <c r="G4002" t="s">
        <v>21</v>
      </c>
      <c r="H4002" s="1">
        <v>41.41</v>
      </c>
      <c r="I4002" s="1">
        <v>8.282</v>
      </c>
      <c r="J4002" s="1">
        <v>49.691999999999993</v>
      </c>
      <c r="K4002" s="4" t="s">
        <v>38756</v>
      </c>
      <c r="L4002" s="4" t="str">
        <f>TEXT(Table1[[#This Row],[Date]],"dd/mm/yy")&amp;"|"&amp;Table1[[#This Row],[Region]]&amp;"|"&amp;Table1[[#This Row],[Product type]]</f>
        <v>12/06/19|England|Gadget</v>
      </c>
    </row>
    <row r="4003" spans="1:12" x14ac:dyDescent="0.25">
      <c r="A4003" s="2">
        <v>43628</v>
      </c>
      <c r="B4003" t="s">
        <v>38136</v>
      </c>
      <c r="C4003" t="s">
        <v>43</v>
      </c>
      <c r="D4003" t="s">
        <v>38137</v>
      </c>
      <c r="E4003" t="s">
        <v>38138</v>
      </c>
      <c r="F4003" t="s">
        <v>38139</v>
      </c>
      <c r="G4003" t="s">
        <v>21</v>
      </c>
      <c r="H4003" s="1">
        <v>-35.090000000000003</v>
      </c>
      <c r="I4003" s="1">
        <v>-7.0180000000000007</v>
      </c>
      <c r="J4003" s="1">
        <v>-42.108000000000004</v>
      </c>
      <c r="K4003" s="4" t="s">
        <v>38758</v>
      </c>
      <c r="L4003" s="4" t="str">
        <f>TEXT(Table1[[#This Row],[Date]],"dd/mm/yy")&amp;"|"&amp;Table1[[#This Row],[Region]]&amp;"|"&amp;Table1[[#This Row],[Product type]]</f>
        <v>12/06/19|England|Widget</v>
      </c>
    </row>
    <row r="4004" spans="1:12" x14ac:dyDescent="0.25">
      <c r="A4004" s="2">
        <v>43628</v>
      </c>
      <c r="B4004" t="s">
        <v>38155</v>
      </c>
      <c r="C4004" t="s">
        <v>12</v>
      </c>
      <c r="D4004" t="s">
        <v>38156</v>
      </c>
      <c r="E4004" t="s">
        <v>10829</v>
      </c>
      <c r="F4004" t="s">
        <v>38157</v>
      </c>
      <c r="G4004" t="s">
        <v>21</v>
      </c>
      <c r="H4004" s="1">
        <v>37.76</v>
      </c>
      <c r="I4004" s="1">
        <v>7.5519999999999996</v>
      </c>
      <c r="J4004" s="1">
        <v>45.311999999999998</v>
      </c>
      <c r="K4004" s="4" t="s">
        <v>38757</v>
      </c>
      <c r="L4004" s="4" t="str">
        <f>TEXT(Table1[[#This Row],[Date]],"dd/mm/yy")&amp;"|"&amp;Table1[[#This Row],[Region]]&amp;"|"&amp;Table1[[#This Row],[Product type]]</f>
        <v>12/06/19|England|Gizmo</v>
      </c>
    </row>
    <row r="4005" spans="1:12" x14ac:dyDescent="0.25">
      <c r="A4005" s="2">
        <v>43628</v>
      </c>
      <c r="B4005" t="s">
        <v>38169</v>
      </c>
      <c r="C4005" t="s">
        <v>12</v>
      </c>
      <c r="D4005" t="s">
        <v>38170</v>
      </c>
      <c r="E4005" t="s">
        <v>38171</v>
      </c>
      <c r="F4005" t="s">
        <v>38172</v>
      </c>
      <c r="G4005" t="s">
        <v>21</v>
      </c>
      <c r="H4005" s="1">
        <v>20.58</v>
      </c>
      <c r="I4005" s="1">
        <v>4.1159999999999997</v>
      </c>
      <c r="J4005" s="1">
        <v>24.695999999999998</v>
      </c>
      <c r="K4005" s="4" t="s">
        <v>38755</v>
      </c>
      <c r="L4005" s="4" t="str">
        <f>TEXT(Table1[[#This Row],[Date]],"dd/mm/yy")&amp;"|"&amp;Table1[[#This Row],[Region]]&amp;"|"&amp;Table1[[#This Row],[Product type]]</f>
        <v>12/06/19|England|Thimble</v>
      </c>
    </row>
    <row r="4006" spans="1:12" x14ac:dyDescent="0.25">
      <c r="A4006" s="2">
        <v>43628</v>
      </c>
      <c r="B4006" t="s">
        <v>38240</v>
      </c>
      <c r="C4006" t="s">
        <v>12</v>
      </c>
      <c r="D4006" t="s">
        <v>38241</v>
      </c>
      <c r="E4006" t="s">
        <v>38242</v>
      </c>
      <c r="F4006" t="s">
        <v>38243</v>
      </c>
      <c r="G4006" t="s">
        <v>21</v>
      </c>
      <c r="H4006" s="1">
        <v>43.18</v>
      </c>
      <c r="I4006" s="1">
        <v>8.636000000000001</v>
      </c>
      <c r="J4006" s="1">
        <v>51.816000000000003</v>
      </c>
      <c r="K4006" s="4" t="s">
        <v>38755</v>
      </c>
      <c r="L4006" s="4" t="str">
        <f>TEXT(Table1[[#This Row],[Date]],"dd/mm/yy")&amp;"|"&amp;Table1[[#This Row],[Region]]&amp;"|"&amp;Table1[[#This Row],[Product type]]</f>
        <v>12/06/19|England|Thimble</v>
      </c>
    </row>
    <row r="4007" spans="1:12" x14ac:dyDescent="0.25">
      <c r="A4007" s="2">
        <v>43628</v>
      </c>
      <c r="B4007" t="s">
        <v>38494</v>
      </c>
      <c r="C4007" t="s">
        <v>12</v>
      </c>
      <c r="D4007" t="s">
        <v>38495</v>
      </c>
      <c r="E4007" t="s">
        <v>38496</v>
      </c>
      <c r="F4007" t="s">
        <v>38497</v>
      </c>
      <c r="G4007" t="s">
        <v>59</v>
      </c>
      <c r="H4007" s="1">
        <v>4.03</v>
      </c>
      <c r="I4007" s="1">
        <v>0.80600000000000005</v>
      </c>
      <c r="J4007" s="1">
        <v>4.8360000000000003</v>
      </c>
      <c r="K4007" s="4" t="s">
        <v>38756</v>
      </c>
      <c r="L4007" s="4" t="str">
        <f>TEXT(Table1[[#This Row],[Date]],"dd/mm/yy")&amp;"|"&amp;Table1[[#This Row],[Region]]&amp;"|"&amp;Table1[[#This Row],[Product type]]</f>
        <v>12/06/19|Scotland|Gadget</v>
      </c>
    </row>
    <row r="4008" spans="1:12" x14ac:dyDescent="0.25">
      <c r="A4008" s="2">
        <v>43628</v>
      </c>
      <c r="B4008" t="s">
        <v>38508</v>
      </c>
      <c r="C4008" t="s">
        <v>12</v>
      </c>
      <c r="D4008" t="s">
        <v>38509</v>
      </c>
      <c r="E4008" t="s">
        <v>38510</v>
      </c>
      <c r="F4008" t="s">
        <v>38511</v>
      </c>
      <c r="G4008" t="s">
        <v>21</v>
      </c>
      <c r="H4008" s="1">
        <v>29.56</v>
      </c>
      <c r="I4008" s="1">
        <v>5.9119999999999999</v>
      </c>
      <c r="J4008" s="1">
        <v>35.472000000000001</v>
      </c>
      <c r="K4008" s="4" t="s">
        <v>38757</v>
      </c>
      <c r="L4008" s="4" t="str">
        <f>TEXT(Table1[[#This Row],[Date]],"dd/mm/yy")&amp;"|"&amp;Table1[[#This Row],[Region]]&amp;"|"&amp;Table1[[#This Row],[Product type]]</f>
        <v>12/06/19|England|Gizmo</v>
      </c>
    </row>
    <row r="4009" spans="1:12" x14ac:dyDescent="0.25">
      <c r="A4009" s="2">
        <v>43629</v>
      </c>
      <c r="B4009" t="s">
        <v>17</v>
      </c>
      <c r="C4009" t="s">
        <v>12</v>
      </c>
      <c r="D4009" t="s">
        <v>18</v>
      </c>
      <c r="E4009" t="s">
        <v>19</v>
      </c>
      <c r="F4009" t="s">
        <v>20</v>
      </c>
      <c r="G4009" t="s">
        <v>21</v>
      </c>
      <c r="H4009" s="1">
        <v>13.43</v>
      </c>
      <c r="I4009" s="1">
        <v>2.6859999999999999</v>
      </c>
      <c r="J4009" s="1">
        <v>16.116</v>
      </c>
      <c r="K4009" s="4" t="s">
        <v>38758</v>
      </c>
      <c r="L4009" s="4" t="str">
        <f>TEXT(Table1[[#This Row],[Date]],"dd/mm/yy")&amp;"|"&amp;Table1[[#This Row],[Region]]&amp;"|"&amp;Table1[[#This Row],[Product type]]</f>
        <v>13/06/19|England|Widget</v>
      </c>
    </row>
    <row r="4010" spans="1:12" x14ac:dyDescent="0.25">
      <c r="A4010" s="2">
        <v>43629</v>
      </c>
      <c r="B4010" t="s">
        <v>92</v>
      </c>
      <c r="C4010" t="s">
        <v>12</v>
      </c>
      <c r="D4010" t="s">
        <v>93</v>
      </c>
      <c r="E4010" t="s">
        <v>94</v>
      </c>
      <c r="F4010" t="s">
        <v>95</v>
      </c>
      <c r="G4010" t="s">
        <v>21</v>
      </c>
      <c r="H4010" s="1">
        <v>9.4</v>
      </c>
      <c r="I4010" s="1">
        <v>1.8800000000000001</v>
      </c>
      <c r="J4010" s="1">
        <v>11.280000000000001</v>
      </c>
      <c r="K4010" s="4" t="s">
        <v>38755</v>
      </c>
      <c r="L4010" s="4" t="str">
        <f>TEXT(Table1[[#This Row],[Date]],"dd/mm/yy")&amp;"|"&amp;Table1[[#This Row],[Region]]&amp;"|"&amp;Table1[[#This Row],[Product type]]</f>
        <v>13/06/19|England|Thimble</v>
      </c>
    </row>
    <row r="4011" spans="1:12" x14ac:dyDescent="0.25">
      <c r="A4011" s="2">
        <v>43629</v>
      </c>
      <c r="B4011" t="s">
        <v>168</v>
      </c>
      <c r="C4011" t="s">
        <v>12</v>
      </c>
      <c r="D4011" t="s">
        <v>169</v>
      </c>
      <c r="E4011" t="s">
        <v>170</v>
      </c>
      <c r="F4011" t="s">
        <v>171</v>
      </c>
      <c r="G4011" t="s">
        <v>21</v>
      </c>
      <c r="H4011" s="1">
        <v>6.65</v>
      </c>
      <c r="I4011" s="1">
        <v>1.33</v>
      </c>
      <c r="J4011" s="1">
        <v>7.98</v>
      </c>
      <c r="K4011" s="4" t="s">
        <v>38755</v>
      </c>
      <c r="L4011" s="4" t="str">
        <f>TEXT(Table1[[#This Row],[Date]],"dd/mm/yy")&amp;"|"&amp;Table1[[#This Row],[Region]]&amp;"|"&amp;Table1[[#This Row],[Product type]]</f>
        <v>13/06/19|England|Thimble</v>
      </c>
    </row>
    <row r="4012" spans="1:12" x14ac:dyDescent="0.25">
      <c r="A4012" s="2">
        <v>43629</v>
      </c>
      <c r="B4012" t="s">
        <v>345</v>
      </c>
      <c r="C4012" t="s">
        <v>12</v>
      </c>
      <c r="D4012" t="s">
        <v>346</v>
      </c>
      <c r="E4012" t="s">
        <v>347</v>
      </c>
      <c r="F4012" t="s">
        <v>348</v>
      </c>
      <c r="G4012" t="s">
        <v>21</v>
      </c>
      <c r="H4012" s="1">
        <v>34.08</v>
      </c>
      <c r="I4012" s="1">
        <v>6.8159999999999998</v>
      </c>
      <c r="J4012" s="1">
        <v>40.896000000000001</v>
      </c>
      <c r="K4012" s="4" t="s">
        <v>38755</v>
      </c>
      <c r="L4012" s="4" t="str">
        <f>TEXT(Table1[[#This Row],[Date]],"dd/mm/yy")&amp;"|"&amp;Table1[[#This Row],[Region]]&amp;"|"&amp;Table1[[#This Row],[Product type]]</f>
        <v>13/06/19|England|Thimble</v>
      </c>
    </row>
    <row r="4013" spans="1:12" x14ac:dyDescent="0.25">
      <c r="A4013" s="2">
        <v>43629</v>
      </c>
      <c r="B4013" t="s">
        <v>409</v>
      </c>
      <c r="C4013" t="s">
        <v>12</v>
      </c>
      <c r="D4013" t="s">
        <v>410</v>
      </c>
      <c r="E4013" t="s">
        <v>411</v>
      </c>
      <c r="F4013" t="s">
        <v>412</v>
      </c>
      <c r="G4013" t="s">
        <v>21</v>
      </c>
      <c r="H4013" s="1">
        <v>26.04</v>
      </c>
      <c r="I4013" s="1">
        <v>5.2080000000000002</v>
      </c>
      <c r="J4013" s="1">
        <v>31.247999999999998</v>
      </c>
      <c r="K4013" s="4" t="s">
        <v>38756</v>
      </c>
      <c r="L4013" s="4" t="str">
        <f>TEXT(Table1[[#This Row],[Date]],"dd/mm/yy")&amp;"|"&amp;Table1[[#This Row],[Region]]&amp;"|"&amp;Table1[[#This Row],[Product type]]</f>
        <v>13/06/19|England|Gadget</v>
      </c>
    </row>
    <row r="4014" spans="1:12" x14ac:dyDescent="0.25">
      <c r="A4014" s="2">
        <v>43629</v>
      </c>
      <c r="B4014" t="s">
        <v>465</v>
      </c>
      <c r="C4014" t="s">
        <v>12</v>
      </c>
      <c r="D4014" t="s">
        <v>466</v>
      </c>
      <c r="E4014" t="s">
        <v>467</v>
      </c>
      <c r="F4014" t="s">
        <v>468</v>
      </c>
      <c r="G4014" t="s">
        <v>21</v>
      </c>
      <c r="H4014" s="1">
        <v>42.68</v>
      </c>
      <c r="I4014" s="1">
        <v>8.5359999999999996</v>
      </c>
      <c r="J4014" s="1">
        <v>51.216000000000001</v>
      </c>
      <c r="K4014" s="4" t="s">
        <v>38758</v>
      </c>
      <c r="L4014" s="4" t="str">
        <f>TEXT(Table1[[#This Row],[Date]],"dd/mm/yy")&amp;"|"&amp;Table1[[#This Row],[Region]]&amp;"|"&amp;Table1[[#This Row],[Product type]]</f>
        <v>13/06/19|England|Widget</v>
      </c>
    </row>
    <row r="4015" spans="1:12" x14ac:dyDescent="0.25">
      <c r="A4015" s="2">
        <v>43629</v>
      </c>
      <c r="B4015" t="s">
        <v>509</v>
      </c>
      <c r="C4015" t="s">
        <v>12</v>
      </c>
      <c r="D4015" t="s">
        <v>510</v>
      </c>
      <c r="E4015" t="s">
        <v>511</v>
      </c>
      <c r="F4015" t="s">
        <v>512</v>
      </c>
      <c r="G4015" t="s">
        <v>21</v>
      </c>
      <c r="H4015" s="1">
        <v>17.36</v>
      </c>
      <c r="I4015" s="1">
        <v>3.472</v>
      </c>
      <c r="J4015" s="1">
        <v>20.832000000000001</v>
      </c>
      <c r="K4015" s="4" t="s">
        <v>38758</v>
      </c>
      <c r="L4015" s="4" t="str">
        <f>TEXT(Table1[[#This Row],[Date]],"dd/mm/yy")&amp;"|"&amp;Table1[[#This Row],[Region]]&amp;"|"&amp;Table1[[#This Row],[Product type]]</f>
        <v>13/06/19|England|Widget</v>
      </c>
    </row>
    <row r="4016" spans="1:12" x14ac:dyDescent="0.25">
      <c r="A4016" s="2">
        <v>43629</v>
      </c>
      <c r="B4016" t="s">
        <v>637</v>
      </c>
      <c r="C4016" t="s">
        <v>12</v>
      </c>
      <c r="D4016" t="s">
        <v>638</v>
      </c>
      <c r="E4016" t="s">
        <v>639</v>
      </c>
      <c r="F4016" t="s">
        <v>640</v>
      </c>
      <c r="G4016" t="s">
        <v>21</v>
      </c>
      <c r="H4016" s="1">
        <v>4.04</v>
      </c>
      <c r="I4016" s="1">
        <v>0.80800000000000005</v>
      </c>
      <c r="J4016" s="1">
        <v>4.8479999999999999</v>
      </c>
      <c r="K4016" s="4" t="s">
        <v>38758</v>
      </c>
      <c r="L4016" s="4" t="str">
        <f>TEXT(Table1[[#This Row],[Date]],"dd/mm/yy")&amp;"|"&amp;Table1[[#This Row],[Region]]&amp;"|"&amp;Table1[[#This Row],[Product type]]</f>
        <v>13/06/19|England|Widget</v>
      </c>
    </row>
    <row r="4017" spans="1:12" x14ac:dyDescent="0.25">
      <c r="A4017" s="2">
        <v>43629</v>
      </c>
      <c r="B4017" t="s">
        <v>761</v>
      </c>
      <c r="C4017" t="s">
        <v>12</v>
      </c>
      <c r="D4017" t="s">
        <v>762</v>
      </c>
      <c r="E4017" t="s">
        <v>763</v>
      </c>
      <c r="F4017" t="s">
        <v>764</v>
      </c>
      <c r="G4017" t="s">
        <v>21</v>
      </c>
      <c r="H4017" s="1">
        <v>5.97</v>
      </c>
      <c r="I4017" s="1">
        <v>1.194</v>
      </c>
      <c r="J4017" s="1">
        <v>7.1639999999999997</v>
      </c>
      <c r="K4017" s="4" t="s">
        <v>38755</v>
      </c>
      <c r="L4017" s="4" t="str">
        <f>TEXT(Table1[[#This Row],[Date]],"dd/mm/yy")&amp;"|"&amp;Table1[[#This Row],[Region]]&amp;"|"&amp;Table1[[#This Row],[Product type]]</f>
        <v>13/06/19|England|Thimble</v>
      </c>
    </row>
    <row r="4018" spans="1:12" x14ac:dyDescent="0.25">
      <c r="A4018" s="2">
        <v>43629</v>
      </c>
      <c r="B4018" t="s">
        <v>845</v>
      </c>
      <c r="C4018" t="s">
        <v>12</v>
      </c>
      <c r="D4018" t="s">
        <v>846</v>
      </c>
      <c r="E4018" t="s">
        <v>847</v>
      </c>
      <c r="F4018" t="s">
        <v>848</v>
      </c>
      <c r="G4018" t="s">
        <v>204</v>
      </c>
      <c r="H4018" s="1">
        <v>46.54</v>
      </c>
      <c r="I4018" s="1">
        <v>9.3079999999999998</v>
      </c>
      <c r="J4018" s="1">
        <v>55.847999999999999</v>
      </c>
      <c r="K4018" s="4" t="s">
        <v>38755</v>
      </c>
      <c r="L4018" s="4" t="str">
        <f>TEXT(Table1[[#This Row],[Date]],"dd/mm/yy")&amp;"|"&amp;Table1[[#This Row],[Region]]&amp;"|"&amp;Table1[[#This Row],[Product type]]</f>
        <v>13/06/19|Northern Ireland|Thimble</v>
      </c>
    </row>
    <row r="4019" spans="1:12" x14ac:dyDescent="0.25">
      <c r="A4019" s="2">
        <v>43629</v>
      </c>
      <c r="B4019" t="s">
        <v>945</v>
      </c>
      <c r="C4019" t="s">
        <v>43</v>
      </c>
      <c r="D4019" t="s">
        <v>946</v>
      </c>
      <c r="E4019" t="s">
        <v>947</v>
      </c>
      <c r="F4019" t="s">
        <v>948</v>
      </c>
      <c r="G4019" t="s">
        <v>21</v>
      </c>
      <c r="H4019" s="1">
        <v>-33.54</v>
      </c>
      <c r="I4019" s="1">
        <v>-6.7080000000000002</v>
      </c>
      <c r="J4019" s="1">
        <v>-40.247999999999998</v>
      </c>
      <c r="K4019" s="4" t="s">
        <v>38756</v>
      </c>
      <c r="L4019" s="4" t="str">
        <f>TEXT(Table1[[#This Row],[Date]],"dd/mm/yy")&amp;"|"&amp;Table1[[#This Row],[Region]]&amp;"|"&amp;Table1[[#This Row],[Product type]]</f>
        <v>13/06/19|England|Gadget</v>
      </c>
    </row>
    <row r="4020" spans="1:12" x14ac:dyDescent="0.25">
      <c r="A4020" s="2">
        <v>43629</v>
      </c>
      <c r="B4020" t="s">
        <v>1084</v>
      </c>
      <c r="C4020" t="s">
        <v>12</v>
      </c>
      <c r="D4020" t="s">
        <v>1085</v>
      </c>
      <c r="E4020" t="s">
        <v>1086</v>
      </c>
      <c r="F4020" t="s">
        <v>1087</v>
      </c>
      <c r="G4020" t="s">
        <v>21</v>
      </c>
      <c r="H4020" s="1">
        <v>12.56</v>
      </c>
      <c r="I4020" s="1">
        <v>2.5120000000000005</v>
      </c>
      <c r="J4020" s="1">
        <v>15.072000000000001</v>
      </c>
      <c r="K4020" s="4" t="s">
        <v>38758</v>
      </c>
      <c r="L4020" s="4" t="str">
        <f>TEXT(Table1[[#This Row],[Date]],"dd/mm/yy")&amp;"|"&amp;Table1[[#This Row],[Region]]&amp;"|"&amp;Table1[[#This Row],[Product type]]</f>
        <v>13/06/19|England|Widget</v>
      </c>
    </row>
    <row r="4021" spans="1:12" x14ac:dyDescent="0.25">
      <c r="A4021" s="2">
        <v>43629</v>
      </c>
      <c r="B4021" t="s">
        <v>1240</v>
      </c>
      <c r="C4021" t="s">
        <v>12</v>
      </c>
      <c r="D4021" t="s">
        <v>1241</v>
      </c>
      <c r="E4021" t="s">
        <v>1242</v>
      </c>
      <c r="F4021" t="s">
        <v>1243</v>
      </c>
      <c r="G4021" t="s">
        <v>21</v>
      </c>
      <c r="H4021" s="1">
        <v>28.96</v>
      </c>
      <c r="I4021" s="1">
        <v>5.7920000000000007</v>
      </c>
      <c r="J4021" s="1">
        <v>34.752000000000002</v>
      </c>
      <c r="K4021" s="4" t="s">
        <v>38758</v>
      </c>
      <c r="L4021" s="4" t="str">
        <f>TEXT(Table1[[#This Row],[Date]],"dd/mm/yy")&amp;"|"&amp;Table1[[#This Row],[Region]]&amp;"|"&amp;Table1[[#This Row],[Product type]]</f>
        <v>13/06/19|England|Widget</v>
      </c>
    </row>
    <row r="4022" spans="1:12" x14ac:dyDescent="0.25">
      <c r="A4022" s="2">
        <v>43629</v>
      </c>
      <c r="B4022" t="s">
        <v>1244</v>
      </c>
      <c r="C4022" t="s">
        <v>12</v>
      </c>
      <c r="D4022" t="s">
        <v>1245</v>
      </c>
      <c r="E4022" t="s">
        <v>1246</v>
      </c>
      <c r="F4022" t="s">
        <v>1247</v>
      </c>
      <c r="G4022" t="s">
        <v>59</v>
      </c>
      <c r="H4022" s="1">
        <v>27.43</v>
      </c>
      <c r="I4022" s="1">
        <v>5.4860000000000007</v>
      </c>
      <c r="J4022" s="1">
        <v>32.915999999999997</v>
      </c>
      <c r="K4022" s="4" t="s">
        <v>38755</v>
      </c>
      <c r="L4022" s="4" t="str">
        <f>TEXT(Table1[[#This Row],[Date]],"dd/mm/yy")&amp;"|"&amp;Table1[[#This Row],[Region]]&amp;"|"&amp;Table1[[#This Row],[Product type]]</f>
        <v>13/06/19|Scotland|Thimble</v>
      </c>
    </row>
    <row r="4023" spans="1:12" x14ac:dyDescent="0.25">
      <c r="A4023" s="2">
        <v>43629</v>
      </c>
      <c r="B4023" t="s">
        <v>1268</v>
      </c>
      <c r="C4023" t="s">
        <v>43</v>
      </c>
      <c r="D4023" t="s">
        <v>1269</v>
      </c>
      <c r="E4023" t="s">
        <v>1270</v>
      </c>
      <c r="F4023" t="s">
        <v>1271</v>
      </c>
      <c r="G4023" t="s">
        <v>21</v>
      </c>
      <c r="H4023" s="1">
        <v>-46.66</v>
      </c>
      <c r="I4023" s="1">
        <v>-9.331999999999999</v>
      </c>
      <c r="J4023" s="1">
        <v>-55.991999999999997</v>
      </c>
      <c r="K4023" s="4" t="s">
        <v>38756</v>
      </c>
      <c r="L4023" s="4" t="str">
        <f>TEXT(Table1[[#This Row],[Date]],"dd/mm/yy")&amp;"|"&amp;Table1[[#This Row],[Region]]&amp;"|"&amp;Table1[[#This Row],[Product type]]</f>
        <v>13/06/19|England|Gadget</v>
      </c>
    </row>
    <row r="4024" spans="1:12" x14ac:dyDescent="0.25">
      <c r="A4024" s="2">
        <v>43629</v>
      </c>
      <c r="B4024" t="s">
        <v>1364</v>
      </c>
      <c r="C4024" t="s">
        <v>12</v>
      </c>
      <c r="D4024" t="s">
        <v>1365</v>
      </c>
      <c r="E4024" t="s">
        <v>1366</v>
      </c>
      <c r="F4024" t="s">
        <v>1367</v>
      </c>
      <c r="G4024" t="s">
        <v>21</v>
      </c>
      <c r="H4024" s="1">
        <v>36.299999999999997</v>
      </c>
      <c r="I4024" s="1">
        <v>7.26</v>
      </c>
      <c r="J4024" s="1">
        <v>43.559999999999995</v>
      </c>
      <c r="K4024" s="4" t="s">
        <v>38756</v>
      </c>
      <c r="L4024" s="4" t="str">
        <f>TEXT(Table1[[#This Row],[Date]],"dd/mm/yy")&amp;"|"&amp;Table1[[#This Row],[Region]]&amp;"|"&amp;Table1[[#This Row],[Product type]]</f>
        <v>13/06/19|England|Gadget</v>
      </c>
    </row>
    <row r="4025" spans="1:12" x14ac:dyDescent="0.25">
      <c r="A4025" s="2">
        <v>43629</v>
      </c>
      <c r="B4025" t="s">
        <v>1452</v>
      </c>
      <c r="C4025" t="s">
        <v>12</v>
      </c>
      <c r="D4025" t="s">
        <v>1453</v>
      </c>
      <c r="E4025" t="s">
        <v>1454</v>
      </c>
      <c r="F4025" t="s">
        <v>1455</v>
      </c>
      <c r="G4025" t="s">
        <v>21</v>
      </c>
      <c r="H4025" s="1">
        <v>0.62</v>
      </c>
      <c r="I4025" s="1">
        <v>0.124</v>
      </c>
      <c r="J4025" s="1">
        <v>0.74399999999999999</v>
      </c>
      <c r="K4025" s="4" t="s">
        <v>38755</v>
      </c>
      <c r="L4025" s="4" t="str">
        <f>TEXT(Table1[[#This Row],[Date]],"dd/mm/yy")&amp;"|"&amp;Table1[[#This Row],[Region]]&amp;"|"&amp;Table1[[#This Row],[Product type]]</f>
        <v>13/06/19|England|Thimble</v>
      </c>
    </row>
    <row r="4026" spans="1:12" x14ac:dyDescent="0.25">
      <c r="A4026" s="2">
        <v>43629</v>
      </c>
      <c r="B4026" t="s">
        <v>1648</v>
      </c>
      <c r="C4026" t="s">
        <v>12</v>
      </c>
      <c r="D4026" t="s">
        <v>1649</v>
      </c>
      <c r="E4026" t="s">
        <v>1650</v>
      </c>
      <c r="F4026" t="s">
        <v>1651</v>
      </c>
      <c r="G4026" t="s">
        <v>59</v>
      </c>
      <c r="H4026" s="1">
        <v>46.68</v>
      </c>
      <c r="I4026" s="1">
        <v>9.3360000000000003</v>
      </c>
      <c r="J4026" s="1">
        <v>56.015999999999998</v>
      </c>
      <c r="K4026" s="4" t="s">
        <v>38758</v>
      </c>
      <c r="L4026" s="4" t="str">
        <f>TEXT(Table1[[#This Row],[Date]],"dd/mm/yy")&amp;"|"&amp;Table1[[#This Row],[Region]]&amp;"|"&amp;Table1[[#This Row],[Product type]]</f>
        <v>13/06/19|Scotland|Widget</v>
      </c>
    </row>
    <row r="4027" spans="1:12" x14ac:dyDescent="0.25">
      <c r="A4027" s="2">
        <v>43629</v>
      </c>
      <c r="B4027" t="s">
        <v>1832</v>
      </c>
      <c r="C4027" t="s">
        <v>12</v>
      </c>
      <c r="D4027" t="s">
        <v>1833</v>
      </c>
      <c r="E4027" t="s">
        <v>1834</v>
      </c>
      <c r="F4027" t="s">
        <v>1835</v>
      </c>
      <c r="G4027" t="s">
        <v>21</v>
      </c>
      <c r="H4027" s="1">
        <v>43.52</v>
      </c>
      <c r="I4027" s="1">
        <v>8.7040000000000006</v>
      </c>
      <c r="J4027" s="1">
        <v>52.224000000000004</v>
      </c>
      <c r="K4027" s="4" t="s">
        <v>38758</v>
      </c>
      <c r="L4027" s="4" t="str">
        <f>TEXT(Table1[[#This Row],[Date]],"dd/mm/yy")&amp;"|"&amp;Table1[[#This Row],[Region]]&amp;"|"&amp;Table1[[#This Row],[Product type]]</f>
        <v>13/06/19|England|Widget</v>
      </c>
    </row>
    <row r="4028" spans="1:12" x14ac:dyDescent="0.25">
      <c r="A4028" s="2">
        <v>43629</v>
      </c>
      <c r="B4028" t="s">
        <v>1916</v>
      </c>
      <c r="C4028" t="s">
        <v>12</v>
      </c>
      <c r="D4028" t="s">
        <v>1917</v>
      </c>
      <c r="E4028" t="s">
        <v>1918</v>
      </c>
      <c r="F4028" t="s">
        <v>1919</v>
      </c>
      <c r="G4028" t="s">
        <v>21</v>
      </c>
      <c r="H4028" s="1">
        <v>16.45</v>
      </c>
      <c r="I4028" s="1">
        <v>3.29</v>
      </c>
      <c r="J4028" s="1">
        <v>19.739999999999998</v>
      </c>
      <c r="K4028" s="4" t="s">
        <v>38755</v>
      </c>
      <c r="L4028" s="4" t="str">
        <f>TEXT(Table1[[#This Row],[Date]],"dd/mm/yy")&amp;"|"&amp;Table1[[#This Row],[Region]]&amp;"|"&amp;Table1[[#This Row],[Product type]]</f>
        <v>13/06/19|England|Thimble</v>
      </c>
    </row>
    <row r="4029" spans="1:12" x14ac:dyDescent="0.25">
      <c r="A4029" s="2">
        <v>43629</v>
      </c>
      <c r="B4029" t="s">
        <v>1944</v>
      </c>
      <c r="C4029" t="s">
        <v>12</v>
      </c>
      <c r="D4029" t="s">
        <v>1945</v>
      </c>
      <c r="E4029" t="s">
        <v>1946</v>
      </c>
      <c r="F4029" t="s">
        <v>1947</v>
      </c>
      <c r="G4029" t="s">
        <v>21</v>
      </c>
      <c r="H4029" s="1">
        <v>45.63</v>
      </c>
      <c r="I4029" s="1">
        <v>9.1260000000000012</v>
      </c>
      <c r="J4029" s="1">
        <v>54.756</v>
      </c>
      <c r="K4029" s="4" t="s">
        <v>38758</v>
      </c>
      <c r="L4029" s="4" t="str">
        <f>TEXT(Table1[[#This Row],[Date]],"dd/mm/yy")&amp;"|"&amp;Table1[[#This Row],[Region]]&amp;"|"&amp;Table1[[#This Row],[Product type]]</f>
        <v>13/06/19|England|Widget</v>
      </c>
    </row>
    <row r="4030" spans="1:12" x14ac:dyDescent="0.25">
      <c r="A4030" s="2">
        <v>43629</v>
      </c>
      <c r="B4030" t="s">
        <v>2463</v>
      </c>
      <c r="C4030" t="s">
        <v>43</v>
      </c>
      <c r="D4030" t="s">
        <v>2464</v>
      </c>
      <c r="E4030" t="s">
        <v>2465</v>
      </c>
      <c r="F4030" t="s">
        <v>2466</v>
      </c>
      <c r="G4030" t="s">
        <v>59</v>
      </c>
      <c r="H4030" s="1">
        <v>-18.579999999999998</v>
      </c>
      <c r="I4030" s="1">
        <v>-3.7159999999999997</v>
      </c>
      <c r="J4030" s="1">
        <v>-22.295999999999999</v>
      </c>
      <c r="K4030" s="4" t="s">
        <v>38755</v>
      </c>
      <c r="L4030" s="4" t="str">
        <f>TEXT(Table1[[#This Row],[Date]],"dd/mm/yy")&amp;"|"&amp;Table1[[#This Row],[Region]]&amp;"|"&amp;Table1[[#This Row],[Product type]]</f>
        <v>13/06/19|Scotland|Thimble</v>
      </c>
    </row>
    <row r="4031" spans="1:12" x14ac:dyDescent="0.25">
      <c r="A4031" s="2">
        <v>43629</v>
      </c>
      <c r="B4031" t="s">
        <v>2515</v>
      </c>
      <c r="C4031" t="s">
        <v>12</v>
      </c>
      <c r="D4031" t="s">
        <v>2516</v>
      </c>
      <c r="E4031" t="s">
        <v>2517</v>
      </c>
      <c r="F4031" t="s">
        <v>2518</v>
      </c>
      <c r="G4031" t="s">
        <v>21</v>
      </c>
      <c r="H4031" s="1">
        <v>17.61</v>
      </c>
      <c r="I4031" s="1">
        <v>3.5220000000000002</v>
      </c>
      <c r="J4031" s="1">
        <v>21.131999999999998</v>
      </c>
      <c r="K4031" s="4" t="s">
        <v>38758</v>
      </c>
      <c r="L4031" s="4" t="str">
        <f>TEXT(Table1[[#This Row],[Date]],"dd/mm/yy")&amp;"|"&amp;Table1[[#This Row],[Region]]&amp;"|"&amp;Table1[[#This Row],[Product type]]</f>
        <v>13/06/19|England|Widget</v>
      </c>
    </row>
    <row r="4032" spans="1:12" x14ac:dyDescent="0.25">
      <c r="A4032" s="2">
        <v>43629</v>
      </c>
      <c r="B4032" t="s">
        <v>2550</v>
      </c>
      <c r="C4032" t="s">
        <v>12</v>
      </c>
      <c r="D4032" t="s">
        <v>2551</v>
      </c>
      <c r="E4032" t="s">
        <v>2552</v>
      </c>
      <c r="F4032" t="s">
        <v>2553</v>
      </c>
      <c r="G4032" t="s">
        <v>21</v>
      </c>
      <c r="H4032" s="1">
        <v>5.95</v>
      </c>
      <c r="I4032" s="1">
        <v>1.1900000000000002</v>
      </c>
      <c r="J4032" s="1">
        <v>7.1400000000000006</v>
      </c>
      <c r="K4032" s="4" t="s">
        <v>38755</v>
      </c>
      <c r="L4032" s="4" t="str">
        <f>TEXT(Table1[[#This Row],[Date]],"dd/mm/yy")&amp;"|"&amp;Table1[[#This Row],[Region]]&amp;"|"&amp;Table1[[#This Row],[Product type]]</f>
        <v>13/06/19|England|Thimble</v>
      </c>
    </row>
    <row r="4033" spans="1:12" x14ac:dyDescent="0.25">
      <c r="A4033" s="2">
        <v>43629</v>
      </c>
      <c r="B4033" t="s">
        <v>2749</v>
      </c>
      <c r="C4033" t="s">
        <v>12</v>
      </c>
      <c r="D4033" t="s">
        <v>2750</v>
      </c>
      <c r="E4033" t="s">
        <v>2751</v>
      </c>
      <c r="F4033" t="s">
        <v>2752</v>
      </c>
      <c r="G4033" t="s">
        <v>21</v>
      </c>
      <c r="H4033" s="1">
        <v>37.81</v>
      </c>
      <c r="I4033" s="1">
        <v>7.5620000000000012</v>
      </c>
      <c r="J4033" s="1">
        <v>45.372</v>
      </c>
      <c r="K4033" s="4" t="s">
        <v>38756</v>
      </c>
      <c r="L4033" s="4" t="str">
        <f>TEXT(Table1[[#This Row],[Date]],"dd/mm/yy")&amp;"|"&amp;Table1[[#This Row],[Region]]&amp;"|"&amp;Table1[[#This Row],[Product type]]</f>
        <v>13/06/19|England|Gadget</v>
      </c>
    </row>
    <row r="4034" spans="1:12" x14ac:dyDescent="0.25">
      <c r="A4034" s="2">
        <v>43629</v>
      </c>
      <c r="B4034" t="s">
        <v>2897</v>
      </c>
      <c r="C4034" t="s">
        <v>12</v>
      </c>
      <c r="D4034" t="s">
        <v>2898</v>
      </c>
      <c r="E4034" t="s">
        <v>2899</v>
      </c>
      <c r="F4034" t="s">
        <v>2900</v>
      </c>
      <c r="G4034" t="s">
        <v>21</v>
      </c>
      <c r="H4034" s="1">
        <v>47.91</v>
      </c>
      <c r="I4034" s="1">
        <v>9.581999999999999</v>
      </c>
      <c r="J4034" s="1">
        <v>57.491999999999997</v>
      </c>
      <c r="K4034" s="4" t="s">
        <v>38755</v>
      </c>
      <c r="L4034" s="4" t="str">
        <f>TEXT(Table1[[#This Row],[Date]],"dd/mm/yy")&amp;"|"&amp;Table1[[#This Row],[Region]]&amp;"|"&amp;Table1[[#This Row],[Product type]]</f>
        <v>13/06/19|England|Thimble</v>
      </c>
    </row>
    <row r="4035" spans="1:12" x14ac:dyDescent="0.25">
      <c r="A4035" s="2">
        <v>43629</v>
      </c>
      <c r="B4035" t="s">
        <v>2945</v>
      </c>
      <c r="C4035" t="s">
        <v>12</v>
      </c>
      <c r="D4035" t="s">
        <v>2946</v>
      </c>
      <c r="E4035" t="s">
        <v>2947</v>
      </c>
      <c r="F4035" t="s">
        <v>2948</v>
      </c>
      <c r="G4035" t="s">
        <v>21</v>
      </c>
      <c r="H4035" s="1">
        <v>20.63</v>
      </c>
      <c r="I4035" s="1">
        <v>4.1260000000000003</v>
      </c>
      <c r="J4035" s="1">
        <v>24.756</v>
      </c>
      <c r="K4035" s="4" t="s">
        <v>38755</v>
      </c>
      <c r="L4035" s="4" t="str">
        <f>TEXT(Table1[[#This Row],[Date]],"dd/mm/yy")&amp;"|"&amp;Table1[[#This Row],[Region]]&amp;"|"&amp;Table1[[#This Row],[Product type]]</f>
        <v>13/06/19|England|Thimble</v>
      </c>
    </row>
    <row r="4036" spans="1:12" x14ac:dyDescent="0.25">
      <c r="A4036" s="2">
        <v>43629</v>
      </c>
      <c r="B4036" t="s">
        <v>2949</v>
      </c>
      <c r="C4036" t="s">
        <v>12</v>
      </c>
      <c r="D4036" t="s">
        <v>2950</v>
      </c>
      <c r="E4036" t="s">
        <v>2951</v>
      </c>
      <c r="F4036" t="s">
        <v>2952</v>
      </c>
      <c r="G4036" t="s">
        <v>21</v>
      </c>
      <c r="H4036" s="1">
        <v>15.9</v>
      </c>
      <c r="I4036" s="1">
        <v>3.18</v>
      </c>
      <c r="J4036" s="1">
        <v>19.080000000000002</v>
      </c>
      <c r="K4036" s="4" t="s">
        <v>38755</v>
      </c>
      <c r="L4036" s="4" t="str">
        <f>TEXT(Table1[[#This Row],[Date]],"dd/mm/yy")&amp;"|"&amp;Table1[[#This Row],[Region]]&amp;"|"&amp;Table1[[#This Row],[Product type]]</f>
        <v>13/06/19|England|Thimble</v>
      </c>
    </row>
    <row r="4037" spans="1:12" x14ac:dyDescent="0.25">
      <c r="A4037" s="2">
        <v>43629</v>
      </c>
      <c r="B4037" t="s">
        <v>3073</v>
      </c>
      <c r="C4037" t="s">
        <v>12</v>
      </c>
      <c r="D4037" t="s">
        <v>3074</v>
      </c>
      <c r="E4037" t="s">
        <v>3075</v>
      </c>
      <c r="F4037" t="s">
        <v>3076</v>
      </c>
      <c r="G4037" t="s">
        <v>21</v>
      </c>
      <c r="H4037" s="1">
        <v>36.26</v>
      </c>
      <c r="I4037" s="1">
        <v>7.2519999999999998</v>
      </c>
      <c r="J4037" s="1">
        <v>43.512</v>
      </c>
      <c r="K4037" s="4" t="s">
        <v>38757</v>
      </c>
      <c r="L4037" s="4" t="str">
        <f>TEXT(Table1[[#This Row],[Date]],"dd/mm/yy")&amp;"|"&amp;Table1[[#This Row],[Region]]&amp;"|"&amp;Table1[[#This Row],[Product type]]</f>
        <v>13/06/19|England|Gizmo</v>
      </c>
    </row>
    <row r="4038" spans="1:12" x14ac:dyDescent="0.25">
      <c r="A4038" s="2">
        <v>43629</v>
      </c>
      <c r="B4038" t="s">
        <v>3160</v>
      </c>
      <c r="C4038" t="s">
        <v>12</v>
      </c>
      <c r="D4038" t="s">
        <v>3161</v>
      </c>
      <c r="E4038" t="s">
        <v>3162</v>
      </c>
      <c r="F4038" t="s">
        <v>3163</v>
      </c>
      <c r="G4038" t="s">
        <v>21</v>
      </c>
      <c r="H4038" s="1">
        <v>31.38</v>
      </c>
      <c r="I4038" s="1">
        <v>6.2759999999999998</v>
      </c>
      <c r="J4038" s="1">
        <v>37.655999999999999</v>
      </c>
      <c r="K4038" s="4" t="s">
        <v>38757</v>
      </c>
      <c r="L4038" s="4" t="str">
        <f>TEXT(Table1[[#This Row],[Date]],"dd/mm/yy")&amp;"|"&amp;Table1[[#This Row],[Region]]&amp;"|"&amp;Table1[[#This Row],[Product type]]</f>
        <v>13/06/19|England|Gizmo</v>
      </c>
    </row>
    <row r="4039" spans="1:12" x14ac:dyDescent="0.25">
      <c r="A4039" s="2">
        <v>43629</v>
      </c>
      <c r="B4039" t="s">
        <v>3319</v>
      </c>
      <c r="C4039" t="s">
        <v>12</v>
      </c>
      <c r="D4039" t="s">
        <v>3320</v>
      </c>
      <c r="E4039" t="s">
        <v>3321</v>
      </c>
      <c r="F4039" t="s">
        <v>3322</v>
      </c>
      <c r="G4039" t="s">
        <v>21</v>
      </c>
      <c r="H4039" s="1">
        <v>0.01</v>
      </c>
      <c r="I4039" s="1">
        <v>2E-3</v>
      </c>
      <c r="J4039" s="1">
        <v>1.2E-2</v>
      </c>
      <c r="K4039" s="4" t="s">
        <v>38757</v>
      </c>
      <c r="L4039" s="4" t="str">
        <f>TEXT(Table1[[#This Row],[Date]],"dd/mm/yy")&amp;"|"&amp;Table1[[#This Row],[Region]]&amp;"|"&amp;Table1[[#This Row],[Product type]]</f>
        <v>13/06/19|England|Gizmo</v>
      </c>
    </row>
    <row r="4040" spans="1:12" x14ac:dyDescent="0.25">
      <c r="A4040" s="2">
        <v>43629</v>
      </c>
      <c r="B4040" t="s">
        <v>3550</v>
      </c>
      <c r="C4040" t="s">
        <v>12</v>
      </c>
      <c r="D4040" t="s">
        <v>3551</v>
      </c>
      <c r="E4040" t="s">
        <v>3552</v>
      </c>
      <c r="F4040" t="s">
        <v>3553</v>
      </c>
      <c r="G4040" t="s">
        <v>21</v>
      </c>
      <c r="H4040" s="1">
        <v>38.479999999999997</v>
      </c>
      <c r="I4040" s="1">
        <v>7.6959999999999997</v>
      </c>
      <c r="J4040" s="1">
        <v>46.175999999999995</v>
      </c>
      <c r="K4040" s="4" t="s">
        <v>38755</v>
      </c>
      <c r="L4040" s="4" t="str">
        <f>TEXT(Table1[[#This Row],[Date]],"dd/mm/yy")&amp;"|"&amp;Table1[[#This Row],[Region]]&amp;"|"&amp;Table1[[#This Row],[Product type]]</f>
        <v>13/06/19|England|Thimble</v>
      </c>
    </row>
    <row r="4041" spans="1:12" x14ac:dyDescent="0.25">
      <c r="A4041" s="2">
        <v>43629</v>
      </c>
      <c r="B4041" t="s">
        <v>3562</v>
      </c>
      <c r="C4041" t="s">
        <v>12</v>
      </c>
      <c r="D4041" t="s">
        <v>3563</v>
      </c>
      <c r="E4041" t="s">
        <v>3564</v>
      </c>
      <c r="F4041" t="s">
        <v>3565</v>
      </c>
      <c r="G4041" t="s">
        <v>59</v>
      </c>
      <c r="H4041" s="1">
        <v>23.12</v>
      </c>
      <c r="I4041" s="1">
        <v>4.6240000000000006</v>
      </c>
      <c r="J4041" s="1">
        <v>27.744</v>
      </c>
      <c r="K4041" s="4" t="s">
        <v>38756</v>
      </c>
      <c r="L4041" s="4" t="str">
        <f>TEXT(Table1[[#This Row],[Date]],"dd/mm/yy")&amp;"|"&amp;Table1[[#This Row],[Region]]&amp;"|"&amp;Table1[[#This Row],[Product type]]</f>
        <v>13/06/19|Scotland|Gadget</v>
      </c>
    </row>
    <row r="4042" spans="1:12" x14ac:dyDescent="0.25">
      <c r="A4042" s="2">
        <v>43629</v>
      </c>
      <c r="B4042" t="s">
        <v>3674</v>
      </c>
      <c r="C4042" t="s">
        <v>12</v>
      </c>
      <c r="D4042" t="s">
        <v>3675</v>
      </c>
      <c r="E4042" t="s">
        <v>3676</v>
      </c>
      <c r="F4042" t="s">
        <v>3677</v>
      </c>
      <c r="G4042" t="s">
        <v>21</v>
      </c>
      <c r="H4042" s="1">
        <v>3.18</v>
      </c>
      <c r="I4042" s="1">
        <v>0.63600000000000012</v>
      </c>
      <c r="J4042" s="1">
        <v>3.8160000000000003</v>
      </c>
      <c r="K4042" s="4" t="s">
        <v>38757</v>
      </c>
      <c r="L4042" s="4" t="str">
        <f>TEXT(Table1[[#This Row],[Date]],"dd/mm/yy")&amp;"|"&amp;Table1[[#This Row],[Region]]&amp;"|"&amp;Table1[[#This Row],[Product type]]</f>
        <v>13/06/19|England|Gizmo</v>
      </c>
    </row>
    <row r="4043" spans="1:12" x14ac:dyDescent="0.25">
      <c r="A4043" s="2">
        <v>43629</v>
      </c>
      <c r="B4043" t="s">
        <v>3832</v>
      </c>
      <c r="C4043" t="s">
        <v>12</v>
      </c>
      <c r="D4043" t="s">
        <v>3833</v>
      </c>
      <c r="E4043" t="s">
        <v>3834</v>
      </c>
      <c r="F4043" t="s">
        <v>3835</v>
      </c>
      <c r="G4043" t="s">
        <v>21</v>
      </c>
      <c r="H4043" s="1">
        <v>27.24</v>
      </c>
      <c r="I4043" s="1">
        <v>5.4480000000000004</v>
      </c>
      <c r="J4043" s="1">
        <v>32.688000000000002</v>
      </c>
      <c r="K4043" s="4" t="s">
        <v>38757</v>
      </c>
      <c r="L4043" s="4" t="str">
        <f>TEXT(Table1[[#This Row],[Date]],"dd/mm/yy")&amp;"|"&amp;Table1[[#This Row],[Region]]&amp;"|"&amp;Table1[[#This Row],[Product type]]</f>
        <v>13/06/19|England|Gizmo</v>
      </c>
    </row>
    <row r="4044" spans="1:12" x14ac:dyDescent="0.25">
      <c r="A4044" s="2">
        <v>43629</v>
      </c>
      <c r="B4044" t="s">
        <v>3947</v>
      </c>
      <c r="C4044" t="s">
        <v>12</v>
      </c>
      <c r="D4044" t="s">
        <v>3948</v>
      </c>
      <c r="E4044" t="s">
        <v>3949</v>
      </c>
      <c r="F4044" t="s">
        <v>3950</v>
      </c>
      <c r="G4044" t="s">
        <v>21</v>
      </c>
      <c r="H4044" s="1">
        <v>17.3</v>
      </c>
      <c r="I4044" s="1">
        <v>3.4600000000000004</v>
      </c>
      <c r="J4044" s="1">
        <v>20.76</v>
      </c>
      <c r="K4044" s="4" t="s">
        <v>38755</v>
      </c>
      <c r="L4044" s="4" t="str">
        <f>TEXT(Table1[[#This Row],[Date]],"dd/mm/yy")&amp;"|"&amp;Table1[[#This Row],[Region]]&amp;"|"&amp;Table1[[#This Row],[Product type]]</f>
        <v>13/06/19|England|Thimble</v>
      </c>
    </row>
    <row r="4045" spans="1:12" x14ac:dyDescent="0.25">
      <c r="A4045" s="2">
        <v>43629</v>
      </c>
      <c r="B4045" t="s">
        <v>3987</v>
      </c>
      <c r="C4045" t="s">
        <v>12</v>
      </c>
      <c r="D4045" t="s">
        <v>3988</v>
      </c>
      <c r="E4045" t="s">
        <v>98</v>
      </c>
      <c r="F4045" t="s">
        <v>3989</v>
      </c>
      <c r="G4045" t="s">
        <v>21</v>
      </c>
      <c r="H4045" s="1">
        <v>44.3</v>
      </c>
      <c r="I4045" s="1">
        <v>8.86</v>
      </c>
      <c r="J4045" s="1">
        <v>53.16</v>
      </c>
      <c r="K4045" s="4" t="s">
        <v>38758</v>
      </c>
      <c r="L4045" s="4" t="str">
        <f>TEXT(Table1[[#This Row],[Date]],"dd/mm/yy")&amp;"|"&amp;Table1[[#This Row],[Region]]&amp;"|"&amp;Table1[[#This Row],[Product type]]</f>
        <v>13/06/19|England|Widget</v>
      </c>
    </row>
    <row r="4046" spans="1:12" x14ac:dyDescent="0.25">
      <c r="A4046" s="2">
        <v>43629</v>
      </c>
      <c r="B4046" t="s">
        <v>4122</v>
      </c>
      <c r="C4046" t="s">
        <v>12</v>
      </c>
      <c r="D4046" t="s">
        <v>4123</v>
      </c>
      <c r="E4046" t="s">
        <v>4124</v>
      </c>
      <c r="F4046" t="s">
        <v>4125</v>
      </c>
      <c r="G4046" t="s">
        <v>21</v>
      </c>
      <c r="H4046" s="1">
        <v>37.07</v>
      </c>
      <c r="I4046" s="1">
        <v>7.4140000000000006</v>
      </c>
      <c r="J4046" s="1">
        <v>44.484000000000002</v>
      </c>
      <c r="K4046" s="4" t="s">
        <v>38755</v>
      </c>
      <c r="L4046" s="4" t="str">
        <f>TEXT(Table1[[#This Row],[Date]],"dd/mm/yy")&amp;"|"&amp;Table1[[#This Row],[Region]]&amp;"|"&amp;Table1[[#This Row],[Product type]]</f>
        <v>13/06/19|England|Thimble</v>
      </c>
    </row>
    <row r="4047" spans="1:12" x14ac:dyDescent="0.25">
      <c r="A4047" s="2">
        <v>43629</v>
      </c>
      <c r="B4047" t="s">
        <v>4646</v>
      </c>
      <c r="C4047" t="s">
        <v>12</v>
      </c>
      <c r="D4047" t="s">
        <v>4647</v>
      </c>
      <c r="E4047" t="s">
        <v>4648</v>
      </c>
      <c r="F4047" t="s">
        <v>4649</v>
      </c>
      <c r="G4047" t="s">
        <v>21</v>
      </c>
      <c r="H4047" s="1">
        <v>45.84</v>
      </c>
      <c r="I4047" s="1">
        <v>9.168000000000001</v>
      </c>
      <c r="J4047" s="1">
        <v>55.008000000000003</v>
      </c>
      <c r="K4047" s="4" t="s">
        <v>38756</v>
      </c>
      <c r="L4047" s="4" t="str">
        <f>TEXT(Table1[[#This Row],[Date]],"dd/mm/yy")&amp;"|"&amp;Table1[[#This Row],[Region]]&amp;"|"&amp;Table1[[#This Row],[Product type]]</f>
        <v>13/06/19|England|Gadget</v>
      </c>
    </row>
    <row r="4048" spans="1:12" x14ac:dyDescent="0.25">
      <c r="A4048" s="2">
        <v>43629</v>
      </c>
      <c r="B4048" t="s">
        <v>4666</v>
      </c>
      <c r="C4048" t="s">
        <v>12</v>
      </c>
      <c r="D4048" t="s">
        <v>4667</v>
      </c>
      <c r="E4048" t="s">
        <v>4668</v>
      </c>
      <c r="F4048" t="s">
        <v>4669</v>
      </c>
      <c r="G4048" t="s">
        <v>21</v>
      </c>
      <c r="H4048" s="1">
        <v>26.1</v>
      </c>
      <c r="I4048" s="1">
        <v>5.2200000000000006</v>
      </c>
      <c r="J4048" s="1">
        <v>31.32</v>
      </c>
      <c r="K4048" s="4" t="s">
        <v>38756</v>
      </c>
      <c r="L4048" s="4" t="str">
        <f>TEXT(Table1[[#This Row],[Date]],"dd/mm/yy")&amp;"|"&amp;Table1[[#This Row],[Region]]&amp;"|"&amp;Table1[[#This Row],[Product type]]</f>
        <v>13/06/19|England|Gadget</v>
      </c>
    </row>
    <row r="4049" spans="1:12" x14ac:dyDescent="0.25">
      <c r="A4049" s="2">
        <v>43629</v>
      </c>
      <c r="B4049" t="s">
        <v>4670</v>
      </c>
      <c r="C4049" t="s">
        <v>12</v>
      </c>
      <c r="D4049" t="s">
        <v>4671</v>
      </c>
      <c r="E4049" t="s">
        <v>4672</v>
      </c>
      <c r="F4049" t="s">
        <v>4673</v>
      </c>
      <c r="G4049" t="s">
        <v>21</v>
      </c>
      <c r="H4049" s="1">
        <v>44.81</v>
      </c>
      <c r="I4049" s="1">
        <v>8.9620000000000015</v>
      </c>
      <c r="J4049" s="1">
        <v>53.772000000000006</v>
      </c>
      <c r="K4049" s="4" t="s">
        <v>38758</v>
      </c>
      <c r="L4049" s="4" t="str">
        <f>TEXT(Table1[[#This Row],[Date]],"dd/mm/yy")&amp;"|"&amp;Table1[[#This Row],[Region]]&amp;"|"&amp;Table1[[#This Row],[Product type]]</f>
        <v>13/06/19|England|Widget</v>
      </c>
    </row>
    <row r="4050" spans="1:12" x14ac:dyDescent="0.25">
      <c r="A4050" s="2">
        <v>43629</v>
      </c>
      <c r="B4050" t="s">
        <v>4893</v>
      </c>
      <c r="C4050" t="s">
        <v>12</v>
      </c>
      <c r="D4050" t="s">
        <v>4894</v>
      </c>
      <c r="E4050" t="s">
        <v>4895</v>
      </c>
      <c r="F4050" t="s">
        <v>4896</v>
      </c>
      <c r="G4050" t="s">
        <v>21</v>
      </c>
      <c r="H4050" s="1">
        <v>11.68</v>
      </c>
      <c r="I4050" s="1">
        <v>2.3359999999999999</v>
      </c>
      <c r="J4050" s="1">
        <v>14.016</v>
      </c>
      <c r="K4050" s="4" t="s">
        <v>38755</v>
      </c>
      <c r="L4050" s="4" t="str">
        <f>TEXT(Table1[[#This Row],[Date]],"dd/mm/yy")&amp;"|"&amp;Table1[[#This Row],[Region]]&amp;"|"&amp;Table1[[#This Row],[Product type]]</f>
        <v>13/06/19|England|Thimble</v>
      </c>
    </row>
    <row r="4051" spans="1:12" x14ac:dyDescent="0.25">
      <c r="A4051" s="2">
        <v>43629</v>
      </c>
      <c r="B4051" t="s">
        <v>5011</v>
      </c>
      <c r="C4051" t="s">
        <v>12</v>
      </c>
      <c r="D4051" t="s">
        <v>5012</v>
      </c>
      <c r="E4051" t="s">
        <v>5013</v>
      </c>
      <c r="F4051" t="s">
        <v>5014</v>
      </c>
      <c r="G4051" t="s">
        <v>21</v>
      </c>
      <c r="H4051" s="1">
        <v>44.01</v>
      </c>
      <c r="I4051" s="1">
        <v>8.8019999999999996</v>
      </c>
      <c r="J4051" s="1">
        <v>52.811999999999998</v>
      </c>
      <c r="K4051" s="4" t="s">
        <v>38755</v>
      </c>
      <c r="L4051" s="4" t="str">
        <f>TEXT(Table1[[#This Row],[Date]],"dd/mm/yy")&amp;"|"&amp;Table1[[#This Row],[Region]]&amp;"|"&amp;Table1[[#This Row],[Product type]]</f>
        <v>13/06/19|England|Thimble</v>
      </c>
    </row>
    <row r="4052" spans="1:12" x14ac:dyDescent="0.25">
      <c r="A4052" s="2">
        <v>43629</v>
      </c>
      <c r="B4052" t="s">
        <v>5214</v>
      </c>
      <c r="C4052" t="s">
        <v>12</v>
      </c>
      <c r="D4052" t="s">
        <v>5215</v>
      </c>
      <c r="E4052" t="s">
        <v>5216</v>
      </c>
      <c r="F4052" t="s">
        <v>5217</v>
      </c>
      <c r="G4052" t="s">
        <v>21</v>
      </c>
      <c r="H4052" s="1">
        <v>31.18</v>
      </c>
      <c r="I4052" s="1">
        <v>6.2360000000000007</v>
      </c>
      <c r="J4052" s="1">
        <v>37.415999999999997</v>
      </c>
      <c r="K4052" s="4" t="s">
        <v>38758</v>
      </c>
      <c r="L4052" s="4" t="str">
        <f>TEXT(Table1[[#This Row],[Date]],"dd/mm/yy")&amp;"|"&amp;Table1[[#This Row],[Region]]&amp;"|"&amp;Table1[[#This Row],[Product type]]</f>
        <v>13/06/19|England|Widget</v>
      </c>
    </row>
    <row r="4053" spans="1:12" x14ac:dyDescent="0.25">
      <c r="A4053" s="2">
        <v>43629</v>
      </c>
      <c r="B4053" t="s">
        <v>5526</v>
      </c>
      <c r="C4053" t="s">
        <v>12</v>
      </c>
      <c r="D4053" t="s">
        <v>5527</v>
      </c>
      <c r="E4053" t="s">
        <v>5528</v>
      </c>
      <c r="F4053" t="s">
        <v>5529</v>
      </c>
      <c r="G4053" t="s">
        <v>59</v>
      </c>
      <c r="H4053" s="1">
        <v>16.16</v>
      </c>
      <c r="I4053" s="1">
        <v>3.2320000000000002</v>
      </c>
      <c r="J4053" s="1">
        <v>19.391999999999999</v>
      </c>
      <c r="K4053" s="4" t="s">
        <v>38758</v>
      </c>
      <c r="L4053" s="4" t="str">
        <f>TEXT(Table1[[#This Row],[Date]],"dd/mm/yy")&amp;"|"&amp;Table1[[#This Row],[Region]]&amp;"|"&amp;Table1[[#This Row],[Product type]]</f>
        <v>13/06/19|Scotland|Widget</v>
      </c>
    </row>
    <row r="4054" spans="1:12" x14ac:dyDescent="0.25">
      <c r="A4054" s="2">
        <v>43629</v>
      </c>
      <c r="B4054" t="s">
        <v>5578</v>
      </c>
      <c r="C4054" t="s">
        <v>12</v>
      </c>
      <c r="D4054" t="s">
        <v>5579</v>
      </c>
      <c r="E4054" t="s">
        <v>5580</v>
      </c>
      <c r="F4054" t="s">
        <v>5581</v>
      </c>
      <c r="G4054" t="s">
        <v>59</v>
      </c>
      <c r="H4054" s="1">
        <v>25.19</v>
      </c>
      <c r="I4054" s="1">
        <v>5.0380000000000003</v>
      </c>
      <c r="J4054" s="1">
        <v>30.228000000000002</v>
      </c>
      <c r="K4054" s="4" t="s">
        <v>38757</v>
      </c>
      <c r="L4054" s="4" t="str">
        <f>TEXT(Table1[[#This Row],[Date]],"dd/mm/yy")&amp;"|"&amp;Table1[[#This Row],[Region]]&amp;"|"&amp;Table1[[#This Row],[Product type]]</f>
        <v>13/06/19|Scotland|Gizmo</v>
      </c>
    </row>
    <row r="4055" spans="1:12" x14ac:dyDescent="0.25">
      <c r="A4055" s="2">
        <v>43629</v>
      </c>
      <c r="B4055" t="s">
        <v>5638</v>
      </c>
      <c r="C4055" t="s">
        <v>12</v>
      </c>
      <c r="D4055" t="s">
        <v>5639</v>
      </c>
      <c r="E4055" t="s">
        <v>5640</v>
      </c>
      <c r="F4055" t="s">
        <v>5641</v>
      </c>
      <c r="G4055" t="s">
        <v>21</v>
      </c>
      <c r="H4055" s="1">
        <v>6.54</v>
      </c>
      <c r="I4055" s="1">
        <v>1.3080000000000001</v>
      </c>
      <c r="J4055" s="1">
        <v>7.8479999999999999</v>
      </c>
      <c r="K4055" s="4" t="s">
        <v>38757</v>
      </c>
      <c r="L4055" s="4" t="str">
        <f>TEXT(Table1[[#This Row],[Date]],"dd/mm/yy")&amp;"|"&amp;Table1[[#This Row],[Region]]&amp;"|"&amp;Table1[[#This Row],[Product type]]</f>
        <v>13/06/19|England|Gizmo</v>
      </c>
    </row>
    <row r="4056" spans="1:12" x14ac:dyDescent="0.25">
      <c r="A4056" s="2">
        <v>43629</v>
      </c>
      <c r="B4056" t="s">
        <v>5670</v>
      </c>
      <c r="C4056" t="s">
        <v>12</v>
      </c>
      <c r="D4056" t="s">
        <v>5671</v>
      </c>
      <c r="E4056" t="s">
        <v>5672</v>
      </c>
      <c r="F4056" t="s">
        <v>5673</v>
      </c>
      <c r="G4056" t="s">
        <v>59</v>
      </c>
      <c r="H4056" s="1">
        <v>8.59</v>
      </c>
      <c r="I4056" s="1">
        <v>1.718</v>
      </c>
      <c r="J4056" s="1">
        <v>10.308</v>
      </c>
      <c r="K4056" s="4" t="s">
        <v>38757</v>
      </c>
      <c r="L4056" s="4" t="str">
        <f>TEXT(Table1[[#This Row],[Date]],"dd/mm/yy")&amp;"|"&amp;Table1[[#This Row],[Region]]&amp;"|"&amp;Table1[[#This Row],[Product type]]</f>
        <v>13/06/19|Scotland|Gizmo</v>
      </c>
    </row>
    <row r="4057" spans="1:12" x14ac:dyDescent="0.25">
      <c r="A4057" s="2">
        <v>43629</v>
      </c>
      <c r="B4057" t="s">
        <v>5817</v>
      </c>
      <c r="C4057" t="s">
        <v>12</v>
      </c>
      <c r="D4057" t="s">
        <v>5818</v>
      </c>
      <c r="E4057" t="s">
        <v>5819</v>
      </c>
      <c r="F4057" t="s">
        <v>5820</v>
      </c>
      <c r="G4057" t="s">
        <v>59</v>
      </c>
      <c r="H4057" s="1">
        <v>44.59</v>
      </c>
      <c r="I4057" s="1">
        <v>8.918000000000001</v>
      </c>
      <c r="J4057" s="1">
        <v>53.508000000000003</v>
      </c>
      <c r="K4057" s="4" t="s">
        <v>38755</v>
      </c>
      <c r="L4057" s="4" t="str">
        <f>TEXT(Table1[[#This Row],[Date]],"dd/mm/yy")&amp;"|"&amp;Table1[[#This Row],[Region]]&amp;"|"&amp;Table1[[#This Row],[Product type]]</f>
        <v>13/06/19|Scotland|Thimble</v>
      </c>
    </row>
    <row r="4058" spans="1:12" x14ac:dyDescent="0.25">
      <c r="A4058" s="2">
        <v>43629</v>
      </c>
      <c r="B4058" t="s">
        <v>5841</v>
      </c>
      <c r="C4058" t="s">
        <v>43</v>
      </c>
      <c r="D4058" t="s">
        <v>5842</v>
      </c>
      <c r="E4058" t="s">
        <v>5843</v>
      </c>
      <c r="F4058" t="s">
        <v>5844</v>
      </c>
      <c r="G4058" t="s">
        <v>21</v>
      </c>
      <c r="H4058" s="1">
        <v>-34.9</v>
      </c>
      <c r="I4058" s="1">
        <v>-6.98</v>
      </c>
      <c r="J4058" s="1">
        <v>-41.879999999999995</v>
      </c>
      <c r="K4058" s="4" t="s">
        <v>38757</v>
      </c>
      <c r="L4058" s="4" t="str">
        <f>TEXT(Table1[[#This Row],[Date]],"dd/mm/yy")&amp;"|"&amp;Table1[[#This Row],[Region]]&amp;"|"&amp;Table1[[#This Row],[Product type]]</f>
        <v>13/06/19|England|Gizmo</v>
      </c>
    </row>
    <row r="4059" spans="1:12" x14ac:dyDescent="0.25">
      <c r="A4059" s="2">
        <v>43629</v>
      </c>
      <c r="B4059" t="s">
        <v>5873</v>
      </c>
      <c r="C4059" t="s">
        <v>12</v>
      </c>
      <c r="D4059" t="s">
        <v>5874</v>
      </c>
      <c r="E4059" t="s">
        <v>5875</v>
      </c>
      <c r="F4059" t="s">
        <v>5876</v>
      </c>
      <c r="G4059" t="s">
        <v>59</v>
      </c>
      <c r="H4059" s="1">
        <v>31.17</v>
      </c>
      <c r="I4059" s="1">
        <v>6.2340000000000009</v>
      </c>
      <c r="J4059" s="1">
        <v>37.404000000000003</v>
      </c>
      <c r="K4059" s="4" t="s">
        <v>38757</v>
      </c>
      <c r="L4059" s="4" t="str">
        <f>TEXT(Table1[[#This Row],[Date]],"dd/mm/yy")&amp;"|"&amp;Table1[[#This Row],[Region]]&amp;"|"&amp;Table1[[#This Row],[Product type]]</f>
        <v>13/06/19|Scotland|Gizmo</v>
      </c>
    </row>
    <row r="4060" spans="1:12" x14ac:dyDescent="0.25">
      <c r="A4060" s="2">
        <v>43629</v>
      </c>
      <c r="B4060" t="s">
        <v>5944</v>
      </c>
      <c r="C4060" t="s">
        <v>12</v>
      </c>
      <c r="D4060" t="s">
        <v>5945</v>
      </c>
      <c r="E4060" t="s">
        <v>5946</v>
      </c>
      <c r="F4060" t="s">
        <v>5947</v>
      </c>
      <c r="G4060" t="s">
        <v>21</v>
      </c>
      <c r="H4060" s="1">
        <v>42.62</v>
      </c>
      <c r="I4060" s="1">
        <v>8.5239999999999991</v>
      </c>
      <c r="J4060" s="1">
        <v>51.143999999999998</v>
      </c>
      <c r="K4060" s="4" t="s">
        <v>38758</v>
      </c>
      <c r="L4060" s="4" t="str">
        <f>TEXT(Table1[[#This Row],[Date]],"dd/mm/yy")&amp;"|"&amp;Table1[[#This Row],[Region]]&amp;"|"&amp;Table1[[#This Row],[Product type]]</f>
        <v>13/06/19|England|Widget</v>
      </c>
    </row>
    <row r="4061" spans="1:12" x14ac:dyDescent="0.25">
      <c r="A4061" s="2">
        <v>43629</v>
      </c>
      <c r="B4061" t="s">
        <v>6269</v>
      </c>
      <c r="C4061" t="s">
        <v>12</v>
      </c>
      <c r="D4061" t="s">
        <v>6270</v>
      </c>
      <c r="E4061" t="s">
        <v>6271</v>
      </c>
      <c r="F4061" t="s">
        <v>6272</v>
      </c>
      <c r="G4061" t="s">
        <v>21</v>
      </c>
      <c r="H4061" s="1">
        <v>48.63</v>
      </c>
      <c r="I4061" s="1">
        <v>9.7260000000000009</v>
      </c>
      <c r="J4061" s="1">
        <v>58.356000000000002</v>
      </c>
      <c r="K4061" s="4" t="s">
        <v>38758</v>
      </c>
      <c r="L4061" s="4" t="str">
        <f>TEXT(Table1[[#This Row],[Date]],"dd/mm/yy")&amp;"|"&amp;Table1[[#This Row],[Region]]&amp;"|"&amp;Table1[[#This Row],[Product type]]</f>
        <v>13/06/19|England|Widget</v>
      </c>
    </row>
    <row r="4062" spans="1:12" x14ac:dyDescent="0.25">
      <c r="A4062" s="2">
        <v>43629</v>
      </c>
      <c r="B4062" t="s">
        <v>6372</v>
      </c>
      <c r="C4062" t="s">
        <v>12</v>
      </c>
      <c r="D4062" t="s">
        <v>6373</v>
      </c>
      <c r="E4062" t="s">
        <v>6374</v>
      </c>
      <c r="F4062" t="s">
        <v>6375</v>
      </c>
      <c r="G4062" t="s">
        <v>21</v>
      </c>
      <c r="H4062" s="1">
        <v>9.66</v>
      </c>
      <c r="I4062" s="1">
        <v>1.9320000000000002</v>
      </c>
      <c r="J4062" s="1">
        <v>11.592000000000001</v>
      </c>
      <c r="K4062" s="4" t="s">
        <v>38755</v>
      </c>
      <c r="L4062" s="4" t="str">
        <f>TEXT(Table1[[#This Row],[Date]],"dd/mm/yy")&amp;"|"&amp;Table1[[#This Row],[Region]]&amp;"|"&amp;Table1[[#This Row],[Product type]]</f>
        <v>13/06/19|England|Thimble</v>
      </c>
    </row>
    <row r="4063" spans="1:12" x14ac:dyDescent="0.25">
      <c r="A4063" s="2">
        <v>43629</v>
      </c>
      <c r="B4063" t="s">
        <v>6546</v>
      </c>
      <c r="C4063" t="s">
        <v>12</v>
      </c>
      <c r="D4063" t="s">
        <v>6547</v>
      </c>
      <c r="E4063" t="s">
        <v>6548</v>
      </c>
      <c r="F4063" t="s">
        <v>6549</v>
      </c>
      <c r="G4063" t="s">
        <v>21</v>
      </c>
      <c r="H4063" s="1">
        <v>25.39</v>
      </c>
      <c r="I4063" s="1">
        <v>5.0780000000000003</v>
      </c>
      <c r="J4063" s="1">
        <v>30.468</v>
      </c>
      <c r="K4063" s="4" t="s">
        <v>38758</v>
      </c>
      <c r="L4063" s="4" t="str">
        <f>TEXT(Table1[[#This Row],[Date]],"dd/mm/yy")&amp;"|"&amp;Table1[[#This Row],[Region]]&amp;"|"&amp;Table1[[#This Row],[Product type]]</f>
        <v>13/06/19|England|Widget</v>
      </c>
    </row>
    <row r="4064" spans="1:12" x14ac:dyDescent="0.25">
      <c r="A4064" s="2">
        <v>43629</v>
      </c>
      <c r="B4064" t="s">
        <v>6848</v>
      </c>
      <c r="C4064" t="s">
        <v>12</v>
      </c>
      <c r="D4064" t="s">
        <v>6849</v>
      </c>
      <c r="E4064" t="s">
        <v>6850</v>
      </c>
      <c r="F4064" t="s">
        <v>6851</v>
      </c>
      <c r="G4064" t="s">
        <v>16</v>
      </c>
      <c r="H4064" s="1">
        <v>39.56</v>
      </c>
      <c r="I4064" s="1">
        <v>7.9120000000000008</v>
      </c>
      <c r="J4064" s="1">
        <v>47.472000000000001</v>
      </c>
      <c r="K4064" s="4" t="s">
        <v>38757</v>
      </c>
      <c r="L4064" s="4" t="str">
        <f>TEXT(Table1[[#This Row],[Date]],"dd/mm/yy")&amp;"|"&amp;Table1[[#This Row],[Region]]&amp;"|"&amp;Table1[[#This Row],[Product type]]</f>
        <v>13/06/19|Wales|Gizmo</v>
      </c>
    </row>
    <row r="4065" spans="1:12" x14ac:dyDescent="0.25">
      <c r="A4065" s="2">
        <v>43629</v>
      </c>
      <c r="B4065" t="s">
        <v>6860</v>
      </c>
      <c r="C4065" t="s">
        <v>12</v>
      </c>
      <c r="D4065" t="s">
        <v>6861</v>
      </c>
      <c r="E4065" t="s">
        <v>6862</v>
      </c>
      <c r="F4065" t="s">
        <v>6863</v>
      </c>
      <c r="G4065" t="s">
        <v>21</v>
      </c>
      <c r="H4065" s="1">
        <v>4.33</v>
      </c>
      <c r="I4065" s="1">
        <v>0.8660000000000001</v>
      </c>
      <c r="J4065" s="1">
        <v>5.1959999999999997</v>
      </c>
      <c r="K4065" s="4" t="s">
        <v>38757</v>
      </c>
      <c r="L4065" s="4" t="str">
        <f>TEXT(Table1[[#This Row],[Date]],"dd/mm/yy")&amp;"|"&amp;Table1[[#This Row],[Region]]&amp;"|"&amp;Table1[[#This Row],[Product type]]</f>
        <v>13/06/19|England|Gizmo</v>
      </c>
    </row>
    <row r="4066" spans="1:12" x14ac:dyDescent="0.25">
      <c r="A4066" s="2">
        <v>43629</v>
      </c>
      <c r="B4066" t="s">
        <v>7458</v>
      </c>
      <c r="C4066" t="s">
        <v>12</v>
      </c>
      <c r="D4066" t="s">
        <v>7459</v>
      </c>
      <c r="E4066" t="s">
        <v>7460</v>
      </c>
      <c r="F4066" t="s">
        <v>7461</v>
      </c>
      <c r="G4066" t="s">
        <v>21</v>
      </c>
      <c r="H4066" s="1">
        <v>39.36</v>
      </c>
      <c r="I4066" s="1">
        <v>7.8719999999999999</v>
      </c>
      <c r="J4066" s="1">
        <v>47.231999999999999</v>
      </c>
      <c r="K4066" s="4" t="s">
        <v>38755</v>
      </c>
      <c r="L4066" s="4" t="str">
        <f>TEXT(Table1[[#This Row],[Date]],"dd/mm/yy")&amp;"|"&amp;Table1[[#This Row],[Region]]&amp;"|"&amp;Table1[[#This Row],[Product type]]</f>
        <v>13/06/19|England|Thimble</v>
      </c>
    </row>
    <row r="4067" spans="1:12" x14ac:dyDescent="0.25">
      <c r="A4067" s="2">
        <v>43629</v>
      </c>
      <c r="B4067" t="s">
        <v>7529</v>
      </c>
      <c r="C4067" t="s">
        <v>12</v>
      </c>
      <c r="D4067" t="s">
        <v>7530</v>
      </c>
      <c r="E4067" t="s">
        <v>7531</v>
      </c>
      <c r="F4067" t="s">
        <v>7532</v>
      </c>
      <c r="G4067" t="s">
        <v>21</v>
      </c>
      <c r="H4067" s="1">
        <v>8.9600000000000009</v>
      </c>
      <c r="I4067" s="1">
        <v>1.7920000000000003</v>
      </c>
      <c r="J4067" s="1">
        <v>10.752000000000001</v>
      </c>
      <c r="K4067" s="4" t="s">
        <v>38755</v>
      </c>
      <c r="L4067" s="4" t="str">
        <f>TEXT(Table1[[#This Row],[Date]],"dd/mm/yy")&amp;"|"&amp;Table1[[#This Row],[Region]]&amp;"|"&amp;Table1[[#This Row],[Product type]]</f>
        <v>13/06/19|England|Thimble</v>
      </c>
    </row>
    <row r="4068" spans="1:12" x14ac:dyDescent="0.25">
      <c r="A4068" s="2">
        <v>43629</v>
      </c>
      <c r="B4068" t="s">
        <v>7549</v>
      </c>
      <c r="C4068" t="s">
        <v>12</v>
      </c>
      <c r="D4068" t="s">
        <v>7550</v>
      </c>
      <c r="E4068" t="s">
        <v>7551</v>
      </c>
      <c r="F4068" t="s">
        <v>7552</v>
      </c>
      <c r="G4068" t="s">
        <v>21</v>
      </c>
      <c r="H4068" s="1">
        <v>44.38</v>
      </c>
      <c r="I4068" s="1">
        <v>8.8760000000000012</v>
      </c>
      <c r="J4068" s="1">
        <v>53.256</v>
      </c>
      <c r="K4068" s="4" t="s">
        <v>38757</v>
      </c>
      <c r="L4068" s="4" t="str">
        <f>TEXT(Table1[[#This Row],[Date]],"dd/mm/yy")&amp;"|"&amp;Table1[[#This Row],[Region]]&amp;"|"&amp;Table1[[#This Row],[Product type]]</f>
        <v>13/06/19|England|Gizmo</v>
      </c>
    </row>
    <row r="4069" spans="1:12" x14ac:dyDescent="0.25">
      <c r="A4069" s="2">
        <v>43629</v>
      </c>
      <c r="B4069" t="s">
        <v>7645</v>
      </c>
      <c r="C4069" t="s">
        <v>12</v>
      </c>
      <c r="D4069" t="s">
        <v>7646</v>
      </c>
      <c r="E4069" t="s">
        <v>7647</v>
      </c>
      <c r="F4069" t="s">
        <v>7648</v>
      </c>
      <c r="G4069" t="s">
        <v>21</v>
      </c>
      <c r="H4069" s="1">
        <v>6.72</v>
      </c>
      <c r="I4069" s="1">
        <v>1.3440000000000001</v>
      </c>
      <c r="J4069" s="1">
        <v>8.0640000000000001</v>
      </c>
      <c r="K4069" s="4" t="s">
        <v>38758</v>
      </c>
      <c r="L4069" s="4" t="str">
        <f>TEXT(Table1[[#This Row],[Date]],"dd/mm/yy")&amp;"|"&amp;Table1[[#This Row],[Region]]&amp;"|"&amp;Table1[[#This Row],[Product type]]</f>
        <v>13/06/19|England|Widget</v>
      </c>
    </row>
    <row r="4070" spans="1:12" x14ac:dyDescent="0.25">
      <c r="A4070" s="2">
        <v>43629</v>
      </c>
      <c r="B4070" t="s">
        <v>7649</v>
      </c>
      <c r="C4070" t="s">
        <v>12</v>
      </c>
      <c r="D4070" t="s">
        <v>7650</v>
      </c>
      <c r="E4070" t="s">
        <v>7651</v>
      </c>
      <c r="F4070" t="s">
        <v>7652</v>
      </c>
      <c r="G4070" t="s">
        <v>21</v>
      </c>
      <c r="H4070" s="1">
        <v>13.66</v>
      </c>
      <c r="I4070" s="1">
        <v>2.7320000000000002</v>
      </c>
      <c r="J4070" s="1">
        <v>16.391999999999999</v>
      </c>
      <c r="K4070" s="4" t="s">
        <v>38757</v>
      </c>
      <c r="L4070" s="4" t="str">
        <f>TEXT(Table1[[#This Row],[Date]],"dd/mm/yy")&amp;"|"&amp;Table1[[#This Row],[Region]]&amp;"|"&amp;Table1[[#This Row],[Product type]]</f>
        <v>13/06/19|England|Gizmo</v>
      </c>
    </row>
    <row r="4071" spans="1:12" x14ac:dyDescent="0.25">
      <c r="A4071" s="2">
        <v>43629</v>
      </c>
      <c r="B4071" t="s">
        <v>7716</v>
      </c>
      <c r="C4071" t="s">
        <v>12</v>
      </c>
      <c r="D4071" t="s">
        <v>7717</v>
      </c>
      <c r="E4071" t="s">
        <v>7718</v>
      </c>
      <c r="F4071" t="s">
        <v>7719</v>
      </c>
      <c r="G4071" t="s">
        <v>21</v>
      </c>
      <c r="H4071" s="1">
        <v>46.81</v>
      </c>
      <c r="I4071" s="1">
        <v>9.3620000000000001</v>
      </c>
      <c r="J4071" s="1">
        <v>56.172000000000004</v>
      </c>
      <c r="K4071" s="4" t="s">
        <v>38758</v>
      </c>
      <c r="L4071" s="4" t="str">
        <f>TEXT(Table1[[#This Row],[Date]],"dd/mm/yy")&amp;"|"&amp;Table1[[#This Row],[Region]]&amp;"|"&amp;Table1[[#This Row],[Product type]]</f>
        <v>13/06/19|England|Widget</v>
      </c>
    </row>
    <row r="4072" spans="1:12" x14ac:dyDescent="0.25">
      <c r="A4072" s="2">
        <v>43629</v>
      </c>
      <c r="B4072" t="s">
        <v>7747</v>
      </c>
      <c r="C4072" t="s">
        <v>43</v>
      </c>
      <c r="D4072" t="s">
        <v>7748</v>
      </c>
      <c r="E4072" t="s">
        <v>7749</v>
      </c>
      <c r="F4072" t="s">
        <v>7750</v>
      </c>
      <c r="G4072" t="s">
        <v>59</v>
      </c>
      <c r="H4072" s="1">
        <v>-37.6</v>
      </c>
      <c r="I4072" s="1">
        <v>-7.5200000000000005</v>
      </c>
      <c r="J4072" s="1">
        <v>-45.120000000000005</v>
      </c>
      <c r="K4072" s="4" t="s">
        <v>38758</v>
      </c>
      <c r="L4072" s="4" t="str">
        <f>TEXT(Table1[[#This Row],[Date]],"dd/mm/yy")&amp;"|"&amp;Table1[[#This Row],[Region]]&amp;"|"&amp;Table1[[#This Row],[Product type]]</f>
        <v>13/06/19|Scotland|Widget</v>
      </c>
    </row>
    <row r="4073" spans="1:12" x14ac:dyDescent="0.25">
      <c r="A4073" s="2">
        <v>43629</v>
      </c>
      <c r="B4073" t="s">
        <v>7866</v>
      </c>
      <c r="C4073" t="s">
        <v>12</v>
      </c>
      <c r="D4073" t="s">
        <v>7867</v>
      </c>
      <c r="E4073" t="s">
        <v>7868</v>
      </c>
      <c r="F4073" t="s">
        <v>7869</v>
      </c>
      <c r="G4073" t="s">
        <v>21</v>
      </c>
      <c r="H4073" s="1">
        <v>14.23</v>
      </c>
      <c r="I4073" s="1">
        <v>2.8460000000000001</v>
      </c>
      <c r="J4073" s="1">
        <v>17.076000000000001</v>
      </c>
      <c r="K4073" s="4" t="s">
        <v>38755</v>
      </c>
      <c r="L4073" s="4" t="str">
        <f>TEXT(Table1[[#This Row],[Date]],"dd/mm/yy")&amp;"|"&amp;Table1[[#This Row],[Region]]&amp;"|"&amp;Table1[[#This Row],[Product type]]</f>
        <v>13/06/19|England|Thimble</v>
      </c>
    </row>
    <row r="4074" spans="1:12" x14ac:dyDescent="0.25">
      <c r="A4074" s="2">
        <v>43629</v>
      </c>
      <c r="B4074" t="s">
        <v>7882</v>
      </c>
      <c r="C4074" t="s">
        <v>12</v>
      </c>
      <c r="D4074" t="s">
        <v>7883</v>
      </c>
      <c r="E4074" t="s">
        <v>7884</v>
      </c>
      <c r="F4074" t="s">
        <v>7885</v>
      </c>
      <c r="G4074" t="s">
        <v>21</v>
      </c>
      <c r="H4074" s="1">
        <v>24.14</v>
      </c>
      <c r="I4074" s="1">
        <v>4.8280000000000003</v>
      </c>
      <c r="J4074" s="1">
        <v>28.968</v>
      </c>
      <c r="K4074" s="4" t="s">
        <v>38755</v>
      </c>
      <c r="L4074" s="4" t="str">
        <f>TEXT(Table1[[#This Row],[Date]],"dd/mm/yy")&amp;"|"&amp;Table1[[#This Row],[Region]]&amp;"|"&amp;Table1[[#This Row],[Product type]]</f>
        <v>13/06/19|England|Thimble</v>
      </c>
    </row>
    <row r="4075" spans="1:12" x14ac:dyDescent="0.25">
      <c r="A4075" s="2">
        <v>43629</v>
      </c>
      <c r="B4075" t="s">
        <v>7938</v>
      </c>
      <c r="C4075" t="s">
        <v>12</v>
      </c>
      <c r="D4075" t="s">
        <v>7939</v>
      </c>
      <c r="E4075" t="s">
        <v>7940</v>
      </c>
      <c r="F4075" t="s">
        <v>7941</v>
      </c>
      <c r="G4075" t="s">
        <v>21</v>
      </c>
      <c r="H4075" s="1">
        <v>6.16</v>
      </c>
      <c r="I4075" s="1">
        <v>1.2320000000000002</v>
      </c>
      <c r="J4075" s="1">
        <v>7.3920000000000003</v>
      </c>
      <c r="K4075" s="4" t="s">
        <v>38757</v>
      </c>
      <c r="L4075" s="4" t="str">
        <f>TEXT(Table1[[#This Row],[Date]],"dd/mm/yy")&amp;"|"&amp;Table1[[#This Row],[Region]]&amp;"|"&amp;Table1[[#This Row],[Product type]]</f>
        <v>13/06/19|England|Gizmo</v>
      </c>
    </row>
    <row r="4076" spans="1:12" x14ac:dyDescent="0.25">
      <c r="A4076" s="2">
        <v>43629</v>
      </c>
      <c r="B4076" t="s">
        <v>7977</v>
      </c>
      <c r="C4076" t="s">
        <v>43</v>
      </c>
      <c r="D4076" t="s">
        <v>7978</v>
      </c>
      <c r="E4076" t="s">
        <v>7979</v>
      </c>
      <c r="F4076" t="s">
        <v>7980</v>
      </c>
      <c r="G4076" t="s">
        <v>21</v>
      </c>
      <c r="H4076" s="1">
        <v>-31.63</v>
      </c>
      <c r="I4076" s="1">
        <v>-6.3260000000000005</v>
      </c>
      <c r="J4076" s="1">
        <v>-37.956000000000003</v>
      </c>
      <c r="K4076" s="4" t="s">
        <v>38758</v>
      </c>
      <c r="L4076" s="4" t="str">
        <f>TEXT(Table1[[#This Row],[Date]],"dd/mm/yy")&amp;"|"&amp;Table1[[#This Row],[Region]]&amp;"|"&amp;Table1[[#This Row],[Product type]]</f>
        <v>13/06/19|England|Widget</v>
      </c>
    </row>
    <row r="4077" spans="1:12" x14ac:dyDescent="0.25">
      <c r="A4077" s="2">
        <v>43629</v>
      </c>
      <c r="B4077" t="s">
        <v>8028</v>
      </c>
      <c r="C4077" t="s">
        <v>12</v>
      </c>
      <c r="D4077" t="s">
        <v>8029</v>
      </c>
      <c r="E4077" t="s">
        <v>8030</v>
      </c>
      <c r="F4077" t="s">
        <v>8031</v>
      </c>
      <c r="G4077" t="s">
        <v>21</v>
      </c>
      <c r="H4077" s="1">
        <v>36.89</v>
      </c>
      <c r="I4077" s="1">
        <v>7.3780000000000001</v>
      </c>
      <c r="J4077" s="1">
        <v>44.268000000000001</v>
      </c>
      <c r="K4077" s="4" t="s">
        <v>38756</v>
      </c>
      <c r="L4077" s="4" t="str">
        <f>TEXT(Table1[[#This Row],[Date]],"dd/mm/yy")&amp;"|"&amp;Table1[[#This Row],[Region]]&amp;"|"&amp;Table1[[#This Row],[Product type]]</f>
        <v>13/06/19|England|Gadget</v>
      </c>
    </row>
    <row r="4078" spans="1:12" x14ac:dyDescent="0.25">
      <c r="A4078" s="2">
        <v>43629</v>
      </c>
      <c r="B4078" t="s">
        <v>8126</v>
      </c>
      <c r="C4078" t="s">
        <v>12</v>
      </c>
      <c r="D4078" t="s">
        <v>8127</v>
      </c>
      <c r="E4078" t="s">
        <v>8128</v>
      </c>
      <c r="F4078" t="s">
        <v>8129</v>
      </c>
      <c r="G4078" t="s">
        <v>21</v>
      </c>
      <c r="H4078" s="1">
        <v>25.17</v>
      </c>
      <c r="I4078" s="1">
        <v>5.0340000000000007</v>
      </c>
      <c r="J4078" s="1">
        <v>30.204000000000001</v>
      </c>
      <c r="K4078" s="4" t="s">
        <v>38756</v>
      </c>
      <c r="L4078" s="4" t="str">
        <f>TEXT(Table1[[#This Row],[Date]],"dd/mm/yy")&amp;"|"&amp;Table1[[#This Row],[Region]]&amp;"|"&amp;Table1[[#This Row],[Product type]]</f>
        <v>13/06/19|England|Gadget</v>
      </c>
    </row>
    <row r="4079" spans="1:12" x14ac:dyDescent="0.25">
      <c r="A4079" s="2">
        <v>43629</v>
      </c>
      <c r="B4079" t="s">
        <v>8434</v>
      </c>
      <c r="C4079" t="s">
        <v>12</v>
      </c>
      <c r="D4079" t="s">
        <v>8435</v>
      </c>
      <c r="E4079" t="s">
        <v>8436</v>
      </c>
      <c r="F4079" t="s">
        <v>8437</v>
      </c>
      <c r="G4079" t="s">
        <v>16</v>
      </c>
      <c r="H4079" s="1">
        <v>0.68</v>
      </c>
      <c r="I4079" s="1">
        <v>0.13600000000000001</v>
      </c>
      <c r="J4079" s="1">
        <v>0.81600000000000006</v>
      </c>
      <c r="K4079" s="4" t="s">
        <v>38757</v>
      </c>
      <c r="L4079" s="4" t="str">
        <f>TEXT(Table1[[#This Row],[Date]],"dd/mm/yy")&amp;"|"&amp;Table1[[#This Row],[Region]]&amp;"|"&amp;Table1[[#This Row],[Product type]]</f>
        <v>13/06/19|Wales|Gizmo</v>
      </c>
    </row>
    <row r="4080" spans="1:12" x14ac:dyDescent="0.25">
      <c r="A4080" s="2">
        <v>43629</v>
      </c>
      <c r="B4080" t="s">
        <v>8524</v>
      </c>
      <c r="C4080" t="s">
        <v>12</v>
      </c>
      <c r="D4080" t="s">
        <v>8525</v>
      </c>
      <c r="E4080" t="s">
        <v>8526</v>
      </c>
      <c r="F4080" t="s">
        <v>8527</v>
      </c>
      <c r="G4080" t="s">
        <v>21</v>
      </c>
      <c r="H4080" s="1">
        <v>32.08</v>
      </c>
      <c r="I4080" s="1">
        <v>6.4160000000000004</v>
      </c>
      <c r="J4080" s="1">
        <v>38.495999999999995</v>
      </c>
      <c r="K4080" s="4" t="s">
        <v>38757</v>
      </c>
      <c r="L4080" s="4" t="str">
        <f>TEXT(Table1[[#This Row],[Date]],"dd/mm/yy")&amp;"|"&amp;Table1[[#This Row],[Region]]&amp;"|"&amp;Table1[[#This Row],[Product type]]</f>
        <v>13/06/19|England|Gizmo</v>
      </c>
    </row>
    <row r="4081" spans="1:12" x14ac:dyDescent="0.25">
      <c r="A4081" s="2">
        <v>43629</v>
      </c>
      <c r="B4081" t="s">
        <v>8536</v>
      </c>
      <c r="C4081" t="s">
        <v>12</v>
      </c>
      <c r="D4081" t="s">
        <v>8537</v>
      </c>
      <c r="E4081" t="s">
        <v>8538</v>
      </c>
      <c r="F4081" t="s">
        <v>8539</v>
      </c>
      <c r="G4081" t="s">
        <v>21</v>
      </c>
      <c r="H4081" s="1">
        <v>28.6</v>
      </c>
      <c r="I4081" s="1">
        <v>5.7200000000000006</v>
      </c>
      <c r="J4081" s="1">
        <v>34.32</v>
      </c>
      <c r="K4081" s="4" t="s">
        <v>38756</v>
      </c>
      <c r="L4081" s="4" t="str">
        <f>TEXT(Table1[[#This Row],[Date]],"dd/mm/yy")&amp;"|"&amp;Table1[[#This Row],[Region]]&amp;"|"&amp;Table1[[#This Row],[Product type]]</f>
        <v>13/06/19|England|Gadget</v>
      </c>
    </row>
    <row r="4082" spans="1:12" x14ac:dyDescent="0.25">
      <c r="A4082" s="2">
        <v>43629</v>
      </c>
      <c r="B4082" t="s">
        <v>8600</v>
      </c>
      <c r="C4082" t="s">
        <v>12</v>
      </c>
      <c r="D4082" t="s">
        <v>8601</v>
      </c>
      <c r="E4082" t="s">
        <v>8602</v>
      </c>
      <c r="F4082" t="s">
        <v>8603</v>
      </c>
      <c r="G4082" t="s">
        <v>21</v>
      </c>
      <c r="H4082" s="1">
        <v>5.87</v>
      </c>
      <c r="I4082" s="1">
        <v>1.1740000000000002</v>
      </c>
      <c r="J4082" s="1">
        <v>7.0440000000000005</v>
      </c>
      <c r="K4082" s="4" t="s">
        <v>38757</v>
      </c>
      <c r="L4082" s="4" t="str">
        <f>TEXT(Table1[[#This Row],[Date]],"dd/mm/yy")&amp;"|"&amp;Table1[[#This Row],[Region]]&amp;"|"&amp;Table1[[#This Row],[Product type]]</f>
        <v>13/06/19|England|Gizmo</v>
      </c>
    </row>
    <row r="4083" spans="1:12" x14ac:dyDescent="0.25">
      <c r="A4083" s="2">
        <v>43629</v>
      </c>
      <c r="B4083" t="s">
        <v>8663</v>
      </c>
      <c r="C4083" t="s">
        <v>12</v>
      </c>
      <c r="D4083" t="s">
        <v>8664</v>
      </c>
      <c r="E4083" t="s">
        <v>8665</v>
      </c>
      <c r="F4083" t="s">
        <v>8666</v>
      </c>
      <c r="G4083" t="s">
        <v>21</v>
      </c>
      <c r="H4083" s="1">
        <v>23.13</v>
      </c>
      <c r="I4083" s="1">
        <v>4.6260000000000003</v>
      </c>
      <c r="J4083" s="1">
        <v>27.756</v>
      </c>
      <c r="K4083" s="4" t="s">
        <v>38758</v>
      </c>
      <c r="L4083" s="4" t="str">
        <f>TEXT(Table1[[#This Row],[Date]],"dd/mm/yy")&amp;"|"&amp;Table1[[#This Row],[Region]]&amp;"|"&amp;Table1[[#This Row],[Product type]]</f>
        <v>13/06/19|England|Widget</v>
      </c>
    </row>
    <row r="4084" spans="1:12" x14ac:dyDescent="0.25">
      <c r="A4084" s="2">
        <v>43629</v>
      </c>
      <c r="B4084" t="s">
        <v>8760</v>
      </c>
      <c r="C4084" t="s">
        <v>12</v>
      </c>
      <c r="D4084" t="s">
        <v>8761</v>
      </c>
      <c r="E4084" t="s">
        <v>8762</v>
      </c>
      <c r="F4084" t="s">
        <v>8763</v>
      </c>
      <c r="G4084" t="s">
        <v>21</v>
      </c>
      <c r="H4084" s="1">
        <v>34.619999999999997</v>
      </c>
      <c r="I4084" s="1">
        <v>6.9239999999999995</v>
      </c>
      <c r="J4084" s="1">
        <v>41.543999999999997</v>
      </c>
      <c r="K4084" s="4" t="s">
        <v>38755</v>
      </c>
      <c r="L4084" s="4" t="str">
        <f>TEXT(Table1[[#This Row],[Date]],"dd/mm/yy")&amp;"|"&amp;Table1[[#This Row],[Region]]&amp;"|"&amp;Table1[[#This Row],[Product type]]</f>
        <v>13/06/19|England|Thimble</v>
      </c>
    </row>
    <row r="4085" spans="1:12" x14ac:dyDescent="0.25">
      <c r="A4085" s="2">
        <v>43629</v>
      </c>
      <c r="B4085" t="s">
        <v>8807</v>
      </c>
      <c r="C4085" t="s">
        <v>12</v>
      </c>
      <c r="D4085" t="s">
        <v>8808</v>
      </c>
      <c r="E4085" t="s">
        <v>8809</v>
      </c>
      <c r="F4085" t="s">
        <v>8810</v>
      </c>
      <c r="G4085" t="s">
        <v>59</v>
      </c>
      <c r="H4085" s="1">
        <v>41.72</v>
      </c>
      <c r="I4085" s="1">
        <v>8.3439999999999994</v>
      </c>
      <c r="J4085" s="1">
        <v>50.064</v>
      </c>
      <c r="K4085" s="4" t="s">
        <v>38757</v>
      </c>
      <c r="L4085" s="4" t="str">
        <f>TEXT(Table1[[#This Row],[Date]],"dd/mm/yy")&amp;"|"&amp;Table1[[#This Row],[Region]]&amp;"|"&amp;Table1[[#This Row],[Product type]]</f>
        <v>13/06/19|Scotland|Gizmo</v>
      </c>
    </row>
    <row r="4086" spans="1:12" x14ac:dyDescent="0.25">
      <c r="A4086" s="2">
        <v>43629</v>
      </c>
      <c r="B4086" t="s">
        <v>8913</v>
      </c>
      <c r="C4086" t="s">
        <v>12</v>
      </c>
      <c r="D4086" t="s">
        <v>8914</v>
      </c>
      <c r="E4086" t="s">
        <v>8915</v>
      </c>
      <c r="F4086" t="s">
        <v>8916</v>
      </c>
      <c r="G4086" t="s">
        <v>21</v>
      </c>
      <c r="H4086" s="1">
        <v>5.17</v>
      </c>
      <c r="I4086" s="1">
        <v>1.034</v>
      </c>
      <c r="J4086" s="1">
        <v>6.2039999999999997</v>
      </c>
      <c r="K4086" s="4" t="s">
        <v>38757</v>
      </c>
      <c r="L4086" s="4" t="str">
        <f>TEXT(Table1[[#This Row],[Date]],"dd/mm/yy")&amp;"|"&amp;Table1[[#This Row],[Region]]&amp;"|"&amp;Table1[[#This Row],[Product type]]</f>
        <v>13/06/19|England|Gizmo</v>
      </c>
    </row>
    <row r="4087" spans="1:12" x14ac:dyDescent="0.25">
      <c r="A4087" s="2">
        <v>43629</v>
      </c>
      <c r="B4087" t="s">
        <v>8981</v>
      </c>
      <c r="C4087" t="s">
        <v>12</v>
      </c>
      <c r="D4087" t="s">
        <v>8982</v>
      </c>
      <c r="E4087" t="s">
        <v>8983</v>
      </c>
      <c r="F4087" t="s">
        <v>8984</v>
      </c>
      <c r="G4087" t="s">
        <v>21</v>
      </c>
      <c r="H4087" s="1">
        <v>10.63</v>
      </c>
      <c r="I4087" s="1">
        <v>2.1260000000000003</v>
      </c>
      <c r="J4087" s="1">
        <v>12.756</v>
      </c>
      <c r="K4087" s="4" t="s">
        <v>38757</v>
      </c>
      <c r="L4087" s="4" t="str">
        <f>TEXT(Table1[[#This Row],[Date]],"dd/mm/yy")&amp;"|"&amp;Table1[[#This Row],[Region]]&amp;"|"&amp;Table1[[#This Row],[Product type]]</f>
        <v>13/06/19|England|Gizmo</v>
      </c>
    </row>
    <row r="4088" spans="1:12" x14ac:dyDescent="0.25">
      <c r="A4088" s="2">
        <v>43629</v>
      </c>
      <c r="B4088" t="s">
        <v>9476</v>
      </c>
      <c r="C4088" t="s">
        <v>12</v>
      </c>
      <c r="D4088" t="s">
        <v>9477</v>
      </c>
      <c r="E4088" t="s">
        <v>9478</v>
      </c>
      <c r="F4088" t="s">
        <v>9479</v>
      </c>
      <c r="G4088" t="s">
        <v>21</v>
      </c>
      <c r="H4088" s="1">
        <v>41.19</v>
      </c>
      <c r="I4088" s="1">
        <v>8.2379999999999995</v>
      </c>
      <c r="J4088" s="1">
        <v>49.427999999999997</v>
      </c>
      <c r="K4088" s="4" t="s">
        <v>38758</v>
      </c>
      <c r="L4088" s="4" t="str">
        <f>TEXT(Table1[[#This Row],[Date]],"dd/mm/yy")&amp;"|"&amp;Table1[[#This Row],[Region]]&amp;"|"&amp;Table1[[#This Row],[Product type]]</f>
        <v>13/06/19|England|Widget</v>
      </c>
    </row>
    <row r="4089" spans="1:12" x14ac:dyDescent="0.25">
      <c r="A4089" s="2">
        <v>43629</v>
      </c>
      <c r="B4089" t="s">
        <v>9562</v>
      </c>
      <c r="C4089" t="s">
        <v>12</v>
      </c>
      <c r="D4089" t="s">
        <v>9563</v>
      </c>
      <c r="E4089" t="s">
        <v>9564</v>
      </c>
      <c r="F4089" t="s">
        <v>9565</v>
      </c>
      <c r="G4089" t="s">
        <v>21</v>
      </c>
      <c r="H4089" s="1">
        <v>40.03</v>
      </c>
      <c r="I4089" s="1">
        <v>8.0060000000000002</v>
      </c>
      <c r="J4089" s="1">
        <v>48.036000000000001</v>
      </c>
      <c r="K4089" s="4" t="s">
        <v>38758</v>
      </c>
      <c r="L4089" s="4" t="str">
        <f>TEXT(Table1[[#This Row],[Date]],"dd/mm/yy")&amp;"|"&amp;Table1[[#This Row],[Region]]&amp;"|"&amp;Table1[[#This Row],[Product type]]</f>
        <v>13/06/19|England|Widget</v>
      </c>
    </row>
    <row r="4090" spans="1:12" x14ac:dyDescent="0.25">
      <c r="A4090" s="2">
        <v>43629</v>
      </c>
      <c r="B4090" t="s">
        <v>9632</v>
      </c>
      <c r="C4090" t="s">
        <v>12</v>
      </c>
      <c r="D4090" t="s">
        <v>9633</v>
      </c>
      <c r="E4090" t="s">
        <v>9634</v>
      </c>
      <c r="F4090" t="s">
        <v>9635</v>
      </c>
      <c r="G4090" t="s">
        <v>21</v>
      </c>
      <c r="H4090" s="1">
        <v>37.92</v>
      </c>
      <c r="I4090" s="1">
        <v>7.5840000000000005</v>
      </c>
      <c r="J4090" s="1">
        <v>45.504000000000005</v>
      </c>
      <c r="K4090" s="4" t="s">
        <v>38757</v>
      </c>
      <c r="L4090" s="4" t="str">
        <f>TEXT(Table1[[#This Row],[Date]],"dd/mm/yy")&amp;"|"&amp;Table1[[#This Row],[Region]]&amp;"|"&amp;Table1[[#This Row],[Product type]]</f>
        <v>13/06/19|England|Gizmo</v>
      </c>
    </row>
    <row r="4091" spans="1:12" x14ac:dyDescent="0.25">
      <c r="A4091" s="2">
        <v>43629</v>
      </c>
      <c r="B4091" t="s">
        <v>9684</v>
      </c>
      <c r="C4091" t="s">
        <v>12</v>
      </c>
      <c r="D4091" t="s">
        <v>9685</v>
      </c>
      <c r="E4091" t="s">
        <v>9686</v>
      </c>
      <c r="F4091" t="s">
        <v>9687</v>
      </c>
      <c r="G4091" t="s">
        <v>21</v>
      </c>
      <c r="H4091" s="1">
        <v>46.31</v>
      </c>
      <c r="I4091" s="1">
        <v>9.2620000000000005</v>
      </c>
      <c r="J4091" s="1">
        <v>55.572000000000003</v>
      </c>
      <c r="K4091" s="4" t="s">
        <v>38756</v>
      </c>
      <c r="L4091" s="4" t="str">
        <f>TEXT(Table1[[#This Row],[Date]],"dd/mm/yy")&amp;"|"&amp;Table1[[#This Row],[Region]]&amp;"|"&amp;Table1[[#This Row],[Product type]]</f>
        <v>13/06/19|England|Gadget</v>
      </c>
    </row>
    <row r="4092" spans="1:12" x14ac:dyDescent="0.25">
      <c r="A4092" s="2">
        <v>43629</v>
      </c>
      <c r="B4092" t="s">
        <v>9857</v>
      </c>
      <c r="C4092" t="s">
        <v>12</v>
      </c>
      <c r="D4092" t="s">
        <v>9858</v>
      </c>
      <c r="E4092" t="s">
        <v>9859</v>
      </c>
      <c r="F4092" t="s">
        <v>9860</v>
      </c>
      <c r="G4092" t="s">
        <v>21</v>
      </c>
      <c r="H4092" s="1">
        <v>1.46</v>
      </c>
      <c r="I4092" s="1">
        <v>0.29199999999999998</v>
      </c>
      <c r="J4092" s="1">
        <v>1.752</v>
      </c>
      <c r="K4092" s="4" t="s">
        <v>38755</v>
      </c>
      <c r="L4092" s="4" t="str">
        <f>TEXT(Table1[[#This Row],[Date]],"dd/mm/yy")&amp;"|"&amp;Table1[[#This Row],[Region]]&amp;"|"&amp;Table1[[#This Row],[Product type]]</f>
        <v>13/06/19|England|Thimble</v>
      </c>
    </row>
    <row r="4093" spans="1:12" x14ac:dyDescent="0.25">
      <c r="A4093" s="2">
        <v>43629</v>
      </c>
      <c r="B4093" t="s">
        <v>9960</v>
      </c>
      <c r="C4093" t="s">
        <v>12</v>
      </c>
      <c r="D4093" t="s">
        <v>9961</v>
      </c>
      <c r="E4093" t="s">
        <v>9962</v>
      </c>
      <c r="F4093" t="s">
        <v>9963</v>
      </c>
      <c r="G4093" t="s">
        <v>16</v>
      </c>
      <c r="H4093" s="1">
        <v>12.34</v>
      </c>
      <c r="I4093" s="1">
        <v>2.468</v>
      </c>
      <c r="J4093" s="1">
        <v>14.808</v>
      </c>
      <c r="K4093" s="4" t="s">
        <v>38757</v>
      </c>
      <c r="L4093" s="4" t="str">
        <f>TEXT(Table1[[#This Row],[Date]],"dd/mm/yy")&amp;"|"&amp;Table1[[#This Row],[Region]]&amp;"|"&amp;Table1[[#This Row],[Product type]]</f>
        <v>13/06/19|Wales|Gizmo</v>
      </c>
    </row>
    <row r="4094" spans="1:12" x14ac:dyDescent="0.25">
      <c r="A4094" s="2">
        <v>43629</v>
      </c>
      <c r="B4094" t="s">
        <v>10214</v>
      </c>
      <c r="C4094" t="s">
        <v>12</v>
      </c>
      <c r="D4094" t="s">
        <v>10215</v>
      </c>
      <c r="E4094" t="s">
        <v>10216</v>
      </c>
      <c r="F4094" t="s">
        <v>10217</v>
      </c>
      <c r="G4094" t="s">
        <v>21</v>
      </c>
      <c r="H4094" s="1">
        <v>21.27</v>
      </c>
      <c r="I4094" s="1">
        <v>4.2540000000000004</v>
      </c>
      <c r="J4094" s="1">
        <v>25.524000000000001</v>
      </c>
      <c r="K4094" s="4" t="s">
        <v>38757</v>
      </c>
      <c r="L4094" s="4" t="str">
        <f>TEXT(Table1[[#This Row],[Date]],"dd/mm/yy")&amp;"|"&amp;Table1[[#This Row],[Region]]&amp;"|"&amp;Table1[[#This Row],[Product type]]</f>
        <v>13/06/19|England|Gizmo</v>
      </c>
    </row>
    <row r="4095" spans="1:12" x14ac:dyDescent="0.25">
      <c r="A4095" s="2">
        <v>43629</v>
      </c>
      <c r="B4095" t="s">
        <v>10258</v>
      </c>
      <c r="C4095" t="s">
        <v>12</v>
      </c>
      <c r="D4095" t="s">
        <v>10259</v>
      </c>
      <c r="E4095" t="s">
        <v>10260</v>
      </c>
      <c r="F4095" t="s">
        <v>10261</v>
      </c>
      <c r="G4095" t="s">
        <v>21</v>
      </c>
      <c r="H4095" s="1">
        <v>26.35</v>
      </c>
      <c r="I4095" s="1">
        <v>5.2700000000000005</v>
      </c>
      <c r="J4095" s="1">
        <v>31.62</v>
      </c>
      <c r="K4095" s="4" t="s">
        <v>38756</v>
      </c>
      <c r="L4095" s="4" t="str">
        <f>TEXT(Table1[[#This Row],[Date]],"dd/mm/yy")&amp;"|"&amp;Table1[[#This Row],[Region]]&amp;"|"&amp;Table1[[#This Row],[Product type]]</f>
        <v>13/06/19|England|Gadget</v>
      </c>
    </row>
    <row r="4096" spans="1:12" x14ac:dyDescent="0.25">
      <c r="A4096" s="2">
        <v>43629</v>
      </c>
      <c r="B4096" t="s">
        <v>10297</v>
      </c>
      <c r="C4096" t="s">
        <v>12</v>
      </c>
      <c r="D4096" t="s">
        <v>10298</v>
      </c>
      <c r="E4096" t="s">
        <v>10299</v>
      </c>
      <c r="F4096" t="s">
        <v>10300</v>
      </c>
      <c r="G4096" t="s">
        <v>21</v>
      </c>
      <c r="H4096" s="1">
        <v>48.71</v>
      </c>
      <c r="I4096" s="1">
        <v>9.7420000000000009</v>
      </c>
      <c r="J4096" s="1">
        <v>58.451999999999998</v>
      </c>
      <c r="K4096" s="4" t="s">
        <v>38756</v>
      </c>
      <c r="L4096" s="4" t="str">
        <f>TEXT(Table1[[#This Row],[Date]],"dd/mm/yy")&amp;"|"&amp;Table1[[#This Row],[Region]]&amp;"|"&amp;Table1[[#This Row],[Product type]]</f>
        <v>13/06/19|England|Gadget</v>
      </c>
    </row>
    <row r="4097" spans="1:12" x14ac:dyDescent="0.25">
      <c r="A4097" s="2">
        <v>43629</v>
      </c>
      <c r="B4097" t="s">
        <v>10490</v>
      </c>
      <c r="C4097" t="s">
        <v>12</v>
      </c>
      <c r="D4097" t="s">
        <v>10491</v>
      </c>
      <c r="E4097" t="s">
        <v>10492</v>
      </c>
      <c r="F4097" t="s">
        <v>10493</v>
      </c>
      <c r="G4097" t="s">
        <v>21</v>
      </c>
      <c r="H4097" s="1">
        <v>46.38</v>
      </c>
      <c r="I4097" s="1">
        <v>9.2760000000000016</v>
      </c>
      <c r="J4097" s="1">
        <v>55.656000000000006</v>
      </c>
      <c r="K4097" s="4" t="s">
        <v>38755</v>
      </c>
      <c r="L4097" s="4" t="str">
        <f>TEXT(Table1[[#This Row],[Date]],"dd/mm/yy")&amp;"|"&amp;Table1[[#This Row],[Region]]&amp;"|"&amp;Table1[[#This Row],[Product type]]</f>
        <v>13/06/19|England|Thimble</v>
      </c>
    </row>
    <row r="4098" spans="1:12" x14ac:dyDescent="0.25">
      <c r="A4098" s="2">
        <v>43629</v>
      </c>
      <c r="B4098" t="s">
        <v>10670</v>
      </c>
      <c r="C4098" t="s">
        <v>12</v>
      </c>
      <c r="D4098" t="s">
        <v>10671</v>
      </c>
      <c r="E4098" t="s">
        <v>10672</v>
      </c>
      <c r="F4098" t="s">
        <v>10673</v>
      </c>
      <c r="G4098" t="s">
        <v>21</v>
      </c>
      <c r="H4098" s="1">
        <v>15.9</v>
      </c>
      <c r="I4098" s="1">
        <v>3.18</v>
      </c>
      <c r="J4098" s="1">
        <v>19.080000000000002</v>
      </c>
      <c r="K4098" s="4" t="s">
        <v>38757</v>
      </c>
      <c r="L4098" s="4" t="str">
        <f>TEXT(Table1[[#This Row],[Date]],"dd/mm/yy")&amp;"|"&amp;Table1[[#This Row],[Region]]&amp;"|"&amp;Table1[[#This Row],[Product type]]</f>
        <v>13/06/19|England|Gizmo</v>
      </c>
    </row>
    <row r="4099" spans="1:12" x14ac:dyDescent="0.25">
      <c r="A4099" s="2">
        <v>43629</v>
      </c>
      <c r="B4099" t="s">
        <v>10842</v>
      </c>
      <c r="C4099" t="s">
        <v>12</v>
      </c>
      <c r="D4099" t="s">
        <v>10843</v>
      </c>
      <c r="E4099" t="s">
        <v>10844</v>
      </c>
      <c r="F4099" t="s">
        <v>10845</v>
      </c>
      <c r="G4099" t="s">
        <v>59</v>
      </c>
      <c r="H4099" s="1">
        <v>18.29</v>
      </c>
      <c r="I4099" s="1">
        <v>3.6579999999999999</v>
      </c>
      <c r="J4099" s="1">
        <v>21.948</v>
      </c>
      <c r="K4099" s="4" t="s">
        <v>38755</v>
      </c>
      <c r="L4099" s="4" t="str">
        <f>TEXT(Table1[[#This Row],[Date]],"dd/mm/yy")&amp;"|"&amp;Table1[[#This Row],[Region]]&amp;"|"&amp;Table1[[#This Row],[Product type]]</f>
        <v>13/06/19|Scotland|Thimble</v>
      </c>
    </row>
    <row r="4100" spans="1:12" x14ac:dyDescent="0.25">
      <c r="A4100" s="2">
        <v>43629</v>
      </c>
      <c r="B4100" t="s">
        <v>10850</v>
      </c>
      <c r="C4100" t="s">
        <v>12</v>
      </c>
      <c r="D4100" t="s">
        <v>10851</v>
      </c>
      <c r="E4100" t="s">
        <v>10852</v>
      </c>
      <c r="F4100" t="s">
        <v>10853</v>
      </c>
      <c r="G4100" t="s">
        <v>21</v>
      </c>
      <c r="H4100" s="1">
        <v>30.71</v>
      </c>
      <c r="I4100" s="1">
        <v>6.1420000000000003</v>
      </c>
      <c r="J4100" s="1">
        <v>36.852000000000004</v>
      </c>
      <c r="K4100" s="4" t="s">
        <v>38756</v>
      </c>
      <c r="L4100" s="4" t="str">
        <f>TEXT(Table1[[#This Row],[Date]],"dd/mm/yy")&amp;"|"&amp;Table1[[#This Row],[Region]]&amp;"|"&amp;Table1[[#This Row],[Product type]]</f>
        <v>13/06/19|England|Gadget</v>
      </c>
    </row>
    <row r="4101" spans="1:12" x14ac:dyDescent="0.25">
      <c r="A4101" s="2">
        <v>43629</v>
      </c>
      <c r="B4101" t="s">
        <v>11017</v>
      </c>
      <c r="C4101" t="s">
        <v>12</v>
      </c>
      <c r="D4101" t="s">
        <v>11018</v>
      </c>
      <c r="E4101" t="s">
        <v>11019</v>
      </c>
      <c r="F4101" t="s">
        <v>11020</v>
      </c>
      <c r="G4101" t="s">
        <v>21</v>
      </c>
      <c r="H4101" s="1">
        <v>25.05</v>
      </c>
      <c r="I4101" s="1">
        <v>5.0100000000000007</v>
      </c>
      <c r="J4101" s="1">
        <v>30.060000000000002</v>
      </c>
      <c r="K4101" s="4" t="s">
        <v>38758</v>
      </c>
      <c r="L4101" s="4" t="str">
        <f>TEXT(Table1[[#This Row],[Date]],"dd/mm/yy")&amp;"|"&amp;Table1[[#This Row],[Region]]&amp;"|"&amp;Table1[[#This Row],[Product type]]</f>
        <v>13/06/19|England|Widget</v>
      </c>
    </row>
    <row r="4102" spans="1:12" x14ac:dyDescent="0.25">
      <c r="A4102" s="2">
        <v>43629</v>
      </c>
      <c r="B4102" t="s">
        <v>11033</v>
      </c>
      <c r="C4102" t="s">
        <v>12</v>
      </c>
      <c r="D4102" t="s">
        <v>11034</v>
      </c>
      <c r="E4102" t="s">
        <v>11035</v>
      </c>
      <c r="F4102" t="s">
        <v>11036</v>
      </c>
      <c r="G4102" t="s">
        <v>21</v>
      </c>
      <c r="H4102" s="1">
        <v>30.71</v>
      </c>
      <c r="I4102" s="1">
        <v>6.1420000000000003</v>
      </c>
      <c r="J4102" s="1">
        <v>36.852000000000004</v>
      </c>
      <c r="K4102" s="4" t="s">
        <v>38758</v>
      </c>
      <c r="L4102" s="4" t="str">
        <f>TEXT(Table1[[#This Row],[Date]],"dd/mm/yy")&amp;"|"&amp;Table1[[#This Row],[Region]]&amp;"|"&amp;Table1[[#This Row],[Product type]]</f>
        <v>13/06/19|England|Widget</v>
      </c>
    </row>
    <row r="4103" spans="1:12" x14ac:dyDescent="0.25">
      <c r="A4103" s="2">
        <v>43629</v>
      </c>
      <c r="B4103" t="s">
        <v>11093</v>
      </c>
      <c r="C4103" t="s">
        <v>12</v>
      </c>
      <c r="D4103" t="s">
        <v>11094</v>
      </c>
      <c r="E4103" t="s">
        <v>11095</v>
      </c>
      <c r="F4103" t="s">
        <v>11096</v>
      </c>
      <c r="G4103" t="s">
        <v>21</v>
      </c>
      <c r="H4103" s="1">
        <v>13.98</v>
      </c>
      <c r="I4103" s="1">
        <v>2.7960000000000003</v>
      </c>
      <c r="J4103" s="1">
        <v>16.776</v>
      </c>
      <c r="K4103" s="4" t="s">
        <v>38755</v>
      </c>
      <c r="L4103" s="4" t="str">
        <f>TEXT(Table1[[#This Row],[Date]],"dd/mm/yy")&amp;"|"&amp;Table1[[#This Row],[Region]]&amp;"|"&amp;Table1[[#This Row],[Product type]]</f>
        <v>13/06/19|England|Thimble</v>
      </c>
    </row>
    <row r="4104" spans="1:12" x14ac:dyDescent="0.25">
      <c r="A4104" s="2">
        <v>43629</v>
      </c>
      <c r="B4104" t="s">
        <v>11193</v>
      </c>
      <c r="C4104" t="s">
        <v>43</v>
      </c>
      <c r="D4104" t="s">
        <v>11194</v>
      </c>
      <c r="E4104" t="s">
        <v>11195</v>
      </c>
      <c r="F4104" t="s">
        <v>11196</v>
      </c>
      <c r="G4104" t="s">
        <v>21</v>
      </c>
      <c r="H4104" s="1">
        <v>-31.48</v>
      </c>
      <c r="I4104" s="1">
        <v>-6.2960000000000003</v>
      </c>
      <c r="J4104" s="1">
        <v>-37.776000000000003</v>
      </c>
      <c r="K4104" s="4" t="s">
        <v>38758</v>
      </c>
      <c r="L4104" s="4" t="str">
        <f>TEXT(Table1[[#This Row],[Date]],"dd/mm/yy")&amp;"|"&amp;Table1[[#This Row],[Region]]&amp;"|"&amp;Table1[[#This Row],[Product type]]</f>
        <v>13/06/19|England|Widget</v>
      </c>
    </row>
    <row r="4105" spans="1:12" x14ac:dyDescent="0.25">
      <c r="A4105" s="2">
        <v>43629</v>
      </c>
      <c r="B4105" t="s">
        <v>11225</v>
      </c>
      <c r="C4105" t="s">
        <v>12</v>
      </c>
      <c r="D4105" t="s">
        <v>11226</v>
      </c>
      <c r="E4105" t="s">
        <v>11227</v>
      </c>
      <c r="F4105" t="s">
        <v>11228</v>
      </c>
      <c r="G4105" t="s">
        <v>21</v>
      </c>
      <c r="H4105" s="1">
        <v>11.09</v>
      </c>
      <c r="I4105" s="1">
        <v>2.218</v>
      </c>
      <c r="J4105" s="1">
        <v>13.308</v>
      </c>
      <c r="K4105" s="4" t="s">
        <v>38757</v>
      </c>
      <c r="L4105" s="4" t="str">
        <f>TEXT(Table1[[#This Row],[Date]],"dd/mm/yy")&amp;"|"&amp;Table1[[#This Row],[Region]]&amp;"|"&amp;Table1[[#This Row],[Product type]]</f>
        <v>13/06/19|England|Gizmo</v>
      </c>
    </row>
    <row r="4106" spans="1:12" x14ac:dyDescent="0.25">
      <c r="A4106" s="2">
        <v>43629</v>
      </c>
      <c r="B4106" t="s">
        <v>11291</v>
      </c>
      <c r="C4106" t="s">
        <v>12</v>
      </c>
      <c r="D4106" t="s">
        <v>6041</v>
      </c>
      <c r="E4106" t="s">
        <v>11292</v>
      </c>
      <c r="F4106" t="s">
        <v>11293</v>
      </c>
      <c r="G4106" t="s">
        <v>21</v>
      </c>
      <c r="H4106" s="1">
        <v>6.16</v>
      </c>
      <c r="I4106" s="1">
        <v>1.2320000000000002</v>
      </c>
      <c r="J4106" s="1">
        <v>7.3920000000000003</v>
      </c>
      <c r="K4106" s="4" t="s">
        <v>38758</v>
      </c>
      <c r="L4106" s="4" t="str">
        <f>TEXT(Table1[[#This Row],[Date]],"dd/mm/yy")&amp;"|"&amp;Table1[[#This Row],[Region]]&amp;"|"&amp;Table1[[#This Row],[Product type]]</f>
        <v>13/06/19|England|Widget</v>
      </c>
    </row>
    <row r="4107" spans="1:12" x14ac:dyDescent="0.25">
      <c r="A4107" s="2">
        <v>43629</v>
      </c>
      <c r="B4107" t="s">
        <v>11364</v>
      </c>
      <c r="C4107" t="s">
        <v>12</v>
      </c>
      <c r="D4107" t="s">
        <v>11365</v>
      </c>
      <c r="E4107" t="s">
        <v>11366</v>
      </c>
      <c r="F4107" t="s">
        <v>11367</v>
      </c>
      <c r="G4107" t="s">
        <v>21</v>
      </c>
      <c r="H4107" s="1">
        <v>24.03</v>
      </c>
      <c r="I4107" s="1">
        <v>4.8060000000000009</v>
      </c>
      <c r="J4107" s="1">
        <v>28.836000000000002</v>
      </c>
      <c r="K4107" s="4" t="s">
        <v>38757</v>
      </c>
      <c r="L4107" s="4" t="str">
        <f>TEXT(Table1[[#This Row],[Date]],"dd/mm/yy")&amp;"|"&amp;Table1[[#This Row],[Region]]&amp;"|"&amp;Table1[[#This Row],[Product type]]</f>
        <v>13/06/19|England|Gizmo</v>
      </c>
    </row>
    <row r="4108" spans="1:12" x14ac:dyDescent="0.25">
      <c r="A4108" s="2">
        <v>43629</v>
      </c>
      <c r="B4108" t="s">
        <v>12015</v>
      </c>
      <c r="C4108" t="s">
        <v>12</v>
      </c>
      <c r="D4108" t="s">
        <v>12016</v>
      </c>
      <c r="E4108" t="s">
        <v>10060</v>
      </c>
      <c r="F4108" t="s">
        <v>12017</v>
      </c>
      <c r="G4108" t="s">
        <v>21</v>
      </c>
      <c r="H4108" s="1">
        <v>20.13</v>
      </c>
      <c r="I4108" s="1">
        <v>4.0259999999999998</v>
      </c>
      <c r="J4108" s="1">
        <v>24.155999999999999</v>
      </c>
      <c r="K4108" s="4" t="s">
        <v>38758</v>
      </c>
      <c r="L4108" s="4" t="str">
        <f>TEXT(Table1[[#This Row],[Date]],"dd/mm/yy")&amp;"|"&amp;Table1[[#This Row],[Region]]&amp;"|"&amp;Table1[[#This Row],[Product type]]</f>
        <v>13/06/19|England|Widget</v>
      </c>
    </row>
    <row r="4109" spans="1:12" x14ac:dyDescent="0.25">
      <c r="A4109" s="2">
        <v>43629</v>
      </c>
      <c r="B4109" t="s">
        <v>12022</v>
      </c>
      <c r="C4109" t="s">
        <v>12</v>
      </c>
      <c r="D4109" t="s">
        <v>12023</v>
      </c>
      <c r="E4109" t="s">
        <v>12024</v>
      </c>
      <c r="F4109" t="s">
        <v>12025</v>
      </c>
      <c r="G4109" t="s">
        <v>59</v>
      </c>
      <c r="H4109" s="1">
        <v>34.33</v>
      </c>
      <c r="I4109" s="1">
        <v>6.8659999999999997</v>
      </c>
      <c r="J4109" s="1">
        <v>41.195999999999998</v>
      </c>
      <c r="K4109" s="4" t="s">
        <v>38757</v>
      </c>
      <c r="L4109" s="4" t="str">
        <f>TEXT(Table1[[#This Row],[Date]],"dd/mm/yy")&amp;"|"&amp;Table1[[#This Row],[Region]]&amp;"|"&amp;Table1[[#This Row],[Product type]]</f>
        <v>13/06/19|Scotland|Gizmo</v>
      </c>
    </row>
    <row r="4110" spans="1:12" x14ac:dyDescent="0.25">
      <c r="A4110" s="2">
        <v>43629</v>
      </c>
      <c r="B4110" t="s">
        <v>12205</v>
      </c>
      <c r="C4110" t="s">
        <v>12</v>
      </c>
      <c r="D4110" t="s">
        <v>12206</v>
      </c>
      <c r="E4110" t="s">
        <v>12207</v>
      </c>
      <c r="F4110" t="s">
        <v>12208</v>
      </c>
      <c r="G4110" t="s">
        <v>21</v>
      </c>
      <c r="H4110" s="1">
        <v>45.52</v>
      </c>
      <c r="I4110" s="1">
        <v>9.104000000000001</v>
      </c>
      <c r="J4110" s="1">
        <v>54.624000000000002</v>
      </c>
      <c r="K4110" s="4" t="s">
        <v>38757</v>
      </c>
      <c r="L4110" s="4" t="str">
        <f>TEXT(Table1[[#This Row],[Date]],"dd/mm/yy")&amp;"|"&amp;Table1[[#This Row],[Region]]&amp;"|"&amp;Table1[[#This Row],[Product type]]</f>
        <v>13/06/19|England|Gizmo</v>
      </c>
    </row>
    <row r="4111" spans="1:12" x14ac:dyDescent="0.25">
      <c r="A4111" s="2">
        <v>43629</v>
      </c>
      <c r="B4111" t="s">
        <v>6100</v>
      </c>
      <c r="C4111" t="s">
        <v>12</v>
      </c>
      <c r="D4111" t="s">
        <v>12236</v>
      </c>
      <c r="E4111" t="s">
        <v>12237</v>
      </c>
      <c r="F4111" t="s">
        <v>12238</v>
      </c>
      <c r="G4111" t="s">
        <v>59</v>
      </c>
      <c r="H4111" s="1">
        <v>12.77</v>
      </c>
      <c r="I4111" s="1">
        <v>2.5540000000000003</v>
      </c>
      <c r="J4111" s="1">
        <v>15.324</v>
      </c>
      <c r="K4111" s="4" t="s">
        <v>38756</v>
      </c>
      <c r="L4111" s="4" t="str">
        <f>TEXT(Table1[[#This Row],[Date]],"dd/mm/yy")&amp;"|"&amp;Table1[[#This Row],[Region]]&amp;"|"&amp;Table1[[#This Row],[Product type]]</f>
        <v>13/06/19|Scotland|Gadget</v>
      </c>
    </row>
    <row r="4112" spans="1:12" x14ac:dyDescent="0.25">
      <c r="A4112" s="2">
        <v>43629</v>
      </c>
      <c r="B4112" t="s">
        <v>12312</v>
      </c>
      <c r="C4112" t="s">
        <v>12</v>
      </c>
      <c r="D4112" t="s">
        <v>12313</v>
      </c>
      <c r="E4112" t="s">
        <v>12314</v>
      </c>
      <c r="F4112" t="s">
        <v>12315</v>
      </c>
      <c r="G4112" t="s">
        <v>21</v>
      </c>
      <c r="H4112" s="1">
        <v>33.909999999999997</v>
      </c>
      <c r="I4112" s="1">
        <v>6.782</v>
      </c>
      <c r="J4112" s="1">
        <v>40.691999999999993</v>
      </c>
      <c r="K4112" s="4" t="s">
        <v>38758</v>
      </c>
      <c r="L4112" s="4" t="str">
        <f>TEXT(Table1[[#This Row],[Date]],"dd/mm/yy")&amp;"|"&amp;Table1[[#This Row],[Region]]&amp;"|"&amp;Table1[[#This Row],[Product type]]</f>
        <v>13/06/19|England|Widget</v>
      </c>
    </row>
    <row r="4113" spans="1:12" x14ac:dyDescent="0.25">
      <c r="A4113" s="2">
        <v>43629</v>
      </c>
      <c r="B4113" t="s">
        <v>12493</v>
      </c>
      <c r="C4113" t="s">
        <v>12</v>
      </c>
      <c r="D4113" t="s">
        <v>12494</v>
      </c>
      <c r="E4113" t="s">
        <v>12495</v>
      </c>
      <c r="F4113" t="s">
        <v>12496</v>
      </c>
      <c r="G4113" t="s">
        <v>21</v>
      </c>
      <c r="H4113" s="1">
        <v>35.35</v>
      </c>
      <c r="I4113" s="1">
        <v>7.07</v>
      </c>
      <c r="J4113" s="1">
        <v>42.42</v>
      </c>
      <c r="K4113" s="4" t="s">
        <v>38755</v>
      </c>
      <c r="L4113" s="4" t="str">
        <f>TEXT(Table1[[#This Row],[Date]],"dd/mm/yy")&amp;"|"&amp;Table1[[#This Row],[Region]]&amp;"|"&amp;Table1[[#This Row],[Product type]]</f>
        <v>13/06/19|England|Thimble</v>
      </c>
    </row>
    <row r="4114" spans="1:12" x14ac:dyDescent="0.25">
      <c r="A4114" s="2">
        <v>43629</v>
      </c>
      <c r="B4114" t="s">
        <v>12578</v>
      </c>
      <c r="C4114" t="s">
        <v>12</v>
      </c>
      <c r="D4114" t="s">
        <v>12579</v>
      </c>
      <c r="E4114" t="s">
        <v>12580</v>
      </c>
      <c r="F4114" t="s">
        <v>12581</v>
      </c>
      <c r="G4114" t="s">
        <v>21</v>
      </c>
      <c r="H4114" s="1">
        <v>19.84</v>
      </c>
      <c r="I4114" s="1">
        <v>3.968</v>
      </c>
      <c r="J4114" s="1">
        <v>23.808</v>
      </c>
      <c r="K4114" s="4" t="s">
        <v>38758</v>
      </c>
      <c r="L4114" s="4" t="str">
        <f>TEXT(Table1[[#This Row],[Date]],"dd/mm/yy")&amp;"|"&amp;Table1[[#This Row],[Region]]&amp;"|"&amp;Table1[[#This Row],[Product type]]</f>
        <v>13/06/19|England|Widget</v>
      </c>
    </row>
    <row r="4115" spans="1:12" x14ac:dyDescent="0.25">
      <c r="A4115" s="2">
        <v>43629</v>
      </c>
      <c r="B4115" t="s">
        <v>12602</v>
      </c>
      <c r="C4115" t="s">
        <v>12</v>
      </c>
      <c r="D4115" t="s">
        <v>12603</v>
      </c>
      <c r="E4115" t="s">
        <v>12604</v>
      </c>
      <c r="F4115" t="s">
        <v>12605</v>
      </c>
      <c r="G4115" t="s">
        <v>16</v>
      </c>
      <c r="H4115" s="1">
        <v>46.78</v>
      </c>
      <c r="I4115" s="1">
        <v>9.3559999999999999</v>
      </c>
      <c r="J4115" s="1">
        <v>56.136000000000003</v>
      </c>
      <c r="K4115" s="4" t="s">
        <v>38757</v>
      </c>
      <c r="L4115" s="4" t="str">
        <f>TEXT(Table1[[#This Row],[Date]],"dd/mm/yy")&amp;"|"&amp;Table1[[#This Row],[Region]]&amp;"|"&amp;Table1[[#This Row],[Product type]]</f>
        <v>13/06/19|Wales|Gizmo</v>
      </c>
    </row>
    <row r="4116" spans="1:12" x14ac:dyDescent="0.25">
      <c r="A4116" s="2">
        <v>43629</v>
      </c>
      <c r="B4116" t="s">
        <v>12686</v>
      </c>
      <c r="C4116" t="s">
        <v>12</v>
      </c>
      <c r="D4116" t="s">
        <v>12687</v>
      </c>
      <c r="E4116" t="s">
        <v>12688</v>
      </c>
      <c r="F4116" t="s">
        <v>12689</v>
      </c>
      <c r="G4116" t="s">
        <v>21</v>
      </c>
      <c r="H4116" s="1">
        <v>49.32</v>
      </c>
      <c r="I4116" s="1">
        <v>9.8640000000000008</v>
      </c>
      <c r="J4116" s="1">
        <v>59.183999999999997</v>
      </c>
      <c r="K4116" s="4" t="s">
        <v>38758</v>
      </c>
      <c r="L4116" s="4" t="str">
        <f>TEXT(Table1[[#This Row],[Date]],"dd/mm/yy")&amp;"|"&amp;Table1[[#This Row],[Region]]&amp;"|"&amp;Table1[[#This Row],[Product type]]</f>
        <v>13/06/19|England|Widget</v>
      </c>
    </row>
    <row r="4117" spans="1:12" x14ac:dyDescent="0.25">
      <c r="A4117" s="2">
        <v>43629</v>
      </c>
      <c r="B4117" t="s">
        <v>12690</v>
      </c>
      <c r="C4117" t="s">
        <v>12</v>
      </c>
      <c r="D4117" t="s">
        <v>12691</v>
      </c>
      <c r="E4117" t="s">
        <v>12692</v>
      </c>
      <c r="F4117" t="s">
        <v>12693</v>
      </c>
      <c r="G4117" t="s">
        <v>21</v>
      </c>
      <c r="H4117" s="1">
        <v>20.2</v>
      </c>
      <c r="I4117" s="1">
        <v>4.04</v>
      </c>
      <c r="J4117" s="1">
        <v>24.24</v>
      </c>
      <c r="K4117" s="4" t="s">
        <v>38758</v>
      </c>
      <c r="L4117" s="4" t="str">
        <f>TEXT(Table1[[#This Row],[Date]],"dd/mm/yy")&amp;"|"&amp;Table1[[#This Row],[Region]]&amp;"|"&amp;Table1[[#This Row],[Product type]]</f>
        <v>13/06/19|England|Widget</v>
      </c>
    </row>
    <row r="4118" spans="1:12" x14ac:dyDescent="0.25">
      <c r="A4118" s="2">
        <v>43629</v>
      </c>
      <c r="B4118" t="s">
        <v>12909</v>
      </c>
      <c r="C4118" t="s">
        <v>12</v>
      </c>
      <c r="D4118" t="s">
        <v>12910</v>
      </c>
      <c r="E4118" t="s">
        <v>12911</v>
      </c>
      <c r="F4118" t="s">
        <v>12912</v>
      </c>
      <c r="G4118" t="s">
        <v>16</v>
      </c>
      <c r="H4118" s="1">
        <v>9.09</v>
      </c>
      <c r="I4118" s="1">
        <v>1.8180000000000001</v>
      </c>
      <c r="J4118" s="1">
        <v>10.907999999999999</v>
      </c>
      <c r="K4118" s="4" t="s">
        <v>38757</v>
      </c>
      <c r="L4118" s="4" t="str">
        <f>TEXT(Table1[[#This Row],[Date]],"dd/mm/yy")&amp;"|"&amp;Table1[[#This Row],[Region]]&amp;"|"&amp;Table1[[#This Row],[Product type]]</f>
        <v>13/06/19|Wales|Gizmo</v>
      </c>
    </row>
    <row r="4119" spans="1:12" x14ac:dyDescent="0.25">
      <c r="A4119" s="2">
        <v>43629</v>
      </c>
      <c r="B4119" t="s">
        <v>13014</v>
      </c>
      <c r="C4119" t="s">
        <v>12</v>
      </c>
      <c r="D4119" t="s">
        <v>13015</v>
      </c>
      <c r="E4119" t="s">
        <v>13016</v>
      </c>
      <c r="F4119" t="s">
        <v>13017</v>
      </c>
      <c r="G4119" t="s">
        <v>21</v>
      </c>
      <c r="H4119" s="1">
        <v>4.87</v>
      </c>
      <c r="I4119" s="1">
        <v>0.97400000000000009</v>
      </c>
      <c r="J4119" s="1">
        <v>5.8440000000000003</v>
      </c>
      <c r="K4119" s="4" t="s">
        <v>38757</v>
      </c>
      <c r="L4119" s="4" t="str">
        <f>TEXT(Table1[[#This Row],[Date]],"dd/mm/yy")&amp;"|"&amp;Table1[[#This Row],[Region]]&amp;"|"&amp;Table1[[#This Row],[Product type]]</f>
        <v>13/06/19|England|Gizmo</v>
      </c>
    </row>
    <row r="4120" spans="1:12" x14ac:dyDescent="0.25">
      <c r="A4120" s="2">
        <v>43629</v>
      </c>
      <c r="B4120" t="s">
        <v>13332</v>
      </c>
      <c r="C4120" t="s">
        <v>12</v>
      </c>
      <c r="D4120" t="s">
        <v>13333</v>
      </c>
      <c r="E4120" t="s">
        <v>13334</v>
      </c>
      <c r="F4120" t="s">
        <v>13335</v>
      </c>
      <c r="G4120" t="s">
        <v>21</v>
      </c>
      <c r="H4120" s="1">
        <v>2.77</v>
      </c>
      <c r="I4120" s="1">
        <v>0.55400000000000005</v>
      </c>
      <c r="J4120" s="1">
        <v>3.3239999999999998</v>
      </c>
      <c r="K4120" s="4" t="s">
        <v>38758</v>
      </c>
      <c r="L4120" s="4" t="str">
        <f>TEXT(Table1[[#This Row],[Date]],"dd/mm/yy")&amp;"|"&amp;Table1[[#This Row],[Region]]&amp;"|"&amp;Table1[[#This Row],[Product type]]</f>
        <v>13/06/19|England|Widget</v>
      </c>
    </row>
    <row r="4121" spans="1:12" x14ac:dyDescent="0.25">
      <c r="A4121" s="2">
        <v>43629</v>
      </c>
      <c r="B4121" t="s">
        <v>13533</v>
      </c>
      <c r="C4121" t="s">
        <v>12</v>
      </c>
      <c r="D4121" t="s">
        <v>13534</v>
      </c>
      <c r="E4121" t="s">
        <v>13535</v>
      </c>
      <c r="F4121" t="s">
        <v>13536</v>
      </c>
      <c r="G4121" t="s">
        <v>21</v>
      </c>
      <c r="H4121" s="1">
        <v>40.61</v>
      </c>
      <c r="I4121" s="1">
        <v>8.1219999999999999</v>
      </c>
      <c r="J4121" s="1">
        <v>48.731999999999999</v>
      </c>
      <c r="K4121" s="4" t="s">
        <v>38758</v>
      </c>
      <c r="L4121" s="4" t="str">
        <f>TEXT(Table1[[#This Row],[Date]],"dd/mm/yy")&amp;"|"&amp;Table1[[#This Row],[Region]]&amp;"|"&amp;Table1[[#This Row],[Product type]]</f>
        <v>13/06/19|England|Widget</v>
      </c>
    </row>
    <row r="4122" spans="1:12" x14ac:dyDescent="0.25">
      <c r="A4122" s="2">
        <v>43629</v>
      </c>
      <c r="B4122" t="s">
        <v>13734</v>
      </c>
      <c r="C4122" t="s">
        <v>12</v>
      </c>
      <c r="D4122" t="s">
        <v>13735</v>
      </c>
      <c r="E4122" t="s">
        <v>13736</v>
      </c>
      <c r="F4122" t="s">
        <v>13737</v>
      </c>
      <c r="G4122" t="s">
        <v>21</v>
      </c>
      <c r="H4122" s="1">
        <v>1.86</v>
      </c>
      <c r="I4122" s="1">
        <v>0.37200000000000005</v>
      </c>
      <c r="J4122" s="1">
        <v>2.2320000000000002</v>
      </c>
      <c r="K4122" s="4" t="s">
        <v>38757</v>
      </c>
      <c r="L4122" s="4" t="str">
        <f>TEXT(Table1[[#This Row],[Date]],"dd/mm/yy")&amp;"|"&amp;Table1[[#This Row],[Region]]&amp;"|"&amp;Table1[[#This Row],[Product type]]</f>
        <v>13/06/19|England|Gizmo</v>
      </c>
    </row>
    <row r="4123" spans="1:12" x14ac:dyDescent="0.25">
      <c r="A4123" s="2">
        <v>43629</v>
      </c>
      <c r="B4123" t="s">
        <v>13823</v>
      </c>
      <c r="C4123" t="s">
        <v>12</v>
      </c>
      <c r="D4123" t="s">
        <v>13824</v>
      </c>
      <c r="E4123" t="s">
        <v>13825</v>
      </c>
      <c r="F4123" t="s">
        <v>13826</v>
      </c>
      <c r="G4123" t="s">
        <v>59</v>
      </c>
      <c r="H4123" s="1">
        <v>2.02</v>
      </c>
      <c r="I4123" s="1">
        <v>0.40400000000000003</v>
      </c>
      <c r="J4123" s="1">
        <v>2.4239999999999999</v>
      </c>
      <c r="K4123" s="4" t="s">
        <v>38755</v>
      </c>
      <c r="L4123" s="4" t="str">
        <f>TEXT(Table1[[#This Row],[Date]],"dd/mm/yy")&amp;"|"&amp;Table1[[#This Row],[Region]]&amp;"|"&amp;Table1[[#This Row],[Product type]]</f>
        <v>13/06/19|Scotland|Thimble</v>
      </c>
    </row>
    <row r="4124" spans="1:12" x14ac:dyDescent="0.25">
      <c r="A4124" s="2">
        <v>43629</v>
      </c>
      <c r="B4124" t="s">
        <v>13843</v>
      </c>
      <c r="C4124" t="s">
        <v>43</v>
      </c>
      <c r="D4124" t="s">
        <v>13844</v>
      </c>
      <c r="E4124" t="s">
        <v>13845</v>
      </c>
      <c r="F4124" t="s">
        <v>13846</v>
      </c>
      <c r="G4124" t="s">
        <v>16</v>
      </c>
      <c r="H4124" s="1">
        <v>-45</v>
      </c>
      <c r="I4124" s="1">
        <v>-9</v>
      </c>
      <c r="J4124" s="1">
        <v>-54</v>
      </c>
      <c r="K4124" s="4" t="s">
        <v>38755</v>
      </c>
      <c r="L4124" s="4" t="str">
        <f>TEXT(Table1[[#This Row],[Date]],"dd/mm/yy")&amp;"|"&amp;Table1[[#This Row],[Region]]&amp;"|"&amp;Table1[[#This Row],[Product type]]</f>
        <v>13/06/19|Wales|Thimble</v>
      </c>
    </row>
    <row r="4125" spans="1:12" x14ac:dyDescent="0.25">
      <c r="A4125" s="2">
        <v>43629</v>
      </c>
      <c r="B4125" t="s">
        <v>13875</v>
      </c>
      <c r="C4125" t="s">
        <v>12</v>
      </c>
      <c r="D4125" t="s">
        <v>13876</v>
      </c>
      <c r="E4125" t="s">
        <v>13877</v>
      </c>
      <c r="F4125" t="s">
        <v>13878</v>
      </c>
      <c r="G4125" t="s">
        <v>21</v>
      </c>
      <c r="H4125" s="1">
        <v>18.600000000000001</v>
      </c>
      <c r="I4125" s="1">
        <v>3.7200000000000006</v>
      </c>
      <c r="J4125" s="1">
        <v>22.32</v>
      </c>
      <c r="K4125" s="4" t="s">
        <v>38755</v>
      </c>
      <c r="L4125" s="4" t="str">
        <f>TEXT(Table1[[#This Row],[Date]],"dd/mm/yy")&amp;"|"&amp;Table1[[#This Row],[Region]]&amp;"|"&amp;Table1[[#This Row],[Product type]]</f>
        <v>13/06/19|England|Thimble</v>
      </c>
    </row>
    <row r="4126" spans="1:12" x14ac:dyDescent="0.25">
      <c r="A4126" s="2">
        <v>43629</v>
      </c>
      <c r="B4126" t="s">
        <v>13923</v>
      </c>
      <c r="C4126" t="s">
        <v>12</v>
      </c>
      <c r="D4126" t="s">
        <v>13924</v>
      </c>
      <c r="E4126" t="s">
        <v>13925</v>
      </c>
      <c r="F4126" t="s">
        <v>13926</v>
      </c>
      <c r="G4126" t="s">
        <v>59</v>
      </c>
      <c r="H4126" s="1">
        <v>5.42</v>
      </c>
      <c r="I4126" s="1">
        <v>1.0840000000000001</v>
      </c>
      <c r="J4126" s="1">
        <v>6.5039999999999996</v>
      </c>
      <c r="K4126" s="4" t="s">
        <v>38755</v>
      </c>
      <c r="L4126" s="4" t="str">
        <f>TEXT(Table1[[#This Row],[Date]],"dd/mm/yy")&amp;"|"&amp;Table1[[#This Row],[Region]]&amp;"|"&amp;Table1[[#This Row],[Product type]]</f>
        <v>13/06/19|Scotland|Thimble</v>
      </c>
    </row>
    <row r="4127" spans="1:12" x14ac:dyDescent="0.25">
      <c r="A4127" s="2">
        <v>43629</v>
      </c>
      <c r="B4127" t="s">
        <v>13979</v>
      </c>
      <c r="C4127" t="s">
        <v>12</v>
      </c>
      <c r="D4127" t="s">
        <v>13980</v>
      </c>
      <c r="E4127" t="s">
        <v>13981</v>
      </c>
      <c r="F4127" t="s">
        <v>13982</v>
      </c>
      <c r="G4127" t="s">
        <v>21</v>
      </c>
      <c r="H4127" s="1">
        <v>34.04</v>
      </c>
      <c r="I4127" s="1">
        <v>6.8079999999999998</v>
      </c>
      <c r="J4127" s="1">
        <v>40.847999999999999</v>
      </c>
      <c r="K4127" s="4" t="s">
        <v>38756</v>
      </c>
      <c r="L4127" s="4" t="str">
        <f>TEXT(Table1[[#This Row],[Date]],"dd/mm/yy")&amp;"|"&amp;Table1[[#This Row],[Region]]&amp;"|"&amp;Table1[[#This Row],[Product type]]</f>
        <v>13/06/19|England|Gadget</v>
      </c>
    </row>
    <row r="4128" spans="1:12" x14ac:dyDescent="0.25">
      <c r="A4128" s="2">
        <v>43629</v>
      </c>
      <c r="B4128" t="s">
        <v>13983</v>
      </c>
      <c r="C4128" t="s">
        <v>12</v>
      </c>
      <c r="D4128" t="s">
        <v>13984</v>
      </c>
      <c r="E4128" t="s">
        <v>13985</v>
      </c>
      <c r="F4128" t="s">
        <v>13986</v>
      </c>
      <c r="G4128" t="s">
        <v>21</v>
      </c>
      <c r="H4128" s="1">
        <v>12.25</v>
      </c>
      <c r="I4128" s="1">
        <v>2.4500000000000002</v>
      </c>
      <c r="J4128" s="1">
        <v>14.7</v>
      </c>
      <c r="K4128" s="4" t="s">
        <v>38756</v>
      </c>
      <c r="L4128" s="4" t="str">
        <f>TEXT(Table1[[#This Row],[Date]],"dd/mm/yy")&amp;"|"&amp;Table1[[#This Row],[Region]]&amp;"|"&amp;Table1[[#This Row],[Product type]]</f>
        <v>13/06/19|England|Gadget</v>
      </c>
    </row>
    <row r="4129" spans="1:12" x14ac:dyDescent="0.25">
      <c r="A4129" s="2">
        <v>43629</v>
      </c>
      <c r="B4129" t="s">
        <v>14018</v>
      </c>
      <c r="C4129" t="s">
        <v>12</v>
      </c>
      <c r="D4129" t="s">
        <v>14019</v>
      </c>
      <c r="E4129" t="s">
        <v>6255</v>
      </c>
      <c r="F4129" t="s">
        <v>14020</v>
      </c>
      <c r="G4129" t="s">
        <v>21</v>
      </c>
      <c r="H4129" s="1">
        <v>23.22</v>
      </c>
      <c r="I4129" s="1">
        <v>4.6440000000000001</v>
      </c>
      <c r="J4129" s="1">
        <v>27.863999999999997</v>
      </c>
      <c r="K4129" s="4" t="s">
        <v>38758</v>
      </c>
      <c r="L4129" s="4" t="str">
        <f>TEXT(Table1[[#This Row],[Date]],"dd/mm/yy")&amp;"|"&amp;Table1[[#This Row],[Region]]&amp;"|"&amp;Table1[[#This Row],[Product type]]</f>
        <v>13/06/19|England|Widget</v>
      </c>
    </row>
    <row r="4130" spans="1:12" x14ac:dyDescent="0.25">
      <c r="A4130" s="2">
        <v>43629</v>
      </c>
      <c r="B4130" t="s">
        <v>14101</v>
      </c>
      <c r="C4130" t="s">
        <v>12</v>
      </c>
      <c r="D4130" t="s">
        <v>14102</v>
      </c>
      <c r="E4130" t="s">
        <v>14103</v>
      </c>
      <c r="F4130" t="s">
        <v>14104</v>
      </c>
      <c r="G4130" t="s">
        <v>59</v>
      </c>
      <c r="H4130" s="1">
        <v>13.2</v>
      </c>
      <c r="I4130" s="1">
        <v>2.64</v>
      </c>
      <c r="J4130" s="1">
        <v>15.84</v>
      </c>
      <c r="K4130" s="4" t="s">
        <v>38755</v>
      </c>
      <c r="L4130" s="4" t="str">
        <f>TEXT(Table1[[#This Row],[Date]],"dd/mm/yy")&amp;"|"&amp;Table1[[#This Row],[Region]]&amp;"|"&amp;Table1[[#This Row],[Product type]]</f>
        <v>13/06/19|Scotland|Thimble</v>
      </c>
    </row>
    <row r="4131" spans="1:12" x14ac:dyDescent="0.25">
      <c r="A4131" s="2">
        <v>43629</v>
      </c>
      <c r="B4131" t="s">
        <v>14140</v>
      </c>
      <c r="C4131" t="s">
        <v>12</v>
      </c>
      <c r="D4131" t="s">
        <v>14141</v>
      </c>
      <c r="E4131" t="s">
        <v>14142</v>
      </c>
      <c r="F4131" t="s">
        <v>14143</v>
      </c>
      <c r="G4131" t="s">
        <v>59</v>
      </c>
      <c r="H4131" s="1">
        <v>1.29</v>
      </c>
      <c r="I4131" s="1">
        <v>0.25800000000000001</v>
      </c>
      <c r="J4131" s="1">
        <v>1.548</v>
      </c>
      <c r="K4131" s="4" t="s">
        <v>38758</v>
      </c>
      <c r="L4131" s="4" t="str">
        <f>TEXT(Table1[[#This Row],[Date]],"dd/mm/yy")&amp;"|"&amp;Table1[[#This Row],[Region]]&amp;"|"&amp;Table1[[#This Row],[Product type]]</f>
        <v>13/06/19|Scotland|Widget</v>
      </c>
    </row>
    <row r="4132" spans="1:12" x14ac:dyDescent="0.25">
      <c r="A4132" s="2">
        <v>43629</v>
      </c>
      <c r="B4132" t="s">
        <v>14144</v>
      </c>
      <c r="C4132" t="s">
        <v>12</v>
      </c>
      <c r="D4132" t="s">
        <v>14145</v>
      </c>
      <c r="E4132" t="s">
        <v>14146</v>
      </c>
      <c r="F4132" t="s">
        <v>14147</v>
      </c>
      <c r="G4132" t="s">
        <v>59</v>
      </c>
      <c r="H4132" s="1">
        <v>9.58</v>
      </c>
      <c r="I4132" s="1">
        <v>1.9160000000000001</v>
      </c>
      <c r="J4132" s="1">
        <v>11.496</v>
      </c>
      <c r="K4132" s="4" t="s">
        <v>38755</v>
      </c>
      <c r="L4132" s="4" t="str">
        <f>TEXT(Table1[[#This Row],[Date]],"dd/mm/yy")&amp;"|"&amp;Table1[[#This Row],[Region]]&amp;"|"&amp;Table1[[#This Row],[Product type]]</f>
        <v>13/06/19|Scotland|Thimble</v>
      </c>
    </row>
    <row r="4133" spans="1:12" x14ac:dyDescent="0.25">
      <c r="A4133" s="2">
        <v>43629</v>
      </c>
      <c r="B4133" t="s">
        <v>14272</v>
      </c>
      <c r="C4133" t="s">
        <v>12</v>
      </c>
      <c r="D4133" t="s">
        <v>14273</v>
      </c>
      <c r="E4133" t="s">
        <v>14274</v>
      </c>
      <c r="F4133" t="s">
        <v>14275</v>
      </c>
      <c r="G4133" t="s">
        <v>21</v>
      </c>
      <c r="H4133" s="1">
        <v>38.619999999999997</v>
      </c>
      <c r="I4133" s="1">
        <v>7.7240000000000002</v>
      </c>
      <c r="J4133" s="1">
        <v>46.343999999999994</v>
      </c>
      <c r="K4133" s="4" t="s">
        <v>38757</v>
      </c>
      <c r="L4133" s="4" t="str">
        <f>TEXT(Table1[[#This Row],[Date]],"dd/mm/yy")&amp;"|"&amp;Table1[[#This Row],[Region]]&amp;"|"&amp;Table1[[#This Row],[Product type]]</f>
        <v>13/06/19|England|Gizmo</v>
      </c>
    </row>
    <row r="4134" spans="1:12" x14ac:dyDescent="0.25">
      <c r="A4134" s="2">
        <v>43629</v>
      </c>
      <c r="B4134" t="s">
        <v>14288</v>
      </c>
      <c r="C4134" t="s">
        <v>12</v>
      </c>
      <c r="D4134" t="s">
        <v>14289</v>
      </c>
      <c r="E4134" t="s">
        <v>14290</v>
      </c>
      <c r="F4134" t="s">
        <v>14291</v>
      </c>
      <c r="G4134" t="s">
        <v>21</v>
      </c>
      <c r="H4134" s="1">
        <v>23.2</v>
      </c>
      <c r="I4134" s="1">
        <v>4.6399999999999997</v>
      </c>
      <c r="J4134" s="1">
        <v>27.84</v>
      </c>
      <c r="K4134" s="4" t="s">
        <v>38758</v>
      </c>
      <c r="L4134" s="4" t="str">
        <f>TEXT(Table1[[#This Row],[Date]],"dd/mm/yy")&amp;"|"&amp;Table1[[#This Row],[Region]]&amp;"|"&amp;Table1[[#This Row],[Product type]]</f>
        <v>13/06/19|England|Widget</v>
      </c>
    </row>
    <row r="4135" spans="1:12" x14ac:dyDescent="0.25">
      <c r="A4135" s="2">
        <v>43629</v>
      </c>
      <c r="B4135" t="s">
        <v>14308</v>
      </c>
      <c r="C4135" t="s">
        <v>12</v>
      </c>
      <c r="D4135" t="s">
        <v>14309</v>
      </c>
      <c r="E4135" t="s">
        <v>14310</v>
      </c>
      <c r="F4135" t="s">
        <v>14311</v>
      </c>
      <c r="G4135" t="s">
        <v>21</v>
      </c>
      <c r="H4135" s="1">
        <v>31.09</v>
      </c>
      <c r="I4135" s="1">
        <v>6.218</v>
      </c>
      <c r="J4135" s="1">
        <v>37.308</v>
      </c>
      <c r="K4135" s="4" t="s">
        <v>38756</v>
      </c>
      <c r="L4135" s="4" t="str">
        <f>TEXT(Table1[[#This Row],[Date]],"dd/mm/yy")&amp;"|"&amp;Table1[[#This Row],[Region]]&amp;"|"&amp;Table1[[#This Row],[Product type]]</f>
        <v>13/06/19|England|Gadget</v>
      </c>
    </row>
    <row r="4136" spans="1:12" x14ac:dyDescent="0.25">
      <c r="A4136" s="2">
        <v>43629</v>
      </c>
      <c r="B4136" t="s">
        <v>14360</v>
      </c>
      <c r="C4136" t="s">
        <v>12</v>
      </c>
      <c r="D4136" t="s">
        <v>14361</v>
      </c>
      <c r="E4136" t="s">
        <v>14362</v>
      </c>
      <c r="F4136" t="s">
        <v>14363</v>
      </c>
      <c r="G4136" t="s">
        <v>21</v>
      </c>
      <c r="H4136" s="1">
        <v>17.78</v>
      </c>
      <c r="I4136" s="1">
        <v>3.5560000000000005</v>
      </c>
      <c r="J4136" s="1">
        <v>21.336000000000002</v>
      </c>
      <c r="K4136" s="4" t="s">
        <v>38757</v>
      </c>
      <c r="L4136" s="4" t="str">
        <f>TEXT(Table1[[#This Row],[Date]],"dd/mm/yy")&amp;"|"&amp;Table1[[#This Row],[Region]]&amp;"|"&amp;Table1[[#This Row],[Product type]]</f>
        <v>13/06/19|England|Gizmo</v>
      </c>
    </row>
    <row r="4137" spans="1:12" x14ac:dyDescent="0.25">
      <c r="A4137" s="2">
        <v>43629</v>
      </c>
      <c r="B4137" t="s">
        <v>14650</v>
      </c>
      <c r="C4137" t="s">
        <v>12</v>
      </c>
      <c r="D4137" t="s">
        <v>14651</v>
      </c>
      <c r="E4137" t="s">
        <v>14652</v>
      </c>
      <c r="F4137" t="s">
        <v>14653</v>
      </c>
      <c r="G4137" t="s">
        <v>21</v>
      </c>
      <c r="H4137" s="1">
        <v>44.93</v>
      </c>
      <c r="I4137" s="1">
        <v>8.9860000000000007</v>
      </c>
      <c r="J4137" s="1">
        <v>53.915999999999997</v>
      </c>
      <c r="K4137" s="4" t="s">
        <v>38757</v>
      </c>
      <c r="L4137" s="4" t="str">
        <f>TEXT(Table1[[#This Row],[Date]],"dd/mm/yy")&amp;"|"&amp;Table1[[#This Row],[Region]]&amp;"|"&amp;Table1[[#This Row],[Product type]]</f>
        <v>13/06/19|England|Gizmo</v>
      </c>
    </row>
    <row r="4138" spans="1:12" x14ac:dyDescent="0.25">
      <c r="A4138" s="2">
        <v>43629</v>
      </c>
      <c r="B4138" t="s">
        <v>14745</v>
      </c>
      <c r="C4138" t="s">
        <v>12</v>
      </c>
      <c r="D4138" t="s">
        <v>14746</v>
      </c>
      <c r="E4138" t="s">
        <v>14747</v>
      </c>
      <c r="F4138" t="s">
        <v>14748</v>
      </c>
      <c r="G4138" t="s">
        <v>21</v>
      </c>
      <c r="H4138" s="1">
        <v>37.549999999999997</v>
      </c>
      <c r="I4138" s="1">
        <v>7.51</v>
      </c>
      <c r="J4138" s="1">
        <v>45.059999999999995</v>
      </c>
      <c r="K4138" s="4" t="s">
        <v>38755</v>
      </c>
      <c r="L4138" s="4" t="str">
        <f>TEXT(Table1[[#This Row],[Date]],"dd/mm/yy")&amp;"|"&amp;Table1[[#This Row],[Region]]&amp;"|"&amp;Table1[[#This Row],[Product type]]</f>
        <v>13/06/19|England|Thimble</v>
      </c>
    </row>
    <row r="4139" spans="1:12" x14ac:dyDescent="0.25">
      <c r="A4139" s="2">
        <v>43629</v>
      </c>
      <c r="B4139" t="s">
        <v>15069</v>
      </c>
      <c r="C4139" t="s">
        <v>12</v>
      </c>
      <c r="D4139" t="s">
        <v>2264</v>
      </c>
      <c r="E4139" t="s">
        <v>15070</v>
      </c>
      <c r="F4139" t="s">
        <v>15071</v>
      </c>
      <c r="G4139" t="s">
        <v>16</v>
      </c>
      <c r="H4139" s="1">
        <v>3.89</v>
      </c>
      <c r="I4139" s="1">
        <v>0.77800000000000002</v>
      </c>
      <c r="J4139" s="1">
        <v>4.6680000000000001</v>
      </c>
      <c r="K4139" s="4" t="s">
        <v>38758</v>
      </c>
      <c r="L4139" s="4" t="str">
        <f>TEXT(Table1[[#This Row],[Date]],"dd/mm/yy")&amp;"|"&amp;Table1[[#This Row],[Region]]&amp;"|"&amp;Table1[[#This Row],[Product type]]</f>
        <v>13/06/19|Wales|Widget</v>
      </c>
    </row>
    <row r="4140" spans="1:12" x14ac:dyDescent="0.25">
      <c r="A4140" s="2">
        <v>43629</v>
      </c>
      <c r="B4140" t="s">
        <v>15293</v>
      </c>
      <c r="C4140" t="s">
        <v>12</v>
      </c>
      <c r="D4140" t="s">
        <v>15294</v>
      </c>
      <c r="E4140" t="s">
        <v>15295</v>
      </c>
      <c r="F4140" t="s">
        <v>15296</v>
      </c>
      <c r="G4140" t="s">
        <v>21</v>
      </c>
      <c r="H4140" s="1">
        <v>28.18</v>
      </c>
      <c r="I4140" s="1">
        <v>5.6360000000000001</v>
      </c>
      <c r="J4140" s="1">
        <v>33.816000000000003</v>
      </c>
      <c r="K4140" s="4" t="s">
        <v>38755</v>
      </c>
      <c r="L4140" s="4" t="str">
        <f>TEXT(Table1[[#This Row],[Date]],"dd/mm/yy")&amp;"|"&amp;Table1[[#This Row],[Region]]&amp;"|"&amp;Table1[[#This Row],[Product type]]</f>
        <v>13/06/19|England|Thimble</v>
      </c>
    </row>
    <row r="4141" spans="1:12" x14ac:dyDescent="0.25">
      <c r="A4141" s="2">
        <v>43629</v>
      </c>
      <c r="B4141" t="s">
        <v>15341</v>
      </c>
      <c r="C4141" t="s">
        <v>12</v>
      </c>
      <c r="D4141" t="s">
        <v>15342</v>
      </c>
      <c r="E4141" t="s">
        <v>15343</v>
      </c>
      <c r="F4141" t="s">
        <v>15344</v>
      </c>
      <c r="G4141" t="s">
        <v>59</v>
      </c>
      <c r="H4141" s="1">
        <v>2.5499999999999998</v>
      </c>
      <c r="I4141" s="1">
        <v>0.51</v>
      </c>
      <c r="J4141" s="1">
        <v>3.0599999999999996</v>
      </c>
      <c r="K4141" s="4" t="s">
        <v>38756</v>
      </c>
      <c r="L4141" s="4" t="str">
        <f>TEXT(Table1[[#This Row],[Date]],"dd/mm/yy")&amp;"|"&amp;Table1[[#This Row],[Region]]&amp;"|"&amp;Table1[[#This Row],[Product type]]</f>
        <v>13/06/19|Scotland|Gadget</v>
      </c>
    </row>
    <row r="4142" spans="1:12" x14ac:dyDescent="0.25">
      <c r="A4142" s="2">
        <v>43629</v>
      </c>
      <c r="B4142" t="s">
        <v>15463</v>
      </c>
      <c r="C4142" t="s">
        <v>12</v>
      </c>
      <c r="D4142" t="s">
        <v>15464</v>
      </c>
      <c r="E4142" t="s">
        <v>15465</v>
      </c>
      <c r="F4142" t="s">
        <v>15466</v>
      </c>
      <c r="G4142" t="s">
        <v>21</v>
      </c>
      <c r="H4142" s="1">
        <v>22.48</v>
      </c>
      <c r="I4142" s="1">
        <v>4.4960000000000004</v>
      </c>
      <c r="J4142" s="1">
        <v>26.975999999999999</v>
      </c>
      <c r="K4142" s="4" t="s">
        <v>38755</v>
      </c>
      <c r="L4142" s="4" t="str">
        <f>TEXT(Table1[[#This Row],[Date]],"dd/mm/yy")&amp;"|"&amp;Table1[[#This Row],[Region]]&amp;"|"&amp;Table1[[#This Row],[Product type]]</f>
        <v>13/06/19|England|Thimble</v>
      </c>
    </row>
    <row r="4143" spans="1:12" x14ac:dyDescent="0.25">
      <c r="A4143" s="2">
        <v>43629</v>
      </c>
      <c r="B4143" t="s">
        <v>7354</v>
      </c>
      <c r="C4143" t="s">
        <v>12</v>
      </c>
      <c r="D4143" t="s">
        <v>15746</v>
      </c>
      <c r="E4143" t="s">
        <v>15747</v>
      </c>
      <c r="F4143" t="s">
        <v>15748</v>
      </c>
      <c r="G4143" t="s">
        <v>21</v>
      </c>
      <c r="H4143" s="1">
        <v>38.520000000000003</v>
      </c>
      <c r="I4143" s="1">
        <v>7.7040000000000006</v>
      </c>
      <c r="J4143" s="1">
        <v>46.224000000000004</v>
      </c>
      <c r="K4143" s="4" t="s">
        <v>38755</v>
      </c>
      <c r="L4143" s="4" t="str">
        <f>TEXT(Table1[[#This Row],[Date]],"dd/mm/yy")&amp;"|"&amp;Table1[[#This Row],[Region]]&amp;"|"&amp;Table1[[#This Row],[Product type]]</f>
        <v>13/06/19|England|Thimble</v>
      </c>
    </row>
    <row r="4144" spans="1:12" x14ac:dyDescent="0.25">
      <c r="A4144" s="2">
        <v>43629</v>
      </c>
      <c r="B4144" t="s">
        <v>15820</v>
      </c>
      <c r="C4144" t="s">
        <v>12</v>
      </c>
      <c r="D4144" t="s">
        <v>15821</v>
      </c>
      <c r="E4144" t="s">
        <v>15822</v>
      </c>
      <c r="F4144" t="s">
        <v>15823</v>
      </c>
      <c r="G4144" t="s">
        <v>21</v>
      </c>
      <c r="H4144" s="1">
        <v>48.72</v>
      </c>
      <c r="I4144" s="1">
        <v>9.7439999999999998</v>
      </c>
      <c r="J4144" s="1">
        <v>58.463999999999999</v>
      </c>
      <c r="K4144" s="4" t="s">
        <v>38757</v>
      </c>
      <c r="L4144" s="4" t="str">
        <f>TEXT(Table1[[#This Row],[Date]],"dd/mm/yy")&amp;"|"&amp;Table1[[#This Row],[Region]]&amp;"|"&amp;Table1[[#This Row],[Product type]]</f>
        <v>13/06/19|England|Gizmo</v>
      </c>
    </row>
    <row r="4145" spans="1:12" x14ac:dyDescent="0.25">
      <c r="A4145" s="2">
        <v>43629</v>
      </c>
      <c r="B4145" t="s">
        <v>15864</v>
      </c>
      <c r="C4145" t="s">
        <v>12</v>
      </c>
      <c r="D4145" t="s">
        <v>15865</v>
      </c>
      <c r="E4145" t="s">
        <v>15866</v>
      </c>
      <c r="F4145" t="s">
        <v>15867</v>
      </c>
      <c r="G4145" t="s">
        <v>21</v>
      </c>
      <c r="H4145" s="1">
        <v>44.16</v>
      </c>
      <c r="I4145" s="1">
        <v>8.831999999999999</v>
      </c>
      <c r="J4145" s="1">
        <v>52.991999999999997</v>
      </c>
      <c r="K4145" s="4" t="s">
        <v>38755</v>
      </c>
      <c r="L4145" s="4" t="str">
        <f>TEXT(Table1[[#This Row],[Date]],"dd/mm/yy")&amp;"|"&amp;Table1[[#This Row],[Region]]&amp;"|"&amp;Table1[[#This Row],[Product type]]</f>
        <v>13/06/19|England|Thimble</v>
      </c>
    </row>
    <row r="4146" spans="1:12" x14ac:dyDescent="0.25">
      <c r="A4146" s="2">
        <v>43629</v>
      </c>
      <c r="B4146" t="s">
        <v>15960</v>
      </c>
      <c r="C4146" t="s">
        <v>12</v>
      </c>
      <c r="D4146" t="s">
        <v>15961</v>
      </c>
      <c r="E4146" t="s">
        <v>15962</v>
      </c>
      <c r="F4146" t="s">
        <v>15963</v>
      </c>
      <c r="G4146" t="s">
        <v>21</v>
      </c>
      <c r="H4146" s="1">
        <v>13.24</v>
      </c>
      <c r="I4146" s="1">
        <v>2.6480000000000001</v>
      </c>
      <c r="J4146" s="1">
        <v>15.888</v>
      </c>
      <c r="K4146" s="4" t="s">
        <v>38757</v>
      </c>
      <c r="L4146" s="4" t="str">
        <f>TEXT(Table1[[#This Row],[Date]],"dd/mm/yy")&amp;"|"&amp;Table1[[#This Row],[Region]]&amp;"|"&amp;Table1[[#This Row],[Product type]]</f>
        <v>13/06/19|England|Gizmo</v>
      </c>
    </row>
    <row r="4147" spans="1:12" x14ac:dyDescent="0.25">
      <c r="A4147" s="2">
        <v>43629</v>
      </c>
      <c r="B4147" t="s">
        <v>16042</v>
      </c>
      <c r="C4147" t="s">
        <v>12</v>
      </c>
      <c r="D4147" t="s">
        <v>16043</v>
      </c>
      <c r="E4147" t="s">
        <v>16044</v>
      </c>
      <c r="F4147" t="s">
        <v>16045</v>
      </c>
      <c r="G4147" t="s">
        <v>21</v>
      </c>
      <c r="H4147" s="1">
        <v>14.51</v>
      </c>
      <c r="I4147" s="1">
        <v>2.9020000000000001</v>
      </c>
      <c r="J4147" s="1">
        <v>17.411999999999999</v>
      </c>
      <c r="K4147" s="4" t="s">
        <v>38758</v>
      </c>
      <c r="L4147" s="4" t="str">
        <f>TEXT(Table1[[#This Row],[Date]],"dd/mm/yy")&amp;"|"&amp;Table1[[#This Row],[Region]]&amp;"|"&amp;Table1[[#This Row],[Product type]]</f>
        <v>13/06/19|England|Widget</v>
      </c>
    </row>
    <row r="4148" spans="1:12" x14ac:dyDescent="0.25">
      <c r="A4148" s="2">
        <v>43629</v>
      </c>
      <c r="B4148" t="s">
        <v>16050</v>
      </c>
      <c r="C4148" t="s">
        <v>12</v>
      </c>
      <c r="D4148" t="s">
        <v>16051</v>
      </c>
      <c r="E4148" t="s">
        <v>16052</v>
      </c>
      <c r="F4148" t="s">
        <v>16053</v>
      </c>
      <c r="G4148" t="s">
        <v>21</v>
      </c>
      <c r="H4148" s="1">
        <v>22.7</v>
      </c>
      <c r="I4148" s="1">
        <v>4.54</v>
      </c>
      <c r="J4148" s="1">
        <v>27.24</v>
      </c>
      <c r="K4148" s="4" t="s">
        <v>38757</v>
      </c>
      <c r="L4148" s="4" t="str">
        <f>TEXT(Table1[[#This Row],[Date]],"dd/mm/yy")&amp;"|"&amp;Table1[[#This Row],[Region]]&amp;"|"&amp;Table1[[#This Row],[Product type]]</f>
        <v>13/06/19|England|Gizmo</v>
      </c>
    </row>
    <row r="4149" spans="1:12" x14ac:dyDescent="0.25">
      <c r="A4149" s="2">
        <v>43629</v>
      </c>
      <c r="B4149" t="s">
        <v>16145</v>
      </c>
      <c r="C4149" t="s">
        <v>12</v>
      </c>
      <c r="D4149" t="s">
        <v>16146</v>
      </c>
      <c r="E4149" t="s">
        <v>16147</v>
      </c>
      <c r="F4149" t="s">
        <v>16148</v>
      </c>
      <c r="G4149" t="s">
        <v>21</v>
      </c>
      <c r="H4149" s="1">
        <v>17.52</v>
      </c>
      <c r="I4149" s="1">
        <v>3.504</v>
      </c>
      <c r="J4149" s="1">
        <v>21.024000000000001</v>
      </c>
      <c r="K4149" s="4" t="s">
        <v>38758</v>
      </c>
      <c r="L4149" s="4" t="str">
        <f>TEXT(Table1[[#This Row],[Date]],"dd/mm/yy")&amp;"|"&amp;Table1[[#This Row],[Region]]&amp;"|"&amp;Table1[[#This Row],[Product type]]</f>
        <v>13/06/19|England|Widget</v>
      </c>
    </row>
    <row r="4150" spans="1:12" x14ac:dyDescent="0.25">
      <c r="A4150" s="2">
        <v>43629</v>
      </c>
      <c r="B4150" t="s">
        <v>16247</v>
      </c>
      <c r="C4150" t="s">
        <v>12</v>
      </c>
      <c r="D4150" t="s">
        <v>16248</v>
      </c>
      <c r="E4150" t="s">
        <v>16249</v>
      </c>
      <c r="F4150" t="s">
        <v>16250</v>
      </c>
      <c r="G4150" t="s">
        <v>21</v>
      </c>
      <c r="H4150" s="1">
        <v>43.05</v>
      </c>
      <c r="I4150" s="1">
        <v>8.61</v>
      </c>
      <c r="J4150" s="1">
        <v>51.66</v>
      </c>
      <c r="K4150" s="4" t="s">
        <v>38757</v>
      </c>
      <c r="L4150" s="4" t="str">
        <f>TEXT(Table1[[#This Row],[Date]],"dd/mm/yy")&amp;"|"&amp;Table1[[#This Row],[Region]]&amp;"|"&amp;Table1[[#This Row],[Product type]]</f>
        <v>13/06/19|England|Gizmo</v>
      </c>
    </row>
    <row r="4151" spans="1:12" x14ac:dyDescent="0.25">
      <c r="A4151" s="2">
        <v>43629</v>
      </c>
      <c r="B4151" t="s">
        <v>16313</v>
      </c>
      <c r="C4151" t="s">
        <v>12</v>
      </c>
      <c r="D4151" t="s">
        <v>16314</v>
      </c>
      <c r="E4151" t="s">
        <v>16315</v>
      </c>
      <c r="F4151" t="s">
        <v>16316</v>
      </c>
      <c r="G4151" t="s">
        <v>59</v>
      </c>
      <c r="H4151" s="1">
        <v>18.28</v>
      </c>
      <c r="I4151" s="1">
        <v>3.6560000000000006</v>
      </c>
      <c r="J4151" s="1">
        <v>21.936</v>
      </c>
      <c r="K4151" s="4" t="s">
        <v>38755</v>
      </c>
      <c r="L4151" s="4" t="str">
        <f>TEXT(Table1[[#This Row],[Date]],"dd/mm/yy")&amp;"|"&amp;Table1[[#This Row],[Region]]&amp;"|"&amp;Table1[[#This Row],[Product type]]</f>
        <v>13/06/19|Scotland|Thimble</v>
      </c>
    </row>
    <row r="4152" spans="1:12" x14ac:dyDescent="0.25">
      <c r="A4152" s="2">
        <v>43629</v>
      </c>
      <c r="B4152" t="s">
        <v>16353</v>
      </c>
      <c r="C4152" t="s">
        <v>12</v>
      </c>
      <c r="D4152" t="s">
        <v>16354</v>
      </c>
      <c r="E4152" t="s">
        <v>16355</v>
      </c>
      <c r="F4152" t="s">
        <v>16356</v>
      </c>
      <c r="G4152" t="s">
        <v>21</v>
      </c>
      <c r="H4152" s="1">
        <v>35.700000000000003</v>
      </c>
      <c r="I4152" s="1">
        <v>7.1400000000000006</v>
      </c>
      <c r="J4152" s="1">
        <v>42.84</v>
      </c>
      <c r="K4152" s="4" t="s">
        <v>38756</v>
      </c>
      <c r="L4152" s="4" t="str">
        <f>TEXT(Table1[[#This Row],[Date]],"dd/mm/yy")&amp;"|"&amp;Table1[[#This Row],[Region]]&amp;"|"&amp;Table1[[#This Row],[Product type]]</f>
        <v>13/06/19|England|Gadget</v>
      </c>
    </row>
    <row r="4153" spans="1:12" x14ac:dyDescent="0.25">
      <c r="A4153" s="2">
        <v>43629</v>
      </c>
      <c r="B4153" t="s">
        <v>16365</v>
      </c>
      <c r="C4153" t="s">
        <v>12</v>
      </c>
      <c r="D4153" t="s">
        <v>16366</v>
      </c>
      <c r="E4153" t="s">
        <v>16367</v>
      </c>
      <c r="F4153" t="s">
        <v>16368</v>
      </c>
      <c r="G4153" t="s">
        <v>59</v>
      </c>
      <c r="H4153" s="1">
        <v>12.39</v>
      </c>
      <c r="I4153" s="1">
        <v>2.4780000000000002</v>
      </c>
      <c r="J4153" s="1">
        <v>14.868</v>
      </c>
      <c r="K4153" s="4" t="s">
        <v>38758</v>
      </c>
      <c r="L4153" s="4" t="str">
        <f>TEXT(Table1[[#This Row],[Date]],"dd/mm/yy")&amp;"|"&amp;Table1[[#This Row],[Region]]&amp;"|"&amp;Table1[[#This Row],[Product type]]</f>
        <v>13/06/19|Scotland|Widget</v>
      </c>
    </row>
    <row r="4154" spans="1:12" x14ac:dyDescent="0.25">
      <c r="A4154" s="2">
        <v>43629</v>
      </c>
      <c r="B4154" t="s">
        <v>16384</v>
      </c>
      <c r="C4154" t="s">
        <v>12</v>
      </c>
      <c r="D4154" t="s">
        <v>16385</v>
      </c>
      <c r="E4154" t="s">
        <v>16386</v>
      </c>
      <c r="F4154" t="s">
        <v>16387</v>
      </c>
      <c r="G4154" t="s">
        <v>21</v>
      </c>
      <c r="H4154" s="1">
        <v>16.64</v>
      </c>
      <c r="I4154" s="1">
        <v>3.3280000000000003</v>
      </c>
      <c r="J4154" s="1">
        <v>19.968</v>
      </c>
      <c r="K4154" s="4" t="s">
        <v>38758</v>
      </c>
      <c r="L4154" s="4" t="str">
        <f>TEXT(Table1[[#This Row],[Date]],"dd/mm/yy")&amp;"|"&amp;Table1[[#This Row],[Region]]&amp;"|"&amp;Table1[[#This Row],[Product type]]</f>
        <v>13/06/19|England|Widget</v>
      </c>
    </row>
    <row r="4155" spans="1:12" x14ac:dyDescent="0.25">
      <c r="A4155" s="2">
        <v>43629</v>
      </c>
      <c r="B4155" t="s">
        <v>16426</v>
      </c>
      <c r="C4155" t="s">
        <v>12</v>
      </c>
      <c r="D4155" t="s">
        <v>16427</v>
      </c>
      <c r="E4155" t="s">
        <v>16428</v>
      </c>
      <c r="F4155" t="s">
        <v>16429</v>
      </c>
      <c r="G4155" t="s">
        <v>21</v>
      </c>
      <c r="H4155" s="1">
        <v>18.27</v>
      </c>
      <c r="I4155" s="1">
        <v>3.6539999999999999</v>
      </c>
      <c r="J4155" s="1">
        <v>21.923999999999999</v>
      </c>
      <c r="K4155" s="4" t="s">
        <v>38758</v>
      </c>
      <c r="L4155" s="4" t="str">
        <f>TEXT(Table1[[#This Row],[Date]],"dd/mm/yy")&amp;"|"&amp;Table1[[#This Row],[Region]]&amp;"|"&amp;Table1[[#This Row],[Product type]]</f>
        <v>13/06/19|England|Widget</v>
      </c>
    </row>
    <row r="4156" spans="1:12" x14ac:dyDescent="0.25">
      <c r="A4156" s="2">
        <v>43629</v>
      </c>
      <c r="B4156" t="s">
        <v>16481</v>
      </c>
      <c r="C4156" t="s">
        <v>12</v>
      </c>
      <c r="D4156" t="s">
        <v>16482</v>
      </c>
      <c r="E4156" t="s">
        <v>16483</v>
      </c>
      <c r="F4156" t="s">
        <v>16484</v>
      </c>
      <c r="G4156" t="s">
        <v>21</v>
      </c>
      <c r="H4156" s="1">
        <v>39.630000000000003</v>
      </c>
      <c r="I4156" s="1">
        <v>7.926000000000001</v>
      </c>
      <c r="J4156" s="1">
        <v>47.556000000000004</v>
      </c>
      <c r="K4156" s="4" t="s">
        <v>38756</v>
      </c>
      <c r="L4156" s="4" t="str">
        <f>TEXT(Table1[[#This Row],[Date]],"dd/mm/yy")&amp;"|"&amp;Table1[[#This Row],[Region]]&amp;"|"&amp;Table1[[#This Row],[Product type]]</f>
        <v>13/06/19|England|Gadget</v>
      </c>
    </row>
    <row r="4157" spans="1:12" x14ac:dyDescent="0.25">
      <c r="A4157" s="2">
        <v>43629</v>
      </c>
      <c r="B4157" t="s">
        <v>16497</v>
      </c>
      <c r="C4157" t="s">
        <v>12</v>
      </c>
      <c r="D4157" t="s">
        <v>16498</v>
      </c>
      <c r="E4157" t="s">
        <v>16499</v>
      </c>
      <c r="F4157" t="s">
        <v>16500</v>
      </c>
      <c r="G4157" t="s">
        <v>21</v>
      </c>
      <c r="H4157" s="1">
        <v>21.14</v>
      </c>
      <c r="I4157" s="1">
        <v>4.2280000000000006</v>
      </c>
      <c r="J4157" s="1">
        <v>25.368000000000002</v>
      </c>
      <c r="K4157" s="4" t="s">
        <v>38758</v>
      </c>
      <c r="L4157" s="4" t="str">
        <f>TEXT(Table1[[#This Row],[Date]],"dd/mm/yy")&amp;"|"&amp;Table1[[#This Row],[Region]]&amp;"|"&amp;Table1[[#This Row],[Product type]]</f>
        <v>13/06/19|England|Widget</v>
      </c>
    </row>
    <row r="4158" spans="1:12" x14ac:dyDescent="0.25">
      <c r="A4158" s="2">
        <v>43629</v>
      </c>
      <c r="B4158" t="s">
        <v>16739</v>
      </c>
      <c r="C4158" t="s">
        <v>12</v>
      </c>
      <c r="D4158" t="s">
        <v>16740</v>
      </c>
      <c r="E4158" t="s">
        <v>16741</v>
      </c>
      <c r="F4158" t="s">
        <v>16742</v>
      </c>
      <c r="G4158" t="s">
        <v>21</v>
      </c>
      <c r="H4158" s="1">
        <v>43.64</v>
      </c>
      <c r="I4158" s="1">
        <v>8.7279999999999998</v>
      </c>
      <c r="J4158" s="1">
        <v>52.368000000000002</v>
      </c>
      <c r="K4158" s="4" t="s">
        <v>38756</v>
      </c>
      <c r="L4158" s="4" t="str">
        <f>TEXT(Table1[[#This Row],[Date]],"dd/mm/yy")&amp;"|"&amp;Table1[[#This Row],[Region]]&amp;"|"&amp;Table1[[#This Row],[Product type]]</f>
        <v>13/06/19|England|Gadget</v>
      </c>
    </row>
    <row r="4159" spans="1:12" x14ac:dyDescent="0.25">
      <c r="A4159" s="2">
        <v>43629</v>
      </c>
      <c r="B4159" t="s">
        <v>16831</v>
      </c>
      <c r="C4159" t="s">
        <v>12</v>
      </c>
      <c r="D4159" t="s">
        <v>16832</v>
      </c>
      <c r="E4159" t="s">
        <v>16833</v>
      </c>
      <c r="F4159" t="s">
        <v>16834</v>
      </c>
      <c r="G4159" t="s">
        <v>21</v>
      </c>
      <c r="H4159" s="1">
        <v>43.5</v>
      </c>
      <c r="I4159" s="1">
        <v>8.7000000000000011</v>
      </c>
      <c r="J4159" s="1">
        <v>52.2</v>
      </c>
      <c r="K4159" s="4" t="s">
        <v>38755</v>
      </c>
      <c r="L4159" s="4" t="str">
        <f>TEXT(Table1[[#This Row],[Date]],"dd/mm/yy")&amp;"|"&amp;Table1[[#This Row],[Region]]&amp;"|"&amp;Table1[[#This Row],[Product type]]</f>
        <v>13/06/19|England|Thimble</v>
      </c>
    </row>
    <row r="4160" spans="1:12" x14ac:dyDescent="0.25">
      <c r="A4160" s="2">
        <v>43629</v>
      </c>
      <c r="B4160" t="s">
        <v>17033</v>
      </c>
      <c r="C4160" t="s">
        <v>12</v>
      </c>
      <c r="D4160" t="s">
        <v>11110</v>
      </c>
      <c r="E4160" t="s">
        <v>17034</v>
      </c>
      <c r="F4160" t="s">
        <v>17035</v>
      </c>
      <c r="G4160" t="s">
        <v>21</v>
      </c>
      <c r="H4160" s="1">
        <v>26.06</v>
      </c>
      <c r="I4160" s="1">
        <v>5.2119999999999997</v>
      </c>
      <c r="J4160" s="1">
        <v>31.271999999999998</v>
      </c>
      <c r="K4160" s="4" t="s">
        <v>38755</v>
      </c>
      <c r="L4160" s="4" t="str">
        <f>TEXT(Table1[[#This Row],[Date]],"dd/mm/yy")&amp;"|"&amp;Table1[[#This Row],[Region]]&amp;"|"&amp;Table1[[#This Row],[Product type]]</f>
        <v>13/06/19|England|Thimble</v>
      </c>
    </row>
    <row r="4161" spans="1:12" x14ac:dyDescent="0.25">
      <c r="A4161" s="2">
        <v>43629</v>
      </c>
      <c r="B4161" t="s">
        <v>17188</v>
      </c>
      <c r="C4161" t="s">
        <v>12</v>
      </c>
      <c r="D4161" t="s">
        <v>17189</v>
      </c>
      <c r="E4161" t="s">
        <v>17190</v>
      </c>
      <c r="F4161" t="s">
        <v>17191</v>
      </c>
      <c r="G4161" t="s">
        <v>21</v>
      </c>
      <c r="H4161" s="1">
        <v>19.09</v>
      </c>
      <c r="I4161" s="1">
        <v>3.8180000000000001</v>
      </c>
      <c r="J4161" s="1">
        <v>22.908000000000001</v>
      </c>
      <c r="K4161" s="4" t="s">
        <v>38758</v>
      </c>
      <c r="L4161" s="4" t="str">
        <f>TEXT(Table1[[#This Row],[Date]],"dd/mm/yy")&amp;"|"&amp;Table1[[#This Row],[Region]]&amp;"|"&amp;Table1[[#This Row],[Product type]]</f>
        <v>13/06/19|England|Widget</v>
      </c>
    </row>
    <row r="4162" spans="1:12" x14ac:dyDescent="0.25">
      <c r="A4162" s="2">
        <v>43629</v>
      </c>
      <c r="B4162" t="s">
        <v>17446</v>
      </c>
      <c r="C4162" t="s">
        <v>12</v>
      </c>
      <c r="D4162" t="s">
        <v>15403</v>
      </c>
      <c r="E4162" t="s">
        <v>17447</v>
      </c>
      <c r="F4162" t="s">
        <v>17448</v>
      </c>
      <c r="G4162" t="s">
        <v>21</v>
      </c>
      <c r="H4162" s="1">
        <v>46.74</v>
      </c>
      <c r="I4162" s="1">
        <v>9.3480000000000008</v>
      </c>
      <c r="J4162" s="1">
        <v>56.088000000000001</v>
      </c>
      <c r="K4162" s="4" t="s">
        <v>38758</v>
      </c>
      <c r="L4162" s="4" t="str">
        <f>TEXT(Table1[[#This Row],[Date]],"dd/mm/yy")&amp;"|"&amp;Table1[[#This Row],[Region]]&amp;"|"&amp;Table1[[#This Row],[Product type]]</f>
        <v>13/06/19|England|Widget</v>
      </c>
    </row>
    <row r="4163" spans="1:12" x14ac:dyDescent="0.25">
      <c r="A4163" s="2">
        <v>43629</v>
      </c>
      <c r="B4163" t="s">
        <v>17476</v>
      </c>
      <c r="C4163" t="s">
        <v>12</v>
      </c>
      <c r="D4163" t="s">
        <v>17477</v>
      </c>
      <c r="E4163" t="s">
        <v>17478</v>
      </c>
      <c r="F4163" t="s">
        <v>17479</v>
      </c>
      <c r="G4163" t="s">
        <v>21</v>
      </c>
      <c r="H4163" s="1">
        <v>14.44</v>
      </c>
      <c r="I4163" s="1">
        <v>2.8879999999999999</v>
      </c>
      <c r="J4163" s="1">
        <v>17.327999999999999</v>
      </c>
      <c r="K4163" s="4" t="s">
        <v>38757</v>
      </c>
      <c r="L4163" s="4" t="str">
        <f>TEXT(Table1[[#This Row],[Date]],"dd/mm/yy")&amp;"|"&amp;Table1[[#This Row],[Region]]&amp;"|"&amp;Table1[[#This Row],[Product type]]</f>
        <v>13/06/19|England|Gizmo</v>
      </c>
    </row>
    <row r="4164" spans="1:12" x14ac:dyDescent="0.25">
      <c r="A4164" s="2">
        <v>43629</v>
      </c>
      <c r="B4164" t="s">
        <v>17863</v>
      </c>
      <c r="C4164" t="s">
        <v>12</v>
      </c>
      <c r="D4164" t="s">
        <v>17864</v>
      </c>
      <c r="E4164" t="s">
        <v>17865</v>
      </c>
      <c r="F4164" t="s">
        <v>17866</v>
      </c>
      <c r="G4164" t="s">
        <v>21</v>
      </c>
      <c r="H4164" s="1">
        <v>24.19</v>
      </c>
      <c r="I4164" s="1">
        <v>4.838000000000001</v>
      </c>
      <c r="J4164" s="1">
        <v>29.028000000000002</v>
      </c>
      <c r="K4164" s="4" t="s">
        <v>38758</v>
      </c>
      <c r="L4164" s="4" t="str">
        <f>TEXT(Table1[[#This Row],[Date]],"dd/mm/yy")&amp;"|"&amp;Table1[[#This Row],[Region]]&amp;"|"&amp;Table1[[#This Row],[Product type]]</f>
        <v>13/06/19|England|Widget</v>
      </c>
    </row>
    <row r="4165" spans="1:12" x14ac:dyDescent="0.25">
      <c r="A4165" s="2">
        <v>43629</v>
      </c>
      <c r="B4165" t="s">
        <v>17898</v>
      </c>
      <c r="C4165" t="s">
        <v>12</v>
      </c>
      <c r="D4165" t="s">
        <v>17899</v>
      </c>
      <c r="E4165" t="s">
        <v>17900</v>
      </c>
      <c r="F4165" t="s">
        <v>17901</v>
      </c>
      <c r="G4165" t="s">
        <v>21</v>
      </c>
      <c r="H4165" s="1">
        <v>10.16</v>
      </c>
      <c r="I4165" s="1">
        <v>2.032</v>
      </c>
      <c r="J4165" s="1">
        <v>12.192</v>
      </c>
      <c r="K4165" s="4" t="s">
        <v>38755</v>
      </c>
      <c r="L4165" s="4" t="str">
        <f>TEXT(Table1[[#This Row],[Date]],"dd/mm/yy")&amp;"|"&amp;Table1[[#This Row],[Region]]&amp;"|"&amp;Table1[[#This Row],[Product type]]</f>
        <v>13/06/19|England|Thimble</v>
      </c>
    </row>
    <row r="4166" spans="1:12" x14ac:dyDescent="0.25">
      <c r="A4166" s="2">
        <v>43629</v>
      </c>
      <c r="B4166" t="s">
        <v>17976</v>
      </c>
      <c r="C4166" t="s">
        <v>12</v>
      </c>
      <c r="D4166" t="s">
        <v>17977</v>
      </c>
      <c r="E4166" t="s">
        <v>15623</v>
      </c>
      <c r="F4166" t="s">
        <v>17978</v>
      </c>
      <c r="G4166" t="s">
        <v>21</v>
      </c>
      <c r="H4166" s="1">
        <v>2.13</v>
      </c>
      <c r="I4166" s="1">
        <v>0.42599999999999999</v>
      </c>
      <c r="J4166" s="1">
        <v>2.556</v>
      </c>
      <c r="K4166" s="4" t="s">
        <v>38758</v>
      </c>
      <c r="L4166" s="4" t="str">
        <f>TEXT(Table1[[#This Row],[Date]],"dd/mm/yy")&amp;"|"&amp;Table1[[#This Row],[Region]]&amp;"|"&amp;Table1[[#This Row],[Product type]]</f>
        <v>13/06/19|England|Widget</v>
      </c>
    </row>
    <row r="4167" spans="1:12" x14ac:dyDescent="0.25">
      <c r="A4167" s="2">
        <v>43629</v>
      </c>
      <c r="B4167" t="s">
        <v>18101</v>
      </c>
      <c r="C4167" t="s">
        <v>12</v>
      </c>
      <c r="D4167" t="s">
        <v>18102</v>
      </c>
      <c r="E4167" t="s">
        <v>18103</v>
      </c>
      <c r="F4167" t="s">
        <v>18104</v>
      </c>
      <c r="G4167" t="s">
        <v>21</v>
      </c>
      <c r="H4167" s="1">
        <v>30.16</v>
      </c>
      <c r="I4167" s="1">
        <v>6.032</v>
      </c>
      <c r="J4167" s="1">
        <v>36.192</v>
      </c>
      <c r="K4167" s="4" t="s">
        <v>38758</v>
      </c>
      <c r="L4167" s="4" t="str">
        <f>TEXT(Table1[[#This Row],[Date]],"dd/mm/yy")&amp;"|"&amp;Table1[[#This Row],[Region]]&amp;"|"&amp;Table1[[#This Row],[Product type]]</f>
        <v>13/06/19|England|Widget</v>
      </c>
    </row>
    <row r="4168" spans="1:12" x14ac:dyDescent="0.25">
      <c r="A4168" s="2">
        <v>43629</v>
      </c>
      <c r="B4168" t="s">
        <v>18164</v>
      </c>
      <c r="C4168" t="s">
        <v>12</v>
      </c>
      <c r="D4168" t="s">
        <v>18165</v>
      </c>
      <c r="E4168" t="s">
        <v>18166</v>
      </c>
      <c r="F4168" t="s">
        <v>18167</v>
      </c>
      <c r="G4168" t="s">
        <v>21</v>
      </c>
      <c r="H4168" s="1">
        <v>8.8800000000000008</v>
      </c>
      <c r="I4168" s="1">
        <v>1.7760000000000002</v>
      </c>
      <c r="J4168" s="1">
        <v>10.656000000000001</v>
      </c>
      <c r="K4168" s="4" t="s">
        <v>38756</v>
      </c>
      <c r="L4168" s="4" t="str">
        <f>TEXT(Table1[[#This Row],[Date]],"dd/mm/yy")&amp;"|"&amp;Table1[[#This Row],[Region]]&amp;"|"&amp;Table1[[#This Row],[Product type]]</f>
        <v>13/06/19|England|Gadget</v>
      </c>
    </row>
    <row r="4169" spans="1:12" x14ac:dyDescent="0.25">
      <c r="A4169" s="2">
        <v>43629</v>
      </c>
      <c r="B4169" t="s">
        <v>18367</v>
      </c>
      <c r="C4169" t="s">
        <v>12</v>
      </c>
      <c r="D4169" t="s">
        <v>18368</v>
      </c>
      <c r="E4169" t="s">
        <v>18369</v>
      </c>
      <c r="F4169" t="s">
        <v>18370</v>
      </c>
      <c r="G4169" t="s">
        <v>21</v>
      </c>
      <c r="H4169" s="1">
        <v>27.19</v>
      </c>
      <c r="I4169" s="1">
        <v>5.4380000000000006</v>
      </c>
      <c r="J4169" s="1">
        <v>32.628</v>
      </c>
      <c r="K4169" s="4" t="s">
        <v>38757</v>
      </c>
      <c r="L4169" s="4" t="str">
        <f>TEXT(Table1[[#This Row],[Date]],"dd/mm/yy")&amp;"|"&amp;Table1[[#This Row],[Region]]&amp;"|"&amp;Table1[[#This Row],[Product type]]</f>
        <v>13/06/19|England|Gizmo</v>
      </c>
    </row>
    <row r="4170" spans="1:12" x14ac:dyDescent="0.25">
      <c r="A4170" s="2">
        <v>43629</v>
      </c>
      <c r="B4170" t="s">
        <v>18371</v>
      </c>
      <c r="C4170" t="s">
        <v>12</v>
      </c>
      <c r="D4170" t="s">
        <v>18372</v>
      </c>
      <c r="E4170" t="s">
        <v>18373</v>
      </c>
      <c r="F4170" t="s">
        <v>18374</v>
      </c>
      <c r="G4170" t="s">
        <v>59</v>
      </c>
      <c r="H4170" s="1">
        <v>34.82</v>
      </c>
      <c r="I4170" s="1">
        <v>6.9640000000000004</v>
      </c>
      <c r="J4170" s="1">
        <v>41.783999999999999</v>
      </c>
      <c r="K4170" s="4" t="s">
        <v>38757</v>
      </c>
      <c r="L4170" s="4" t="str">
        <f>TEXT(Table1[[#This Row],[Date]],"dd/mm/yy")&amp;"|"&amp;Table1[[#This Row],[Region]]&amp;"|"&amp;Table1[[#This Row],[Product type]]</f>
        <v>13/06/19|Scotland|Gizmo</v>
      </c>
    </row>
    <row r="4171" spans="1:12" x14ac:dyDescent="0.25">
      <c r="A4171" s="2">
        <v>43629</v>
      </c>
      <c r="B4171" t="s">
        <v>18411</v>
      </c>
      <c r="C4171" t="s">
        <v>12</v>
      </c>
      <c r="D4171" t="s">
        <v>18412</v>
      </c>
      <c r="E4171" t="s">
        <v>18413</v>
      </c>
      <c r="F4171" t="s">
        <v>18414</v>
      </c>
      <c r="G4171" t="s">
        <v>21</v>
      </c>
      <c r="H4171" s="1">
        <v>11.63</v>
      </c>
      <c r="I4171" s="1">
        <v>2.3260000000000001</v>
      </c>
      <c r="J4171" s="1">
        <v>13.956000000000001</v>
      </c>
      <c r="K4171" s="4" t="s">
        <v>38758</v>
      </c>
      <c r="L4171" s="4" t="str">
        <f>TEXT(Table1[[#This Row],[Date]],"dd/mm/yy")&amp;"|"&amp;Table1[[#This Row],[Region]]&amp;"|"&amp;Table1[[#This Row],[Product type]]</f>
        <v>13/06/19|England|Widget</v>
      </c>
    </row>
    <row r="4172" spans="1:12" x14ac:dyDescent="0.25">
      <c r="A4172" s="2">
        <v>43629</v>
      </c>
      <c r="B4172" t="s">
        <v>18558</v>
      </c>
      <c r="C4172" t="s">
        <v>12</v>
      </c>
      <c r="D4172" t="s">
        <v>18559</v>
      </c>
      <c r="E4172" t="s">
        <v>18560</v>
      </c>
      <c r="F4172" t="s">
        <v>18561</v>
      </c>
      <c r="G4172" t="s">
        <v>21</v>
      </c>
      <c r="H4172" s="1">
        <v>0.23</v>
      </c>
      <c r="I4172" s="1">
        <v>4.6000000000000006E-2</v>
      </c>
      <c r="J4172" s="1">
        <v>0.27600000000000002</v>
      </c>
      <c r="K4172" s="4" t="s">
        <v>38755</v>
      </c>
      <c r="L4172" s="4" t="str">
        <f>TEXT(Table1[[#This Row],[Date]],"dd/mm/yy")&amp;"|"&amp;Table1[[#This Row],[Region]]&amp;"|"&amp;Table1[[#This Row],[Product type]]</f>
        <v>13/06/19|England|Thimble</v>
      </c>
    </row>
    <row r="4173" spans="1:12" x14ac:dyDescent="0.25">
      <c r="A4173" s="2">
        <v>43629</v>
      </c>
      <c r="B4173" t="s">
        <v>18622</v>
      </c>
      <c r="C4173" t="s">
        <v>12</v>
      </c>
      <c r="D4173" t="s">
        <v>18623</v>
      </c>
      <c r="E4173" t="s">
        <v>18624</v>
      </c>
      <c r="F4173" t="s">
        <v>18625</v>
      </c>
      <c r="G4173" t="s">
        <v>21</v>
      </c>
      <c r="H4173" s="1">
        <v>23.09</v>
      </c>
      <c r="I4173" s="1">
        <v>4.6180000000000003</v>
      </c>
      <c r="J4173" s="1">
        <v>27.707999999999998</v>
      </c>
      <c r="K4173" s="4" t="s">
        <v>38758</v>
      </c>
      <c r="L4173" s="4" t="str">
        <f>TEXT(Table1[[#This Row],[Date]],"dd/mm/yy")&amp;"|"&amp;Table1[[#This Row],[Region]]&amp;"|"&amp;Table1[[#This Row],[Product type]]</f>
        <v>13/06/19|England|Widget</v>
      </c>
    </row>
    <row r="4174" spans="1:12" x14ac:dyDescent="0.25">
      <c r="A4174" s="2">
        <v>43629</v>
      </c>
      <c r="B4174" t="s">
        <v>18649</v>
      </c>
      <c r="C4174" t="s">
        <v>12</v>
      </c>
      <c r="D4174" t="s">
        <v>18650</v>
      </c>
      <c r="E4174" t="s">
        <v>18651</v>
      </c>
      <c r="F4174" t="s">
        <v>18652</v>
      </c>
      <c r="G4174" t="s">
        <v>21</v>
      </c>
      <c r="H4174" s="1">
        <v>7.99</v>
      </c>
      <c r="I4174" s="1">
        <v>1.5980000000000001</v>
      </c>
      <c r="J4174" s="1">
        <v>9.588000000000001</v>
      </c>
      <c r="K4174" s="4" t="s">
        <v>38757</v>
      </c>
      <c r="L4174" s="4" t="str">
        <f>TEXT(Table1[[#This Row],[Date]],"dd/mm/yy")&amp;"|"&amp;Table1[[#This Row],[Region]]&amp;"|"&amp;Table1[[#This Row],[Product type]]</f>
        <v>13/06/19|England|Gizmo</v>
      </c>
    </row>
    <row r="4175" spans="1:12" x14ac:dyDescent="0.25">
      <c r="A4175" s="2">
        <v>43629</v>
      </c>
      <c r="B4175" t="s">
        <v>18661</v>
      </c>
      <c r="C4175" t="s">
        <v>12</v>
      </c>
      <c r="D4175" t="s">
        <v>18662</v>
      </c>
      <c r="E4175" t="s">
        <v>18663</v>
      </c>
      <c r="F4175" t="s">
        <v>18664</v>
      </c>
      <c r="G4175" t="s">
        <v>21</v>
      </c>
      <c r="H4175" s="1">
        <v>30.47</v>
      </c>
      <c r="I4175" s="1">
        <v>6.0940000000000003</v>
      </c>
      <c r="J4175" s="1">
        <v>36.564</v>
      </c>
      <c r="K4175" s="4" t="s">
        <v>38755</v>
      </c>
      <c r="L4175" s="4" t="str">
        <f>TEXT(Table1[[#This Row],[Date]],"dd/mm/yy")&amp;"|"&amp;Table1[[#This Row],[Region]]&amp;"|"&amp;Table1[[#This Row],[Product type]]</f>
        <v>13/06/19|England|Thimble</v>
      </c>
    </row>
    <row r="4176" spans="1:12" x14ac:dyDescent="0.25">
      <c r="A4176" s="2">
        <v>43629</v>
      </c>
      <c r="B4176" t="s">
        <v>18691</v>
      </c>
      <c r="C4176" t="s">
        <v>12</v>
      </c>
      <c r="D4176" t="s">
        <v>18692</v>
      </c>
      <c r="E4176" t="s">
        <v>18693</v>
      </c>
      <c r="F4176" t="s">
        <v>18694</v>
      </c>
      <c r="G4176" t="s">
        <v>21</v>
      </c>
      <c r="H4176" s="1">
        <v>35.64</v>
      </c>
      <c r="I4176" s="1">
        <v>7.1280000000000001</v>
      </c>
      <c r="J4176" s="1">
        <v>42.768000000000001</v>
      </c>
      <c r="K4176" s="4" t="s">
        <v>38756</v>
      </c>
      <c r="L4176" s="4" t="str">
        <f>TEXT(Table1[[#This Row],[Date]],"dd/mm/yy")&amp;"|"&amp;Table1[[#This Row],[Region]]&amp;"|"&amp;Table1[[#This Row],[Product type]]</f>
        <v>13/06/19|England|Gadget</v>
      </c>
    </row>
    <row r="4177" spans="1:12" x14ac:dyDescent="0.25">
      <c r="A4177" s="2">
        <v>43629</v>
      </c>
      <c r="B4177" t="s">
        <v>18961</v>
      </c>
      <c r="C4177" t="s">
        <v>12</v>
      </c>
      <c r="D4177" t="s">
        <v>18962</v>
      </c>
      <c r="E4177" t="s">
        <v>18963</v>
      </c>
      <c r="F4177" t="s">
        <v>18964</v>
      </c>
      <c r="G4177" t="s">
        <v>21</v>
      </c>
      <c r="H4177" s="1">
        <v>37.5</v>
      </c>
      <c r="I4177" s="1">
        <v>7.5</v>
      </c>
      <c r="J4177" s="1">
        <v>45</v>
      </c>
      <c r="K4177" s="4" t="s">
        <v>38758</v>
      </c>
      <c r="L4177" s="4" t="str">
        <f>TEXT(Table1[[#This Row],[Date]],"dd/mm/yy")&amp;"|"&amp;Table1[[#This Row],[Region]]&amp;"|"&amp;Table1[[#This Row],[Product type]]</f>
        <v>13/06/19|England|Widget</v>
      </c>
    </row>
    <row r="4178" spans="1:12" x14ac:dyDescent="0.25">
      <c r="A4178" s="2">
        <v>43629</v>
      </c>
      <c r="B4178" t="s">
        <v>19051</v>
      </c>
      <c r="C4178" t="s">
        <v>12</v>
      </c>
      <c r="D4178" t="s">
        <v>19052</v>
      </c>
      <c r="E4178" t="s">
        <v>19053</v>
      </c>
      <c r="F4178" t="s">
        <v>19054</v>
      </c>
      <c r="G4178" t="s">
        <v>21</v>
      </c>
      <c r="H4178" s="1">
        <v>18.37</v>
      </c>
      <c r="I4178" s="1">
        <v>3.6740000000000004</v>
      </c>
      <c r="J4178" s="1">
        <v>22.044</v>
      </c>
      <c r="K4178" s="4" t="s">
        <v>38755</v>
      </c>
      <c r="L4178" s="4" t="str">
        <f>TEXT(Table1[[#This Row],[Date]],"dd/mm/yy")&amp;"|"&amp;Table1[[#This Row],[Region]]&amp;"|"&amp;Table1[[#This Row],[Product type]]</f>
        <v>13/06/19|England|Thimble</v>
      </c>
    </row>
    <row r="4179" spans="1:12" x14ac:dyDescent="0.25">
      <c r="A4179" s="2">
        <v>43629</v>
      </c>
      <c r="B4179" t="s">
        <v>19189</v>
      </c>
      <c r="C4179" t="s">
        <v>43</v>
      </c>
      <c r="D4179" t="s">
        <v>19190</v>
      </c>
      <c r="E4179" t="s">
        <v>19191</v>
      </c>
      <c r="F4179" t="s">
        <v>19192</v>
      </c>
      <c r="G4179" t="s">
        <v>21</v>
      </c>
      <c r="H4179" s="1">
        <v>-33.28</v>
      </c>
      <c r="I4179" s="1">
        <v>-6.6560000000000006</v>
      </c>
      <c r="J4179" s="1">
        <v>-39.936</v>
      </c>
      <c r="K4179" s="4" t="s">
        <v>38758</v>
      </c>
      <c r="L4179" s="4" t="str">
        <f>TEXT(Table1[[#This Row],[Date]],"dd/mm/yy")&amp;"|"&amp;Table1[[#This Row],[Region]]&amp;"|"&amp;Table1[[#This Row],[Product type]]</f>
        <v>13/06/19|England|Widget</v>
      </c>
    </row>
    <row r="4180" spans="1:12" x14ac:dyDescent="0.25">
      <c r="A4180" s="2">
        <v>43629</v>
      </c>
      <c r="B4180" t="s">
        <v>19228</v>
      </c>
      <c r="C4180" t="s">
        <v>12</v>
      </c>
      <c r="D4180" t="s">
        <v>19229</v>
      </c>
      <c r="E4180" t="s">
        <v>6826</v>
      </c>
      <c r="F4180" t="s">
        <v>19230</v>
      </c>
      <c r="G4180" t="s">
        <v>21</v>
      </c>
      <c r="H4180" s="1">
        <v>0.73</v>
      </c>
      <c r="I4180" s="1">
        <v>0.14599999999999999</v>
      </c>
      <c r="J4180" s="1">
        <v>0.876</v>
      </c>
      <c r="K4180" s="4" t="s">
        <v>38757</v>
      </c>
      <c r="L4180" s="4" t="str">
        <f>TEXT(Table1[[#This Row],[Date]],"dd/mm/yy")&amp;"|"&amp;Table1[[#This Row],[Region]]&amp;"|"&amp;Table1[[#This Row],[Product type]]</f>
        <v>13/06/19|England|Gizmo</v>
      </c>
    </row>
    <row r="4181" spans="1:12" x14ac:dyDescent="0.25">
      <c r="A4181" s="2">
        <v>43629</v>
      </c>
      <c r="B4181" t="s">
        <v>19307</v>
      </c>
      <c r="C4181" t="s">
        <v>12</v>
      </c>
      <c r="D4181" t="s">
        <v>3579</v>
      </c>
      <c r="E4181" t="s">
        <v>19308</v>
      </c>
      <c r="F4181" t="s">
        <v>19309</v>
      </c>
      <c r="G4181" t="s">
        <v>21</v>
      </c>
      <c r="H4181" s="1">
        <v>11.9</v>
      </c>
      <c r="I4181" s="1">
        <v>2.3800000000000003</v>
      </c>
      <c r="J4181" s="1">
        <v>14.280000000000001</v>
      </c>
      <c r="K4181" s="4" t="s">
        <v>38756</v>
      </c>
      <c r="L4181" s="4" t="str">
        <f>TEXT(Table1[[#This Row],[Date]],"dd/mm/yy")&amp;"|"&amp;Table1[[#This Row],[Region]]&amp;"|"&amp;Table1[[#This Row],[Product type]]</f>
        <v>13/06/19|England|Gadget</v>
      </c>
    </row>
    <row r="4182" spans="1:12" x14ac:dyDescent="0.25">
      <c r="A4182" s="2">
        <v>43629</v>
      </c>
      <c r="B4182" t="s">
        <v>18073</v>
      </c>
      <c r="C4182" t="s">
        <v>12</v>
      </c>
      <c r="D4182" t="s">
        <v>19351</v>
      </c>
      <c r="E4182" t="s">
        <v>19352</v>
      </c>
      <c r="F4182" t="s">
        <v>19353</v>
      </c>
      <c r="G4182" t="s">
        <v>21</v>
      </c>
      <c r="H4182" s="1">
        <v>40.64</v>
      </c>
      <c r="I4182" s="1">
        <v>8.1280000000000001</v>
      </c>
      <c r="J4182" s="1">
        <v>48.768000000000001</v>
      </c>
      <c r="K4182" s="4" t="s">
        <v>38755</v>
      </c>
      <c r="L4182" s="4" t="str">
        <f>TEXT(Table1[[#This Row],[Date]],"dd/mm/yy")&amp;"|"&amp;Table1[[#This Row],[Region]]&amp;"|"&amp;Table1[[#This Row],[Product type]]</f>
        <v>13/06/19|England|Thimble</v>
      </c>
    </row>
    <row r="4183" spans="1:12" x14ac:dyDescent="0.25">
      <c r="A4183" s="2">
        <v>43629</v>
      </c>
      <c r="B4183" t="s">
        <v>19370</v>
      </c>
      <c r="C4183" t="s">
        <v>12</v>
      </c>
      <c r="D4183" t="s">
        <v>19371</v>
      </c>
      <c r="E4183" t="s">
        <v>19372</v>
      </c>
      <c r="F4183" t="s">
        <v>19373</v>
      </c>
      <c r="G4183" t="s">
        <v>21</v>
      </c>
      <c r="H4183" s="1">
        <v>1.78</v>
      </c>
      <c r="I4183" s="1">
        <v>0.35600000000000004</v>
      </c>
      <c r="J4183" s="1">
        <v>2.1360000000000001</v>
      </c>
      <c r="K4183" s="4" t="s">
        <v>38757</v>
      </c>
      <c r="L4183" s="4" t="str">
        <f>TEXT(Table1[[#This Row],[Date]],"dd/mm/yy")&amp;"|"&amp;Table1[[#This Row],[Region]]&amp;"|"&amp;Table1[[#This Row],[Product type]]</f>
        <v>13/06/19|England|Gizmo</v>
      </c>
    </row>
    <row r="4184" spans="1:12" x14ac:dyDescent="0.25">
      <c r="A4184" s="2">
        <v>43629</v>
      </c>
      <c r="B4184" t="s">
        <v>19436</v>
      </c>
      <c r="C4184" t="s">
        <v>12</v>
      </c>
      <c r="D4184" t="s">
        <v>19437</v>
      </c>
      <c r="E4184" t="s">
        <v>19438</v>
      </c>
      <c r="F4184" t="s">
        <v>19439</v>
      </c>
      <c r="G4184" t="s">
        <v>21</v>
      </c>
      <c r="H4184" s="1">
        <v>44.56</v>
      </c>
      <c r="I4184" s="1">
        <v>8.9120000000000008</v>
      </c>
      <c r="J4184" s="1">
        <v>53.472000000000001</v>
      </c>
      <c r="K4184" s="4" t="s">
        <v>38758</v>
      </c>
      <c r="L4184" s="4" t="str">
        <f>TEXT(Table1[[#This Row],[Date]],"dd/mm/yy")&amp;"|"&amp;Table1[[#This Row],[Region]]&amp;"|"&amp;Table1[[#This Row],[Product type]]</f>
        <v>13/06/19|England|Widget</v>
      </c>
    </row>
    <row r="4185" spans="1:12" x14ac:dyDescent="0.25">
      <c r="A4185" s="2">
        <v>43629</v>
      </c>
      <c r="B4185" t="s">
        <v>19536</v>
      </c>
      <c r="C4185" t="s">
        <v>12</v>
      </c>
      <c r="D4185" t="s">
        <v>19537</v>
      </c>
      <c r="E4185" t="s">
        <v>19538</v>
      </c>
      <c r="F4185" t="s">
        <v>19539</v>
      </c>
      <c r="G4185" t="s">
        <v>21</v>
      </c>
      <c r="H4185" s="1">
        <v>39.340000000000003</v>
      </c>
      <c r="I4185" s="1">
        <v>7.8680000000000012</v>
      </c>
      <c r="J4185" s="1">
        <v>47.208000000000006</v>
      </c>
      <c r="K4185" s="4" t="s">
        <v>38756</v>
      </c>
      <c r="L4185" s="4" t="str">
        <f>TEXT(Table1[[#This Row],[Date]],"dd/mm/yy")&amp;"|"&amp;Table1[[#This Row],[Region]]&amp;"|"&amp;Table1[[#This Row],[Product type]]</f>
        <v>13/06/19|England|Gadget</v>
      </c>
    </row>
    <row r="4186" spans="1:12" x14ac:dyDescent="0.25">
      <c r="A4186" s="2">
        <v>43629</v>
      </c>
      <c r="B4186" t="s">
        <v>19715</v>
      </c>
      <c r="C4186" t="s">
        <v>12</v>
      </c>
      <c r="D4186" t="s">
        <v>19716</v>
      </c>
      <c r="E4186" t="s">
        <v>19717</v>
      </c>
      <c r="F4186" t="s">
        <v>19718</v>
      </c>
      <c r="G4186" t="s">
        <v>21</v>
      </c>
      <c r="H4186" s="1">
        <v>22.29</v>
      </c>
      <c r="I4186" s="1">
        <v>4.4580000000000002</v>
      </c>
      <c r="J4186" s="1">
        <v>26.747999999999998</v>
      </c>
      <c r="K4186" s="4" t="s">
        <v>38758</v>
      </c>
      <c r="L4186" s="4" t="str">
        <f>TEXT(Table1[[#This Row],[Date]],"dd/mm/yy")&amp;"|"&amp;Table1[[#This Row],[Region]]&amp;"|"&amp;Table1[[#This Row],[Product type]]</f>
        <v>13/06/19|England|Widget</v>
      </c>
    </row>
    <row r="4187" spans="1:12" x14ac:dyDescent="0.25">
      <c r="A4187" s="2">
        <v>43629</v>
      </c>
      <c r="B4187" t="s">
        <v>19782</v>
      </c>
      <c r="C4187" t="s">
        <v>12</v>
      </c>
      <c r="D4187" t="s">
        <v>19783</v>
      </c>
      <c r="E4187" t="s">
        <v>19784</v>
      </c>
      <c r="F4187" t="s">
        <v>19785</v>
      </c>
      <c r="G4187" t="s">
        <v>21</v>
      </c>
      <c r="H4187" s="1">
        <v>47.6</v>
      </c>
      <c r="I4187" s="1">
        <v>9.5200000000000014</v>
      </c>
      <c r="J4187" s="1">
        <v>57.120000000000005</v>
      </c>
      <c r="K4187" s="4" t="s">
        <v>38756</v>
      </c>
      <c r="L4187" s="4" t="str">
        <f>TEXT(Table1[[#This Row],[Date]],"dd/mm/yy")&amp;"|"&amp;Table1[[#This Row],[Region]]&amp;"|"&amp;Table1[[#This Row],[Product type]]</f>
        <v>13/06/19|England|Gadget</v>
      </c>
    </row>
    <row r="4188" spans="1:12" x14ac:dyDescent="0.25">
      <c r="A4188" s="2">
        <v>43629</v>
      </c>
      <c r="B4188" t="s">
        <v>19879</v>
      </c>
      <c r="C4188" t="s">
        <v>12</v>
      </c>
      <c r="D4188" t="s">
        <v>19880</v>
      </c>
      <c r="E4188" t="s">
        <v>19881</v>
      </c>
      <c r="F4188" t="s">
        <v>19882</v>
      </c>
      <c r="G4188" t="s">
        <v>59</v>
      </c>
      <c r="H4188" s="1">
        <v>23.78</v>
      </c>
      <c r="I4188" s="1">
        <v>4.7560000000000002</v>
      </c>
      <c r="J4188" s="1">
        <v>28.536000000000001</v>
      </c>
      <c r="K4188" s="4" t="s">
        <v>38757</v>
      </c>
      <c r="L4188" s="4" t="str">
        <f>TEXT(Table1[[#This Row],[Date]],"dd/mm/yy")&amp;"|"&amp;Table1[[#This Row],[Region]]&amp;"|"&amp;Table1[[#This Row],[Product type]]</f>
        <v>13/06/19|Scotland|Gizmo</v>
      </c>
    </row>
    <row r="4189" spans="1:12" x14ac:dyDescent="0.25">
      <c r="A4189" s="2">
        <v>43629</v>
      </c>
      <c r="B4189" t="s">
        <v>19930</v>
      </c>
      <c r="C4189" t="s">
        <v>12</v>
      </c>
      <c r="D4189" t="s">
        <v>9677</v>
      </c>
      <c r="E4189" t="s">
        <v>19931</v>
      </c>
      <c r="F4189" t="s">
        <v>19932</v>
      </c>
      <c r="G4189" t="s">
        <v>21</v>
      </c>
      <c r="H4189" s="1">
        <v>23.87</v>
      </c>
      <c r="I4189" s="1">
        <v>4.774</v>
      </c>
      <c r="J4189" s="1">
        <v>28.644000000000002</v>
      </c>
      <c r="K4189" s="4" t="s">
        <v>38758</v>
      </c>
      <c r="L4189" s="4" t="str">
        <f>TEXT(Table1[[#This Row],[Date]],"dd/mm/yy")&amp;"|"&amp;Table1[[#This Row],[Region]]&amp;"|"&amp;Table1[[#This Row],[Product type]]</f>
        <v>13/06/19|England|Widget</v>
      </c>
    </row>
    <row r="4190" spans="1:12" x14ac:dyDescent="0.25">
      <c r="A4190" s="2">
        <v>43629</v>
      </c>
      <c r="B4190" t="s">
        <v>19945</v>
      </c>
      <c r="C4190" t="s">
        <v>12</v>
      </c>
      <c r="D4190" t="s">
        <v>19946</v>
      </c>
      <c r="E4190" t="s">
        <v>19947</v>
      </c>
      <c r="F4190" t="s">
        <v>19948</v>
      </c>
      <c r="G4190" t="s">
        <v>59</v>
      </c>
      <c r="H4190" s="1">
        <v>11.09</v>
      </c>
      <c r="I4190" s="1">
        <v>2.218</v>
      </c>
      <c r="J4190" s="1">
        <v>13.308</v>
      </c>
      <c r="K4190" s="4" t="s">
        <v>38755</v>
      </c>
      <c r="L4190" s="4" t="str">
        <f>TEXT(Table1[[#This Row],[Date]],"dd/mm/yy")&amp;"|"&amp;Table1[[#This Row],[Region]]&amp;"|"&amp;Table1[[#This Row],[Product type]]</f>
        <v>13/06/19|Scotland|Thimble</v>
      </c>
    </row>
    <row r="4191" spans="1:12" x14ac:dyDescent="0.25">
      <c r="A4191" s="2">
        <v>43629</v>
      </c>
      <c r="B4191" t="s">
        <v>20130</v>
      </c>
      <c r="C4191" t="s">
        <v>12</v>
      </c>
      <c r="D4191" t="s">
        <v>20131</v>
      </c>
      <c r="E4191" t="s">
        <v>20132</v>
      </c>
      <c r="F4191" t="s">
        <v>20133</v>
      </c>
      <c r="G4191" t="s">
        <v>21</v>
      </c>
      <c r="H4191" s="1">
        <v>29.1</v>
      </c>
      <c r="I4191" s="1">
        <v>5.82</v>
      </c>
      <c r="J4191" s="1">
        <v>34.92</v>
      </c>
      <c r="K4191" s="4" t="s">
        <v>38757</v>
      </c>
      <c r="L4191" s="4" t="str">
        <f>TEXT(Table1[[#This Row],[Date]],"dd/mm/yy")&amp;"|"&amp;Table1[[#This Row],[Region]]&amp;"|"&amp;Table1[[#This Row],[Product type]]</f>
        <v>13/06/19|England|Gizmo</v>
      </c>
    </row>
    <row r="4192" spans="1:12" x14ac:dyDescent="0.25">
      <c r="A4192" s="2">
        <v>43629</v>
      </c>
      <c r="B4192" t="s">
        <v>20142</v>
      </c>
      <c r="C4192" t="s">
        <v>12</v>
      </c>
      <c r="D4192" t="s">
        <v>20143</v>
      </c>
      <c r="E4192" t="s">
        <v>20144</v>
      </c>
      <c r="F4192" t="s">
        <v>20145</v>
      </c>
      <c r="G4192" t="s">
        <v>21</v>
      </c>
      <c r="H4192" s="1">
        <v>36.380000000000003</v>
      </c>
      <c r="I4192" s="1">
        <v>7.2760000000000007</v>
      </c>
      <c r="J4192" s="1">
        <v>43.656000000000006</v>
      </c>
      <c r="K4192" s="4" t="s">
        <v>38757</v>
      </c>
      <c r="L4192" s="4" t="str">
        <f>TEXT(Table1[[#This Row],[Date]],"dd/mm/yy")&amp;"|"&amp;Table1[[#This Row],[Region]]&amp;"|"&amp;Table1[[#This Row],[Product type]]</f>
        <v>13/06/19|England|Gizmo</v>
      </c>
    </row>
    <row r="4193" spans="1:12" x14ac:dyDescent="0.25">
      <c r="A4193" s="2">
        <v>43629</v>
      </c>
      <c r="B4193" t="s">
        <v>20161</v>
      </c>
      <c r="C4193" t="s">
        <v>12</v>
      </c>
      <c r="D4193" t="s">
        <v>20162</v>
      </c>
      <c r="E4193" t="s">
        <v>20163</v>
      </c>
      <c r="F4193" t="s">
        <v>20164</v>
      </c>
      <c r="G4193" t="s">
        <v>21</v>
      </c>
      <c r="H4193" s="1">
        <v>24.16</v>
      </c>
      <c r="I4193" s="1">
        <v>4.8320000000000007</v>
      </c>
      <c r="J4193" s="1">
        <v>28.992000000000001</v>
      </c>
      <c r="K4193" s="4" t="s">
        <v>38755</v>
      </c>
      <c r="L4193" s="4" t="str">
        <f>TEXT(Table1[[#This Row],[Date]],"dd/mm/yy")&amp;"|"&amp;Table1[[#This Row],[Region]]&amp;"|"&amp;Table1[[#This Row],[Product type]]</f>
        <v>13/06/19|England|Thimble</v>
      </c>
    </row>
    <row r="4194" spans="1:12" x14ac:dyDescent="0.25">
      <c r="A4194" s="2">
        <v>43629</v>
      </c>
      <c r="B4194" t="s">
        <v>20342</v>
      </c>
      <c r="C4194" t="s">
        <v>12</v>
      </c>
      <c r="D4194" t="s">
        <v>20343</v>
      </c>
      <c r="E4194" t="s">
        <v>20344</v>
      </c>
      <c r="F4194" t="s">
        <v>20345</v>
      </c>
      <c r="G4194" t="s">
        <v>21</v>
      </c>
      <c r="H4194" s="1">
        <v>6.74</v>
      </c>
      <c r="I4194" s="1">
        <v>1.3480000000000001</v>
      </c>
      <c r="J4194" s="1">
        <v>8.088000000000001</v>
      </c>
      <c r="K4194" s="4" t="s">
        <v>38756</v>
      </c>
      <c r="L4194" s="4" t="str">
        <f>TEXT(Table1[[#This Row],[Date]],"dd/mm/yy")&amp;"|"&amp;Table1[[#This Row],[Region]]&amp;"|"&amp;Table1[[#This Row],[Product type]]</f>
        <v>13/06/19|England|Gadget</v>
      </c>
    </row>
    <row r="4195" spans="1:12" x14ac:dyDescent="0.25">
      <c r="A4195" s="2">
        <v>43629</v>
      </c>
      <c r="B4195" t="s">
        <v>20370</v>
      </c>
      <c r="C4195" t="s">
        <v>12</v>
      </c>
      <c r="D4195" t="s">
        <v>746</v>
      </c>
      <c r="E4195" t="s">
        <v>20371</v>
      </c>
      <c r="F4195" t="s">
        <v>20372</v>
      </c>
      <c r="G4195" t="s">
        <v>21</v>
      </c>
      <c r="H4195" s="1">
        <v>45.41</v>
      </c>
      <c r="I4195" s="1">
        <v>9.081999999999999</v>
      </c>
      <c r="J4195" s="1">
        <v>54.491999999999997</v>
      </c>
      <c r="K4195" s="4" t="s">
        <v>38757</v>
      </c>
      <c r="L4195" s="4" t="str">
        <f>TEXT(Table1[[#This Row],[Date]],"dd/mm/yy")&amp;"|"&amp;Table1[[#This Row],[Region]]&amp;"|"&amp;Table1[[#This Row],[Product type]]</f>
        <v>13/06/19|England|Gizmo</v>
      </c>
    </row>
    <row r="4196" spans="1:12" x14ac:dyDescent="0.25">
      <c r="A4196" s="2">
        <v>43629</v>
      </c>
      <c r="B4196" t="s">
        <v>20416</v>
      </c>
      <c r="C4196" t="s">
        <v>12</v>
      </c>
      <c r="D4196" t="s">
        <v>20417</v>
      </c>
      <c r="E4196" t="s">
        <v>20418</v>
      </c>
      <c r="F4196" t="s">
        <v>20419</v>
      </c>
      <c r="G4196" t="s">
        <v>21</v>
      </c>
      <c r="H4196" s="1">
        <v>7.68</v>
      </c>
      <c r="I4196" s="1">
        <v>1.536</v>
      </c>
      <c r="J4196" s="1">
        <v>9.2159999999999993</v>
      </c>
      <c r="K4196" s="4" t="s">
        <v>38756</v>
      </c>
      <c r="L4196" s="4" t="str">
        <f>TEXT(Table1[[#This Row],[Date]],"dd/mm/yy")&amp;"|"&amp;Table1[[#This Row],[Region]]&amp;"|"&amp;Table1[[#This Row],[Product type]]</f>
        <v>13/06/19|England|Gadget</v>
      </c>
    </row>
    <row r="4197" spans="1:12" x14ac:dyDescent="0.25">
      <c r="A4197" s="2">
        <v>43629</v>
      </c>
      <c r="B4197" t="s">
        <v>20571</v>
      </c>
      <c r="C4197" t="s">
        <v>12</v>
      </c>
      <c r="D4197" t="s">
        <v>20572</v>
      </c>
      <c r="E4197" t="s">
        <v>20573</v>
      </c>
      <c r="F4197" t="s">
        <v>20574</v>
      </c>
      <c r="G4197" t="s">
        <v>21</v>
      </c>
      <c r="H4197" s="1">
        <v>25.36</v>
      </c>
      <c r="I4197" s="1">
        <v>5.0720000000000001</v>
      </c>
      <c r="J4197" s="1">
        <v>30.431999999999999</v>
      </c>
      <c r="K4197" s="4" t="s">
        <v>38755</v>
      </c>
      <c r="L4197" s="4" t="str">
        <f>TEXT(Table1[[#This Row],[Date]],"dd/mm/yy")&amp;"|"&amp;Table1[[#This Row],[Region]]&amp;"|"&amp;Table1[[#This Row],[Product type]]</f>
        <v>13/06/19|England|Thimble</v>
      </c>
    </row>
    <row r="4198" spans="1:12" x14ac:dyDescent="0.25">
      <c r="A4198" s="2">
        <v>43629</v>
      </c>
      <c r="B4198" t="s">
        <v>20688</v>
      </c>
      <c r="C4198" t="s">
        <v>12</v>
      </c>
      <c r="D4198" t="s">
        <v>20689</v>
      </c>
      <c r="E4198" t="s">
        <v>20690</v>
      </c>
      <c r="F4198" t="s">
        <v>20691</v>
      </c>
      <c r="G4198" t="s">
        <v>59</v>
      </c>
      <c r="H4198" s="1">
        <v>9.81</v>
      </c>
      <c r="I4198" s="1">
        <v>1.9620000000000002</v>
      </c>
      <c r="J4198" s="1">
        <v>11.772</v>
      </c>
      <c r="K4198" s="4" t="s">
        <v>38756</v>
      </c>
      <c r="L4198" s="4" t="str">
        <f>TEXT(Table1[[#This Row],[Date]],"dd/mm/yy")&amp;"|"&amp;Table1[[#This Row],[Region]]&amp;"|"&amp;Table1[[#This Row],[Product type]]</f>
        <v>13/06/19|Scotland|Gadget</v>
      </c>
    </row>
    <row r="4199" spans="1:12" x14ac:dyDescent="0.25">
      <c r="A4199" s="2">
        <v>43629</v>
      </c>
      <c r="B4199" t="s">
        <v>20715</v>
      </c>
      <c r="C4199" t="s">
        <v>43</v>
      </c>
      <c r="D4199" t="s">
        <v>20716</v>
      </c>
      <c r="E4199" t="s">
        <v>20717</v>
      </c>
      <c r="F4199" t="s">
        <v>20718</v>
      </c>
      <c r="G4199" t="s">
        <v>21</v>
      </c>
      <c r="H4199" s="1">
        <v>-31.92</v>
      </c>
      <c r="I4199" s="1">
        <v>-6.3840000000000003</v>
      </c>
      <c r="J4199" s="1">
        <v>-38.304000000000002</v>
      </c>
      <c r="K4199" s="4" t="s">
        <v>38755</v>
      </c>
      <c r="L4199" s="4" t="str">
        <f>TEXT(Table1[[#This Row],[Date]],"dd/mm/yy")&amp;"|"&amp;Table1[[#This Row],[Region]]&amp;"|"&amp;Table1[[#This Row],[Product type]]</f>
        <v>13/06/19|England|Thimble</v>
      </c>
    </row>
    <row r="4200" spans="1:12" x14ac:dyDescent="0.25">
      <c r="A4200" s="2">
        <v>43629</v>
      </c>
      <c r="B4200" t="s">
        <v>20901</v>
      </c>
      <c r="C4200" t="s">
        <v>12</v>
      </c>
      <c r="D4200" t="s">
        <v>20902</v>
      </c>
      <c r="E4200" t="s">
        <v>20903</v>
      </c>
      <c r="F4200" t="s">
        <v>20904</v>
      </c>
      <c r="G4200" t="s">
        <v>21</v>
      </c>
      <c r="H4200" s="1">
        <v>5.45</v>
      </c>
      <c r="I4200" s="1">
        <v>1.0900000000000001</v>
      </c>
      <c r="J4200" s="1">
        <v>6.54</v>
      </c>
      <c r="K4200" s="4" t="s">
        <v>38758</v>
      </c>
      <c r="L4200" s="4" t="str">
        <f>TEXT(Table1[[#This Row],[Date]],"dd/mm/yy")&amp;"|"&amp;Table1[[#This Row],[Region]]&amp;"|"&amp;Table1[[#This Row],[Product type]]</f>
        <v>13/06/19|England|Widget</v>
      </c>
    </row>
    <row r="4201" spans="1:12" x14ac:dyDescent="0.25">
      <c r="A4201" s="2">
        <v>43629</v>
      </c>
      <c r="B4201" t="s">
        <v>21230</v>
      </c>
      <c r="C4201" t="s">
        <v>12</v>
      </c>
      <c r="D4201" t="s">
        <v>21231</v>
      </c>
      <c r="E4201" t="s">
        <v>21232</v>
      </c>
      <c r="F4201" t="s">
        <v>21233</v>
      </c>
      <c r="G4201" t="s">
        <v>21</v>
      </c>
      <c r="H4201" s="1">
        <v>34.5</v>
      </c>
      <c r="I4201" s="1">
        <v>6.9</v>
      </c>
      <c r="J4201" s="1">
        <v>41.4</v>
      </c>
      <c r="K4201" s="4" t="s">
        <v>38755</v>
      </c>
      <c r="L4201" s="4" t="str">
        <f>TEXT(Table1[[#This Row],[Date]],"dd/mm/yy")&amp;"|"&amp;Table1[[#This Row],[Region]]&amp;"|"&amp;Table1[[#This Row],[Product type]]</f>
        <v>13/06/19|England|Thimble</v>
      </c>
    </row>
    <row r="4202" spans="1:12" x14ac:dyDescent="0.25">
      <c r="A4202" s="2">
        <v>43629</v>
      </c>
      <c r="B4202" t="s">
        <v>21425</v>
      </c>
      <c r="C4202" t="s">
        <v>12</v>
      </c>
      <c r="D4202" t="s">
        <v>21426</v>
      </c>
      <c r="E4202" t="s">
        <v>21427</v>
      </c>
      <c r="F4202" t="s">
        <v>21428</v>
      </c>
      <c r="G4202" t="s">
        <v>21</v>
      </c>
      <c r="H4202" s="1">
        <v>2.29</v>
      </c>
      <c r="I4202" s="1">
        <v>0.45800000000000002</v>
      </c>
      <c r="J4202" s="1">
        <v>2.7480000000000002</v>
      </c>
      <c r="K4202" s="4" t="s">
        <v>38756</v>
      </c>
      <c r="L4202" s="4" t="str">
        <f>TEXT(Table1[[#This Row],[Date]],"dd/mm/yy")&amp;"|"&amp;Table1[[#This Row],[Region]]&amp;"|"&amp;Table1[[#This Row],[Product type]]</f>
        <v>13/06/19|England|Gadget</v>
      </c>
    </row>
    <row r="4203" spans="1:12" x14ac:dyDescent="0.25">
      <c r="A4203" s="2">
        <v>43629</v>
      </c>
      <c r="B4203" t="s">
        <v>21443</v>
      </c>
      <c r="C4203" t="s">
        <v>12</v>
      </c>
      <c r="D4203" t="s">
        <v>21444</v>
      </c>
      <c r="E4203" t="s">
        <v>21445</v>
      </c>
      <c r="F4203" t="s">
        <v>21446</v>
      </c>
      <c r="G4203" t="s">
        <v>21</v>
      </c>
      <c r="H4203" s="1">
        <v>3.71</v>
      </c>
      <c r="I4203" s="1">
        <v>0.74199999999999999</v>
      </c>
      <c r="J4203" s="1">
        <v>4.452</v>
      </c>
      <c r="K4203" s="4" t="s">
        <v>38755</v>
      </c>
      <c r="L4203" s="4" t="str">
        <f>TEXT(Table1[[#This Row],[Date]],"dd/mm/yy")&amp;"|"&amp;Table1[[#This Row],[Region]]&amp;"|"&amp;Table1[[#This Row],[Product type]]</f>
        <v>13/06/19|England|Thimble</v>
      </c>
    </row>
    <row r="4204" spans="1:12" x14ac:dyDescent="0.25">
      <c r="A4204" s="2">
        <v>43629</v>
      </c>
      <c r="B4204" t="s">
        <v>21581</v>
      </c>
      <c r="C4204" t="s">
        <v>12</v>
      </c>
      <c r="D4204" t="s">
        <v>21582</v>
      </c>
      <c r="E4204" t="s">
        <v>21583</v>
      </c>
      <c r="F4204" t="s">
        <v>21584</v>
      </c>
      <c r="G4204" t="s">
        <v>21</v>
      </c>
      <c r="H4204" s="1">
        <v>45.08</v>
      </c>
      <c r="I4204" s="1">
        <v>9.016</v>
      </c>
      <c r="J4204" s="1">
        <v>54.095999999999997</v>
      </c>
      <c r="K4204" s="4" t="s">
        <v>38755</v>
      </c>
      <c r="L4204" s="4" t="str">
        <f>TEXT(Table1[[#This Row],[Date]],"dd/mm/yy")&amp;"|"&amp;Table1[[#This Row],[Region]]&amp;"|"&amp;Table1[[#This Row],[Product type]]</f>
        <v>13/06/19|England|Thimble</v>
      </c>
    </row>
    <row r="4205" spans="1:12" x14ac:dyDescent="0.25">
      <c r="A4205" s="2">
        <v>43629</v>
      </c>
      <c r="B4205" t="s">
        <v>22019</v>
      </c>
      <c r="C4205" t="s">
        <v>12</v>
      </c>
      <c r="D4205" t="s">
        <v>22020</v>
      </c>
      <c r="E4205" t="s">
        <v>22021</v>
      </c>
      <c r="F4205" t="s">
        <v>22022</v>
      </c>
      <c r="G4205" t="s">
        <v>59</v>
      </c>
      <c r="H4205" s="1">
        <v>19.940000000000001</v>
      </c>
      <c r="I4205" s="1">
        <v>3.9880000000000004</v>
      </c>
      <c r="J4205" s="1">
        <v>23.928000000000001</v>
      </c>
      <c r="K4205" s="4" t="s">
        <v>38755</v>
      </c>
      <c r="L4205" s="4" t="str">
        <f>TEXT(Table1[[#This Row],[Date]],"dd/mm/yy")&amp;"|"&amp;Table1[[#This Row],[Region]]&amp;"|"&amp;Table1[[#This Row],[Product type]]</f>
        <v>13/06/19|Scotland|Thimble</v>
      </c>
    </row>
    <row r="4206" spans="1:12" x14ac:dyDescent="0.25">
      <c r="A4206" s="2">
        <v>43629</v>
      </c>
      <c r="B4206" t="s">
        <v>22150</v>
      </c>
      <c r="C4206" t="s">
        <v>12</v>
      </c>
      <c r="D4206" t="s">
        <v>6310</v>
      </c>
      <c r="E4206" t="s">
        <v>22151</v>
      </c>
      <c r="F4206" t="s">
        <v>22152</v>
      </c>
      <c r="G4206" t="s">
        <v>21</v>
      </c>
      <c r="H4206" s="1">
        <v>30.28</v>
      </c>
      <c r="I4206" s="1">
        <v>6.0560000000000009</v>
      </c>
      <c r="J4206" s="1">
        <v>36.335999999999999</v>
      </c>
      <c r="K4206" s="4" t="s">
        <v>38755</v>
      </c>
      <c r="L4206" s="4" t="str">
        <f>TEXT(Table1[[#This Row],[Date]],"dd/mm/yy")&amp;"|"&amp;Table1[[#This Row],[Region]]&amp;"|"&amp;Table1[[#This Row],[Product type]]</f>
        <v>13/06/19|England|Thimble</v>
      </c>
    </row>
    <row r="4207" spans="1:12" x14ac:dyDescent="0.25">
      <c r="A4207" s="2">
        <v>43629</v>
      </c>
      <c r="B4207" t="s">
        <v>22285</v>
      </c>
      <c r="C4207" t="s">
        <v>12</v>
      </c>
      <c r="D4207" t="s">
        <v>22286</v>
      </c>
      <c r="E4207" t="s">
        <v>22287</v>
      </c>
      <c r="F4207" t="s">
        <v>22288</v>
      </c>
      <c r="G4207" t="s">
        <v>59</v>
      </c>
      <c r="H4207" s="1">
        <v>5.62</v>
      </c>
      <c r="I4207" s="1">
        <v>1.1240000000000001</v>
      </c>
      <c r="J4207" s="1">
        <v>6.7439999999999998</v>
      </c>
      <c r="K4207" s="4" t="s">
        <v>38758</v>
      </c>
      <c r="L4207" s="4" t="str">
        <f>TEXT(Table1[[#This Row],[Date]],"dd/mm/yy")&amp;"|"&amp;Table1[[#This Row],[Region]]&amp;"|"&amp;Table1[[#This Row],[Product type]]</f>
        <v>13/06/19|Scotland|Widget</v>
      </c>
    </row>
    <row r="4208" spans="1:12" x14ac:dyDescent="0.25">
      <c r="A4208" s="2">
        <v>43629</v>
      </c>
      <c r="B4208" t="s">
        <v>60</v>
      </c>
      <c r="C4208" t="s">
        <v>12</v>
      </c>
      <c r="D4208" t="s">
        <v>22308</v>
      </c>
      <c r="E4208" t="s">
        <v>22309</v>
      </c>
      <c r="F4208" t="s">
        <v>22310</v>
      </c>
      <c r="G4208" t="s">
        <v>59</v>
      </c>
      <c r="H4208" s="1">
        <v>48.35</v>
      </c>
      <c r="I4208" s="1">
        <v>9.6700000000000017</v>
      </c>
      <c r="J4208" s="1">
        <v>58.02</v>
      </c>
      <c r="K4208" s="4" t="s">
        <v>38755</v>
      </c>
      <c r="L4208" s="4" t="str">
        <f>TEXT(Table1[[#This Row],[Date]],"dd/mm/yy")&amp;"|"&amp;Table1[[#This Row],[Region]]&amp;"|"&amp;Table1[[#This Row],[Product type]]</f>
        <v>13/06/19|Scotland|Thimble</v>
      </c>
    </row>
    <row r="4209" spans="1:12" x14ac:dyDescent="0.25">
      <c r="A4209" s="2">
        <v>43629</v>
      </c>
      <c r="B4209" t="s">
        <v>22523</v>
      </c>
      <c r="C4209" t="s">
        <v>12</v>
      </c>
      <c r="D4209" t="s">
        <v>22524</v>
      </c>
      <c r="E4209" t="s">
        <v>22525</v>
      </c>
      <c r="F4209" t="s">
        <v>22526</v>
      </c>
      <c r="G4209" t="s">
        <v>21</v>
      </c>
      <c r="H4209" s="1">
        <v>42.56</v>
      </c>
      <c r="I4209" s="1">
        <v>8.5120000000000005</v>
      </c>
      <c r="J4209" s="1">
        <v>51.072000000000003</v>
      </c>
      <c r="K4209" s="4" t="s">
        <v>38758</v>
      </c>
      <c r="L4209" s="4" t="str">
        <f>TEXT(Table1[[#This Row],[Date]],"dd/mm/yy")&amp;"|"&amp;Table1[[#This Row],[Region]]&amp;"|"&amp;Table1[[#This Row],[Product type]]</f>
        <v>13/06/19|England|Widget</v>
      </c>
    </row>
    <row r="4210" spans="1:12" x14ac:dyDescent="0.25">
      <c r="A4210" s="2">
        <v>43629</v>
      </c>
      <c r="B4210" t="s">
        <v>22531</v>
      </c>
      <c r="C4210" t="s">
        <v>12</v>
      </c>
      <c r="D4210" t="s">
        <v>22532</v>
      </c>
      <c r="E4210" t="s">
        <v>22533</v>
      </c>
      <c r="F4210" t="s">
        <v>22534</v>
      </c>
      <c r="G4210" t="s">
        <v>21</v>
      </c>
      <c r="H4210" s="1">
        <v>1.31</v>
      </c>
      <c r="I4210" s="1">
        <v>0.26200000000000001</v>
      </c>
      <c r="J4210" s="1">
        <v>1.5720000000000001</v>
      </c>
      <c r="K4210" s="4" t="s">
        <v>38756</v>
      </c>
      <c r="L4210" s="4" t="str">
        <f>TEXT(Table1[[#This Row],[Date]],"dd/mm/yy")&amp;"|"&amp;Table1[[#This Row],[Region]]&amp;"|"&amp;Table1[[#This Row],[Product type]]</f>
        <v>13/06/19|England|Gadget</v>
      </c>
    </row>
    <row r="4211" spans="1:12" x14ac:dyDescent="0.25">
      <c r="A4211" s="2">
        <v>43629</v>
      </c>
      <c r="B4211" t="s">
        <v>22797</v>
      </c>
      <c r="C4211" t="s">
        <v>12</v>
      </c>
      <c r="D4211" t="s">
        <v>22798</v>
      </c>
      <c r="E4211" t="s">
        <v>22799</v>
      </c>
      <c r="F4211" t="s">
        <v>22800</v>
      </c>
      <c r="G4211" t="s">
        <v>21</v>
      </c>
      <c r="H4211" s="1">
        <v>23.68</v>
      </c>
      <c r="I4211" s="1">
        <v>4.7359999999999998</v>
      </c>
      <c r="J4211" s="1">
        <v>28.416</v>
      </c>
      <c r="K4211" s="4" t="s">
        <v>38755</v>
      </c>
      <c r="L4211" s="4" t="str">
        <f>TEXT(Table1[[#This Row],[Date]],"dd/mm/yy")&amp;"|"&amp;Table1[[#This Row],[Region]]&amp;"|"&amp;Table1[[#This Row],[Product type]]</f>
        <v>13/06/19|England|Thimble</v>
      </c>
    </row>
    <row r="4212" spans="1:12" x14ac:dyDescent="0.25">
      <c r="A4212" s="2">
        <v>43629</v>
      </c>
      <c r="B4212" t="s">
        <v>22825</v>
      </c>
      <c r="C4212" t="s">
        <v>12</v>
      </c>
      <c r="D4212" t="s">
        <v>22826</v>
      </c>
      <c r="E4212" t="s">
        <v>22827</v>
      </c>
      <c r="F4212" t="s">
        <v>22828</v>
      </c>
      <c r="G4212" t="s">
        <v>21</v>
      </c>
      <c r="H4212" s="1">
        <v>34.72</v>
      </c>
      <c r="I4212" s="1">
        <v>6.944</v>
      </c>
      <c r="J4212" s="1">
        <v>41.664000000000001</v>
      </c>
      <c r="K4212" s="4" t="s">
        <v>38756</v>
      </c>
      <c r="L4212" s="4" t="str">
        <f>TEXT(Table1[[#This Row],[Date]],"dd/mm/yy")&amp;"|"&amp;Table1[[#This Row],[Region]]&amp;"|"&amp;Table1[[#This Row],[Product type]]</f>
        <v>13/06/19|England|Gadget</v>
      </c>
    </row>
    <row r="4213" spans="1:12" x14ac:dyDescent="0.25">
      <c r="A4213" s="2">
        <v>43629</v>
      </c>
      <c r="B4213" t="s">
        <v>23074</v>
      </c>
      <c r="C4213" t="s">
        <v>12</v>
      </c>
      <c r="D4213" t="s">
        <v>23075</v>
      </c>
      <c r="E4213" t="s">
        <v>23076</v>
      </c>
      <c r="F4213" t="s">
        <v>23077</v>
      </c>
      <c r="G4213" t="s">
        <v>59</v>
      </c>
      <c r="H4213" s="1">
        <v>1.99</v>
      </c>
      <c r="I4213" s="1">
        <v>0.39800000000000002</v>
      </c>
      <c r="J4213" s="1">
        <v>2.3879999999999999</v>
      </c>
      <c r="K4213" s="4" t="s">
        <v>38755</v>
      </c>
      <c r="L4213" s="4" t="str">
        <f>TEXT(Table1[[#This Row],[Date]],"dd/mm/yy")&amp;"|"&amp;Table1[[#This Row],[Region]]&amp;"|"&amp;Table1[[#This Row],[Product type]]</f>
        <v>13/06/19|Scotland|Thimble</v>
      </c>
    </row>
    <row r="4214" spans="1:12" x14ac:dyDescent="0.25">
      <c r="A4214" s="2">
        <v>43629</v>
      </c>
      <c r="B4214" t="s">
        <v>23130</v>
      </c>
      <c r="C4214" t="s">
        <v>12</v>
      </c>
      <c r="D4214" t="s">
        <v>23131</v>
      </c>
      <c r="E4214" t="s">
        <v>23132</v>
      </c>
      <c r="F4214" t="s">
        <v>23133</v>
      </c>
      <c r="G4214" t="s">
        <v>21</v>
      </c>
      <c r="H4214" s="1">
        <v>37.57</v>
      </c>
      <c r="I4214" s="1">
        <v>7.5140000000000002</v>
      </c>
      <c r="J4214" s="1">
        <v>45.084000000000003</v>
      </c>
      <c r="K4214" s="4" t="s">
        <v>38757</v>
      </c>
      <c r="L4214" s="4" t="str">
        <f>TEXT(Table1[[#This Row],[Date]],"dd/mm/yy")&amp;"|"&amp;Table1[[#This Row],[Region]]&amp;"|"&amp;Table1[[#This Row],[Product type]]</f>
        <v>13/06/19|England|Gizmo</v>
      </c>
    </row>
    <row r="4215" spans="1:12" x14ac:dyDescent="0.25">
      <c r="A4215" s="2">
        <v>43629</v>
      </c>
      <c r="B4215" t="s">
        <v>23202</v>
      </c>
      <c r="C4215" t="s">
        <v>12</v>
      </c>
      <c r="D4215" t="s">
        <v>23203</v>
      </c>
      <c r="E4215" t="s">
        <v>23204</v>
      </c>
      <c r="F4215" t="s">
        <v>23205</v>
      </c>
      <c r="G4215" t="s">
        <v>21</v>
      </c>
      <c r="H4215" s="1">
        <v>48.31</v>
      </c>
      <c r="I4215" s="1">
        <v>9.6620000000000008</v>
      </c>
      <c r="J4215" s="1">
        <v>57.972000000000001</v>
      </c>
      <c r="K4215" s="4" t="s">
        <v>38755</v>
      </c>
      <c r="L4215" s="4" t="str">
        <f>TEXT(Table1[[#This Row],[Date]],"dd/mm/yy")&amp;"|"&amp;Table1[[#This Row],[Region]]&amp;"|"&amp;Table1[[#This Row],[Product type]]</f>
        <v>13/06/19|England|Thimble</v>
      </c>
    </row>
    <row r="4216" spans="1:12" x14ac:dyDescent="0.25">
      <c r="A4216" s="2">
        <v>43629</v>
      </c>
      <c r="B4216" t="s">
        <v>23222</v>
      </c>
      <c r="C4216" t="s">
        <v>12</v>
      </c>
      <c r="D4216" t="s">
        <v>23223</v>
      </c>
      <c r="E4216" t="s">
        <v>23224</v>
      </c>
      <c r="F4216" t="s">
        <v>23225</v>
      </c>
      <c r="G4216" t="s">
        <v>59</v>
      </c>
      <c r="H4216" s="1">
        <v>18.88</v>
      </c>
      <c r="I4216" s="1">
        <v>3.7759999999999998</v>
      </c>
      <c r="J4216" s="1">
        <v>22.655999999999999</v>
      </c>
      <c r="K4216" s="4" t="s">
        <v>38755</v>
      </c>
      <c r="L4216" s="4" t="str">
        <f>TEXT(Table1[[#This Row],[Date]],"dd/mm/yy")&amp;"|"&amp;Table1[[#This Row],[Region]]&amp;"|"&amp;Table1[[#This Row],[Product type]]</f>
        <v>13/06/19|Scotland|Thimble</v>
      </c>
    </row>
    <row r="4217" spans="1:12" x14ac:dyDescent="0.25">
      <c r="A4217" s="2">
        <v>43629</v>
      </c>
      <c r="B4217" t="s">
        <v>333</v>
      </c>
      <c r="C4217" t="s">
        <v>43</v>
      </c>
      <c r="D4217" t="s">
        <v>23393</v>
      </c>
      <c r="E4217" t="s">
        <v>23394</v>
      </c>
      <c r="F4217" t="s">
        <v>23395</v>
      </c>
      <c r="G4217" t="s">
        <v>21</v>
      </c>
      <c r="H4217" s="1">
        <v>-47.9</v>
      </c>
      <c r="I4217" s="1">
        <v>-9.58</v>
      </c>
      <c r="J4217" s="1">
        <v>-57.48</v>
      </c>
      <c r="K4217" s="4" t="s">
        <v>38758</v>
      </c>
      <c r="L4217" s="4" t="str">
        <f>TEXT(Table1[[#This Row],[Date]],"dd/mm/yy")&amp;"|"&amp;Table1[[#This Row],[Region]]&amp;"|"&amp;Table1[[#This Row],[Product type]]</f>
        <v>13/06/19|England|Widget</v>
      </c>
    </row>
    <row r="4218" spans="1:12" x14ac:dyDescent="0.25">
      <c r="A4218" s="2">
        <v>43629</v>
      </c>
      <c r="B4218" t="s">
        <v>23626</v>
      </c>
      <c r="C4218" t="s">
        <v>12</v>
      </c>
      <c r="D4218" t="s">
        <v>23627</v>
      </c>
      <c r="E4218" t="s">
        <v>23628</v>
      </c>
      <c r="F4218" t="s">
        <v>23629</v>
      </c>
      <c r="G4218" t="s">
        <v>21</v>
      </c>
      <c r="H4218" s="1">
        <v>7.51</v>
      </c>
      <c r="I4218" s="1">
        <v>1.502</v>
      </c>
      <c r="J4218" s="1">
        <v>9.0120000000000005</v>
      </c>
      <c r="K4218" s="4" t="s">
        <v>38758</v>
      </c>
      <c r="L4218" s="4" t="str">
        <f>TEXT(Table1[[#This Row],[Date]],"dd/mm/yy")&amp;"|"&amp;Table1[[#This Row],[Region]]&amp;"|"&amp;Table1[[#This Row],[Product type]]</f>
        <v>13/06/19|England|Widget</v>
      </c>
    </row>
    <row r="4219" spans="1:12" x14ac:dyDescent="0.25">
      <c r="A4219" s="2">
        <v>43629</v>
      </c>
      <c r="B4219" t="s">
        <v>23630</v>
      </c>
      <c r="C4219" t="s">
        <v>12</v>
      </c>
      <c r="D4219" t="s">
        <v>8049</v>
      </c>
      <c r="E4219" t="s">
        <v>23631</v>
      </c>
      <c r="F4219" t="s">
        <v>23632</v>
      </c>
      <c r="G4219" t="s">
        <v>21</v>
      </c>
      <c r="H4219" s="1">
        <v>35.35</v>
      </c>
      <c r="I4219" s="1">
        <v>7.07</v>
      </c>
      <c r="J4219" s="1">
        <v>42.42</v>
      </c>
      <c r="K4219" s="4" t="s">
        <v>38755</v>
      </c>
      <c r="L4219" s="4" t="str">
        <f>TEXT(Table1[[#This Row],[Date]],"dd/mm/yy")&amp;"|"&amp;Table1[[#This Row],[Region]]&amp;"|"&amp;Table1[[#This Row],[Product type]]</f>
        <v>13/06/19|England|Thimble</v>
      </c>
    </row>
    <row r="4220" spans="1:12" x14ac:dyDescent="0.25">
      <c r="A4220" s="2">
        <v>43629</v>
      </c>
      <c r="B4220" t="s">
        <v>23679</v>
      </c>
      <c r="C4220" t="s">
        <v>12</v>
      </c>
      <c r="D4220" t="s">
        <v>23680</v>
      </c>
      <c r="E4220" t="s">
        <v>23681</v>
      </c>
      <c r="F4220" t="s">
        <v>23682</v>
      </c>
      <c r="G4220" t="s">
        <v>59</v>
      </c>
      <c r="H4220" s="1">
        <v>24.69</v>
      </c>
      <c r="I4220" s="1">
        <v>4.9380000000000006</v>
      </c>
      <c r="J4220" s="1">
        <v>29.628</v>
      </c>
      <c r="K4220" s="4" t="s">
        <v>38758</v>
      </c>
      <c r="L4220" s="4" t="str">
        <f>TEXT(Table1[[#This Row],[Date]],"dd/mm/yy")&amp;"|"&amp;Table1[[#This Row],[Region]]&amp;"|"&amp;Table1[[#This Row],[Product type]]</f>
        <v>13/06/19|Scotland|Widget</v>
      </c>
    </row>
    <row r="4221" spans="1:12" x14ac:dyDescent="0.25">
      <c r="A4221" s="2">
        <v>43629</v>
      </c>
      <c r="B4221" t="s">
        <v>23757</v>
      </c>
      <c r="C4221" t="s">
        <v>12</v>
      </c>
      <c r="D4221" t="s">
        <v>23758</v>
      </c>
      <c r="E4221" t="s">
        <v>23759</v>
      </c>
      <c r="F4221" t="s">
        <v>23760</v>
      </c>
      <c r="G4221" t="s">
        <v>21</v>
      </c>
      <c r="H4221" s="1">
        <v>29.42</v>
      </c>
      <c r="I4221" s="1">
        <v>5.8840000000000003</v>
      </c>
      <c r="J4221" s="1">
        <v>35.304000000000002</v>
      </c>
      <c r="K4221" s="4" t="s">
        <v>38758</v>
      </c>
      <c r="L4221" s="4" t="str">
        <f>TEXT(Table1[[#This Row],[Date]],"dd/mm/yy")&amp;"|"&amp;Table1[[#This Row],[Region]]&amp;"|"&amp;Table1[[#This Row],[Product type]]</f>
        <v>13/06/19|England|Widget</v>
      </c>
    </row>
    <row r="4222" spans="1:12" x14ac:dyDescent="0.25">
      <c r="A4222" s="2">
        <v>43629</v>
      </c>
      <c r="B4222" t="s">
        <v>23761</v>
      </c>
      <c r="C4222" t="s">
        <v>43</v>
      </c>
      <c r="D4222" t="s">
        <v>23762</v>
      </c>
      <c r="E4222" t="s">
        <v>23763</v>
      </c>
      <c r="F4222" t="s">
        <v>23764</v>
      </c>
      <c r="G4222" t="s">
        <v>21</v>
      </c>
      <c r="H4222" s="1">
        <v>-17.940000000000001</v>
      </c>
      <c r="I4222" s="1">
        <v>-3.5880000000000005</v>
      </c>
      <c r="J4222" s="1">
        <v>-21.528000000000002</v>
      </c>
      <c r="K4222" s="4" t="s">
        <v>38756</v>
      </c>
      <c r="L4222" s="4" t="str">
        <f>TEXT(Table1[[#This Row],[Date]],"dd/mm/yy")&amp;"|"&amp;Table1[[#This Row],[Region]]&amp;"|"&amp;Table1[[#This Row],[Product type]]</f>
        <v>13/06/19|England|Gadget</v>
      </c>
    </row>
    <row r="4223" spans="1:12" x14ac:dyDescent="0.25">
      <c r="A4223" s="2">
        <v>43629</v>
      </c>
      <c r="B4223" t="s">
        <v>24137</v>
      </c>
      <c r="C4223" t="s">
        <v>12</v>
      </c>
      <c r="D4223" t="s">
        <v>24138</v>
      </c>
      <c r="E4223" t="s">
        <v>24139</v>
      </c>
      <c r="F4223" t="s">
        <v>24140</v>
      </c>
      <c r="G4223" t="s">
        <v>21</v>
      </c>
      <c r="H4223" s="1">
        <v>44.45</v>
      </c>
      <c r="I4223" s="1">
        <v>8.89</v>
      </c>
      <c r="J4223" s="1">
        <v>53.34</v>
      </c>
      <c r="K4223" s="4" t="s">
        <v>38758</v>
      </c>
      <c r="L4223" s="4" t="str">
        <f>TEXT(Table1[[#This Row],[Date]],"dd/mm/yy")&amp;"|"&amp;Table1[[#This Row],[Region]]&amp;"|"&amp;Table1[[#This Row],[Product type]]</f>
        <v>13/06/19|England|Widget</v>
      </c>
    </row>
    <row r="4224" spans="1:12" x14ac:dyDescent="0.25">
      <c r="A4224" s="2">
        <v>43629</v>
      </c>
      <c r="B4224" t="s">
        <v>24372</v>
      </c>
      <c r="C4224" t="s">
        <v>43</v>
      </c>
      <c r="D4224" t="s">
        <v>24373</v>
      </c>
      <c r="E4224" t="s">
        <v>24374</v>
      </c>
      <c r="F4224" t="s">
        <v>24375</v>
      </c>
      <c r="G4224" t="s">
        <v>21</v>
      </c>
      <c r="H4224" s="1">
        <v>-23.47</v>
      </c>
      <c r="I4224" s="1">
        <v>-4.694</v>
      </c>
      <c r="J4224" s="1">
        <v>-28.163999999999998</v>
      </c>
      <c r="K4224" s="4" t="s">
        <v>38758</v>
      </c>
      <c r="L4224" s="4" t="str">
        <f>TEXT(Table1[[#This Row],[Date]],"dd/mm/yy")&amp;"|"&amp;Table1[[#This Row],[Region]]&amp;"|"&amp;Table1[[#This Row],[Product type]]</f>
        <v>13/06/19|England|Widget</v>
      </c>
    </row>
    <row r="4225" spans="1:12" x14ac:dyDescent="0.25">
      <c r="A4225" s="2">
        <v>43629</v>
      </c>
      <c r="B4225" t="s">
        <v>24376</v>
      </c>
      <c r="C4225" t="s">
        <v>12</v>
      </c>
      <c r="D4225" t="s">
        <v>24377</v>
      </c>
      <c r="E4225" t="s">
        <v>24378</v>
      </c>
      <c r="F4225" t="s">
        <v>24379</v>
      </c>
      <c r="G4225" t="s">
        <v>21</v>
      </c>
      <c r="H4225" s="1">
        <v>29.89</v>
      </c>
      <c r="I4225" s="1">
        <v>5.9780000000000006</v>
      </c>
      <c r="J4225" s="1">
        <v>35.868000000000002</v>
      </c>
      <c r="K4225" s="4" t="s">
        <v>38756</v>
      </c>
      <c r="L4225" s="4" t="str">
        <f>TEXT(Table1[[#This Row],[Date]],"dd/mm/yy")&amp;"|"&amp;Table1[[#This Row],[Region]]&amp;"|"&amp;Table1[[#This Row],[Product type]]</f>
        <v>13/06/19|England|Gadget</v>
      </c>
    </row>
    <row r="4226" spans="1:12" x14ac:dyDescent="0.25">
      <c r="A4226" s="2">
        <v>43629</v>
      </c>
      <c r="B4226" t="s">
        <v>24510</v>
      </c>
      <c r="C4226" t="s">
        <v>12</v>
      </c>
      <c r="D4226" t="s">
        <v>24511</v>
      </c>
      <c r="E4226" t="s">
        <v>24512</v>
      </c>
      <c r="F4226" t="s">
        <v>24513</v>
      </c>
      <c r="G4226" t="s">
        <v>21</v>
      </c>
      <c r="H4226" s="1">
        <v>19.350000000000001</v>
      </c>
      <c r="I4226" s="1">
        <v>3.8700000000000006</v>
      </c>
      <c r="J4226" s="1">
        <v>23.220000000000002</v>
      </c>
      <c r="K4226" s="4" t="s">
        <v>38755</v>
      </c>
      <c r="L4226" s="4" t="str">
        <f>TEXT(Table1[[#This Row],[Date]],"dd/mm/yy")&amp;"|"&amp;Table1[[#This Row],[Region]]&amp;"|"&amp;Table1[[#This Row],[Product type]]</f>
        <v>13/06/19|England|Thimble</v>
      </c>
    </row>
    <row r="4227" spans="1:12" x14ac:dyDescent="0.25">
      <c r="A4227" s="2">
        <v>43629</v>
      </c>
      <c r="B4227" t="s">
        <v>24562</v>
      </c>
      <c r="C4227" t="s">
        <v>12</v>
      </c>
      <c r="D4227" t="s">
        <v>24563</v>
      </c>
      <c r="E4227" t="s">
        <v>24564</v>
      </c>
      <c r="F4227" t="s">
        <v>24565</v>
      </c>
      <c r="G4227" t="s">
        <v>21</v>
      </c>
      <c r="H4227" s="1">
        <v>29.3</v>
      </c>
      <c r="I4227" s="1">
        <v>5.86</v>
      </c>
      <c r="J4227" s="1">
        <v>35.160000000000004</v>
      </c>
      <c r="K4227" s="4" t="s">
        <v>38757</v>
      </c>
      <c r="L4227" s="4" t="str">
        <f>TEXT(Table1[[#This Row],[Date]],"dd/mm/yy")&amp;"|"&amp;Table1[[#This Row],[Region]]&amp;"|"&amp;Table1[[#This Row],[Product type]]</f>
        <v>13/06/19|England|Gizmo</v>
      </c>
    </row>
    <row r="4228" spans="1:12" x14ac:dyDescent="0.25">
      <c r="A4228" s="2">
        <v>43629</v>
      </c>
      <c r="B4228" t="s">
        <v>10286</v>
      </c>
      <c r="C4228" t="s">
        <v>12</v>
      </c>
      <c r="D4228" t="s">
        <v>24589</v>
      </c>
      <c r="E4228" t="s">
        <v>24590</v>
      </c>
      <c r="F4228" t="s">
        <v>24591</v>
      </c>
      <c r="G4228" t="s">
        <v>21</v>
      </c>
      <c r="H4228" s="1">
        <v>6.86</v>
      </c>
      <c r="I4228" s="1">
        <v>1.3720000000000001</v>
      </c>
      <c r="J4228" s="1">
        <v>8.2320000000000011</v>
      </c>
      <c r="K4228" s="4" t="s">
        <v>38756</v>
      </c>
      <c r="L4228" s="4" t="str">
        <f>TEXT(Table1[[#This Row],[Date]],"dd/mm/yy")&amp;"|"&amp;Table1[[#This Row],[Region]]&amp;"|"&amp;Table1[[#This Row],[Product type]]</f>
        <v>13/06/19|England|Gadget</v>
      </c>
    </row>
    <row r="4229" spans="1:12" x14ac:dyDescent="0.25">
      <c r="A4229" s="2">
        <v>43629</v>
      </c>
      <c r="B4229" t="s">
        <v>24640</v>
      </c>
      <c r="C4229" t="s">
        <v>12</v>
      </c>
      <c r="D4229" t="s">
        <v>24641</v>
      </c>
      <c r="E4229" t="s">
        <v>24642</v>
      </c>
      <c r="F4229" t="s">
        <v>24643</v>
      </c>
      <c r="G4229" t="s">
        <v>21</v>
      </c>
      <c r="H4229" s="1">
        <v>1.54</v>
      </c>
      <c r="I4229" s="1">
        <v>0.30800000000000005</v>
      </c>
      <c r="J4229" s="1">
        <v>1.8480000000000001</v>
      </c>
      <c r="K4229" s="4" t="s">
        <v>38758</v>
      </c>
      <c r="L4229" s="4" t="str">
        <f>TEXT(Table1[[#This Row],[Date]],"dd/mm/yy")&amp;"|"&amp;Table1[[#This Row],[Region]]&amp;"|"&amp;Table1[[#This Row],[Product type]]</f>
        <v>13/06/19|England|Widget</v>
      </c>
    </row>
    <row r="4230" spans="1:12" x14ac:dyDescent="0.25">
      <c r="A4230" s="2">
        <v>43629</v>
      </c>
      <c r="B4230" t="s">
        <v>24804</v>
      </c>
      <c r="C4230" t="s">
        <v>12</v>
      </c>
      <c r="D4230" t="s">
        <v>24805</v>
      </c>
      <c r="E4230" t="s">
        <v>24806</v>
      </c>
      <c r="F4230" t="s">
        <v>24807</v>
      </c>
      <c r="G4230" t="s">
        <v>21</v>
      </c>
      <c r="H4230" s="1">
        <v>32.06</v>
      </c>
      <c r="I4230" s="1">
        <v>6.4120000000000008</v>
      </c>
      <c r="J4230" s="1">
        <v>38.472000000000001</v>
      </c>
      <c r="K4230" s="4" t="s">
        <v>38758</v>
      </c>
      <c r="L4230" s="4" t="str">
        <f>TEXT(Table1[[#This Row],[Date]],"dd/mm/yy")&amp;"|"&amp;Table1[[#This Row],[Region]]&amp;"|"&amp;Table1[[#This Row],[Product type]]</f>
        <v>13/06/19|England|Widget</v>
      </c>
    </row>
    <row r="4231" spans="1:12" x14ac:dyDescent="0.25">
      <c r="A4231" s="2">
        <v>43629</v>
      </c>
      <c r="B4231" t="s">
        <v>24830</v>
      </c>
      <c r="C4231" t="s">
        <v>12</v>
      </c>
      <c r="D4231" t="s">
        <v>24831</v>
      </c>
      <c r="E4231" t="s">
        <v>24832</v>
      </c>
      <c r="F4231" t="s">
        <v>24833</v>
      </c>
      <c r="G4231" t="s">
        <v>21</v>
      </c>
      <c r="H4231" s="1">
        <v>0.56000000000000005</v>
      </c>
      <c r="I4231" s="1">
        <v>0.11200000000000002</v>
      </c>
      <c r="J4231" s="1">
        <v>0.67200000000000004</v>
      </c>
      <c r="K4231" s="4" t="s">
        <v>38755</v>
      </c>
      <c r="L4231" s="4" t="str">
        <f>TEXT(Table1[[#This Row],[Date]],"dd/mm/yy")&amp;"|"&amp;Table1[[#This Row],[Region]]&amp;"|"&amp;Table1[[#This Row],[Product type]]</f>
        <v>13/06/19|England|Thimble</v>
      </c>
    </row>
    <row r="4232" spans="1:12" x14ac:dyDescent="0.25">
      <c r="A4232" s="2">
        <v>43629</v>
      </c>
      <c r="B4232" t="s">
        <v>24903</v>
      </c>
      <c r="C4232" t="s">
        <v>12</v>
      </c>
      <c r="D4232" t="s">
        <v>24904</v>
      </c>
      <c r="E4232" t="s">
        <v>24905</v>
      </c>
      <c r="F4232" t="s">
        <v>24906</v>
      </c>
      <c r="G4232" t="s">
        <v>21</v>
      </c>
      <c r="H4232" s="1">
        <v>10.86</v>
      </c>
      <c r="I4232" s="1">
        <v>2.1720000000000002</v>
      </c>
      <c r="J4232" s="1">
        <v>13.032</v>
      </c>
      <c r="K4232" s="4" t="s">
        <v>38756</v>
      </c>
      <c r="L4232" s="4" t="str">
        <f>TEXT(Table1[[#This Row],[Date]],"dd/mm/yy")&amp;"|"&amp;Table1[[#This Row],[Region]]&amp;"|"&amp;Table1[[#This Row],[Product type]]</f>
        <v>13/06/19|England|Gadget</v>
      </c>
    </row>
    <row r="4233" spans="1:12" x14ac:dyDescent="0.25">
      <c r="A4233" s="2">
        <v>43629</v>
      </c>
      <c r="B4233" t="s">
        <v>24974</v>
      </c>
      <c r="C4233" t="s">
        <v>12</v>
      </c>
      <c r="D4233" t="s">
        <v>24975</v>
      </c>
      <c r="E4233" t="s">
        <v>24976</v>
      </c>
      <c r="F4233" t="s">
        <v>24977</v>
      </c>
      <c r="G4233" t="s">
        <v>21</v>
      </c>
      <c r="H4233" s="1">
        <v>15.55</v>
      </c>
      <c r="I4233" s="1">
        <v>3.1100000000000003</v>
      </c>
      <c r="J4233" s="1">
        <v>18.66</v>
      </c>
      <c r="K4233" s="4" t="s">
        <v>38756</v>
      </c>
      <c r="L4233" s="4" t="str">
        <f>TEXT(Table1[[#This Row],[Date]],"dd/mm/yy")&amp;"|"&amp;Table1[[#This Row],[Region]]&amp;"|"&amp;Table1[[#This Row],[Product type]]</f>
        <v>13/06/19|England|Gadget</v>
      </c>
    </row>
    <row r="4234" spans="1:12" x14ac:dyDescent="0.25">
      <c r="A4234" s="2">
        <v>43629</v>
      </c>
      <c r="B4234" t="s">
        <v>25191</v>
      </c>
      <c r="C4234" t="s">
        <v>12</v>
      </c>
      <c r="D4234" t="s">
        <v>19795</v>
      </c>
      <c r="E4234" t="s">
        <v>25192</v>
      </c>
      <c r="F4234" t="s">
        <v>25193</v>
      </c>
      <c r="G4234" t="s">
        <v>21</v>
      </c>
      <c r="H4234" s="1">
        <v>27.2</v>
      </c>
      <c r="I4234" s="1">
        <v>5.44</v>
      </c>
      <c r="J4234" s="1">
        <v>32.64</v>
      </c>
      <c r="K4234" s="4" t="s">
        <v>38758</v>
      </c>
      <c r="L4234" s="4" t="str">
        <f>TEXT(Table1[[#This Row],[Date]],"dd/mm/yy")&amp;"|"&amp;Table1[[#This Row],[Region]]&amp;"|"&amp;Table1[[#This Row],[Product type]]</f>
        <v>13/06/19|England|Widget</v>
      </c>
    </row>
    <row r="4235" spans="1:12" x14ac:dyDescent="0.25">
      <c r="A4235" s="2">
        <v>43629</v>
      </c>
      <c r="B4235" t="s">
        <v>25202</v>
      </c>
      <c r="C4235" t="s">
        <v>12</v>
      </c>
      <c r="D4235" t="s">
        <v>25203</v>
      </c>
      <c r="E4235" t="s">
        <v>25204</v>
      </c>
      <c r="F4235" t="s">
        <v>25205</v>
      </c>
      <c r="G4235" t="s">
        <v>21</v>
      </c>
      <c r="H4235" s="1">
        <v>9.86</v>
      </c>
      <c r="I4235" s="1">
        <v>1.972</v>
      </c>
      <c r="J4235" s="1">
        <v>11.831999999999999</v>
      </c>
      <c r="K4235" s="4" t="s">
        <v>38758</v>
      </c>
      <c r="L4235" s="4" t="str">
        <f>TEXT(Table1[[#This Row],[Date]],"dd/mm/yy")&amp;"|"&amp;Table1[[#This Row],[Region]]&amp;"|"&amp;Table1[[#This Row],[Product type]]</f>
        <v>13/06/19|England|Widget</v>
      </c>
    </row>
    <row r="4236" spans="1:12" x14ac:dyDescent="0.25">
      <c r="A4236" s="2">
        <v>43629</v>
      </c>
      <c r="B4236" t="s">
        <v>25281</v>
      </c>
      <c r="C4236" t="s">
        <v>12</v>
      </c>
      <c r="D4236" t="s">
        <v>25282</v>
      </c>
      <c r="E4236" t="s">
        <v>25283</v>
      </c>
      <c r="F4236" t="s">
        <v>25284</v>
      </c>
      <c r="G4236" t="s">
        <v>16</v>
      </c>
      <c r="H4236" s="1">
        <v>40.799999999999997</v>
      </c>
      <c r="I4236" s="1">
        <v>8.16</v>
      </c>
      <c r="J4236" s="1">
        <v>48.959999999999994</v>
      </c>
      <c r="K4236" s="4" t="s">
        <v>38756</v>
      </c>
      <c r="L4236" s="4" t="str">
        <f>TEXT(Table1[[#This Row],[Date]],"dd/mm/yy")&amp;"|"&amp;Table1[[#This Row],[Region]]&amp;"|"&amp;Table1[[#This Row],[Product type]]</f>
        <v>13/06/19|Wales|Gadget</v>
      </c>
    </row>
    <row r="4237" spans="1:12" x14ac:dyDescent="0.25">
      <c r="A4237" s="2">
        <v>43629</v>
      </c>
      <c r="B4237" t="s">
        <v>25321</v>
      </c>
      <c r="C4237" t="s">
        <v>12</v>
      </c>
      <c r="D4237" t="s">
        <v>25322</v>
      </c>
      <c r="E4237" t="s">
        <v>25323</v>
      </c>
      <c r="F4237" t="s">
        <v>25324</v>
      </c>
      <c r="G4237" t="s">
        <v>21</v>
      </c>
      <c r="H4237" s="1">
        <v>45.58</v>
      </c>
      <c r="I4237" s="1">
        <v>9.1159999999999997</v>
      </c>
      <c r="J4237" s="1">
        <v>54.695999999999998</v>
      </c>
      <c r="K4237" s="4" t="s">
        <v>38756</v>
      </c>
      <c r="L4237" s="4" t="str">
        <f>TEXT(Table1[[#This Row],[Date]],"dd/mm/yy")&amp;"|"&amp;Table1[[#This Row],[Region]]&amp;"|"&amp;Table1[[#This Row],[Product type]]</f>
        <v>13/06/19|England|Gadget</v>
      </c>
    </row>
    <row r="4238" spans="1:12" x14ac:dyDescent="0.25">
      <c r="A4238" s="2">
        <v>43629</v>
      </c>
      <c r="B4238" t="s">
        <v>25350</v>
      </c>
      <c r="C4238" t="s">
        <v>12</v>
      </c>
      <c r="D4238" t="s">
        <v>25351</v>
      </c>
      <c r="E4238" t="s">
        <v>25352</v>
      </c>
      <c r="F4238" t="s">
        <v>25353</v>
      </c>
      <c r="G4238" t="s">
        <v>21</v>
      </c>
      <c r="H4238" s="1">
        <v>10.66</v>
      </c>
      <c r="I4238" s="1">
        <v>2.1320000000000001</v>
      </c>
      <c r="J4238" s="1">
        <v>12.792</v>
      </c>
      <c r="K4238" s="4" t="s">
        <v>38758</v>
      </c>
      <c r="L4238" s="4" t="str">
        <f>TEXT(Table1[[#This Row],[Date]],"dd/mm/yy")&amp;"|"&amp;Table1[[#This Row],[Region]]&amp;"|"&amp;Table1[[#This Row],[Product type]]</f>
        <v>13/06/19|England|Widget</v>
      </c>
    </row>
    <row r="4239" spans="1:12" x14ac:dyDescent="0.25">
      <c r="A4239" s="2">
        <v>43629</v>
      </c>
      <c r="B4239" t="s">
        <v>25751</v>
      </c>
      <c r="C4239" t="s">
        <v>12</v>
      </c>
      <c r="D4239" t="s">
        <v>25752</v>
      </c>
      <c r="E4239" t="s">
        <v>25753</v>
      </c>
      <c r="F4239" t="s">
        <v>25754</v>
      </c>
      <c r="G4239" t="s">
        <v>59</v>
      </c>
      <c r="H4239" s="1">
        <v>44.06</v>
      </c>
      <c r="I4239" s="1">
        <v>8.8120000000000012</v>
      </c>
      <c r="J4239" s="1">
        <v>52.872</v>
      </c>
      <c r="K4239" s="4" t="s">
        <v>38757</v>
      </c>
      <c r="L4239" s="4" t="str">
        <f>TEXT(Table1[[#This Row],[Date]],"dd/mm/yy")&amp;"|"&amp;Table1[[#This Row],[Region]]&amp;"|"&amp;Table1[[#This Row],[Product type]]</f>
        <v>13/06/19|Scotland|Gizmo</v>
      </c>
    </row>
    <row r="4240" spans="1:12" x14ac:dyDescent="0.25">
      <c r="A4240" s="2">
        <v>43629</v>
      </c>
      <c r="B4240" t="s">
        <v>25801</v>
      </c>
      <c r="C4240" t="s">
        <v>12</v>
      </c>
      <c r="D4240" t="s">
        <v>25802</v>
      </c>
      <c r="E4240" t="s">
        <v>25803</v>
      </c>
      <c r="F4240" t="s">
        <v>25804</v>
      </c>
      <c r="G4240" t="s">
        <v>21</v>
      </c>
      <c r="H4240" s="1">
        <v>46.07</v>
      </c>
      <c r="I4240" s="1">
        <v>9.2140000000000004</v>
      </c>
      <c r="J4240" s="1">
        <v>55.283999999999999</v>
      </c>
      <c r="K4240" s="4" t="s">
        <v>38756</v>
      </c>
      <c r="L4240" s="4" t="str">
        <f>TEXT(Table1[[#This Row],[Date]],"dd/mm/yy")&amp;"|"&amp;Table1[[#This Row],[Region]]&amp;"|"&amp;Table1[[#This Row],[Product type]]</f>
        <v>13/06/19|England|Gadget</v>
      </c>
    </row>
    <row r="4241" spans="1:12" x14ac:dyDescent="0.25">
      <c r="A4241" s="2">
        <v>43629</v>
      </c>
      <c r="B4241" t="s">
        <v>25805</v>
      </c>
      <c r="C4241" t="s">
        <v>12</v>
      </c>
      <c r="D4241" t="s">
        <v>25806</v>
      </c>
      <c r="E4241" t="s">
        <v>25807</v>
      </c>
      <c r="F4241" t="s">
        <v>25808</v>
      </c>
      <c r="G4241" t="s">
        <v>21</v>
      </c>
      <c r="H4241" s="1">
        <v>15.7</v>
      </c>
      <c r="I4241" s="1">
        <v>3.14</v>
      </c>
      <c r="J4241" s="1">
        <v>18.84</v>
      </c>
      <c r="K4241" s="4" t="s">
        <v>38755</v>
      </c>
      <c r="L4241" s="4" t="str">
        <f>TEXT(Table1[[#This Row],[Date]],"dd/mm/yy")&amp;"|"&amp;Table1[[#This Row],[Region]]&amp;"|"&amp;Table1[[#This Row],[Product type]]</f>
        <v>13/06/19|England|Thimble</v>
      </c>
    </row>
    <row r="4242" spans="1:12" x14ac:dyDescent="0.25">
      <c r="A4242" s="2">
        <v>43629</v>
      </c>
      <c r="B4242" t="s">
        <v>25856</v>
      </c>
      <c r="C4242" t="s">
        <v>12</v>
      </c>
      <c r="D4242" t="s">
        <v>25857</v>
      </c>
      <c r="E4242" t="s">
        <v>25858</v>
      </c>
      <c r="F4242" t="s">
        <v>25859</v>
      </c>
      <c r="G4242" t="s">
        <v>21</v>
      </c>
      <c r="H4242" s="1">
        <v>0.73</v>
      </c>
      <c r="I4242" s="1">
        <v>0.14599999999999999</v>
      </c>
      <c r="J4242" s="1">
        <v>0.876</v>
      </c>
      <c r="K4242" s="4" t="s">
        <v>38756</v>
      </c>
      <c r="L4242" s="4" t="str">
        <f>TEXT(Table1[[#This Row],[Date]],"dd/mm/yy")&amp;"|"&amp;Table1[[#This Row],[Region]]&amp;"|"&amp;Table1[[#This Row],[Product type]]</f>
        <v>13/06/19|England|Gadget</v>
      </c>
    </row>
    <row r="4243" spans="1:12" x14ac:dyDescent="0.25">
      <c r="A4243" s="2">
        <v>43629</v>
      </c>
      <c r="B4243" t="s">
        <v>25896</v>
      </c>
      <c r="C4243" t="s">
        <v>12</v>
      </c>
      <c r="D4243" t="s">
        <v>25897</v>
      </c>
      <c r="E4243" t="s">
        <v>25898</v>
      </c>
      <c r="F4243" t="s">
        <v>25899</v>
      </c>
      <c r="G4243" t="s">
        <v>21</v>
      </c>
      <c r="H4243" s="1">
        <v>1.36</v>
      </c>
      <c r="I4243" s="1">
        <v>0.27200000000000002</v>
      </c>
      <c r="J4243" s="1">
        <v>1.6320000000000001</v>
      </c>
      <c r="K4243" s="4" t="s">
        <v>38758</v>
      </c>
      <c r="L4243" s="4" t="str">
        <f>TEXT(Table1[[#This Row],[Date]],"dd/mm/yy")&amp;"|"&amp;Table1[[#This Row],[Region]]&amp;"|"&amp;Table1[[#This Row],[Product type]]</f>
        <v>13/06/19|England|Widget</v>
      </c>
    </row>
    <row r="4244" spans="1:12" x14ac:dyDescent="0.25">
      <c r="A4244" s="2">
        <v>43629</v>
      </c>
      <c r="B4244" t="s">
        <v>25960</v>
      </c>
      <c r="C4244" t="s">
        <v>12</v>
      </c>
      <c r="D4244" t="s">
        <v>25961</v>
      </c>
      <c r="E4244" t="s">
        <v>25962</v>
      </c>
      <c r="F4244" t="s">
        <v>25963</v>
      </c>
      <c r="G4244" t="s">
        <v>21</v>
      </c>
      <c r="H4244" s="1">
        <v>23</v>
      </c>
      <c r="I4244" s="1">
        <v>4.6000000000000005</v>
      </c>
      <c r="J4244" s="1">
        <v>27.6</v>
      </c>
      <c r="K4244" s="4" t="s">
        <v>38758</v>
      </c>
      <c r="L4244" s="4" t="str">
        <f>TEXT(Table1[[#This Row],[Date]],"dd/mm/yy")&amp;"|"&amp;Table1[[#This Row],[Region]]&amp;"|"&amp;Table1[[#This Row],[Product type]]</f>
        <v>13/06/19|England|Widget</v>
      </c>
    </row>
    <row r="4245" spans="1:12" x14ac:dyDescent="0.25">
      <c r="A4245" s="2">
        <v>43629</v>
      </c>
      <c r="B4245" t="s">
        <v>26022</v>
      </c>
      <c r="C4245" t="s">
        <v>12</v>
      </c>
      <c r="D4245" t="s">
        <v>3308</v>
      </c>
      <c r="E4245" t="s">
        <v>26023</v>
      </c>
      <c r="F4245" t="s">
        <v>26024</v>
      </c>
      <c r="G4245" t="s">
        <v>21</v>
      </c>
      <c r="H4245" s="1">
        <v>6.5</v>
      </c>
      <c r="I4245" s="1">
        <v>1.3</v>
      </c>
      <c r="J4245" s="1">
        <v>7.8</v>
      </c>
      <c r="K4245" s="4" t="s">
        <v>38756</v>
      </c>
      <c r="L4245" s="4" t="str">
        <f>TEXT(Table1[[#This Row],[Date]],"dd/mm/yy")&amp;"|"&amp;Table1[[#This Row],[Region]]&amp;"|"&amp;Table1[[#This Row],[Product type]]</f>
        <v>13/06/19|England|Gadget</v>
      </c>
    </row>
    <row r="4246" spans="1:12" x14ac:dyDescent="0.25">
      <c r="A4246" s="2">
        <v>43629</v>
      </c>
      <c r="B4246" t="s">
        <v>26121</v>
      </c>
      <c r="C4246" t="s">
        <v>12</v>
      </c>
      <c r="D4246" t="s">
        <v>26122</v>
      </c>
      <c r="E4246" t="s">
        <v>26123</v>
      </c>
      <c r="F4246" t="s">
        <v>26124</v>
      </c>
      <c r="G4246" t="s">
        <v>21</v>
      </c>
      <c r="H4246" s="1">
        <v>14.94</v>
      </c>
      <c r="I4246" s="1">
        <v>2.988</v>
      </c>
      <c r="J4246" s="1">
        <v>17.928000000000001</v>
      </c>
      <c r="K4246" s="4" t="s">
        <v>38755</v>
      </c>
      <c r="L4246" s="4" t="str">
        <f>TEXT(Table1[[#This Row],[Date]],"dd/mm/yy")&amp;"|"&amp;Table1[[#This Row],[Region]]&amp;"|"&amp;Table1[[#This Row],[Product type]]</f>
        <v>13/06/19|England|Thimble</v>
      </c>
    </row>
    <row r="4247" spans="1:12" x14ac:dyDescent="0.25">
      <c r="A4247" s="2">
        <v>43629</v>
      </c>
      <c r="B4247" t="s">
        <v>26147</v>
      </c>
      <c r="C4247" t="s">
        <v>12</v>
      </c>
      <c r="D4247" t="s">
        <v>16852</v>
      </c>
      <c r="E4247" t="s">
        <v>26148</v>
      </c>
      <c r="F4247" t="s">
        <v>26149</v>
      </c>
      <c r="G4247" t="s">
        <v>21</v>
      </c>
      <c r="H4247" s="1">
        <v>37.24</v>
      </c>
      <c r="I4247" s="1">
        <v>7.4480000000000004</v>
      </c>
      <c r="J4247" s="1">
        <v>44.688000000000002</v>
      </c>
      <c r="K4247" s="4" t="s">
        <v>38755</v>
      </c>
      <c r="L4247" s="4" t="str">
        <f>TEXT(Table1[[#This Row],[Date]],"dd/mm/yy")&amp;"|"&amp;Table1[[#This Row],[Region]]&amp;"|"&amp;Table1[[#This Row],[Product type]]</f>
        <v>13/06/19|England|Thimble</v>
      </c>
    </row>
    <row r="4248" spans="1:12" x14ac:dyDescent="0.25">
      <c r="A4248" s="2">
        <v>43629</v>
      </c>
      <c r="B4248" t="s">
        <v>26154</v>
      </c>
      <c r="C4248" t="s">
        <v>12</v>
      </c>
      <c r="D4248" t="s">
        <v>26155</v>
      </c>
      <c r="E4248" t="s">
        <v>19574</v>
      </c>
      <c r="F4248" t="s">
        <v>26156</v>
      </c>
      <c r="G4248" t="s">
        <v>21</v>
      </c>
      <c r="H4248" s="1">
        <v>24.9</v>
      </c>
      <c r="I4248" s="1">
        <v>4.9800000000000004</v>
      </c>
      <c r="J4248" s="1">
        <v>29.88</v>
      </c>
      <c r="K4248" s="4" t="s">
        <v>38757</v>
      </c>
      <c r="L4248" s="4" t="str">
        <f>TEXT(Table1[[#This Row],[Date]],"dd/mm/yy")&amp;"|"&amp;Table1[[#This Row],[Region]]&amp;"|"&amp;Table1[[#This Row],[Product type]]</f>
        <v>13/06/19|England|Gizmo</v>
      </c>
    </row>
    <row r="4249" spans="1:12" x14ac:dyDescent="0.25">
      <c r="A4249" s="2">
        <v>43629</v>
      </c>
      <c r="B4249" t="s">
        <v>26438</v>
      </c>
      <c r="C4249" t="s">
        <v>12</v>
      </c>
      <c r="D4249" t="s">
        <v>26439</v>
      </c>
      <c r="E4249" t="s">
        <v>26440</v>
      </c>
      <c r="F4249" t="s">
        <v>26441</v>
      </c>
      <c r="G4249" t="s">
        <v>21</v>
      </c>
      <c r="H4249" s="1">
        <v>23.4</v>
      </c>
      <c r="I4249" s="1">
        <v>4.68</v>
      </c>
      <c r="J4249" s="1">
        <v>28.08</v>
      </c>
      <c r="K4249" s="4" t="s">
        <v>38758</v>
      </c>
      <c r="L4249" s="4" t="str">
        <f>TEXT(Table1[[#This Row],[Date]],"dd/mm/yy")&amp;"|"&amp;Table1[[#This Row],[Region]]&amp;"|"&amp;Table1[[#This Row],[Product type]]</f>
        <v>13/06/19|England|Widget</v>
      </c>
    </row>
    <row r="4250" spans="1:12" x14ac:dyDescent="0.25">
      <c r="A4250" s="2">
        <v>43629</v>
      </c>
      <c r="B4250" t="s">
        <v>26538</v>
      </c>
      <c r="C4250" t="s">
        <v>12</v>
      </c>
      <c r="D4250" t="s">
        <v>26539</v>
      </c>
      <c r="E4250" t="s">
        <v>26540</v>
      </c>
      <c r="F4250" t="s">
        <v>26541</v>
      </c>
      <c r="G4250" t="s">
        <v>21</v>
      </c>
      <c r="H4250" s="1">
        <v>2.41</v>
      </c>
      <c r="I4250" s="1">
        <v>0.48200000000000004</v>
      </c>
      <c r="J4250" s="1">
        <v>2.8920000000000003</v>
      </c>
      <c r="K4250" s="4" t="s">
        <v>38755</v>
      </c>
      <c r="L4250" s="4" t="str">
        <f>TEXT(Table1[[#This Row],[Date]],"dd/mm/yy")&amp;"|"&amp;Table1[[#This Row],[Region]]&amp;"|"&amp;Table1[[#This Row],[Product type]]</f>
        <v>13/06/19|England|Thimble</v>
      </c>
    </row>
    <row r="4251" spans="1:12" x14ac:dyDescent="0.25">
      <c r="A4251" s="2">
        <v>43629</v>
      </c>
      <c r="B4251" t="s">
        <v>26789</v>
      </c>
      <c r="C4251" t="s">
        <v>43</v>
      </c>
      <c r="D4251" t="s">
        <v>11752</v>
      </c>
      <c r="E4251" t="s">
        <v>26790</v>
      </c>
      <c r="F4251" t="s">
        <v>26791</v>
      </c>
      <c r="G4251" t="s">
        <v>21</v>
      </c>
      <c r="H4251" s="1">
        <v>-38.17</v>
      </c>
      <c r="I4251" s="1">
        <v>-7.6340000000000003</v>
      </c>
      <c r="J4251" s="1">
        <v>-45.804000000000002</v>
      </c>
      <c r="K4251" s="4" t="s">
        <v>38758</v>
      </c>
      <c r="L4251" s="4" t="str">
        <f>TEXT(Table1[[#This Row],[Date]],"dd/mm/yy")&amp;"|"&amp;Table1[[#This Row],[Region]]&amp;"|"&amp;Table1[[#This Row],[Product type]]</f>
        <v>13/06/19|England|Widget</v>
      </c>
    </row>
    <row r="4252" spans="1:12" x14ac:dyDescent="0.25">
      <c r="A4252" s="2">
        <v>43629</v>
      </c>
      <c r="B4252" t="s">
        <v>27156</v>
      </c>
      <c r="C4252" t="s">
        <v>12</v>
      </c>
      <c r="D4252" t="s">
        <v>27157</v>
      </c>
      <c r="E4252" t="s">
        <v>27158</v>
      </c>
      <c r="F4252" t="s">
        <v>27159</v>
      </c>
      <c r="G4252" t="s">
        <v>21</v>
      </c>
      <c r="H4252" s="1">
        <v>28.68</v>
      </c>
      <c r="I4252" s="1">
        <v>5.7360000000000007</v>
      </c>
      <c r="J4252" s="1">
        <v>34.415999999999997</v>
      </c>
      <c r="K4252" s="4" t="s">
        <v>38758</v>
      </c>
      <c r="L4252" s="4" t="str">
        <f>TEXT(Table1[[#This Row],[Date]],"dd/mm/yy")&amp;"|"&amp;Table1[[#This Row],[Region]]&amp;"|"&amp;Table1[[#This Row],[Product type]]</f>
        <v>13/06/19|England|Widget</v>
      </c>
    </row>
    <row r="4253" spans="1:12" x14ac:dyDescent="0.25">
      <c r="A4253" s="2">
        <v>43629</v>
      </c>
      <c r="B4253" t="s">
        <v>27160</v>
      </c>
      <c r="C4253" t="s">
        <v>12</v>
      </c>
      <c r="D4253" t="s">
        <v>27161</v>
      </c>
      <c r="E4253" t="s">
        <v>27162</v>
      </c>
      <c r="F4253" t="s">
        <v>27163</v>
      </c>
      <c r="G4253" t="s">
        <v>21</v>
      </c>
      <c r="H4253" s="1">
        <v>22.06</v>
      </c>
      <c r="I4253" s="1">
        <v>4.4119999999999999</v>
      </c>
      <c r="J4253" s="1">
        <v>26.471999999999998</v>
      </c>
      <c r="K4253" s="4" t="s">
        <v>38758</v>
      </c>
      <c r="L4253" s="4" t="str">
        <f>TEXT(Table1[[#This Row],[Date]],"dd/mm/yy")&amp;"|"&amp;Table1[[#This Row],[Region]]&amp;"|"&amp;Table1[[#This Row],[Product type]]</f>
        <v>13/06/19|England|Widget</v>
      </c>
    </row>
    <row r="4254" spans="1:12" x14ac:dyDescent="0.25">
      <c r="A4254" s="2">
        <v>43629</v>
      </c>
      <c r="B4254" t="s">
        <v>27249</v>
      </c>
      <c r="C4254" t="s">
        <v>12</v>
      </c>
      <c r="D4254" t="s">
        <v>27250</v>
      </c>
      <c r="E4254" t="s">
        <v>13156</v>
      </c>
      <c r="F4254" t="s">
        <v>27251</v>
      </c>
      <c r="G4254" t="s">
        <v>204</v>
      </c>
      <c r="H4254" s="1">
        <v>19.46</v>
      </c>
      <c r="I4254" s="1">
        <v>3.8920000000000003</v>
      </c>
      <c r="J4254" s="1">
        <v>23.352</v>
      </c>
      <c r="K4254" s="4" t="s">
        <v>38757</v>
      </c>
      <c r="L4254" s="4" t="str">
        <f>TEXT(Table1[[#This Row],[Date]],"dd/mm/yy")&amp;"|"&amp;Table1[[#This Row],[Region]]&amp;"|"&amp;Table1[[#This Row],[Product type]]</f>
        <v>13/06/19|Northern Ireland|Gizmo</v>
      </c>
    </row>
    <row r="4255" spans="1:12" x14ac:dyDescent="0.25">
      <c r="A4255" s="2">
        <v>43629</v>
      </c>
      <c r="B4255" t="s">
        <v>27252</v>
      </c>
      <c r="C4255" t="s">
        <v>12</v>
      </c>
      <c r="D4255" t="s">
        <v>27253</v>
      </c>
      <c r="E4255" t="s">
        <v>27254</v>
      </c>
      <c r="F4255" t="s">
        <v>27255</v>
      </c>
      <c r="G4255" t="s">
        <v>59</v>
      </c>
      <c r="H4255" s="1">
        <v>18.690000000000001</v>
      </c>
      <c r="I4255" s="1">
        <v>3.7380000000000004</v>
      </c>
      <c r="J4255" s="1">
        <v>22.428000000000001</v>
      </c>
      <c r="K4255" s="4" t="s">
        <v>38758</v>
      </c>
      <c r="L4255" s="4" t="str">
        <f>TEXT(Table1[[#This Row],[Date]],"dd/mm/yy")&amp;"|"&amp;Table1[[#This Row],[Region]]&amp;"|"&amp;Table1[[#This Row],[Product type]]</f>
        <v>13/06/19|Scotland|Widget</v>
      </c>
    </row>
    <row r="4256" spans="1:12" x14ac:dyDescent="0.25">
      <c r="A4256" s="2">
        <v>43629</v>
      </c>
      <c r="B4256" t="s">
        <v>14304</v>
      </c>
      <c r="C4256" t="s">
        <v>12</v>
      </c>
      <c r="D4256" t="s">
        <v>27331</v>
      </c>
      <c r="E4256" t="s">
        <v>27332</v>
      </c>
      <c r="F4256" t="s">
        <v>27333</v>
      </c>
      <c r="G4256" t="s">
        <v>21</v>
      </c>
      <c r="H4256" s="1">
        <v>3.01</v>
      </c>
      <c r="I4256" s="1">
        <v>0.60199999999999998</v>
      </c>
      <c r="J4256" s="1">
        <v>3.6119999999999997</v>
      </c>
      <c r="K4256" s="4" t="s">
        <v>38756</v>
      </c>
      <c r="L4256" s="4" t="str">
        <f>TEXT(Table1[[#This Row],[Date]],"dd/mm/yy")&amp;"|"&amp;Table1[[#This Row],[Region]]&amp;"|"&amp;Table1[[#This Row],[Product type]]</f>
        <v>13/06/19|England|Gadget</v>
      </c>
    </row>
    <row r="4257" spans="1:12" x14ac:dyDescent="0.25">
      <c r="A4257" s="2">
        <v>43629</v>
      </c>
      <c r="B4257" t="s">
        <v>27365</v>
      </c>
      <c r="C4257" t="s">
        <v>12</v>
      </c>
      <c r="D4257" t="s">
        <v>27366</v>
      </c>
      <c r="E4257" t="s">
        <v>27367</v>
      </c>
      <c r="F4257" t="s">
        <v>27368</v>
      </c>
      <c r="G4257" t="s">
        <v>59</v>
      </c>
      <c r="H4257" s="1">
        <v>0.88</v>
      </c>
      <c r="I4257" s="1">
        <v>0.17600000000000002</v>
      </c>
      <c r="J4257" s="1">
        <v>1.056</v>
      </c>
      <c r="K4257" s="4" t="s">
        <v>38755</v>
      </c>
      <c r="L4257" s="4" t="str">
        <f>TEXT(Table1[[#This Row],[Date]],"dd/mm/yy")&amp;"|"&amp;Table1[[#This Row],[Region]]&amp;"|"&amp;Table1[[#This Row],[Product type]]</f>
        <v>13/06/19|Scotland|Thimble</v>
      </c>
    </row>
    <row r="4258" spans="1:12" x14ac:dyDescent="0.25">
      <c r="A4258" s="2">
        <v>43629</v>
      </c>
      <c r="B4258" t="s">
        <v>27647</v>
      </c>
      <c r="C4258" t="s">
        <v>12</v>
      </c>
      <c r="D4258" t="s">
        <v>27648</v>
      </c>
      <c r="E4258" t="s">
        <v>27649</v>
      </c>
      <c r="F4258" t="s">
        <v>27650</v>
      </c>
      <c r="G4258" t="s">
        <v>59</v>
      </c>
      <c r="H4258" s="1">
        <v>7.29</v>
      </c>
      <c r="I4258" s="1">
        <v>1.4580000000000002</v>
      </c>
      <c r="J4258" s="1">
        <v>8.7480000000000011</v>
      </c>
      <c r="K4258" s="4" t="s">
        <v>38758</v>
      </c>
      <c r="L4258" s="4" t="str">
        <f>TEXT(Table1[[#This Row],[Date]],"dd/mm/yy")&amp;"|"&amp;Table1[[#This Row],[Region]]&amp;"|"&amp;Table1[[#This Row],[Product type]]</f>
        <v>13/06/19|Scotland|Widget</v>
      </c>
    </row>
    <row r="4259" spans="1:12" x14ac:dyDescent="0.25">
      <c r="A4259" s="2">
        <v>43629</v>
      </c>
      <c r="B4259" t="s">
        <v>27742</v>
      </c>
      <c r="C4259" t="s">
        <v>12</v>
      </c>
      <c r="D4259" t="s">
        <v>27743</v>
      </c>
      <c r="E4259" t="s">
        <v>27744</v>
      </c>
      <c r="F4259" t="s">
        <v>27745</v>
      </c>
      <c r="G4259" t="s">
        <v>21</v>
      </c>
      <c r="H4259" s="1">
        <v>15.5</v>
      </c>
      <c r="I4259" s="1">
        <v>3.1</v>
      </c>
      <c r="J4259" s="1">
        <v>18.600000000000001</v>
      </c>
      <c r="K4259" s="4" t="s">
        <v>38755</v>
      </c>
      <c r="L4259" s="4" t="str">
        <f>TEXT(Table1[[#This Row],[Date]],"dd/mm/yy")&amp;"|"&amp;Table1[[#This Row],[Region]]&amp;"|"&amp;Table1[[#This Row],[Product type]]</f>
        <v>13/06/19|England|Thimble</v>
      </c>
    </row>
    <row r="4260" spans="1:12" x14ac:dyDescent="0.25">
      <c r="A4260" s="2">
        <v>43629</v>
      </c>
      <c r="B4260" t="s">
        <v>27795</v>
      </c>
      <c r="C4260" t="s">
        <v>12</v>
      </c>
      <c r="D4260" t="s">
        <v>27796</v>
      </c>
      <c r="E4260" t="s">
        <v>15915</v>
      </c>
      <c r="F4260" t="s">
        <v>27797</v>
      </c>
      <c r="G4260" t="s">
        <v>21</v>
      </c>
      <c r="H4260" s="1">
        <v>39.94</v>
      </c>
      <c r="I4260" s="1">
        <v>7.9879999999999995</v>
      </c>
      <c r="J4260" s="1">
        <v>47.927999999999997</v>
      </c>
      <c r="K4260" s="4" t="s">
        <v>38756</v>
      </c>
      <c r="L4260" s="4" t="str">
        <f>TEXT(Table1[[#This Row],[Date]],"dd/mm/yy")&amp;"|"&amp;Table1[[#This Row],[Region]]&amp;"|"&amp;Table1[[#This Row],[Product type]]</f>
        <v>13/06/19|England|Gadget</v>
      </c>
    </row>
    <row r="4261" spans="1:12" x14ac:dyDescent="0.25">
      <c r="A4261" s="2">
        <v>43629</v>
      </c>
      <c r="B4261" t="s">
        <v>27958</v>
      </c>
      <c r="C4261" t="s">
        <v>12</v>
      </c>
      <c r="D4261" t="s">
        <v>27959</v>
      </c>
      <c r="E4261" t="s">
        <v>27960</v>
      </c>
      <c r="F4261" t="s">
        <v>27961</v>
      </c>
      <c r="G4261" t="s">
        <v>21</v>
      </c>
      <c r="H4261" s="1">
        <v>15.47</v>
      </c>
      <c r="I4261" s="1">
        <v>3.0940000000000003</v>
      </c>
      <c r="J4261" s="1">
        <v>18.564</v>
      </c>
      <c r="K4261" s="4" t="s">
        <v>38757</v>
      </c>
      <c r="L4261" s="4" t="str">
        <f>TEXT(Table1[[#This Row],[Date]],"dd/mm/yy")&amp;"|"&amp;Table1[[#This Row],[Region]]&amp;"|"&amp;Table1[[#This Row],[Product type]]</f>
        <v>13/06/19|England|Gizmo</v>
      </c>
    </row>
    <row r="4262" spans="1:12" x14ac:dyDescent="0.25">
      <c r="A4262" s="2">
        <v>43629</v>
      </c>
      <c r="B4262" t="s">
        <v>28028</v>
      </c>
      <c r="C4262" t="s">
        <v>12</v>
      </c>
      <c r="D4262" t="s">
        <v>28029</v>
      </c>
      <c r="E4262" t="s">
        <v>28030</v>
      </c>
      <c r="F4262" t="s">
        <v>28031</v>
      </c>
      <c r="G4262" t="s">
        <v>21</v>
      </c>
      <c r="H4262" s="1">
        <v>35.36</v>
      </c>
      <c r="I4262" s="1">
        <v>7.0720000000000001</v>
      </c>
      <c r="J4262" s="1">
        <v>42.432000000000002</v>
      </c>
      <c r="K4262" s="4" t="s">
        <v>38757</v>
      </c>
      <c r="L4262" s="4" t="str">
        <f>TEXT(Table1[[#This Row],[Date]],"dd/mm/yy")&amp;"|"&amp;Table1[[#This Row],[Region]]&amp;"|"&amp;Table1[[#This Row],[Product type]]</f>
        <v>13/06/19|England|Gizmo</v>
      </c>
    </row>
    <row r="4263" spans="1:12" x14ac:dyDescent="0.25">
      <c r="A4263" s="2">
        <v>43629</v>
      </c>
      <c r="B4263" t="s">
        <v>28032</v>
      </c>
      <c r="C4263" t="s">
        <v>12</v>
      </c>
      <c r="D4263" t="s">
        <v>28033</v>
      </c>
      <c r="E4263" t="s">
        <v>28034</v>
      </c>
      <c r="F4263" t="s">
        <v>28035</v>
      </c>
      <c r="G4263" t="s">
        <v>21</v>
      </c>
      <c r="H4263" s="1">
        <v>4.82</v>
      </c>
      <c r="I4263" s="1">
        <v>0.96400000000000008</v>
      </c>
      <c r="J4263" s="1">
        <v>5.7840000000000007</v>
      </c>
      <c r="K4263" s="4" t="s">
        <v>38756</v>
      </c>
      <c r="L4263" s="4" t="str">
        <f>TEXT(Table1[[#This Row],[Date]],"dd/mm/yy")&amp;"|"&amp;Table1[[#This Row],[Region]]&amp;"|"&amp;Table1[[#This Row],[Product type]]</f>
        <v>13/06/19|England|Gadget</v>
      </c>
    </row>
    <row r="4264" spans="1:12" x14ac:dyDescent="0.25">
      <c r="A4264" s="2">
        <v>43629</v>
      </c>
      <c r="B4264" t="s">
        <v>18707</v>
      </c>
      <c r="C4264" t="s">
        <v>12</v>
      </c>
      <c r="D4264" t="s">
        <v>9192</v>
      </c>
      <c r="E4264" t="s">
        <v>28267</v>
      </c>
      <c r="F4264" t="s">
        <v>28268</v>
      </c>
      <c r="G4264" t="s">
        <v>21</v>
      </c>
      <c r="H4264" s="1">
        <v>11.87</v>
      </c>
      <c r="I4264" s="1">
        <v>2.3740000000000001</v>
      </c>
      <c r="J4264" s="1">
        <v>14.244</v>
      </c>
      <c r="K4264" s="4" t="s">
        <v>38756</v>
      </c>
      <c r="L4264" s="4" t="str">
        <f>TEXT(Table1[[#This Row],[Date]],"dd/mm/yy")&amp;"|"&amp;Table1[[#This Row],[Region]]&amp;"|"&amp;Table1[[#This Row],[Product type]]</f>
        <v>13/06/19|England|Gadget</v>
      </c>
    </row>
    <row r="4265" spans="1:12" x14ac:dyDescent="0.25">
      <c r="A4265" s="2">
        <v>43629</v>
      </c>
      <c r="B4265" t="s">
        <v>28337</v>
      </c>
      <c r="C4265" t="s">
        <v>12</v>
      </c>
      <c r="D4265" t="s">
        <v>28338</v>
      </c>
      <c r="E4265" t="s">
        <v>28339</v>
      </c>
      <c r="F4265" t="s">
        <v>28340</v>
      </c>
      <c r="G4265" t="s">
        <v>59</v>
      </c>
      <c r="H4265" s="1">
        <v>14.64</v>
      </c>
      <c r="I4265" s="1">
        <v>2.9280000000000004</v>
      </c>
      <c r="J4265" s="1">
        <v>17.568000000000001</v>
      </c>
      <c r="K4265" s="4" t="s">
        <v>38758</v>
      </c>
      <c r="L4265" s="4" t="str">
        <f>TEXT(Table1[[#This Row],[Date]],"dd/mm/yy")&amp;"|"&amp;Table1[[#This Row],[Region]]&amp;"|"&amp;Table1[[#This Row],[Product type]]</f>
        <v>13/06/19|Scotland|Widget</v>
      </c>
    </row>
    <row r="4266" spans="1:12" x14ac:dyDescent="0.25">
      <c r="A4266" s="2">
        <v>43629</v>
      </c>
      <c r="B4266" t="s">
        <v>28422</v>
      </c>
      <c r="C4266" t="s">
        <v>12</v>
      </c>
      <c r="D4266" t="s">
        <v>28423</v>
      </c>
      <c r="E4266" t="s">
        <v>28424</v>
      </c>
      <c r="F4266" t="s">
        <v>28425</v>
      </c>
      <c r="G4266" t="s">
        <v>21</v>
      </c>
      <c r="H4266" s="1">
        <v>22.88</v>
      </c>
      <c r="I4266" s="1">
        <v>4.5759999999999996</v>
      </c>
      <c r="J4266" s="1">
        <v>27.456</v>
      </c>
      <c r="K4266" s="4" t="s">
        <v>38756</v>
      </c>
      <c r="L4266" s="4" t="str">
        <f>TEXT(Table1[[#This Row],[Date]],"dd/mm/yy")&amp;"|"&amp;Table1[[#This Row],[Region]]&amp;"|"&amp;Table1[[#This Row],[Product type]]</f>
        <v>13/06/19|England|Gadget</v>
      </c>
    </row>
    <row r="4267" spans="1:12" x14ac:dyDescent="0.25">
      <c r="A4267" s="2">
        <v>43629</v>
      </c>
      <c r="B4267" t="s">
        <v>28437</v>
      </c>
      <c r="C4267" t="s">
        <v>12</v>
      </c>
      <c r="D4267" t="s">
        <v>8182</v>
      </c>
      <c r="E4267" t="s">
        <v>28438</v>
      </c>
      <c r="F4267" t="s">
        <v>28439</v>
      </c>
      <c r="G4267" t="s">
        <v>59</v>
      </c>
      <c r="H4267" s="1">
        <v>31.39</v>
      </c>
      <c r="I4267" s="1">
        <v>6.2780000000000005</v>
      </c>
      <c r="J4267" s="1">
        <v>37.667999999999999</v>
      </c>
      <c r="K4267" s="4" t="s">
        <v>38756</v>
      </c>
      <c r="L4267" s="4" t="str">
        <f>TEXT(Table1[[#This Row],[Date]],"dd/mm/yy")&amp;"|"&amp;Table1[[#This Row],[Region]]&amp;"|"&amp;Table1[[#This Row],[Product type]]</f>
        <v>13/06/19|Scotland|Gadget</v>
      </c>
    </row>
    <row r="4268" spans="1:12" x14ac:dyDescent="0.25">
      <c r="A4268" s="2">
        <v>43629</v>
      </c>
      <c r="B4268" t="s">
        <v>28440</v>
      </c>
      <c r="C4268" t="s">
        <v>12</v>
      </c>
      <c r="D4268" t="s">
        <v>28441</v>
      </c>
      <c r="E4268" t="s">
        <v>28442</v>
      </c>
      <c r="F4268" t="s">
        <v>28443</v>
      </c>
      <c r="G4268" t="s">
        <v>21</v>
      </c>
      <c r="H4268" s="1">
        <v>4.93</v>
      </c>
      <c r="I4268" s="1">
        <v>0.98599999999999999</v>
      </c>
      <c r="J4268" s="1">
        <v>5.9159999999999995</v>
      </c>
      <c r="K4268" s="4" t="s">
        <v>38758</v>
      </c>
      <c r="L4268" s="4" t="str">
        <f>TEXT(Table1[[#This Row],[Date]],"dd/mm/yy")&amp;"|"&amp;Table1[[#This Row],[Region]]&amp;"|"&amp;Table1[[#This Row],[Product type]]</f>
        <v>13/06/19|England|Widget</v>
      </c>
    </row>
    <row r="4269" spans="1:12" x14ac:dyDescent="0.25">
      <c r="A4269" s="2">
        <v>43629</v>
      </c>
      <c r="B4269" t="s">
        <v>28504</v>
      </c>
      <c r="C4269" t="s">
        <v>12</v>
      </c>
      <c r="D4269" t="s">
        <v>28505</v>
      </c>
      <c r="E4269" t="s">
        <v>28506</v>
      </c>
      <c r="F4269" t="s">
        <v>28507</v>
      </c>
      <c r="G4269" t="s">
        <v>21</v>
      </c>
      <c r="H4269" s="1">
        <v>35.08</v>
      </c>
      <c r="I4269" s="1">
        <v>7.016</v>
      </c>
      <c r="J4269" s="1">
        <v>42.095999999999997</v>
      </c>
      <c r="K4269" s="4" t="s">
        <v>38757</v>
      </c>
      <c r="L4269" s="4" t="str">
        <f>TEXT(Table1[[#This Row],[Date]],"dd/mm/yy")&amp;"|"&amp;Table1[[#This Row],[Region]]&amp;"|"&amp;Table1[[#This Row],[Product type]]</f>
        <v>13/06/19|England|Gizmo</v>
      </c>
    </row>
    <row r="4270" spans="1:12" x14ac:dyDescent="0.25">
      <c r="A4270" s="2">
        <v>43629</v>
      </c>
      <c r="B4270" t="s">
        <v>7613</v>
      </c>
      <c r="C4270" t="s">
        <v>12</v>
      </c>
      <c r="D4270" t="s">
        <v>28596</v>
      </c>
      <c r="E4270" t="s">
        <v>28597</v>
      </c>
      <c r="F4270" t="s">
        <v>28598</v>
      </c>
      <c r="G4270" t="s">
        <v>21</v>
      </c>
      <c r="H4270" s="1">
        <v>12.74</v>
      </c>
      <c r="I4270" s="1">
        <v>2.548</v>
      </c>
      <c r="J4270" s="1">
        <v>15.288</v>
      </c>
      <c r="K4270" s="4" t="s">
        <v>38757</v>
      </c>
      <c r="L4270" s="4" t="str">
        <f>TEXT(Table1[[#This Row],[Date]],"dd/mm/yy")&amp;"|"&amp;Table1[[#This Row],[Region]]&amp;"|"&amp;Table1[[#This Row],[Product type]]</f>
        <v>13/06/19|England|Gizmo</v>
      </c>
    </row>
    <row r="4271" spans="1:12" x14ac:dyDescent="0.25">
      <c r="A4271" s="2">
        <v>43629</v>
      </c>
      <c r="B4271" t="s">
        <v>28711</v>
      </c>
      <c r="C4271" t="s">
        <v>12</v>
      </c>
      <c r="D4271" t="s">
        <v>28712</v>
      </c>
      <c r="E4271" t="s">
        <v>28713</v>
      </c>
      <c r="F4271" t="s">
        <v>28714</v>
      </c>
      <c r="G4271" t="s">
        <v>21</v>
      </c>
      <c r="H4271" s="1">
        <v>18.38</v>
      </c>
      <c r="I4271" s="1">
        <v>3.6760000000000002</v>
      </c>
      <c r="J4271" s="1">
        <v>22.055999999999997</v>
      </c>
      <c r="K4271" s="4" t="s">
        <v>38758</v>
      </c>
      <c r="L4271" s="4" t="str">
        <f>TEXT(Table1[[#This Row],[Date]],"dd/mm/yy")&amp;"|"&amp;Table1[[#This Row],[Region]]&amp;"|"&amp;Table1[[#This Row],[Product type]]</f>
        <v>13/06/19|England|Widget</v>
      </c>
    </row>
    <row r="4272" spans="1:12" x14ac:dyDescent="0.25">
      <c r="A4272" s="2">
        <v>43629</v>
      </c>
      <c r="B4272" t="s">
        <v>28739</v>
      </c>
      <c r="C4272" t="s">
        <v>12</v>
      </c>
      <c r="D4272" t="s">
        <v>28740</v>
      </c>
      <c r="E4272" t="s">
        <v>28741</v>
      </c>
      <c r="F4272" t="s">
        <v>28742</v>
      </c>
      <c r="G4272" t="s">
        <v>21</v>
      </c>
      <c r="H4272" s="1">
        <v>42.87</v>
      </c>
      <c r="I4272" s="1">
        <v>8.5739999999999998</v>
      </c>
      <c r="J4272" s="1">
        <v>51.443999999999996</v>
      </c>
      <c r="K4272" s="4" t="s">
        <v>38756</v>
      </c>
      <c r="L4272" s="4" t="str">
        <f>TEXT(Table1[[#This Row],[Date]],"dd/mm/yy")&amp;"|"&amp;Table1[[#This Row],[Region]]&amp;"|"&amp;Table1[[#This Row],[Product type]]</f>
        <v>13/06/19|England|Gadget</v>
      </c>
    </row>
    <row r="4273" spans="1:12" x14ac:dyDescent="0.25">
      <c r="A4273" s="2">
        <v>43629</v>
      </c>
      <c r="B4273" t="s">
        <v>28979</v>
      </c>
      <c r="C4273" t="s">
        <v>12</v>
      </c>
      <c r="D4273" t="s">
        <v>28980</v>
      </c>
      <c r="E4273" t="s">
        <v>24033</v>
      </c>
      <c r="F4273" t="s">
        <v>28981</v>
      </c>
      <c r="G4273" t="s">
        <v>21</v>
      </c>
      <c r="H4273" s="1">
        <v>37.96</v>
      </c>
      <c r="I4273" s="1">
        <v>7.5920000000000005</v>
      </c>
      <c r="J4273" s="1">
        <v>45.552</v>
      </c>
      <c r="K4273" s="4" t="s">
        <v>38758</v>
      </c>
      <c r="L4273" s="4" t="str">
        <f>TEXT(Table1[[#This Row],[Date]],"dd/mm/yy")&amp;"|"&amp;Table1[[#This Row],[Region]]&amp;"|"&amp;Table1[[#This Row],[Product type]]</f>
        <v>13/06/19|England|Widget</v>
      </c>
    </row>
    <row r="4274" spans="1:12" x14ac:dyDescent="0.25">
      <c r="A4274" s="2">
        <v>43629</v>
      </c>
      <c r="B4274" t="s">
        <v>29233</v>
      </c>
      <c r="C4274" t="s">
        <v>43</v>
      </c>
      <c r="D4274" t="s">
        <v>29234</v>
      </c>
      <c r="E4274" t="s">
        <v>29235</v>
      </c>
      <c r="F4274" t="s">
        <v>29236</v>
      </c>
      <c r="G4274" t="s">
        <v>59</v>
      </c>
      <c r="H4274" s="1">
        <v>-9.7200000000000006</v>
      </c>
      <c r="I4274" s="1">
        <v>-1.9440000000000002</v>
      </c>
      <c r="J4274" s="1">
        <v>-11.664000000000001</v>
      </c>
      <c r="K4274" s="4" t="s">
        <v>38755</v>
      </c>
      <c r="L4274" s="4" t="str">
        <f>TEXT(Table1[[#This Row],[Date]],"dd/mm/yy")&amp;"|"&amp;Table1[[#This Row],[Region]]&amp;"|"&amp;Table1[[#This Row],[Product type]]</f>
        <v>13/06/19|Scotland|Thimble</v>
      </c>
    </row>
    <row r="4275" spans="1:12" x14ac:dyDescent="0.25">
      <c r="A4275" s="2">
        <v>43629</v>
      </c>
      <c r="B4275" t="s">
        <v>29241</v>
      </c>
      <c r="C4275" t="s">
        <v>12</v>
      </c>
      <c r="D4275" t="s">
        <v>29242</v>
      </c>
      <c r="E4275" t="s">
        <v>29243</v>
      </c>
      <c r="F4275" t="s">
        <v>29244</v>
      </c>
      <c r="G4275" t="s">
        <v>21</v>
      </c>
      <c r="H4275" s="1">
        <v>29.48</v>
      </c>
      <c r="I4275" s="1">
        <v>5.8960000000000008</v>
      </c>
      <c r="J4275" s="1">
        <v>35.376000000000005</v>
      </c>
      <c r="K4275" s="4" t="s">
        <v>38758</v>
      </c>
      <c r="L4275" s="4" t="str">
        <f>TEXT(Table1[[#This Row],[Date]],"dd/mm/yy")&amp;"|"&amp;Table1[[#This Row],[Region]]&amp;"|"&amp;Table1[[#This Row],[Product type]]</f>
        <v>13/06/19|England|Widget</v>
      </c>
    </row>
    <row r="4276" spans="1:12" x14ac:dyDescent="0.25">
      <c r="A4276" s="2">
        <v>43629</v>
      </c>
      <c r="B4276" t="s">
        <v>29542</v>
      </c>
      <c r="C4276" t="s">
        <v>12</v>
      </c>
      <c r="D4276" t="s">
        <v>29543</v>
      </c>
      <c r="E4276" t="s">
        <v>29544</v>
      </c>
      <c r="F4276" t="s">
        <v>29545</v>
      </c>
      <c r="G4276" t="s">
        <v>21</v>
      </c>
      <c r="H4276" s="1">
        <v>5.59</v>
      </c>
      <c r="I4276" s="1">
        <v>1.1180000000000001</v>
      </c>
      <c r="J4276" s="1">
        <v>6.7080000000000002</v>
      </c>
      <c r="K4276" s="4" t="s">
        <v>38756</v>
      </c>
      <c r="L4276" s="4" t="str">
        <f>TEXT(Table1[[#This Row],[Date]],"dd/mm/yy")&amp;"|"&amp;Table1[[#This Row],[Region]]&amp;"|"&amp;Table1[[#This Row],[Product type]]</f>
        <v>13/06/19|England|Gadget</v>
      </c>
    </row>
    <row r="4277" spans="1:12" x14ac:dyDescent="0.25">
      <c r="A4277" s="2">
        <v>43629</v>
      </c>
      <c r="B4277" t="s">
        <v>29582</v>
      </c>
      <c r="C4277" t="s">
        <v>12</v>
      </c>
      <c r="D4277" t="s">
        <v>29583</v>
      </c>
      <c r="E4277" t="s">
        <v>29584</v>
      </c>
      <c r="F4277" t="s">
        <v>29585</v>
      </c>
      <c r="G4277" t="s">
        <v>59</v>
      </c>
      <c r="H4277" s="1">
        <v>40.49</v>
      </c>
      <c r="I4277" s="1">
        <v>8.0980000000000008</v>
      </c>
      <c r="J4277" s="1">
        <v>48.588000000000001</v>
      </c>
      <c r="K4277" s="4" t="s">
        <v>38756</v>
      </c>
      <c r="L4277" s="4" t="str">
        <f>TEXT(Table1[[#This Row],[Date]],"dd/mm/yy")&amp;"|"&amp;Table1[[#This Row],[Region]]&amp;"|"&amp;Table1[[#This Row],[Product type]]</f>
        <v>13/06/19|Scotland|Gadget</v>
      </c>
    </row>
    <row r="4278" spans="1:12" x14ac:dyDescent="0.25">
      <c r="A4278" s="2">
        <v>43629</v>
      </c>
      <c r="B4278" t="s">
        <v>29659</v>
      </c>
      <c r="C4278" t="s">
        <v>12</v>
      </c>
      <c r="D4278" t="s">
        <v>29660</v>
      </c>
      <c r="E4278" t="s">
        <v>29661</v>
      </c>
      <c r="F4278" t="s">
        <v>29662</v>
      </c>
      <c r="G4278" t="s">
        <v>21</v>
      </c>
      <c r="H4278" s="1">
        <v>46.69</v>
      </c>
      <c r="I4278" s="1">
        <v>9.3379999999999992</v>
      </c>
      <c r="J4278" s="1">
        <v>56.027999999999999</v>
      </c>
      <c r="K4278" s="4" t="s">
        <v>38758</v>
      </c>
      <c r="L4278" s="4" t="str">
        <f>TEXT(Table1[[#This Row],[Date]],"dd/mm/yy")&amp;"|"&amp;Table1[[#This Row],[Region]]&amp;"|"&amp;Table1[[#This Row],[Product type]]</f>
        <v>13/06/19|England|Widget</v>
      </c>
    </row>
    <row r="4279" spans="1:12" x14ac:dyDescent="0.25">
      <c r="A4279" s="2">
        <v>43629</v>
      </c>
      <c r="B4279" t="s">
        <v>29776</v>
      </c>
      <c r="C4279" t="s">
        <v>12</v>
      </c>
      <c r="D4279" t="s">
        <v>29777</v>
      </c>
      <c r="E4279" t="s">
        <v>29778</v>
      </c>
      <c r="F4279" t="s">
        <v>29779</v>
      </c>
      <c r="G4279" t="s">
        <v>21</v>
      </c>
      <c r="H4279" s="1">
        <v>24.92</v>
      </c>
      <c r="I4279" s="1">
        <v>4.9840000000000009</v>
      </c>
      <c r="J4279" s="1">
        <v>29.904000000000003</v>
      </c>
      <c r="K4279" s="4" t="s">
        <v>38756</v>
      </c>
      <c r="L4279" s="4" t="str">
        <f>TEXT(Table1[[#This Row],[Date]],"dd/mm/yy")&amp;"|"&amp;Table1[[#This Row],[Region]]&amp;"|"&amp;Table1[[#This Row],[Product type]]</f>
        <v>13/06/19|England|Gadget</v>
      </c>
    </row>
    <row r="4280" spans="1:12" x14ac:dyDescent="0.25">
      <c r="A4280" s="2">
        <v>43629</v>
      </c>
      <c r="B4280" t="s">
        <v>29951</v>
      </c>
      <c r="C4280" t="s">
        <v>12</v>
      </c>
      <c r="D4280" t="s">
        <v>29952</v>
      </c>
      <c r="E4280" t="s">
        <v>29953</v>
      </c>
      <c r="F4280" t="s">
        <v>29954</v>
      </c>
      <c r="G4280" t="s">
        <v>21</v>
      </c>
      <c r="H4280" s="1">
        <v>33.17</v>
      </c>
      <c r="I4280" s="1">
        <v>6.6340000000000003</v>
      </c>
      <c r="J4280" s="1">
        <v>39.804000000000002</v>
      </c>
      <c r="K4280" s="4" t="s">
        <v>38757</v>
      </c>
      <c r="L4280" s="4" t="str">
        <f>TEXT(Table1[[#This Row],[Date]],"dd/mm/yy")&amp;"|"&amp;Table1[[#This Row],[Region]]&amp;"|"&amp;Table1[[#This Row],[Product type]]</f>
        <v>13/06/19|England|Gizmo</v>
      </c>
    </row>
    <row r="4281" spans="1:12" x14ac:dyDescent="0.25">
      <c r="A4281" s="2">
        <v>43629</v>
      </c>
      <c r="B4281" t="s">
        <v>30395</v>
      </c>
      <c r="C4281" t="s">
        <v>43</v>
      </c>
      <c r="D4281" t="s">
        <v>30396</v>
      </c>
      <c r="E4281" t="s">
        <v>30397</v>
      </c>
      <c r="F4281" t="s">
        <v>30398</v>
      </c>
      <c r="G4281" t="s">
        <v>21</v>
      </c>
      <c r="H4281" s="1">
        <v>-42.62</v>
      </c>
      <c r="I4281" s="1">
        <v>-8.5239999999999991</v>
      </c>
      <c r="J4281" s="1">
        <v>-51.143999999999998</v>
      </c>
      <c r="K4281" s="4" t="s">
        <v>38756</v>
      </c>
      <c r="L4281" s="4" t="str">
        <f>TEXT(Table1[[#This Row],[Date]],"dd/mm/yy")&amp;"|"&amp;Table1[[#This Row],[Region]]&amp;"|"&amp;Table1[[#This Row],[Product type]]</f>
        <v>13/06/19|England|Gadget</v>
      </c>
    </row>
    <row r="4282" spans="1:12" x14ac:dyDescent="0.25">
      <c r="A4282" s="2">
        <v>43629</v>
      </c>
      <c r="B4282" t="s">
        <v>30468</v>
      </c>
      <c r="C4282" t="s">
        <v>43</v>
      </c>
      <c r="D4282" t="s">
        <v>30469</v>
      </c>
      <c r="E4282" t="s">
        <v>30470</v>
      </c>
      <c r="F4282" t="s">
        <v>30471</v>
      </c>
      <c r="G4282" t="s">
        <v>59</v>
      </c>
      <c r="H4282" s="1">
        <v>-47.5</v>
      </c>
      <c r="I4282" s="1">
        <v>-9.5</v>
      </c>
      <c r="J4282" s="1">
        <v>-57</v>
      </c>
      <c r="K4282" s="4" t="s">
        <v>38758</v>
      </c>
      <c r="L4282" s="4" t="str">
        <f>TEXT(Table1[[#This Row],[Date]],"dd/mm/yy")&amp;"|"&amp;Table1[[#This Row],[Region]]&amp;"|"&amp;Table1[[#This Row],[Product type]]</f>
        <v>13/06/19|Scotland|Widget</v>
      </c>
    </row>
    <row r="4283" spans="1:12" x14ac:dyDescent="0.25">
      <c r="A4283" s="2">
        <v>43629</v>
      </c>
      <c r="B4283" t="s">
        <v>30615</v>
      </c>
      <c r="C4283" t="s">
        <v>12</v>
      </c>
      <c r="D4283" t="s">
        <v>30616</v>
      </c>
      <c r="E4283" t="s">
        <v>5156</v>
      </c>
      <c r="F4283" t="s">
        <v>30617</v>
      </c>
      <c r="G4283" t="s">
        <v>21</v>
      </c>
      <c r="H4283" s="1">
        <v>8.0500000000000007</v>
      </c>
      <c r="I4283" s="1">
        <v>1.6100000000000003</v>
      </c>
      <c r="J4283" s="1">
        <v>9.66</v>
      </c>
      <c r="K4283" s="4" t="s">
        <v>38755</v>
      </c>
      <c r="L4283" s="4" t="str">
        <f>TEXT(Table1[[#This Row],[Date]],"dd/mm/yy")&amp;"|"&amp;Table1[[#This Row],[Region]]&amp;"|"&amp;Table1[[#This Row],[Product type]]</f>
        <v>13/06/19|England|Thimble</v>
      </c>
    </row>
    <row r="4284" spans="1:12" x14ac:dyDescent="0.25">
      <c r="A4284" s="2">
        <v>43629</v>
      </c>
      <c r="B4284" t="s">
        <v>30652</v>
      </c>
      <c r="C4284" t="s">
        <v>12</v>
      </c>
      <c r="D4284" t="s">
        <v>30653</v>
      </c>
      <c r="E4284" t="s">
        <v>21209</v>
      </c>
      <c r="F4284" t="s">
        <v>30654</v>
      </c>
      <c r="G4284" t="s">
        <v>21</v>
      </c>
      <c r="H4284" s="1">
        <v>18.899999999999999</v>
      </c>
      <c r="I4284" s="1">
        <v>3.78</v>
      </c>
      <c r="J4284" s="1">
        <v>22.68</v>
      </c>
      <c r="K4284" s="4" t="s">
        <v>38755</v>
      </c>
      <c r="L4284" s="4" t="str">
        <f>TEXT(Table1[[#This Row],[Date]],"dd/mm/yy")&amp;"|"&amp;Table1[[#This Row],[Region]]&amp;"|"&amp;Table1[[#This Row],[Product type]]</f>
        <v>13/06/19|England|Thimble</v>
      </c>
    </row>
    <row r="4285" spans="1:12" x14ac:dyDescent="0.25">
      <c r="A4285" s="2">
        <v>43629</v>
      </c>
      <c r="B4285" t="s">
        <v>30823</v>
      </c>
      <c r="C4285" t="s">
        <v>12</v>
      </c>
      <c r="D4285" t="s">
        <v>2153</v>
      </c>
      <c r="E4285" t="s">
        <v>30824</v>
      </c>
      <c r="F4285" t="s">
        <v>30825</v>
      </c>
      <c r="G4285" t="s">
        <v>21</v>
      </c>
      <c r="H4285" s="1">
        <v>25.03</v>
      </c>
      <c r="I4285" s="1">
        <v>5.0060000000000002</v>
      </c>
      <c r="J4285" s="1">
        <v>30.036000000000001</v>
      </c>
      <c r="K4285" s="4" t="s">
        <v>38757</v>
      </c>
      <c r="L4285" s="4" t="str">
        <f>TEXT(Table1[[#This Row],[Date]],"dd/mm/yy")&amp;"|"&amp;Table1[[#This Row],[Region]]&amp;"|"&amp;Table1[[#This Row],[Product type]]</f>
        <v>13/06/19|England|Gizmo</v>
      </c>
    </row>
    <row r="4286" spans="1:12" x14ac:dyDescent="0.25">
      <c r="A4286" s="2">
        <v>43629</v>
      </c>
      <c r="B4286" t="s">
        <v>12614</v>
      </c>
      <c r="C4286" t="s">
        <v>12</v>
      </c>
      <c r="D4286" t="s">
        <v>2057</v>
      </c>
      <c r="E4286" t="s">
        <v>30915</v>
      </c>
      <c r="F4286" t="s">
        <v>30916</v>
      </c>
      <c r="G4286" t="s">
        <v>21</v>
      </c>
      <c r="H4286" s="1">
        <v>21.75</v>
      </c>
      <c r="I4286" s="1">
        <v>4.3500000000000005</v>
      </c>
      <c r="J4286" s="1">
        <v>26.1</v>
      </c>
      <c r="K4286" s="4" t="s">
        <v>38756</v>
      </c>
      <c r="L4286" s="4" t="str">
        <f>TEXT(Table1[[#This Row],[Date]],"dd/mm/yy")&amp;"|"&amp;Table1[[#This Row],[Region]]&amp;"|"&amp;Table1[[#This Row],[Product type]]</f>
        <v>13/06/19|England|Gadget</v>
      </c>
    </row>
    <row r="4287" spans="1:12" x14ac:dyDescent="0.25">
      <c r="A4287" s="2">
        <v>43629</v>
      </c>
      <c r="B4287" t="s">
        <v>31089</v>
      </c>
      <c r="C4287" t="s">
        <v>12</v>
      </c>
      <c r="D4287" t="s">
        <v>31090</v>
      </c>
      <c r="E4287" t="s">
        <v>31091</v>
      </c>
      <c r="F4287" t="s">
        <v>31092</v>
      </c>
      <c r="G4287" t="s">
        <v>21</v>
      </c>
      <c r="H4287" s="1">
        <v>18.489999999999998</v>
      </c>
      <c r="I4287" s="1">
        <v>3.698</v>
      </c>
      <c r="J4287" s="1">
        <v>22.187999999999999</v>
      </c>
      <c r="K4287" s="4" t="s">
        <v>38756</v>
      </c>
      <c r="L4287" s="4" t="str">
        <f>TEXT(Table1[[#This Row],[Date]],"dd/mm/yy")&amp;"|"&amp;Table1[[#This Row],[Region]]&amp;"|"&amp;Table1[[#This Row],[Product type]]</f>
        <v>13/06/19|England|Gadget</v>
      </c>
    </row>
    <row r="4288" spans="1:12" x14ac:dyDescent="0.25">
      <c r="A4288" s="2">
        <v>43629</v>
      </c>
      <c r="B4288" t="s">
        <v>31139</v>
      </c>
      <c r="C4288" t="s">
        <v>12</v>
      </c>
      <c r="D4288" t="s">
        <v>31140</v>
      </c>
      <c r="E4288" t="s">
        <v>22640</v>
      </c>
      <c r="F4288" t="s">
        <v>31141</v>
      </c>
      <c r="G4288" t="s">
        <v>204</v>
      </c>
      <c r="H4288" s="1">
        <v>9.8800000000000008</v>
      </c>
      <c r="I4288" s="1">
        <v>1.9760000000000002</v>
      </c>
      <c r="J4288" s="1">
        <v>11.856000000000002</v>
      </c>
      <c r="K4288" s="4" t="s">
        <v>38756</v>
      </c>
      <c r="L4288" s="4" t="str">
        <f>TEXT(Table1[[#This Row],[Date]],"dd/mm/yy")&amp;"|"&amp;Table1[[#This Row],[Region]]&amp;"|"&amp;Table1[[#This Row],[Product type]]</f>
        <v>13/06/19|Northern Ireland|Gadget</v>
      </c>
    </row>
    <row r="4289" spans="1:12" x14ac:dyDescent="0.25">
      <c r="A4289" s="2">
        <v>43629</v>
      </c>
      <c r="B4289" t="s">
        <v>31158</v>
      </c>
      <c r="C4289" t="s">
        <v>12</v>
      </c>
      <c r="D4289" t="s">
        <v>31159</v>
      </c>
      <c r="E4289" t="s">
        <v>2779</v>
      </c>
      <c r="F4289" t="s">
        <v>31160</v>
      </c>
      <c r="G4289" t="s">
        <v>21</v>
      </c>
      <c r="H4289" s="1">
        <v>4.28</v>
      </c>
      <c r="I4289" s="1">
        <v>0.85600000000000009</v>
      </c>
      <c r="J4289" s="1">
        <v>5.1360000000000001</v>
      </c>
      <c r="K4289" s="4" t="s">
        <v>38755</v>
      </c>
      <c r="L4289" s="4" t="str">
        <f>TEXT(Table1[[#This Row],[Date]],"dd/mm/yy")&amp;"|"&amp;Table1[[#This Row],[Region]]&amp;"|"&amp;Table1[[#This Row],[Product type]]</f>
        <v>13/06/19|England|Thimble</v>
      </c>
    </row>
    <row r="4290" spans="1:12" x14ac:dyDescent="0.25">
      <c r="A4290" s="2">
        <v>43629</v>
      </c>
      <c r="B4290" t="s">
        <v>31356</v>
      </c>
      <c r="C4290" t="s">
        <v>12</v>
      </c>
      <c r="D4290" t="s">
        <v>31357</v>
      </c>
      <c r="E4290" t="s">
        <v>31358</v>
      </c>
      <c r="F4290" t="s">
        <v>31359</v>
      </c>
      <c r="G4290" t="s">
        <v>21</v>
      </c>
      <c r="H4290" s="1">
        <v>13.99</v>
      </c>
      <c r="I4290" s="1">
        <v>2.798</v>
      </c>
      <c r="J4290" s="1">
        <v>16.788</v>
      </c>
      <c r="K4290" s="4" t="s">
        <v>38756</v>
      </c>
      <c r="L4290" s="4" t="str">
        <f>TEXT(Table1[[#This Row],[Date]],"dd/mm/yy")&amp;"|"&amp;Table1[[#This Row],[Region]]&amp;"|"&amp;Table1[[#This Row],[Product type]]</f>
        <v>13/06/19|England|Gadget</v>
      </c>
    </row>
    <row r="4291" spans="1:12" x14ac:dyDescent="0.25">
      <c r="A4291" s="2">
        <v>43629</v>
      </c>
      <c r="B4291" t="s">
        <v>805</v>
      </c>
      <c r="C4291" t="s">
        <v>12</v>
      </c>
      <c r="D4291" t="s">
        <v>31539</v>
      </c>
      <c r="E4291" t="s">
        <v>31540</v>
      </c>
      <c r="F4291" t="s">
        <v>31541</v>
      </c>
      <c r="G4291" t="s">
        <v>21</v>
      </c>
      <c r="H4291" s="1">
        <v>10.39</v>
      </c>
      <c r="I4291" s="1">
        <v>2.0780000000000003</v>
      </c>
      <c r="J4291" s="1">
        <v>12.468</v>
      </c>
      <c r="K4291" s="4" t="s">
        <v>38755</v>
      </c>
      <c r="L4291" s="4" t="str">
        <f>TEXT(Table1[[#This Row],[Date]],"dd/mm/yy")&amp;"|"&amp;Table1[[#This Row],[Region]]&amp;"|"&amp;Table1[[#This Row],[Product type]]</f>
        <v>13/06/19|England|Thimble</v>
      </c>
    </row>
    <row r="4292" spans="1:12" x14ac:dyDescent="0.25">
      <c r="A4292" s="2">
        <v>43629</v>
      </c>
      <c r="B4292" t="s">
        <v>31711</v>
      </c>
      <c r="C4292" t="s">
        <v>12</v>
      </c>
      <c r="D4292" t="s">
        <v>31712</v>
      </c>
      <c r="E4292" t="s">
        <v>31713</v>
      </c>
      <c r="F4292" t="s">
        <v>31714</v>
      </c>
      <c r="G4292" t="s">
        <v>21</v>
      </c>
      <c r="H4292" s="1">
        <v>49.89</v>
      </c>
      <c r="I4292" s="1">
        <v>9.9780000000000015</v>
      </c>
      <c r="J4292" s="1">
        <v>59.868000000000002</v>
      </c>
      <c r="K4292" s="4" t="s">
        <v>38757</v>
      </c>
      <c r="L4292" s="4" t="str">
        <f>TEXT(Table1[[#This Row],[Date]],"dd/mm/yy")&amp;"|"&amp;Table1[[#This Row],[Region]]&amp;"|"&amp;Table1[[#This Row],[Product type]]</f>
        <v>13/06/19|England|Gizmo</v>
      </c>
    </row>
    <row r="4293" spans="1:12" x14ac:dyDescent="0.25">
      <c r="A4293" s="2">
        <v>43629</v>
      </c>
      <c r="B4293" t="s">
        <v>31937</v>
      </c>
      <c r="C4293" t="s">
        <v>12</v>
      </c>
      <c r="D4293" t="s">
        <v>31938</v>
      </c>
      <c r="E4293" t="s">
        <v>31939</v>
      </c>
      <c r="F4293" t="s">
        <v>31940</v>
      </c>
      <c r="G4293" t="s">
        <v>21</v>
      </c>
      <c r="H4293" s="1">
        <v>4.92</v>
      </c>
      <c r="I4293" s="1">
        <v>0.98399999999999999</v>
      </c>
      <c r="J4293" s="1">
        <v>5.9039999999999999</v>
      </c>
      <c r="K4293" s="4" t="s">
        <v>38758</v>
      </c>
      <c r="L4293" s="4" t="str">
        <f>TEXT(Table1[[#This Row],[Date]],"dd/mm/yy")&amp;"|"&amp;Table1[[#This Row],[Region]]&amp;"|"&amp;Table1[[#This Row],[Product type]]</f>
        <v>13/06/19|England|Widget</v>
      </c>
    </row>
    <row r="4294" spans="1:12" x14ac:dyDescent="0.25">
      <c r="A4294" s="2">
        <v>43629</v>
      </c>
      <c r="B4294" t="s">
        <v>32159</v>
      </c>
      <c r="C4294" t="s">
        <v>12</v>
      </c>
      <c r="D4294" t="s">
        <v>32160</v>
      </c>
      <c r="E4294" t="s">
        <v>32161</v>
      </c>
      <c r="F4294" t="s">
        <v>32162</v>
      </c>
      <c r="G4294" t="s">
        <v>21</v>
      </c>
      <c r="H4294" s="1">
        <v>11.58</v>
      </c>
      <c r="I4294" s="1">
        <v>2.3160000000000003</v>
      </c>
      <c r="J4294" s="1">
        <v>13.896000000000001</v>
      </c>
      <c r="K4294" s="4" t="s">
        <v>38755</v>
      </c>
      <c r="L4294" s="4" t="str">
        <f>TEXT(Table1[[#This Row],[Date]],"dd/mm/yy")&amp;"|"&amp;Table1[[#This Row],[Region]]&amp;"|"&amp;Table1[[#This Row],[Product type]]</f>
        <v>13/06/19|England|Thimble</v>
      </c>
    </row>
    <row r="4295" spans="1:12" x14ac:dyDescent="0.25">
      <c r="A4295" s="2">
        <v>43629</v>
      </c>
      <c r="B4295" t="s">
        <v>32214</v>
      </c>
      <c r="C4295" t="s">
        <v>12</v>
      </c>
      <c r="D4295" t="s">
        <v>32215</v>
      </c>
      <c r="E4295" t="s">
        <v>32216</v>
      </c>
      <c r="F4295" t="s">
        <v>32217</v>
      </c>
      <c r="G4295" t="s">
        <v>204</v>
      </c>
      <c r="H4295" s="1">
        <v>7.04</v>
      </c>
      <c r="I4295" s="1">
        <v>1.4080000000000001</v>
      </c>
      <c r="J4295" s="1">
        <v>8.4480000000000004</v>
      </c>
      <c r="K4295" s="4" t="s">
        <v>38757</v>
      </c>
      <c r="L4295" s="4" t="str">
        <f>TEXT(Table1[[#This Row],[Date]],"dd/mm/yy")&amp;"|"&amp;Table1[[#This Row],[Region]]&amp;"|"&amp;Table1[[#This Row],[Product type]]</f>
        <v>13/06/19|Northern Ireland|Gizmo</v>
      </c>
    </row>
    <row r="4296" spans="1:12" x14ac:dyDescent="0.25">
      <c r="A4296" s="2">
        <v>43629</v>
      </c>
      <c r="B4296" t="s">
        <v>32226</v>
      </c>
      <c r="C4296" t="s">
        <v>12</v>
      </c>
      <c r="D4296" t="s">
        <v>32227</v>
      </c>
      <c r="E4296" t="s">
        <v>32228</v>
      </c>
      <c r="F4296" t="s">
        <v>32229</v>
      </c>
      <c r="G4296" t="s">
        <v>21</v>
      </c>
      <c r="H4296" s="1">
        <v>26.76</v>
      </c>
      <c r="I4296" s="1">
        <v>5.3520000000000003</v>
      </c>
      <c r="J4296" s="1">
        <v>32.112000000000002</v>
      </c>
      <c r="K4296" s="4" t="s">
        <v>38756</v>
      </c>
      <c r="L4296" s="4" t="str">
        <f>TEXT(Table1[[#This Row],[Date]],"dd/mm/yy")&amp;"|"&amp;Table1[[#This Row],[Region]]&amp;"|"&amp;Table1[[#This Row],[Product type]]</f>
        <v>13/06/19|England|Gadget</v>
      </c>
    </row>
    <row r="4297" spans="1:12" x14ac:dyDescent="0.25">
      <c r="A4297" s="2">
        <v>43629</v>
      </c>
      <c r="B4297" t="s">
        <v>32250</v>
      </c>
      <c r="C4297" t="s">
        <v>12</v>
      </c>
      <c r="D4297" t="s">
        <v>32251</v>
      </c>
      <c r="E4297" t="s">
        <v>32252</v>
      </c>
      <c r="F4297" t="s">
        <v>32253</v>
      </c>
      <c r="G4297" t="s">
        <v>21</v>
      </c>
      <c r="H4297" s="1">
        <v>22.56</v>
      </c>
      <c r="I4297" s="1">
        <v>4.5119999999999996</v>
      </c>
      <c r="J4297" s="1">
        <v>27.071999999999999</v>
      </c>
      <c r="K4297" s="4" t="s">
        <v>38758</v>
      </c>
      <c r="L4297" s="4" t="str">
        <f>TEXT(Table1[[#This Row],[Date]],"dd/mm/yy")&amp;"|"&amp;Table1[[#This Row],[Region]]&amp;"|"&amp;Table1[[#This Row],[Product type]]</f>
        <v>13/06/19|England|Widget</v>
      </c>
    </row>
    <row r="4298" spans="1:12" x14ac:dyDescent="0.25">
      <c r="A4298" s="2">
        <v>43629</v>
      </c>
      <c r="B4298" t="s">
        <v>32268</v>
      </c>
      <c r="C4298" t="s">
        <v>12</v>
      </c>
      <c r="D4298" t="s">
        <v>32269</v>
      </c>
      <c r="E4298" t="s">
        <v>32270</v>
      </c>
      <c r="F4298" t="s">
        <v>32271</v>
      </c>
      <c r="G4298" t="s">
        <v>59</v>
      </c>
      <c r="H4298" s="1">
        <v>27.02</v>
      </c>
      <c r="I4298" s="1">
        <v>5.4039999999999999</v>
      </c>
      <c r="J4298" s="1">
        <v>32.423999999999999</v>
      </c>
      <c r="K4298" s="4" t="s">
        <v>38755</v>
      </c>
      <c r="L4298" s="4" t="str">
        <f>TEXT(Table1[[#This Row],[Date]],"dd/mm/yy")&amp;"|"&amp;Table1[[#This Row],[Region]]&amp;"|"&amp;Table1[[#This Row],[Product type]]</f>
        <v>13/06/19|Scotland|Thimble</v>
      </c>
    </row>
    <row r="4299" spans="1:12" x14ac:dyDescent="0.25">
      <c r="A4299" s="2">
        <v>43629</v>
      </c>
      <c r="B4299" t="s">
        <v>32292</v>
      </c>
      <c r="C4299" t="s">
        <v>12</v>
      </c>
      <c r="D4299" t="s">
        <v>32293</v>
      </c>
      <c r="E4299" t="s">
        <v>32294</v>
      </c>
      <c r="F4299" t="s">
        <v>32295</v>
      </c>
      <c r="G4299" t="s">
        <v>21</v>
      </c>
      <c r="H4299" s="1">
        <v>41.14</v>
      </c>
      <c r="I4299" s="1">
        <v>8.2279999999999998</v>
      </c>
      <c r="J4299" s="1">
        <v>49.368000000000002</v>
      </c>
      <c r="K4299" s="4" t="s">
        <v>38755</v>
      </c>
      <c r="L4299" s="4" t="str">
        <f>TEXT(Table1[[#This Row],[Date]],"dd/mm/yy")&amp;"|"&amp;Table1[[#This Row],[Region]]&amp;"|"&amp;Table1[[#This Row],[Product type]]</f>
        <v>13/06/19|England|Thimble</v>
      </c>
    </row>
    <row r="4300" spans="1:12" x14ac:dyDescent="0.25">
      <c r="A4300" s="2">
        <v>43629</v>
      </c>
      <c r="B4300" t="s">
        <v>32453</v>
      </c>
      <c r="C4300" t="s">
        <v>12</v>
      </c>
      <c r="D4300" t="s">
        <v>32454</v>
      </c>
      <c r="E4300" t="s">
        <v>32455</v>
      </c>
      <c r="F4300" t="s">
        <v>32456</v>
      </c>
      <c r="G4300" t="s">
        <v>21</v>
      </c>
      <c r="H4300" s="1">
        <v>6.31</v>
      </c>
      <c r="I4300" s="1">
        <v>1.262</v>
      </c>
      <c r="J4300" s="1">
        <v>7.5719999999999992</v>
      </c>
      <c r="K4300" s="4" t="s">
        <v>38756</v>
      </c>
      <c r="L4300" s="4" t="str">
        <f>TEXT(Table1[[#This Row],[Date]],"dd/mm/yy")&amp;"|"&amp;Table1[[#This Row],[Region]]&amp;"|"&amp;Table1[[#This Row],[Product type]]</f>
        <v>13/06/19|England|Gadget</v>
      </c>
    </row>
    <row r="4301" spans="1:12" x14ac:dyDescent="0.25">
      <c r="A4301" s="2">
        <v>43629</v>
      </c>
      <c r="B4301" t="s">
        <v>32497</v>
      </c>
      <c r="C4301" t="s">
        <v>12</v>
      </c>
      <c r="D4301" t="s">
        <v>32498</v>
      </c>
      <c r="E4301" t="s">
        <v>32499</v>
      </c>
      <c r="F4301" t="s">
        <v>32500</v>
      </c>
      <c r="G4301" t="s">
        <v>21</v>
      </c>
      <c r="H4301" s="1">
        <v>4.58</v>
      </c>
      <c r="I4301" s="1">
        <v>0.91600000000000004</v>
      </c>
      <c r="J4301" s="1">
        <v>5.4960000000000004</v>
      </c>
      <c r="K4301" s="4" t="s">
        <v>38756</v>
      </c>
      <c r="L4301" s="4" t="str">
        <f>TEXT(Table1[[#This Row],[Date]],"dd/mm/yy")&amp;"|"&amp;Table1[[#This Row],[Region]]&amp;"|"&amp;Table1[[#This Row],[Product type]]</f>
        <v>13/06/19|England|Gadget</v>
      </c>
    </row>
    <row r="4302" spans="1:12" x14ac:dyDescent="0.25">
      <c r="A4302" s="2">
        <v>43629</v>
      </c>
      <c r="B4302" t="s">
        <v>32656</v>
      </c>
      <c r="C4302" t="s">
        <v>12</v>
      </c>
      <c r="D4302" t="s">
        <v>32657</v>
      </c>
      <c r="E4302" t="s">
        <v>32658</v>
      </c>
      <c r="F4302" t="s">
        <v>32659</v>
      </c>
      <c r="G4302" t="s">
        <v>59</v>
      </c>
      <c r="H4302" s="1">
        <v>3.56</v>
      </c>
      <c r="I4302" s="1">
        <v>0.71200000000000008</v>
      </c>
      <c r="J4302" s="1">
        <v>4.2720000000000002</v>
      </c>
      <c r="K4302" s="4" t="s">
        <v>38758</v>
      </c>
      <c r="L4302" s="4" t="str">
        <f>TEXT(Table1[[#This Row],[Date]],"dd/mm/yy")&amp;"|"&amp;Table1[[#This Row],[Region]]&amp;"|"&amp;Table1[[#This Row],[Product type]]</f>
        <v>13/06/19|Scotland|Widget</v>
      </c>
    </row>
    <row r="4303" spans="1:12" x14ac:dyDescent="0.25">
      <c r="A4303" s="2">
        <v>43629</v>
      </c>
      <c r="B4303" t="s">
        <v>32701</v>
      </c>
      <c r="C4303" t="s">
        <v>12</v>
      </c>
      <c r="D4303" t="s">
        <v>32702</v>
      </c>
      <c r="E4303" t="s">
        <v>21004</v>
      </c>
      <c r="F4303" t="s">
        <v>32703</v>
      </c>
      <c r="G4303" t="s">
        <v>59</v>
      </c>
      <c r="H4303" s="1">
        <v>11.66</v>
      </c>
      <c r="I4303" s="1">
        <v>2.3320000000000003</v>
      </c>
      <c r="J4303" s="1">
        <v>13.992000000000001</v>
      </c>
      <c r="K4303" s="4" t="s">
        <v>38757</v>
      </c>
      <c r="L4303" s="4" t="str">
        <f>TEXT(Table1[[#This Row],[Date]],"dd/mm/yy")&amp;"|"&amp;Table1[[#This Row],[Region]]&amp;"|"&amp;Table1[[#This Row],[Product type]]</f>
        <v>13/06/19|Scotland|Gizmo</v>
      </c>
    </row>
    <row r="4304" spans="1:12" x14ac:dyDescent="0.25">
      <c r="A4304" s="2">
        <v>43629</v>
      </c>
      <c r="B4304" t="s">
        <v>33005</v>
      </c>
      <c r="C4304" t="s">
        <v>12</v>
      </c>
      <c r="D4304" t="s">
        <v>33006</v>
      </c>
      <c r="E4304" t="s">
        <v>33007</v>
      </c>
      <c r="F4304" t="s">
        <v>33008</v>
      </c>
      <c r="G4304" t="s">
        <v>21</v>
      </c>
      <c r="H4304" s="1">
        <v>21.53</v>
      </c>
      <c r="I4304" s="1">
        <v>4.306</v>
      </c>
      <c r="J4304" s="1">
        <v>25.836000000000002</v>
      </c>
      <c r="K4304" s="4" t="s">
        <v>38755</v>
      </c>
      <c r="L4304" s="4" t="str">
        <f>TEXT(Table1[[#This Row],[Date]],"dd/mm/yy")&amp;"|"&amp;Table1[[#This Row],[Region]]&amp;"|"&amp;Table1[[#This Row],[Product type]]</f>
        <v>13/06/19|England|Thimble</v>
      </c>
    </row>
    <row r="4305" spans="1:12" x14ac:dyDescent="0.25">
      <c r="A4305" s="2">
        <v>43629</v>
      </c>
      <c r="B4305" t="s">
        <v>33171</v>
      </c>
      <c r="C4305" t="s">
        <v>12</v>
      </c>
      <c r="D4305" t="s">
        <v>33172</v>
      </c>
      <c r="E4305" t="s">
        <v>33173</v>
      </c>
      <c r="F4305" t="s">
        <v>33174</v>
      </c>
      <c r="G4305" t="s">
        <v>21</v>
      </c>
      <c r="H4305" s="1">
        <v>6.78</v>
      </c>
      <c r="I4305" s="1">
        <v>1.3560000000000001</v>
      </c>
      <c r="J4305" s="1">
        <v>8.136000000000001</v>
      </c>
      <c r="K4305" s="4" t="s">
        <v>38755</v>
      </c>
      <c r="L4305" s="4" t="str">
        <f>TEXT(Table1[[#This Row],[Date]],"dd/mm/yy")&amp;"|"&amp;Table1[[#This Row],[Region]]&amp;"|"&amp;Table1[[#This Row],[Product type]]</f>
        <v>13/06/19|England|Thimble</v>
      </c>
    </row>
    <row r="4306" spans="1:12" x14ac:dyDescent="0.25">
      <c r="A4306" s="2">
        <v>43629</v>
      </c>
      <c r="B4306" t="s">
        <v>33254</v>
      </c>
      <c r="C4306" t="s">
        <v>12</v>
      </c>
      <c r="D4306" t="s">
        <v>33255</v>
      </c>
      <c r="E4306" t="s">
        <v>33256</v>
      </c>
      <c r="F4306" t="s">
        <v>33257</v>
      </c>
      <c r="G4306" t="s">
        <v>59</v>
      </c>
      <c r="H4306" s="1">
        <v>37.950000000000003</v>
      </c>
      <c r="I4306" s="1">
        <v>7.5900000000000007</v>
      </c>
      <c r="J4306" s="1">
        <v>45.540000000000006</v>
      </c>
      <c r="K4306" s="4" t="s">
        <v>38756</v>
      </c>
      <c r="L4306" s="4" t="str">
        <f>TEXT(Table1[[#This Row],[Date]],"dd/mm/yy")&amp;"|"&amp;Table1[[#This Row],[Region]]&amp;"|"&amp;Table1[[#This Row],[Product type]]</f>
        <v>13/06/19|Scotland|Gadget</v>
      </c>
    </row>
    <row r="4307" spans="1:12" x14ac:dyDescent="0.25">
      <c r="A4307" s="2">
        <v>43629</v>
      </c>
      <c r="B4307" t="s">
        <v>33330</v>
      </c>
      <c r="C4307" t="s">
        <v>12</v>
      </c>
      <c r="D4307" t="s">
        <v>33331</v>
      </c>
      <c r="E4307" t="s">
        <v>33332</v>
      </c>
      <c r="F4307" t="s">
        <v>33333</v>
      </c>
      <c r="G4307" t="s">
        <v>21</v>
      </c>
      <c r="H4307" s="1">
        <v>39.25</v>
      </c>
      <c r="I4307" s="1">
        <v>7.8500000000000005</v>
      </c>
      <c r="J4307" s="1">
        <v>47.1</v>
      </c>
      <c r="K4307" s="4" t="s">
        <v>38756</v>
      </c>
      <c r="L4307" s="4" t="str">
        <f>TEXT(Table1[[#This Row],[Date]],"dd/mm/yy")&amp;"|"&amp;Table1[[#This Row],[Region]]&amp;"|"&amp;Table1[[#This Row],[Product type]]</f>
        <v>13/06/19|England|Gadget</v>
      </c>
    </row>
    <row r="4308" spans="1:12" x14ac:dyDescent="0.25">
      <c r="A4308" s="2">
        <v>43629</v>
      </c>
      <c r="B4308" t="s">
        <v>33599</v>
      </c>
      <c r="C4308" t="s">
        <v>12</v>
      </c>
      <c r="D4308" t="s">
        <v>33600</v>
      </c>
      <c r="E4308" t="s">
        <v>33601</v>
      </c>
      <c r="F4308" t="s">
        <v>33602</v>
      </c>
      <c r="G4308" t="s">
        <v>21</v>
      </c>
      <c r="H4308" s="1">
        <v>25.92</v>
      </c>
      <c r="I4308" s="1">
        <v>5.1840000000000011</v>
      </c>
      <c r="J4308" s="1">
        <v>31.104000000000003</v>
      </c>
      <c r="K4308" s="4" t="s">
        <v>38756</v>
      </c>
      <c r="L4308" s="4" t="str">
        <f>TEXT(Table1[[#This Row],[Date]],"dd/mm/yy")&amp;"|"&amp;Table1[[#This Row],[Region]]&amp;"|"&amp;Table1[[#This Row],[Product type]]</f>
        <v>13/06/19|England|Gadget</v>
      </c>
    </row>
    <row r="4309" spans="1:12" x14ac:dyDescent="0.25">
      <c r="A4309" s="2">
        <v>43629</v>
      </c>
      <c r="B4309" t="s">
        <v>33648</v>
      </c>
      <c r="C4309" t="s">
        <v>12</v>
      </c>
      <c r="D4309" t="s">
        <v>33649</v>
      </c>
      <c r="E4309" t="s">
        <v>32370</v>
      </c>
      <c r="F4309" t="s">
        <v>33650</v>
      </c>
      <c r="G4309" t="s">
        <v>21</v>
      </c>
      <c r="H4309" s="1">
        <v>40.98</v>
      </c>
      <c r="I4309" s="1">
        <v>8.1959999999999997</v>
      </c>
      <c r="J4309" s="1">
        <v>49.175999999999995</v>
      </c>
      <c r="K4309" s="4" t="s">
        <v>38757</v>
      </c>
      <c r="L4309" s="4" t="str">
        <f>TEXT(Table1[[#This Row],[Date]],"dd/mm/yy")&amp;"|"&amp;Table1[[#This Row],[Region]]&amp;"|"&amp;Table1[[#This Row],[Product type]]</f>
        <v>13/06/19|England|Gizmo</v>
      </c>
    </row>
    <row r="4310" spans="1:12" x14ac:dyDescent="0.25">
      <c r="A4310" s="2">
        <v>43629</v>
      </c>
      <c r="B4310" t="s">
        <v>33782</v>
      </c>
      <c r="C4310" t="s">
        <v>12</v>
      </c>
      <c r="D4310" t="s">
        <v>33783</v>
      </c>
      <c r="E4310" t="s">
        <v>33784</v>
      </c>
      <c r="F4310" t="s">
        <v>33785</v>
      </c>
      <c r="G4310" t="s">
        <v>21</v>
      </c>
      <c r="H4310" s="1">
        <v>41.48</v>
      </c>
      <c r="I4310" s="1">
        <v>8.2959999999999994</v>
      </c>
      <c r="J4310" s="1">
        <v>49.775999999999996</v>
      </c>
      <c r="K4310" s="4" t="s">
        <v>38758</v>
      </c>
      <c r="L4310" s="4" t="str">
        <f>TEXT(Table1[[#This Row],[Date]],"dd/mm/yy")&amp;"|"&amp;Table1[[#This Row],[Region]]&amp;"|"&amp;Table1[[#This Row],[Product type]]</f>
        <v>13/06/19|England|Widget</v>
      </c>
    </row>
    <row r="4311" spans="1:12" x14ac:dyDescent="0.25">
      <c r="A4311" s="2">
        <v>43629</v>
      </c>
      <c r="B4311" t="s">
        <v>33871</v>
      </c>
      <c r="C4311" t="s">
        <v>12</v>
      </c>
      <c r="D4311" t="s">
        <v>33872</v>
      </c>
      <c r="E4311" t="s">
        <v>33873</v>
      </c>
      <c r="F4311" t="s">
        <v>33874</v>
      </c>
      <c r="G4311" t="s">
        <v>59</v>
      </c>
      <c r="H4311" s="1">
        <v>2.25</v>
      </c>
      <c r="I4311" s="1">
        <v>0.45</v>
      </c>
      <c r="J4311" s="1">
        <v>2.7</v>
      </c>
      <c r="K4311" s="4" t="s">
        <v>38756</v>
      </c>
      <c r="L4311" s="4" t="str">
        <f>TEXT(Table1[[#This Row],[Date]],"dd/mm/yy")&amp;"|"&amp;Table1[[#This Row],[Region]]&amp;"|"&amp;Table1[[#This Row],[Product type]]</f>
        <v>13/06/19|Scotland|Gadget</v>
      </c>
    </row>
    <row r="4312" spans="1:12" x14ac:dyDescent="0.25">
      <c r="A4312" s="2">
        <v>43629</v>
      </c>
      <c r="B4312" t="s">
        <v>33890</v>
      </c>
      <c r="C4312" t="s">
        <v>12</v>
      </c>
      <c r="D4312" t="s">
        <v>33891</v>
      </c>
      <c r="E4312" t="s">
        <v>33892</v>
      </c>
      <c r="F4312" t="s">
        <v>33893</v>
      </c>
      <c r="G4312" t="s">
        <v>21</v>
      </c>
      <c r="H4312" s="1">
        <v>38.17</v>
      </c>
      <c r="I4312" s="1">
        <v>7.6340000000000003</v>
      </c>
      <c r="J4312" s="1">
        <v>45.804000000000002</v>
      </c>
      <c r="K4312" s="4" t="s">
        <v>38758</v>
      </c>
      <c r="L4312" s="4" t="str">
        <f>TEXT(Table1[[#This Row],[Date]],"dd/mm/yy")&amp;"|"&amp;Table1[[#This Row],[Region]]&amp;"|"&amp;Table1[[#This Row],[Product type]]</f>
        <v>13/06/19|England|Widget</v>
      </c>
    </row>
    <row r="4313" spans="1:12" x14ac:dyDescent="0.25">
      <c r="A4313" s="2">
        <v>43629</v>
      </c>
      <c r="B4313" t="s">
        <v>34046</v>
      </c>
      <c r="C4313" t="s">
        <v>12</v>
      </c>
      <c r="D4313" t="s">
        <v>34047</v>
      </c>
      <c r="E4313" t="s">
        <v>34048</v>
      </c>
      <c r="F4313" t="s">
        <v>34049</v>
      </c>
      <c r="G4313" t="s">
        <v>21</v>
      </c>
      <c r="H4313" s="1">
        <v>31.84</v>
      </c>
      <c r="I4313" s="1">
        <v>6.3680000000000003</v>
      </c>
      <c r="J4313" s="1">
        <v>38.207999999999998</v>
      </c>
      <c r="K4313" s="4" t="s">
        <v>38755</v>
      </c>
      <c r="L4313" s="4" t="str">
        <f>TEXT(Table1[[#This Row],[Date]],"dd/mm/yy")&amp;"|"&amp;Table1[[#This Row],[Region]]&amp;"|"&amp;Table1[[#This Row],[Product type]]</f>
        <v>13/06/19|England|Thimble</v>
      </c>
    </row>
    <row r="4314" spans="1:12" x14ac:dyDescent="0.25">
      <c r="A4314" s="2">
        <v>43629</v>
      </c>
      <c r="B4314" t="s">
        <v>34274</v>
      </c>
      <c r="C4314" t="s">
        <v>43</v>
      </c>
      <c r="D4314" t="s">
        <v>34275</v>
      </c>
      <c r="E4314" t="s">
        <v>34276</v>
      </c>
      <c r="F4314" t="s">
        <v>34277</v>
      </c>
      <c r="G4314" t="s">
        <v>21</v>
      </c>
      <c r="H4314" s="1">
        <v>-21.4</v>
      </c>
      <c r="I4314" s="1">
        <v>-4.28</v>
      </c>
      <c r="J4314" s="1">
        <v>-25.68</v>
      </c>
      <c r="K4314" s="4" t="s">
        <v>38757</v>
      </c>
      <c r="L4314" s="4" t="str">
        <f>TEXT(Table1[[#This Row],[Date]],"dd/mm/yy")&amp;"|"&amp;Table1[[#This Row],[Region]]&amp;"|"&amp;Table1[[#This Row],[Product type]]</f>
        <v>13/06/19|England|Gizmo</v>
      </c>
    </row>
    <row r="4315" spans="1:12" x14ac:dyDescent="0.25">
      <c r="A4315" s="2">
        <v>43629</v>
      </c>
      <c r="B4315" t="s">
        <v>34433</v>
      </c>
      <c r="C4315" t="s">
        <v>12</v>
      </c>
      <c r="D4315" t="s">
        <v>34434</v>
      </c>
      <c r="E4315" t="s">
        <v>34435</v>
      </c>
      <c r="F4315" t="s">
        <v>34436</v>
      </c>
      <c r="G4315" t="s">
        <v>21</v>
      </c>
      <c r="H4315" s="1">
        <v>4.57</v>
      </c>
      <c r="I4315" s="1">
        <v>0.91400000000000015</v>
      </c>
      <c r="J4315" s="1">
        <v>5.484</v>
      </c>
      <c r="K4315" s="4" t="s">
        <v>38755</v>
      </c>
      <c r="L4315" s="4" t="str">
        <f>TEXT(Table1[[#This Row],[Date]],"dd/mm/yy")&amp;"|"&amp;Table1[[#This Row],[Region]]&amp;"|"&amp;Table1[[#This Row],[Product type]]</f>
        <v>13/06/19|England|Thimble</v>
      </c>
    </row>
    <row r="4316" spans="1:12" x14ac:dyDescent="0.25">
      <c r="A4316" s="2">
        <v>43629</v>
      </c>
      <c r="B4316" t="s">
        <v>34513</v>
      </c>
      <c r="C4316" t="s">
        <v>43</v>
      </c>
      <c r="D4316" t="s">
        <v>34514</v>
      </c>
      <c r="E4316" t="s">
        <v>34515</v>
      </c>
      <c r="F4316" t="s">
        <v>34516</v>
      </c>
      <c r="G4316" t="s">
        <v>21</v>
      </c>
      <c r="H4316" s="1">
        <v>-23.05</v>
      </c>
      <c r="I4316" s="1">
        <v>-4.6100000000000003</v>
      </c>
      <c r="J4316" s="1">
        <v>-27.66</v>
      </c>
      <c r="K4316" s="4" t="s">
        <v>38758</v>
      </c>
      <c r="L4316" s="4" t="str">
        <f>TEXT(Table1[[#This Row],[Date]],"dd/mm/yy")&amp;"|"&amp;Table1[[#This Row],[Region]]&amp;"|"&amp;Table1[[#This Row],[Product type]]</f>
        <v>13/06/19|England|Widget</v>
      </c>
    </row>
    <row r="4317" spans="1:12" x14ac:dyDescent="0.25">
      <c r="A4317" s="2">
        <v>43629</v>
      </c>
      <c r="B4317" t="s">
        <v>34559</v>
      </c>
      <c r="C4317" t="s">
        <v>12</v>
      </c>
      <c r="D4317" t="s">
        <v>24090</v>
      </c>
      <c r="E4317" t="s">
        <v>34560</v>
      </c>
      <c r="F4317" t="s">
        <v>34561</v>
      </c>
      <c r="G4317" t="s">
        <v>59</v>
      </c>
      <c r="H4317" s="1">
        <v>26.16</v>
      </c>
      <c r="I4317" s="1">
        <v>5.2320000000000002</v>
      </c>
      <c r="J4317" s="1">
        <v>31.391999999999999</v>
      </c>
      <c r="K4317" s="4" t="s">
        <v>38757</v>
      </c>
      <c r="L4317" s="4" t="str">
        <f>TEXT(Table1[[#This Row],[Date]],"dd/mm/yy")&amp;"|"&amp;Table1[[#This Row],[Region]]&amp;"|"&amp;Table1[[#This Row],[Product type]]</f>
        <v>13/06/19|Scotland|Gizmo</v>
      </c>
    </row>
    <row r="4318" spans="1:12" x14ac:dyDescent="0.25">
      <c r="A4318" s="2">
        <v>43629</v>
      </c>
      <c r="B4318" t="s">
        <v>34574</v>
      </c>
      <c r="C4318" t="s">
        <v>12</v>
      </c>
      <c r="D4318" t="s">
        <v>34575</v>
      </c>
      <c r="E4318" t="s">
        <v>34576</v>
      </c>
      <c r="F4318" t="s">
        <v>34577</v>
      </c>
      <c r="G4318" t="s">
        <v>21</v>
      </c>
      <c r="H4318" s="1">
        <v>20.03</v>
      </c>
      <c r="I4318" s="1">
        <v>4.0060000000000002</v>
      </c>
      <c r="J4318" s="1">
        <v>24.036000000000001</v>
      </c>
      <c r="K4318" s="4" t="s">
        <v>38756</v>
      </c>
      <c r="L4318" s="4" t="str">
        <f>TEXT(Table1[[#This Row],[Date]],"dd/mm/yy")&amp;"|"&amp;Table1[[#This Row],[Region]]&amp;"|"&amp;Table1[[#This Row],[Product type]]</f>
        <v>13/06/19|England|Gadget</v>
      </c>
    </row>
    <row r="4319" spans="1:12" x14ac:dyDescent="0.25">
      <c r="A4319" s="2">
        <v>43629</v>
      </c>
      <c r="B4319" t="s">
        <v>17</v>
      </c>
      <c r="C4319" t="s">
        <v>12</v>
      </c>
      <c r="D4319" t="s">
        <v>34767</v>
      </c>
      <c r="E4319" t="s">
        <v>34768</v>
      </c>
      <c r="F4319" t="s">
        <v>34769</v>
      </c>
      <c r="G4319" t="s">
        <v>21</v>
      </c>
      <c r="H4319" s="1">
        <v>1.39</v>
      </c>
      <c r="I4319" s="1">
        <v>0.27799999999999997</v>
      </c>
      <c r="J4319" s="1">
        <v>1.6679999999999999</v>
      </c>
      <c r="K4319" s="4" t="s">
        <v>38758</v>
      </c>
      <c r="L4319" s="4" t="str">
        <f>TEXT(Table1[[#This Row],[Date]],"dd/mm/yy")&amp;"|"&amp;Table1[[#This Row],[Region]]&amp;"|"&amp;Table1[[#This Row],[Product type]]</f>
        <v>13/06/19|England|Widget</v>
      </c>
    </row>
    <row r="4320" spans="1:12" x14ac:dyDescent="0.25">
      <c r="A4320" s="2">
        <v>43629</v>
      </c>
      <c r="B4320" t="s">
        <v>34840</v>
      </c>
      <c r="C4320" t="s">
        <v>12</v>
      </c>
      <c r="D4320" t="s">
        <v>34841</v>
      </c>
      <c r="E4320" t="s">
        <v>34842</v>
      </c>
      <c r="F4320" t="s">
        <v>34843</v>
      </c>
      <c r="G4320" t="s">
        <v>59</v>
      </c>
      <c r="H4320" s="1">
        <v>28.98</v>
      </c>
      <c r="I4320" s="1">
        <v>5.7960000000000003</v>
      </c>
      <c r="J4320" s="1">
        <v>34.776000000000003</v>
      </c>
      <c r="K4320" s="4" t="s">
        <v>38758</v>
      </c>
      <c r="L4320" s="4" t="str">
        <f>TEXT(Table1[[#This Row],[Date]],"dd/mm/yy")&amp;"|"&amp;Table1[[#This Row],[Region]]&amp;"|"&amp;Table1[[#This Row],[Product type]]</f>
        <v>13/06/19|Scotland|Widget</v>
      </c>
    </row>
    <row r="4321" spans="1:12" x14ac:dyDescent="0.25">
      <c r="A4321" s="2">
        <v>43629</v>
      </c>
      <c r="B4321" t="s">
        <v>34855</v>
      </c>
      <c r="C4321" t="s">
        <v>12</v>
      </c>
      <c r="D4321" t="s">
        <v>34856</v>
      </c>
      <c r="E4321" t="s">
        <v>2297</v>
      </c>
      <c r="F4321" t="s">
        <v>34857</v>
      </c>
      <c r="G4321" t="s">
        <v>21</v>
      </c>
      <c r="H4321" s="1">
        <v>22.21</v>
      </c>
      <c r="I4321" s="1">
        <v>4.4420000000000002</v>
      </c>
      <c r="J4321" s="1">
        <v>26.652000000000001</v>
      </c>
      <c r="K4321" s="4" t="s">
        <v>38756</v>
      </c>
      <c r="L4321" s="4" t="str">
        <f>TEXT(Table1[[#This Row],[Date]],"dd/mm/yy")&amp;"|"&amp;Table1[[#This Row],[Region]]&amp;"|"&amp;Table1[[#This Row],[Product type]]</f>
        <v>13/06/19|England|Gadget</v>
      </c>
    </row>
    <row r="4322" spans="1:12" x14ac:dyDescent="0.25">
      <c r="A4322" s="2">
        <v>43629</v>
      </c>
      <c r="B4322" t="s">
        <v>34995</v>
      </c>
      <c r="C4322" t="s">
        <v>12</v>
      </c>
      <c r="D4322" t="s">
        <v>4703</v>
      </c>
      <c r="E4322" t="s">
        <v>1462</v>
      </c>
      <c r="F4322" t="s">
        <v>34996</v>
      </c>
      <c r="G4322" t="s">
        <v>21</v>
      </c>
      <c r="H4322" s="1">
        <v>9.4600000000000009</v>
      </c>
      <c r="I4322" s="1">
        <v>1.8920000000000003</v>
      </c>
      <c r="J4322" s="1">
        <v>11.352</v>
      </c>
      <c r="K4322" s="4" t="s">
        <v>38757</v>
      </c>
      <c r="L4322" s="4" t="str">
        <f>TEXT(Table1[[#This Row],[Date]],"dd/mm/yy")&amp;"|"&amp;Table1[[#This Row],[Region]]&amp;"|"&amp;Table1[[#This Row],[Product type]]</f>
        <v>13/06/19|England|Gizmo</v>
      </c>
    </row>
    <row r="4323" spans="1:12" x14ac:dyDescent="0.25">
      <c r="A4323" s="2">
        <v>43629</v>
      </c>
      <c r="B4323" t="s">
        <v>35331</v>
      </c>
      <c r="C4323" t="s">
        <v>43</v>
      </c>
      <c r="D4323" t="s">
        <v>35332</v>
      </c>
      <c r="E4323" t="s">
        <v>35333</v>
      </c>
      <c r="F4323" t="s">
        <v>35334</v>
      </c>
      <c r="G4323" t="s">
        <v>21</v>
      </c>
      <c r="H4323" s="1">
        <v>-9.68</v>
      </c>
      <c r="I4323" s="1">
        <v>-1.9359999999999999</v>
      </c>
      <c r="J4323" s="1">
        <v>-11.616</v>
      </c>
      <c r="K4323" s="4" t="s">
        <v>38757</v>
      </c>
      <c r="L4323" s="4" t="str">
        <f>TEXT(Table1[[#This Row],[Date]],"dd/mm/yy")&amp;"|"&amp;Table1[[#This Row],[Region]]&amp;"|"&amp;Table1[[#This Row],[Product type]]</f>
        <v>13/06/19|England|Gizmo</v>
      </c>
    </row>
    <row r="4324" spans="1:12" x14ac:dyDescent="0.25">
      <c r="A4324" s="2">
        <v>43629</v>
      </c>
      <c r="B4324" t="s">
        <v>35335</v>
      </c>
      <c r="C4324" t="s">
        <v>12</v>
      </c>
      <c r="D4324" t="s">
        <v>35336</v>
      </c>
      <c r="E4324" t="s">
        <v>35337</v>
      </c>
      <c r="F4324" t="s">
        <v>35338</v>
      </c>
      <c r="G4324" t="s">
        <v>21</v>
      </c>
      <c r="H4324" s="1">
        <v>35.64</v>
      </c>
      <c r="I4324" s="1">
        <v>7.1280000000000001</v>
      </c>
      <c r="J4324" s="1">
        <v>42.768000000000001</v>
      </c>
      <c r="K4324" s="4" t="s">
        <v>38756</v>
      </c>
      <c r="L4324" s="4" t="str">
        <f>TEXT(Table1[[#This Row],[Date]],"dd/mm/yy")&amp;"|"&amp;Table1[[#This Row],[Region]]&amp;"|"&amp;Table1[[#This Row],[Product type]]</f>
        <v>13/06/19|England|Gadget</v>
      </c>
    </row>
    <row r="4325" spans="1:12" x14ac:dyDescent="0.25">
      <c r="A4325" s="2">
        <v>43629</v>
      </c>
      <c r="B4325" t="s">
        <v>35405</v>
      </c>
      <c r="C4325" t="s">
        <v>12</v>
      </c>
      <c r="D4325" t="s">
        <v>35406</v>
      </c>
      <c r="E4325" t="s">
        <v>35407</v>
      </c>
      <c r="F4325" t="s">
        <v>35408</v>
      </c>
      <c r="G4325" t="s">
        <v>16</v>
      </c>
      <c r="H4325" s="1">
        <v>47.86</v>
      </c>
      <c r="I4325" s="1">
        <v>9.572000000000001</v>
      </c>
      <c r="J4325" s="1">
        <v>57.432000000000002</v>
      </c>
      <c r="K4325" s="4" t="s">
        <v>38756</v>
      </c>
      <c r="L4325" s="4" t="str">
        <f>TEXT(Table1[[#This Row],[Date]],"dd/mm/yy")&amp;"|"&amp;Table1[[#This Row],[Region]]&amp;"|"&amp;Table1[[#This Row],[Product type]]</f>
        <v>13/06/19|Wales|Gadget</v>
      </c>
    </row>
    <row r="4326" spans="1:12" x14ac:dyDescent="0.25">
      <c r="A4326" s="2">
        <v>43629</v>
      </c>
      <c r="B4326" t="s">
        <v>35559</v>
      </c>
      <c r="C4326" t="s">
        <v>12</v>
      </c>
      <c r="D4326" t="s">
        <v>35560</v>
      </c>
      <c r="E4326" t="s">
        <v>35561</v>
      </c>
      <c r="F4326" t="s">
        <v>35562</v>
      </c>
      <c r="G4326" t="s">
        <v>59</v>
      </c>
      <c r="H4326" s="1">
        <v>19.670000000000002</v>
      </c>
      <c r="I4326" s="1">
        <v>3.9340000000000006</v>
      </c>
      <c r="J4326" s="1">
        <v>23.604000000000003</v>
      </c>
      <c r="K4326" s="4" t="s">
        <v>38758</v>
      </c>
      <c r="L4326" s="4" t="str">
        <f>TEXT(Table1[[#This Row],[Date]],"dd/mm/yy")&amp;"|"&amp;Table1[[#This Row],[Region]]&amp;"|"&amp;Table1[[#This Row],[Product type]]</f>
        <v>13/06/19|Scotland|Widget</v>
      </c>
    </row>
    <row r="4327" spans="1:12" x14ac:dyDescent="0.25">
      <c r="A4327" s="2">
        <v>43629</v>
      </c>
      <c r="B4327" t="s">
        <v>35598</v>
      </c>
      <c r="C4327" t="s">
        <v>12</v>
      </c>
      <c r="D4327" t="s">
        <v>35599</v>
      </c>
      <c r="E4327" t="s">
        <v>35600</v>
      </c>
      <c r="F4327" t="s">
        <v>35601</v>
      </c>
      <c r="G4327" t="s">
        <v>21</v>
      </c>
      <c r="H4327" s="1">
        <v>30.49</v>
      </c>
      <c r="I4327" s="1">
        <v>6.0979999999999999</v>
      </c>
      <c r="J4327" s="1">
        <v>36.588000000000001</v>
      </c>
      <c r="K4327" s="4" t="s">
        <v>38756</v>
      </c>
      <c r="L4327" s="4" t="str">
        <f>TEXT(Table1[[#This Row],[Date]],"dd/mm/yy")&amp;"|"&amp;Table1[[#This Row],[Region]]&amp;"|"&amp;Table1[[#This Row],[Product type]]</f>
        <v>13/06/19|England|Gadget</v>
      </c>
    </row>
    <row r="4328" spans="1:12" x14ac:dyDescent="0.25">
      <c r="A4328" s="2">
        <v>43629</v>
      </c>
      <c r="B4328" t="s">
        <v>35679</v>
      </c>
      <c r="C4328" t="s">
        <v>12</v>
      </c>
      <c r="D4328" t="s">
        <v>35680</v>
      </c>
      <c r="E4328" t="s">
        <v>35681</v>
      </c>
      <c r="F4328" t="s">
        <v>35682</v>
      </c>
      <c r="G4328" t="s">
        <v>59</v>
      </c>
      <c r="H4328" s="1">
        <v>14.31</v>
      </c>
      <c r="I4328" s="1">
        <v>2.8620000000000001</v>
      </c>
      <c r="J4328" s="1">
        <v>17.172000000000001</v>
      </c>
      <c r="K4328" s="4" t="s">
        <v>38758</v>
      </c>
      <c r="L4328" s="4" t="str">
        <f>TEXT(Table1[[#This Row],[Date]],"dd/mm/yy")&amp;"|"&amp;Table1[[#This Row],[Region]]&amp;"|"&amp;Table1[[#This Row],[Product type]]</f>
        <v>13/06/19|Scotland|Widget</v>
      </c>
    </row>
    <row r="4329" spans="1:12" x14ac:dyDescent="0.25">
      <c r="A4329" s="2">
        <v>43629</v>
      </c>
      <c r="B4329" t="s">
        <v>35779</v>
      </c>
      <c r="C4329" t="s">
        <v>43</v>
      </c>
      <c r="D4329" t="s">
        <v>35780</v>
      </c>
      <c r="E4329" t="s">
        <v>35781</v>
      </c>
      <c r="F4329" t="s">
        <v>35782</v>
      </c>
      <c r="G4329" t="s">
        <v>21</v>
      </c>
      <c r="H4329" s="1">
        <v>-14.37</v>
      </c>
      <c r="I4329" s="1">
        <v>-2.8740000000000001</v>
      </c>
      <c r="J4329" s="1">
        <v>-17.244</v>
      </c>
      <c r="K4329" s="4" t="s">
        <v>38756</v>
      </c>
      <c r="L4329" s="4" t="str">
        <f>TEXT(Table1[[#This Row],[Date]],"dd/mm/yy")&amp;"|"&amp;Table1[[#This Row],[Region]]&amp;"|"&amp;Table1[[#This Row],[Product type]]</f>
        <v>13/06/19|England|Gadget</v>
      </c>
    </row>
    <row r="4330" spans="1:12" x14ac:dyDescent="0.25">
      <c r="A4330" s="2">
        <v>43629</v>
      </c>
      <c r="B4330" t="s">
        <v>35800</v>
      </c>
      <c r="C4330" t="s">
        <v>12</v>
      </c>
      <c r="D4330" t="s">
        <v>35801</v>
      </c>
      <c r="E4330" t="s">
        <v>35802</v>
      </c>
      <c r="F4330" t="s">
        <v>35803</v>
      </c>
      <c r="G4330" t="s">
        <v>21</v>
      </c>
      <c r="H4330" s="1">
        <v>22.77</v>
      </c>
      <c r="I4330" s="1">
        <v>4.5540000000000003</v>
      </c>
      <c r="J4330" s="1">
        <v>27.323999999999998</v>
      </c>
      <c r="K4330" s="4" t="s">
        <v>38757</v>
      </c>
      <c r="L4330" s="4" t="str">
        <f>TEXT(Table1[[#This Row],[Date]],"dd/mm/yy")&amp;"|"&amp;Table1[[#This Row],[Region]]&amp;"|"&amp;Table1[[#This Row],[Product type]]</f>
        <v>13/06/19|England|Gizmo</v>
      </c>
    </row>
    <row r="4331" spans="1:12" x14ac:dyDescent="0.25">
      <c r="A4331" s="2">
        <v>43629</v>
      </c>
      <c r="B4331" t="s">
        <v>35956</v>
      </c>
      <c r="C4331" t="s">
        <v>12</v>
      </c>
      <c r="D4331" t="s">
        <v>35957</v>
      </c>
      <c r="E4331" t="s">
        <v>35958</v>
      </c>
      <c r="F4331" t="s">
        <v>35959</v>
      </c>
      <c r="G4331" t="s">
        <v>21</v>
      </c>
      <c r="H4331" s="1">
        <v>6.02</v>
      </c>
      <c r="I4331" s="1">
        <v>1.204</v>
      </c>
      <c r="J4331" s="1">
        <v>7.2239999999999993</v>
      </c>
      <c r="K4331" s="4" t="s">
        <v>38757</v>
      </c>
      <c r="L4331" s="4" t="str">
        <f>TEXT(Table1[[#This Row],[Date]],"dd/mm/yy")&amp;"|"&amp;Table1[[#This Row],[Region]]&amp;"|"&amp;Table1[[#This Row],[Product type]]</f>
        <v>13/06/19|England|Gizmo</v>
      </c>
    </row>
    <row r="4332" spans="1:12" x14ac:dyDescent="0.25">
      <c r="A4332" s="2">
        <v>43629</v>
      </c>
      <c r="B4332" t="s">
        <v>36192</v>
      </c>
      <c r="C4332" t="s">
        <v>12</v>
      </c>
      <c r="D4332" t="s">
        <v>36193</v>
      </c>
      <c r="E4332" t="s">
        <v>36194</v>
      </c>
      <c r="F4332" t="s">
        <v>36195</v>
      </c>
      <c r="G4332" t="s">
        <v>21</v>
      </c>
      <c r="H4332" s="1">
        <v>49.78</v>
      </c>
      <c r="I4332" s="1">
        <v>9.9560000000000013</v>
      </c>
      <c r="J4332" s="1">
        <v>59.736000000000004</v>
      </c>
      <c r="K4332" s="4" t="s">
        <v>38756</v>
      </c>
      <c r="L4332" s="4" t="str">
        <f>TEXT(Table1[[#This Row],[Date]],"dd/mm/yy")&amp;"|"&amp;Table1[[#This Row],[Region]]&amp;"|"&amp;Table1[[#This Row],[Product type]]</f>
        <v>13/06/19|England|Gadget</v>
      </c>
    </row>
    <row r="4333" spans="1:12" x14ac:dyDescent="0.25">
      <c r="A4333" s="2">
        <v>43629</v>
      </c>
      <c r="B4333" t="s">
        <v>36250</v>
      </c>
      <c r="C4333" t="s">
        <v>12</v>
      </c>
      <c r="D4333" t="s">
        <v>30034</v>
      </c>
      <c r="E4333" t="s">
        <v>36251</v>
      </c>
      <c r="F4333" t="s">
        <v>36252</v>
      </c>
      <c r="G4333" t="s">
        <v>21</v>
      </c>
      <c r="H4333" s="1">
        <v>36.64</v>
      </c>
      <c r="I4333" s="1">
        <v>7.3280000000000003</v>
      </c>
      <c r="J4333" s="1">
        <v>43.968000000000004</v>
      </c>
      <c r="K4333" s="4" t="s">
        <v>38758</v>
      </c>
      <c r="L4333" s="4" t="str">
        <f>TEXT(Table1[[#This Row],[Date]],"dd/mm/yy")&amp;"|"&amp;Table1[[#This Row],[Region]]&amp;"|"&amp;Table1[[#This Row],[Product type]]</f>
        <v>13/06/19|England|Widget</v>
      </c>
    </row>
    <row r="4334" spans="1:12" x14ac:dyDescent="0.25">
      <c r="A4334" s="2">
        <v>43629</v>
      </c>
      <c r="B4334" t="s">
        <v>36268</v>
      </c>
      <c r="C4334" t="s">
        <v>12</v>
      </c>
      <c r="D4334" t="s">
        <v>36269</v>
      </c>
      <c r="E4334" t="s">
        <v>36270</v>
      </c>
      <c r="F4334" t="s">
        <v>36271</v>
      </c>
      <c r="G4334" t="s">
        <v>21</v>
      </c>
      <c r="H4334" s="1">
        <v>22.64</v>
      </c>
      <c r="I4334" s="1">
        <v>4.5280000000000005</v>
      </c>
      <c r="J4334" s="1">
        <v>27.167999999999999</v>
      </c>
      <c r="K4334" s="4" t="s">
        <v>38757</v>
      </c>
      <c r="L4334" s="4" t="str">
        <f>TEXT(Table1[[#This Row],[Date]],"dd/mm/yy")&amp;"|"&amp;Table1[[#This Row],[Region]]&amp;"|"&amp;Table1[[#This Row],[Product type]]</f>
        <v>13/06/19|England|Gizmo</v>
      </c>
    </row>
    <row r="4335" spans="1:12" x14ac:dyDescent="0.25">
      <c r="A4335" s="2">
        <v>43629</v>
      </c>
      <c r="B4335" t="s">
        <v>36459</v>
      </c>
      <c r="C4335" t="s">
        <v>12</v>
      </c>
      <c r="D4335" t="s">
        <v>36460</v>
      </c>
      <c r="E4335" t="s">
        <v>36461</v>
      </c>
      <c r="F4335" t="s">
        <v>36462</v>
      </c>
      <c r="G4335" t="s">
        <v>21</v>
      </c>
      <c r="H4335" s="1">
        <v>4.58</v>
      </c>
      <c r="I4335" s="1">
        <v>0.91600000000000004</v>
      </c>
      <c r="J4335" s="1">
        <v>5.4960000000000004</v>
      </c>
      <c r="K4335" s="4" t="s">
        <v>38758</v>
      </c>
      <c r="L4335" s="4" t="str">
        <f>TEXT(Table1[[#This Row],[Date]],"dd/mm/yy")&amp;"|"&amp;Table1[[#This Row],[Region]]&amp;"|"&amp;Table1[[#This Row],[Product type]]</f>
        <v>13/06/19|England|Widget</v>
      </c>
    </row>
    <row r="4336" spans="1:12" x14ac:dyDescent="0.25">
      <c r="A4336" s="2">
        <v>43629</v>
      </c>
      <c r="B4336" t="s">
        <v>36751</v>
      </c>
      <c r="C4336" t="s">
        <v>12</v>
      </c>
      <c r="D4336" t="s">
        <v>36752</v>
      </c>
      <c r="E4336" t="s">
        <v>36753</v>
      </c>
      <c r="F4336" t="s">
        <v>36754</v>
      </c>
      <c r="G4336" t="s">
        <v>21</v>
      </c>
      <c r="H4336" s="1">
        <v>21.28</v>
      </c>
      <c r="I4336" s="1">
        <v>4.2560000000000002</v>
      </c>
      <c r="J4336" s="1">
        <v>25.536000000000001</v>
      </c>
      <c r="K4336" s="4" t="s">
        <v>38757</v>
      </c>
      <c r="L4336" s="4" t="str">
        <f>TEXT(Table1[[#This Row],[Date]],"dd/mm/yy")&amp;"|"&amp;Table1[[#This Row],[Region]]&amp;"|"&amp;Table1[[#This Row],[Product type]]</f>
        <v>13/06/19|England|Gizmo</v>
      </c>
    </row>
    <row r="4337" spans="1:12" x14ac:dyDescent="0.25">
      <c r="A4337" s="2">
        <v>43629</v>
      </c>
      <c r="B4337" t="s">
        <v>36770</v>
      </c>
      <c r="C4337" t="s">
        <v>12</v>
      </c>
      <c r="D4337" t="s">
        <v>36771</v>
      </c>
      <c r="E4337" t="s">
        <v>36772</v>
      </c>
      <c r="F4337" t="s">
        <v>36773</v>
      </c>
      <c r="G4337" t="s">
        <v>21</v>
      </c>
      <c r="H4337" s="1">
        <v>49.99</v>
      </c>
      <c r="I4337" s="1">
        <v>9.9980000000000011</v>
      </c>
      <c r="J4337" s="1">
        <v>59.988</v>
      </c>
      <c r="K4337" s="4" t="s">
        <v>38755</v>
      </c>
      <c r="L4337" s="4" t="str">
        <f>TEXT(Table1[[#This Row],[Date]],"dd/mm/yy")&amp;"|"&amp;Table1[[#This Row],[Region]]&amp;"|"&amp;Table1[[#This Row],[Product type]]</f>
        <v>13/06/19|England|Thimble</v>
      </c>
    </row>
    <row r="4338" spans="1:12" x14ac:dyDescent="0.25">
      <c r="A4338" s="2">
        <v>43629</v>
      </c>
      <c r="B4338" t="s">
        <v>36784</v>
      </c>
      <c r="C4338" t="s">
        <v>12</v>
      </c>
      <c r="D4338" t="s">
        <v>36785</v>
      </c>
      <c r="E4338" t="s">
        <v>36786</v>
      </c>
      <c r="F4338" t="s">
        <v>36787</v>
      </c>
      <c r="G4338" t="s">
        <v>21</v>
      </c>
      <c r="H4338" s="1">
        <v>8.86</v>
      </c>
      <c r="I4338" s="1">
        <v>1.772</v>
      </c>
      <c r="J4338" s="1">
        <v>10.632</v>
      </c>
      <c r="K4338" s="4" t="s">
        <v>38755</v>
      </c>
      <c r="L4338" s="4" t="str">
        <f>TEXT(Table1[[#This Row],[Date]],"dd/mm/yy")&amp;"|"&amp;Table1[[#This Row],[Region]]&amp;"|"&amp;Table1[[#This Row],[Product type]]</f>
        <v>13/06/19|England|Thimble</v>
      </c>
    </row>
    <row r="4339" spans="1:12" x14ac:dyDescent="0.25">
      <c r="A4339" s="2">
        <v>43629</v>
      </c>
      <c r="B4339" t="s">
        <v>36850</v>
      </c>
      <c r="C4339" t="s">
        <v>12</v>
      </c>
      <c r="D4339" t="s">
        <v>36851</v>
      </c>
      <c r="E4339" t="s">
        <v>36852</v>
      </c>
      <c r="F4339" t="s">
        <v>36853</v>
      </c>
      <c r="G4339" t="s">
        <v>21</v>
      </c>
      <c r="H4339" s="1">
        <v>16.13</v>
      </c>
      <c r="I4339" s="1">
        <v>3.226</v>
      </c>
      <c r="J4339" s="1">
        <v>19.355999999999998</v>
      </c>
      <c r="K4339" s="4" t="s">
        <v>38758</v>
      </c>
      <c r="L4339" s="4" t="str">
        <f>TEXT(Table1[[#This Row],[Date]],"dd/mm/yy")&amp;"|"&amp;Table1[[#This Row],[Region]]&amp;"|"&amp;Table1[[#This Row],[Product type]]</f>
        <v>13/06/19|England|Widget</v>
      </c>
    </row>
    <row r="4340" spans="1:12" x14ac:dyDescent="0.25">
      <c r="A4340" s="2">
        <v>43629</v>
      </c>
      <c r="B4340" t="s">
        <v>36901</v>
      </c>
      <c r="C4340" t="s">
        <v>12</v>
      </c>
      <c r="D4340" t="s">
        <v>36902</v>
      </c>
      <c r="E4340" t="s">
        <v>36903</v>
      </c>
      <c r="F4340" t="s">
        <v>36904</v>
      </c>
      <c r="G4340" t="s">
        <v>21</v>
      </c>
      <c r="H4340" s="1">
        <v>36.549999999999997</v>
      </c>
      <c r="I4340" s="1">
        <v>7.31</v>
      </c>
      <c r="J4340" s="1">
        <v>43.86</v>
      </c>
      <c r="K4340" s="4" t="s">
        <v>38755</v>
      </c>
      <c r="L4340" s="4" t="str">
        <f>TEXT(Table1[[#This Row],[Date]],"dd/mm/yy")&amp;"|"&amp;Table1[[#This Row],[Region]]&amp;"|"&amp;Table1[[#This Row],[Product type]]</f>
        <v>13/06/19|England|Thimble</v>
      </c>
    </row>
    <row r="4341" spans="1:12" x14ac:dyDescent="0.25">
      <c r="A4341" s="2">
        <v>43629</v>
      </c>
      <c r="B4341" t="s">
        <v>36917</v>
      </c>
      <c r="C4341" t="s">
        <v>12</v>
      </c>
      <c r="D4341" t="s">
        <v>36918</v>
      </c>
      <c r="E4341" t="s">
        <v>36919</v>
      </c>
      <c r="F4341" t="s">
        <v>36920</v>
      </c>
      <c r="G4341" t="s">
        <v>21</v>
      </c>
      <c r="H4341" s="1">
        <v>29.55</v>
      </c>
      <c r="I4341" s="1">
        <v>5.91</v>
      </c>
      <c r="J4341" s="1">
        <v>35.46</v>
      </c>
      <c r="K4341" s="4" t="s">
        <v>38755</v>
      </c>
      <c r="L4341" s="4" t="str">
        <f>TEXT(Table1[[#This Row],[Date]],"dd/mm/yy")&amp;"|"&amp;Table1[[#This Row],[Region]]&amp;"|"&amp;Table1[[#This Row],[Product type]]</f>
        <v>13/06/19|England|Thimble</v>
      </c>
    </row>
    <row r="4342" spans="1:12" x14ac:dyDescent="0.25">
      <c r="A4342" s="2">
        <v>43629</v>
      </c>
      <c r="B4342" t="s">
        <v>36972</v>
      </c>
      <c r="C4342" t="s">
        <v>43</v>
      </c>
      <c r="D4342" t="s">
        <v>36973</v>
      </c>
      <c r="E4342" t="s">
        <v>36974</v>
      </c>
      <c r="F4342" t="s">
        <v>36975</v>
      </c>
      <c r="G4342" t="s">
        <v>21</v>
      </c>
      <c r="H4342" s="1">
        <v>-5.17</v>
      </c>
      <c r="I4342" s="1">
        <v>-1.034</v>
      </c>
      <c r="J4342" s="1">
        <v>-6.2039999999999997</v>
      </c>
      <c r="K4342" s="4" t="s">
        <v>38756</v>
      </c>
      <c r="L4342" s="4" t="str">
        <f>TEXT(Table1[[#This Row],[Date]],"dd/mm/yy")&amp;"|"&amp;Table1[[#This Row],[Region]]&amp;"|"&amp;Table1[[#This Row],[Product type]]</f>
        <v>13/06/19|England|Gadget</v>
      </c>
    </row>
    <row r="4343" spans="1:12" x14ac:dyDescent="0.25">
      <c r="A4343" s="2">
        <v>43629</v>
      </c>
      <c r="B4343" t="s">
        <v>36976</v>
      </c>
      <c r="C4343" t="s">
        <v>12</v>
      </c>
      <c r="D4343" t="s">
        <v>36977</v>
      </c>
      <c r="E4343" t="s">
        <v>33221</v>
      </c>
      <c r="F4343" t="s">
        <v>36978</v>
      </c>
      <c r="G4343" t="s">
        <v>21</v>
      </c>
      <c r="H4343" s="1">
        <v>1.43</v>
      </c>
      <c r="I4343" s="1">
        <v>0.28599999999999998</v>
      </c>
      <c r="J4343" s="1">
        <v>1.716</v>
      </c>
      <c r="K4343" s="4" t="s">
        <v>38756</v>
      </c>
      <c r="L4343" s="4" t="str">
        <f>TEXT(Table1[[#This Row],[Date]],"dd/mm/yy")&amp;"|"&amp;Table1[[#This Row],[Region]]&amp;"|"&amp;Table1[[#This Row],[Product type]]</f>
        <v>13/06/19|England|Gadget</v>
      </c>
    </row>
    <row r="4344" spans="1:12" x14ac:dyDescent="0.25">
      <c r="A4344" s="2">
        <v>43629</v>
      </c>
      <c r="B4344" t="s">
        <v>37134</v>
      </c>
      <c r="C4344" t="s">
        <v>12</v>
      </c>
      <c r="D4344" t="s">
        <v>37135</v>
      </c>
      <c r="E4344" t="s">
        <v>37136</v>
      </c>
      <c r="F4344" t="s">
        <v>37137</v>
      </c>
      <c r="G4344" t="s">
        <v>21</v>
      </c>
      <c r="H4344" s="1">
        <v>3.15</v>
      </c>
      <c r="I4344" s="1">
        <v>0.63</v>
      </c>
      <c r="J4344" s="1">
        <v>3.78</v>
      </c>
      <c r="K4344" s="4" t="s">
        <v>38758</v>
      </c>
      <c r="L4344" s="4" t="str">
        <f>TEXT(Table1[[#This Row],[Date]],"dd/mm/yy")&amp;"|"&amp;Table1[[#This Row],[Region]]&amp;"|"&amp;Table1[[#This Row],[Product type]]</f>
        <v>13/06/19|England|Widget</v>
      </c>
    </row>
    <row r="4345" spans="1:12" x14ac:dyDescent="0.25">
      <c r="A4345" s="2">
        <v>43629</v>
      </c>
      <c r="B4345" t="s">
        <v>37216</v>
      </c>
      <c r="C4345" t="s">
        <v>12</v>
      </c>
      <c r="D4345" t="s">
        <v>37217</v>
      </c>
      <c r="E4345" t="s">
        <v>37218</v>
      </c>
      <c r="F4345" t="s">
        <v>37219</v>
      </c>
      <c r="G4345" t="s">
        <v>59</v>
      </c>
      <c r="H4345" s="1">
        <v>41.02</v>
      </c>
      <c r="I4345" s="1">
        <v>8.2040000000000006</v>
      </c>
      <c r="J4345" s="1">
        <v>49.224000000000004</v>
      </c>
      <c r="K4345" s="4" t="s">
        <v>38758</v>
      </c>
      <c r="L4345" s="4" t="str">
        <f>TEXT(Table1[[#This Row],[Date]],"dd/mm/yy")&amp;"|"&amp;Table1[[#This Row],[Region]]&amp;"|"&amp;Table1[[#This Row],[Product type]]</f>
        <v>13/06/19|Scotland|Widget</v>
      </c>
    </row>
    <row r="4346" spans="1:12" x14ac:dyDescent="0.25">
      <c r="A4346" s="2">
        <v>43629</v>
      </c>
      <c r="B4346" t="s">
        <v>37220</v>
      </c>
      <c r="C4346" t="s">
        <v>43</v>
      </c>
      <c r="D4346" t="s">
        <v>37221</v>
      </c>
      <c r="E4346" t="s">
        <v>37222</v>
      </c>
      <c r="F4346" t="s">
        <v>37223</v>
      </c>
      <c r="G4346" t="s">
        <v>59</v>
      </c>
      <c r="H4346" s="1">
        <v>-7.46</v>
      </c>
      <c r="I4346" s="1">
        <v>-1.492</v>
      </c>
      <c r="J4346" s="1">
        <v>-8.952</v>
      </c>
      <c r="K4346" s="4" t="s">
        <v>38756</v>
      </c>
      <c r="L4346" s="4" t="str">
        <f>TEXT(Table1[[#This Row],[Date]],"dd/mm/yy")&amp;"|"&amp;Table1[[#This Row],[Region]]&amp;"|"&amp;Table1[[#This Row],[Product type]]</f>
        <v>13/06/19|Scotland|Gadget</v>
      </c>
    </row>
    <row r="4347" spans="1:12" x14ac:dyDescent="0.25">
      <c r="A4347" s="2">
        <v>43629</v>
      </c>
      <c r="B4347" t="s">
        <v>37273</v>
      </c>
      <c r="C4347" t="s">
        <v>12</v>
      </c>
      <c r="D4347" t="s">
        <v>16680</v>
      </c>
      <c r="E4347" t="s">
        <v>37274</v>
      </c>
      <c r="F4347" t="s">
        <v>37275</v>
      </c>
      <c r="G4347" t="s">
        <v>21</v>
      </c>
      <c r="H4347" s="1">
        <v>23.51</v>
      </c>
      <c r="I4347" s="1">
        <v>4.7020000000000008</v>
      </c>
      <c r="J4347" s="1">
        <v>28.212000000000003</v>
      </c>
      <c r="K4347" s="4" t="s">
        <v>38757</v>
      </c>
      <c r="L4347" s="4" t="str">
        <f>TEXT(Table1[[#This Row],[Date]],"dd/mm/yy")&amp;"|"&amp;Table1[[#This Row],[Region]]&amp;"|"&amp;Table1[[#This Row],[Product type]]</f>
        <v>13/06/19|England|Gizmo</v>
      </c>
    </row>
    <row r="4348" spans="1:12" x14ac:dyDescent="0.25">
      <c r="A4348" s="2">
        <v>43629</v>
      </c>
      <c r="B4348" t="s">
        <v>37295</v>
      </c>
      <c r="C4348" t="s">
        <v>43</v>
      </c>
      <c r="D4348" t="s">
        <v>37296</v>
      </c>
      <c r="E4348" t="s">
        <v>37297</v>
      </c>
      <c r="F4348" t="s">
        <v>37298</v>
      </c>
      <c r="G4348" t="s">
        <v>21</v>
      </c>
      <c r="H4348" s="1">
        <v>-2.88</v>
      </c>
      <c r="I4348" s="1">
        <v>-0.57599999999999996</v>
      </c>
      <c r="J4348" s="1">
        <v>-3.456</v>
      </c>
      <c r="K4348" s="4" t="s">
        <v>38757</v>
      </c>
      <c r="L4348" s="4" t="str">
        <f>TEXT(Table1[[#This Row],[Date]],"dd/mm/yy")&amp;"|"&amp;Table1[[#This Row],[Region]]&amp;"|"&amp;Table1[[#This Row],[Product type]]</f>
        <v>13/06/19|England|Gizmo</v>
      </c>
    </row>
    <row r="4349" spans="1:12" x14ac:dyDescent="0.25">
      <c r="A4349" s="2">
        <v>43629</v>
      </c>
      <c r="B4349" t="s">
        <v>37350</v>
      </c>
      <c r="C4349" t="s">
        <v>12</v>
      </c>
      <c r="D4349" t="s">
        <v>37351</v>
      </c>
      <c r="E4349" t="s">
        <v>14628</v>
      </c>
      <c r="F4349" t="s">
        <v>37352</v>
      </c>
      <c r="G4349" t="s">
        <v>21</v>
      </c>
      <c r="H4349" s="1">
        <v>38.46</v>
      </c>
      <c r="I4349" s="1">
        <v>7.6920000000000002</v>
      </c>
      <c r="J4349" s="1">
        <v>46.152000000000001</v>
      </c>
      <c r="K4349" s="4" t="s">
        <v>38756</v>
      </c>
      <c r="L4349" s="4" t="str">
        <f>TEXT(Table1[[#This Row],[Date]],"dd/mm/yy")&amp;"|"&amp;Table1[[#This Row],[Region]]&amp;"|"&amp;Table1[[#This Row],[Product type]]</f>
        <v>13/06/19|England|Gadget</v>
      </c>
    </row>
    <row r="4350" spans="1:12" x14ac:dyDescent="0.25">
      <c r="A4350" s="2">
        <v>43629</v>
      </c>
      <c r="B4350" t="s">
        <v>37448</v>
      </c>
      <c r="C4350" t="s">
        <v>12</v>
      </c>
      <c r="D4350" t="s">
        <v>37449</v>
      </c>
      <c r="E4350" t="s">
        <v>37450</v>
      </c>
      <c r="F4350" t="s">
        <v>37451</v>
      </c>
      <c r="G4350" t="s">
        <v>21</v>
      </c>
      <c r="H4350" s="1">
        <v>29.14</v>
      </c>
      <c r="I4350" s="1">
        <v>5.8280000000000003</v>
      </c>
      <c r="J4350" s="1">
        <v>34.968000000000004</v>
      </c>
      <c r="K4350" s="4" t="s">
        <v>38755</v>
      </c>
      <c r="L4350" s="4" t="str">
        <f>TEXT(Table1[[#This Row],[Date]],"dd/mm/yy")&amp;"|"&amp;Table1[[#This Row],[Region]]&amp;"|"&amp;Table1[[#This Row],[Product type]]</f>
        <v>13/06/19|England|Thimble</v>
      </c>
    </row>
    <row r="4351" spans="1:12" x14ac:dyDescent="0.25">
      <c r="A4351" s="2">
        <v>43629</v>
      </c>
      <c r="B4351" t="s">
        <v>37491</v>
      </c>
      <c r="C4351" t="s">
        <v>12</v>
      </c>
      <c r="D4351" t="s">
        <v>37492</v>
      </c>
      <c r="E4351" t="s">
        <v>37493</v>
      </c>
      <c r="F4351" t="s">
        <v>37494</v>
      </c>
      <c r="G4351" t="s">
        <v>21</v>
      </c>
      <c r="H4351" s="1">
        <v>39.25</v>
      </c>
      <c r="I4351" s="1">
        <v>7.8500000000000005</v>
      </c>
      <c r="J4351" s="1">
        <v>47.1</v>
      </c>
      <c r="K4351" s="4" t="s">
        <v>38755</v>
      </c>
      <c r="L4351" s="4" t="str">
        <f>TEXT(Table1[[#This Row],[Date]],"dd/mm/yy")&amp;"|"&amp;Table1[[#This Row],[Region]]&amp;"|"&amp;Table1[[#This Row],[Product type]]</f>
        <v>13/06/19|England|Thimble</v>
      </c>
    </row>
    <row r="4352" spans="1:12" x14ac:dyDescent="0.25">
      <c r="A4352" s="2">
        <v>43629</v>
      </c>
      <c r="B4352" t="s">
        <v>37571</v>
      </c>
      <c r="C4352" t="s">
        <v>12</v>
      </c>
      <c r="D4352" t="s">
        <v>37572</v>
      </c>
      <c r="E4352" t="s">
        <v>37573</v>
      </c>
      <c r="F4352" t="s">
        <v>37574</v>
      </c>
      <c r="G4352" t="s">
        <v>21</v>
      </c>
      <c r="H4352" s="1">
        <v>27.74</v>
      </c>
      <c r="I4352" s="1">
        <v>5.548</v>
      </c>
      <c r="J4352" s="1">
        <v>33.287999999999997</v>
      </c>
      <c r="K4352" s="4" t="s">
        <v>38756</v>
      </c>
      <c r="L4352" s="4" t="str">
        <f>TEXT(Table1[[#This Row],[Date]],"dd/mm/yy")&amp;"|"&amp;Table1[[#This Row],[Region]]&amp;"|"&amp;Table1[[#This Row],[Product type]]</f>
        <v>13/06/19|England|Gadget</v>
      </c>
    </row>
    <row r="4353" spans="1:12" x14ac:dyDescent="0.25">
      <c r="A4353" s="2">
        <v>43629</v>
      </c>
      <c r="B4353" t="s">
        <v>37620</v>
      </c>
      <c r="C4353" t="s">
        <v>12</v>
      </c>
      <c r="D4353" t="s">
        <v>37621</v>
      </c>
      <c r="E4353" t="s">
        <v>37622</v>
      </c>
      <c r="F4353" t="s">
        <v>37623</v>
      </c>
      <c r="G4353" t="s">
        <v>21</v>
      </c>
      <c r="H4353" s="1">
        <v>5.84</v>
      </c>
      <c r="I4353" s="1">
        <v>1.1679999999999999</v>
      </c>
      <c r="J4353" s="1">
        <v>7.008</v>
      </c>
      <c r="K4353" s="4" t="s">
        <v>38757</v>
      </c>
      <c r="L4353" s="4" t="str">
        <f>TEXT(Table1[[#This Row],[Date]],"dd/mm/yy")&amp;"|"&amp;Table1[[#This Row],[Region]]&amp;"|"&amp;Table1[[#This Row],[Product type]]</f>
        <v>13/06/19|England|Gizmo</v>
      </c>
    </row>
    <row r="4354" spans="1:12" x14ac:dyDescent="0.25">
      <c r="A4354" s="2">
        <v>43629</v>
      </c>
      <c r="B4354" t="s">
        <v>11506</v>
      </c>
      <c r="C4354" t="s">
        <v>12</v>
      </c>
      <c r="D4354" t="s">
        <v>37640</v>
      </c>
      <c r="E4354" t="s">
        <v>13270</v>
      </c>
      <c r="F4354" t="s">
        <v>37641</v>
      </c>
      <c r="G4354" t="s">
        <v>21</v>
      </c>
      <c r="H4354" s="1">
        <v>18.77</v>
      </c>
      <c r="I4354" s="1">
        <v>3.754</v>
      </c>
      <c r="J4354" s="1">
        <v>22.524000000000001</v>
      </c>
      <c r="K4354" s="4" t="s">
        <v>38756</v>
      </c>
      <c r="L4354" s="4" t="str">
        <f>TEXT(Table1[[#This Row],[Date]],"dd/mm/yy")&amp;"|"&amp;Table1[[#This Row],[Region]]&amp;"|"&amp;Table1[[#This Row],[Product type]]</f>
        <v>13/06/19|England|Gadget</v>
      </c>
    </row>
    <row r="4355" spans="1:12" x14ac:dyDescent="0.25">
      <c r="A4355" s="2">
        <v>43629</v>
      </c>
      <c r="B4355" t="s">
        <v>37722</v>
      </c>
      <c r="C4355" t="s">
        <v>12</v>
      </c>
      <c r="D4355" t="s">
        <v>37723</v>
      </c>
      <c r="E4355" t="s">
        <v>37724</v>
      </c>
      <c r="F4355" t="s">
        <v>37725</v>
      </c>
      <c r="G4355" t="s">
        <v>21</v>
      </c>
      <c r="H4355" s="1">
        <v>43.72</v>
      </c>
      <c r="I4355" s="1">
        <v>8.7439999999999998</v>
      </c>
      <c r="J4355" s="1">
        <v>52.463999999999999</v>
      </c>
      <c r="K4355" s="4" t="s">
        <v>38758</v>
      </c>
      <c r="L4355" s="4" t="str">
        <f>TEXT(Table1[[#This Row],[Date]],"dd/mm/yy")&amp;"|"&amp;Table1[[#This Row],[Region]]&amp;"|"&amp;Table1[[#This Row],[Product type]]</f>
        <v>13/06/19|England|Widget</v>
      </c>
    </row>
    <row r="4356" spans="1:12" x14ac:dyDescent="0.25">
      <c r="A4356" s="2">
        <v>43629</v>
      </c>
      <c r="B4356" t="s">
        <v>37839</v>
      </c>
      <c r="C4356" t="s">
        <v>12</v>
      </c>
      <c r="D4356" t="s">
        <v>26094</v>
      </c>
      <c r="E4356" t="s">
        <v>775</v>
      </c>
      <c r="F4356" t="s">
        <v>37840</v>
      </c>
      <c r="G4356" t="s">
        <v>21</v>
      </c>
      <c r="H4356" s="1">
        <v>4.63</v>
      </c>
      <c r="I4356" s="1">
        <v>0.92600000000000005</v>
      </c>
      <c r="J4356" s="1">
        <v>5.556</v>
      </c>
      <c r="K4356" s="4" t="s">
        <v>38756</v>
      </c>
      <c r="L4356" s="4" t="str">
        <f>TEXT(Table1[[#This Row],[Date]],"dd/mm/yy")&amp;"|"&amp;Table1[[#This Row],[Region]]&amp;"|"&amp;Table1[[#This Row],[Product type]]</f>
        <v>13/06/19|England|Gadget</v>
      </c>
    </row>
    <row r="4357" spans="1:12" x14ac:dyDescent="0.25">
      <c r="A4357" s="2">
        <v>43629</v>
      </c>
      <c r="B4357" t="s">
        <v>8052</v>
      </c>
      <c r="C4357" t="s">
        <v>12</v>
      </c>
      <c r="D4357" t="s">
        <v>37870</v>
      </c>
      <c r="E4357" t="s">
        <v>37871</v>
      </c>
      <c r="F4357" t="s">
        <v>37872</v>
      </c>
      <c r="G4357" t="s">
        <v>59</v>
      </c>
      <c r="H4357" s="1">
        <v>30.47</v>
      </c>
      <c r="I4357" s="1">
        <v>6.0940000000000003</v>
      </c>
      <c r="J4357" s="1">
        <v>36.564</v>
      </c>
      <c r="K4357" s="4" t="s">
        <v>38755</v>
      </c>
      <c r="L4357" s="4" t="str">
        <f>TEXT(Table1[[#This Row],[Date]],"dd/mm/yy")&amp;"|"&amp;Table1[[#This Row],[Region]]&amp;"|"&amp;Table1[[#This Row],[Product type]]</f>
        <v>13/06/19|Scotland|Thimble</v>
      </c>
    </row>
    <row r="4358" spans="1:12" x14ac:dyDescent="0.25">
      <c r="A4358" s="2">
        <v>43629</v>
      </c>
      <c r="B4358" t="s">
        <v>36709</v>
      </c>
      <c r="C4358" t="s">
        <v>43</v>
      </c>
      <c r="D4358" t="s">
        <v>37944</v>
      </c>
      <c r="E4358" t="s">
        <v>37945</v>
      </c>
      <c r="F4358" t="s">
        <v>37946</v>
      </c>
      <c r="G4358" t="s">
        <v>59</v>
      </c>
      <c r="H4358" s="1">
        <v>-30.31</v>
      </c>
      <c r="I4358" s="1">
        <v>-6.0620000000000003</v>
      </c>
      <c r="J4358" s="1">
        <v>-36.372</v>
      </c>
      <c r="K4358" s="4" t="s">
        <v>38757</v>
      </c>
      <c r="L4358" s="4" t="str">
        <f>TEXT(Table1[[#This Row],[Date]],"dd/mm/yy")&amp;"|"&amp;Table1[[#This Row],[Region]]&amp;"|"&amp;Table1[[#This Row],[Product type]]</f>
        <v>13/06/19|Scotland|Gizmo</v>
      </c>
    </row>
    <row r="4359" spans="1:12" x14ac:dyDescent="0.25">
      <c r="A4359" s="2">
        <v>43629</v>
      </c>
      <c r="B4359" t="s">
        <v>38012</v>
      </c>
      <c r="C4359" t="s">
        <v>12</v>
      </c>
      <c r="D4359" t="s">
        <v>38013</v>
      </c>
      <c r="E4359" t="s">
        <v>38014</v>
      </c>
      <c r="F4359" t="s">
        <v>38015</v>
      </c>
      <c r="G4359" t="s">
        <v>21</v>
      </c>
      <c r="H4359" s="1">
        <v>41.54</v>
      </c>
      <c r="I4359" s="1">
        <v>8.3079999999999998</v>
      </c>
      <c r="J4359" s="1">
        <v>49.847999999999999</v>
      </c>
      <c r="K4359" s="4" t="s">
        <v>38756</v>
      </c>
      <c r="L4359" s="4" t="str">
        <f>TEXT(Table1[[#This Row],[Date]],"dd/mm/yy")&amp;"|"&amp;Table1[[#This Row],[Region]]&amp;"|"&amp;Table1[[#This Row],[Product type]]</f>
        <v>13/06/19|England|Gadget</v>
      </c>
    </row>
    <row r="4360" spans="1:12" x14ac:dyDescent="0.25">
      <c r="A4360" s="2">
        <v>43629</v>
      </c>
      <c r="B4360" t="s">
        <v>38162</v>
      </c>
      <c r="C4360" t="s">
        <v>12</v>
      </c>
      <c r="D4360" t="s">
        <v>38163</v>
      </c>
      <c r="E4360" t="s">
        <v>38164</v>
      </c>
      <c r="F4360" t="s">
        <v>38165</v>
      </c>
      <c r="G4360" t="s">
        <v>204</v>
      </c>
      <c r="H4360" s="1">
        <v>29.32</v>
      </c>
      <c r="I4360" s="1">
        <v>5.8640000000000008</v>
      </c>
      <c r="J4360" s="1">
        <v>35.183999999999997</v>
      </c>
      <c r="K4360" s="4" t="s">
        <v>38758</v>
      </c>
      <c r="L4360" s="4" t="str">
        <f>TEXT(Table1[[#This Row],[Date]],"dd/mm/yy")&amp;"|"&amp;Table1[[#This Row],[Region]]&amp;"|"&amp;Table1[[#This Row],[Product type]]</f>
        <v>13/06/19|Northern Ireland|Widget</v>
      </c>
    </row>
    <row r="4361" spans="1:12" x14ac:dyDescent="0.25">
      <c r="A4361" s="2">
        <v>43629</v>
      </c>
      <c r="B4361" t="s">
        <v>38195</v>
      </c>
      <c r="C4361" t="s">
        <v>12</v>
      </c>
      <c r="D4361" t="s">
        <v>38196</v>
      </c>
      <c r="E4361" t="s">
        <v>17401</v>
      </c>
      <c r="F4361" t="s">
        <v>38197</v>
      </c>
      <c r="G4361" t="s">
        <v>21</v>
      </c>
      <c r="H4361" s="1">
        <v>41.6</v>
      </c>
      <c r="I4361" s="1">
        <v>8.32</v>
      </c>
      <c r="J4361" s="1">
        <v>49.92</v>
      </c>
      <c r="K4361" s="4" t="s">
        <v>38757</v>
      </c>
      <c r="L4361" s="4" t="str">
        <f>TEXT(Table1[[#This Row],[Date]],"dd/mm/yy")&amp;"|"&amp;Table1[[#This Row],[Region]]&amp;"|"&amp;Table1[[#This Row],[Product type]]</f>
        <v>13/06/19|England|Gizmo</v>
      </c>
    </row>
    <row r="4362" spans="1:12" x14ac:dyDescent="0.25">
      <c r="A4362" s="2">
        <v>43629</v>
      </c>
      <c r="B4362" t="s">
        <v>38237</v>
      </c>
      <c r="C4362" t="s">
        <v>12</v>
      </c>
      <c r="D4362" t="s">
        <v>38238</v>
      </c>
      <c r="E4362" t="s">
        <v>15647</v>
      </c>
      <c r="F4362" t="s">
        <v>38239</v>
      </c>
      <c r="G4362" t="s">
        <v>21</v>
      </c>
      <c r="H4362" s="1">
        <v>18.29</v>
      </c>
      <c r="I4362" s="1">
        <v>3.6579999999999999</v>
      </c>
      <c r="J4362" s="1">
        <v>21.948</v>
      </c>
      <c r="K4362" s="4" t="s">
        <v>38756</v>
      </c>
      <c r="L4362" s="4" t="str">
        <f>TEXT(Table1[[#This Row],[Date]],"dd/mm/yy")&amp;"|"&amp;Table1[[#This Row],[Region]]&amp;"|"&amp;Table1[[#This Row],[Product type]]</f>
        <v>13/06/19|England|Gadget</v>
      </c>
    </row>
    <row r="4363" spans="1:12" x14ac:dyDescent="0.25">
      <c r="A4363" s="2">
        <v>43629</v>
      </c>
      <c r="B4363" t="s">
        <v>38300</v>
      </c>
      <c r="C4363" t="s">
        <v>12</v>
      </c>
      <c r="D4363" t="s">
        <v>38301</v>
      </c>
      <c r="E4363" t="s">
        <v>38302</v>
      </c>
      <c r="F4363" t="s">
        <v>38303</v>
      </c>
      <c r="G4363" t="s">
        <v>21</v>
      </c>
      <c r="H4363" s="1">
        <v>18.899999999999999</v>
      </c>
      <c r="I4363" s="1">
        <v>3.78</v>
      </c>
      <c r="J4363" s="1">
        <v>22.68</v>
      </c>
      <c r="K4363" s="4" t="s">
        <v>38756</v>
      </c>
      <c r="L4363" s="4" t="str">
        <f>TEXT(Table1[[#This Row],[Date]],"dd/mm/yy")&amp;"|"&amp;Table1[[#This Row],[Region]]&amp;"|"&amp;Table1[[#This Row],[Product type]]</f>
        <v>13/06/19|England|Gadget</v>
      </c>
    </row>
    <row r="4364" spans="1:12" x14ac:dyDescent="0.25">
      <c r="A4364" s="2">
        <v>43629</v>
      </c>
      <c r="B4364" t="s">
        <v>38453</v>
      </c>
      <c r="C4364" t="s">
        <v>12</v>
      </c>
      <c r="D4364" t="s">
        <v>38454</v>
      </c>
      <c r="E4364" t="s">
        <v>38455</v>
      </c>
      <c r="F4364" t="s">
        <v>38456</v>
      </c>
      <c r="G4364" t="s">
        <v>21</v>
      </c>
      <c r="H4364" s="1">
        <v>37.24</v>
      </c>
      <c r="I4364" s="1">
        <v>7.4480000000000004</v>
      </c>
      <c r="J4364" s="1">
        <v>44.688000000000002</v>
      </c>
      <c r="K4364" s="4" t="s">
        <v>38755</v>
      </c>
      <c r="L4364" s="4" t="str">
        <f>TEXT(Table1[[#This Row],[Date]],"dd/mm/yy")&amp;"|"&amp;Table1[[#This Row],[Region]]&amp;"|"&amp;Table1[[#This Row],[Product type]]</f>
        <v>13/06/19|England|Thimble</v>
      </c>
    </row>
    <row r="4365" spans="1:12" x14ac:dyDescent="0.25">
      <c r="A4365" s="2">
        <v>43629</v>
      </c>
      <c r="B4365" t="s">
        <v>38577</v>
      </c>
      <c r="C4365" t="s">
        <v>12</v>
      </c>
      <c r="D4365" t="s">
        <v>38578</v>
      </c>
      <c r="E4365" t="s">
        <v>38579</v>
      </c>
      <c r="F4365" t="s">
        <v>38580</v>
      </c>
      <c r="G4365" t="s">
        <v>21</v>
      </c>
      <c r="H4365" s="1">
        <v>15.28</v>
      </c>
      <c r="I4365" s="1">
        <v>3.056</v>
      </c>
      <c r="J4365" s="1">
        <v>18.335999999999999</v>
      </c>
      <c r="K4365" s="4" t="s">
        <v>38755</v>
      </c>
      <c r="L4365" s="4" t="str">
        <f>TEXT(Table1[[#This Row],[Date]],"dd/mm/yy")&amp;"|"&amp;Table1[[#This Row],[Region]]&amp;"|"&amp;Table1[[#This Row],[Product type]]</f>
        <v>13/06/19|England|Thimble</v>
      </c>
    </row>
    <row r="4366" spans="1:12" x14ac:dyDescent="0.25">
      <c r="A4366" s="2">
        <v>43629</v>
      </c>
      <c r="B4366" t="s">
        <v>38592</v>
      </c>
      <c r="C4366" t="s">
        <v>12</v>
      </c>
      <c r="D4366" t="s">
        <v>38593</v>
      </c>
      <c r="E4366" t="s">
        <v>38594</v>
      </c>
      <c r="F4366" t="s">
        <v>38595</v>
      </c>
      <c r="G4366" t="s">
        <v>21</v>
      </c>
      <c r="H4366" s="1">
        <v>15.79</v>
      </c>
      <c r="I4366" s="1">
        <v>3.1579999999999999</v>
      </c>
      <c r="J4366" s="1">
        <v>18.948</v>
      </c>
      <c r="K4366" s="4" t="s">
        <v>38756</v>
      </c>
      <c r="L4366" s="4" t="str">
        <f>TEXT(Table1[[#This Row],[Date]],"dd/mm/yy")&amp;"|"&amp;Table1[[#This Row],[Region]]&amp;"|"&amp;Table1[[#This Row],[Product type]]</f>
        <v>13/06/19|England|Gadget</v>
      </c>
    </row>
    <row r="4367" spans="1:12" x14ac:dyDescent="0.25">
      <c r="A4367" s="2">
        <v>43629</v>
      </c>
      <c r="B4367" t="s">
        <v>38676</v>
      </c>
      <c r="C4367" t="s">
        <v>12</v>
      </c>
      <c r="D4367" t="s">
        <v>25227</v>
      </c>
      <c r="E4367" t="s">
        <v>38677</v>
      </c>
      <c r="F4367" t="s">
        <v>38678</v>
      </c>
      <c r="G4367" t="s">
        <v>21</v>
      </c>
      <c r="H4367" s="1">
        <v>31.91</v>
      </c>
      <c r="I4367" s="1">
        <v>6.3820000000000006</v>
      </c>
      <c r="J4367" s="1">
        <v>38.292000000000002</v>
      </c>
      <c r="K4367" s="4" t="s">
        <v>38756</v>
      </c>
      <c r="L4367" s="4" t="str">
        <f>TEXT(Table1[[#This Row],[Date]],"dd/mm/yy")&amp;"|"&amp;Table1[[#This Row],[Region]]&amp;"|"&amp;Table1[[#This Row],[Product type]]</f>
        <v>13/06/19|England|Gadget</v>
      </c>
    </row>
    <row r="4368" spans="1:12" x14ac:dyDescent="0.25">
      <c r="A4368" s="2">
        <v>43629</v>
      </c>
      <c r="B4368" t="s">
        <v>4301</v>
      </c>
      <c r="C4368" t="s">
        <v>12</v>
      </c>
      <c r="D4368" t="s">
        <v>38715</v>
      </c>
      <c r="E4368" t="s">
        <v>38716</v>
      </c>
      <c r="F4368" t="s">
        <v>38717</v>
      </c>
      <c r="G4368" t="s">
        <v>21</v>
      </c>
      <c r="H4368" s="1">
        <v>6.08</v>
      </c>
      <c r="I4368" s="1">
        <v>1.2160000000000002</v>
      </c>
      <c r="J4368" s="1">
        <v>7.2960000000000003</v>
      </c>
      <c r="K4368" s="4" t="s">
        <v>38755</v>
      </c>
      <c r="L4368" s="4" t="str">
        <f>TEXT(Table1[[#This Row],[Date]],"dd/mm/yy")&amp;"|"&amp;Table1[[#This Row],[Region]]&amp;"|"&amp;Table1[[#This Row],[Product type]]</f>
        <v>13/06/19|England|Thimble</v>
      </c>
    </row>
    <row r="4369" spans="1:12" x14ac:dyDescent="0.25">
      <c r="A4369" s="2">
        <v>43630</v>
      </c>
      <c r="B4369" t="s">
        <v>34</v>
      </c>
      <c r="C4369" t="s">
        <v>12</v>
      </c>
      <c r="D4369" t="s">
        <v>35</v>
      </c>
      <c r="E4369" t="s">
        <v>36</v>
      </c>
      <c r="F4369" t="s">
        <v>37</v>
      </c>
      <c r="G4369" t="s">
        <v>21</v>
      </c>
      <c r="H4369" s="1">
        <v>27.59</v>
      </c>
      <c r="I4369" s="1">
        <v>5.5180000000000007</v>
      </c>
      <c r="J4369" s="1">
        <v>33.108000000000004</v>
      </c>
      <c r="K4369" s="4" t="s">
        <v>38758</v>
      </c>
      <c r="L4369" s="4" t="str">
        <f>TEXT(Table1[[#This Row],[Date]],"dd/mm/yy")&amp;"|"&amp;Table1[[#This Row],[Region]]&amp;"|"&amp;Table1[[#This Row],[Product type]]</f>
        <v>14/06/19|England|Widget</v>
      </c>
    </row>
    <row r="4370" spans="1:12" x14ac:dyDescent="0.25">
      <c r="A4370" s="2">
        <v>43630</v>
      </c>
      <c r="B4370" t="s">
        <v>60</v>
      </c>
      <c r="C4370" t="s">
        <v>12</v>
      </c>
      <c r="D4370" t="s">
        <v>61</v>
      </c>
      <c r="E4370" t="s">
        <v>62</v>
      </c>
      <c r="F4370" t="s">
        <v>63</v>
      </c>
      <c r="G4370" t="s">
        <v>21</v>
      </c>
      <c r="H4370" s="1">
        <v>34.64</v>
      </c>
      <c r="I4370" s="1">
        <v>6.9280000000000008</v>
      </c>
      <c r="J4370" s="1">
        <v>41.567999999999998</v>
      </c>
      <c r="K4370" s="4" t="s">
        <v>38758</v>
      </c>
      <c r="L4370" s="4" t="str">
        <f>TEXT(Table1[[#This Row],[Date]],"dd/mm/yy")&amp;"|"&amp;Table1[[#This Row],[Region]]&amp;"|"&amp;Table1[[#This Row],[Product type]]</f>
        <v>14/06/19|England|Widget</v>
      </c>
    </row>
    <row r="4371" spans="1:12" x14ac:dyDescent="0.25">
      <c r="A4371" s="2">
        <v>43630</v>
      </c>
      <c r="B4371" t="s">
        <v>397</v>
      </c>
      <c r="C4371" t="s">
        <v>12</v>
      </c>
      <c r="D4371" t="s">
        <v>398</v>
      </c>
      <c r="E4371" t="s">
        <v>399</v>
      </c>
      <c r="F4371" t="s">
        <v>400</v>
      </c>
      <c r="G4371" t="s">
        <v>21</v>
      </c>
      <c r="H4371" s="1">
        <v>17.63</v>
      </c>
      <c r="I4371" s="1">
        <v>3.5259999999999998</v>
      </c>
      <c r="J4371" s="1">
        <v>21.155999999999999</v>
      </c>
      <c r="K4371" s="4" t="s">
        <v>38755</v>
      </c>
      <c r="L4371" s="4" t="str">
        <f>TEXT(Table1[[#This Row],[Date]],"dd/mm/yy")&amp;"|"&amp;Table1[[#This Row],[Region]]&amp;"|"&amp;Table1[[#This Row],[Product type]]</f>
        <v>14/06/19|England|Thimble</v>
      </c>
    </row>
    <row r="4372" spans="1:12" x14ac:dyDescent="0.25">
      <c r="A4372" s="2">
        <v>43630</v>
      </c>
      <c r="B4372" t="s">
        <v>505</v>
      </c>
      <c r="C4372" t="s">
        <v>12</v>
      </c>
      <c r="D4372" t="s">
        <v>506</v>
      </c>
      <c r="E4372" t="s">
        <v>507</v>
      </c>
      <c r="F4372" t="s">
        <v>508</v>
      </c>
      <c r="G4372" t="s">
        <v>59</v>
      </c>
      <c r="H4372" s="1">
        <v>47.3</v>
      </c>
      <c r="I4372" s="1">
        <v>9.4599999999999991</v>
      </c>
      <c r="J4372" s="1">
        <v>56.76</v>
      </c>
      <c r="K4372" s="4" t="s">
        <v>38756</v>
      </c>
      <c r="L4372" s="4" t="str">
        <f>TEXT(Table1[[#This Row],[Date]],"dd/mm/yy")&amp;"|"&amp;Table1[[#This Row],[Region]]&amp;"|"&amp;Table1[[#This Row],[Product type]]</f>
        <v>14/06/19|Scotland|Gadget</v>
      </c>
    </row>
    <row r="4373" spans="1:12" x14ac:dyDescent="0.25">
      <c r="A4373" s="2">
        <v>43630</v>
      </c>
      <c r="B4373" t="s">
        <v>525</v>
      </c>
      <c r="C4373" t="s">
        <v>12</v>
      </c>
      <c r="D4373" t="s">
        <v>526</v>
      </c>
      <c r="E4373" t="s">
        <v>527</v>
      </c>
      <c r="F4373" t="s">
        <v>528</v>
      </c>
      <c r="G4373" t="s">
        <v>21</v>
      </c>
      <c r="H4373" s="1">
        <v>2.27</v>
      </c>
      <c r="I4373" s="1">
        <v>0.45400000000000001</v>
      </c>
      <c r="J4373" s="1">
        <v>2.7240000000000002</v>
      </c>
      <c r="K4373" s="4" t="s">
        <v>38755</v>
      </c>
      <c r="L4373" s="4" t="str">
        <f>TEXT(Table1[[#This Row],[Date]],"dd/mm/yy")&amp;"|"&amp;Table1[[#This Row],[Region]]&amp;"|"&amp;Table1[[#This Row],[Product type]]</f>
        <v>14/06/19|England|Thimble</v>
      </c>
    </row>
    <row r="4374" spans="1:12" x14ac:dyDescent="0.25">
      <c r="A4374" s="2">
        <v>43630</v>
      </c>
      <c r="B4374" t="s">
        <v>705</v>
      </c>
      <c r="C4374" t="s">
        <v>12</v>
      </c>
      <c r="D4374" t="s">
        <v>706</v>
      </c>
      <c r="E4374" t="s">
        <v>707</v>
      </c>
      <c r="F4374" t="s">
        <v>708</v>
      </c>
      <c r="G4374" t="s">
        <v>21</v>
      </c>
      <c r="H4374" s="1">
        <v>5.31</v>
      </c>
      <c r="I4374" s="1">
        <v>1.0620000000000001</v>
      </c>
      <c r="J4374" s="1">
        <v>6.3719999999999999</v>
      </c>
      <c r="K4374" s="4" t="s">
        <v>38758</v>
      </c>
      <c r="L4374" s="4" t="str">
        <f>TEXT(Table1[[#This Row],[Date]],"dd/mm/yy")&amp;"|"&amp;Table1[[#This Row],[Region]]&amp;"|"&amp;Table1[[#This Row],[Product type]]</f>
        <v>14/06/19|England|Widget</v>
      </c>
    </row>
    <row r="4375" spans="1:12" x14ac:dyDescent="0.25">
      <c r="A4375" s="2">
        <v>43630</v>
      </c>
      <c r="B4375" t="s">
        <v>897</v>
      </c>
      <c r="C4375" t="s">
        <v>12</v>
      </c>
      <c r="D4375" t="s">
        <v>898</v>
      </c>
      <c r="E4375" t="s">
        <v>899</v>
      </c>
      <c r="F4375" t="s">
        <v>900</v>
      </c>
      <c r="G4375" t="s">
        <v>21</v>
      </c>
      <c r="H4375" s="1">
        <v>25.59</v>
      </c>
      <c r="I4375" s="1">
        <v>5.1180000000000003</v>
      </c>
      <c r="J4375" s="1">
        <v>30.707999999999998</v>
      </c>
      <c r="K4375" s="4" t="s">
        <v>38757</v>
      </c>
      <c r="L4375" s="4" t="str">
        <f>TEXT(Table1[[#This Row],[Date]],"dd/mm/yy")&amp;"|"&amp;Table1[[#This Row],[Region]]&amp;"|"&amp;Table1[[#This Row],[Product type]]</f>
        <v>14/06/19|England|Gizmo</v>
      </c>
    </row>
    <row r="4376" spans="1:12" x14ac:dyDescent="0.25">
      <c r="A4376" s="2">
        <v>43630</v>
      </c>
      <c r="B4376" t="s">
        <v>1136</v>
      </c>
      <c r="C4376" t="s">
        <v>12</v>
      </c>
      <c r="D4376" t="s">
        <v>1137</v>
      </c>
      <c r="E4376" t="s">
        <v>1138</v>
      </c>
      <c r="F4376" t="s">
        <v>1139</v>
      </c>
      <c r="G4376" t="s">
        <v>21</v>
      </c>
      <c r="H4376" s="1">
        <v>49.11</v>
      </c>
      <c r="I4376" s="1">
        <v>9.822000000000001</v>
      </c>
      <c r="J4376" s="1">
        <v>58.932000000000002</v>
      </c>
      <c r="K4376" s="4" t="s">
        <v>38755</v>
      </c>
      <c r="L4376" s="4" t="str">
        <f>TEXT(Table1[[#This Row],[Date]],"dd/mm/yy")&amp;"|"&amp;Table1[[#This Row],[Region]]&amp;"|"&amp;Table1[[#This Row],[Product type]]</f>
        <v>14/06/19|England|Thimble</v>
      </c>
    </row>
    <row r="4377" spans="1:12" x14ac:dyDescent="0.25">
      <c r="A4377" s="2">
        <v>43630</v>
      </c>
      <c r="B4377" t="s">
        <v>1232</v>
      </c>
      <c r="C4377" t="s">
        <v>12</v>
      </c>
      <c r="D4377" t="s">
        <v>1233</v>
      </c>
      <c r="E4377" t="s">
        <v>1234</v>
      </c>
      <c r="F4377" t="s">
        <v>1235</v>
      </c>
      <c r="G4377" t="s">
        <v>21</v>
      </c>
      <c r="H4377" s="1">
        <v>4.9000000000000004</v>
      </c>
      <c r="I4377" s="1">
        <v>0.98000000000000009</v>
      </c>
      <c r="J4377" s="1">
        <v>5.8800000000000008</v>
      </c>
      <c r="K4377" s="4" t="s">
        <v>38755</v>
      </c>
      <c r="L4377" s="4" t="str">
        <f>TEXT(Table1[[#This Row],[Date]],"dd/mm/yy")&amp;"|"&amp;Table1[[#This Row],[Region]]&amp;"|"&amp;Table1[[#This Row],[Product type]]</f>
        <v>14/06/19|England|Thimble</v>
      </c>
    </row>
    <row r="4378" spans="1:12" x14ac:dyDescent="0.25">
      <c r="A4378" s="2">
        <v>43630</v>
      </c>
      <c r="B4378" t="s">
        <v>1256</v>
      </c>
      <c r="C4378" t="s">
        <v>12</v>
      </c>
      <c r="D4378" t="s">
        <v>1257</v>
      </c>
      <c r="E4378" t="s">
        <v>1258</v>
      </c>
      <c r="F4378" t="s">
        <v>1259</v>
      </c>
      <c r="G4378" t="s">
        <v>21</v>
      </c>
      <c r="H4378" s="1">
        <v>14.32</v>
      </c>
      <c r="I4378" s="1">
        <v>2.8640000000000003</v>
      </c>
      <c r="J4378" s="1">
        <v>17.184000000000001</v>
      </c>
      <c r="K4378" s="4" t="s">
        <v>38757</v>
      </c>
      <c r="L4378" s="4" t="str">
        <f>TEXT(Table1[[#This Row],[Date]],"dd/mm/yy")&amp;"|"&amp;Table1[[#This Row],[Region]]&amp;"|"&amp;Table1[[#This Row],[Product type]]</f>
        <v>14/06/19|England|Gizmo</v>
      </c>
    </row>
    <row r="4379" spans="1:12" x14ac:dyDescent="0.25">
      <c r="A4379" s="2">
        <v>43630</v>
      </c>
      <c r="B4379" t="s">
        <v>1280</v>
      </c>
      <c r="C4379" t="s">
        <v>12</v>
      </c>
      <c r="D4379" t="s">
        <v>1281</v>
      </c>
      <c r="E4379" t="s">
        <v>1282</v>
      </c>
      <c r="F4379" t="s">
        <v>1283</v>
      </c>
      <c r="G4379" t="s">
        <v>21</v>
      </c>
      <c r="H4379" s="1">
        <v>21.96</v>
      </c>
      <c r="I4379" s="1">
        <v>4.3920000000000003</v>
      </c>
      <c r="J4379" s="1">
        <v>26.352</v>
      </c>
      <c r="K4379" s="4" t="s">
        <v>38757</v>
      </c>
      <c r="L4379" s="4" t="str">
        <f>TEXT(Table1[[#This Row],[Date]],"dd/mm/yy")&amp;"|"&amp;Table1[[#This Row],[Region]]&amp;"|"&amp;Table1[[#This Row],[Product type]]</f>
        <v>14/06/19|England|Gizmo</v>
      </c>
    </row>
    <row r="4380" spans="1:12" x14ac:dyDescent="0.25">
      <c r="A4380" s="2">
        <v>43630</v>
      </c>
      <c r="B4380" t="s">
        <v>1300</v>
      </c>
      <c r="C4380" t="s">
        <v>12</v>
      </c>
      <c r="D4380" t="s">
        <v>1301</v>
      </c>
      <c r="E4380" t="s">
        <v>1302</v>
      </c>
      <c r="F4380" t="s">
        <v>1303</v>
      </c>
      <c r="G4380" t="s">
        <v>21</v>
      </c>
      <c r="H4380" s="1">
        <v>47.92</v>
      </c>
      <c r="I4380" s="1">
        <v>9.5840000000000014</v>
      </c>
      <c r="J4380" s="1">
        <v>57.504000000000005</v>
      </c>
      <c r="K4380" s="4" t="s">
        <v>38758</v>
      </c>
      <c r="L4380" s="4" t="str">
        <f>TEXT(Table1[[#This Row],[Date]],"dd/mm/yy")&amp;"|"&amp;Table1[[#This Row],[Region]]&amp;"|"&amp;Table1[[#This Row],[Product type]]</f>
        <v>14/06/19|England|Widget</v>
      </c>
    </row>
    <row r="4381" spans="1:12" x14ac:dyDescent="0.25">
      <c r="A4381" s="2">
        <v>43630</v>
      </c>
      <c r="B4381" t="s">
        <v>1424</v>
      </c>
      <c r="C4381" t="s">
        <v>12</v>
      </c>
      <c r="D4381" t="s">
        <v>1425</v>
      </c>
      <c r="E4381" t="s">
        <v>1426</v>
      </c>
      <c r="F4381" t="s">
        <v>1427</v>
      </c>
      <c r="G4381" t="s">
        <v>21</v>
      </c>
      <c r="H4381" s="1">
        <v>38.1</v>
      </c>
      <c r="I4381" s="1">
        <v>7.620000000000001</v>
      </c>
      <c r="J4381" s="1">
        <v>45.72</v>
      </c>
      <c r="K4381" s="4" t="s">
        <v>38758</v>
      </c>
      <c r="L4381" s="4" t="str">
        <f>TEXT(Table1[[#This Row],[Date]],"dd/mm/yy")&amp;"|"&amp;Table1[[#This Row],[Region]]&amp;"|"&amp;Table1[[#This Row],[Product type]]</f>
        <v>14/06/19|England|Widget</v>
      </c>
    </row>
    <row r="4382" spans="1:12" x14ac:dyDescent="0.25">
      <c r="A4382" s="2">
        <v>43630</v>
      </c>
      <c r="B4382" t="s">
        <v>1492</v>
      </c>
      <c r="C4382" t="s">
        <v>12</v>
      </c>
      <c r="D4382" t="s">
        <v>1493</v>
      </c>
      <c r="E4382" t="s">
        <v>1494</v>
      </c>
      <c r="F4382" t="s">
        <v>1495</v>
      </c>
      <c r="G4382" t="s">
        <v>59</v>
      </c>
      <c r="H4382" s="1">
        <v>29.52</v>
      </c>
      <c r="I4382" s="1">
        <v>5.9039999999999999</v>
      </c>
      <c r="J4382" s="1">
        <v>35.423999999999999</v>
      </c>
      <c r="K4382" s="4" t="s">
        <v>38757</v>
      </c>
      <c r="L4382" s="4" t="str">
        <f>TEXT(Table1[[#This Row],[Date]],"dd/mm/yy")&amp;"|"&amp;Table1[[#This Row],[Region]]&amp;"|"&amp;Table1[[#This Row],[Product type]]</f>
        <v>14/06/19|Scotland|Gizmo</v>
      </c>
    </row>
    <row r="4383" spans="1:12" x14ac:dyDescent="0.25">
      <c r="A4383" s="2">
        <v>43630</v>
      </c>
      <c r="B4383" t="s">
        <v>1880</v>
      </c>
      <c r="C4383" t="s">
        <v>12</v>
      </c>
      <c r="D4383" t="s">
        <v>1881</v>
      </c>
      <c r="E4383" t="s">
        <v>1882</v>
      </c>
      <c r="F4383" t="s">
        <v>1883</v>
      </c>
      <c r="G4383" t="s">
        <v>21</v>
      </c>
      <c r="H4383" s="1">
        <v>35.020000000000003</v>
      </c>
      <c r="I4383" s="1">
        <v>7.0040000000000013</v>
      </c>
      <c r="J4383" s="1">
        <v>42.024000000000001</v>
      </c>
      <c r="K4383" s="4" t="s">
        <v>38758</v>
      </c>
      <c r="L4383" s="4" t="str">
        <f>TEXT(Table1[[#This Row],[Date]],"dd/mm/yy")&amp;"|"&amp;Table1[[#This Row],[Region]]&amp;"|"&amp;Table1[[#This Row],[Product type]]</f>
        <v>14/06/19|England|Widget</v>
      </c>
    </row>
    <row r="4384" spans="1:12" x14ac:dyDescent="0.25">
      <c r="A4384" s="2">
        <v>43630</v>
      </c>
      <c r="B4384" t="s">
        <v>1888</v>
      </c>
      <c r="C4384" t="s">
        <v>12</v>
      </c>
      <c r="D4384" t="s">
        <v>1889</v>
      </c>
      <c r="E4384" t="s">
        <v>1890</v>
      </c>
      <c r="F4384" t="s">
        <v>1891</v>
      </c>
      <c r="G4384" t="s">
        <v>21</v>
      </c>
      <c r="H4384" s="1">
        <v>25.52</v>
      </c>
      <c r="I4384" s="1">
        <v>5.1040000000000001</v>
      </c>
      <c r="J4384" s="1">
        <v>30.623999999999999</v>
      </c>
      <c r="K4384" s="4" t="s">
        <v>38757</v>
      </c>
      <c r="L4384" s="4" t="str">
        <f>TEXT(Table1[[#This Row],[Date]],"dd/mm/yy")&amp;"|"&amp;Table1[[#This Row],[Region]]&amp;"|"&amp;Table1[[#This Row],[Product type]]</f>
        <v>14/06/19|England|Gizmo</v>
      </c>
    </row>
    <row r="4385" spans="1:12" x14ac:dyDescent="0.25">
      <c r="A4385" s="2">
        <v>43630</v>
      </c>
      <c r="B4385" t="s">
        <v>1896</v>
      </c>
      <c r="C4385" t="s">
        <v>12</v>
      </c>
      <c r="D4385" t="s">
        <v>1897</v>
      </c>
      <c r="E4385" t="s">
        <v>1898</v>
      </c>
      <c r="F4385" t="s">
        <v>1899</v>
      </c>
      <c r="G4385" t="s">
        <v>21</v>
      </c>
      <c r="H4385" s="1">
        <v>31.43</v>
      </c>
      <c r="I4385" s="1">
        <v>6.2860000000000005</v>
      </c>
      <c r="J4385" s="1">
        <v>37.716000000000001</v>
      </c>
      <c r="K4385" s="4" t="s">
        <v>38758</v>
      </c>
      <c r="L4385" s="4" t="str">
        <f>TEXT(Table1[[#This Row],[Date]],"dd/mm/yy")&amp;"|"&amp;Table1[[#This Row],[Region]]&amp;"|"&amp;Table1[[#This Row],[Product type]]</f>
        <v>14/06/19|England|Widget</v>
      </c>
    </row>
    <row r="4386" spans="1:12" x14ac:dyDescent="0.25">
      <c r="A4386" s="2">
        <v>43630</v>
      </c>
      <c r="B4386" t="s">
        <v>1928</v>
      </c>
      <c r="C4386" t="s">
        <v>12</v>
      </c>
      <c r="D4386" t="s">
        <v>1929</v>
      </c>
      <c r="E4386" t="s">
        <v>1930</v>
      </c>
      <c r="F4386" t="s">
        <v>1931</v>
      </c>
      <c r="G4386" t="s">
        <v>59</v>
      </c>
      <c r="H4386" s="1">
        <v>43.65</v>
      </c>
      <c r="I4386" s="1">
        <v>8.73</v>
      </c>
      <c r="J4386" s="1">
        <v>52.379999999999995</v>
      </c>
      <c r="K4386" s="4" t="s">
        <v>38755</v>
      </c>
      <c r="L4386" s="4" t="str">
        <f>TEXT(Table1[[#This Row],[Date]],"dd/mm/yy")&amp;"|"&amp;Table1[[#This Row],[Region]]&amp;"|"&amp;Table1[[#This Row],[Product type]]</f>
        <v>14/06/19|Scotland|Thimble</v>
      </c>
    </row>
    <row r="4387" spans="1:12" x14ac:dyDescent="0.25">
      <c r="A4387" s="2">
        <v>43630</v>
      </c>
      <c r="B4387" t="s">
        <v>2052</v>
      </c>
      <c r="C4387" t="s">
        <v>12</v>
      </c>
      <c r="D4387" t="s">
        <v>2053</v>
      </c>
      <c r="E4387" t="s">
        <v>2054</v>
      </c>
      <c r="F4387" t="s">
        <v>2055</v>
      </c>
      <c r="G4387" t="s">
        <v>21</v>
      </c>
      <c r="H4387" s="1">
        <v>33.69</v>
      </c>
      <c r="I4387" s="1">
        <v>6.7379999999999995</v>
      </c>
      <c r="J4387" s="1">
        <v>40.427999999999997</v>
      </c>
      <c r="K4387" s="4" t="s">
        <v>38758</v>
      </c>
      <c r="L4387" s="4" t="str">
        <f>TEXT(Table1[[#This Row],[Date]],"dd/mm/yy")&amp;"|"&amp;Table1[[#This Row],[Region]]&amp;"|"&amp;Table1[[#This Row],[Product type]]</f>
        <v>14/06/19|England|Widget</v>
      </c>
    </row>
    <row r="4388" spans="1:12" x14ac:dyDescent="0.25">
      <c r="A4388" s="2">
        <v>43630</v>
      </c>
      <c r="B4388" t="s">
        <v>2080</v>
      </c>
      <c r="C4388" t="s">
        <v>12</v>
      </c>
      <c r="D4388" t="s">
        <v>2081</v>
      </c>
      <c r="E4388" t="s">
        <v>2082</v>
      </c>
      <c r="F4388" t="s">
        <v>2083</v>
      </c>
      <c r="G4388" t="s">
        <v>21</v>
      </c>
      <c r="H4388" s="1">
        <v>23.28</v>
      </c>
      <c r="I4388" s="1">
        <v>4.6560000000000006</v>
      </c>
      <c r="J4388" s="1">
        <v>27.936</v>
      </c>
      <c r="K4388" s="4" t="s">
        <v>38755</v>
      </c>
      <c r="L4388" s="4" t="str">
        <f>TEXT(Table1[[#This Row],[Date]],"dd/mm/yy")&amp;"|"&amp;Table1[[#This Row],[Region]]&amp;"|"&amp;Table1[[#This Row],[Product type]]</f>
        <v>14/06/19|England|Thimble</v>
      </c>
    </row>
    <row r="4389" spans="1:12" x14ac:dyDescent="0.25">
      <c r="A4389" s="2">
        <v>43630</v>
      </c>
      <c r="B4389" t="s">
        <v>2172</v>
      </c>
      <c r="C4389" t="s">
        <v>12</v>
      </c>
      <c r="D4389" t="s">
        <v>2173</v>
      </c>
      <c r="E4389" t="s">
        <v>2174</v>
      </c>
      <c r="F4389" t="s">
        <v>2175</v>
      </c>
      <c r="G4389" t="s">
        <v>21</v>
      </c>
      <c r="H4389" s="1">
        <v>14.35</v>
      </c>
      <c r="I4389" s="1">
        <v>2.87</v>
      </c>
      <c r="J4389" s="1">
        <v>17.22</v>
      </c>
      <c r="K4389" s="4" t="s">
        <v>38756</v>
      </c>
      <c r="L4389" s="4" t="str">
        <f>TEXT(Table1[[#This Row],[Date]],"dd/mm/yy")&amp;"|"&amp;Table1[[#This Row],[Region]]&amp;"|"&amp;Table1[[#This Row],[Product type]]</f>
        <v>14/06/19|England|Gadget</v>
      </c>
    </row>
    <row r="4390" spans="1:12" x14ac:dyDescent="0.25">
      <c r="A4390" s="2">
        <v>43630</v>
      </c>
      <c r="B4390" t="s">
        <v>2215</v>
      </c>
      <c r="C4390" t="s">
        <v>12</v>
      </c>
      <c r="D4390" t="s">
        <v>2216</v>
      </c>
      <c r="E4390" t="s">
        <v>2217</v>
      </c>
      <c r="F4390" t="s">
        <v>2218</v>
      </c>
      <c r="G4390" t="s">
        <v>59</v>
      </c>
      <c r="H4390" s="1">
        <v>11.73</v>
      </c>
      <c r="I4390" s="1">
        <v>2.3460000000000001</v>
      </c>
      <c r="J4390" s="1">
        <v>14.076000000000001</v>
      </c>
      <c r="K4390" s="4" t="s">
        <v>38755</v>
      </c>
      <c r="L4390" s="4" t="str">
        <f>TEXT(Table1[[#This Row],[Date]],"dd/mm/yy")&amp;"|"&amp;Table1[[#This Row],[Region]]&amp;"|"&amp;Table1[[#This Row],[Product type]]</f>
        <v>14/06/19|Scotland|Thimble</v>
      </c>
    </row>
    <row r="4391" spans="1:12" x14ac:dyDescent="0.25">
      <c r="A4391" s="2">
        <v>43630</v>
      </c>
      <c r="B4391" t="s">
        <v>2239</v>
      </c>
      <c r="C4391" t="s">
        <v>12</v>
      </c>
      <c r="D4391" t="s">
        <v>2240</v>
      </c>
      <c r="E4391" t="s">
        <v>2241</v>
      </c>
      <c r="F4391" t="s">
        <v>2242</v>
      </c>
      <c r="G4391" t="s">
        <v>21</v>
      </c>
      <c r="H4391" s="1">
        <v>25.53</v>
      </c>
      <c r="I4391" s="1">
        <v>5.1060000000000008</v>
      </c>
      <c r="J4391" s="1">
        <v>30.636000000000003</v>
      </c>
      <c r="K4391" s="4" t="s">
        <v>38758</v>
      </c>
      <c r="L4391" s="4" t="str">
        <f>TEXT(Table1[[#This Row],[Date]],"dd/mm/yy")&amp;"|"&amp;Table1[[#This Row],[Region]]&amp;"|"&amp;Table1[[#This Row],[Product type]]</f>
        <v>14/06/19|England|Widget</v>
      </c>
    </row>
    <row r="4392" spans="1:12" x14ac:dyDescent="0.25">
      <c r="A4392" s="2">
        <v>43630</v>
      </c>
      <c r="B4392" t="s">
        <v>2319</v>
      </c>
      <c r="C4392" t="s">
        <v>12</v>
      </c>
      <c r="D4392" t="s">
        <v>2320</v>
      </c>
      <c r="E4392" t="s">
        <v>2321</v>
      </c>
      <c r="F4392" t="s">
        <v>2322</v>
      </c>
      <c r="G4392" t="s">
        <v>21</v>
      </c>
      <c r="H4392" s="1">
        <v>46</v>
      </c>
      <c r="I4392" s="1">
        <v>9.2000000000000011</v>
      </c>
      <c r="J4392" s="1">
        <v>55.2</v>
      </c>
      <c r="K4392" s="4" t="s">
        <v>38758</v>
      </c>
      <c r="L4392" s="4" t="str">
        <f>TEXT(Table1[[#This Row],[Date]],"dd/mm/yy")&amp;"|"&amp;Table1[[#This Row],[Region]]&amp;"|"&amp;Table1[[#This Row],[Product type]]</f>
        <v>14/06/19|England|Widget</v>
      </c>
    </row>
    <row r="4393" spans="1:12" x14ac:dyDescent="0.25">
      <c r="A4393" s="2">
        <v>43630</v>
      </c>
      <c r="B4393" t="s">
        <v>2511</v>
      </c>
      <c r="C4393" t="s">
        <v>12</v>
      </c>
      <c r="D4393" t="s">
        <v>2512</v>
      </c>
      <c r="E4393" t="s">
        <v>2513</v>
      </c>
      <c r="F4393" t="s">
        <v>2514</v>
      </c>
      <c r="G4393" t="s">
        <v>21</v>
      </c>
      <c r="H4393" s="1">
        <v>35.01</v>
      </c>
      <c r="I4393" s="1">
        <v>7.0019999999999998</v>
      </c>
      <c r="J4393" s="1">
        <v>42.012</v>
      </c>
      <c r="K4393" s="4" t="s">
        <v>38757</v>
      </c>
      <c r="L4393" s="4" t="str">
        <f>TEXT(Table1[[#This Row],[Date]],"dd/mm/yy")&amp;"|"&amp;Table1[[#This Row],[Region]]&amp;"|"&amp;Table1[[#This Row],[Product type]]</f>
        <v>14/06/19|England|Gizmo</v>
      </c>
    </row>
    <row r="4394" spans="1:12" x14ac:dyDescent="0.25">
      <c r="A4394" s="2">
        <v>43630</v>
      </c>
      <c r="B4394" t="s">
        <v>2646</v>
      </c>
      <c r="C4394" t="s">
        <v>12</v>
      </c>
      <c r="D4394" t="s">
        <v>2647</v>
      </c>
      <c r="E4394" t="s">
        <v>2648</v>
      </c>
      <c r="F4394" t="s">
        <v>2649</v>
      </c>
      <c r="G4394" t="s">
        <v>21</v>
      </c>
      <c r="H4394" s="1">
        <v>42.38</v>
      </c>
      <c r="I4394" s="1">
        <v>8.4760000000000009</v>
      </c>
      <c r="J4394" s="1">
        <v>50.856000000000002</v>
      </c>
      <c r="K4394" s="4" t="s">
        <v>38755</v>
      </c>
      <c r="L4394" s="4" t="str">
        <f>TEXT(Table1[[#This Row],[Date]],"dd/mm/yy")&amp;"|"&amp;Table1[[#This Row],[Region]]&amp;"|"&amp;Table1[[#This Row],[Product type]]</f>
        <v>14/06/19|England|Thimble</v>
      </c>
    </row>
    <row r="4395" spans="1:12" x14ac:dyDescent="0.25">
      <c r="A4395" s="2">
        <v>43630</v>
      </c>
      <c r="B4395" t="s">
        <v>2689</v>
      </c>
      <c r="C4395" t="s">
        <v>12</v>
      </c>
      <c r="D4395" t="s">
        <v>2690</v>
      </c>
      <c r="E4395" t="s">
        <v>2691</v>
      </c>
      <c r="F4395" t="s">
        <v>2692</v>
      </c>
      <c r="G4395" t="s">
        <v>21</v>
      </c>
      <c r="H4395" s="1">
        <v>24.41</v>
      </c>
      <c r="I4395" s="1">
        <v>4.8820000000000006</v>
      </c>
      <c r="J4395" s="1">
        <v>29.292000000000002</v>
      </c>
      <c r="K4395" s="4" t="s">
        <v>38757</v>
      </c>
      <c r="L4395" s="4" t="str">
        <f>TEXT(Table1[[#This Row],[Date]],"dd/mm/yy")&amp;"|"&amp;Table1[[#This Row],[Region]]&amp;"|"&amp;Table1[[#This Row],[Product type]]</f>
        <v>14/06/19|England|Gizmo</v>
      </c>
    </row>
    <row r="4396" spans="1:12" x14ac:dyDescent="0.25">
      <c r="A4396" s="2">
        <v>43630</v>
      </c>
      <c r="B4396" t="s">
        <v>2713</v>
      </c>
      <c r="C4396" t="s">
        <v>12</v>
      </c>
      <c r="D4396" t="s">
        <v>2714</v>
      </c>
      <c r="E4396" t="s">
        <v>2715</v>
      </c>
      <c r="F4396" t="s">
        <v>2716</v>
      </c>
      <c r="G4396" t="s">
        <v>59</v>
      </c>
      <c r="H4396" s="1">
        <v>24.48</v>
      </c>
      <c r="I4396" s="1">
        <v>4.8960000000000008</v>
      </c>
      <c r="J4396" s="1">
        <v>29.376000000000001</v>
      </c>
      <c r="K4396" s="4" t="s">
        <v>38756</v>
      </c>
      <c r="L4396" s="4" t="str">
        <f>TEXT(Table1[[#This Row],[Date]],"dd/mm/yy")&amp;"|"&amp;Table1[[#This Row],[Region]]&amp;"|"&amp;Table1[[#This Row],[Product type]]</f>
        <v>14/06/19|Scotland|Gadget</v>
      </c>
    </row>
    <row r="4397" spans="1:12" x14ac:dyDescent="0.25">
      <c r="A4397" s="2">
        <v>43630</v>
      </c>
      <c r="B4397" t="s">
        <v>2817</v>
      </c>
      <c r="C4397" t="s">
        <v>12</v>
      </c>
      <c r="D4397" t="s">
        <v>2818</v>
      </c>
      <c r="E4397" t="s">
        <v>2819</v>
      </c>
      <c r="F4397" t="s">
        <v>2820</v>
      </c>
      <c r="G4397" t="s">
        <v>21</v>
      </c>
      <c r="H4397" s="1">
        <v>24.46</v>
      </c>
      <c r="I4397" s="1">
        <v>4.8920000000000003</v>
      </c>
      <c r="J4397" s="1">
        <v>29.352</v>
      </c>
      <c r="K4397" s="4" t="s">
        <v>38755</v>
      </c>
      <c r="L4397" s="4" t="str">
        <f>TEXT(Table1[[#This Row],[Date]],"dd/mm/yy")&amp;"|"&amp;Table1[[#This Row],[Region]]&amp;"|"&amp;Table1[[#This Row],[Product type]]</f>
        <v>14/06/19|England|Thimble</v>
      </c>
    </row>
    <row r="4398" spans="1:12" x14ac:dyDescent="0.25">
      <c r="A4398" s="2">
        <v>43630</v>
      </c>
      <c r="B4398" t="s">
        <v>2961</v>
      </c>
      <c r="C4398" t="s">
        <v>12</v>
      </c>
      <c r="D4398" t="s">
        <v>2962</v>
      </c>
      <c r="E4398" t="s">
        <v>2963</v>
      </c>
      <c r="F4398" t="s">
        <v>2964</v>
      </c>
      <c r="G4398" t="s">
        <v>21</v>
      </c>
      <c r="H4398" s="1">
        <v>26.62</v>
      </c>
      <c r="I4398" s="1">
        <v>5.3240000000000007</v>
      </c>
      <c r="J4398" s="1">
        <v>31.944000000000003</v>
      </c>
      <c r="K4398" s="4" t="s">
        <v>38757</v>
      </c>
      <c r="L4398" s="4" t="str">
        <f>TEXT(Table1[[#This Row],[Date]],"dd/mm/yy")&amp;"|"&amp;Table1[[#This Row],[Region]]&amp;"|"&amp;Table1[[#This Row],[Product type]]</f>
        <v>14/06/19|England|Gizmo</v>
      </c>
    </row>
    <row r="4399" spans="1:12" x14ac:dyDescent="0.25">
      <c r="A4399" s="2">
        <v>43630</v>
      </c>
      <c r="B4399" t="s">
        <v>3108</v>
      </c>
      <c r="C4399" t="s">
        <v>12</v>
      </c>
      <c r="D4399" t="s">
        <v>3109</v>
      </c>
      <c r="E4399" t="s">
        <v>3110</v>
      </c>
      <c r="F4399" t="s">
        <v>3111</v>
      </c>
      <c r="G4399" t="s">
        <v>21</v>
      </c>
      <c r="H4399" s="1">
        <v>32.81</v>
      </c>
      <c r="I4399" s="1">
        <v>6.5620000000000012</v>
      </c>
      <c r="J4399" s="1">
        <v>39.372</v>
      </c>
      <c r="K4399" s="4" t="s">
        <v>38757</v>
      </c>
      <c r="L4399" s="4" t="str">
        <f>TEXT(Table1[[#This Row],[Date]],"dd/mm/yy")&amp;"|"&amp;Table1[[#This Row],[Region]]&amp;"|"&amp;Table1[[#This Row],[Product type]]</f>
        <v>14/06/19|England|Gizmo</v>
      </c>
    </row>
    <row r="4400" spans="1:12" x14ac:dyDescent="0.25">
      <c r="A4400" s="2">
        <v>43630</v>
      </c>
      <c r="B4400" t="s">
        <v>3216</v>
      </c>
      <c r="C4400" t="s">
        <v>12</v>
      </c>
      <c r="D4400" t="s">
        <v>3217</v>
      </c>
      <c r="E4400" t="s">
        <v>3218</v>
      </c>
      <c r="F4400" t="s">
        <v>3219</v>
      </c>
      <c r="G4400" t="s">
        <v>21</v>
      </c>
      <c r="H4400" s="1">
        <v>30.36</v>
      </c>
      <c r="I4400" s="1">
        <v>6.0720000000000001</v>
      </c>
      <c r="J4400" s="1">
        <v>36.432000000000002</v>
      </c>
      <c r="K4400" s="4" t="s">
        <v>38757</v>
      </c>
      <c r="L4400" s="4" t="str">
        <f>TEXT(Table1[[#This Row],[Date]],"dd/mm/yy")&amp;"|"&amp;Table1[[#This Row],[Region]]&amp;"|"&amp;Table1[[#This Row],[Product type]]</f>
        <v>14/06/19|England|Gizmo</v>
      </c>
    </row>
    <row r="4401" spans="1:12" x14ac:dyDescent="0.25">
      <c r="A4401" s="2">
        <v>43630</v>
      </c>
      <c r="B4401" t="s">
        <v>3220</v>
      </c>
      <c r="C4401" t="s">
        <v>12</v>
      </c>
      <c r="D4401" t="s">
        <v>3221</v>
      </c>
      <c r="E4401" t="s">
        <v>3222</v>
      </c>
      <c r="F4401" t="s">
        <v>3223</v>
      </c>
      <c r="G4401" t="s">
        <v>59</v>
      </c>
      <c r="H4401" s="1">
        <v>9.2899999999999991</v>
      </c>
      <c r="I4401" s="1">
        <v>1.8579999999999999</v>
      </c>
      <c r="J4401" s="1">
        <v>11.148</v>
      </c>
      <c r="K4401" s="4" t="s">
        <v>38755</v>
      </c>
      <c r="L4401" s="4" t="str">
        <f>TEXT(Table1[[#This Row],[Date]],"dd/mm/yy")&amp;"|"&amp;Table1[[#This Row],[Region]]&amp;"|"&amp;Table1[[#This Row],[Product type]]</f>
        <v>14/06/19|Scotland|Thimble</v>
      </c>
    </row>
    <row r="4402" spans="1:12" x14ac:dyDescent="0.25">
      <c r="A4402" s="2">
        <v>43630</v>
      </c>
      <c r="B4402" t="s">
        <v>3299</v>
      </c>
      <c r="C4402" t="s">
        <v>12</v>
      </c>
      <c r="D4402" t="s">
        <v>3300</v>
      </c>
      <c r="E4402" t="s">
        <v>3301</v>
      </c>
      <c r="F4402" t="s">
        <v>3302</v>
      </c>
      <c r="G4402" t="s">
        <v>21</v>
      </c>
      <c r="H4402" s="1">
        <v>7.08</v>
      </c>
      <c r="I4402" s="1">
        <v>1.4160000000000001</v>
      </c>
      <c r="J4402" s="1">
        <v>8.4960000000000004</v>
      </c>
      <c r="K4402" s="4" t="s">
        <v>38757</v>
      </c>
      <c r="L4402" s="4" t="str">
        <f>TEXT(Table1[[#This Row],[Date]],"dd/mm/yy")&amp;"|"&amp;Table1[[#This Row],[Region]]&amp;"|"&amp;Table1[[#This Row],[Product type]]</f>
        <v>14/06/19|England|Gizmo</v>
      </c>
    </row>
    <row r="4403" spans="1:12" x14ac:dyDescent="0.25">
      <c r="A4403" s="2">
        <v>43630</v>
      </c>
      <c r="B4403" t="s">
        <v>3315</v>
      </c>
      <c r="C4403" t="s">
        <v>12</v>
      </c>
      <c r="D4403" t="s">
        <v>3316</v>
      </c>
      <c r="E4403" t="s">
        <v>3317</v>
      </c>
      <c r="F4403" t="s">
        <v>3318</v>
      </c>
      <c r="G4403" t="s">
        <v>21</v>
      </c>
      <c r="H4403" s="1">
        <v>34.86</v>
      </c>
      <c r="I4403" s="1">
        <v>6.9720000000000004</v>
      </c>
      <c r="J4403" s="1">
        <v>41.832000000000001</v>
      </c>
      <c r="K4403" s="4" t="s">
        <v>38757</v>
      </c>
      <c r="L4403" s="4" t="str">
        <f>TEXT(Table1[[#This Row],[Date]],"dd/mm/yy")&amp;"|"&amp;Table1[[#This Row],[Region]]&amp;"|"&amp;Table1[[#This Row],[Product type]]</f>
        <v>14/06/19|England|Gizmo</v>
      </c>
    </row>
    <row r="4404" spans="1:12" x14ac:dyDescent="0.25">
      <c r="A4404" s="2">
        <v>43630</v>
      </c>
      <c r="B4404" t="s">
        <v>3367</v>
      </c>
      <c r="C4404" t="s">
        <v>12</v>
      </c>
      <c r="D4404" t="s">
        <v>3368</v>
      </c>
      <c r="E4404" t="s">
        <v>3369</v>
      </c>
      <c r="F4404" t="s">
        <v>3370</v>
      </c>
      <c r="G4404" t="s">
        <v>59</v>
      </c>
      <c r="H4404" s="1">
        <v>40.700000000000003</v>
      </c>
      <c r="I4404" s="1">
        <v>8.14</v>
      </c>
      <c r="J4404" s="1">
        <v>48.84</v>
      </c>
      <c r="K4404" s="4" t="s">
        <v>38755</v>
      </c>
      <c r="L4404" s="4" t="str">
        <f>TEXT(Table1[[#This Row],[Date]],"dd/mm/yy")&amp;"|"&amp;Table1[[#This Row],[Region]]&amp;"|"&amp;Table1[[#This Row],[Product type]]</f>
        <v>14/06/19|Scotland|Thimble</v>
      </c>
    </row>
    <row r="4405" spans="1:12" x14ac:dyDescent="0.25">
      <c r="A4405" s="2">
        <v>43630</v>
      </c>
      <c r="B4405" t="s">
        <v>3442</v>
      </c>
      <c r="C4405" t="s">
        <v>12</v>
      </c>
      <c r="D4405" t="s">
        <v>3443</v>
      </c>
      <c r="E4405" t="s">
        <v>3444</v>
      </c>
      <c r="F4405" t="s">
        <v>3445</v>
      </c>
      <c r="G4405" t="s">
        <v>21</v>
      </c>
      <c r="H4405" s="1">
        <v>4.72</v>
      </c>
      <c r="I4405" s="1">
        <v>0.94399999999999995</v>
      </c>
      <c r="J4405" s="1">
        <v>5.6639999999999997</v>
      </c>
      <c r="K4405" s="4" t="s">
        <v>38756</v>
      </c>
      <c r="L4405" s="4" t="str">
        <f>TEXT(Table1[[#This Row],[Date]],"dd/mm/yy")&amp;"|"&amp;Table1[[#This Row],[Region]]&amp;"|"&amp;Table1[[#This Row],[Product type]]</f>
        <v>14/06/19|England|Gadget</v>
      </c>
    </row>
    <row r="4406" spans="1:12" x14ac:dyDescent="0.25">
      <c r="A4406" s="2">
        <v>43630</v>
      </c>
      <c r="B4406" t="s">
        <v>3706</v>
      </c>
      <c r="C4406" t="s">
        <v>12</v>
      </c>
      <c r="D4406" t="s">
        <v>3707</v>
      </c>
      <c r="E4406" t="s">
        <v>3708</v>
      </c>
      <c r="F4406" t="s">
        <v>3709</v>
      </c>
      <c r="G4406" t="s">
        <v>21</v>
      </c>
      <c r="H4406" s="1">
        <v>38.880000000000003</v>
      </c>
      <c r="I4406" s="1">
        <v>7.7760000000000007</v>
      </c>
      <c r="J4406" s="1">
        <v>46.656000000000006</v>
      </c>
      <c r="K4406" s="4" t="s">
        <v>38756</v>
      </c>
      <c r="L4406" s="4" t="str">
        <f>TEXT(Table1[[#This Row],[Date]],"dd/mm/yy")&amp;"|"&amp;Table1[[#This Row],[Region]]&amp;"|"&amp;Table1[[#This Row],[Product type]]</f>
        <v>14/06/19|England|Gadget</v>
      </c>
    </row>
    <row r="4407" spans="1:12" x14ac:dyDescent="0.25">
      <c r="A4407" s="2">
        <v>43630</v>
      </c>
      <c r="B4407" t="s">
        <v>3482</v>
      </c>
      <c r="C4407" t="s">
        <v>12</v>
      </c>
      <c r="D4407" t="s">
        <v>3852</v>
      </c>
      <c r="E4407" t="s">
        <v>3853</v>
      </c>
      <c r="F4407" t="s">
        <v>3854</v>
      </c>
      <c r="G4407" t="s">
        <v>21</v>
      </c>
      <c r="H4407" s="1">
        <v>1.88</v>
      </c>
      <c r="I4407" s="1">
        <v>0.376</v>
      </c>
      <c r="J4407" s="1">
        <v>2.2559999999999998</v>
      </c>
      <c r="K4407" s="4" t="s">
        <v>38756</v>
      </c>
      <c r="L4407" s="4" t="str">
        <f>TEXT(Table1[[#This Row],[Date]],"dd/mm/yy")&amp;"|"&amp;Table1[[#This Row],[Region]]&amp;"|"&amp;Table1[[#This Row],[Product type]]</f>
        <v>14/06/19|England|Gadget</v>
      </c>
    </row>
    <row r="4408" spans="1:12" x14ac:dyDescent="0.25">
      <c r="A4408" s="2">
        <v>43630</v>
      </c>
      <c r="B4408" t="s">
        <v>3855</v>
      </c>
      <c r="C4408" t="s">
        <v>12</v>
      </c>
      <c r="D4408" t="s">
        <v>3856</v>
      </c>
      <c r="E4408" t="s">
        <v>3857</v>
      </c>
      <c r="F4408" t="s">
        <v>3858</v>
      </c>
      <c r="G4408" t="s">
        <v>21</v>
      </c>
      <c r="H4408" s="1">
        <v>9.06</v>
      </c>
      <c r="I4408" s="1">
        <v>1.8120000000000003</v>
      </c>
      <c r="J4408" s="1">
        <v>10.872</v>
      </c>
      <c r="K4408" s="4" t="s">
        <v>38755</v>
      </c>
      <c r="L4408" s="4" t="str">
        <f>TEXT(Table1[[#This Row],[Date]],"dd/mm/yy")&amp;"|"&amp;Table1[[#This Row],[Region]]&amp;"|"&amp;Table1[[#This Row],[Product type]]</f>
        <v>14/06/19|England|Thimble</v>
      </c>
    </row>
    <row r="4409" spans="1:12" x14ac:dyDescent="0.25">
      <c r="A4409" s="2">
        <v>43630</v>
      </c>
      <c r="B4409" t="s">
        <v>3863</v>
      </c>
      <c r="C4409" t="s">
        <v>12</v>
      </c>
      <c r="D4409" t="s">
        <v>3864</v>
      </c>
      <c r="E4409" t="s">
        <v>3865</v>
      </c>
      <c r="F4409" t="s">
        <v>3866</v>
      </c>
      <c r="G4409" t="s">
        <v>16</v>
      </c>
      <c r="H4409" s="1">
        <v>44.53</v>
      </c>
      <c r="I4409" s="1">
        <v>8.9060000000000006</v>
      </c>
      <c r="J4409" s="1">
        <v>53.436</v>
      </c>
      <c r="K4409" s="4" t="s">
        <v>38756</v>
      </c>
      <c r="L4409" s="4" t="str">
        <f>TEXT(Table1[[#This Row],[Date]],"dd/mm/yy")&amp;"|"&amp;Table1[[#This Row],[Region]]&amp;"|"&amp;Table1[[#This Row],[Product type]]</f>
        <v>14/06/19|Wales|Gadget</v>
      </c>
    </row>
    <row r="4410" spans="1:12" x14ac:dyDescent="0.25">
      <c r="A4410" s="2">
        <v>43630</v>
      </c>
      <c r="B4410" t="s">
        <v>3883</v>
      </c>
      <c r="C4410" t="s">
        <v>12</v>
      </c>
      <c r="D4410" t="s">
        <v>3884</v>
      </c>
      <c r="E4410" t="s">
        <v>3885</v>
      </c>
      <c r="F4410" t="s">
        <v>3886</v>
      </c>
      <c r="G4410" t="s">
        <v>21</v>
      </c>
      <c r="H4410" s="1">
        <v>24.53</v>
      </c>
      <c r="I4410" s="1">
        <v>4.9060000000000006</v>
      </c>
      <c r="J4410" s="1">
        <v>29.436</v>
      </c>
      <c r="K4410" s="4" t="s">
        <v>38758</v>
      </c>
      <c r="L4410" s="4" t="str">
        <f>TEXT(Table1[[#This Row],[Date]],"dd/mm/yy")&amp;"|"&amp;Table1[[#This Row],[Region]]&amp;"|"&amp;Table1[[#This Row],[Product type]]</f>
        <v>14/06/19|England|Widget</v>
      </c>
    </row>
    <row r="4411" spans="1:12" x14ac:dyDescent="0.25">
      <c r="A4411" s="2">
        <v>43630</v>
      </c>
      <c r="B4411" t="s">
        <v>3990</v>
      </c>
      <c r="C4411" t="s">
        <v>12</v>
      </c>
      <c r="D4411" t="s">
        <v>3991</v>
      </c>
      <c r="E4411" t="s">
        <v>3992</v>
      </c>
      <c r="F4411" t="s">
        <v>3993</v>
      </c>
      <c r="G4411" t="s">
        <v>59</v>
      </c>
      <c r="H4411" s="1">
        <v>8.33</v>
      </c>
      <c r="I4411" s="1">
        <v>1.6660000000000001</v>
      </c>
      <c r="J4411" s="1">
        <v>9.9960000000000004</v>
      </c>
      <c r="K4411" s="4" t="s">
        <v>38755</v>
      </c>
      <c r="L4411" s="4" t="str">
        <f>TEXT(Table1[[#This Row],[Date]],"dd/mm/yy")&amp;"|"&amp;Table1[[#This Row],[Region]]&amp;"|"&amp;Table1[[#This Row],[Product type]]</f>
        <v>14/06/19|Scotland|Thimble</v>
      </c>
    </row>
    <row r="4412" spans="1:12" x14ac:dyDescent="0.25">
      <c r="A4412" s="2">
        <v>43630</v>
      </c>
      <c r="B4412" t="s">
        <v>4114</v>
      </c>
      <c r="C4412" t="s">
        <v>12</v>
      </c>
      <c r="D4412" t="s">
        <v>4115</v>
      </c>
      <c r="E4412" t="s">
        <v>4116</v>
      </c>
      <c r="F4412" t="s">
        <v>4117</v>
      </c>
      <c r="G4412" t="s">
        <v>21</v>
      </c>
      <c r="H4412" s="1">
        <v>20.239999999999998</v>
      </c>
      <c r="I4412" s="1">
        <v>4.048</v>
      </c>
      <c r="J4412" s="1">
        <v>24.287999999999997</v>
      </c>
      <c r="K4412" s="4" t="s">
        <v>38755</v>
      </c>
      <c r="L4412" s="4" t="str">
        <f>TEXT(Table1[[#This Row],[Date]],"dd/mm/yy")&amp;"|"&amp;Table1[[#This Row],[Region]]&amp;"|"&amp;Table1[[#This Row],[Product type]]</f>
        <v>14/06/19|England|Thimble</v>
      </c>
    </row>
    <row r="4413" spans="1:12" x14ac:dyDescent="0.25">
      <c r="A4413" s="2">
        <v>43630</v>
      </c>
      <c r="B4413" t="s">
        <v>4186</v>
      </c>
      <c r="C4413" t="s">
        <v>12</v>
      </c>
      <c r="D4413" t="s">
        <v>4187</v>
      </c>
      <c r="E4413" t="s">
        <v>2381</v>
      </c>
      <c r="F4413" t="s">
        <v>4188</v>
      </c>
      <c r="G4413" t="s">
        <v>21</v>
      </c>
      <c r="H4413" s="1">
        <v>11.75</v>
      </c>
      <c r="I4413" s="1">
        <v>2.35</v>
      </c>
      <c r="J4413" s="1">
        <v>14.1</v>
      </c>
      <c r="K4413" s="4" t="s">
        <v>38756</v>
      </c>
      <c r="L4413" s="4" t="str">
        <f>TEXT(Table1[[#This Row],[Date]],"dd/mm/yy")&amp;"|"&amp;Table1[[#This Row],[Region]]&amp;"|"&amp;Table1[[#This Row],[Product type]]</f>
        <v>14/06/19|England|Gadget</v>
      </c>
    </row>
    <row r="4414" spans="1:12" x14ac:dyDescent="0.25">
      <c r="A4414" s="2">
        <v>43630</v>
      </c>
      <c r="B4414" t="s">
        <v>4341</v>
      </c>
      <c r="C4414" t="s">
        <v>12</v>
      </c>
      <c r="D4414" t="s">
        <v>4342</v>
      </c>
      <c r="E4414" t="s">
        <v>4343</v>
      </c>
      <c r="F4414" t="s">
        <v>4344</v>
      </c>
      <c r="G4414" t="s">
        <v>21</v>
      </c>
      <c r="H4414" s="1">
        <v>0.18</v>
      </c>
      <c r="I4414" s="1">
        <v>3.5999999999999997E-2</v>
      </c>
      <c r="J4414" s="1">
        <v>0.216</v>
      </c>
      <c r="K4414" s="4" t="s">
        <v>38757</v>
      </c>
      <c r="L4414" s="4" t="str">
        <f>TEXT(Table1[[#This Row],[Date]],"dd/mm/yy")&amp;"|"&amp;Table1[[#This Row],[Region]]&amp;"|"&amp;Table1[[#This Row],[Product type]]</f>
        <v>14/06/19|England|Gizmo</v>
      </c>
    </row>
    <row r="4415" spans="1:12" x14ac:dyDescent="0.25">
      <c r="A4415" s="2">
        <v>43630</v>
      </c>
      <c r="B4415" t="s">
        <v>4368</v>
      </c>
      <c r="C4415" t="s">
        <v>12</v>
      </c>
      <c r="D4415" t="s">
        <v>4369</v>
      </c>
      <c r="E4415" t="s">
        <v>4370</v>
      </c>
      <c r="F4415" t="s">
        <v>4371</v>
      </c>
      <c r="G4415" t="s">
        <v>21</v>
      </c>
      <c r="H4415" s="1">
        <v>1.1399999999999999</v>
      </c>
      <c r="I4415" s="1">
        <v>0.22799999999999998</v>
      </c>
      <c r="J4415" s="1">
        <v>1.3679999999999999</v>
      </c>
      <c r="K4415" s="4" t="s">
        <v>38756</v>
      </c>
      <c r="L4415" s="4" t="str">
        <f>TEXT(Table1[[#This Row],[Date]],"dd/mm/yy")&amp;"|"&amp;Table1[[#This Row],[Region]]&amp;"|"&amp;Table1[[#This Row],[Product type]]</f>
        <v>14/06/19|England|Gadget</v>
      </c>
    </row>
    <row r="4416" spans="1:12" x14ac:dyDescent="0.25">
      <c r="A4416" s="2">
        <v>43630</v>
      </c>
      <c r="B4416" t="s">
        <v>4380</v>
      </c>
      <c r="C4416" t="s">
        <v>12</v>
      </c>
      <c r="D4416" t="s">
        <v>4381</v>
      </c>
      <c r="E4416" t="s">
        <v>4382</v>
      </c>
      <c r="F4416" t="s">
        <v>4383</v>
      </c>
      <c r="G4416" t="s">
        <v>21</v>
      </c>
      <c r="H4416" s="1">
        <v>38.369999999999997</v>
      </c>
      <c r="I4416" s="1">
        <v>7.6739999999999995</v>
      </c>
      <c r="J4416" s="1">
        <v>46.043999999999997</v>
      </c>
      <c r="K4416" s="4" t="s">
        <v>38755</v>
      </c>
      <c r="L4416" s="4" t="str">
        <f>TEXT(Table1[[#This Row],[Date]],"dd/mm/yy")&amp;"|"&amp;Table1[[#This Row],[Region]]&amp;"|"&amp;Table1[[#This Row],[Product type]]</f>
        <v>14/06/19|England|Thimble</v>
      </c>
    </row>
    <row r="4417" spans="1:12" x14ac:dyDescent="0.25">
      <c r="A4417" s="2">
        <v>43630</v>
      </c>
      <c r="B4417" t="s">
        <v>4388</v>
      </c>
      <c r="C4417" t="s">
        <v>12</v>
      </c>
      <c r="D4417" t="s">
        <v>4389</v>
      </c>
      <c r="E4417" t="s">
        <v>4390</v>
      </c>
      <c r="F4417" t="s">
        <v>4391</v>
      </c>
      <c r="G4417" t="s">
        <v>21</v>
      </c>
      <c r="H4417" s="1">
        <v>32.67</v>
      </c>
      <c r="I4417" s="1">
        <v>6.5340000000000007</v>
      </c>
      <c r="J4417" s="1">
        <v>39.204000000000001</v>
      </c>
      <c r="K4417" s="4" t="s">
        <v>38756</v>
      </c>
      <c r="L4417" s="4" t="str">
        <f>TEXT(Table1[[#This Row],[Date]],"dd/mm/yy")&amp;"|"&amp;Table1[[#This Row],[Region]]&amp;"|"&amp;Table1[[#This Row],[Product type]]</f>
        <v>14/06/19|England|Gadget</v>
      </c>
    </row>
    <row r="4418" spans="1:12" x14ac:dyDescent="0.25">
      <c r="A4418" s="2">
        <v>43630</v>
      </c>
      <c r="B4418" t="s">
        <v>4562</v>
      </c>
      <c r="C4418" t="s">
        <v>12</v>
      </c>
      <c r="D4418" t="s">
        <v>4563</v>
      </c>
      <c r="E4418" t="s">
        <v>4564</v>
      </c>
      <c r="F4418" t="s">
        <v>4565</v>
      </c>
      <c r="G4418" t="s">
        <v>21</v>
      </c>
      <c r="H4418" s="1">
        <v>41.43</v>
      </c>
      <c r="I4418" s="1">
        <v>8.2859999999999996</v>
      </c>
      <c r="J4418" s="1">
        <v>49.716000000000001</v>
      </c>
      <c r="K4418" s="4" t="s">
        <v>38755</v>
      </c>
      <c r="L4418" s="4" t="str">
        <f>TEXT(Table1[[#This Row],[Date]],"dd/mm/yy")&amp;"|"&amp;Table1[[#This Row],[Region]]&amp;"|"&amp;Table1[[#This Row],[Product type]]</f>
        <v>14/06/19|England|Thimble</v>
      </c>
    </row>
    <row r="4419" spans="1:12" x14ac:dyDescent="0.25">
      <c r="A4419" s="2">
        <v>43630</v>
      </c>
      <c r="B4419" t="s">
        <v>4606</v>
      </c>
      <c r="C4419" t="s">
        <v>12</v>
      </c>
      <c r="D4419" t="s">
        <v>4607</v>
      </c>
      <c r="E4419" t="s">
        <v>4608</v>
      </c>
      <c r="F4419" t="s">
        <v>4609</v>
      </c>
      <c r="G4419" t="s">
        <v>21</v>
      </c>
      <c r="H4419" s="1">
        <v>27.88</v>
      </c>
      <c r="I4419" s="1">
        <v>5.5760000000000005</v>
      </c>
      <c r="J4419" s="1">
        <v>33.456000000000003</v>
      </c>
      <c r="K4419" s="4" t="s">
        <v>38757</v>
      </c>
      <c r="L4419" s="4" t="str">
        <f>TEXT(Table1[[#This Row],[Date]],"dd/mm/yy")&amp;"|"&amp;Table1[[#This Row],[Region]]&amp;"|"&amp;Table1[[#This Row],[Product type]]</f>
        <v>14/06/19|England|Gizmo</v>
      </c>
    </row>
    <row r="4420" spans="1:12" x14ac:dyDescent="0.25">
      <c r="A4420" s="2">
        <v>43630</v>
      </c>
      <c r="B4420" t="s">
        <v>4742</v>
      </c>
      <c r="C4420" t="s">
        <v>12</v>
      </c>
      <c r="D4420" t="s">
        <v>4743</v>
      </c>
      <c r="E4420" t="s">
        <v>4744</v>
      </c>
      <c r="F4420" t="s">
        <v>4745</v>
      </c>
      <c r="G4420" t="s">
        <v>21</v>
      </c>
      <c r="H4420" s="1">
        <v>49.37</v>
      </c>
      <c r="I4420" s="1">
        <v>9.8740000000000006</v>
      </c>
      <c r="J4420" s="1">
        <v>59.244</v>
      </c>
      <c r="K4420" s="4" t="s">
        <v>38755</v>
      </c>
      <c r="L4420" s="4" t="str">
        <f>TEXT(Table1[[#This Row],[Date]],"dd/mm/yy")&amp;"|"&amp;Table1[[#This Row],[Region]]&amp;"|"&amp;Table1[[#This Row],[Product type]]</f>
        <v>14/06/19|England|Thimble</v>
      </c>
    </row>
    <row r="4421" spans="1:12" x14ac:dyDescent="0.25">
      <c r="A4421" s="2">
        <v>43630</v>
      </c>
      <c r="B4421" t="s">
        <v>4762</v>
      </c>
      <c r="C4421" t="s">
        <v>12</v>
      </c>
      <c r="D4421" t="s">
        <v>4763</v>
      </c>
      <c r="E4421" t="s">
        <v>4764</v>
      </c>
      <c r="F4421" t="s">
        <v>4765</v>
      </c>
      <c r="G4421" t="s">
        <v>21</v>
      </c>
      <c r="H4421" s="1">
        <v>35.229999999999997</v>
      </c>
      <c r="I4421" s="1">
        <v>7.0459999999999994</v>
      </c>
      <c r="J4421" s="1">
        <v>42.275999999999996</v>
      </c>
      <c r="K4421" s="4" t="s">
        <v>38755</v>
      </c>
      <c r="L4421" s="4" t="str">
        <f>TEXT(Table1[[#This Row],[Date]],"dd/mm/yy")&amp;"|"&amp;Table1[[#This Row],[Region]]&amp;"|"&amp;Table1[[#This Row],[Product type]]</f>
        <v>14/06/19|England|Thimble</v>
      </c>
    </row>
    <row r="4422" spans="1:12" x14ac:dyDescent="0.25">
      <c r="A4422" s="2">
        <v>43630</v>
      </c>
      <c r="B4422" t="s">
        <v>4778</v>
      </c>
      <c r="C4422" t="s">
        <v>12</v>
      </c>
      <c r="D4422" t="s">
        <v>4779</v>
      </c>
      <c r="E4422" t="s">
        <v>4780</v>
      </c>
      <c r="F4422" t="s">
        <v>4781</v>
      </c>
      <c r="G4422" t="s">
        <v>59</v>
      </c>
      <c r="H4422" s="1">
        <v>29.26</v>
      </c>
      <c r="I4422" s="1">
        <v>5.8520000000000003</v>
      </c>
      <c r="J4422" s="1">
        <v>35.112000000000002</v>
      </c>
      <c r="K4422" s="4" t="s">
        <v>38757</v>
      </c>
      <c r="L4422" s="4" t="str">
        <f>TEXT(Table1[[#This Row],[Date]],"dd/mm/yy")&amp;"|"&amp;Table1[[#This Row],[Region]]&amp;"|"&amp;Table1[[#This Row],[Product type]]</f>
        <v>14/06/19|Scotland|Gizmo</v>
      </c>
    </row>
    <row r="4423" spans="1:12" x14ac:dyDescent="0.25">
      <c r="A4423" s="2">
        <v>43630</v>
      </c>
      <c r="B4423" t="s">
        <v>4817</v>
      </c>
      <c r="C4423" t="s">
        <v>12</v>
      </c>
      <c r="D4423" t="s">
        <v>4818</v>
      </c>
      <c r="E4423" t="s">
        <v>4819</v>
      </c>
      <c r="F4423" t="s">
        <v>4820</v>
      </c>
      <c r="G4423" t="s">
        <v>59</v>
      </c>
      <c r="H4423" s="1">
        <v>45.02</v>
      </c>
      <c r="I4423" s="1">
        <v>9.0040000000000013</v>
      </c>
      <c r="J4423" s="1">
        <v>54.024000000000001</v>
      </c>
      <c r="K4423" s="4" t="s">
        <v>38756</v>
      </c>
      <c r="L4423" s="4" t="str">
        <f>TEXT(Table1[[#This Row],[Date]],"dd/mm/yy")&amp;"|"&amp;Table1[[#This Row],[Region]]&amp;"|"&amp;Table1[[#This Row],[Product type]]</f>
        <v>14/06/19|Scotland|Gadget</v>
      </c>
    </row>
    <row r="4424" spans="1:12" x14ac:dyDescent="0.25">
      <c r="A4424" s="2">
        <v>43630</v>
      </c>
      <c r="B4424" t="s">
        <v>5289</v>
      </c>
      <c r="C4424" t="s">
        <v>12</v>
      </c>
      <c r="D4424" t="s">
        <v>5290</v>
      </c>
      <c r="E4424" t="s">
        <v>5291</v>
      </c>
      <c r="F4424" t="s">
        <v>5292</v>
      </c>
      <c r="G4424" t="s">
        <v>21</v>
      </c>
      <c r="H4424" s="1">
        <v>18.21</v>
      </c>
      <c r="I4424" s="1">
        <v>3.6420000000000003</v>
      </c>
      <c r="J4424" s="1">
        <v>21.852</v>
      </c>
      <c r="K4424" s="4" t="s">
        <v>38757</v>
      </c>
      <c r="L4424" s="4" t="str">
        <f>TEXT(Table1[[#This Row],[Date]],"dd/mm/yy")&amp;"|"&amp;Table1[[#This Row],[Region]]&amp;"|"&amp;Table1[[#This Row],[Product type]]</f>
        <v>14/06/19|England|Gizmo</v>
      </c>
    </row>
    <row r="4425" spans="1:12" x14ac:dyDescent="0.25">
      <c r="A4425" s="2">
        <v>43630</v>
      </c>
      <c r="B4425" t="s">
        <v>5459</v>
      </c>
      <c r="C4425" t="s">
        <v>12</v>
      </c>
      <c r="D4425" t="s">
        <v>5460</v>
      </c>
      <c r="E4425" t="s">
        <v>5461</v>
      </c>
      <c r="F4425" t="s">
        <v>5462</v>
      </c>
      <c r="G4425" t="s">
        <v>59</v>
      </c>
      <c r="H4425" s="1">
        <v>38.42</v>
      </c>
      <c r="I4425" s="1">
        <v>7.6840000000000011</v>
      </c>
      <c r="J4425" s="1">
        <v>46.103999999999999</v>
      </c>
      <c r="K4425" s="4" t="s">
        <v>38757</v>
      </c>
      <c r="L4425" s="4" t="str">
        <f>TEXT(Table1[[#This Row],[Date]],"dd/mm/yy")&amp;"|"&amp;Table1[[#This Row],[Region]]&amp;"|"&amp;Table1[[#This Row],[Product type]]</f>
        <v>14/06/19|Scotland|Gizmo</v>
      </c>
    </row>
    <row r="4426" spans="1:12" x14ac:dyDescent="0.25">
      <c r="A4426" s="2">
        <v>43630</v>
      </c>
      <c r="B4426" t="s">
        <v>5499</v>
      </c>
      <c r="C4426" t="s">
        <v>12</v>
      </c>
      <c r="D4426" t="s">
        <v>5500</v>
      </c>
      <c r="E4426" t="s">
        <v>5501</v>
      </c>
      <c r="F4426" t="s">
        <v>5502</v>
      </c>
      <c r="G4426" t="s">
        <v>21</v>
      </c>
      <c r="H4426" s="1">
        <v>35.21</v>
      </c>
      <c r="I4426" s="1">
        <v>7.0420000000000007</v>
      </c>
      <c r="J4426" s="1">
        <v>42.252000000000002</v>
      </c>
      <c r="K4426" s="4" t="s">
        <v>38757</v>
      </c>
      <c r="L4426" s="4" t="str">
        <f>TEXT(Table1[[#This Row],[Date]],"dd/mm/yy")&amp;"|"&amp;Table1[[#This Row],[Region]]&amp;"|"&amp;Table1[[#This Row],[Product type]]</f>
        <v>14/06/19|England|Gizmo</v>
      </c>
    </row>
    <row r="4427" spans="1:12" x14ac:dyDescent="0.25">
      <c r="A4427" s="2">
        <v>43630</v>
      </c>
      <c r="B4427" t="s">
        <v>5542</v>
      </c>
      <c r="C4427" t="s">
        <v>12</v>
      </c>
      <c r="D4427" t="s">
        <v>5543</v>
      </c>
      <c r="E4427" t="s">
        <v>5544</v>
      </c>
      <c r="F4427" t="s">
        <v>5545</v>
      </c>
      <c r="G4427" t="s">
        <v>21</v>
      </c>
      <c r="H4427" s="1">
        <v>22.23</v>
      </c>
      <c r="I4427" s="1">
        <v>4.4460000000000006</v>
      </c>
      <c r="J4427" s="1">
        <v>26.676000000000002</v>
      </c>
      <c r="K4427" s="4" t="s">
        <v>38757</v>
      </c>
      <c r="L4427" s="4" t="str">
        <f>TEXT(Table1[[#This Row],[Date]],"dd/mm/yy")&amp;"|"&amp;Table1[[#This Row],[Region]]&amp;"|"&amp;Table1[[#This Row],[Product type]]</f>
        <v>14/06/19|England|Gizmo</v>
      </c>
    </row>
    <row r="4428" spans="1:12" x14ac:dyDescent="0.25">
      <c r="A4428" s="2">
        <v>43630</v>
      </c>
      <c r="B4428" t="s">
        <v>5598</v>
      </c>
      <c r="C4428" t="s">
        <v>12</v>
      </c>
      <c r="D4428" t="s">
        <v>5599</v>
      </c>
      <c r="E4428" t="s">
        <v>5600</v>
      </c>
      <c r="F4428" t="s">
        <v>5601</v>
      </c>
      <c r="G4428" t="s">
        <v>21</v>
      </c>
      <c r="H4428" s="1">
        <v>9.52</v>
      </c>
      <c r="I4428" s="1">
        <v>1.9039999999999999</v>
      </c>
      <c r="J4428" s="1">
        <v>11.423999999999999</v>
      </c>
      <c r="K4428" s="4" t="s">
        <v>38756</v>
      </c>
      <c r="L4428" s="4" t="str">
        <f>TEXT(Table1[[#This Row],[Date]],"dd/mm/yy")&amp;"|"&amp;Table1[[#This Row],[Region]]&amp;"|"&amp;Table1[[#This Row],[Product type]]</f>
        <v>14/06/19|England|Gadget</v>
      </c>
    </row>
    <row r="4429" spans="1:12" x14ac:dyDescent="0.25">
      <c r="A4429" s="2">
        <v>43630</v>
      </c>
      <c r="B4429" t="s">
        <v>5674</v>
      </c>
      <c r="C4429" t="s">
        <v>12</v>
      </c>
      <c r="D4429" t="s">
        <v>5675</v>
      </c>
      <c r="E4429" t="s">
        <v>5676</v>
      </c>
      <c r="F4429" t="s">
        <v>5677</v>
      </c>
      <c r="G4429" t="s">
        <v>21</v>
      </c>
      <c r="H4429" s="1">
        <v>17.670000000000002</v>
      </c>
      <c r="I4429" s="1">
        <v>3.5340000000000007</v>
      </c>
      <c r="J4429" s="1">
        <v>21.204000000000001</v>
      </c>
      <c r="K4429" s="4" t="s">
        <v>38758</v>
      </c>
      <c r="L4429" s="4" t="str">
        <f>TEXT(Table1[[#This Row],[Date]],"dd/mm/yy")&amp;"|"&amp;Table1[[#This Row],[Region]]&amp;"|"&amp;Table1[[#This Row],[Product type]]</f>
        <v>14/06/19|England|Widget</v>
      </c>
    </row>
    <row r="4430" spans="1:12" x14ac:dyDescent="0.25">
      <c r="A4430" s="2">
        <v>43630</v>
      </c>
      <c r="B4430" t="s">
        <v>5746</v>
      </c>
      <c r="C4430" t="s">
        <v>43</v>
      </c>
      <c r="D4430" t="s">
        <v>5747</v>
      </c>
      <c r="E4430" t="s">
        <v>5748</v>
      </c>
      <c r="F4430" t="s">
        <v>5749</v>
      </c>
      <c r="G4430" t="s">
        <v>21</v>
      </c>
      <c r="H4430" s="1">
        <v>-13.79</v>
      </c>
      <c r="I4430" s="1">
        <v>-2.758</v>
      </c>
      <c r="J4430" s="1">
        <v>-16.547999999999998</v>
      </c>
      <c r="K4430" s="4" t="s">
        <v>38758</v>
      </c>
      <c r="L4430" s="4" t="str">
        <f>TEXT(Table1[[#This Row],[Date]],"dd/mm/yy")&amp;"|"&amp;Table1[[#This Row],[Region]]&amp;"|"&amp;Table1[[#This Row],[Product type]]</f>
        <v>14/06/19|England|Widget</v>
      </c>
    </row>
    <row r="4431" spans="1:12" x14ac:dyDescent="0.25">
      <c r="A4431" s="2">
        <v>43630</v>
      </c>
      <c r="B4431" t="s">
        <v>5774</v>
      </c>
      <c r="C4431" t="s">
        <v>12</v>
      </c>
      <c r="D4431" t="s">
        <v>5775</v>
      </c>
      <c r="E4431" t="s">
        <v>5776</v>
      </c>
      <c r="F4431" t="s">
        <v>5777</v>
      </c>
      <c r="G4431" t="s">
        <v>21</v>
      </c>
      <c r="H4431" s="1">
        <v>8.25</v>
      </c>
      <c r="I4431" s="1">
        <v>1.6500000000000001</v>
      </c>
      <c r="J4431" s="1">
        <v>9.9</v>
      </c>
      <c r="K4431" s="4" t="s">
        <v>38757</v>
      </c>
      <c r="L4431" s="4" t="str">
        <f>TEXT(Table1[[#This Row],[Date]],"dd/mm/yy")&amp;"|"&amp;Table1[[#This Row],[Region]]&amp;"|"&amp;Table1[[#This Row],[Product type]]</f>
        <v>14/06/19|England|Gizmo</v>
      </c>
    </row>
    <row r="4432" spans="1:12" x14ac:dyDescent="0.25">
      <c r="A4432" s="2">
        <v>43630</v>
      </c>
      <c r="B4432" t="s">
        <v>5889</v>
      </c>
      <c r="C4432" t="s">
        <v>12</v>
      </c>
      <c r="D4432" t="s">
        <v>5890</v>
      </c>
      <c r="E4432" t="s">
        <v>5891</v>
      </c>
      <c r="F4432" t="s">
        <v>5892</v>
      </c>
      <c r="G4432" t="s">
        <v>21</v>
      </c>
      <c r="H4432" s="1">
        <v>1.87</v>
      </c>
      <c r="I4432" s="1">
        <v>0.37400000000000005</v>
      </c>
      <c r="J4432" s="1">
        <v>2.2440000000000002</v>
      </c>
      <c r="K4432" s="4" t="s">
        <v>38755</v>
      </c>
      <c r="L4432" s="4" t="str">
        <f>TEXT(Table1[[#This Row],[Date]],"dd/mm/yy")&amp;"|"&amp;Table1[[#This Row],[Region]]&amp;"|"&amp;Table1[[#This Row],[Product type]]</f>
        <v>14/06/19|England|Thimble</v>
      </c>
    </row>
    <row r="4433" spans="1:12" x14ac:dyDescent="0.25">
      <c r="A4433" s="2">
        <v>43630</v>
      </c>
      <c r="B4433" t="s">
        <v>6076</v>
      </c>
      <c r="C4433" t="s">
        <v>12</v>
      </c>
      <c r="D4433" t="s">
        <v>6077</v>
      </c>
      <c r="E4433" t="s">
        <v>6078</v>
      </c>
      <c r="F4433" t="s">
        <v>6079</v>
      </c>
      <c r="G4433" t="s">
        <v>21</v>
      </c>
      <c r="H4433" s="1">
        <v>14.56</v>
      </c>
      <c r="I4433" s="1">
        <v>2.9120000000000004</v>
      </c>
      <c r="J4433" s="1">
        <v>17.472000000000001</v>
      </c>
      <c r="K4433" s="4" t="s">
        <v>38757</v>
      </c>
      <c r="L4433" s="4" t="str">
        <f>TEXT(Table1[[#This Row],[Date]],"dd/mm/yy")&amp;"|"&amp;Table1[[#This Row],[Region]]&amp;"|"&amp;Table1[[#This Row],[Product type]]</f>
        <v>14/06/19|England|Gizmo</v>
      </c>
    </row>
    <row r="4434" spans="1:12" x14ac:dyDescent="0.25">
      <c r="A4434" s="2">
        <v>43630</v>
      </c>
      <c r="B4434" t="s">
        <v>172</v>
      </c>
      <c r="C4434" t="s">
        <v>12</v>
      </c>
      <c r="D4434" t="s">
        <v>6104</v>
      </c>
      <c r="E4434" t="s">
        <v>6105</v>
      </c>
      <c r="F4434" t="s">
        <v>6106</v>
      </c>
      <c r="G4434" t="s">
        <v>21</v>
      </c>
      <c r="H4434" s="1">
        <v>15.38</v>
      </c>
      <c r="I4434" s="1">
        <v>3.0760000000000005</v>
      </c>
      <c r="J4434" s="1">
        <v>18.456000000000003</v>
      </c>
      <c r="K4434" s="4" t="s">
        <v>38756</v>
      </c>
      <c r="L4434" s="4" t="str">
        <f>TEXT(Table1[[#This Row],[Date]],"dd/mm/yy")&amp;"|"&amp;Table1[[#This Row],[Region]]&amp;"|"&amp;Table1[[#This Row],[Product type]]</f>
        <v>14/06/19|England|Gadget</v>
      </c>
    </row>
    <row r="4435" spans="1:12" x14ac:dyDescent="0.25">
      <c r="A4435" s="2">
        <v>43630</v>
      </c>
      <c r="B4435" t="s">
        <v>6170</v>
      </c>
      <c r="C4435" t="s">
        <v>43</v>
      </c>
      <c r="D4435" t="s">
        <v>6171</v>
      </c>
      <c r="E4435" t="s">
        <v>6172</v>
      </c>
      <c r="F4435" t="s">
        <v>6173</v>
      </c>
      <c r="G4435" t="s">
        <v>21</v>
      </c>
      <c r="H4435" s="1">
        <v>-31.24</v>
      </c>
      <c r="I4435" s="1">
        <v>-6.2480000000000002</v>
      </c>
      <c r="J4435" s="1">
        <v>-37.488</v>
      </c>
      <c r="K4435" s="4" t="s">
        <v>38758</v>
      </c>
      <c r="L4435" s="4" t="str">
        <f>TEXT(Table1[[#This Row],[Date]],"dd/mm/yy")&amp;"|"&amp;Table1[[#This Row],[Region]]&amp;"|"&amp;Table1[[#This Row],[Product type]]</f>
        <v>14/06/19|England|Widget</v>
      </c>
    </row>
    <row r="4436" spans="1:12" x14ac:dyDescent="0.25">
      <c r="A4436" s="2">
        <v>43630</v>
      </c>
      <c r="B4436" t="s">
        <v>6392</v>
      </c>
      <c r="C4436" t="s">
        <v>12</v>
      </c>
      <c r="D4436" t="s">
        <v>6393</v>
      </c>
      <c r="E4436" t="s">
        <v>6394</v>
      </c>
      <c r="F4436" t="s">
        <v>6395</v>
      </c>
      <c r="G4436" t="s">
        <v>21</v>
      </c>
      <c r="H4436" s="1">
        <v>48.41</v>
      </c>
      <c r="I4436" s="1">
        <v>9.6820000000000004</v>
      </c>
      <c r="J4436" s="1">
        <v>58.091999999999999</v>
      </c>
      <c r="K4436" s="4" t="s">
        <v>38755</v>
      </c>
      <c r="L4436" s="4" t="str">
        <f>TEXT(Table1[[#This Row],[Date]],"dd/mm/yy")&amp;"|"&amp;Table1[[#This Row],[Region]]&amp;"|"&amp;Table1[[#This Row],[Product type]]</f>
        <v>14/06/19|England|Thimble</v>
      </c>
    </row>
    <row r="4437" spans="1:12" x14ac:dyDescent="0.25">
      <c r="A4437" s="2">
        <v>43630</v>
      </c>
      <c r="B4437" t="s">
        <v>6424</v>
      </c>
      <c r="C4437" t="s">
        <v>12</v>
      </c>
      <c r="D4437" t="s">
        <v>6425</v>
      </c>
      <c r="E4437" t="s">
        <v>6426</v>
      </c>
      <c r="F4437" t="s">
        <v>6427</v>
      </c>
      <c r="G4437" t="s">
        <v>21</v>
      </c>
      <c r="H4437" s="1">
        <v>41.47</v>
      </c>
      <c r="I4437" s="1">
        <v>8.2940000000000005</v>
      </c>
      <c r="J4437" s="1">
        <v>49.763999999999996</v>
      </c>
      <c r="K4437" s="4" t="s">
        <v>38756</v>
      </c>
      <c r="L4437" s="4" t="str">
        <f>TEXT(Table1[[#This Row],[Date]],"dd/mm/yy")&amp;"|"&amp;Table1[[#This Row],[Region]]&amp;"|"&amp;Table1[[#This Row],[Product type]]</f>
        <v>14/06/19|England|Gadget</v>
      </c>
    </row>
    <row r="4438" spans="1:12" x14ac:dyDescent="0.25">
      <c r="A4438" s="2">
        <v>43630</v>
      </c>
      <c r="B4438" t="s">
        <v>6436</v>
      </c>
      <c r="C4438" t="s">
        <v>43</v>
      </c>
      <c r="D4438" t="s">
        <v>6437</v>
      </c>
      <c r="E4438" t="s">
        <v>6438</v>
      </c>
      <c r="F4438" t="s">
        <v>6439</v>
      </c>
      <c r="G4438" t="s">
        <v>16</v>
      </c>
      <c r="H4438" s="1">
        <v>-17.329999999999998</v>
      </c>
      <c r="I4438" s="1">
        <v>-3.4659999999999997</v>
      </c>
      <c r="J4438" s="1">
        <v>-20.795999999999999</v>
      </c>
      <c r="K4438" s="4" t="s">
        <v>38756</v>
      </c>
      <c r="L4438" s="4" t="str">
        <f>TEXT(Table1[[#This Row],[Date]],"dd/mm/yy")&amp;"|"&amp;Table1[[#This Row],[Region]]&amp;"|"&amp;Table1[[#This Row],[Product type]]</f>
        <v>14/06/19|Wales|Gadget</v>
      </c>
    </row>
    <row r="4439" spans="1:12" x14ac:dyDescent="0.25">
      <c r="A4439" s="2">
        <v>43630</v>
      </c>
      <c r="B4439" t="s">
        <v>6506</v>
      </c>
      <c r="C4439" t="s">
        <v>12</v>
      </c>
      <c r="D4439" t="s">
        <v>6507</v>
      </c>
      <c r="E4439" t="s">
        <v>6508</v>
      </c>
      <c r="F4439" t="s">
        <v>6509</v>
      </c>
      <c r="G4439" t="s">
        <v>21</v>
      </c>
      <c r="H4439" s="1">
        <v>39.590000000000003</v>
      </c>
      <c r="I4439" s="1">
        <v>7.918000000000001</v>
      </c>
      <c r="J4439" s="1">
        <v>47.508000000000003</v>
      </c>
      <c r="K4439" s="4" t="s">
        <v>38756</v>
      </c>
      <c r="L4439" s="4" t="str">
        <f>TEXT(Table1[[#This Row],[Date]],"dd/mm/yy")&amp;"|"&amp;Table1[[#This Row],[Region]]&amp;"|"&amp;Table1[[#This Row],[Product type]]</f>
        <v>14/06/19|England|Gadget</v>
      </c>
    </row>
    <row r="4440" spans="1:12" x14ac:dyDescent="0.25">
      <c r="A4440" s="2">
        <v>43630</v>
      </c>
      <c r="B4440" t="s">
        <v>6606</v>
      </c>
      <c r="C4440" t="s">
        <v>12</v>
      </c>
      <c r="D4440" t="s">
        <v>6607</v>
      </c>
      <c r="E4440" t="s">
        <v>6608</v>
      </c>
      <c r="F4440" t="s">
        <v>6609</v>
      </c>
      <c r="G4440" t="s">
        <v>59</v>
      </c>
      <c r="H4440" s="1">
        <v>41.75</v>
      </c>
      <c r="I4440" s="1">
        <v>8.35</v>
      </c>
      <c r="J4440" s="1">
        <v>50.1</v>
      </c>
      <c r="K4440" s="4" t="s">
        <v>38756</v>
      </c>
      <c r="L4440" s="4" t="str">
        <f>TEXT(Table1[[#This Row],[Date]],"dd/mm/yy")&amp;"|"&amp;Table1[[#This Row],[Region]]&amp;"|"&amp;Table1[[#This Row],[Product type]]</f>
        <v>14/06/19|Scotland|Gadget</v>
      </c>
    </row>
    <row r="4441" spans="1:12" x14ac:dyDescent="0.25">
      <c r="A4441" s="2">
        <v>43630</v>
      </c>
      <c r="B4441" t="s">
        <v>6618</v>
      </c>
      <c r="C4441" t="s">
        <v>12</v>
      </c>
      <c r="D4441" t="s">
        <v>6619</v>
      </c>
      <c r="E4441" t="s">
        <v>6620</v>
      </c>
      <c r="F4441" t="s">
        <v>6621</v>
      </c>
      <c r="G4441" t="s">
        <v>59</v>
      </c>
      <c r="H4441" s="1">
        <v>40.090000000000003</v>
      </c>
      <c r="I4441" s="1">
        <v>8.0180000000000007</v>
      </c>
      <c r="J4441" s="1">
        <v>48.108000000000004</v>
      </c>
      <c r="K4441" s="4" t="s">
        <v>38758</v>
      </c>
      <c r="L4441" s="4" t="str">
        <f>TEXT(Table1[[#This Row],[Date]],"dd/mm/yy")&amp;"|"&amp;Table1[[#This Row],[Region]]&amp;"|"&amp;Table1[[#This Row],[Product type]]</f>
        <v>14/06/19|Scotland|Widget</v>
      </c>
    </row>
    <row r="4442" spans="1:12" x14ac:dyDescent="0.25">
      <c r="A4442" s="2">
        <v>43630</v>
      </c>
      <c r="B4442" t="s">
        <v>6754</v>
      </c>
      <c r="C4442" t="s">
        <v>12</v>
      </c>
      <c r="D4442" t="s">
        <v>6755</v>
      </c>
      <c r="E4442" t="s">
        <v>6756</v>
      </c>
      <c r="F4442" t="s">
        <v>6757</v>
      </c>
      <c r="G4442" t="s">
        <v>21</v>
      </c>
      <c r="H4442" s="1">
        <v>5.91</v>
      </c>
      <c r="I4442" s="1">
        <v>1.1820000000000002</v>
      </c>
      <c r="J4442" s="1">
        <v>7.0920000000000005</v>
      </c>
      <c r="K4442" s="4" t="s">
        <v>38757</v>
      </c>
      <c r="L4442" s="4" t="str">
        <f>TEXT(Table1[[#This Row],[Date]],"dd/mm/yy")&amp;"|"&amp;Table1[[#This Row],[Region]]&amp;"|"&amp;Table1[[#This Row],[Product type]]</f>
        <v>14/06/19|England|Gizmo</v>
      </c>
    </row>
    <row r="4443" spans="1:12" x14ac:dyDescent="0.25">
      <c r="A4443" s="2">
        <v>43630</v>
      </c>
      <c r="B4443" t="s">
        <v>6785</v>
      </c>
      <c r="C4443" t="s">
        <v>12</v>
      </c>
      <c r="D4443" t="s">
        <v>6786</v>
      </c>
      <c r="E4443" t="s">
        <v>6787</v>
      </c>
      <c r="F4443" t="s">
        <v>6788</v>
      </c>
      <c r="G4443" t="s">
        <v>21</v>
      </c>
      <c r="H4443" s="1">
        <v>47.05</v>
      </c>
      <c r="I4443" s="1">
        <v>9.41</v>
      </c>
      <c r="J4443" s="1">
        <v>56.459999999999994</v>
      </c>
      <c r="K4443" s="4" t="s">
        <v>38758</v>
      </c>
      <c r="L4443" s="4" t="str">
        <f>TEXT(Table1[[#This Row],[Date]],"dd/mm/yy")&amp;"|"&amp;Table1[[#This Row],[Region]]&amp;"|"&amp;Table1[[#This Row],[Product type]]</f>
        <v>14/06/19|England|Widget</v>
      </c>
    </row>
    <row r="4444" spans="1:12" x14ac:dyDescent="0.25">
      <c r="A4444" s="2">
        <v>43630</v>
      </c>
      <c r="B4444" t="s">
        <v>6808</v>
      </c>
      <c r="C4444" t="s">
        <v>12</v>
      </c>
      <c r="D4444" t="s">
        <v>6809</v>
      </c>
      <c r="E4444" t="s">
        <v>6810</v>
      </c>
      <c r="F4444" t="s">
        <v>6811</v>
      </c>
      <c r="G4444" t="s">
        <v>204</v>
      </c>
      <c r="H4444" s="1">
        <v>34.869999999999997</v>
      </c>
      <c r="I4444" s="1">
        <v>6.9740000000000002</v>
      </c>
      <c r="J4444" s="1">
        <v>41.843999999999994</v>
      </c>
      <c r="K4444" s="4" t="s">
        <v>38755</v>
      </c>
      <c r="L4444" s="4" t="str">
        <f>TEXT(Table1[[#This Row],[Date]],"dd/mm/yy")&amp;"|"&amp;Table1[[#This Row],[Region]]&amp;"|"&amp;Table1[[#This Row],[Product type]]</f>
        <v>14/06/19|Northern Ireland|Thimble</v>
      </c>
    </row>
    <row r="4445" spans="1:12" x14ac:dyDescent="0.25">
      <c r="A4445" s="2">
        <v>43630</v>
      </c>
      <c r="B4445" t="s">
        <v>6840</v>
      </c>
      <c r="C4445" t="s">
        <v>43</v>
      </c>
      <c r="D4445" t="s">
        <v>6841</v>
      </c>
      <c r="E4445" t="s">
        <v>6842</v>
      </c>
      <c r="F4445" t="s">
        <v>6843</v>
      </c>
      <c r="G4445" t="s">
        <v>21</v>
      </c>
      <c r="H4445" s="1">
        <v>-19.600000000000001</v>
      </c>
      <c r="I4445" s="1">
        <v>-3.9200000000000004</v>
      </c>
      <c r="J4445" s="1">
        <v>-23.520000000000003</v>
      </c>
      <c r="K4445" s="4" t="s">
        <v>38755</v>
      </c>
      <c r="L4445" s="4" t="str">
        <f>TEXT(Table1[[#This Row],[Date]],"dd/mm/yy")&amp;"|"&amp;Table1[[#This Row],[Region]]&amp;"|"&amp;Table1[[#This Row],[Product type]]</f>
        <v>14/06/19|England|Thimble</v>
      </c>
    </row>
    <row r="4446" spans="1:12" x14ac:dyDescent="0.25">
      <c r="A4446" s="2">
        <v>43630</v>
      </c>
      <c r="B4446" t="s">
        <v>6941</v>
      </c>
      <c r="C4446" t="s">
        <v>12</v>
      </c>
      <c r="D4446" t="s">
        <v>6942</v>
      </c>
      <c r="E4446" t="s">
        <v>6943</v>
      </c>
      <c r="F4446" t="s">
        <v>6944</v>
      </c>
      <c r="G4446" t="s">
        <v>21</v>
      </c>
      <c r="H4446" s="1">
        <v>46.25</v>
      </c>
      <c r="I4446" s="1">
        <v>9.25</v>
      </c>
      <c r="J4446" s="1">
        <v>55.5</v>
      </c>
      <c r="K4446" s="4" t="s">
        <v>38757</v>
      </c>
      <c r="L4446" s="4" t="str">
        <f>TEXT(Table1[[#This Row],[Date]],"dd/mm/yy")&amp;"|"&amp;Table1[[#This Row],[Region]]&amp;"|"&amp;Table1[[#This Row],[Product type]]</f>
        <v>14/06/19|England|Gizmo</v>
      </c>
    </row>
    <row r="4447" spans="1:12" x14ac:dyDescent="0.25">
      <c r="A4447" s="2">
        <v>43630</v>
      </c>
      <c r="B4447" t="s">
        <v>7055</v>
      </c>
      <c r="C4447" t="s">
        <v>12</v>
      </c>
      <c r="D4447" t="s">
        <v>7056</v>
      </c>
      <c r="E4447" t="s">
        <v>7057</v>
      </c>
      <c r="F4447" t="s">
        <v>7058</v>
      </c>
      <c r="G4447" t="s">
        <v>21</v>
      </c>
      <c r="H4447" s="1">
        <v>5.24</v>
      </c>
      <c r="I4447" s="1">
        <v>1.048</v>
      </c>
      <c r="J4447" s="1">
        <v>6.2880000000000003</v>
      </c>
      <c r="K4447" s="4" t="s">
        <v>38758</v>
      </c>
      <c r="L4447" s="4" t="str">
        <f>TEXT(Table1[[#This Row],[Date]],"dd/mm/yy")&amp;"|"&amp;Table1[[#This Row],[Region]]&amp;"|"&amp;Table1[[#This Row],[Product type]]</f>
        <v>14/06/19|England|Widget</v>
      </c>
    </row>
    <row r="4448" spans="1:12" x14ac:dyDescent="0.25">
      <c r="A4448" s="2">
        <v>43630</v>
      </c>
      <c r="B4448" t="s">
        <v>7186</v>
      </c>
      <c r="C4448" t="s">
        <v>12</v>
      </c>
      <c r="D4448" t="s">
        <v>7187</v>
      </c>
      <c r="E4448" t="s">
        <v>7188</v>
      </c>
      <c r="F4448" t="s">
        <v>7189</v>
      </c>
      <c r="G4448" t="s">
        <v>21</v>
      </c>
      <c r="H4448" s="1">
        <v>15.61</v>
      </c>
      <c r="I4448" s="1">
        <v>3.1219999999999999</v>
      </c>
      <c r="J4448" s="1">
        <v>18.731999999999999</v>
      </c>
      <c r="K4448" s="4" t="s">
        <v>38755</v>
      </c>
      <c r="L4448" s="4" t="str">
        <f>TEXT(Table1[[#This Row],[Date]],"dd/mm/yy")&amp;"|"&amp;Table1[[#This Row],[Region]]&amp;"|"&amp;Table1[[#This Row],[Product type]]</f>
        <v>14/06/19|England|Thimble</v>
      </c>
    </row>
    <row r="4449" spans="1:12" x14ac:dyDescent="0.25">
      <c r="A4449" s="2">
        <v>43630</v>
      </c>
      <c r="B4449" t="s">
        <v>7470</v>
      </c>
      <c r="C4449" t="s">
        <v>43</v>
      </c>
      <c r="D4449" t="s">
        <v>7471</v>
      </c>
      <c r="E4449" t="s">
        <v>7472</v>
      </c>
      <c r="F4449" t="s">
        <v>7473</v>
      </c>
      <c r="G4449" t="s">
        <v>59</v>
      </c>
      <c r="H4449" s="1">
        <v>-12.44</v>
      </c>
      <c r="I4449" s="1">
        <v>-2.488</v>
      </c>
      <c r="J4449" s="1">
        <v>-14.927999999999999</v>
      </c>
      <c r="K4449" s="4" t="s">
        <v>38757</v>
      </c>
      <c r="L4449" s="4" t="str">
        <f>TEXT(Table1[[#This Row],[Date]],"dd/mm/yy")&amp;"|"&amp;Table1[[#This Row],[Region]]&amp;"|"&amp;Table1[[#This Row],[Product type]]</f>
        <v>14/06/19|Scotland|Gizmo</v>
      </c>
    </row>
    <row r="4450" spans="1:12" x14ac:dyDescent="0.25">
      <c r="A4450" s="2">
        <v>43630</v>
      </c>
      <c r="B4450" t="s">
        <v>7704</v>
      </c>
      <c r="C4450" t="s">
        <v>43</v>
      </c>
      <c r="D4450" t="s">
        <v>7705</v>
      </c>
      <c r="E4450" t="s">
        <v>7706</v>
      </c>
      <c r="F4450" t="s">
        <v>7707</v>
      </c>
      <c r="G4450" t="s">
        <v>16</v>
      </c>
      <c r="H4450" s="1">
        <v>-22.75</v>
      </c>
      <c r="I4450" s="1">
        <v>-4.55</v>
      </c>
      <c r="J4450" s="1">
        <v>-27.3</v>
      </c>
      <c r="K4450" s="4" t="s">
        <v>38758</v>
      </c>
      <c r="L4450" s="4" t="str">
        <f>TEXT(Table1[[#This Row],[Date]],"dd/mm/yy")&amp;"|"&amp;Table1[[#This Row],[Region]]&amp;"|"&amp;Table1[[#This Row],[Product type]]</f>
        <v>14/06/19|Wales|Widget</v>
      </c>
    </row>
    <row r="4451" spans="1:12" x14ac:dyDescent="0.25">
      <c r="A4451" s="2">
        <v>43630</v>
      </c>
      <c r="B4451" t="s">
        <v>7787</v>
      </c>
      <c r="C4451" t="s">
        <v>12</v>
      </c>
      <c r="D4451" t="s">
        <v>7788</v>
      </c>
      <c r="E4451" t="s">
        <v>7789</v>
      </c>
      <c r="F4451" t="s">
        <v>7790</v>
      </c>
      <c r="G4451" t="s">
        <v>16</v>
      </c>
      <c r="H4451" s="1">
        <v>49.83</v>
      </c>
      <c r="I4451" s="1">
        <v>9.9660000000000011</v>
      </c>
      <c r="J4451" s="1">
        <v>59.795999999999999</v>
      </c>
      <c r="K4451" s="4" t="s">
        <v>38756</v>
      </c>
      <c r="L4451" s="4" t="str">
        <f>TEXT(Table1[[#This Row],[Date]],"dd/mm/yy")&amp;"|"&amp;Table1[[#This Row],[Region]]&amp;"|"&amp;Table1[[#This Row],[Product type]]</f>
        <v>14/06/19|Wales|Gadget</v>
      </c>
    </row>
    <row r="4452" spans="1:12" x14ac:dyDescent="0.25">
      <c r="A4452" s="2">
        <v>43630</v>
      </c>
      <c r="B4452" t="s">
        <v>7795</v>
      </c>
      <c r="C4452" t="s">
        <v>12</v>
      </c>
      <c r="D4452" t="s">
        <v>7796</v>
      </c>
      <c r="E4452" t="s">
        <v>7797</v>
      </c>
      <c r="F4452" t="s">
        <v>7798</v>
      </c>
      <c r="G4452" t="s">
        <v>59</v>
      </c>
      <c r="H4452" s="1">
        <v>36.33</v>
      </c>
      <c r="I4452" s="1">
        <v>7.266</v>
      </c>
      <c r="J4452" s="1">
        <v>43.595999999999997</v>
      </c>
      <c r="K4452" s="4" t="s">
        <v>38756</v>
      </c>
      <c r="L4452" s="4" t="str">
        <f>TEXT(Table1[[#This Row],[Date]],"dd/mm/yy")&amp;"|"&amp;Table1[[#This Row],[Region]]&amp;"|"&amp;Table1[[#This Row],[Product type]]</f>
        <v>14/06/19|Scotland|Gadget</v>
      </c>
    </row>
    <row r="4453" spans="1:12" x14ac:dyDescent="0.25">
      <c r="A4453" s="2">
        <v>43630</v>
      </c>
      <c r="B4453" t="s">
        <v>8076</v>
      </c>
      <c r="C4453" t="s">
        <v>12</v>
      </c>
      <c r="D4453" t="s">
        <v>8077</v>
      </c>
      <c r="E4453" t="s">
        <v>679</v>
      </c>
      <c r="F4453" t="s">
        <v>8078</v>
      </c>
      <c r="G4453" t="s">
        <v>21</v>
      </c>
      <c r="H4453" s="1">
        <v>35.69</v>
      </c>
      <c r="I4453" s="1">
        <v>7.1379999999999999</v>
      </c>
      <c r="J4453" s="1">
        <v>42.827999999999996</v>
      </c>
      <c r="K4453" s="4" t="s">
        <v>38757</v>
      </c>
      <c r="L4453" s="4" t="str">
        <f>TEXT(Table1[[#This Row],[Date]],"dd/mm/yy")&amp;"|"&amp;Table1[[#This Row],[Region]]&amp;"|"&amp;Table1[[#This Row],[Product type]]</f>
        <v>14/06/19|England|Gizmo</v>
      </c>
    </row>
    <row r="4454" spans="1:12" x14ac:dyDescent="0.25">
      <c r="A4454" s="2">
        <v>43630</v>
      </c>
      <c r="B4454" t="s">
        <v>8079</v>
      </c>
      <c r="C4454" t="s">
        <v>12</v>
      </c>
      <c r="D4454" t="s">
        <v>8080</v>
      </c>
      <c r="E4454" t="s">
        <v>8081</v>
      </c>
      <c r="F4454" t="s">
        <v>8082</v>
      </c>
      <c r="G4454" t="s">
        <v>21</v>
      </c>
      <c r="H4454" s="1">
        <v>9.48</v>
      </c>
      <c r="I4454" s="1">
        <v>1.8960000000000001</v>
      </c>
      <c r="J4454" s="1">
        <v>11.376000000000001</v>
      </c>
      <c r="K4454" s="4" t="s">
        <v>38755</v>
      </c>
      <c r="L4454" s="4" t="str">
        <f>TEXT(Table1[[#This Row],[Date]],"dd/mm/yy")&amp;"|"&amp;Table1[[#This Row],[Region]]&amp;"|"&amp;Table1[[#This Row],[Product type]]</f>
        <v>14/06/19|England|Thimble</v>
      </c>
    </row>
    <row r="4455" spans="1:12" x14ac:dyDescent="0.25">
      <c r="A4455" s="2">
        <v>43630</v>
      </c>
      <c r="B4455" t="s">
        <v>8102</v>
      </c>
      <c r="C4455" t="s">
        <v>12</v>
      </c>
      <c r="D4455" t="s">
        <v>8103</v>
      </c>
      <c r="E4455" t="s">
        <v>8104</v>
      </c>
      <c r="F4455" t="s">
        <v>8105</v>
      </c>
      <c r="G4455" t="s">
        <v>21</v>
      </c>
      <c r="H4455" s="1">
        <v>10.42</v>
      </c>
      <c r="I4455" s="1">
        <v>2.0840000000000001</v>
      </c>
      <c r="J4455" s="1">
        <v>12.504</v>
      </c>
      <c r="K4455" s="4" t="s">
        <v>38755</v>
      </c>
      <c r="L4455" s="4" t="str">
        <f>TEXT(Table1[[#This Row],[Date]],"dd/mm/yy")&amp;"|"&amp;Table1[[#This Row],[Region]]&amp;"|"&amp;Table1[[#This Row],[Product type]]</f>
        <v>14/06/19|England|Thimble</v>
      </c>
    </row>
    <row r="4456" spans="1:12" x14ac:dyDescent="0.25">
      <c r="A4456" s="2">
        <v>43630</v>
      </c>
      <c r="B4456" t="s">
        <v>8329</v>
      </c>
      <c r="C4456" t="s">
        <v>12</v>
      </c>
      <c r="D4456" t="s">
        <v>8330</v>
      </c>
      <c r="E4456" t="s">
        <v>8331</v>
      </c>
      <c r="F4456" t="s">
        <v>8332</v>
      </c>
      <c r="G4456" t="s">
        <v>59</v>
      </c>
      <c r="H4456" s="1">
        <v>4.7699999999999996</v>
      </c>
      <c r="I4456" s="1">
        <v>0.95399999999999996</v>
      </c>
      <c r="J4456" s="1">
        <v>5.7239999999999993</v>
      </c>
      <c r="K4456" s="4" t="s">
        <v>38758</v>
      </c>
      <c r="L4456" s="4" t="str">
        <f>TEXT(Table1[[#This Row],[Date]],"dd/mm/yy")&amp;"|"&amp;Table1[[#This Row],[Region]]&amp;"|"&amp;Table1[[#This Row],[Product type]]</f>
        <v>14/06/19|Scotland|Widget</v>
      </c>
    </row>
    <row r="4457" spans="1:12" x14ac:dyDescent="0.25">
      <c r="A4457" s="2">
        <v>43630</v>
      </c>
      <c r="B4457" t="s">
        <v>8819</v>
      </c>
      <c r="C4457" t="s">
        <v>12</v>
      </c>
      <c r="D4457" t="s">
        <v>8820</v>
      </c>
      <c r="E4457" t="s">
        <v>8821</v>
      </c>
      <c r="F4457" t="s">
        <v>8822</v>
      </c>
      <c r="G4457" t="s">
        <v>21</v>
      </c>
      <c r="H4457" s="1">
        <v>43.24</v>
      </c>
      <c r="I4457" s="1">
        <v>8.6480000000000015</v>
      </c>
      <c r="J4457" s="1">
        <v>51.888000000000005</v>
      </c>
      <c r="K4457" s="4" t="s">
        <v>38755</v>
      </c>
      <c r="L4457" s="4" t="str">
        <f>TEXT(Table1[[#This Row],[Date]],"dd/mm/yy")&amp;"|"&amp;Table1[[#This Row],[Region]]&amp;"|"&amp;Table1[[#This Row],[Product type]]</f>
        <v>14/06/19|England|Thimble</v>
      </c>
    </row>
    <row r="4458" spans="1:12" x14ac:dyDescent="0.25">
      <c r="A4458" s="2">
        <v>43630</v>
      </c>
      <c r="B4458" t="s">
        <v>8901</v>
      </c>
      <c r="C4458" t="s">
        <v>12</v>
      </c>
      <c r="D4458" t="s">
        <v>8902</v>
      </c>
      <c r="E4458" t="s">
        <v>8903</v>
      </c>
      <c r="F4458" t="s">
        <v>8904</v>
      </c>
      <c r="G4458" t="s">
        <v>59</v>
      </c>
      <c r="H4458" s="1">
        <v>35.58</v>
      </c>
      <c r="I4458" s="1">
        <v>7.1159999999999997</v>
      </c>
      <c r="J4458" s="1">
        <v>42.695999999999998</v>
      </c>
      <c r="K4458" s="4" t="s">
        <v>38756</v>
      </c>
      <c r="L4458" s="4" t="str">
        <f>TEXT(Table1[[#This Row],[Date]],"dd/mm/yy")&amp;"|"&amp;Table1[[#This Row],[Region]]&amp;"|"&amp;Table1[[#This Row],[Product type]]</f>
        <v>14/06/19|Scotland|Gadget</v>
      </c>
    </row>
    <row r="4459" spans="1:12" x14ac:dyDescent="0.25">
      <c r="A4459" s="2">
        <v>43630</v>
      </c>
      <c r="B4459" t="s">
        <v>8953</v>
      </c>
      <c r="C4459" t="s">
        <v>12</v>
      </c>
      <c r="D4459" t="s">
        <v>8954</v>
      </c>
      <c r="E4459" t="s">
        <v>8955</v>
      </c>
      <c r="F4459" t="s">
        <v>8956</v>
      </c>
      <c r="G4459" t="s">
        <v>21</v>
      </c>
      <c r="H4459" s="1">
        <v>49.36</v>
      </c>
      <c r="I4459" s="1">
        <v>9.8719999999999999</v>
      </c>
      <c r="J4459" s="1">
        <v>59.231999999999999</v>
      </c>
      <c r="K4459" s="4" t="s">
        <v>38756</v>
      </c>
      <c r="L4459" s="4" t="str">
        <f>TEXT(Table1[[#This Row],[Date]],"dd/mm/yy")&amp;"|"&amp;Table1[[#This Row],[Region]]&amp;"|"&amp;Table1[[#This Row],[Product type]]</f>
        <v>14/06/19|England|Gadget</v>
      </c>
    </row>
    <row r="4460" spans="1:12" x14ac:dyDescent="0.25">
      <c r="A4460" s="2">
        <v>43630</v>
      </c>
      <c r="B4460" t="s">
        <v>9001</v>
      </c>
      <c r="C4460" t="s">
        <v>12</v>
      </c>
      <c r="D4460" t="s">
        <v>9002</v>
      </c>
      <c r="E4460" t="s">
        <v>9003</v>
      </c>
      <c r="F4460" t="s">
        <v>9004</v>
      </c>
      <c r="G4460" t="s">
        <v>21</v>
      </c>
      <c r="H4460" s="1">
        <v>6.55</v>
      </c>
      <c r="I4460" s="1">
        <v>1.31</v>
      </c>
      <c r="J4460" s="1">
        <v>7.8599999999999994</v>
      </c>
      <c r="K4460" s="4" t="s">
        <v>38756</v>
      </c>
      <c r="L4460" s="4" t="str">
        <f>TEXT(Table1[[#This Row],[Date]],"dd/mm/yy")&amp;"|"&amp;Table1[[#This Row],[Region]]&amp;"|"&amp;Table1[[#This Row],[Product type]]</f>
        <v>14/06/19|England|Gadget</v>
      </c>
    </row>
    <row r="4461" spans="1:12" x14ac:dyDescent="0.25">
      <c r="A4461" s="2">
        <v>43630</v>
      </c>
      <c r="B4461" t="s">
        <v>9064</v>
      </c>
      <c r="C4461" t="s">
        <v>12</v>
      </c>
      <c r="D4461" t="s">
        <v>9065</v>
      </c>
      <c r="E4461" t="s">
        <v>9066</v>
      </c>
      <c r="F4461" t="s">
        <v>9067</v>
      </c>
      <c r="G4461" t="s">
        <v>21</v>
      </c>
      <c r="H4461" s="1">
        <v>30.3</v>
      </c>
      <c r="I4461" s="1">
        <v>6.0600000000000005</v>
      </c>
      <c r="J4461" s="1">
        <v>36.36</v>
      </c>
      <c r="K4461" s="4" t="s">
        <v>38757</v>
      </c>
      <c r="L4461" s="4" t="str">
        <f>TEXT(Table1[[#This Row],[Date]],"dd/mm/yy")&amp;"|"&amp;Table1[[#This Row],[Region]]&amp;"|"&amp;Table1[[#This Row],[Product type]]</f>
        <v>14/06/19|England|Gizmo</v>
      </c>
    </row>
    <row r="4462" spans="1:12" x14ac:dyDescent="0.25">
      <c r="A4462" s="2">
        <v>43630</v>
      </c>
      <c r="B4462" t="s">
        <v>9140</v>
      </c>
      <c r="C4462" t="s">
        <v>12</v>
      </c>
      <c r="D4462" t="s">
        <v>9141</v>
      </c>
      <c r="E4462" t="s">
        <v>9142</v>
      </c>
      <c r="F4462" t="s">
        <v>9143</v>
      </c>
      <c r="G4462" t="s">
        <v>21</v>
      </c>
      <c r="H4462" s="1">
        <v>22.73</v>
      </c>
      <c r="I4462" s="1">
        <v>4.5460000000000003</v>
      </c>
      <c r="J4462" s="1">
        <v>27.276</v>
      </c>
      <c r="K4462" s="4" t="s">
        <v>38758</v>
      </c>
      <c r="L4462" s="4" t="str">
        <f>TEXT(Table1[[#This Row],[Date]],"dd/mm/yy")&amp;"|"&amp;Table1[[#This Row],[Region]]&amp;"|"&amp;Table1[[#This Row],[Product type]]</f>
        <v>14/06/19|England|Widget</v>
      </c>
    </row>
    <row r="4463" spans="1:12" x14ac:dyDescent="0.25">
      <c r="A4463" s="2">
        <v>43630</v>
      </c>
      <c r="B4463" t="s">
        <v>9307</v>
      </c>
      <c r="C4463" t="s">
        <v>12</v>
      </c>
      <c r="D4463" t="s">
        <v>9308</v>
      </c>
      <c r="E4463" t="s">
        <v>9309</v>
      </c>
      <c r="F4463" t="s">
        <v>9310</v>
      </c>
      <c r="G4463" t="s">
        <v>21</v>
      </c>
      <c r="H4463" s="1">
        <v>26.74</v>
      </c>
      <c r="I4463" s="1">
        <v>5.3479999999999999</v>
      </c>
      <c r="J4463" s="1">
        <v>32.088000000000001</v>
      </c>
      <c r="K4463" s="4" t="s">
        <v>38758</v>
      </c>
      <c r="L4463" s="4" t="str">
        <f>TEXT(Table1[[#This Row],[Date]],"dd/mm/yy")&amp;"|"&amp;Table1[[#This Row],[Region]]&amp;"|"&amp;Table1[[#This Row],[Product type]]</f>
        <v>14/06/19|England|Widget</v>
      </c>
    </row>
    <row r="4464" spans="1:12" x14ac:dyDescent="0.25">
      <c r="A4464" s="2">
        <v>43630</v>
      </c>
      <c r="B4464" t="s">
        <v>9376</v>
      </c>
      <c r="C4464" t="s">
        <v>12</v>
      </c>
      <c r="D4464" t="s">
        <v>9377</v>
      </c>
      <c r="E4464" t="s">
        <v>9378</v>
      </c>
      <c r="F4464" t="s">
        <v>9379</v>
      </c>
      <c r="G4464" t="s">
        <v>21</v>
      </c>
      <c r="H4464" s="1">
        <v>7.87</v>
      </c>
      <c r="I4464" s="1">
        <v>1.5740000000000001</v>
      </c>
      <c r="J4464" s="1">
        <v>9.4440000000000008</v>
      </c>
      <c r="K4464" s="4" t="s">
        <v>38756</v>
      </c>
      <c r="L4464" s="4" t="str">
        <f>TEXT(Table1[[#This Row],[Date]],"dd/mm/yy")&amp;"|"&amp;Table1[[#This Row],[Region]]&amp;"|"&amp;Table1[[#This Row],[Product type]]</f>
        <v>14/06/19|England|Gadget</v>
      </c>
    </row>
    <row r="4465" spans="1:12" x14ac:dyDescent="0.25">
      <c r="A4465" s="2">
        <v>43630</v>
      </c>
      <c r="B4465" t="s">
        <v>9620</v>
      </c>
      <c r="C4465" t="s">
        <v>12</v>
      </c>
      <c r="D4465" t="s">
        <v>9621</v>
      </c>
      <c r="E4465" t="s">
        <v>9622</v>
      </c>
      <c r="F4465" t="s">
        <v>9623</v>
      </c>
      <c r="G4465" t="s">
        <v>21</v>
      </c>
      <c r="H4465" s="1">
        <v>46.25</v>
      </c>
      <c r="I4465" s="1">
        <v>9.25</v>
      </c>
      <c r="J4465" s="1">
        <v>55.5</v>
      </c>
      <c r="K4465" s="4" t="s">
        <v>38757</v>
      </c>
      <c r="L4465" s="4" t="str">
        <f>TEXT(Table1[[#This Row],[Date]],"dd/mm/yy")&amp;"|"&amp;Table1[[#This Row],[Region]]&amp;"|"&amp;Table1[[#This Row],[Product type]]</f>
        <v>14/06/19|England|Gizmo</v>
      </c>
    </row>
    <row r="4466" spans="1:12" x14ac:dyDescent="0.25">
      <c r="A4466" s="2">
        <v>43630</v>
      </c>
      <c r="B4466" t="s">
        <v>9644</v>
      </c>
      <c r="C4466" t="s">
        <v>12</v>
      </c>
      <c r="D4466" t="s">
        <v>9645</v>
      </c>
      <c r="E4466" t="s">
        <v>9646</v>
      </c>
      <c r="F4466" t="s">
        <v>9647</v>
      </c>
      <c r="G4466" t="s">
        <v>59</v>
      </c>
      <c r="H4466" s="1">
        <v>44.25</v>
      </c>
      <c r="I4466" s="1">
        <v>8.85</v>
      </c>
      <c r="J4466" s="1">
        <v>53.1</v>
      </c>
      <c r="K4466" s="4" t="s">
        <v>38758</v>
      </c>
      <c r="L4466" s="4" t="str">
        <f>TEXT(Table1[[#This Row],[Date]],"dd/mm/yy")&amp;"|"&amp;Table1[[#This Row],[Region]]&amp;"|"&amp;Table1[[#This Row],[Product type]]</f>
        <v>14/06/19|Scotland|Widget</v>
      </c>
    </row>
    <row r="4467" spans="1:12" x14ac:dyDescent="0.25">
      <c r="A4467" s="2">
        <v>43630</v>
      </c>
      <c r="B4467" t="s">
        <v>9707</v>
      </c>
      <c r="C4467" t="s">
        <v>12</v>
      </c>
      <c r="D4467" t="s">
        <v>9708</v>
      </c>
      <c r="E4467" t="s">
        <v>9709</v>
      </c>
      <c r="F4467" t="s">
        <v>9710</v>
      </c>
      <c r="G4467" t="s">
        <v>21</v>
      </c>
      <c r="H4467" s="1">
        <v>18.62</v>
      </c>
      <c r="I4467" s="1">
        <v>3.7240000000000002</v>
      </c>
      <c r="J4467" s="1">
        <v>22.344000000000001</v>
      </c>
      <c r="K4467" s="4" t="s">
        <v>38756</v>
      </c>
      <c r="L4467" s="4" t="str">
        <f>TEXT(Table1[[#This Row],[Date]],"dd/mm/yy")&amp;"|"&amp;Table1[[#This Row],[Region]]&amp;"|"&amp;Table1[[#This Row],[Product type]]</f>
        <v>14/06/19|England|Gadget</v>
      </c>
    </row>
    <row r="4468" spans="1:12" x14ac:dyDescent="0.25">
      <c r="A4468" s="2">
        <v>43630</v>
      </c>
      <c r="B4468" t="s">
        <v>9731</v>
      </c>
      <c r="C4468" t="s">
        <v>43</v>
      </c>
      <c r="D4468" t="s">
        <v>9732</v>
      </c>
      <c r="E4468" t="s">
        <v>9733</v>
      </c>
      <c r="F4468" t="s">
        <v>9734</v>
      </c>
      <c r="G4468" t="s">
        <v>21</v>
      </c>
      <c r="H4468" s="1">
        <v>-29.36</v>
      </c>
      <c r="I4468" s="1">
        <v>-5.8719999999999999</v>
      </c>
      <c r="J4468" s="1">
        <v>-35.231999999999999</v>
      </c>
      <c r="K4468" s="4" t="s">
        <v>38758</v>
      </c>
      <c r="L4468" s="4" t="str">
        <f>TEXT(Table1[[#This Row],[Date]],"dd/mm/yy")&amp;"|"&amp;Table1[[#This Row],[Region]]&amp;"|"&amp;Table1[[#This Row],[Product type]]</f>
        <v>14/06/19|England|Widget</v>
      </c>
    </row>
    <row r="4469" spans="1:12" x14ac:dyDescent="0.25">
      <c r="A4469" s="2">
        <v>43630</v>
      </c>
      <c r="B4469" t="s">
        <v>9901</v>
      </c>
      <c r="C4469" t="s">
        <v>12</v>
      </c>
      <c r="D4469" t="s">
        <v>9902</v>
      </c>
      <c r="E4469" t="s">
        <v>9903</v>
      </c>
      <c r="F4469" t="s">
        <v>9904</v>
      </c>
      <c r="G4469" t="s">
        <v>21</v>
      </c>
      <c r="H4469" s="1">
        <v>19.7</v>
      </c>
      <c r="I4469" s="1">
        <v>3.94</v>
      </c>
      <c r="J4469" s="1">
        <v>23.64</v>
      </c>
      <c r="K4469" s="4" t="s">
        <v>38758</v>
      </c>
      <c r="L4469" s="4" t="str">
        <f>TEXT(Table1[[#This Row],[Date]],"dd/mm/yy")&amp;"|"&amp;Table1[[#This Row],[Region]]&amp;"|"&amp;Table1[[#This Row],[Product type]]</f>
        <v>14/06/19|England|Widget</v>
      </c>
    </row>
    <row r="4470" spans="1:12" x14ac:dyDescent="0.25">
      <c r="A4470" s="2">
        <v>43630</v>
      </c>
      <c r="B4470" t="s">
        <v>10347</v>
      </c>
      <c r="C4470" t="s">
        <v>12</v>
      </c>
      <c r="D4470" t="s">
        <v>10348</v>
      </c>
      <c r="E4470" t="s">
        <v>10349</v>
      </c>
      <c r="F4470" t="s">
        <v>10350</v>
      </c>
      <c r="G4470" t="s">
        <v>21</v>
      </c>
      <c r="H4470" s="1">
        <v>30.53</v>
      </c>
      <c r="I4470" s="1">
        <v>6.1060000000000008</v>
      </c>
      <c r="J4470" s="1">
        <v>36.636000000000003</v>
      </c>
      <c r="K4470" s="4" t="s">
        <v>38755</v>
      </c>
      <c r="L4470" s="4" t="str">
        <f>TEXT(Table1[[#This Row],[Date]],"dd/mm/yy")&amp;"|"&amp;Table1[[#This Row],[Region]]&amp;"|"&amp;Table1[[#This Row],[Product type]]</f>
        <v>14/06/19|England|Thimble</v>
      </c>
    </row>
    <row r="4471" spans="1:12" x14ac:dyDescent="0.25">
      <c r="A4471" s="2">
        <v>43630</v>
      </c>
      <c r="B4471" t="s">
        <v>10635</v>
      </c>
      <c r="C4471" t="s">
        <v>12</v>
      </c>
      <c r="D4471" t="s">
        <v>10636</v>
      </c>
      <c r="E4471" t="s">
        <v>10637</v>
      </c>
      <c r="F4471" t="s">
        <v>10638</v>
      </c>
      <c r="G4471" t="s">
        <v>21</v>
      </c>
      <c r="H4471" s="1">
        <v>40.76</v>
      </c>
      <c r="I4471" s="1">
        <v>8.1519999999999992</v>
      </c>
      <c r="J4471" s="1">
        <v>48.911999999999999</v>
      </c>
      <c r="K4471" s="4" t="s">
        <v>38757</v>
      </c>
      <c r="L4471" s="4" t="str">
        <f>TEXT(Table1[[#This Row],[Date]],"dd/mm/yy")&amp;"|"&amp;Table1[[#This Row],[Region]]&amp;"|"&amp;Table1[[#This Row],[Product type]]</f>
        <v>14/06/19|England|Gizmo</v>
      </c>
    </row>
    <row r="4472" spans="1:12" x14ac:dyDescent="0.25">
      <c r="A4472" s="2">
        <v>43630</v>
      </c>
      <c r="B4472" t="s">
        <v>10654</v>
      </c>
      <c r="C4472" t="s">
        <v>12</v>
      </c>
      <c r="D4472" t="s">
        <v>10655</v>
      </c>
      <c r="E4472" t="s">
        <v>10656</v>
      </c>
      <c r="F4472" t="s">
        <v>10657</v>
      </c>
      <c r="G4472" t="s">
        <v>21</v>
      </c>
      <c r="H4472" s="1">
        <v>32.86</v>
      </c>
      <c r="I4472" s="1">
        <v>6.5720000000000001</v>
      </c>
      <c r="J4472" s="1">
        <v>39.432000000000002</v>
      </c>
      <c r="K4472" s="4" t="s">
        <v>38755</v>
      </c>
      <c r="L4472" s="4" t="str">
        <f>TEXT(Table1[[#This Row],[Date]],"dd/mm/yy")&amp;"|"&amp;Table1[[#This Row],[Region]]&amp;"|"&amp;Table1[[#This Row],[Product type]]</f>
        <v>14/06/19|England|Thimble</v>
      </c>
    </row>
    <row r="4473" spans="1:12" x14ac:dyDescent="0.25">
      <c r="A4473" s="2">
        <v>43630</v>
      </c>
      <c r="B4473" t="s">
        <v>10807</v>
      </c>
      <c r="C4473" t="s">
        <v>12</v>
      </c>
      <c r="D4473" t="s">
        <v>10808</v>
      </c>
      <c r="E4473" t="s">
        <v>10809</v>
      </c>
      <c r="F4473" t="s">
        <v>10810</v>
      </c>
      <c r="G4473" t="s">
        <v>21</v>
      </c>
      <c r="H4473" s="1">
        <v>24.06</v>
      </c>
      <c r="I4473" s="1">
        <v>4.8120000000000003</v>
      </c>
      <c r="J4473" s="1">
        <v>28.872</v>
      </c>
      <c r="K4473" s="4" t="s">
        <v>38755</v>
      </c>
      <c r="L4473" s="4" t="str">
        <f>TEXT(Table1[[#This Row],[Date]],"dd/mm/yy")&amp;"|"&amp;Table1[[#This Row],[Region]]&amp;"|"&amp;Table1[[#This Row],[Product type]]</f>
        <v>14/06/19|England|Thimble</v>
      </c>
    </row>
    <row r="4474" spans="1:12" x14ac:dyDescent="0.25">
      <c r="A4474" s="2">
        <v>43630</v>
      </c>
      <c r="B4474" t="s">
        <v>10896</v>
      </c>
      <c r="C4474" t="s">
        <v>12</v>
      </c>
      <c r="D4474" t="s">
        <v>10897</v>
      </c>
      <c r="E4474" t="s">
        <v>10898</v>
      </c>
      <c r="F4474" t="s">
        <v>10899</v>
      </c>
      <c r="G4474" t="s">
        <v>21</v>
      </c>
      <c r="H4474" s="1">
        <v>3.87</v>
      </c>
      <c r="I4474" s="1">
        <v>0.77400000000000002</v>
      </c>
      <c r="J4474" s="1">
        <v>4.6440000000000001</v>
      </c>
      <c r="K4474" s="4" t="s">
        <v>38758</v>
      </c>
      <c r="L4474" s="4" t="str">
        <f>TEXT(Table1[[#This Row],[Date]],"dd/mm/yy")&amp;"|"&amp;Table1[[#This Row],[Region]]&amp;"|"&amp;Table1[[#This Row],[Product type]]</f>
        <v>14/06/19|England|Widget</v>
      </c>
    </row>
    <row r="4475" spans="1:12" x14ac:dyDescent="0.25">
      <c r="A4475" s="2">
        <v>43630</v>
      </c>
      <c r="B4475" t="s">
        <v>10943</v>
      </c>
      <c r="C4475" t="s">
        <v>12</v>
      </c>
      <c r="D4475" t="s">
        <v>10944</v>
      </c>
      <c r="E4475" t="s">
        <v>10945</v>
      </c>
      <c r="F4475" t="s">
        <v>10946</v>
      </c>
      <c r="G4475" t="s">
        <v>21</v>
      </c>
      <c r="H4475" s="1">
        <v>19.46</v>
      </c>
      <c r="I4475" s="1">
        <v>3.8920000000000003</v>
      </c>
      <c r="J4475" s="1">
        <v>23.352</v>
      </c>
      <c r="K4475" s="4" t="s">
        <v>38757</v>
      </c>
      <c r="L4475" s="4" t="str">
        <f>TEXT(Table1[[#This Row],[Date]],"dd/mm/yy")&amp;"|"&amp;Table1[[#This Row],[Region]]&amp;"|"&amp;Table1[[#This Row],[Product type]]</f>
        <v>14/06/19|England|Gizmo</v>
      </c>
    </row>
    <row r="4476" spans="1:12" x14ac:dyDescent="0.25">
      <c r="A4476" s="2">
        <v>43630</v>
      </c>
      <c r="B4476" t="s">
        <v>10966</v>
      </c>
      <c r="C4476" t="s">
        <v>12</v>
      </c>
      <c r="D4476" t="s">
        <v>10967</v>
      </c>
      <c r="E4476" t="s">
        <v>10968</v>
      </c>
      <c r="F4476" t="s">
        <v>10969</v>
      </c>
      <c r="G4476" t="s">
        <v>59</v>
      </c>
      <c r="H4476" s="1">
        <v>1.74</v>
      </c>
      <c r="I4476" s="1">
        <v>0.34800000000000003</v>
      </c>
      <c r="J4476" s="1">
        <v>2.0880000000000001</v>
      </c>
      <c r="K4476" s="4" t="s">
        <v>38757</v>
      </c>
      <c r="L4476" s="4" t="str">
        <f>TEXT(Table1[[#This Row],[Date]],"dd/mm/yy")&amp;"|"&amp;Table1[[#This Row],[Region]]&amp;"|"&amp;Table1[[#This Row],[Product type]]</f>
        <v>14/06/19|Scotland|Gizmo</v>
      </c>
    </row>
    <row r="4477" spans="1:12" x14ac:dyDescent="0.25">
      <c r="A4477" s="2">
        <v>43630</v>
      </c>
      <c r="B4477" t="s">
        <v>11117</v>
      </c>
      <c r="C4477" t="s">
        <v>12</v>
      </c>
      <c r="D4477" t="s">
        <v>11118</v>
      </c>
      <c r="E4477" t="s">
        <v>11119</v>
      </c>
      <c r="F4477" t="s">
        <v>11120</v>
      </c>
      <c r="G4477" t="s">
        <v>21</v>
      </c>
      <c r="H4477" s="1">
        <v>3.5</v>
      </c>
      <c r="I4477" s="1">
        <v>0.70000000000000007</v>
      </c>
      <c r="J4477" s="1">
        <v>4.2</v>
      </c>
      <c r="K4477" s="4" t="s">
        <v>38755</v>
      </c>
      <c r="L4477" s="4" t="str">
        <f>TEXT(Table1[[#This Row],[Date]],"dd/mm/yy")&amp;"|"&amp;Table1[[#This Row],[Region]]&amp;"|"&amp;Table1[[#This Row],[Product type]]</f>
        <v>14/06/19|England|Thimble</v>
      </c>
    </row>
    <row r="4478" spans="1:12" x14ac:dyDescent="0.25">
      <c r="A4478" s="2">
        <v>43630</v>
      </c>
      <c r="B4478" t="s">
        <v>11400</v>
      </c>
      <c r="C4478" t="s">
        <v>12</v>
      </c>
      <c r="D4478" t="s">
        <v>11401</v>
      </c>
      <c r="E4478" t="s">
        <v>11402</v>
      </c>
      <c r="F4478" t="s">
        <v>11403</v>
      </c>
      <c r="G4478" t="s">
        <v>21</v>
      </c>
      <c r="H4478" s="1">
        <v>6.72</v>
      </c>
      <c r="I4478" s="1">
        <v>1.3440000000000001</v>
      </c>
      <c r="J4478" s="1">
        <v>8.0640000000000001</v>
      </c>
      <c r="K4478" s="4" t="s">
        <v>38756</v>
      </c>
      <c r="L4478" s="4" t="str">
        <f>TEXT(Table1[[#This Row],[Date]],"dd/mm/yy")&amp;"|"&amp;Table1[[#This Row],[Region]]&amp;"|"&amp;Table1[[#This Row],[Product type]]</f>
        <v>14/06/19|England|Gadget</v>
      </c>
    </row>
    <row r="4479" spans="1:12" x14ac:dyDescent="0.25">
      <c r="A4479" s="2">
        <v>43630</v>
      </c>
      <c r="B4479" t="s">
        <v>2463</v>
      </c>
      <c r="C4479" t="s">
        <v>12</v>
      </c>
      <c r="D4479" t="s">
        <v>11692</v>
      </c>
      <c r="E4479" t="s">
        <v>11693</v>
      </c>
      <c r="F4479" t="s">
        <v>11694</v>
      </c>
      <c r="G4479" t="s">
        <v>21</v>
      </c>
      <c r="H4479" s="1">
        <v>30.77</v>
      </c>
      <c r="I4479" s="1">
        <v>6.1539999999999999</v>
      </c>
      <c r="J4479" s="1">
        <v>36.923999999999999</v>
      </c>
      <c r="K4479" s="4" t="s">
        <v>38756</v>
      </c>
      <c r="L4479" s="4" t="str">
        <f>TEXT(Table1[[#This Row],[Date]],"dd/mm/yy")&amp;"|"&amp;Table1[[#This Row],[Region]]&amp;"|"&amp;Table1[[#This Row],[Product type]]</f>
        <v>14/06/19|England|Gadget</v>
      </c>
    </row>
    <row r="4480" spans="1:12" x14ac:dyDescent="0.25">
      <c r="A4480" s="2">
        <v>43630</v>
      </c>
      <c r="B4480" t="s">
        <v>11727</v>
      </c>
      <c r="C4480" t="s">
        <v>12</v>
      </c>
      <c r="D4480" t="s">
        <v>11728</v>
      </c>
      <c r="E4480" t="s">
        <v>11729</v>
      </c>
      <c r="F4480" t="s">
        <v>11730</v>
      </c>
      <c r="G4480" t="s">
        <v>21</v>
      </c>
      <c r="H4480" s="1">
        <v>30.81</v>
      </c>
      <c r="I4480" s="1">
        <v>6.1619999999999999</v>
      </c>
      <c r="J4480" s="1">
        <v>36.972000000000001</v>
      </c>
      <c r="K4480" s="4" t="s">
        <v>38758</v>
      </c>
      <c r="L4480" s="4" t="str">
        <f>TEXT(Table1[[#This Row],[Date]],"dd/mm/yy")&amp;"|"&amp;Table1[[#This Row],[Region]]&amp;"|"&amp;Table1[[#This Row],[Product type]]</f>
        <v>14/06/19|England|Widget</v>
      </c>
    </row>
    <row r="4481" spans="1:12" x14ac:dyDescent="0.25">
      <c r="A4481" s="2">
        <v>43630</v>
      </c>
      <c r="B4481" t="s">
        <v>11755</v>
      </c>
      <c r="C4481" t="s">
        <v>12</v>
      </c>
      <c r="D4481" t="s">
        <v>11756</v>
      </c>
      <c r="E4481" t="s">
        <v>11757</v>
      </c>
      <c r="F4481" t="s">
        <v>11758</v>
      </c>
      <c r="G4481" t="s">
        <v>21</v>
      </c>
      <c r="H4481" s="1">
        <v>40.1</v>
      </c>
      <c r="I4481" s="1">
        <v>8.0200000000000014</v>
      </c>
      <c r="J4481" s="1">
        <v>48.120000000000005</v>
      </c>
      <c r="K4481" s="4" t="s">
        <v>38757</v>
      </c>
      <c r="L4481" s="4" t="str">
        <f>TEXT(Table1[[#This Row],[Date]],"dd/mm/yy")&amp;"|"&amp;Table1[[#This Row],[Region]]&amp;"|"&amp;Table1[[#This Row],[Product type]]</f>
        <v>14/06/19|England|Gizmo</v>
      </c>
    </row>
    <row r="4482" spans="1:12" x14ac:dyDescent="0.25">
      <c r="A4482" s="2">
        <v>43630</v>
      </c>
      <c r="B4482" t="s">
        <v>11806</v>
      </c>
      <c r="C4482" t="s">
        <v>12</v>
      </c>
      <c r="D4482" t="s">
        <v>11807</v>
      </c>
      <c r="E4482" t="s">
        <v>11808</v>
      </c>
      <c r="F4482" t="s">
        <v>11809</v>
      </c>
      <c r="G4482" t="s">
        <v>204</v>
      </c>
      <c r="H4482" s="1">
        <v>36.24</v>
      </c>
      <c r="I4482" s="1">
        <v>7.2480000000000011</v>
      </c>
      <c r="J4482" s="1">
        <v>43.488</v>
      </c>
      <c r="K4482" s="4" t="s">
        <v>38757</v>
      </c>
      <c r="L4482" s="4" t="str">
        <f>TEXT(Table1[[#This Row],[Date]],"dd/mm/yy")&amp;"|"&amp;Table1[[#This Row],[Region]]&amp;"|"&amp;Table1[[#This Row],[Product type]]</f>
        <v>14/06/19|Northern Ireland|Gizmo</v>
      </c>
    </row>
    <row r="4483" spans="1:12" x14ac:dyDescent="0.25">
      <c r="A4483" s="2">
        <v>43630</v>
      </c>
      <c r="B4483" t="s">
        <v>11858</v>
      </c>
      <c r="C4483" t="s">
        <v>12</v>
      </c>
      <c r="D4483" t="s">
        <v>11859</v>
      </c>
      <c r="E4483" t="s">
        <v>11860</v>
      </c>
      <c r="F4483" t="s">
        <v>11861</v>
      </c>
      <c r="G4483" t="s">
        <v>21</v>
      </c>
      <c r="H4483" s="1">
        <v>35.340000000000003</v>
      </c>
      <c r="I4483" s="1">
        <v>7.0680000000000014</v>
      </c>
      <c r="J4483" s="1">
        <v>42.408000000000001</v>
      </c>
      <c r="K4483" s="4" t="s">
        <v>38757</v>
      </c>
      <c r="L4483" s="4" t="str">
        <f>TEXT(Table1[[#This Row],[Date]],"dd/mm/yy")&amp;"|"&amp;Table1[[#This Row],[Region]]&amp;"|"&amp;Table1[[#This Row],[Product type]]</f>
        <v>14/06/19|England|Gizmo</v>
      </c>
    </row>
    <row r="4484" spans="1:12" x14ac:dyDescent="0.25">
      <c r="A4484" s="2">
        <v>43630</v>
      </c>
      <c r="B4484" t="s">
        <v>12081</v>
      </c>
      <c r="C4484" t="s">
        <v>12</v>
      </c>
      <c r="D4484" t="s">
        <v>12082</v>
      </c>
      <c r="E4484" t="s">
        <v>12083</v>
      </c>
      <c r="F4484" t="s">
        <v>12084</v>
      </c>
      <c r="G4484" t="s">
        <v>21</v>
      </c>
      <c r="H4484" s="1">
        <v>35.89</v>
      </c>
      <c r="I4484" s="1">
        <v>7.1780000000000008</v>
      </c>
      <c r="J4484" s="1">
        <v>43.067999999999998</v>
      </c>
      <c r="K4484" s="4" t="s">
        <v>38756</v>
      </c>
      <c r="L4484" s="4" t="str">
        <f>TEXT(Table1[[#This Row],[Date]],"dd/mm/yy")&amp;"|"&amp;Table1[[#This Row],[Region]]&amp;"|"&amp;Table1[[#This Row],[Product type]]</f>
        <v>14/06/19|England|Gadget</v>
      </c>
    </row>
    <row r="4485" spans="1:12" x14ac:dyDescent="0.25">
      <c r="A4485" s="2">
        <v>43630</v>
      </c>
      <c r="B4485" t="s">
        <v>12097</v>
      </c>
      <c r="C4485" t="s">
        <v>12</v>
      </c>
      <c r="D4485" t="s">
        <v>12098</v>
      </c>
      <c r="E4485" t="s">
        <v>12099</v>
      </c>
      <c r="F4485" t="s">
        <v>12100</v>
      </c>
      <c r="G4485" t="s">
        <v>21</v>
      </c>
      <c r="H4485" s="1">
        <v>5.14</v>
      </c>
      <c r="I4485" s="1">
        <v>1.028</v>
      </c>
      <c r="J4485" s="1">
        <v>6.1679999999999993</v>
      </c>
      <c r="K4485" s="4" t="s">
        <v>38755</v>
      </c>
      <c r="L4485" s="4" t="str">
        <f>TEXT(Table1[[#This Row],[Date]],"dd/mm/yy")&amp;"|"&amp;Table1[[#This Row],[Region]]&amp;"|"&amp;Table1[[#This Row],[Product type]]</f>
        <v>14/06/19|England|Thimble</v>
      </c>
    </row>
    <row r="4486" spans="1:12" x14ac:dyDescent="0.25">
      <c r="A4486" s="2">
        <v>43630</v>
      </c>
      <c r="B4486" t="s">
        <v>12255</v>
      </c>
      <c r="C4486" t="s">
        <v>12</v>
      </c>
      <c r="D4486" t="s">
        <v>12256</v>
      </c>
      <c r="E4486" t="s">
        <v>483</v>
      </c>
      <c r="F4486" t="s">
        <v>12257</v>
      </c>
      <c r="G4486" t="s">
        <v>21</v>
      </c>
      <c r="H4486" s="1">
        <v>0.2</v>
      </c>
      <c r="I4486" s="1">
        <v>4.0000000000000008E-2</v>
      </c>
      <c r="J4486" s="1">
        <v>0.24000000000000002</v>
      </c>
      <c r="K4486" s="4" t="s">
        <v>38755</v>
      </c>
      <c r="L4486" s="4" t="str">
        <f>TEXT(Table1[[#This Row],[Date]],"dd/mm/yy")&amp;"|"&amp;Table1[[#This Row],[Region]]&amp;"|"&amp;Table1[[#This Row],[Product type]]</f>
        <v>14/06/19|England|Thimble</v>
      </c>
    </row>
    <row r="4487" spans="1:12" x14ac:dyDescent="0.25">
      <c r="A4487" s="2">
        <v>43630</v>
      </c>
      <c r="B4487" t="s">
        <v>12258</v>
      </c>
      <c r="C4487" t="s">
        <v>43</v>
      </c>
      <c r="D4487" t="s">
        <v>12259</v>
      </c>
      <c r="E4487" t="s">
        <v>12260</v>
      </c>
      <c r="F4487" t="s">
        <v>12261</v>
      </c>
      <c r="G4487" t="s">
        <v>16</v>
      </c>
      <c r="H4487" s="1">
        <v>-13.43</v>
      </c>
      <c r="I4487" s="1">
        <v>-2.6859999999999999</v>
      </c>
      <c r="J4487" s="1">
        <v>-16.116</v>
      </c>
      <c r="K4487" s="4" t="s">
        <v>38758</v>
      </c>
      <c r="L4487" s="4" t="str">
        <f>TEXT(Table1[[#This Row],[Date]],"dd/mm/yy")&amp;"|"&amp;Table1[[#This Row],[Region]]&amp;"|"&amp;Table1[[#This Row],[Product type]]</f>
        <v>14/06/19|Wales|Widget</v>
      </c>
    </row>
    <row r="4488" spans="1:12" x14ac:dyDescent="0.25">
      <c r="A4488" s="2">
        <v>43630</v>
      </c>
      <c r="B4488" t="s">
        <v>12413</v>
      </c>
      <c r="C4488" t="s">
        <v>12</v>
      </c>
      <c r="D4488" t="s">
        <v>12414</v>
      </c>
      <c r="E4488" t="s">
        <v>12415</v>
      </c>
      <c r="F4488" t="s">
        <v>12416</v>
      </c>
      <c r="G4488" t="s">
        <v>21</v>
      </c>
      <c r="H4488" s="1">
        <v>44.88</v>
      </c>
      <c r="I4488" s="1">
        <v>8.9760000000000009</v>
      </c>
      <c r="J4488" s="1">
        <v>53.856000000000002</v>
      </c>
      <c r="K4488" s="4" t="s">
        <v>38757</v>
      </c>
      <c r="L4488" s="4" t="str">
        <f>TEXT(Table1[[#This Row],[Date]],"dd/mm/yy")&amp;"|"&amp;Table1[[#This Row],[Region]]&amp;"|"&amp;Table1[[#This Row],[Product type]]</f>
        <v>14/06/19|England|Gizmo</v>
      </c>
    </row>
    <row r="4489" spans="1:12" x14ac:dyDescent="0.25">
      <c r="A4489" s="2">
        <v>43630</v>
      </c>
      <c r="B4489" t="s">
        <v>12477</v>
      </c>
      <c r="C4489" t="s">
        <v>12</v>
      </c>
      <c r="D4489" t="s">
        <v>12478</v>
      </c>
      <c r="E4489" t="s">
        <v>12479</v>
      </c>
      <c r="F4489" t="s">
        <v>12480</v>
      </c>
      <c r="G4489" t="s">
        <v>21</v>
      </c>
      <c r="H4489" s="1">
        <v>20.74</v>
      </c>
      <c r="I4489" s="1">
        <v>4.1479999999999997</v>
      </c>
      <c r="J4489" s="1">
        <v>24.887999999999998</v>
      </c>
      <c r="K4489" s="4" t="s">
        <v>38758</v>
      </c>
      <c r="L4489" s="4" t="str">
        <f>TEXT(Table1[[#This Row],[Date]],"dd/mm/yy")&amp;"|"&amp;Table1[[#This Row],[Region]]&amp;"|"&amp;Table1[[#This Row],[Product type]]</f>
        <v>14/06/19|England|Widget</v>
      </c>
    </row>
    <row r="4490" spans="1:12" x14ac:dyDescent="0.25">
      <c r="A4490" s="2">
        <v>43630</v>
      </c>
      <c r="B4490" t="s">
        <v>7039</v>
      </c>
      <c r="C4490" t="s">
        <v>12</v>
      </c>
      <c r="D4490" t="s">
        <v>12726</v>
      </c>
      <c r="E4490" t="s">
        <v>12727</v>
      </c>
      <c r="F4490" t="s">
        <v>12728</v>
      </c>
      <c r="G4490" t="s">
        <v>59</v>
      </c>
      <c r="H4490" s="1">
        <v>40.65</v>
      </c>
      <c r="I4490" s="1">
        <v>8.1300000000000008</v>
      </c>
      <c r="J4490" s="1">
        <v>48.78</v>
      </c>
      <c r="K4490" s="4" t="s">
        <v>38755</v>
      </c>
      <c r="L4490" s="4" t="str">
        <f>TEXT(Table1[[#This Row],[Date]],"dd/mm/yy")&amp;"|"&amp;Table1[[#This Row],[Region]]&amp;"|"&amp;Table1[[#This Row],[Product type]]</f>
        <v>14/06/19|Scotland|Thimble</v>
      </c>
    </row>
    <row r="4491" spans="1:12" x14ac:dyDescent="0.25">
      <c r="A4491" s="2">
        <v>43630</v>
      </c>
      <c r="B4491" t="s">
        <v>12943</v>
      </c>
      <c r="C4491" t="s">
        <v>12</v>
      </c>
      <c r="D4491" t="s">
        <v>12944</v>
      </c>
      <c r="E4491" t="s">
        <v>12945</v>
      </c>
      <c r="F4491" t="s">
        <v>12946</v>
      </c>
      <c r="G4491" t="s">
        <v>21</v>
      </c>
      <c r="H4491" s="1">
        <v>11.93</v>
      </c>
      <c r="I4491" s="1">
        <v>2.3860000000000001</v>
      </c>
      <c r="J4491" s="1">
        <v>14.315999999999999</v>
      </c>
      <c r="K4491" s="4" t="s">
        <v>38758</v>
      </c>
      <c r="L4491" s="4" t="str">
        <f>TEXT(Table1[[#This Row],[Date]],"dd/mm/yy")&amp;"|"&amp;Table1[[#This Row],[Region]]&amp;"|"&amp;Table1[[#This Row],[Product type]]</f>
        <v>14/06/19|England|Widget</v>
      </c>
    </row>
    <row r="4492" spans="1:12" x14ac:dyDescent="0.25">
      <c r="A4492" s="2">
        <v>43630</v>
      </c>
      <c r="B4492" t="s">
        <v>12975</v>
      </c>
      <c r="C4492" t="s">
        <v>12</v>
      </c>
      <c r="D4492" t="s">
        <v>12976</v>
      </c>
      <c r="E4492" t="s">
        <v>12977</v>
      </c>
      <c r="F4492" t="s">
        <v>12978</v>
      </c>
      <c r="G4492" t="s">
        <v>21</v>
      </c>
      <c r="H4492" s="1">
        <v>43.82</v>
      </c>
      <c r="I4492" s="1">
        <v>8.7640000000000011</v>
      </c>
      <c r="J4492" s="1">
        <v>52.584000000000003</v>
      </c>
      <c r="K4492" s="4" t="s">
        <v>38757</v>
      </c>
      <c r="L4492" s="4" t="str">
        <f>TEXT(Table1[[#This Row],[Date]],"dd/mm/yy")&amp;"|"&amp;Table1[[#This Row],[Region]]&amp;"|"&amp;Table1[[#This Row],[Product type]]</f>
        <v>14/06/19|England|Gizmo</v>
      </c>
    </row>
    <row r="4493" spans="1:12" x14ac:dyDescent="0.25">
      <c r="A4493" s="2">
        <v>43630</v>
      </c>
      <c r="B4493" t="s">
        <v>13006</v>
      </c>
      <c r="C4493" t="s">
        <v>12</v>
      </c>
      <c r="D4493" t="s">
        <v>13007</v>
      </c>
      <c r="E4493" t="s">
        <v>13008</v>
      </c>
      <c r="F4493" t="s">
        <v>13009</v>
      </c>
      <c r="G4493" t="s">
        <v>59</v>
      </c>
      <c r="H4493" s="1">
        <v>29.84</v>
      </c>
      <c r="I4493" s="1">
        <v>5.968</v>
      </c>
      <c r="J4493" s="1">
        <v>35.808</v>
      </c>
      <c r="K4493" s="4" t="s">
        <v>38757</v>
      </c>
      <c r="L4493" s="4" t="str">
        <f>TEXT(Table1[[#This Row],[Date]],"dd/mm/yy")&amp;"|"&amp;Table1[[#This Row],[Region]]&amp;"|"&amp;Table1[[#This Row],[Product type]]</f>
        <v>14/06/19|Scotland|Gizmo</v>
      </c>
    </row>
    <row r="4494" spans="1:12" x14ac:dyDescent="0.25">
      <c r="A4494" s="2">
        <v>43630</v>
      </c>
      <c r="B4494" t="s">
        <v>13010</v>
      </c>
      <c r="C4494" t="s">
        <v>12</v>
      </c>
      <c r="D4494" t="s">
        <v>13011</v>
      </c>
      <c r="E4494" t="s">
        <v>13012</v>
      </c>
      <c r="F4494" t="s">
        <v>13013</v>
      </c>
      <c r="G4494" t="s">
        <v>59</v>
      </c>
      <c r="H4494" s="1">
        <v>8</v>
      </c>
      <c r="I4494" s="1">
        <v>1.6</v>
      </c>
      <c r="J4494" s="1">
        <v>9.6</v>
      </c>
      <c r="K4494" s="4" t="s">
        <v>38755</v>
      </c>
      <c r="L4494" s="4" t="str">
        <f>TEXT(Table1[[#This Row],[Date]],"dd/mm/yy")&amp;"|"&amp;Table1[[#This Row],[Region]]&amp;"|"&amp;Table1[[#This Row],[Product type]]</f>
        <v>14/06/19|Scotland|Thimble</v>
      </c>
    </row>
    <row r="4495" spans="1:12" x14ac:dyDescent="0.25">
      <c r="A4495" s="2">
        <v>43630</v>
      </c>
      <c r="B4495" t="s">
        <v>13308</v>
      </c>
      <c r="C4495" t="s">
        <v>12</v>
      </c>
      <c r="D4495" t="s">
        <v>13309</v>
      </c>
      <c r="E4495" t="s">
        <v>13310</v>
      </c>
      <c r="F4495" t="s">
        <v>13311</v>
      </c>
      <c r="G4495" t="s">
        <v>59</v>
      </c>
      <c r="H4495" s="1">
        <v>16.13</v>
      </c>
      <c r="I4495" s="1">
        <v>3.226</v>
      </c>
      <c r="J4495" s="1">
        <v>19.355999999999998</v>
      </c>
      <c r="K4495" s="4" t="s">
        <v>38755</v>
      </c>
      <c r="L4495" s="4" t="str">
        <f>TEXT(Table1[[#This Row],[Date]],"dd/mm/yy")&amp;"|"&amp;Table1[[#This Row],[Region]]&amp;"|"&amp;Table1[[#This Row],[Product type]]</f>
        <v>14/06/19|Scotland|Thimble</v>
      </c>
    </row>
    <row r="4496" spans="1:12" x14ac:dyDescent="0.25">
      <c r="A4496" s="2">
        <v>43630</v>
      </c>
      <c r="B4496" t="s">
        <v>13340</v>
      </c>
      <c r="C4496" t="s">
        <v>12</v>
      </c>
      <c r="D4496" t="s">
        <v>13341</v>
      </c>
      <c r="E4496" t="s">
        <v>13342</v>
      </c>
      <c r="F4496" t="s">
        <v>13343</v>
      </c>
      <c r="G4496" t="s">
        <v>21</v>
      </c>
      <c r="H4496" s="1">
        <v>18.350000000000001</v>
      </c>
      <c r="I4496" s="1">
        <v>3.6700000000000004</v>
      </c>
      <c r="J4496" s="1">
        <v>22.020000000000003</v>
      </c>
      <c r="K4496" s="4" t="s">
        <v>38758</v>
      </c>
      <c r="L4496" s="4" t="str">
        <f>TEXT(Table1[[#This Row],[Date]],"dd/mm/yy")&amp;"|"&amp;Table1[[#This Row],[Region]]&amp;"|"&amp;Table1[[#This Row],[Product type]]</f>
        <v>14/06/19|England|Widget</v>
      </c>
    </row>
    <row r="4497" spans="1:12" x14ac:dyDescent="0.25">
      <c r="A4497" s="2">
        <v>43630</v>
      </c>
      <c r="B4497" t="s">
        <v>13387</v>
      </c>
      <c r="C4497" t="s">
        <v>12</v>
      </c>
      <c r="D4497" t="s">
        <v>13388</v>
      </c>
      <c r="E4497" t="s">
        <v>13389</v>
      </c>
      <c r="F4497" t="s">
        <v>13390</v>
      </c>
      <c r="G4497" t="s">
        <v>21</v>
      </c>
      <c r="H4497" s="1">
        <v>42.57</v>
      </c>
      <c r="I4497" s="1">
        <v>8.5140000000000011</v>
      </c>
      <c r="J4497" s="1">
        <v>51.084000000000003</v>
      </c>
      <c r="K4497" s="4" t="s">
        <v>38757</v>
      </c>
      <c r="L4497" s="4" t="str">
        <f>TEXT(Table1[[#This Row],[Date]],"dd/mm/yy")&amp;"|"&amp;Table1[[#This Row],[Region]]&amp;"|"&amp;Table1[[#This Row],[Product type]]</f>
        <v>14/06/19|England|Gizmo</v>
      </c>
    </row>
    <row r="4498" spans="1:12" x14ac:dyDescent="0.25">
      <c r="A4498" s="2">
        <v>43630</v>
      </c>
      <c r="B4498" t="s">
        <v>13455</v>
      </c>
      <c r="C4498" t="s">
        <v>12</v>
      </c>
      <c r="D4498" t="s">
        <v>13456</v>
      </c>
      <c r="E4498" t="s">
        <v>13457</v>
      </c>
      <c r="F4498" t="s">
        <v>13458</v>
      </c>
      <c r="G4498" t="s">
        <v>21</v>
      </c>
      <c r="H4498" s="1">
        <v>30.99</v>
      </c>
      <c r="I4498" s="1">
        <v>6.1980000000000004</v>
      </c>
      <c r="J4498" s="1">
        <v>37.188000000000002</v>
      </c>
      <c r="K4498" s="4" t="s">
        <v>38755</v>
      </c>
      <c r="L4498" s="4" t="str">
        <f>TEXT(Table1[[#This Row],[Date]],"dd/mm/yy")&amp;"|"&amp;Table1[[#This Row],[Region]]&amp;"|"&amp;Table1[[#This Row],[Product type]]</f>
        <v>14/06/19|England|Thimble</v>
      </c>
    </row>
    <row r="4499" spans="1:12" x14ac:dyDescent="0.25">
      <c r="A4499" s="2">
        <v>43630</v>
      </c>
      <c r="B4499" t="s">
        <v>13471</v>
      </c>
      <c r="C4499" t="s">
        <v>12</v>
      </c>
      <c r="D4499" t="s">
        <v>13472</v>
      </c>
      <c r="E4499" t="s">
        <v>13473</v>
      </c>
      <c r="F4499" t="s">
        <v>13474</v>
      </c>
      <c r="G4499" t="s">
        <v>21</v>
      </c>
      <c r="H4499" s="1">
        <v>49.32</v>
      </c>
      <c r="I4499" s="1">
        <v>9.8640000000000008</v>
      </c>
      <c r="J4499" s="1">
        <v>59.183999999999997</v>
      </c>
      <c r="K4499" s="4" t="s">
        <v>38757</v>
      </c>
      <c r="L4499" s="4" t="str">
        <f>TEXT(Table1[[#This Row],[Date]],"dd/mm/yy")&amp;"|"&amp;Table1[[#This Row],[Region]]&amp;"|"&amp;Table1[[#This Row],[Product type]]</f>
        <v>14/06/19|England|Gizmo</v>
      </c>
    </row>
    <row r="4500" spans="1:12" x14ac:dyDescent="0.25">
      <c r="A4500" s="2">
        <v>43630</v>
      </c>
      <c r="B4500" t="s">
        <v>13529</v>
      </c>
      <c r="C4500" t="s">
        <v>12</v>
      </c>
      <c r="D4500" t="s">
        <v>13530</v>
      </c>
      <c r="E4500" t="s">
        <v>13531</v>
      </c>
      <c r="F4500" t="s">
        <v>13532</v>
      </c>
      <c r="G4500" t="s">
        <v>21</v>
      </c>
      <c r="H4500" s="1">
        <v>11.25</v>
      </c>
      <c r="I4500" s="1">
        <v>2.25</v>
      </c>
      <c r="J4500" s="1">
        <v>13.5</v>
      </c>
      <c r="K4500" s="4" t="s">
        <v>38757</v>
      </c>
      <c r="L4500" s="4" t="str">
        <f>TEXT(Table1[[#This Row],[Date]],"dd/mm/yy")&amp;"|"&amp;Table1[[#This Row],[Region]]&amp;"|"&amp;Table1[[#This Row],[Product type]]</f>
        <v>14/06/19|England|Gizmo</v>
      </c>
    </row>
    <row r="4501" spans="1:12" x14ac:dyDescent="0.25">
      <c r="A4501" s="2">
        <v>43630</v>
      </c>
      <c r="B4501" t="s">
        <v>14085</v>
      </c>
      <c r="C4501" t="s">
        <v>12</v>
      </c>
      <c r="D4501" t="s">
        <v>14086</v>
      </c>
      <c r="E4501" t="s">
        <v>14087</v>
      </c>
      <c r="F4501" t="s">
        <v>14088</v>
      </c>
      <c r="G4501" t="s">
        <v>16</v>
      </c>
      <c r="H4501" s="1">
        <v>7.32</v>
      </c>
      <c r="I4501" s="1">
        <v>1.4640000000000002</v>
      </c>
      <c r="J4501" s="1">
        <v>8.7840000000000007</v>
      </c>
      <c r="K4501" s="4" t="s">
        <v>38755</v>
      </c>
      <c r="L4501" s="4" t="str">
        <f>TEXT(Table1[[#This Row],[Date]],"dd/mm/yy")&amp;"|"&amp;Table1[[#This Row],[Region]]&amp;"|"&amp;Table1[[#This Row],[Product type]]</f>
        <v>14/06/19|Wales|Thimble</v>
      </c>
    </row>
    <row r="4502" spans="1:12" x14ac:dyDescent="0.25">
      <c r="A4502" s="2">
        <v>43630</v>
      </c>
      <c r="B4502" t="s">
        <v>14213</v>
      </c>
      <c r="C4502" t="s">
        <v>12</v>
      </c>
      <c r="D4502" t="s">
        <v>14214</v>
      </c>
      <c r="E4502" t="s">
        <v>14215</v>
      </c>
      <c r="F4502" t="s">
        <v>14216</v>
      </c>
      <c r="G4502" t="s">
        <v>21</v>
      </c>
      <c r="H4502" s="1">
        <v>1.34</v>
      </c>
      <c r="I4502" s="1">
        <v>0.26800000000000002</v>
      </c>
      <c r="J4502" s="1">
        <v>1.6080000000000001</v>
      </c>
      <c r="K4502" s="4" t="s">
        <v>38758</v>
      </c>
      <c r="L4502" s="4" t="str">
        <f>TEXT(Table1[[#This Row],[Date]],"dd/mm/yy")&amp;"|"&amp;Table1[[#This Row],[Region]]&amp;"|"&amp;Table1[[#This Row],[Product type]]</f>
        <v>14/06/19|England|Widget</v>
      </c>
    </row>
    <row r="4503" spans="1:12" x14ac:dyDescent="0.25">
      <c r="A4503" s="2">
        <v>43630</v>
      </c>
      <c r="B4503" t="s">
        <v>8895</v>
      </c>
      <c r="C4503" t="s">
        <v>12</v>
      </c>
      <c r="D4503" t="s">
        <v>14547</v>
      </c>
      <c r="E4503" t="s">
        <v>14548</v>
      </c>
      <c r="F4503" t="s">
        <v>14549</v>
      </c>
      <c r="G4503" t="s">
        <v>21</v>
      </c>
      <c r="H4503" s="1">
        <v>0.19</v>
      </c>
      <c r="I4503" s="1">
        <v>3.8000000000000006E-2</v>
      </c>
      <c r="J4503" s="1">
        <v>0.22800000000000001</v>
      </c>
      <c r="K4503" s="4" t="s">
        <v>38758</v>
      </c>
      <c r="L4503" s="4" t="str">
        <f>TEXT(Table1[[#This Row],[Date]],"dd/mm/yy")&amp;"|"&amp;Table1[[#This Row],[Region]]&amp;"|"&amp;Table1[[#This Row],[Product type]]</f>
        <v>14/06/19|England|Widget</v>
      </c>
    </row>
    <row r="4504" spans="1:12" x14ac:dyDescent="0.25">
      <c r="A4504" s="2">
        <v>43630</v>
      </c>
      <c r="B4504" t="s">
        <v>14602</v>
      </c>
      <c r="C4504" t="s">
        <v>12</v>
      </c>
      <c r="D4504" t="s">
        <v>14603</v>
      </c>
      <c r="E4504" t="s">
        <v>14604</v>
      </c>
      <c r="F4504" t="s">
        <v>14605</v>
      </c>
      <c r="G4504" t="s">
        <v>21</v>
      </c>
      <c r="H4504" s="1">
        <v>19.47</v>
      </c>
      <c r="I4504" s="1">
        <v>3.8940000000000001</v>
      </c>
      <c r="J4504" s="1">
        <v>23.363999999999997</v>
      </c>
      <c r="K4504" s="4" t="s">
        <v>38758</v>
      </c>
      <c r="L4504" s="4" t="str">
        <f>TEXT(Table1[[#This Row],[Date]],"dd/mm/yy")&amp;"|"&amp;Table1[[#This Row],[Region]]&amp;"|"&amp;Table1[[#This Row],[Product type]]</f>
        <v>14/06/19|England|Widget</v>
      </c>
    </row>
    <row r="4505" spans="1:12" x14ac:dyDescent="0.25">
      <c r="A4505" s="2">
        <v>43630</v>
      </c>
      <c r="B4505" t="s">
        <v>14614</v>
      </c>
      <c r="C4505" t="s">
        <v>12</v>
      </c>
      <c r="D4505" t="s">
        <v>14615</v>
      </c>
      <c r="E4505" t="s">
        <v>14616</v>
      </c>
      <c r="F4505" t="s">
        <v>14617</v>
      </c>
      <c r="G4505" t="s">
        <v>16</v>
      </c>
      <c r="H4505" s="1">
        <v>36.67</v>
      </c>
      <c r="I4505" s="1">
        <v>7.3340000000000005</v>
      </c>
      <c r="J4505" s="1">
        <v>44.004000000000005</v>
      </c>
      <c r="K4505" s="4" t="s">
        <v>38755</v>
      </c>
      <c r="L4505" s="4" t="str">
        <f>TEXT(Table1[[#This Row],[Date]],"dd/mm/yy")&amp;"|"&amp;Table1[[#This Row],[Region]]&amp;"|"&amp;Table1[[#This Row],[Product type]]</f>
        <v>14/06/19|Wales|Thimble</v>
      </c>
    </row>
    <row r="4506" spans="1:12" x14ac:dyDescent="0.25">
      <c r="A4506" s="2">
        <v>43630</v>
      </c>
      <c r="B4506" t="s">
        <v>14823</v>
      </c>
      <c r="C4506" t="s">
        <v>43</v>
      </c>
      <c r="D4506" t="s">
        <v>14824</v>
      </c>
      <c r="E4506" t="s">
        <v>14825</v>
      </c>
      <c r="F4506" t="s">
        <v>14826</v>
      </c>
      <c r="G4506" t="s">
        <v>21</v>
      </c>
      <c r="H4506" s="1">
        <v>-27.48</v>
      </c>
      <c r="I4506" s="1">
        <v>-5.4960000000000004</v>
      </c>
      <c r="J4506" s="1">
        <v>-32.975999999999999</v>
      </c>
      <c r="K4506" s="4" t="s">
        <v>38758</v>
      </c>
      <c r="L4506" s="4" t="str">
        <f>TEXT(Table1[[#This Row],[Date]],"dd/mm/yy")&amp;"|"&amp;Table1[[#This Row],[Region]]&amp;"|"&amp;Table1[[#This Row],[Product type]]</f>
        <v>14/06/19|England|Widget</v>
      </c>
    </row>
    <row r="4507" spans="1:12" x14ac:dyDescent="0.25">
      <c r="A4507" s="2">
        <v>43630</v>
      </c>
      <c r="B4507" t="s">
        <v>14855</v>
      </c>
      <c r="C4507" t="s">
        <v>12</v>
      </c>
      <c r="D4507" t="s">
        <v>14856</v>
      </c>
      <c r="E4507" t="s">
        <v>14857</v>
      </c>
      <c r="F4507" t="s">
        <v>14858</v>
      </c>
      <c r="G4507" t="s">
        <v>21</v>
      </c>
      <c r="H4507" s="1">
        <v>48.42</v>
      </c>
      <c r="I4507" s="1">
        <v>9.6840000000000011</v>
      </c>
      <c r="J4507" s="1">
        <v>58.103999999999999</v>
      </c>
      <c r="K4507" s="4" t="s">
        <v>38756</v>
      </c>
      <c r="L4507" s="4" t="str">
        <f>TEXT(Table1[[#This Row],[Date]],"dd/mm/yy")&amp;"|"&amp;Table1[[#This Row],[Region]]&amp;"|"&amp;Table1[[#This Row],[Product type]]</f>
        <v>14/06/19|England|Gadget</v>
      </c>
    </row>
    <row r="4508" spans="1:12" x14ac:dyDescent="0.25">
      <c r="A4508" s="2">
        <v>43630</v>
      </c>
      <c r="B4508" t="s">
        <v>14974</v>
      </c>
      <c r="C4508" t="s">
        <v>12</v>
      </c>
      <c r="D4508" t="s">
        <v>14975</v>
      </c>
      <c r="E4508" t="s">
        <v>14976</v>
      </c>
      <c r="F4508" t="s">
        <v>14977</v>
      </c>
      <c r="G4508" t="s">
        <v>21</v>
      </c>
      <c r="H4508" s="1">
        <v>35.659999999999997</v>
      </c>
      <c r="I4508" s="1">
        <v>7.1319999999999997</v>
      </c>
      <c r="J4508" s="1">
        <v>42.791999999999994</v>
      </c>
      <c r="K4508" s="4" t="s">
        <v>38757</v>
      </c>
      <c r="L4508" s="4" t="str">
        <f>TEXT(Table1[[#This Row],[Date]],"dd/mm/yy")&amp;"|"&amp;Table1[[#This Row],[Region]]&amp;"|"&amp;Table1[[#This Row],[Product type]]</f>
        <v>14/06/19|England|Gizmo</v>
      </c>
    </row>
    <row r="4509" spans="1:12" x14ac:dyDescent="0.25">
      <c r="A4509" s="2">
        <v>43630</v>
      </c>
      <c r="B4509" t="s">
        <v>14990</v>
      </c>
      <c r="C4509" t="s">
        <v>12</v>
      </c>
      <c r="D4509" t="s">
        <v>14991</v>
      </c>
      <c r="E4509" t="s">
        <v>14992</v>
      </c>
      <c r="F4509" t="s">
        <v>14993</v>
      </c>
      <c r="G4509" t="s">
        <v>16</v>
      </c>
      <c r="H4509" s="1">
        <v>40.880000000000003</v>
      </c>
      <c r="I4509" s="1">
        <v>8.1760000000000002</v>
      </c>
      <c r="J4509" s="1">
        <v>49.056000000000004</v>
      </c>
      <c r="K4509" s="4" t="s">
        <v>38758</v>
      </c>
      <c r="L4509" s="4" t="str">
        <f>TEXT(Table1[[#This Row],[Date]],"dd/mm/yy")&amp;"|"&amp;Table1[[#This Row],[Region]]&amp;"|"&amp;Table1[[#This Row],[Product type]]</f>
        <v>14/06/19|Wales|Widget</v>
      </c>
    </row>
    <row r="4510" spans="1:12" x14ac:dyDescent="0.25">
      <c r="A4510" s="2">
        <v>43630</v>
      </c>
      <c r="B4510" t="s">
        <v>15084</v>
      </c>
      <c r="C4510" t="s">
        <v>12</v>
      </c>
      <c r="D4510" t="s">
        <v>15085</v>
      </c>
      <c r="E4510" t="s">
        <v>15086</v>
      </c>
      <c r="F4510" t="s">
        <v>15087</v>
      </c>
      <c r="G4510" t="s">
        <v>59</v>
      </c>
      <c r="H4510" s="1">
        <v>4.04</v>
      </c>
      <c r="I4510" s="1">
        <v>0.80800000000000005</v>
      </c>
      <c r="J4510" s="1">
        <v>4.8479999999999999</v>
      </c>
      <c r="K4510" s="4" t="s">
        <v>38756</v>
      </c>
      <c r="L4510" s="4" t="str">
        <f>TEXT(Table1[[#This Row],[Date]],"dd/mm/yy")&amp;"|"&amp;Table1[[#This Row],[Region]]&amp;"|"&amp;Table1[[#This Row],[Product type]]</f>
        <v>14/06/19|Scotland|Gadget</v>
      </c>
    </row>
    <row r="4511" spans="1:12" x14ac:dyDescent="0.25">
      <c r="A4511" s="2">
        <v>43630</v>
      </c>
      <c r="B4511" t="s">
        <v>15144</v>
      </c>
      <c r="C4511" t="s">
        <v>12</v>
      </c>
      <c r="D4511" t="s">
        <v>15145</v>
      </c>
      <c r="E4511" t="s">
        <v>15146</v>
      </c>
      <c r="F4511" t="s">
        <v>15147</v>
      </c>
      <c r="G4511" t="s">
        <v>21</v>
      </c>
      <c r="H4511" s="1">
        <v>31.13</v>
      </c>
      <c r="I4511" s="1">
        <v>6.226</v>
      </c>
      <c r="J4511" s="1">
        <v>37.356000000000002</v>
      </c>
      <c r="K4511" s="4" t="s">
        <v>38756</v>
      </c>
      <c r="L4511" s="4" t="str">
        <f>TEXT(Table1[[#This Row],[Date]],"dd/mm/yy")&amp;"|"&amp;Table1[[#This Row],[Region]]&amp;"|"&amp;Table1[[#This Row],[Product type]]</f>
        <v>14/06/19|England|Gadget</v>
      </c>
    </row>
    <row r="4512" spans="1:12" x14ac:dyDescent="0.25">
      <c r="A4512" s="2">
        <v>43630</v>
      </c>
      <c r="B4512" t="s">
        <v>15471</v>
      </c>
      <c r="C4512" t="s">
        <v>12</v>
      </c>
      <c r="D4512" t="s">
        <v>15472</v>
      </c>
      <c r="E4512" t="s">
        <v>15473</v>
      </c>
      <c r="F4512" t="s">
        <v>15474</v>
      </c>
      <c r="G4512" t="s">
        <v>21</v>
      </c>
      <c r="H4512" s="1">
        <v>47.01</v>
      </c>
      <c r="I4512" s="1">
        <v>9.4019999999999992</v>
      </c>
      <c r="J4512" s="1">
        <v>56.411999999999999</v>
      </c>
      <c r="K4512" s="4" t="s">
        <v>38756</v>
      </c>
      <c r="L4512" s="4" t="str">
        <f>TEXT(Table1[[#This Row],[Date]],"dd/mm/yy")&amp;"|"&amp;Table1[[#This Row],[Region]]&amp;"|"&amp;Table1[[#This Row],[Product type]]</f>
        <v>14/06/19|England|Gadget</v>
      </c>
    </row>
    <row r="4513" spans="1:12" x14ac:dyDescent="0.25">
      <c r="A4513" s="2">
        <v>43630</v>
      </c>
      <c r="B4513" t="s">
        <v>15475</v>
      </c>
      <c r="C4513" t="s">
        <v>12</v>
      </c>
      <c r="D4513" t="s">
        <v>15476</v>
      </c>
      <c r="E4513" t="s">
        <v>15477</v>
      </c>
      <c r="F4513" t="s">
        <v>15478</v>
      </c>
      <c r="G4513" t="s">
        <v>21</v>
      </c>
      <c r="H4513" s="1">
        <v>24.46</v>
      </c>
      <c r="I4513" s="1">
        <v>4.8920000000000003</v>
      </c>
      <c r="J4513" s="1">
        <v>29.352</v>
      </c>
      <c r="K4513" s="4" t="s">
        <v>38757</v>
      </c>
      <c r="L4513" s="4" t="str">
        <f>TEXT(Table1[[#This Row],[Date]],"dd/mm/yy")&amp;"|"&amp;Table1[[#This Row],[Region]]&amp;"|"&amp;Table1[[#This Row],[Product type]]</f>
        <v>14/06/19|England|Gizmo</v>
      </c>
    </row>
    <row r="4514" spans="1:12" x14ac:dyDescent="0.25">
      <c r="A4514" s="2">
        <v>43630</v>
      </c>
      <c r="B4514" t="s">
        <v>15625</v>
      </c>
      <c r="C4514" t="s">
        <v>12</v>
      </c>
      <c r="D4514" t="s">
        <v>15626</v>
      </c>
      <c r="E4514" t="s">
        <v>15627</v>
      </c>
      <c r="F4514" t="s">
        <v>15628</v>
      </c>
      <c r="G4514" t="s">
        <v>21</v>
      </c>
      <c r="H4514" s="1">
        <v>21.77</v>
      </c>
      <c r="I4514" s="1">
        <v>4.3540000000000001</v>
      </c>
      <c r="J4514" s="1">
        <v>26.123999999999999</v>
      </c>
      <c r="K4514" s="4" t="s">
        <v>38755</v>
      </c>
      <c r="L4514" s="4" t="str">
        <f>TEXT(Table1[[#This Row],[Date]],"dd/mm/yy")&amp;"|"&amp;Table1[[#This Row],[Region]]&amp;"|"&amp;Table1[[#This Row],[Product type]]</f>
        <v>14/06/19|England|Thimble</v>
      </c>
    </row>
    <row r="4515" spans="1:12" x14ac:dyDescent="0.25">
      <c r="A4515" s="2">
        <v>43630</v>
      </c>
      <c r="B4515" t="s">
        <v>15868</v>
      </c>
      <c r="C4515" t="s">
        <v>12</v>
      </c>
      <c r="D4515" t="s">
        <v>15869</v>
      </c>
      <c r="E4515" t="s">
        <v>15870</v>
      </c>
      <c r="F4515" t="s">
        <v>15871</v>
      </c>
      <c r="G4515" t="s">
        <v>21</v>
      </c>
      <c r="H4515" s="1">
        <v>36.24</v>
      </c>
      <c r="I4515" s="1">
        <v>7.2480000000000011</v>
      </c>
      <c r="J4515" s="1">
        <v>43.488</v>
      </c>
      <c r="K4515" s="4" t="s">
        <v>38755</v>
      </c>
      <c r="L4515" s="4" t="str">
        <f>TEXT(Table1[[#This Row],[Date]],"dd/mm/yy")&amp;"|"&amp;Table1[[#This Row],[Region]]&amp;"|"&amp;Table1[[#This Row],[Product type]]</f>
        <v>14/06/19|England|Thimble</v>
      </c>
    </row>
    <row r="4516" spans="1:12" x14ac:dyDescent="0.25">
      <c r="A4516" s="2">
        <v>43630</v>
      </c>
      <c r="B4516" t="s">
        <v>16027</v>
      </c>
      <c r="C4516" t="s">
        <v>12</v>
      </c>
      <c r="D4516" t="s">
        <v>16028</v>
      </c>
      <c r="E4516" t="s">
        <v>16029</v>
      </c>
      <c r="F4516" t="s">
        <v>16030</v>
      </c>
      <c r="G4516" t="s">
        <v>21</v>
      </c>
      <c r="H4516" s="1">
        <v>25.16</v>
      </c>
      <c r="I4516" s="1">
        <v>5.032</v>
      </c>
      <c r="J4516" s="1">
        <v>30.192</v>
      </c>
      <c r="K4516" s="4" t="s">
        <v>38755</v>
      </c>
      <c r="L4516" s="4" t="str">
        <f>TEXT(Table1[[#This Row],[Date]],"dd/mm/yy")&amp;"|"&amp;Table1[[#This Row],[Region]]&amp;"|"&amp;Table1[[#This Row],[Product type]]</f>
        <v>14/06/19|England|Thimble</v>
      </c>
    </row>
    <row r="4517" spans="1:12" x14ac:dyDescent="0.25">
      <c r="A4517" s="2">
        <v>43630</v>
      </c>
      <c r="B4517" t="s">
        <v>16054</v>
      </c>
      <c r="C4517" t="s">
        <v>12</v>
      </c>
      <c r="D4517" t="s">
        <v>16055</v>
      </c>
      <c r="E4517" t="s">
        <v>16056</v>
      </c>
      <c r="F4517" t="s">
        <v>16057</v>
      </c>
      <c r="G4517" t="s">
        <v>21</v>
      </c>
      <c r="H4517" s="1">
        <v>22.76</v>
      </c>
      <c r="I4517" s="1">
        <v>4.5520000000000005</v>
      </c>
      <c r="J4517" s="1">
        <v>27.312000000000001</v>
      </c>
      <c r="K4517" s="4" t="s">
        <v>38758</v>
      </c>
      <c r="L4517" s="4" t="str">
        <f>TEXT(Table1[[#This Row],[Date]],"dd/mm/yy")&amp;"|"&amp;Table1[[#This Row],[Region]]&amp;"|"&amp;Table1[[#This Row],[Product type]]</f>
        <v>14/06/19|England|Widget</v>
      </c>
    </row>
    <row r="4518" spans="1:12" x14ac:dyDescent="0.25">
      <c r="A4518" s="2">
        <v>43630</v>
      </c>
      <c r="B4518" t="s">
        <v>16138</v>
      </c>
      <c r="C4518" t="s">
        <v>12</v>
      </c>
      <c r="D4518" t="s">
        <v>16139</v>
      </c>
      <c r="E4518" t="s">
        <v>15676</v>
      </c>
      <c r="F4518" t="s">
        <v>16140</v>
      </c>
      <c r="G4518" t="s">
        <v>21</v>
      </c>
      <c r="H4518" s="1">
        <v>15.22</v>
      </c>
      <c r="I4518" s="1">
        <v>3.0440000000000005</v>
      </c>
      <c r="J4518" s="1">
        <v>18.264000000000003</v>
      </c>
      <c r="K4518" s="4" t="s">
        <v>38757</v>
      </c>
      <c r="L4518" s="4" t="str">
        <f>TEXT(Table1[[#This Row],[Date]],"dd/mm/yy")&amp;"|"&amp;Table1[[#This Row],[Region]]&amp;"|"&amp;Table1[[#This Row],[Product type]]</f>
        <v>14/06/19|England|Gizmo</v>
      </c>
    </row>
    <row r="4519" spans="1:12" x14ac:dyDescent="0.25">
      <c r="A4519" s="2">
        <v>43630</v>
      </c>
      <c r="B4519" t="s">
        <v>16189</v>
      </c>
      <c r="C4519" t="s">
        <v>12</v>
      </c>
      <c r="D4519" t="s">
        <v>16190</v>
      </c>
      <c r="E4519" t="s">
        <v>16191</v>
      </c>
      <c r="F4519" t="s">
        <v>16192</v>
      </c>
      <c r="G4519" t="s">
        <v>21</v>
      </c>
      <c r="H4519" s="1">
        <v>31.7</v>
      </c>
      <c r="I4519" s="1">
        <v>6.34</v>
      </c>
      <c r="J4519" s="1">
        <v>38.04</v>
      </c>
      <c r="K4519" s="4" t="s">
        <v>38757</v>
      </c>
      <c r="L4519" s="4" t="str">
        <f>TEXT(Table1[[#This Row],[Date]],"dd/mm/yy")&amp;"|"&amp;Table1[[#This Row],[Region]]&amp;"|"&amp;Table1[[#This Row],[Product type]]</f>
        <v>14/06/19|England|Gizmo</v>
      </c>
    </row>
    <row r="4520" spans="1:12" x14ac:dyDescent="0.25">
      <c r="A4520" s="2">
        <v>43630</v>
      </c>
      <c r="B4520" t="s">
        <v>16263</v>
      </c>
      <c r="C4520" t="s">
        <v>12</v>
      </c>
      <c r="D4520" t="s">
        <v>16264</v>
      </c>
      <c r="E4520" t="s">
        <v>16265</v>
      </c>
      <c r="F4520" t="s">
        <v>16266</v>
      </c>
      <c r="G4520" t="s">
        <v>16</v>
      </c>
      <c r="H4520" s="1">
        <v>10.01</v>
      </c>
      <c r="I4520" s="1">
        <v>2.0020000000000002</v>
      </c>
      <c r="J4520" s="1">
        <v>12.012</v>
      </c>
      <c r="K4520" s="4" t="s">
        <v>38758</v>
      </c>
      <c r="L4520" s="4" t="str">
        <f>TEXT(Table1[[#This Row],[Date]],"dd/mm/yy")&amp;"|"&amp;Table1[[#This Row],[Region]]&amp;"|"&amp;Table1[[#This Row],[Product type]]</f>
        <v>14/06/19|Wales|Widget</v>
      </c>
    </row>
    <row r="4521" spans="1:12" x14ac:dyDescent="0.25">
      <c r="A4521" s="2">
        <v>43630</v>
      </c>
      <c r="B4521" t="s">
        <v>16267</v>
      </c>
      <c r="C4521" t="s">
        <v>12</v>
      </c>
      <c r="D4521" t="s">
        <v>16268</v>
      </c>
      <c r="E4521" t="s">
        <v>16269</v>
      </c>
      <c r="F4521" t="s">
        <v>16270</v>
      </c>
      <c r="G4521" t="s">
        <v>21</v>
      </c>
      <c r="H4521" s="1">
        <v>32.229999999999997</v>
      </c>
      <c r="I4521" s="1">
        <v>6.4459999999999997</v>
      </c>
      <c r="J4521" s="1">
        <v>38.675999999999995</v>
      </c>
      <c r="K4521" s="4" t="s">
        <v>38757</v>
      </c>
      <c r="L4521" s="4" t="str">
        <f>TEXT(Table1[[#This Row],[Date]],"dd/mm/yy")&amp;"|"&amp;Table1[[#This Row],[Region]]&amp;"|"&amp;Table1[[#This Row],[Product type]]</f>
        <v>14/06/19|England|Gizmo</v>
      </c>
    </row>
    <row r="4522" spans="1:12" x14ac:dyDescent="0.25">
      <c r="A4522" s="2">
        <v>43630</v>
      </c>
      <c r="B4522" t="s">
        <v>16283</v>
      </c>
      <c r="C4522" t="s">
        <v>12</v>
      </c>
      <c r="D4522" t="s">
        <v>16284</v>
      </c>
      <c r="E4522" t="s">
        <v>16285</v>
      </c>
      <c r="F4522" t="s">
        <v>16286</v>
      </c>
      <c r="G4522" t="s">
        <v>21</v>
      </c>
      <c r="H4522" s="1">
        <v>4.16</v>
      </c>
      <c r="I4522" s="1">
        <v>0.83200000000000007</v>
      </c>
      <c r="J4522" s="1">
        <v>4.992</v>
      </c>
      <c r="K4522" s="4" t="s">
        <v>38755</v>
      </c>
      <c r="L4522" s="4" t="str">
        <f>TEXT(Table1[[#This Row],[Date]],"dd/mm/yy")&amp;"|"&amp;Table1[[#This Row],[Region]]&amp;"|"&amp;Table1[[#This Row],[Product type]]</f>
        <v>14/06/19|England|Thimble</v>
      </c>
    </row>
    <row r="4523" spans="1:12" x14ac:dyDescent="0.25">
      <c r="A4523" s="2">
        <v>43630</v>
      </c>
      <c r="B4523" t="s">
        <v>16317</v>
      </c>
      <c r="C4523" t="s">
        <v>12</v>
      </c>
      <c r="D4523" t="s">
        <v>16318</v>
      </c>
      <c r="E4523" t="s">
        <v>16319</v>
      </c>
      <c r="F4523" t="s">
        <v>16320</v>
      </c>
      <c r="G4523" t="s">
        <v>16</v>
      </c>
      <c r="H4523" s="1">
        <v>12.84</v>
      </c>
      <c r="I4523" s="1">
        <v>2.5680000000000001</v>
      </c>
      <c r="J4523" s="1">
        <v>15.407999999999999</v>
      </c>
      <c r="K4523" s="4" t="s">
        <v>38756</v>
      </c>
      <c r="L4523" s="4" t="str">
        <f>TEXT(Table1[[#This Row],[Date]],"dd/mm/yy")&amp;"|"&amp;Table1[[#This Row],[Region]]&amp;"|"&amp;Table1[[#This Row],[Product type]]</f>
        <v>14/06/19|Wales|Gadget</v>
      </c>
    </row>
    <row r="4524" spans="1:12" x14ac:dyDescent="0.25">
      <c r="A4524" s="2">
        <v>43630</v>
      </c>
      <c r="B4524" t="s">
        <v>16493</v>
      </c>
      <c r="C4524" t="s">
        <v>12</v>
      </c>
      <c r="D4524" t="s">
        <v>16494</v>
      </c>
      <c r="E4524" t="s">
        <v>16495</v>
      </c>
      <c r="F4524" t="s">
        <v>16496</v>
      </c>
      <c r="G4524" t="s">
        <v>21</v>
      </c>
      <c r="H4524" s="1">
        <v>37.880000000000003</v>
      </c>
      <c r="I4524" s="1">
        <v>7.5760000000000005</v>
      </c>
      <c r="J4524" s="1">
        <v>45.456000000000003</v>
      </c>
      <c r="K4524" s="4" t="s">
        <v>38756</v>
      </c>
      <c r="L4524" s="4" t="str">
        <f>TEXT(Table1[[#This Row],[Date]],"dd/mm/yy")&amp;"|"&amp;Table1[[#This Row],[Region]]&amp;"|"&amp;Table1[[#This Row],[Product type]]</f>
        <v>14/06/19|England|Gadget</v>
      </c>
    </row>
    <row r="4525" spans="1:12" x14ac:dyDescent="0.25">
      <c r="A4525" s="2">
        <v>43630</v>
      </c>
      <c r="B4525" t="s">
        <v>16505</v>
      </c>
      <c r="C4525" t="s">
        <v>12</v>
      </c>
      <c r="D4525" t="s">
        <v>16506</v>
      </c>
      <c r="E4525" t="s">
        <v>16507</v>
      </c>
      <c r="F4525" t="s">
        <v>16508</v>
      </c>
      <c r="G4525" t="s">
        <v>21</v>
      </c>
      <c r="H4525" s="1">
        <v>2.12</v>
      </c>
      <c r="I4525" s="1">
        <v>0.42400000000000004</v>
      </c>
      <c r="J4525" s="1">
        <v>2.544</v>
      </c>
      <c r="K4525" s="4" t="s">
        <v>38758</v>
      </c>
      <c r="L4525" s="4" t="str">
        <f>TEXT(Table1[[#This Row],[Date]],"dd/mm/yy")&amp;"|"&amp;Table1[[#This Row],[Region]]&amp;"|"&amp;Table1[[#This Row],[Product type]]</f>
        <v>14/06/19|England|Widget</v>
      </c>
    </row>
    <row r="4526" spans="1:12" x14ac:dyDescent="0.25">
      <c r="A4526" s="2">
        <v>43630</v>
      </c>
      <c r="B4526" t="s">
        <v>16512</v>
      </c>
      <c r="C4526" t="s">
        <v>12</v>
      </c>
      <c r="D4526" t="s">
        <v>16513</v>
      </c>
      <c r="E4526" t="s">
        <v>16514</v>
      </c>
      <c r="F4526" t="s">
        <v>16515</v>
      </c>
      <c r="G4526" t="s">
        <v>16</v>
      </c>
      <c r="H4526" s="1">
        <v>30.39</v>
      </c>
      <c r="I4526" s="1">
        <v>6.0780000000000003</v>
      </c>
      <c r="J4526" s="1">
        <v>36.468000000000004</v>
      </c>
      <c r="K4526" s="4" t="s">
        <v>38757</v>
      </c>
      <c r="L4526" s="4" t="str">
        <f>TEXT(Table1[[#This Row],[Date]],"dd/mm/yy")&amp;"|"&amp;Table1[[#This Row],[Region]]&amp;"|"&amp;Table1[[#This Row],[Product type]]</f>
        <v>14/06/19|Wales|Gizmo</v>
      </c>
    </row>
    <row r="4527" spans="1:12" x14ac:dyDescent="0.25">
      <c r="A4527" s="2">
        <v>43630</v>
      </c>
      <c r="B4527" t="s">
        <v>16551</v>
      </c>
      <c r="C4527" t="s">
        <v>12</v>
      </c>
      <c r="D4527" t="s">
        <v>16552</v>
      </c>
      <c r="E4527" t="s">
        <v>16553</v>
      </c>
      <c r="F4527" t="s">
        <v>16554</v>
      </c>
      <c r="G4527" t="s">
        <v>16</v>
      </c>
      <c r="H4527" s="1">
        <v>46.56</v>
      </c>
      <c r="I4527" s="1">
        <v>9.3120000000000012</v>
      </c>
      <c r="J4527" s="1">
        <v>55.872</v>
      </c>
      <c r="K4527" s="4" t="s">
        <v>38755</v>
      </c>
      <c r="L4527" s="4" t="str">
        <f>TEXT(Table1[[#This Row],[Date]],"dd/mm/yy")&amp;"|"&amp;Table1[[#This Row],[Region]]&amp;"|"&amp;Table1[[#This Row],[Product type]]</f>
        <v>14/06/19|Wales|Thimble</v>
      </c>
    </row>
    <row r="4528" spans="1:12" x14ac:dyDescent="0.25">
      <c r="A4528" s="2">
        <v>43630</v>
      </c>
      <c r="B4528" t="s">
        <v>16679</v>
      </c>
      <c r="C4528" t="s">
        <v>12</v>
      </c>
      <c r="D4528" t="s">
        <v>16680</v>
      </c>
      <c r="E4528" t="s">
        <v>16681</v>
      </c>
      <c r="F4528" t="s">
        <v>16682</v>
      </c>
      <c r="G4528" t="s">
        <v>59</v>
      </c>
      <c r="H4528" s="1">
        <v>23.33</v>
      </c>
      <c r="I4528" s="1">
        <v>4.6659999999999995</v>
      </c>
      <c r="J4528" s="1">
        <v>27.995999999999999</v>
      </c>
      <c r="K4528" s="4" t="s">
        <v>38757</v>
      </c>
      <c r="L4528" s="4" t="str">
        <f>TEXT(Table1[[#This Row],[Date]],"dd/mm/yy")&amp;"|"&amp;Table1[[#This Row],[Region]]&amp;"|"&amp;Table1[[#This Row],[Product type]]</f>
        <v>14/06/19|Scotland|Gizmo</v>
      </c>
    </row>
    <row r="4529" spans="1:12" x14ac:dyDescent="0.25">
      <c r="A4529" s="2">
        <v>43630</v>
      </c>
      <c r="B4529" t="s">
        <v>16955</v>
      </c>
      <c r="C4529" t="s">
        <v>12</v>
      </c>
      <c r="D4529" t="s">
        <v>16956</v>
      </c>
      <c r="E4529" t="s">
        <v>16957</v>
      </c>
      <c r="F4529" t="s">
        <v>16958</v>
      </c>
      <c r="G4529" t="s">
        <v>21</v>
      </c>
      <c r="H4529" s="1">
        <v>43.95</v>
      </c>
      <c r="I4529" s="1">
        <v>8.7900000000000009</v>
      </c>
      <c r="J4529" s="1">
        <v>52.74</v>
      </c>
      <c r="K4529" s="4" t="s">
        <v>38757</v>
      </c>
      <c r="L4529" s="4" t="str">
        <f>TEXT(Table1[[#This Row],[Date]],"dd/mm/yy")&amp;"|"&amp;Table1[[#This Row],[Region]]&amp;"|"&amp;Table1[[#This Row],[Product type]]</f>
        <v>14/06/19|England|Gizmo</v>
      </c>
    </row>
    <row r="4530" spans="1:12" x14ac:dyDescent="0.25">
      <c r="A4530" s="2">
        <v>43630</v>
      </c>
      <c r="B4530" t="s">
        <v>16990</v>
      </c>
      <c r="C4530" t="s">
        <v>43</v>
      </c>
      <c r="D4530" t="s">
        <v>16991</v>
      </c>
      <c r="E4530" t="s">
        <v>16992</v>
      </c>
      <c r="F4530" t="s">
        <v>16993</v>
      </c>
      <c r="G4530" t="s">
        <v>21</v>
      </c>
      <c r="H4530" s="1">
        <v>-20.16</v>
      </c>
      <c r="I4530" s="1">
        <v>-4.032</v>
      </c>
      <c r="J4530" s="1">
        <v>-24.192</v>
      </c>
      <c r="K4530" s="4" t="s">
        <v>38755</v>
      </c>
      <c r="L4530" s="4" t="str">
        <f>TEXT(Table1[[#This Row],[Date]],"dd/mm/yy")&amp;"|"&amp;Table1[[#This Row],[Region]]&amp;"|"&amp;Table1[[#This Row],[Product type]]</f>
        <v>14/06/19|England|Thimble</v>
      </c>
    </row>
    <row r="4531" spans="1:12" x14ac:dyDescent="0.25">
      <c r="A4531" s="2">
        <v>43630</v>
      </c>
      <c r="B4531" t="s">
        <v>17289</v>
      </c>
      <c r="C4531" t="s">
        <v>12</v>
      </c>
      <c r="D4531" t="s">
        <v>17290</v>
      </c>
      <c r="E4531" t="s">
        <v>17291</v>
      </c>
      <c r="F4531" t="s">
        <v>17292</v>
      </c>
      <c r="G4531" t="s">
        <v>21</v>
      </c>
      <c r="H4531" s="1">
        <v>34.72</v>
      </c>
      <c r="I4531" s="1">
        <v>6.944</v>
      </c>
      <c r="J4531" s="1">
        <v>41.664000000000001</v>
      </c>
      <c r="K4531" s="4" t="s">
        <v>38757</v>
      </c>
      <c r="L4531" s="4" t="str">
        <f>TEXT(Table1[[#This Row],[Date]],"dd/mm/yy")&amp;"|"&amp;Table1[[#This Row],[Region]]&amp;"|"&amp;Table1[[#This Row],[Product type]]</f>
        <v>14/06/19|England|Gizmo</v>
      </c>
    </row>
    <row r="4532" spans="1:12" x14ac:dyDescent="0.25">
      <c r="A4532" s="2">
        <v>43630</v>
      </c>
      <c r="B4532" t="s">
        <v>17894</v>
      </c>
      <c r="C4532" t="s">
        <v>12</v>
      </c>
      <c r="D4532" t="s">
        <v>17895</v>
      </c>
      <c r="E4532" t="s">
        <v>17896</v>
      </c>
      <c r="F4532" t="s">
        <v>17897</v>
      </c>
      <c r="G4532" t="s">
        <v>21</v>
      </c>
      <c r="H4532" s="1">
        <v>4.57</v>
      </c>
      <c r="I4532" s="1">
        <v>0.91400000000000015</v>
      </c>
      <c r="J4532" s="1">
        <v>5.484</v>
      </c>
      <c r="K4532" s="4" t="s">
        <v>38758</v>
      </c>
      <c r="L4532" s="4" t="str">
        <f>TEXT(Table1[[#This Row],[Date]],"dd/mm/yy")&amp;"|"&amp;Table1[[#This Row],[Region]]&amp;"|"&amp;Table1[[#This Row],[Product type]]</f>
        <v>14/06/19|England|Widget</v>
      </c>
    </row>
    <row r="4533" spans="1:12" x14ac:dyDescent="0.25">
      <c r="A4533" s="2">
        <v>43630</v>
      </c>
      <c r="B4533" t="s">
        <v>17956</v>
      </c>
      <c r="C4533" t="s">
        <v>12</v>
      </c>
      <c r="D4533" t="s">
        <v>17957</v>
      </c>
      <c r="E4533" t="s">
        <v>17958</v>
      </c>
      <c r="F4533" t="s">
        <v>17959</v>
      </c>
      <c r="G4533" t="s">
        <v>21</v>
      </c>
      <c r="H4533" s="1">
        <v>24.27</v>
      </c>
      <c r="I4533" s="1">
        <v>4.8540000000000001</v>
      </c>
      <c r="J4533" s="1">
        <v>29.123999999999999</v>
      </c>
      <c r="K4533" s="4" t="s">
        <v>38755</v>
      </c>
      <c r="L4533" s="4" t="str">
        <f>TEXT(Table1[[#This Row],[Date]],"dd/mm/yy")&amp;"|"&amp;Table1[[#This Row],[Region]]&amp;"|"&amp;Table1[[#This Row],[Product type]]</f>
        <v>14/06/19|England|Thimble</v>
      </c>
    </row>
    <row r="4534" spans="1:12" x14ac:dyDescent="0.25">
      <c r="A4534" s="2">
        <v>43630</v>
      </c>
      <c r="B4534" t="s">
        <v>18252</v>
      </c>
      <c r="C4534" t="s">
        <v>12</v>
      </c>
      <c r="D4534" t="s">
        <v>18253</v>
      </c>
      <c r="E4534" t="s">
        <v>18254</v>
      </c>
      <c r="F4534" t="s">
        <v>18255</v>
      </c>
      <c r="G4534" t="s">
        <v>21</v>
      </c>
      <c r="H4534" s="1">
        <v>1.94</v>
      </c>
      <c r="I4534" s="1">
        <v>0.38800000000000001</v>
      </c>
      <c r="J4534" s="1">
        <v>2.3279999999999998</v>
      </c>
      <c r="K4534" s="4" t="s">
        <v>38755</v>
      </c>
      <c r="L4534" s="4" t="str">
        <f>TEXT(Table1[[#This Row],[Date]],"dd/mm/yy")&amp;"|"&amp;Table1[[#This Row],[Region]]&amp;"|"&amp;Table1[[#This Row],[Product type]]</f>
        <v>14/06/19|England|Thimble</v>
      </c>
    </row>
    <row r="4535" spans="1:12" x14ac:dyDescent="0.25">
      <c r="A4535" s="2">
        <v>43630</v>
      </c>
      <c r="B4535" t="s">
        <v>18280</v>
      </c>
      <c r="C4535" t="s">
        <v>12</v>
      </c>
      <c r="D4535" t="s">
        <v>18281</v>
      </c>
      <c r="E4535" t="s">
        <v>18282</v>
      </c>
      <c r="F4535" t="s">
        <v>18283</v>
      </c>
      <c r="G4535" t="s">
        <v>21</v>
      </c>
      <c r="H4535" s="1">
        <v>23.48</v>
      </c>
      <c r="I4535" s="1">
        <v>4.6960000000000006</v>
      </c>
      <c r="J4535" s="1">
        <v>28.176000000000002</v>
      </c>
      <c r="K4535" s="4" t="s">
        <v>38755</v>
      </c>
      <c r="L4535" s="4" t="str">
        <f>TEXT(Table1[[#This Row],[Date]],"dd/mm/yy")&amp;"|"&amp;Table1[[#This Row],[Region]]&amp;"|"&amp;Table1[[#This Row],[Product type]]</f>
        <v>14/06/19|England|Thimble</v>
      </c>
    </row>
    <row r="4536" spans="1:12" x14ac:dyDescent="0.25">
      <c r="A4536" s="2">
        <v>43630</v>
      </c>
      <c r="B4536" t="s">
        <v>18387</v>
      </c>
      <c r="C4536" t="s">
        <v>12</v>
      </c>
      <c r="D4536" t="s">
        <v>18388</v>
      </c>
      <c r="E4536" t="s">
        <v>18389</v>
      </c>
      <c r="F4536" t="s">
        <v>18390</v>
      </c>
      <c r="G4536" t="s">
        <v>59</v>
      </c>
      <c r="H4536" s="1">
        <v>35.57</v>
      </c>
      <c r="I4536" s="1">
        <v>7.1140000000000008</v>
      </c>
      <c r="J4536" s="1">
        <v>42.683999999999997</v>
      </c>
      <c r="K4536" s="4" t="s">
        <v>38755</v>
      </c>
      <c r="L4536" s="4" t="str">
        <f>TEXT(Table1[[#This Row],[Date]],"dd/mm/yy")&amp;"|"&amp;Table1[[#This Row],[Region]]&amp;"|"&amp;Table1[[#This Row],[Product type]]</f>
        <v>14/06/19|Scotland|Thimble</v>
      </c>
    </row>
    <row r="4537" spans="1:12" x14ac:dyDescent="0.25">
      <c r="A4537" s="2">
        <v>43630</v>
      </c>
      <c r="B4537" t="s">
        <v>18391</v>
      </c>
      <c r="C4537" t="s">
        <v>12</v>
      </c>
      <c r="D4537" t="s">
        <v>18392</v>
      </c>
      <c r="E4537" t="s">
        <v>18393</v>
      </c>
      <c r="F4537" t="s">
        <v>18394</v>
      </c>
      <c r="G4537" t="s">
        <v>21</v>
      </c>
      <c r="H4537" s="1">
        <v>7.66</v>
      </c>
      <c r="I4537" s="1">
        <v>1.532</v>
      </c>
      <c r="J4537" s="1">
        <v>9.1920000000000002</v>
      </c>
      <c r="K4537" s="4" t="s">
        <v>38755</v>
      </c>
      <c r="L4537" s="4" t="str">
        <f>TEXT(Table1[[#This Row],[Date]],"dd/mm/yy")&amp;"|"&amp;Table1[[#This Row],[Region]]&amp;"|"&amp;Table1[[#This Row],[Product type]]</f>
        <v>14/06/19|England|Thimble</v>
      </c>
    </row>
    <row r="4538" spans="1:12" x14ac:dyDescent="0.25">
      <c r="A4538" s="2">
        <v>43630</v>
      </c>
      <c r="B4538" t="s">
        <v>18594</v>
      </c>
      <c r="C4538" t="s">
        <v>12</v>
      </c>
      <c r="D4538" t="s">
        <v>18595</v>
      </c>
      <c r="E4538" t="s">
        <v>18596</v>
      </c>
      <c r="F4538" t="s">
        <v>18597</v>
      </c>
      <c r="G4538" t="s">
        <v>21</v>
      </c>
      <c r="H4538" s="1">
        <v>6.7</v>
      </c>
      <c r="I4538" s="1">
        <v>1.34</v>
      </c>
      <c r="J4538" s="1">
        <v>8.0400000000000009</v>
      </c>
      <c r="K4538" s="4" t="s">
        <v>38757</v>
      </c>
      <c r="L4538" s="4" t="str">
        <f>TEXT(Table1[[#This Row],[Date]],"dd/mm/yy")&amp;"|"&amp;Table1[[#This Row],[Region]]&amp;"|"&amp;Table1[[#This Row],[Product type]]</f>
        <v>14/06/19|England|Gizmo</v>
      </c>
    </row>
    <row r="4539" spans="1:12" x14ac:dyDescent="0.25">
      <c r="A4539" s="2">
        <v>43630</v>
      </c>
      <c r="B4539" t="s">
        <v>18598</v>
      </c>
      <c r="C4539" t="s">
        <v>12</v>
      </c>
      <c r="D4539" t="s">
        <v>18599</v>
      </c>
      <c r="E4539" t="s">
        <v>18600</v>
      </c>
      <c r="F4539" t="s">
        <v>18601</v>
      </c>
      <c r="G4539" t="s">
        <v>21</v>
      </c>
      <c r="H4539" s="1">
        <v>48.05</v>
      </c>
      <c r="I4539" s="1">
        <v>9.61</v>
      </c>
      <c r="J4539" s="1">
        <v>57.66</v>
      </c>
      <c r="K4539" s="4" t="s">
        <v>38756</v>
      </c>
      <c r="L4539" s="4" t="str">
        <f>TEXT(Table1[[#This Row],[Date]],"dd/mm/yy")&amp;"|"&amp;Table1[[#This Row],[Region]]&amp;"|"&amp;Table1[[#This Row],[Product type]]</f>
        <v>14/06/19|England|Gadget</v>
      </c>
    </row>
    <row r="4540" spans="1:12" x14ac:dyDescent="0.25">
      <c r="A4540" s="2">
        <v>43630</v>
      </c>
      <c r="B4540" t="s">
        <v>18602</v>
      </c>
      <c r="C4540" t="s">
        <v>43</v>
      </c>
      <c r="D4540" t="s">
        <v>18603</v>
      </c>
      <c r="E4540" t="s">
        <v>18604</v>
      </c>
      <c r="F4540" t="s">
        <v>18605</v>
      </c>
      <c r="G4540" t="s">
        <v>16</v>
      </c>
      <c r="H4540" s="1">
        <v>-37.71</v>
      </c>
      <c r="I4540" s="1">
        <v>-7.5420000000000007</v>
      </c>
      <c r="J4540" s="1">
        <v>-45.252000000000002</v>
      </c>
      <c r="K4540" s="4" t="s">
        <v>38756</v>
      </c>
      <c r="L4540" s="4" t="str">
        <f>TEXT(Table1[[#This Row],[Date]],"dd/mm/yy")&amp;"|"&amp;Table1[[#This Row],[Region]]&amp;"|"&amp;Table1[[#This Row],[Product type]]</f>
        <v>14/06/19|Wales|Gadget</v>
      </c>
    </row>
    <row r="4541" spans="1:12" x14ac:dyDescent="0.25">
      <c r="A4541" s="2">
        <v>43630</v>
      </c>
      <c r="B4541" t="s">
        <v>18830</v>
      </c>
      <c r="C4541" t="s">
        <v>12</v>
      </c>
      <c r="D4541" t="s">
        <v>18831</v>
      </c>
      <c r="E4541" t="s">
        <v>18832</v>
      </c>
      <c r="F4541" t="s">
        <v>18833</v>
      </c>
      <c r="G4541" t="s">
        <v>21</v>
      </c>
      <c r="H4541" s="1">
        <v>4.79</v>
      </c>
      <c r="I4541" s="1">
        <v>0.95800000000000007</v>
      </c>
      <c r="J4541" s="1">
        <v>5.7480000000000002</v>
      </c>
      <c r="K4541" s="4" t="s">
        <v>38757</v>
      </c>
      <c r="L4541" s="4" t="str">
        <f>TEXT(Table1[[#This Row],[Date]],"dd/mm/yy")&amp;"|"&amp;Table1[[#This Row],[Region]]&amp;"|"&amp;Table1[[#This Row],[Product type]]</f>
        <v>14/06/19|England|Gizmo</v>
      </c>
    </row>
    <row r="4542" spans="1:12" x14ac:dyDescent="0.25">
      <c r="A4542" s="2">
        <v>43630</v>
      </c>
      <c r="B4542" t="s">
        <v>18906</v>
      </c>
      <c r="C4542" t="s">
        <v>12</v>
      </c>
      <c r="D4542" t="s">
        <v>18907</v>
      </c>
      <c r="E4542" t="s">
        <v>18908</v>
      </c>
      <c r="F4542" t="s">
        <v>18909</v>
      </c>
      <c r="G4542" t="s">
        <v>21</v>
      </c>
      <c r="H4542" s="1">
        <v>25.84</v>
      </c>
      <c r="I4542" s="1">
        <v>5.1680000000000001</v>
      </c>
      <c r="J4542" s="1">
        <v>31.007999999999999</v>
      </c>
      <c r="K4542" s="4" t="s">
        <v>38758</v>
      </c>
      <c r="L4542" s="4" t="str">
        <f>TEXT(Table1[[#This Row],[Date]],"dd/mm/yy")&amp;"|"&amp;Table1[[#This Row],[Region]]&amp;"|"&amp;Table1[[#This Row],[Product type]]</f>
        <v>14/06/19|England|Widget</v>
      </c>
    </row>
    <row r="4543" spans="1:12" x14ac:dyDescent="0.25">
      <c r="A4543" s="2">
        <v>43630</v>
      </c>
      <c r="B4543" t="s">
        <v>19027</v>
      </c>
      <c r="C4543" t="s">
        <v>12</v>
      </c>
      <c r="D4543" t="s">
        <v>19028</v>
      </c>
      <c r="E4543" t="s">
        <v>19029</v>
      </c>
      <c r="F4543" t="s">
        <v>19030</v>
      </c>
      <c r="G4543" t="s">
        <v>21</v>
      </c>
      <c r="H4543" s="1">
        <v>23.35</v>
      </c>
      <c r="I4543" s="1">
        <v>4.6700000000000008</v>
      </c>
      <c r="J4543" s="1">
        <v>28.020000000000003</v>
      </c>
      <c r="K4543" s="4" t="s">
        <v>38758</v>
      </c>
      <c r="L4543" s="4" t="str">
        <f>TEXT(Table1[[#This Row],[Date]],"dd/mm/yy")&amp;"|"&amp;Table1[[#This Row],[Region]]&amp;"|"&amp;Table1[[#This Row],[Product type]]</f>
        <v>14/06/19|England|Widget</v>
      </c>
    </row>
    <row r="4544" spans="1:12" x14ac:dyDescent="0.25">
      <c r="A4544" s="2">
        <v>43630</v>
      </c>
      <c r="B4544" t="s">
        <v>19067</v>
      </c>
      <c r="C4544" t="s">
        <v>12</v>
      </c>
      <c r="D4544" t="s">
        <v>19068</v>
      </c>
      <c r="E4544" t="s">
        <v>19069</v>
      </c>
      <c r="F4544" t="s">
        <v>19070</v>
      </c>
      <c r="G4544" t="s">
        <v>21</v>
      </c>
      <c r="H4544" s="1">
        <v>29.49</v>
      </c>
      <c r="I4544" s="1">
        <v>5.8979999999999997</v>
      </c>
      <c r="J4544" s="1">
        <v>35.387999999999998</v>
      </c>
      <c r="K4544" s="4" t="s">
        <v>38757</v>
      </c>
      <c r="L4544" s="4" t="str">
        <f>TEXT(Table1[[#This Row],[Date]],"dd/mm/yy")&amp;"|"&amp;Table1[[#This Row],[Region]]&amp;"|"&amp;Table1[[#This Row],[Product type]]</f>
        <v>14/06/19|England|Gizmo</v>
      </c>
    </row>
    <row r="4545" spans="1:12" x14ac:dyDescent="0.25">
      <c r="A4545" s="2">
        <v>43630</v>
      </c>
      <c r="B4545" t="s">
        <v>19091</v>
      </c>
      <c r="C4545" t="s">
        <v>12</v>
      </c>
      <c r="D4545" t="s">
        <v>4432</v>
      </c>
      <c r="E4545" t="s">
        <v>5228</v>
      </c>
      <c r="F4545" t="s">
        <v>19092</v>
      </c>
      <c r="G4545" t="s">
        <v>21</v>
      </c>
      <c r="H4545" s="1">
        <v>20.93</v>
      </c>
      <c r="I4545" s="1">
        <v>4.1859999999999999</v>
      </c>
      <c r="J4545" s="1">
        <v>25.116</v>
      </c>
      <c r="K4545" s="4" t="s">
        <v>38758</v>
      </c>
      <c r="L4545" s="4" t="str">
        <f>TEXT(Table1[[#This Row],[Date]],"dd/mm/yy")&amp;"|"&amp;Table1[[#This Row],[Region]]&amp;"|"&amp;Table1[[#This Row],[Product type]]</f>
        <v>14/06/19|England|Widget</v>
      </c>
    </row>
    <row r="4546" spans="1:12" x14ac:dyDescent="0.25">
      <c r="A4546" s="2">
        <v>43630</v>
      </c>
      <c r="B4546" t="s">
        <v>19528</v>
      </c>
      <c r="C4546" t="s">
        <v>12</v>
      </c>
      <c r="D4546" t="s">
        <v>19529</v>
      </c>
      <c r="E4546" t="s">
        <v>19530</v>
      </c>
      <c r="F4546" t="s">
        <v>19531</v>
      </c>
      <c r="G4546" t="s">
        <v>21</v>
      </c>
      <c r="H4546" s="1">
        <v>46.38</v>
      </c>
      <c r="I4546" s="1">
        <v>9.2760000000000016</v>
      </c>
      <c r="J4546" s="1">
        <v>55.656000000000006</v>
      </c>
      <c r="K4546" s="4" t="s">
        <v>38755</v>
      </c>
      <c r="L4546" s="4" t="str">
        <f>TEXT(Table1[[#This Row],[Date]],"dd/mm/yy")&amp;"|"&amp;Table1[[#This Row],[Region]]&amp;"|"&amp;Table1[[#This Row],[Product type]]</f>
        <v>14/06/19|England|Thimble</v>
      </c>
    </row>
    <row r="4547" spans="1:12" x14ac:dyDescent="0.25">
      <c r="A4547" s="2">
        <v>43630</v>
      </c>
      <c r="B4547" t="s">
        <v>19642</v>
      </c>
      <c r="C4547" t="s">
        <v>12</v>
      </c>
      <c r="D4547" t="s">
        <v>19643</v>
      </c>
      <c r="E4547" t="s">
        <v>19644</v>
      </c>
      <c r="F4547" t="s">
        <v>19645</v>
      </c>
      <c r="G4547" t="s">
        <v>16</v>
      </c>
      <c r="H4547" s="1">
        <v>48.51</v>
      </c>
      <c r="I4547" s="1">
        <v>9.702</v>
      </c>
      <c r="J4547" s="1">
        <v>58.211999999999996</v>
      </c>
      <c r="K4547" s="4" t="s">
        <v>38755</v>
      </c>
      <c r="L4547" s="4" t="str">
        <f>TEXT(Table1[[#This Row],[Date]],"dd/mm/yy")&amp;"|"&amp;Table1[[#This Row],[Region]]&amp;"|"&amp;Table1[[#This Row],[Product type]]</f>
        <v>14/06/19|Wales|Thimble</v>
      </c>
    </row>
    <row r="4548" spans="1:12" x14ac:dyDescent="0.25">
      <c r="A4548" s="2">
        <v>43630</v>
      </c>
      <c r="B4548" t="s">
        <v>15022</v>
      </c>
      <c r="C4548" t="s">
        <v>12</v>
      </c>
      <c r="D4548" t="s">
        <v>19646</v>
      </c>
      <c r="E4548" t="s">
        <v>19647</v>
      </c>
      <c r="F4548" t="s">
        <v>19648</v>
      </c>
      <c r="G4548" t="s">
        <v>21</v>
      </c>
      <c r="H4548" s="1">
        <v>35.159999999999997</v>
      </c>
      <c r="I4548" s="1">
        <v>7.032</v>
      </c>
      <c r="J4548" s="1">
        <v>42.191999999999993</v>
      </c>
      <c r="K4548" s="4" t="s">
        <v>38757</v>
      </c>
      <c r="L4548" s="4" t="str">
        <f>TEXT(Table1[[#This Row],[Date]],"dd/mm/yy")&amp;"|"&amp;Table1[[#This Row],[Region]]&amp;"|"&amp;Table1[[#This Row],[Product type]]</f>
        <v>14/06/19|England|Gizmo</v>
      </c>
    </row>
    <row r="4549" spans="1:12" x14ac:dyDescent="0.25">
      <c r="A4549" s="2">
        <v>43630</v>
      </c>
      <c r="B4549" t="s">
        <v>19703</v>
      </c>
      <c r="C4549" t="s">
        <v>12</v>
      </c>
      <c r="D4549" t="s">
        <v>19704</v>
      </c>
      <c r="E4549" t="s">
        <v>19705</v>
      </c>
      <c r="F4549" t="s">
        <v>19706</v>
      </c>
      <c r="G4549" t="s">
        <v>59</v>
      </c>
      <c r="H4549" s="1">
        <v>17.47</v>
      </c>
      <c r="I4549" s="1">
        <v>3.4939999999999998</v>
      </c>
      <c r="J4549" s="1">
        <v>20.963999999999999</v>
      </c>
      <c r="K4549" s="4" t="s">
        <v>38755</v>
      </c>
      <c r="L4549" s="4" t="str">
        <f>TEXT(Table1[[#This Row],[Date]],"dd/mm/yy")&amp;"|"&amp;Table1[[#This Row],[Region]]&amp;"|"&amp;Table1[[#This Row],[Product type]]</f>
        <v>14/06/19|Scotland|Thimble</v>
      </c>
    </row>
    <row r="4550" spans="1:12" x14ac:dyDescent="0.25">
      <c r="A4550" s="2">
        <v>43630</v>
      </c>
      <c r="B4550" t="s">
        <v>19711</v>
      </c>
      <c r="C4550" t="s">
        <v>12</v>
      </c>
      <c r="D4550" t="s">
        <v>19712</v>
      </c>
      <c r="E4550" t="s">
        <v>19713</v>
      </c>
      <c r="F4550" t="s">
        <v>19714</v>
      </c>
      <c r="G4550" t="s">
        <v>16</v>
      </c>
      <c r="H4550" s="1">
        <v>4.21</v>
      </c>
      <c r="I4550" s="1">
        <v>0.84200000000000008</v>
      </c>
      <c r="J4550" s="1">
        <v>5.0519999999999996</v>
      </c>
      <c r="K4550" s="4" t="s">
        <v>38756</v>
      </c>
      <c r="L4550" s="4" t="str">
        <f>TEXT(Table1[[#This Row],[Date]],"dd/mm/yy")&amp;"|"&amp;Table1[[#This Row],[Region]]&amp;"|"&amp;Table1[[#This Row],[Product type]]</f>
        <v>14/06/19|Wales|Gadget</v>
      </c>
    </row>
    <row r="4551" spans="1:12" x14ac:dyDescent="0.25">
      <c r="A4551" s="2">
        <v>43630</v>
      </c>
      <c r="B4551" t="s">
        <v>19751</v>
      </c>
      <c r="C4551" t="s">
        <v>12</v>
      </c>
      <c r="D4551" t="s">
        <v>19752</v>
      </c>
      <c r="E4551" t="s">
        <v>19753</v>
      </c>
      <c r="F4551" t="s">
        <v>19754</v>
      </c>
      <c r="G4551" t="s">
        <v>21</v>
      </c>
      <c r="H4551" s="1">
        <v>20.46</v>
      </c>
      <c r="I4551" s="1">
        <v>4.0920000000000005</v>
      </c>
      <c r="J4551" s="1">
        <v>24.552</v>
      </c>
      <c r="K4551" s="4" t="s">
        <v>38755</v>
      </c>
      <c r="L4551" s="4" t="str">
        <f>TEXT(Table1[[#This Row],[Date]],"dd/mm/yy")&amp;"|"&amp;Table1[[#This Row],[Region]]&amp;"|"&amp;Table1[[#This Row],[Product type]]</f>
        <v>14/06/19|England|Thimble</v>
      </c>
    </row>
    <row r="4552" spans="1:12" x14ac:dyDescent="0.25">
      <c r="A4552" s="2">
        <v>43630</v>
      </c>
      <c r="B4552" t="s">
        <v>19818</v>
      </c>
      <c r="C4552" t="s">
        <v>12</v>
      </c>
      <c r="D4552" t="s">
        <v>19819</v>
      </c>
      <c r="E4552" t="s">
        <v>19820</v>
      </c>
      <c r="F4552" t="s">
        <v>19821</v>
      </c>
      <c r="G4552" t="s">
        <v>21</v>
      </c>
      <c r="H4552" s="1">
        <v>10.6</v>
      </c>
      <c r="I4552" s="1">
        <v>2.12</v>
      </c>
      <c r="J4552" s="1">
        <v>12.719999999999999</v>
      </c>
      <c r="K4552" s="4" t="s">
        <v>38755</v>
      </c>
      <c r="L4552" s="4" t="str">
        <f>TEXT(Table1[[#This Row],[Date]],"dd/mm/yy")&amp;"|"&amp;Table1[[#This Row],[Region]]&amp;"|"&amp;Table1[[#This Row],[Product type]]</f>
        <v>14/06/19|England|Thimble</v>
      </c>
    </row>
    <row r="4553" spans="1:12" x14ac:dyDescent="0.25">
      <c r="A4553" s="2">
        <v>43630</v>
      </c>
      <c r="B4553" t="s">
        <v>20297</v>
      </c>
      <c r="C4553" t="s">
        <v>12</v>
      </c>
      <c r="D4553" t="s">
        <v>20298</v>
      </c>
      <c r="E4553" t="s">
        <v>20299</v>
      </c>
      <c r="F4553" t="s">
        <v>20300</v>
      </c>
      <c r="G4553" t="s">
        <v>21</v>
      </c>
      <c r="H4553" s="1">
        <v>19.88</v>
      </c>
      <c r="I4553" s="1">
        <v>3.976</v>
      </c>
      <c r="J4553" s="1">
        <v>23.855999999999998</v>
      </c>
      <c r="K4553" s="4" t="s">
        <v>38758</v>
      </c>
      <c r="L4553" s="4" t="str">
        <f>TEXT(Table1[[#This Row],[Date]],"dd/mm/yy")&amp;"|"&amp;Table1[[#This Row],[Region]]&amp;"|"&amp;Table1[[#This Row],[Product type]]</f>
        <v>14/06/19|England|Widget</v>
      </c>
    </row>
    <row r="4554" spans="1:12" x14ac:dyDescent="0.25">
      <c r="A4554" s="2">
        <v>43630</v>
      </c>
      <c r="B4554" t="s">
        <v>20350</v>
      </c>
      <c r="C4554" t="s">
        <v>12</v>
      </c>
      <c r="D4554" t="s">
        <v>20351</v>
      </c>
      <c r="E4554" t="s">
        <v>20352</v>
      </c>
      <c r="F4554" t="s">
        <v>20353</v>
      </c>
      <c r="G4554" t="s">
        <v>21</v>
      </c>
      <c r="H4554" s="1">
        <v>37.01</v>
      </c>
      <c r="I4554" s="1">
        <v>7.4020000000000001</v>
      </c>
      <c r="J4554" s="1">
        <v>44.411999999999999</v>
      </c>
      <c r="K4554" s="4" t="s">
        <v>38757</v>
      </c>
      <c r="L4554" s="4" t="str">
        <f>TEXT(Table1[[#This Row],[Date]],"dd/mm/yy")&amp;"|"&amp;Table1[[#This Row],[Region]]&amp;"|"&amp;Table1[[#This Row],[Product type]]</f>
        <v>14/06/19|England|Gizmo</v>
      </c>
    </row>
    <row r="4555" spans="1:12" x14ac:dyDescent="0.25">
      <c r="A4555" s="2">
        <v>43630</v>
      </c>
      <c r="B4555" t="s">
        <v>20384</v>
      </c>
      <c r="C4555" t="s">
        <v>12</v>
      </c>
      <c r="D4555" t="s">
        <v>20385</v>
      </c>
      <c r="E4555" t="s">
        <v>20386</v>
      </c>
      <c r="F4555" t="s">
        <v>20387</v>
      </c>
      <c r="G4555" t="s">
        <v>59</v>
      </c>
      <c r="H4555" s="1">
        <v>32.22</v>
      </c>
      <c r="I4555" s="1">
        <v>6.444</v>
      </c>
      <c r="J4555" s="1">
        <v>38.664000000000001</v>
      </c>
      <c r="K4555" s="4" t="s">
        <v>38757</v>
      </c>
      <c r="L4555" s="4" t="str">
        <f>TEXT(Table1[[#This Row],[Date]],"dd/mm/yy")&amp;"|"&amp;Table1[[#This Row],[Region]]&amp;"|"&amp;Table1[[#This Row],[Product type]]</f>
        <v>14/06/19|Scotland|Gizmo</v>
      </c>
    </row>
    <row r="4556" spans="1:12" x14ac:dyDescent="0.25">
      <c r="A4556" s="2">
        <v>43630</v>
      </c>
      <c r="B4556" t="s">
        <v>20396</v>
      </c>
      <c r="C4556" t="s">
        <v>12</v>
      </c>
      <c r="D4556" t="s">
        <v>20397</v>
      </c>
      <c r="E4556" t="s">
        <v>20398</v>
      </c>
      <c r="F4556" t="s">
        <v>20399</v>
      </c>
      <c r="G4556" t="s">
        <v>21</v>
      </c>
      <c r="H4556" s="1">
        <v>5.82</v>
      </c>
      <c r="I4556" s="1">
        <v>1.1640000000000001</v>
      </c>
      <c r="J4556" s="1">
        <v>6.984</v>
      </c>
      <c r="K4556" s="4" t="s">
        <v>38756</v>
      </c>
      <c r="L4556" s="4" t="str">
        <f>TEXT(Table1[[#This Row],[Date]],"dd/mm/yy")&amp;"|"&amp;Table1[[#This Row],[Region]]&amp;"|"&amp;Table1[[#This Row],[Product type]]</f>
        <v>14/06/19|England|Gadget</v>
      </c>
    </row>
    <row r="4557" spans="1:12" x14ac:dyDescent="0.25">
      <c r="A4557" s="2">
        <v>43630</v>
      </c>
      <c r="B4557" t="s">
        <v>20424</v>
      </c>
      <c r="C4557" t="s">
        <v>12</v>
      </c>
      <c r="D4557" t="s">
        <v>20425</v>
      </c>
      <c r="E4557" t="s">
        <v>20426</v>
      </c>
      <c r="F4557" t="s">
        <v>20427</v>
      </c>
      <c r="G4557" t="s">
        <v>21</v>
      </c>
      <c r="H4557" s="1">
        <v>26.77</v>
      </c>
      <c r="I4557" s="1">
        <v>5.3540000000000001</v>
      </c>
      <c r="J4557" s="1">
        <v>32.124000000000002</v>
      </c>
      <c r="K4557" s="4" t="s">
        <v>38755</v>
      </c>
      <c r="L4557" s="4" t="str">
        <f>TEXT(Table1[[#This Row],[Date]],"dd/mm/yy")&amp;"|"&amp;Table1[[#This Row],[Region]]&amp;"|"&amp;Table1[[#This Row],[Product type]]</f>
        <v>14/06/19|England|Thimble</v>
      </c>
    </row>
    <row r="4558" spans="1:12" x14ac:dyDescent="0.25">
      <c r="A4558" s="2">
        <v>43630</v>
      </c>
      <c r="B4558" t="s">
        <v>20513</v>
      </c>
      <c r="C4558" t="s">
        <v>12</v>
      </c>
      <c r="D4558" t="s">
        <v>20514</v>
      </c>
      <c r="E4558" t="s">
        <v>20515</v>
      </c>
      <c r="F4558" t="s">
        <v>20516</v>
      </c>
      <c r="G4558" t="s">
        <v>59</v>
      </c>
      <c r="H4558" s="1">
        <v>19.18</v>
      </c>
      <c r="I4558" s="1">
        <v>3.8360000000000003</v>
      </c>
      <c r="J4558" s="1">
        <v>23.015999999999998</v>
      </c>
      <c r="K4558" s="4" t="s">
        <v>38755</v>
      </c>
      <c r="L4558" s="4" t="str">
        <f>TEXT(Table1[[#This Row],[Date]],"dd/mm/yy")&amp;"|"&amp;Table1[[#This Row],[Region]]&amp;"|"&amp;Table1[[#This Row],[Product type]]</f>
        <v>14/06/19|Scotland|Thimble</v>
      </c>
    </row>
    <row r="4559" spans="1:12" x14ac:dyDescent="0.25">
      <c r="A4559" s="2">
        <v>43630</v>
      </c>
      <c r="B4559" t="s">
        <v>20583</v>
      </c>
      <c r="C4559" t="s">
        <v>12</v>
      </c>
      <c r="D4559" t="s">
        <v>20584</v>
      </c>
      <c r="E4559" t="s">
        <v>20585</v>
      </c>
      <c r="F4559" t="s">
        <v>20586</v>
      </c>
      <c r="G4559" t="s">
        <v>21</v>
      </c>
      <c r="H4559" s="1">
        <v>19.420000000000002</v>
      </c>
      <c r="I4559" s="1">
        <v>3.8840000000000003</v>
      </c>
      <c r="J4559" s="1">
        <v>23.304000000000002</v>
      </c>
      <c r="K4559" s="4" t="s">
        <v>38755</v>
      </c>
      <c r="L4559" s="4" t="str">
        <f>TEXT(Table1[[#This Row],[Date]],"dd/mm/yy")&amp;"|"&amp;Table1[[#This Row],[Region]]&amp;"|"&amp;Table1[[#This Row],[Product type]]</f>
        <v>14/06/19|England|Thimble</v>
      </c>
    </row>
    <row r="4560" spans="1:12" x14ac:dyDescent="0.25">
      <c r="A4560" s="2">
        <v>43630</v>
      </c>
      <c r="B4560" t="s">
        <v>20766</v>
      </c>
      <c r="C4560" t="s">
        <v>12</v>
      </c>
      <c r="D4560" t="s">
        <v>20767</v>
      </c>
      <c r="E4560" t="s">
        <v>20768</v>
      </c>
      <c r="F4560" t="s">
        <v>20769</v>
      </c>
      <c r="G4560" t="s">
        <v>21</v>
      </c>
      <c r="H4560" s="1">
        <v>17.829999999999998</v>
      </c>
      <c r="I4560" s="1">
        <v>3.5659999999999998</v>
      </c>
      <c r="J4560" s="1">
        <v>21.395999999999997</v>
      </c>
      <c r="K4560" s="4" t="s">
        <v>38758</v>
      </c>
      <c r="L4560" s="4" t="str">
        <f>TEXT(Table1[[#This Row],[Date]],"dd/mm/yy")&amp;"|"&amp;Table1[[#This Row],[Region]]&amp;"|"&amp;Table1[[#This Row],[Product type]]</f>
        <v>14/06/19|England|Widget</v>
      </c>
    </row>
    <row r="4561" spans="1:12" x14ac:dyDescent="0.25">
      <c r="A4561" s="2">
        <v>43630</v>
      </c>
      <c r="B4561" t="s">
        <v>20770</v>
      </c>
      <c r="C4561" t="s">
        <v>12</v>
      </c>
      <c r="D4561" t="s">
        <v>20771</v>
      </c>
      <c r="E4561" t="s">
        <v>20772</v>
      </c>
      <c r="F4561" t="s">
        <v>20773</v>
      </c>
      <c r="G4561" t="s">
        <v>21</v>
      </c>
      <c r="H4561" s="1">
        <v>30.18</v>
      </c>
      <c r="I4561" s="1">
        <v>6.0360000000000005</v>
      </c>
      <c r="J4561" s="1">
        <v>36.216000000000001</v>
      </c>
      <c r="K4561" s="4" t="s">
        <v>38757</v>
      </c>
      <c r="L4561" s="4" t="str">
        <f>TEXT(Table1[[#This Row],[Date]],"dd/mm/yy")&amp;"|"&amp;Table1[[#This Row],[Region]]&amp;"|"&amp;Table1[[#This Row],[Product type]]</f>
        <v>14/06/19|England|Gizmo</v>
      </c>
    </row>
    <row r="4562" spans="1:12" x14ac:dyDescent="0.25">
      <c r="A4562" s="2">
        <v>43630</v>
      </c>
      <c r="B4562" t="s">
        <v>20782</v>
      </c>
      <c r="C4562" t="s">
        <v>12</v>
      </c>
      <c r="D4562" t="s">
        <v>20783</v>
      </c>
      <c r="E4562" t="s">
        <v>20784</v>
      </c>
      <c r="F4562" t="s">
        <v>20785</v>
      </c>
      <c r="G4562" t="s">
        <v>21</v>
      </c>
      <c r="H4562" s="1">
        <v>2.2200000000000002</v>
      </c>
      <c r="I4562" s="1">
        <v>0.44400000000000006</v>
      </c>
      <c r="J4562" s="1">
        <v>2.6640000000000001</v>
      </c>
      <c r="K4562" s="4" t="s">
        <v>38756</v>
      </c>
      <c r="L4562" s="4" t="str">
        <f>TEXT(Table1[[#This Row],[Date]],"dd/mm/yy")&amp;"|"&amp;Table1[[#This Row],[Region]]&amp;"|"&amp;Table1[[#This Row],[Product type]]</f>
        <v>14/06/19|England|Gadget</v>
      </c>
    </row>
    <row r="4563" spans="1:12" x14ac:dyDescent="0.25">
      <c r="A4563" s="2">
        <v>43630</v>
      </c>
      <c r="B4563" t="s">
        <v>20840</v>
      </c>
      <c r="C4563" t="s">
        <v>12</v>
      </c>
      <c r="D4563" t="s">
        <v>20841</v>
      </c>
      <c r="E4563" t="s">
        <v>20842</v>
      </c>
      <c r="F4563" t="s">
        <v>20843</v>
      </c>
      <c r="G4563" t="s">
        <v>21</v>
      </c>
      <c r="H4563" s="1">
        <v>32.6</v>
      </c>
      <c r="I4563" s="1">
        <v>6.5200000000000005</v>
      </c>
      <c r="J4563" s="1">
        <v>39.120000000000005</v>
      </c>
      <c r="K4563" s="4" t="s">
        <v>38755</v>
      </c>
      <c r="L4563" s="4" t="str">
        <f>TEXT(Table1[[#This Row],[Date]],"dd/mm/yy")&amp;"|"&amp;Table1[[#This Row],[Region]]&amp;"|"&amp;Table1[[#This Row],[Product type]]</f>
        <v>14/06/19|England|Thimble</v>
      </c>
    </row>
    <row r="4564" spans="1:12" x14ac:dyDescent="0.25">
      <c r="A4564" s="2">
        <v>43630</v>
      </c>
      <c r="B4564" t="s">
        <v>20959</v>
      </c>
      <c r="C4564" t="s">
        <v>12</v>
      </c>
      <c r="D4564" t="s">
        <v>20960</v>
      </c>
      <c r="E4564" t="s">
        <v>20961</v>
      </c>
      <c r="F4564" t="s">
        <v>20962</v>
      </c>
      <c r="G4564" t="s">
        <v>21</v>
      </c>
      <c r="H4564" s="1">
        <v>12.24</v>
      </c>
      <c r="I4564" s="1">
        <v>2.4480000000000004</v>
      </c>
      <c r="J4564" s="1">
        <v>14.688000000000001</v>
      </c>
      <c r="K4564" s="4" t="s">
        <v>38756</v>
      </c>
      <c r="L4564" s="4" t="str">
        <f>TEXT(Table1[[#This Row],[Date]],"dd/mm/yy")&amp;"|"&amp;Table1[[#This Row],[Region]]&amp;"|"&amp;Table1[[#This Row],[Product type]]</f>
        <v>14/06/19|England|Gadget</v>
      </c>
    </row>
    <row r="4565" spans="1:12" x14ac:dyDescent="0.25">
      <c r="A4565" s="2">
        <v>43630</v>
      </c>
      <c r="B4565" t="s">
        <v>21056</v>
      </c>
      <c r="C4565" t="s">
        <v>12</v>
      </c>
      <c r="D4565" t="s">
        <v>21057</v>
      </c>
      <c r="E4565" t="s">
        <v>21058</v>
      </c>
      <c r="F4565" t="s">
        <v>21059</v>
      </c>
      <c r="G4565" t="s">
        <v>59</v>
      </c>
      <c r="H4565" s="1">
        <v>42.59</v>
      </c>
      <c r="I4565" s="1">
        <v>8.5180000000000007</v>
      </c>
      <c r="J4565" s="1">
        <v>51.108000000000004</v>
      </c>
      <c r="K4565" s="4" t="s">
        <v>38756</v>
      </c>
      <c r="L4565" s="4" t="str">
        <f>TEXT(Table1[[#This Row],[Date]],"dd/mm/yy")&amp;"|"&amp;Table1[[#This Row],[Region]]&amp;"|"&amp;Table1[[#This Row],[Product type]]</f>
        <v>14/06/19|Scotland|Gadget</v>
      </c>
    </row>
    <row r="4566" spans="1:12" x14ac:dyDescent="0.25">
      <c r="A4566" s="2">
        <v>43630</v>
      </c>
      <c r="B4566" t="s">
        <v>21088</v>
      </c>
      <c r="C4566" t="s">
        <v>12</v>
      </c>
      <c r="D4566" t="s">
        <v>21089</v>
      </c>
      <c r="E4566" t="s">
        <v>15122</v>
      </c>
      <c r="F4566" t="s">
        <v>21090</v>
      </c>
      <c r="G4566" t="s">
        <v>59</v>
      </c>
      <c r="H4566" s="1">
        <v>27.85</v>
      </c>
      <c r="I4566" s="1">
        <v>5.57</v>
      </c>
      <c r="J4566" s="1">
        <v>33.42</v>
      </c>
      <c r="K4566" s="4" t="s">
        <v>38758</v>
      </c>
      <c r="L4566" s="4" t="str">
        <f>TEXT(Table1[[#This Row],[Date]],"dd/mm/yy")&amp;"|"&amp;Table1[[#This Row],[Region]]&amp;"|"&amp;Table1[[#This Row],[Product type]]</f>
        <v>14/06/19|Scotland|Widget</v>
      </c>
    </row>
    <row r="4567" spans="1:12" x14ac:dyDescent="0.25">
      <c r="A4567" s="2">
        <v>43630</v>
      </c>
      <c r="B4567" t="s">
        <v>21179</v>
      </c>
      <c r="C4567" t="s">
        <v>12</v>
      </c>
      <c r="D4567" t="s">
        <v>21180</v>
      </c>
      <c r="E4567" t="s">
        <v>21181</v>
      </c>
      <c r="F4567" t="s">
        <v>21182</v>
      </c>
      <c r="G4567" t="s">
        <v>59</v>
      </c>
      <c r="H4567" s="1">
        <v>39.299999999999997</v>
      </c>
      <c r="I4567" s="1">
        <v>7.8599999999999994</v>
      </c>
      <c r="J4567" s="1">
        <v>47.16</v>
      </c>
      <c r="K4567" s="4" t="s">
        <v>38756</v>
      </c>
      <c r="L4567" s="4" t="str">
        <f>TEXT(Table1[[#This Row],[Date]],"dd/mm/yy")&amp;"|"&amp;Table1[[#This Row],[Region]]&amp;"|"&amp;Table1[[#This Row],[Product type]]</f>
        <v>14/06/19|Scotland|Gadget</v>
      </c>
    </row>
    <row r="4568" spans="1:12" x14ac:dyDescent="0.25">
      <c r="A4568" s="2">
        <v>43630</v>
      </c>
      <c r="B4568" t="s">
        <v>21371</v>
      </c>
      <c r="C4568" t="s">
        <v>12</v>
      </c>
      <c r="D4568" t="s">
        <v>21372</v>
      </c>
      <c r="E4568" t="s">
        <v>21373</v>
      </c>
      <c r="F4568" t="s">
        <v>21374</v>
      </c>
      <c r="G4568" t="s">
        <v>21</v>
      </c>
      <c r="H4568" s="1">
        <v>40.659999999999997</v>
      </c>
      <c r="I4568" s="1">
        <v>8.1319999999999997</v>
      </c>
      <c r="J4568" s="1">
        <v>48.791999999999994</v>
      </c>
      <c r="K4568" s="4" t="s">
        <v>38755</v>
      </c>
      <c r="L4568" s="4" t="str">
        <f>TEXT(Table1[[#This Row],[Date]],"dd/mm/yy")&amp;"|"&amp;Table1[[#This Row],[Region]]&amp;"|"&amp;Table1[[#This Row],[Product type]]</f>
        <v>14/06/19|England|Thimble</v>
      </c>
    </row>
    <row r="4569" spans="1:12" x14ac:dyDescent="0.25">
      <c r="A4569" s="2">
        <v>43630</v>
      </c>
      <c r="B4569" t="s">
        <v>21387</v>
      </c>
      <c r="C4569" t="s">
        <v>12</v>
      </c>
      <c r="D4569" t="s">
        <v>21388</v>
      </c>
      <c r="E4569" t="s">
        <v>21389</v>
      </c>
      <c r="F4569" t="s">
        <v>21390</v>
      </c>
      <c r="G4569" t="s">
        <v>21</v>
      </c>
      <c r="H4569" s="1">
        <v>35.15</v>
      </c>
      <c r="I4569" s="1">
        <v>7.03</v>
      </c>
      <c r="J4569" s="1">
        <v>42.18</v>
      </c>
      <c r="K4569" s="4" t="s">
        <v>38757</v>
      </c>
      <c r="L4569" s="4" t="str">
        <f>TEXT(Table1[[#This Row],[Date]],"dd/mm/yy")&amp;"|"&amp;Table1[[#This Row],[Region]]&amp;"|"&amp;Table1[[#This Row],[Product type]]</f>
        <v>14/06/19|England|Gizmo</v>
      </c>
    </row>
    <row r="4570" spans="1:12" x14ac:dyDescent="0.25">
      <c r="A4570" s="2">
        <v>43630</v>
      </c>
      <c r="B4570" t="s">
        <v>21410</v>
      </c>
      <c r="C4570" t="s">
        <v>12</v>
      </c>
      <c r="D4570" t="s">
        <v>21411</v>
      </c>
      <c r="E4570" t="s">
        <v>17751</v>
      </c>
      <c r="F4570" t="s">
        <v>21412</v>
      </c>
      <c r="G4570" t="s">
        <v>21</v>
      </c>
      <c r="H4570" s="1">
        <v>14.96</v>
      </c>
      <c r="I4570" s="1">
        <v>2.9920000000000004</v>
      </c>
      <c r="J4570" s="1">
        <v>17.952000000000002</v>
      </c>
      <c r="K4570" s="4" t="s">
        <v>38756</v>
      </c>
      <c r="L4570" s="4" t="str">
        <f>TEXT(Table1[[#This Row],[Date]],"dd/mm/yy")&amp;"|"&amp;Table1[[#This Row],[Region]]&amp;"|"&amp;Table1[[#This Row],[Product type]]</f>
        <v>14/06/19|England|Gadget</v>
      </c>
    </row>
    <row r="4571" spans="1:12" x14ac:dyDescent="0.25">
      <c r="A4571" s="2">
        <v>43630</v>
      </c>
      <c r="B4571" t="s">
        <v>9921</v>
      </c>
      <c r="C4571" t="s">
        <v>12</v>
      </c>
      <c r="D4571" t="s">
        <v>21551</v>
      </c>
      <c r="E4571" t="s">
        <v>21552</v>
      </c>
      <c r="F4571" t="s">
        <v>21553</v>
      </c>
      <c r="G4571" t="s">
        <v>21</v>
      </c>
      <c r="H4571" s="1">
        <v>5.54</v>
      </c>
      <c r="I4571" s="1">
        <v>1.1080000000000001</v>
      </c>
      <c r="J4571" s="1">
        <v>6.6479999999999997</v>
      </c>
      <c r="K4571" s="4" t="s">
        <v>38757</v>
      </c>
      <c r="L4571" s="4" t="str">
        <f>TEXT(Table1[[#This Row],[Date]],"dd/mm/yy")&amp;"|"&amp;Table1[[#This Row],[Region]]&amp;"|"&amp;Table1[[#This Row],[Product type]]</f>
        <v>14/06/19|England|Gizmo</v>
      </c>
    </row>
    <row r="4572" spans="1:12" x14ac:dyDescent="0.25">
      <c r="A4572" s="2">
        <v>43630</v>
      </c>
      <c r="B4572" t="s">
        <v>21952</v>
      </c>
      <c r="C4572" t="s">
        <v>12</v>
      </c>
      <c r="D4572" t="s">
        <v>21953</v>
      </c>
      <c r="E4572" t="s">
        <v>21954</v>
      </c>
      <c r="F4572" t="s">
        <v>21955</v>
      </c>
      <c r="G4572" t="s">
        <v>21</v>
      </c>
      <c r="H4572" s="1">
        <v>41.05</v>
      </c>
      <c r="I4572" s="1">
        <v>8.2099999999999991</v>
      </c>
      <c r="J4572" s="1">
        <v>49.26</v>
      </c>
      <c r="K4572" s="4" t="s">
        <v>38756</v>
      </c>
      <c r="L4572" s="4" t="str">
        <f>TEXT(Table1[[#This Row],[Date]],"dd/mm/yy")&amp;"|"&amp;Table1[[#This Row],[Region]]&amp;"|"&amp;Table1[[#This Row],[Product type]]</f>
        <v>14/06/19|England|Gadget</v>
      </c>
    </row>
    <row r="4573" spans="1:12" x14ac:dyDescent="0.25">
      <c r="A4573" s="2">
        <v>43630</v>
      </c>
      <c r="B4573" t="s">
        <v>22147</v>
      </c>
      <c r="C4573" t="s">
        <v>12</v>
      </c>
      <c r="D4573" t="s">
        <v>22148</v>
      </c>
      <c r="E4573" t="s">
        <v>9382</v>
      </c>
      <c r="F4573" t="s">
        <v>22149</v>
      </c>
      <c r="G4573" t="s">
        <v>59</v>
      </c>
      <c r="H4573" s="1">
        <v>19.559999999999999</v>
      </c>
      <c r="I4573" s="1">
        <v>3.9119999999999999</v>
      </c>
      <c r="J4573" s="1">
        <v>23.471999999999998</v>
      </c>
      <c r="K4573" s="4" t="s">
        <v>38756</v>
      </c>
      <c r="L4573" s="4" t="str">
        <f>TEXT(Table1[[#This Row],[Date]],"dd/mm/yy")&amp;"|"&amp;Table1[[#This Row],[Region]]&amp;"|"&amp;Table1[[#This Row],[Product type]]</f>
        <v>14/06/19|Scotland|Gadget</v>
      </c>
    </row>
    <row r="4574" spans="1:12" x14ac:dyDescent="0.25">
      <c r="A4574" s="2">
        <v>43630</v>
      </c>
      <c r="B4574" t="s">
        <v>22195</v>
      </c>
      <c r="C4574" t="s">
        <v>12</v>
      </c>
      <c r="D4574" t="s">
        <v>22196</v>
      </c>
      <c r="E4574" t="s">
        <v>22197</v>
      </c>
      <c r="F4574" t="s">
        <v>22198</v>
      </c>
      <c r="G4574" t="s">
        <v>204</v>
      </c>
      <c r="H4574" s="1">
        <v>5.78</v>
      </c>
      <c r="I4574" s="1">
        <v>1.1560000000000001</v>
      </c>
      <c r="J4574" s="1">
        <v>6.9359999999999999</v>
      </c>
      <c r="K4574" s="4" t="s">
        <v>38755</v>
      </c>
      <c r="L4574" s="4" t="str">
        <f>TEXT(Table1[[#This Row],[Date]],"dd/mm/yy")&amp;"|"&amp;Table1[[#This Row],[Region]]&amp;"|"&amp;Table1[[#This Row],[Product type]]</f>
        <v>14/06/19|Northern Ireland|Thimble</v>
      </c>
    </row>
    <row r="4575" spans="1:12" x14ac:dyDescent="0.25">
      <c r="A4575" s="2">
        <v>43630</v>
      </c>
      <c r="B4575" t="s">
        <v>22292</v>
      </c>
      <c r="C4575" t="s">
        <v>12</v>
      </c>
      <c r="D4575" t="s">
        <v>22293</v>
      </c>
      <c r="E4575" t="s">
        <v>22294</v>
      </c>
      <c r="F4575" t="s">
        <v>22295</v>
      </c>
      <c r="G4575" t="s">
        <v>59</v>
      </c>
      <c r="H4575" s="1">
        <v>21.49</v>
      </c>
      <c r="I4575" s="1">
        <v>4.298</v>
      </c>
      <c r="J4575" s="1">
        <v>25.787999999999997</v>
      </c>
      <c r="K4575" s="4" t="s">
        <v>38757</v>
      </c>
      <c r="L4575" s="4" t="str">
        <f>TEXT(Table1[[#This Row],[Date]],"dd/mm/yy")&amp;"|"&amp;Table1[[#This Row],[Region]]&amp;"|"&amp;Table1[[#This Row],[Product type]]</f>
        <v>14/06/19|Scotland|Gizmo</v>
      </c>
    </row>
    <row r="4576" spans="1:12" x14ac:dyDescent="0.25">
      <c r="A4576" s="2">
        <v>43630</v>
      </c>
      <c r="B4576" t="s">
        <v>22315</v>
      </c>
      <c r="C4576" t="s">
        <v>12</v>
      </c>
      <c r="D4576" t="s">
        <v>11503</v>
      </c>
      <c r="E4576" t="s">
        <v>22316</v>
      </c>
      <c r="F4576" t="s">
        <v>22317</v>
      </c>
      <c r="G4576" t="s">
        <v>21</v>
      </c>
      <c r="H4576" s="1">
        <v>5.8</v>
      </c>
      <c r="I4576" s="1">
        <v>1.1599999999999999</v>
      </c>
      <c r="J4576" s="1">
        <v>6.96</v>
      </c>
      <c r="K4576" s="4" t="s">
        <v>38757</v>
      </c>
      <c r="L4576" s="4" t="str">
        <f>TEXT(Table1[[#This Row],[Date]],"dd/mm/yy")&amp;"|"&amp;Table1[[#This Row],[Region]]&amp;"|"&amp;Table1[[#This Row],[Product type]]</f>
        <v>14/06/19|England|Gizmo</v>
      </c>
    </row>
    <row r="4577" spans="1:12" x14ac:dyDescent="0.25">
      <c r="A4577" s="2">
        <v>43630</v>
      </c>
      <c r="B4577" t="s">
        <v>22352</v>
      </c>
      <c r="C4577" t="s">
        <v>12</v>
      </c>
      <c r="D4577" t="s">
        <v>22353</v>
      </c>
      <c r="E4577" t="s">
        <v>22354</v>
      </c>
      <c r="F4577" t="s">
        <v>22355</v>
      </c>
      <c r="G4577" t="s">
        <v>21</v>
      </c>
      <c r="H4577" s="1">
        <v>3.84</v>
      </c>
      <c r="I4577" s="1">
        <v>0.76800000000000002</v>
      </c>
      <c r="J4577" s="1">
        <v>4.6079999999999997</v>
      </c>
      <c r="K4577" s="4" t="s">
        <v>38758</v>
      </c>
      <c r="L4577" s="4" t="str">
        <f>TEXT(Table1[[#This Row],[Date]],"dd/mm/yy")&amp;"|"&amp;Table1[[#This Row],[Region]]&amp;"|"&amp;Table1[[#This Row],[Product type]]</f>
        <v>14/06/19|England|Widget</v>
      </c>
    </row>
    <row r="4578" spans="1:12" x14ac:dyDescent="0.25">
      <c r="A4578" s="2">
        <v>43630</v>
      </c>
      <c r="B4578" t="s">
        <v>22380</v>
      </c>
      <c r="C4578" t="s">
        <v>12</v>
      </c>
      <c r="D4578" t="s">
        <v>22381</v>
      </c>
      <c r="E4578" t="s">
        <v>22382</v>
      </c>
      <c r="F4578" t="s">
        <v>22383</v>
      </c>
      <c r="G4578" t="s">
        <v>21</v>
      </c>
      <c r="H4578" s="1">
        <v>42.97</v>
      </c>
      <c r="I4578" s="1">
        <v>8.5939999999999994</v>
      </c>
      <c r="J4578" s="1">
        <v>51.564</v>
      </c>
      <c r="K4578" s="4" t="s">
        <v>38756</v>
      </c>
      <c r="L4578" s="4" t="str">
        <f>TEXT(Table1[[#This Row],[Date]],"dd/mm/yy")&amp;"|"&amp;Table1[[#This Row],[Region]]&amp;"|"&amp;Table1[[#This Row],[Product type]]</f>
        <v>14/06/19|England|Gadget</v>
      </c>
    </row>
    <row r="4579" spans="1:12" x14ac:dyDescent="0.25">
      <c r="A4579" s="2">
        <v>43630</v>
      </c>
      <c r="B4579" t="s">
        <v>22507</v>
      </c>
      <c r="C4579" t="s">
        <v>12</v>
      </c>
      <c r="D4579" t="s">
        <v>22508</v>
      </c>
      <c r="E4579" t="s">
        <v>22509</v>
      </c>
      <c r="F4579" t="s">
        <v>22510</v>
      </c>
      <c r="G4579" t="s">
        <v>21</v>
      </c>
      <c r="H4579" s="1">
        <v>2.87</v>
      </c>
      <c r="I4579" s="1">
        <v>0.57400000000000007</v>
      </c>
      <c r="J4579" s="1">
        <v>3.444</v>
      </c>
      <c r="K4579" s="4" t="s">
        <v>38757</v>
      </c>
      <c r="L4579" s="4" t="str">
        <f>TEXT(Table1[[#This Row],[Date]],"dd/mm/yy")&amp;"|"&amp;Table1[[#This Row],[Region]]&amp;"|"&amp;Table1[[#This Row],[Product type]]</f>
        <v>14/06/19|England|Gizmo</v>
      </c>
    </row>
    <row r="4580" spans="1:12" x14ac:dyDescent="0.25">
      <c r="A4580" s="2">
        <v>43630</v>
      </c>
      <c r="B4580" t="s">
        <v>22783</v>
      </c>
      <c r="C4580" t="s">
        <v>12</v>
      </c>
      <c r="D4580" t="s">
        <v>22784</v>
      </c>
      <c r="E4580" t="s">
        <v>6315</v>
      </c>
      <c r="F4580" t="s">
        <v>22785</v>
      </c>
      <c r="G4580" t="s">
        <v>21</v>
      </c>
      <c r="H4580" s="1">
        <v>5.3</v>
      </c>
      <c r="I4580" s="1">
        <v>1.06</v>
      </c>
      <c r="J4580" s="1">
        <v>6.3599999999999994</v>
      </c>
      <c r="K4580" s="4" t="s">
        <v>38758</v>
      </c>
      <c r="L4580" s="4" t="str">
        <f>TEXT(Table1[[#This Row],[Date]],"dd/mm/yy")&amp;"|"&amp;Table1[[#This Row],[Region]]&amp;"|"&amp;Table1[[#This Row],[Product type]]</f>
        <v>14/06/19|England|Widget</v>
      </c>
    </row>
    <row r="4581" spans="1:12" x14ac:dyDescent="0.25">
      <c r="A4581" s="2">
        <v>43630</v>
      </c>
      <c r="B4581" t="s">
        <v>22786</v>
      </c>
      <c r="C4581" t="s">
        <v>12</v>
      </c>
      <c r="D4581" t="s">
        <v>22787</v>
      </c>
      <c r="E4581" t="s">
        <v>22788</v>
      </c>
      <c r="F4581" t="s">
        <v>22789</v>
      </c>
      <c r="G4581" t="s">
        <v>59</v>
      </c>
      <c r="H4581" s="1">
        <v>49.75</v>
      </c>
      <c r="I4581" s="1">
        <v>9.9500000000000011</v>
      </c>
      <c r="J4581" s="1">
        <v>59.7</v>
      </c>
      <c r="K4581" s="4" t="s">
        <v>38755</v>
      </c>
      <c r="L4581" s="4" t="str">
        <f>TEXT(Table1[[#This Row],[Date]],"dd/mm/yy")&amp;"|"&amp;Table1[[#This Row],[Region]]&amp;"|"&amp;Table1[[#This Row],[Product type]]</f>
        <v>14/06/19|Scotland|Thimble</v>
      </c>
    </row>
    <row r="4582" spans="1:12" x14ac:dyDescent="0.25">
      <c r="A4582" s="2">
        <v>43630</v>
      </c>
      <c r="B4582" t="s">
        <v>22986</v>
      </c>
      <c r="C4582" t="s">
        <v>12</v>
      </c>
      <c r="D4582" t="s">
        <v>22987</v>
      </c>
      <c r="E4582" t="s">
        <v>22988</v>
      </c>
      <c r="F4582" t="s">
        <v>22989</v>
      </c>
      <c r="G4582" t="s">
        <v>21</v>
      </c>
      <c r="H4582" s="1">
        <v>34.020000000000003</v>
      </c>
      <c r="I4582" s="1">
        <v>6.8040000000000012</v>
      </c>
      <c r="J4582" s="1">
        <v>40.824000000000005</v>
      </c>
      <c r="K4582" s="4" t="s">
        <v>38757</v>
      </c>
      <c r="L4582" s="4" t="str">
        <f>TEXT(Table1[[#This Row],[Date]],"dd/mm/yy")&amp;"|"&amp;Table1[[#This Row],[Region]]&amp;"|"&amp;Table1[[#This Row],[Product type]]</f>
        <v>14/06/19|England|Gizmo</v>
      </c>
    </row>
    <row r="4583" spans="1:12" x14ac:dyDescent="0.25">
      <c r="A4583" s="2">
        <v>43630</v>
      </c>
      <c r="B4583" t="s">
        <v>23226</v>
      </c>
      <c r="C4583" t="s">
        <v>43</v>
      </c>
      <c r="D4583" t="s">
        <v>23227</v>
      </c>
      <c r="E4583" t="s">
        <v>23228</v>
      </c>
      <c r="F4583" t="s">
        <v>23229</v>
      </c>
      <c r="G4583" t="s">
        <v>21</v>
      </c>
      <c r="H4583" s="1">
        <v>-23.7</v>
      </c>
      <c r="I4583" s="1">
        <v>-4.74</v>
      </c>
      <c r="J4583" s="1">
        <v>-28.439999999999998</v>
      </c>
      <c r="K4583" s="4" t="s">
        <v>38758</v>
      </c>
      <c r="L4583" s="4" t="str">
        <f>TEXT(Table1[[#This Row],[Date]],"dd/mm/yy")&amp;"|"&amp;Table1[[#This Row],[Region]]&amp;"|"&amp;Table1[[#This Row],[Product type]]</f>
        <v>14/06/19|England|Widget</v>
      </c>
    </row>
    <row r="4584" spans="1:12" x14ac:dyDescent="0.25">
      <c r="A4584" s="2">
        <v>43630</v>
      </c>
      <c r="B4584" t="s">
        <v>23351</v>
      </c>
      <c r="C4584" t="s">
        <v>12</v>
      </c>
      <c r="D4584" t="s">
        <v>23352</v>
      </c>
      <c r="E4584" t="s">
        <v>23353</v>
      </c>
      <c r="F4584" t="s">
        <v>23354</v>
      </c>
      <c r="G4584" t="s">
        <v>21</v>
      </c>
      <c r="H4584" s="1">
        <v>36.44</v>
      </c>
      <c r="I4584" s="1">
        <v>7.2880000000000003</v>
      </c>
      <c r="J4584" s="1">
        <v>43.727999999999994</v>
      </c>
      <c r="K4584" s="4" t="s">
        <v>38758</v>
      </c>
      <c r="L4584" s="4" t="str">
        <f>TEXT(Table1[[#This Row],[Date]],"dd/mm/yy")&amp;"|"&amp;Table1[[#This Row],[Region]]&amp;"|"&amp;Table1[[#This Row],[Product type]]</f>
        <v>14/06/19|England|Widget</v>
      </c>
    </row>
    <row r="4585" spans="1:12" x14ac:dyDescent="0.25">
      <c r="A4585" s="2">
        <v>43630</v>
      </c>
      <c r="B4585" t="s">
        <v>23618</v>
      </c>
      <c r="C4585" t="s">
        <v>12</v>
      </c>
      <c r="D4585" t="s">
        <v>23619</v>
      </c>
      <c r="E4585" t="s">
        <v>23620</v>
      </c>
      <c r="F4585" t="s">
        <v>23621</v>
      </c>
      <c r="G4585" t="s">
        <v>21</v>
      </c>
      <c r="H4585" s="1">
        <v>27.77</v>
      </c>
      <c r="I4585" s="1">
        <v>5.5540000000000003</v>
      </c>
      <c r="J4585" s="1">
        <v>33.323999999999998</v>
      </c>
      <c r="K4585" s="4" t="s">
        <v>38758</v>
      </c>
      <c r="L4585" s="4" t="str">
        <f>TEXT(Table1[[#This Row],[Date]],"dd/mm/yy")&amp;"|"&amp;Table1[[#This Row],[Region]]&amp;"|"&amp;Table1[[#This Row],[Product type]]</f>
        <v>14/06/19|England|Widget</v>
      </c>
    </row>
    <row r="4586" spans="1:12" x14ac:dyDescent="0.25">
      <c r="A4586" s="2">
        <v>43630</v>
      </c>
      <c r="B4586" t="s">
        <v>23641</v>
      </c>
      <c r="C4586" t="s">
        <v>12</v>
      </c>
      <c r="D4586" t="s">
        <v>23642</v>
      </c>
      <c r="E4586" t="s">
        <v>23643</v>
      </c>
      <c r="F4586" t="s">
        <v>23644</v>
      </c>
      <c r="G4586" t="s">
        <v>21</v>
      </c>
      <c r="H4586" s="1">
        <v>41.93</v>
      </c>
      <c r="I4586" s="1">
        <v>8.386000000000001</v>
      </c>
      <c r="J4586" s="1">
        <v>50.316000000000003</v>
      </c>
      <c r="K4586" s="4" t="s">
        <v>38757</v>
      </c>
      <c r="L4586" s="4" t="str">
        <f>TEXT(Table1[[#This Row],[Date]],"dd/mm/yy")&amp;"|"&amp;Table1[[#This Row],[Region]]&amp;"|"&amp;Table1[[#This Row],[Product type]]</f>
        <v>14/06/19|England|Gizmo</v>
      </c>
    </row>
    <row r="4587" spans="1:12" x14ac:dyDescent="0.25">
      <c r="A4587" s="2">
        <v>43630</v>
      </c>
      <c r="B4587" t="s">
        <v>16013</v>
      </c>
      <c r="C4587" t="s">
        <v>12</v>
      </c>
      <c r="D4587" t="s">
        <v>23645</v>
      </c>
      <c r="E4587" t="s">
        <v>23646</v>
      </c>
      <c r="F4587" t="s">
        <v>23647</v>
      </c>
      <c r="G4587" t="s">
        <v>21</v>
      </c>
      <c r="H4587" s="1">
        <v>23.58</v>
      </c>
      <c r="I4587" s="1">
        <v>4.7160000000000002</v>
      </c>
      <c r="J4587" s="1">
        <v>28.295999999999999</v>
      </c>
      <c r="K4587" s="4" t="s">
        <v>38755</v>
      </c>
      <c r="L4587" s="4" t="str">
        <f>TEXT(Table1[[#This Row],[Date]],"dd/mm/yy")&amp;"|"&amp;Table1[[#This Row],[Region]]&amp;"|"&amp;Table1[[#This Row],[Product type]]</f>
        <v>14/06/19|England|Thimble</v>
      </c>
    </row>
    <row r="4588" spans="1:12" x14ac:dyDescent="0.25">
      <c r="A4588" s="2">
        <v>43630</v>
      </c>
      <c r="B4588" t="s">
        <v>23711</v>
      </c>
      <c r="C4588" t="s">
        <v>12</v>
      </c>
      <c r="D4588" t="s">
        <v>23712</v>
      </c>
      <c r="E4588" t="s">
        <v>23713</v>
      </c>
      <c r="F4588" t="s">
        <v>23714</v>
      </c>
      <c r="G4588" t="s">
        <v>21</v>
      </c>
      <c r="H4588" s="1">
        <v>38.72</v>
      </c>
      <c r="I4588" s="1">
        <v>7.7439999999999998</v>
      </c>
      <c r="J4588" s="1">
        <v>46.463999999999999</v>
      </c>
      <c r="K4588" s="4" t="s">
        <v>38758</v>
      </c>
      <c r="L4588" s="4" t="str">
        <f>TEXT(Table1[[#This Row],[Date]],"dd/mm/yy")&amp;"|"&amp;Table1[[#This Row],[Region]]&amp;"|"&amp;Table1[[#This Row],[Product type]]</f>
        <v>14/06/19|England|Widget</v>
      </c>
    </row>
    <row r="4589" spans="1:12" x14ac:dyDescent="0.25">
      <c r="A4589" s="2">
        <v>43630</v>
      </c>
      <c r="B4589" t="s">
        <v>23785</v>
      </c>
      <c r="C4589" t="s">
        <v>12</v>
      </c>
      <c r="D4589" t="s">
        <v>23786</v>
      </c>
      <c r="E4589" t="s">
        <v>23787</v>
      </c>
      <c r="F4589" t="s">
        <v>23788</v>
      </c>
      <c r="G4589" t="s">
        <v>21</v>
      </c>
      <c r="H4589" s="1">
        <v>2.29</v>
      </c>
      <c r="I4589" s="1">
        <v>0.45800000000000002</v>
      </c>
      <c r="J4589" s="1">
        <v>2.7480000000000002</v>
      </c>
      <c r="K4589" s="4" t="s">
        <v>38755</v>
      </c>
      <c r="L4589" s="4" t="str">
        <f>TEXT(Table1[[#This Row],[Date]],"dd/mm/yy")&amp;"|"&amp;Table1[[#This Row],[Region]]&amp;"|"&amp;Table1[[#This Row],[Product type]]</f>
        <v>14/06/19|England|Thimble</v>
      </c>
    </row>
    <row r="4590" spans="1:12" x14ac:dyDescent="0.25">
      <c r="A4590" s="2">
        <v>43630</v>
      </c>
      <c r="B4590" t="s">
        <v>24247</v>
      </c>
      <c r="C4590" t="s">
        <v>12</v>
      </c>
      <c r="D4590" t="s">
        <v>24248</v>
      </c>
      <c r="E4590" t="s">
        <v>24249</v>
      </c>
      <c r="F4590" t="s">
        <v>24250</v>
      </c>
      <c r="G4590" t="s">
        <v>21</v>
      </c>
      <c r="H4590" s="1">
        <v>35.5</v>
      </c>
      <c r="I4590" s="1">
        <v>7.1000000000000005</v>
      </c>
      <c r="J4590" s="1">
        <v>42.6</v>
      </c>
      <c r="K4590" s="4" t="s">
        <v>38756</v>
      </c>
      <c r="L4590" s="4" t="str">
        <f>TEXT(Table1[[#This Row],[Date]],"dd/mm/yy")&amp;"|"&amp;Table1[[#This Row],[Region]]&amp;"|"&amp;Table1[[#This Row],[Product type]]</f>
        <v>14/06/19|England|Gadget</v>
      </c>
    </row>
    <row r="4591" spans="1:12" x14ac:dyDescent="0.25">
      <c r="A4591" s="2">
        <v>43630</v>
      </c>
      <c r="B4591" t="s">
        <v>24388</v>
      </c>
      <c r="C4591" t="s">
        <v>12</v>
      </c>
      <c r="D4591" t="s">
        <v>24389</v>
      </c>
      <c r="E4591" t="s">
        <v>24390</v>
      </c>
      <c r="F4591" t="s">
        <v>24391</v>
      </c>
      <c r="G4591" t="s">
        <v>21</v>
      </c>
      <c r="H4591" s="1">
        <v>4.62</v>
      </c>
      <c r="I4591" s="1">
        <v>0.92400000000000004</v>
      </c>
      <c r="J4591" s="1">
        <v>5.5440000000000005</v>
      </c>
      <c r="K4591" s="4" t="s">
        <v>38756</v>
      </c>
      <c r="L4591" s="4" t="str">
        <f>TEXT(Table1[[#This Row],[Date]],"dd/mm/yy")&amp;"|"&amp;Table1[[#This Row],[Region]]&amp;"|"&amp;Table1[[#This Row],[Product type]]</f>
        <v>14/06/19|England|Gadget</v>
      </c>
    </row>
    <row r="4592" spans="1:12" x14ac:dyDescent="0.25">
      <c r="A4592" s="2">
        <v>43630</v>
      </c>
      <c r="B4592" t="s">
        <v>24420</v>
      </c>
      <c r="C4592" t="s">
        <v>12</v>
      </c>
      <c r="D4592" t="s">
        <v>24421</v>
      </c>
      <c r="E4592" t="s">
        <v>24422</v>
      </c>
      <c r="F4592" t="s">
        <v>24423</v>
      </c>
      <c r="G4592" t="s">
        <v>21</v>
      </c>
      <c r="H4592" s="1">
        <v>30.75</v>
      </c>
      <c r="I4592" s="1">
        <v>6.15</v>
      </c>
      <c r="J4592" s="1">
        <v>36.9</v>
      </c>
      <c r="K4592" s="4" t="s">
        <v>38756</v>
      </c>
      <c r="L4592" s="4" t="str">
        <f>TEXT(Table1[[#This Row],[Date]],"dd/mm/yy")&amp;"|"&amp;Table1[[#This Row],[Region]]&amp;"|"&amp;Table1[[#This Row],[Product type]]</f>
        <v>14/06/19|England|Gadget</v>
      </c>
    </row>
    <row r="4593" spans="1:12" x14ac:dyDescent="0.25">
      <c r="A4593" s="2">
        <v>43630</v>
      </c>
      <c r="B4593" t="s">
        <v>24578</v>
      </c>
      <c r="C4593" t="s">
        <v>12</v>
      </c>
      <c r="D4593" t="s">
        <v>24579</v>
      </c>
      <c r="E4593" t="s">
        <v>7252</v>
      </c>
      <c r="F4593" t="s">
        <v>24580</v>
      </c>
      <c r="G4593" t="s">
        <v>21</v>
      </c>
      <c r="H4593" s="1">
        <v>31.97</v>
      </c>
      <c r="I4593" s="1">
        <v>6.3940000000000001</v>
      </c>
      <c r="J4593" s="1">
        <v>38.363999999999997</v>
      </c>
      <c r="K4593" s="4" t="s">
        <v>38758</v>
      </c>
      <c r="L4593" s="4" t="str">
        <f>TEXT(Table1[[#This Row],[Date]],"dd/mm/yy")&amp;"|"&amp;Table1[[#This Row],[Region]]&amp;"|"&amp;Table1[[#This Row],[Product type]]</f>
        <v>14/06/19|England|Widget</v>
      </c>
    </row>
    <row r="4594" spans="1:12" x14ac:dyDescent="0.25">
      <c r="A4594" s="2">
        <v>43630</v>
      </c>
      <c r="B4594" t="s">
        <v>24755</v>
      </c>
      <c r="C4594" t="s">
        <v>12</v>
      </c>
      <c r="D4594" t="s">
        <v>24756</v>
      </c>
      <c r="E4594" t="s">
        <v>24757</v>
      </c>
      <c r="F4594" t="s">
        <v>24758</v>
      </c>
      <c r="G4594" t="s">
        <v>21</v>
      </c>
      <c r="H4594" s="1">
        <v>18.09</v>
      </c>
      <c r="I4594" s="1">
        <v>3.6180000000000003</v>
      </c>
      <c r="J4594" s="1">
        <v>21.707999999999998</v>
      </c>
      <c r="K4594" s="4" t="s">
        <v>38755</v>
      </c>
      <c r="L4594" s="4" t="str">
        <f>TEXT(Table1[[#This Row],[Date]],"dd/mm/yy")&amp;"|"&amp;Table1[[#This Row],[Region]]&amp;"|"&amp;Table1[[#This Row],[Product type]]</f>
        <v>14/06/19|England|Thimble</v>
      </c>
    </row>
    <row r="4595" spans="1:12" x14ac:dyDescent="0.25">
      <c r="A4595" s="2">
        <v>43630</v>
      </c>
      <c r="B4595" t="s">
        <v>24793</v>
      </c>
      <c r="C4595" t="s">
        <v>12</v>
      </c>
      <c r="D4595" t="s">
        <v>24794</v>
      </c>
      <c r="E4595" t="s">
        <v>24795</v>
      </c>
      <c r="F4595" t="s">
        <v>24796</v>
      </c>
      <c r="G4595" t="s">
        <v>21</v>
      </c>
      <c r="H4595" s="1">
        <v>28.94</v>
      </c>
      <c r="I4595" s="1">
        <v>5.7880000000000003</v>
      </c>
      <c r="J4595" s="1">
        <v>34.728000000000002</v>
      </c>
      <c r="K4595" s="4" t="s">
        <v>38758</v>
      </c>
      <c r="L4595" s="4" t="str">
        <f>TEXT(Table1[[#This Row],[Date]],"dd/mm/yy")&amp;"|"&amp;Table1[[#This Row],[Region]]&amp;"|"&amp;Table1[[#This Row],[Product type]]</f>
        <v>14/06/19|England|Widget</v>
      </c>
    </row>
    <row r="4596" spans="1:12" x14ac:dyDescent="0.25">
      <c r="A4596" s="2">
        <v>43630</v>
      </c>
      <c r="B4596" t="s">
        <v>24808</v>
      </c>
      <c r="C4596" t="s">
        <v>12</v>
      </c>
      <c r="D4596" t="s">
        <v>24809</v>
      </c>
      <c r="E4596" t="s">
        <v>24810</v>
      </c>
      <c r="F4596" t="s">
        <v>24811</v>
      </c>
      <c r="G4596" t="s">
        <v>59</v>
      </c>
      <c r="H4596" s="1">
        <v>37.090000000000003</v>
      </c>
      <c r="I4596" s="1">
        <v>7.418000000000001</v>
      </c>
      <c r="J4596" s="1">
        <v>44.508000000000003</v>
      </c>
      <c r="K4596" s="4" t="s">
        <v>38756</v>
      </c>
      <c r="L4596" s="4" t="str">
        <f>TEXT(Table1[[#This Row],[Date]],"dd/mm/yy")&amp;"|"&amp;Table1[[#This Row],[Region]]&amp;"|"&amp;Table1[[#This Row],[Product type]]</f>
        <v>14/06/19|Scotland|Gadget</v>
      </c>
    </row>
    <row r="4597" spans="1:12" x14ac:dyDescent="0.25">
      <c r="A4597" s="2">
        <v>43630</v>
      </c>
      <c r="B4597" t="s">
        <v>24869</v>
      </c>
      <c r="C4597" t="s">
        <v>12</v>
      </c>
      <c r="D4597" t="s">
        <v>24870</v>
      </c>
      <c r="E4597" t="s">
        <v>24871</v>
      </c>
      <c r="F4597" t="s">
        <v>24872</v>
      </c>
      <c r="G4597" t="s">
        <v>21</v>
      </c>
      <c r="H4597" s="1">
        <v>12.4</v>
      </c>
      <c r="I4597" s="1">
        <v>2.4800000000000004</v>
      </c>
      <c r="J4597" s="1">
        <v>14.88</v>
      </c>
      <c r="K4597" s="4" t="s">
        <v>38758</v>
      </c>
      <c r="L4597" s="4" t="str">
        <f>TEXT(Table1[[#This Row],[Date]],"dd/mm/yy")&amp;"|"&amp;Table1[[#This Row],[Region]]&amp;"|"&amp;Table1[[#This Row],[Product type]]</f>
        <v>14/06/19|England|Widget</v>
      </c>
    </row>
    <row r="4598" spans="1:12" x14ac:dyDescent="0.25">
      <c r="A4598" s="2">
        <v>43630</v>
      </c>
      <c r="B4598" t="s">
        <v>24991</v>
      </c>
      <c r="C4598" t="s">
        <v>12</v>
      </c>
      <c r="D4598" t="s">
        <v>24992</v>
      </c>
      <c r="E4598" t="s">
        <v>24993</v>
      </c>
      <c r="F4598" t="s">
        <v>24994</v>
      </c>
      <c r="G4598" t="s">
        <v>21</v>
      </c>
      <c r="H4598" s="1">
        <v>32.520000000000003</v>
      </c>
      <c r="I4598" s="1">
        <v>6.5040000000000013</v>
      </c>
      <c r="J4598" s="1">
        <v>39.024000000000001</v>
      </c>
      <c r="K4598" s="4" t="s">
        <v>38756</v>
      </c>
      <c r="L4598" s="4" t="str">
        <f>TEXT(Table1[[#This Row],[Date]],"dd/mm/yy")&amp;"|"&amp;Table1[[#This Row],[Region]]&amp;"|"&amp;Table1[[#This Row],[Product type]]</f>
        <v>14/06/19|England|Gadget</v>
      </c>
    </row>
    <row r="4599" spans="1:12" x14ac:dyDescent="0.25">
      <c r="A4599" s="2">
        <v>43630</v>
      </c>
      <c r="B4599" t="s">
        <v>25095</v>
      </c>
      <c r="C4599" t="s">
        <v>12</v>
      </c>
      <c r="D4599" t="s">
        <v>25096</v>
      </c>
      <c r="E4599" t="s">
        <v>25097</v>
      </c>
      <c r="F4599" t="s">
        <v>25098</v>
      </c>
      <c r="G4599" t="s">
        <v>21</v>
      </c>
      <c r="H4599" s="1">
        <v>16.760000000000002</v>
      </c>
      <c r="I4599" s="1">
        <v>3.3520000000000003</v>
      </c>
      <c r="J4599" s="1">
        <v>20.112000000000002</v>
      </c>
      <c r="K4599" s="4" t="s">
        <v>38757</v>
      </c>
      <c r="L4599" s="4" t="str">
        <f>TEXT(Table1[[#This Row],[Date]],"dd/mm/yy")&amp;"|"&amp;Table1[[#This Row],[Region]]&amp;"|"&amp;Table1[[#This Row],[Product type]]</f>
        <v>14/06/19|England|Gizmo</v>
      </c>
    </row>
    <row r="4600" spans="1:12" x14ac:dyDescent="0.25">
      <c r="A4600" s="2">
        <v>43630</v>
      </c>
      <c r="B4600" t="s">
        <v>25107</v>
      </c>
      <c r="C4600" t="s">
        <v>12</v>
      </c>
      <c r="D4600" t="s">
        <v>25108</v>
      </c>
      <c r="E4600" t="s">
        <v>25109</v>
      </c>
      <c r="F4600" t="s">
        <v>25110</v>
      </c>
      <c r="G4600" t="s">
        <v>21</v>
      </c>
      <c r="H4600" s="1">
        <v>39.32</v>
      </c>
      <c r="I4600" s="1">
        <v>7.8640000000000008</v>
      </c>
      <c r="J4600" s="1">
        <v>47.183999999999997</v>
      </c>
      <c r="K4600" s="4" t="s">
        <v>38755</v>
      </c>
      <c r="L4600" s="4" t="str">
        <f>TEXT(Table1[[#This Row],[Date]],"dd/mm/yy")&amp;"|"&amp;Table1[[#This Row],[Region]]&amp;"|"&amp;Table1[[#This Row],[Product type]]</f>
        <v>14/06/19|England|Thimble</v>
      </c>
    </row>
    <row r="4601" spans="1:12" x14ac:dyDescent="0.25">
      <c r="A4601" s="2">
        <v>43630</v>
      </c>
      <c r="B4601" t="s">
        <v>25230</v>
      </c>
      <c r="C4601" t="s">
        <v>12</v>
      </c>
      <c r="D4601" t="s">
        <v>25231</v>
      </c>
      <c r="E4601" t="s">
        <v>17334</v>
      </c>
      <c r="F4601" t="s">
        <v>25232</v>
      </c>
      <c r="G4601" t="s">
        <v>21</v>
      </c>
      <c r="H4601" s="1">
        <v>37.74</v>
      </c>
      <c r="I4601" s="1">
        <v>7.5480000000000009</v>
      </c>
      <c r="J4601" s="1">
        <v>45.288000000000004</v>
      </c>
      <c r="K4601" s="4" t="s">
        <v>38755</v>
      </c>
      <c r="L4601" s="4" t="str">
        <f>TEXT(Table1[[#This Row],[Date]],"dd/mm/yy")&amp;"|"&amp;Table1[[#This Row],[Region]]&amp;"|"&amp;Table1[[#This Row],[Product type]]</f>
        <v>14/06/19|England|Thimble</v>
      </c>
    </row>
    <row r="4602" spans="1:12" x14ac:dyDescent="0.25">
      <c r="A4602" s="2">
        <v>43630</v>
      </c>
      <c r="B4602" t="s">
        <v>25251</v>
      </c>
      <c r="C4602" t="s">
        <v>12</v>
      </c>
      <c r="D4602" t="s">
        <v>25252</v>
      </c>
      <c r="E4602" t="s">
        <v>25253</v>
      </c>
      <c r="F4602" t="s">
        <v>25254</v>
      </c>
      <c r="G4602" t="s">
        <v>59</v>
      </c>
      <c r="H4602" s="1">
        <v>35.67</v>
      </c>
      <c r="I4602" s="1">
        <v>7.1340000000000003</v>
      </c>
      <c r="J4602" s="1">
        <v>42.804000000000002</v>
      </c>
      <c r="K4602" s="4" t="s">
        <v>38757</v>
      </c>
      <c r="L4602" s="4" t="str">
        <f>TEXT(Table1[[#This Row],[Date]],"dd/mm/yy")&amp;"|"&amp;Table1[[#This Row],[Region]]&amp;"|"&amp;Table1[[#This Row],[Product type]]</f>
        <v>14/06/19|Scotland|Gizmo</v>
      </c>
    </row>
    <row r="4603" spans="1:12" x14ac:dyDescent="0.25">
      <c r="A4603" s="2">
        <v>43630</v>
      </c>
      <c r="B4603" t="s">
        <v>25572</v>
      </c>
      <c r="C4603" t="s">
        <v>12</v>
      </c>
      <c r="D4603" t="s">
        <v>25573</v>
      </c>
      <c r="E4603" t="s">
        <v>25574</v>
      </c>
      <c r="F4603" t="s">
        <v>25575</v>
      </c>
      <c r="G4603" t="s">
        <v>59</v>
      </c>
      <c r="H4603" s="1">
        <v>11.26</v>
      </c>
      <c r="I4603" s="1">
        <v>2.2520000000000002</v>
      </c>
      <c r="J4603" s="1">
        <v>13.512</v>
      </c>
      <c r="K4603" s="4" t="s">
        <v>38756</v>
      </c>
      <c r="L4603" s="4" t="str">
        <f>TEXT(Table1[[#This Row],[Date]],"dd/mm/yy")&amp;"|"&amp;Table1[[#This Row],[Region]]&amp;"|"&amp;Table1[[#This Row],[Product type]]</f>
        <v>14/06/19|Scotland|Gadget</v>
      </c>
    </row>
    <row r="4604" spans="1:12" x14ac:dyDescent="0.25">
      <c r="A4604" s="2">
        <v>43630</v>
      </c>
      <c r="B4604" t="s">
        <v>25619</v>
      </c>
      <c r="C4604" t="s">
        <v>12</v>
      </c>
      <c r="D4604" t="s">
        <v>25620</v>
      </c>
      <c r="E4604" t="s">
        <v>25621</v>
      </c>
      <c r="F4604" t="s">
        <v>25622</v>
      </c>
      <c r="G4604" t="s">
        <v>21</v>
      </c>
      <c r="H4604" s="1">
        <v>43.11</v>
      </c>
      <c r="I4604" s="1">
        <v>8.6219999999999999</v>
      </c>
      <c r="J4604" s="1">
        <v>51.731999999999999</v>
      </c>
      <c r="K4604" s="4" t="s">
        <v>38756</v>
      </c>
      <c r="L4604" s="4" t="str">
        <f>TEXT(Table1[[#This Row],[Date]],"dd/mm/yy")&amp;"|"&amp;Table1[[#This Row],[Region]]&amp;"|"&amp;Table1[[#This Row],[Product type]]</f>
        <v>14/06/19|England|Gadget</v>
      </c>
    </row>
    <row r="4605" spans="1:12" x14ac:dyDescent="0.25">
      <c r="A4605" s="2">
        <v>43630</v>
      </c>
      <c r="B4605" t="s">
        <v>25731</v>
      </c>
      <c r="C4605" t="s">
        <v>12</v>
      </c>
      <c r="D4605" t="s">
        <v>25732</v>
      </c>
      <c r="E4605" t="s">
        <v>25733</v>
      </c>
      <c r="F4605" t="s">
        <v>25734</v>
      </c>
      <c r="G4605" t="s">
        <v>59</v>
      </c>
      <c r="H4605" s="1">
        <v>24.93</v>
      </c>
      <c r="I4605" s="1">
        <v>4.9860000000000007</v>
      </c>
      <c r="J4605" s="1">
        <v>29.916</v>
      </c>
      <c r="K4605" s="4" t="s">
        <v>38756</v>
      </c>
      <c r="L4605" s="4" t="str">
        <f>TEXT(Table1[[#This Row],[Date]],"dd/mm/yy")&amp;"|"&amp;Table1[[#This Row],[Region]]&amp;"|"&amp;Table1[[#This Row],[Product type]]</f>
        <v>14/06/19|Scotland|Gadget</v>
      </c>
    </row>
    <row r="4606" spans="1:12" x14ac:dyDescent="0.25">
      <c r="A4606" s="2">
        <v>43630</v>
      </c>
      <c r="B4606" t="s">
        <v>25934</v>
      </c>
      <c r="C4606" t="s">
        <v>12</v>
      </c>
      <c r="D4606" t="s">
        <v>25935</v>
      </c>
      <c r="E4606" t="s">
        <v>25936</v>
      </c>
      <c r="F4606" t="s">
        <v>25937</v>
      </c>
      <c r="G4606" t="s">
        <v>59</v>
      </c>
      <c r="H4606" s="1">
        <v>20.2</v>
      </c>
      <c r="I4606" s="1">
        <v>4.04</v>
      </c>
      <c r="J4606" s="1">
        <v>24.24</v>
      </c>
      <c r="K4606" s="4" t="s">
        <v>38755</v>
      </c>
      <c r="L4606" s="4" t="str">
        <f>TEXT(Table1[[#This Row],[Date]],"dd/mm/yy")&amp;"|"&amp;Table1[[#This Row],[Region]]&amp;"|"&amp;Table1[[#This Row],[Product type]]</f>
        <v>14/06/19|Scotland|Thimble</v>
      </c>
    </row>
    <row r="4607" spans="1:12" x14ac:dyDescent="0.25">
      <c r="A4607" s="2">
        <v>43630</v>
      </c>
      <c r="B4607" t="s">
        <v>26063</v>
      </c>
      <c r="C4607" t="s">
        <v>12</v>
      </c>
      <c r="D4607" t="s">
        <v>26064</v>
      </c>
      <c r="E4607" t="s">
        <v>26065</v>
      </c>
      <c r="F4607" t="s">
        <v>26066</v>
      </c>
      <c r="G4607" t="s">
        <v>59</v>
      </c>
      <c r="H4607" s="1">
        <v>2.39</v>
      </c>
      <c r="I4607" s="1">
        <v>0.47800000000000004</v>
      </c>
      <c r="J4607" s="1">
        <v>2.8680000000000003</v>
      </c>
      <c r="K4607" s="4" t="s">
        <v>38757</v>
      </c>
      <c r="L4607" s="4" t="str">
        <f>TEXT(Table1[[#This Row],[Date]],"dd/mm/yy")&amp;"|"&amp;Table1[[#This Row],[Region]]&amp;"|"&amp;Table1[[#This Row],[Product type]]</f>
        <v>14/06/19|Scotland|Gizmo</v>
      </c>
    </row>
    <row r="4608" spans="1:12" x14ac:dyDescent="0.25">
      <c r="A4608" s="2">
        <v>43630</v>
      </c>
      <c r="B4608" t="s">
        <v>26117</v>
      </c>
      <c r="C4608" t="s">
        <v>12</v>
      </c>
      <c r="D4608" t="s">
        <v>26118</v>
      </c>
      <c r="E4608" t="s">
        <v>26119</v>
      </c>
      <c r="F4608" t="s">
        <v>26120</v>
      </c>
      <c r="G4608" t="s">
        <v>21</v>
      </c>
      <c r="H4608" s="1">
        <v>6.46</v>
      </c>
      <c r="I4608" s="1">
        <v>1.292</v>
      </c>
      <c r="J4608" s="1">
        <v>7.7519999999999998</v>
      </c>
      <c r="K4608" s="4" t="s">
        <v>38757</v>
      </c>
      <c r="L4608" s="4" t="str">
        <f>TEXT(Table1[[#This Row],[Date]],"dd/mm/yy")&amp;"|"&amp;Table1[[#This Row],[Region]]&amp;"|"&amp;Table1[[#This Row],[Product type]]</f>
        <v>14/06/19|England|Gizmo</v>
      </c>
    </row>
    <row r="4609" spans="1:12" x14ac:dyDescent="0.25">
      <c r="A4609" s="2">
        <v>43630</v>
      </c>
      <c r="B4609" t="s">
        <v>26135</v>
      </c>
      <c r="C4609" t="s">
        <v>12</v>
      </c>
      <c r="D4609" t="s">
        <v>26136</v>
      </c>
      <c r="E4609" t="s">
        <v>26137</v>
      </c>
      <c r="F4609" t="s">
        <v>26138</v>
      </c>
      <c r="G4609" t="s">
        <v>21</v>
      </c>
      <c r="H4609" s="1">
        <v>15.81</v>
      </c>
      <c r="I4609" s="1">
        <v>3.1620000000000004</v>
      </c>
      <c r="J4609" s="1">
        <v>18.972000000000001</v>
      </c>
      <c r="K4609" s="4" t="s">
        <v>38755</v>
      </c>
      <c r="L4609" s="4" t="str">
        <f>TEXT(Table1[[#This Row],[Date]],"dd/mm/yy")&amp;"|"&amp;Table1[[#This Row],[Region]]&amp;"|"&amp;Table1[[#This Row],[Product type]]</f>
        <v>14/06/19|England|Thimble</v>
      </c>
    </row>
    <row r="4610" spans="1:12" x14ac:dyDescent="0.25">
      <c r="A4610" s="2">
        <v>43630</v>
      </c>
      <c r="B4610" t="s">
        <v>26255</v>
      </c>
      <c r="C4610" t="s">
        <v>12</v>
      </c>
      <c r="D4610" t="s">
        <v>26256</v>
      </c>
      <c r="E4610" t="s">
        <v>16658</v>
      </c>
      <c r="F4610" t="s">
        <v>26257</v>
      </c>
      <c r="G4610" t="s">
        <v>21</v>
      </c>
      <c r="H4610" s="1">
        <v>32.28</v>
      </c>
      <c r="I4610" s="1">
        <v>6.4560000000000004</v>
      </c>
      <c r="J4610" s="1">
        <v>38.736000000000004</v>
      </c>
      <c r="K4610" s="4" t="s">
        <v>38757</v>
      </c>
      <c r="L4610" s="4" t="str">
        <f>TEXT(Table1[[#This Row],[Date]],"dd/mm/yy")&amp;"|"&amp;Table1[[#This Row],[Region]]&amp;"|"&amp;Table1[[#This Row],[Product type]]</f>
        <v>14/06/19|England|Gizmo</v>
      </c>
    </row>
    <row r="4611" spans="1:12" x14ac:dyDescent="0.25">
      <c r="A4611" s="2">
        <v>43630</v>
      </c>
      <c r="B4611" t="s">
        <v>26294</v>
      </c>
      <c r="C4611" t="s">
        <v>12</v>
      </c>
      <c r="D4611" t="s">
        <v>758</v>
      </c>
      <c r="E4611" t="s">
        <v>26295</v>
      </c>
      <c r="F4611" t="s">
        <v>26296</v>
      </c>
      <c r="G4611" t="s">
        <v>21</v>
      </c>
      <c r="H4611" s="1">
        <v>33.369999999999997</v>
      </c>
      <c r="I4611" s="1">
        <v>6.6739999999999995</v>
      </c>
      <c r="J4611" s="1">
        <v>40.043999999999997</v>
      </c>
      <c r="K4611" s="4" t="s">
        <v>38756</v>
      </c>
      <c r="L4611" s="4" t="str">
        <f>TEXT(Table1[[#This Row],[Date]],"dd/mm/yy")&amp;"|"&amp;Table1[[#This Row],[Region]]&amp;"|"&amp;Table1[[#This Row],[Product type]]</f>
        <v>14/06/19|England|Gadget</v>
      </c>
    </row>
    <row r="4612" spans="1:12" x14ac:dyDescent="0.25">
      <c r="A4612" s="2">
        <v>43630</v>
      </c>
      <c r="B4612" t="s">
        <v>26355</v>
      </c>
      <c r="C4612" t="s">
        <v>12</v>
      </c>
      <c r="D4612" t="s">
        <v>26356</v>
      </c>
      <c r="E4612" t="s">
        <v>26357</v>
      </c>
      <c r="F4612" t="s">
        <v>26358</v>
      </c>
      <c r="G4612" t="s">
        <v>21</v>
      </c>
      <c r="H4612" s="1">
        <v>22.95</v>
      </c>
      <c r="I4612" s="1">
        <v>4.59</v>
      </c>
      <c r="J4612" s="1">
        <v>27.54</v>
      </c>
      <c r="K4612" s="4" t="s">
        <v>38758</v>
      </c>
      <c r="L4612" s="4" t="str">
        <f>TEXT(Table1[[#This Row],[Date]],"dd/mm/yy")&amp;"|"&amp;Table1[[#This Row],[Region]]&amp;"|"&amp;Table1[[#This Row],[Product type]]</f>
        <v>14/06/19|England|Widget</v>
      </c>
    </row>
    <row r="4613" spans="1:12" x14ac:dyDescent="0.25">
      <c r="A4613" s="2">
        <v>43630</v>
      </c>
      <c r="B4613" t="s">
        <v>20400</v>
      </c>
      <c r="C4613" t="s">
        <v>12</v>
      </c>
      <c r="D4613" t="s">
        <v>26527</v>
      </c>
      <c r="E4613" t="s">
        <v>26528</v>
      </c>
      <c r="F4613" t="s">
        <v>26529</v>
      </c>
      <c r="G4613" t="s">
        <v>59</v>
      </c>
      <c r="H4613" s="1">
        <v>9.94</v>
      </c>
      <c r="I4613" s="1">
        <v>1.988</v>
      </c>
      <c r="J4613" s="1">
        <v>11.927999999999999</v>
      </c>
      <c r="K4613" s="4" t="s">
        <v>38755</v>
      </c>
      <c r="L4613" s="4" t="str">
        <f>TEXT(Table1[[#This Row],[Date]],"dd/mm/yy")&amp;"|"&amp;Table1[[#This Row],[Region]]&amp;"|"&amp;Table1[[#This Row],[Product type]]</f>
        <v>14/06/19|Scotland|Thimble</v>
      </c>
    </row>
    <row r="4614" spans="1:12" x14ac:dyDescent="0.25">
      <c r="A4614" s="2">
        <v>43630</v>
      </c>
      <c r="B4614" t="s">
        <v>26534</v>
      </c>
      <c r="C4614" t="s">
        <v>12</v>
      </c>
      <c r="D4614" t="s">
        <v>26535</v>
      </c>
      <c r="E4614" t="s">
        <v>26536</v>
      </c>
      <c r="F4614" t="s">
        <v>26537</v>
      </c>
      <c r="G4614" t="s">
        <v>21</v>
      </c>
      <c r="H4614" s="1">
        <v>30.87</v>
      </c>
      <c r="I4614" s="1">
        <v>6.1740000000000004</v>
      </c>
      <c r="J4614" s="1">
        <v>37.044000000000004</v>
      </c>
      <c r="K4614" s="4" t="s">
        <v>38756</v>
      </c>
      <c r="L4614" s="4" t="str">
        <f>TEXT(Table1[[#This Row],[Date]],"dd/mm/yy")&amp;"|"&amp;Table1[[#This Row],[Region]]&amp;"|"&amp;Table1[[#This Row],[Product type]]</f>
        <v>14/06/19|England|Gadget</v>
      </c>
    </row>
    <row r="4615" spans="1:12" x14ac:dyDescent="0.25">
      <c r="A4615" s="2">
        <v>43630</v>
      </c>
      <c r="B4615" t="s">
        <v>26623</v>
      </c>
      <c r="C4615" t="s">
        <v>12</v>
      </c>
      <c r="D4615" t="s">
        <v>26624</v>
      </c>
      <c r="E4615" t="s">
        <v>13365</v>
      </c>
      <c r="F4615" t="s">
        <v>26625</v>
      </c>
      <c r="G4615" t="s">
        <v>21</v>
      </c>
      <c r="H4615" s="1">
        <v>5.15</v>
      </c>
      <c r="I4615" s="1">
        <v>1.03</v>
      </c>
      <c r="J4615" s="1">
        <v>6.1800000000000006</v>
      </c>
      <c r="K4615" s="4" t="s">
        <v>38755</v>
      </c>
      <c r="L4615" s="4" t="str">
        <f>TEXT(Table1[[#This Row],[Date]],"dd/mm/yy")&amp;"|"&amp;Table1[[#This Row],[Region]]&amp;"|"&amp;Table1[[#This Row],[Product type]]</f>
        <v>14/06/19|England|Thimble</v>
      </c>
    </row>
    <row r="4616" spans="1:12" x14ac:dyDescent="0.25">
      <c r="A4616" s="2">
        <v>43630</v>
      </c>
      <c r="B4616" t="s">
        <v>26750</v>
      </c>
      <c r="C4616" t="s">
        <v>12</v>
      </c>
      <c r="D4616" t="s">
        <v>26751</v>
      </c>
      <c r="E4616" t="s">
        <v>26752</v>
      </c>
      <c r="F4616" t="s">
        <v>26753</v>
      </c>
      <c r="G4616" t="s">
        <v>21</v>
      </c>
      <c r="H4616" s="1">
        <v>19.82</v>
      </c>
      <c r="I4616" s="1">
        <v>3.9640000000000004</v>
      </c>
      <c r="J4616" s="1">
        <v>23.783999999999999</v>
      </c>
      <c r="K4616" s="4" t="s">
        <v>38758</v>
      </c>
      <c r="L4616" s="4" t="str">
        <f>TEXT(Table1[[#This Row],[Date]],"dd/mm/yy")&amp;"|"&amp;Table1[[#This Row],[Region]]&amp;"|"&amp;Table1[[#This Row],[Product type]]</f>
        <v>14/06/19|England|Widget</v>
      </c>
    </row>
    <row r="4617" spans="1:12" x14ac:dyDescent="0.25">
      <c r="A4617" s="2">
        <v>43630</v>
      </c>
      <c r="B4617" t="s">
        <v>27022</v>
      </c>
      <c r="C4617" t="s">
        <v>12</v>
      </c>
      <c r="D4617" t="s">
        <v>27023</v>
      </c>
      <c r="E4617" t="s">
        <v>27024</v>
      </c>
      <c r="F4617" t="s">
        <v>27025</v>
      </c>
      <c r="G4617" t="s">
        <v>59</v>
      </c>
      <c r="H4617" s="1">
        <v>18.239999999999998</v>
      </c>
      <c r="I4617" s="1">
        <v>3.6479999999999997</v>
      </c>
      <c r="J4617" s="1">
        <v>21.887999999999998</v>
      </c>
      <c r="K4617" s="4" t="s">
        <v>38755</v>
      </c>
      <c r="L4617" s="4" t="str">
        <f>TEXT(Table1[[#This Row],[Date]],"dd/mm/yy")&amp;"|"&amp;Table1[[#This Row],[Region]]&amp;"|"&amp;Table1[[#This Row],[Product type]]</f>
        <v>14/06/19|Scotland|Thimble</v>
      </c>
    </row>
    <row r="4618" spans="1:12" x14ac:dyDescent="0.25">
      <c r="A4618" s="2">
        <v>43630</v>
      </c>
      <c r="B4618" t="s">
        <v>27041</v>
      </c>
      <c r="C4618" t="s">
        <v>12</v>
      </c>
      <c r="D4618" t="s">
        <v>27042</v>
      </c>
      <c r="E4618" t="s">
        <v>27043</v>
      </c>
      <c r="F4618" t="s">
        <v>27044</v>
      </c>
      <c r="G4618" t="s">
        <v>21</v>
      </c>
      <c r="H4618" s="1">
        <v>45.67</v>
      </c>
      <c r="I4618" s="1">
        <v>9.1340000000000003</v>
      </c>
      <c r="J4618" s="1">
        <v>54.804000000000002</v>
      </c>
      <c r="K4618" s="4" t="s">
        <v>38755</v>
      </c>
      <c r="L4618" s="4" t="str">
        <f>TEXT(Table1[[#This Row],[Date]],"dd/mm/yy")&amp;"|"&amp;Table1[[#This Row],[Region]]&amp;"|"&amp;Table1[[#This Row],[Product type]]</f>
        <v>14/06/19|England|Thimble</v>
      </c>
    </row>
    <row r="4619" spans="1:12" x14ac:dyDescent="0.25">
      <c r="A4619" s="2">
        <v>43630</v>
      </c>
      <c r="B4619" t="s">
        <v>27086</v>
      </c>
      <c r="C4619" t="s">
        <v>43</v>
      </c>
      <c r="D4619" t="s">
        <v>27087</v>
      </c>
      <c r="E4619" t="s">
        <v>27088</v>
      </c>
      <c r="F4619" t="s">
        <v>27089</v>
      </c>
      <c r="G4619" t="s">
        <v>21</v>
      </c>
      <c r="H4619" s="1">
        <v>-23.44</v>
      </c>
      <c r="I4619" s="1">
        <v>-4.6880000000000006</v>
      </c>
      <c r="J4619" s="1">
        <v>-28.128</v>
      </c>
      <c r="K4619" s="4" t="s">
        <v>38757</v>
      </c>
      <c r="L4619" s="4" t="str">
        <f>TEXT(Table1[[#This Row],[Date]],"dd/mm/yy")&amp;"|"&amp;Table1[[#This Row],[Region]]&amp;"|"&amp;Table1[[#This Row],[Product type]]</f>
        <v>14/06/19|England|Gizmo</v>
      </c>
    </row>
    <row r="4620" spans="1:12" x14ac:dyDescent="0.25">
      <c r="A4620" s="2">
        <v>43630</v>
      </c>
      <c r="B4620" t="s">
        <v>27234</v>
      </c>
      <c r="C4620" t="s">
        <v>12</v>
      </c>
      <c r="D4620" t="s">
        <v>27235</v>
      </c>
      <c r="E4620" t="s">
        <v>27236</v>
      </c>
      <c r="F4620" t="s">
        <v>27237</v>
      </c>
      <c r="G4620" t="s">
        <v>21</v>
      </c>
      <c r="H4620" s="1">
        <v>7.23</v>
      </c>
      <c r="I4620" s="1">
        <v>1.4460000000000002</v>
      </c>
      <c r="J4620" s="1">
        <v>8.6760000000000002</v>
      </c>
      <c r="K4620" s="4" t="s">
        <v>38755</v>
      </c>
      <c r="L4620" s="4" t="str">
        <f>TEXT(Table1[[#This Row],[Date]],"dd/mm/yy")&amp;"|"&amp;Table1[[#This Row],[Region]]&amp;"|"&amp;Table1[[#This Row],[Product type]]</f>
        <v>14/06/19|England|Thimble</v>
      </c>
    </row>
    <row r="4621" spans="1:12" x14ac:dyDescent="0.25">
      <c r="A4621" s="2">
        <v>43630</v>
      </c>
      <c r="B4621" t="s">
        <v>27424</v>
      </c>
      <c r="C4621" t="s">
        <v>12</v>
      </c>
      <c r="D4621" t="s">
        <v>27425</v>
      </c>
      <c r="E4621" t="s">
        <v>27426</v>
      </c>
      <c r="F4621" t="s">
        <v>27427</v>
      </c>
      <c r="G4621" t="s">
        <v>21</v>
      </c>
      <c r="H4621" s="1">
        <v>48.71</v>
      </c>
      <c r="I4621" s="1">
        <v>9.7420000000000009</v>
      </c>
      <c r="J4621" s="1">
        <v>58.451999999999998</v>
      </c>
      <c r="K4621" s="4" t="s">
        <v>38755</v>
      </c>
      <c r="L4621" s="4" t="str">
        <f>TEXT(Table1[[#This Row],[Date]],"dd/mm/yy")&amp;"|"&amp;Table1[[#This Row],[Region]]&amp;"|"&amp;Table1[[#This Row],[Product type]]</f>
        <v>14/06/19|England|Thimble</v>
      </c>
    </row>
    <row r="4622" spans="1:12" x14ac:dyDescent="0.25">
      <c r="A4622" s="2">
        <v>43630</v>
      </c>
      <c r="B4622" t="s">
        <v>27524</v>
      </c>
      <c r="C4622" t="s">
        <v>12</v>
      </c>
      <c r="D4622" t="s">
        <v>27525</v>
      </c>
      <c r="E4622" t="s">
        <v>27526</v>
      </c>
      <c r="F4622" t="s">
        <v>27527</v>
      </c>
      <c r="G4622" t="s">
        <v>21</v>
      </c>
      <c r="H4622" s="1">
        <v>33.799999999999997</v>
      </c>
      <c r="I4622" s="1">
        <v>6.76</v>
      </c>
      <c r="J4622" s="1">
        <v>40.559999999999995</v>
      </c>
      <c r="K4622" s="4" t="s">
        <v>38757</v>
      </c>
      <c r="L4622" s="4" t="str">
        <f>TEXT(Table1[[#This Row],[Date]],"dd/mm/yy")&amp;"|"&amp;Table1[[#This Row],[Region]]&amp;"|"&amp;Table1[[#This Row],[Product type]]</f>
        <v>14/06/19|England|Gizmo</v>
      </c>
    </row>
    <row r="4623" spans="1:12" x14ac:dyDescent="0.25">
      <c r="A4623" s="2">
        <v>43630</v>
      </c>
      <c r="B4623" t="s">
        <v>27635</v>
      </c>
      <c r="C4623" t="s">
        <v>12</v>
      </c>
      <c r="D4623" t="s">
        <v>27636</v>
      </c>
      <c r="E4623" t="s">
        <v>27637</v>
      </c>
      <c r="F4623" t="s">
        <v>27638</v>
      </c>
      <c r="G4623" t="s">
        <v>21</v>
      </c>
      <c r="H4623" s="1">
        <v>41.56</v>
      </c>
      <c r="I4623" s="1">
        <v>8.3120000000000012</v>
      </c>
      <c r="J4623" s="1">
        <v>49.872</v>
      </c>
      <c r="K4623" s="4" t="s">
        <v>38757</v>
      </c>
      <c r="L4623" s="4" t="str">
        <f>TEXT(Table1[[#This Row],[Date]],"dd/mm/yy")&amp;"|"&amp;Table1[[#This Row],[Region]]&amp;"|"&amp;Table1[[#This Row],[Product type]]</f>
        <v>14/06/19|England|Gizmo</v>
      </c>
    </row>
    <row r="4624" spans="1:12" x14ac:dyDescent="0.25">
      <c r="A4624" s="2">
        <v>43630</v>
      </c>
      <c r="B4624" t="s">
        <v>27718</v>
      </c>
      <c r="C4624" t="s">
        <v>12</v>
      </c>
      <c r="D4624" t="s">
        <v>18470</v>
      </c>
      <c r="E4624" t="s">
        <v>27719</v>
      </c>
      <c r="F4624" t="s">
        <v>27720</v>
      </c>
      <c r="G4624" t="s">
        <v>21</v>
      </c>
      <c r="H4624" s="1">
        <v>14.91</v>
      </c>
      <c r="I4624" s="1">
        <v>2.9820000000000002</v>
      </c>
      <c r="J4624" s="1">
        <v>17.891999999999999</v>
      </c>
      <c r="K4624" s="4" t="s">
        <v>38755</v>
      </c>
      <c r="L4624" s="4" t="str">
        <f>TEXT(Table1[[#This Row],[Date]],"dd/mm/yy")&amp;"|"&amp;Table1[[#This Row],[Region]]&amp;"|"&amp;Table1[[#This Row],[Product type]]</f>
        <v>14/06/19|England|Thimble</v>
      </c>
    </row>
    <row r="4625" spans="1:12" x14ac:dyDescent="0.25">
      <c r="A4625" s="2">
        <v>43630</v>
      </c>
      <c r="B4625" t="s">
        <v>27828</v>
      </c>
      <c r="C4625" t="s">
        <v>12</v>
      </c>
      <c r="D4625" t="s">
        <v>27829</v>
      </c>
      <c r="E4625" t="s">
        <v>27830</v>
      </c>
      <c r="F4625" t="s">
        <v>27831</v>
      </c>
      <c r="G4625" t="s">
        <v>21</v>
      </c>
      <c r="H4625" s="1">
        <v>40.82</v>
      </c>
      <c r="I4625" s="1">
        <v>8.1639999999999997</v>
      </c>
      <c r="J4625" s="1">
        <v>48.984000000000002</v>
      </c>
      <c r="K4625" s="4" t="s">
        <v>38755</v>
      </c>
      <c r="L4625" s="4" t="str">
        <f>TEXT(Table1[[#This Row],[Date]],"dd/mm/yy")&amp;"|"&amp;Table1[[#This Row],[Region]]&amp;"|"&amp;Table1[[#This Row],[Product type]]</f>
        <v>14/06/19|England|Thimble</v>
      </c>
    </row>
    <row r="4626" spans="1:12" x14ac:dyDescent="0.25">
      <c r="A4626" s="2">
        <v>43630</v>
      </c>
      <c r="B4626" t="s">
        <v>27962</v>
      </c>
      <c r="C4626" t="s">
        <v>12</v>
      </c>
      <c r="D4626" t="s">
        <v>27963</v>
      </c>
      <c r="E4626" t="s">
        <v>27964</v>
      </c>
      <c r="F4626" t="s">
        <v>27965</v>
      </c>
      <c r="G4626" t="s">
        <v>21</v>
      </c>
      <c r="H4626" s="1">
        <v>2.86</v>
      </c>
      <c r="I4626" s="1">
        <v>0.57199999999999995</v>
      </c>
      <c r="J4626" s="1">
        <v>3.4319999999999999</v>
      </c>
      <c r="K4626" s="4" t="s">
        <v>38755</v>
      </c>
      <c r="L4626" s="4" t="str">
        <f>TEXT(Table1[[#This Row],[Date]],"dd/mm/yy")&amp;"|"&amp;Table1[[#This Row],[Region]]&amp;"|"&amp;Table1[[#This Row],[Product type]]</f>
        <v>14/06/19|England|Thimble</v>
      </c>
    </row>
    <row r="4627" spans="1:12" x14ac:dyDescent="0.25">
      <c r="A4627" s="2">
        <v>43630</v>
      </c>
      <c r="B4627" t="s">
        <v>15414</v>
      </c>
      <c r="C4627" t="s">
        <v>12</v>
      </c>
      <c r="D4627" t="s">
        <v>28051</v>
      </c>
      <c r="E4627" t="s">
        <v>28052</v>
      </c>
      <c r="F4627" t="s">
        <v>28053</v>
      </c>
      <c r="G4627" t="s">
        <v>21</v>
      </c>
      <c r="H4627" s="1">
        <v>39.93</v>
      </c>
      <c r="I4627" s="1">
        <v>7.9860000000000007</v>
      </c>
      <c r="J4627" s="1">
        <v>47.915999999999997</v>
      </c>
      <c r="K4627" s="4" t="s">
        <v>38755</v>
      </c>
      <c r="L4627" s="4" t="str">
        <f>TEXT(Table1[[#This Row],[Date]],"dd/mm/yy")&amp;"|"&amp;Table1[[#This Row],[Region]]&amp;"|"&amp;Table1[[#This Row],[Product type]]</f>
        <v>14/06/19|England|Thimble</v>
      </c>
    </row>
    <row r="4628" spans="1:12" x14ac:dyDescent="0.25">
      <c r="A4628" s="2">
        <v>43630</v>
      </c>
      <c r="B4628" t="s">
        <v>28188</v>
      </c>
      <c r="C4628" t="s">
        <v>12</v>
      </c>
      <c r="D4628" t="s">
        <v>28189</v>
      </c>
      <c r="E4628" t="s">
        <v>28190</v>
      </c>
      <c r="F4628" t="s">
        <v>28191</v>
      </c>
      <c r="G4628" t="s">
        <v>21</v>
      </c>
      <c r="H4628" s="1">
        <v>26.21</v>
      </c>
      <c r="I4628" s="1">
        <v>5.2420000000000009</v>
      </c>
      <c r="J4628" s="1">
        <v>31.452000000000002</v>
      </c>
      <c r="K4628" s="4" t="s">
        <v>38755</v>
      </c>
      <c r="L4628" s="4" t="str">
        <f>TEXT(Table1[[#This Row],[Date]],"dd/mm/yy")&amp;"|"&amp;Table1[[#This Row],[Region]]&amp;"|"&amp;Table1[[#This Row],[Product type]]</f>
        <v>14/06/19|England|Thimble</v>
      </c>
    </row>
    <row r="4629" spans="1:12" x14ac:dyDescent="0.25">
      <c r="A4629" s="2">
        <v>43630</v>
      </c>
      <c r="B4629" t="s">
        <v>28231</v>
      </c>
      <c r="C4629" t="s">
        <v>12</v>
      </c>
      <c r="D4629" t="s">
        <v>28232</v>
      </c>
      <c r="E4629" t="s">
        <v>28233</v>
      </c>
      <c r="F4629" t="s">
        <v>28234</v>
      </c>
      <c r="G4629" t="s">
        <v>21</v>
      </c>
      <c r="H4629" s="1">
        <v>21.97</v>
      </c>
      <c r="I4629" s="1">
        <v>4.3940000000000001</v>
      </c>
      <c r="J4629" s="1">
        <v>26.363999999999997</v>
      </c>
      <c r="K4629" s="4" t="s">
        <v>38756</v>
      </c>
      <c r="L4629" s="4" t="str">
        <f>TEXT(Table1[[#This Row],[Date]],"dd/mm/yy")&amp;"|"&amp;Table1[[#This Row],[Region]]&amp;"|"&amp;Table1[[#This Row],[Product type]]</f>
        <v>14/06/19|England|Gadget</v>
      </c>
    </row>
    <row r="4630" spans="1:12" x14ac:dyDescent="0.25">
      <c r="A4630" s="2">
        <v>43630</v>
      </c>
      <c r="B4630" t="s">
        <v>28292</v>
      </c>
      <c r="C4630" t="s">
        <v>12</v>
      </c>
      <c r="D4630" t="s">
        <v>28293</v>
      </c>
      <c r="E4630" t="s">
        <v>28294</v>
      </c>
      <c r="F4630" t="s">
        <v>28295</v>
      </c>
      <c r="G4630" t="s">
        <v>59</v>
      </c>
      <c r="H4630" s="1">
        <v>41.21</v>
      </c>
      <c r="I4630" s="1">
        <v>8.2420000000000009</v>
      </c>
      <c r="J4630" s="1">
        <v>49.451999999999998</v>
      </c>
      <c r="K4630" s="4" t="s">
        <v>38757</v>
      </c>
      <c r="L4630" s="4" t="str">
        <f>TEXT(Table1[[#This Row],[Date]],"dd/mm/yy")&amp;"|"&amp;Table1[[#This Row],[Region]]&amp;"|"&amp;Table1[[#This Row],[Product type]]</f>
        <v>14/06/19|Scotland|Gizmo</v>
      </c>
    </row>
    <row r="4631" spans="1:12" x14ac:dyDescent="0.25">
      <c r="A4631" s="2">
        <v>43630</v>
      </c>
      <c r="B4631" t="s">
        <v>28414</v>
      </c>
      <c r="C4631" t="s">
        <v>12</v>
      </c>
      <c r="D4631" t="s">
        <v>28415</v>
      </c>
      <c r="E4631" t="s">
        <v>28416</v>
      </c>
      <c r="F4631" t="s">
        <v>28417</v>
      </c>
      <c r="G4631" t="s">
        <v>59</v>
      </c>
      <c r="H4631" s="1">
        <v>10.72</v>
      </c>
      <c r="I4631" s="1">
        <v>2.1440000000000001</v>
      </c>
      <c r="J4631" s="1">
        <v>12.864000000000001</v>
      </c>
      <c r="K4631" s="4" t="s">
        <v>38755</v>
      </c>
      <c r="L4631" s="4" t="str">
        <f>TEXT(Table1[[#This Row],[Date]],"dd/mm/yy")&amp;"|"&amp;Table1[[#This Row],[Region]]&amp;"|"&amp;Table1[[#This Row],[Product type]]</f>
        <v>14/06/19|Scotland|Thimble</v>
      </c>
    </row>
    <row r="4632" spans="1:12" x14ac:dyDescent="0.25">
      <c r="A4632" s="2">
        <v>43630</v>
      </c>
      <c r="B4632" t="s">
        <v>28545</v>
      </c>
      <c r="C4632" t="s">
        <v>12</v>
      </c>
      <c r="D4632" t="s">
        <v>7092</v>
      </c>
      <c r="E4632" t="s">
        <v>28546</v>
      </c>
      <c r="F4632" t="s">
        <v>28547</v>
      </c>
      <c r="G4632" t="s">
        <v>21</v>
      </c>
      <c r="H4632" s="1">
        <v>6.95</v>
      </c>
      <c r="I4632" s="1">
        <v>1.3900000000000001</v>
      </c>
      <c r="J4632" s="1">
        <v>8.34</v>
      </c>
      <c r="K4632" s="4" t="s">
        <v>38757</v>
      </c>
      <c r="L4632" s="4" t="str">
        <f>TEXT(Table1[[#This Row],[Date]],"dd/mm/yy")&amp;"|"&amp;Table1[[#This Row],[Region]]&amp;"|"&amp;Table1[[#This Row],[Product type]]</f>
        <v>14/06/19|England|Gizmo</v>
      </c>
    </row>
    <row r="4633" spans="1:12" x14ac:dyDescent="0.25">
      <c r="A4633" s="2">
        <v>43630</v>
      </c>
      <c r="B4633" t="s">
        <v>28548</v>
      </c>
      <c r="C4633" t="s">
        <v>12</v>
      </c>
      <c r="D4633" t="s">
        <v>28549</v>
      </c>
      <c r="E4633" t="s">
        <v>28550</v>
      </c>
      <c r="F4633" t="s">
        <v>28551</v>
      </c>
      <c r="G4633" t="s">
        <v>21</v>
      </c>
      <c r="H4633" s="1">
        <v>33.61</v>
      </c>
      <c r="I4633" s="1">
        <v>6.7220000000000004</v>
      </c>
      <c r="J4633" s="1">
        <v>40.332000000000001</v>
      </c>
      <c r="K4633" s="4" t="s">
        <v>38756</v>
      </c>
      <c r="L4633" s="4" t="str">
        <f>TEXT(Table1[[#This Row],[Date]],"dd/mm/yy")&amp;"|"&amp;Table1[[#This Row],[Region]]&amp;"|"&amp;Table1[[#This Row],[Product type]]</f>
        <v>14/06/19|England|Gadget</v>
      </c>
    </row>
    <row r="4634" spans="1:12" x14ac:dyDescent="0.25">
      <c r="A4634" s="2">
        <v>43630</v>
      </c>
      <c r="B4634" t="s">
        <v>28572</v>
      </c>
      <c r="C4634" t="s">
        <v>12</v>
      </c>
      <c r="D4634" t="s">
        <v>28573</v>
      </c>
      <c r="E4634" t="s">
        <v>28574</v>
      </c>
      <c r="F4634" t="s">
        <v>28575</v>
      </c>
      <c r="G4634" t="s">
        <v>21</v>
      </c>
      <c r="H4634" s="1">
        <v>34.94</v>
      </c>
      <c r="I4634" s="1">
        <v>6.9879999999999995</v>
      </c>
      <c r="J4634" s="1">
        <v>41.927999999999997</v>
      </c>
      <c r="K4634" s="4" t="s">
        <v>38755</v>
      </c>
      <c r="L4634" s="4" t="str">
        <f>TEXT(Table1[[#This Row],[Date]],"dd/mm/yy")&amp;"|"&amp;Table1[[#This Row],[Region]]&amp;"|"&amp;Table1[[#This Row],[Product type]]</f>
        <v>14/06/19|England|Thimble</v>
      </c>
    </row>
    <row r="4635" spans="1:12" x14ac:dyDescent="0.25">
      <c r="A4635" s="2">
        <v>43630</v>
      </c>
      <c r="B4635" t="s">
        <v>28816</v>
      </c>
      <c r="C4635" t="s">
        <v>12</v>
      </c>
      <c r="D4635" t="s">
        <v>28817</v>
      </c>
      <c r="E4635" t="s">
        <v>28818</v>
      </c>
      <c r="F4635" t="s">
        <v>28819</v>
      </c>
      <c r="G4635" t="s">
        <v>21</v>
      </c>
      <c r="H4635" s="1">
        <v>46.6</v>
      </c>
      <c r="I4635" s="1">
        <v>9.32</v>
      </c>
      <c r="J4635" s="1">
        <v>55.92</v>
      </c>
      <c r="K4635" s="4" t="s">
        <v>38757</v>
      </c>
      <c r="L4635" s="4" t="str">
        <f>TEXT(Table1[[#This Row],[Date]],"dd/mm/yy")&amp;"|"&amp;Table1[[#This Row],[Region]]&amp;"|"&amp;Table1[[#This Row],[Product type]]</f>
        <v>14/06/19|England|Gizmo</v>
      </c>
    </row>
    <row r="4636" spans="1:12" x14ac:dyDescent="0.25">
      <c r="A4636" s="2">
        <v>43630</v>
      </c>
      <c r="B4636" t="s">
        <v>28873</v>
      </c>
      <c r="C4636" t="s">
        <v>12</v>
      </c>
      <c r="D4636" t="s">
        <v>28874</v>
      </c>
      <c r="E4636" t="s">
        <v>8210</v>
      </c>
      <c r="F4636" t="s">
        <v>28875</v>
      </c>
      <c r="G4636" t="s">
        <v>21</v>
      </c>
      <c r="H4636" s="1">
        <v>42.48</v>
      </c>
      <c r="I4636" s="1">
        <v>8.4960000000000004</v>
      </c>
      <c r="J4636" s="1">
        <v>50.975999999999999</v>
      </c>
      <c r="K4636" s="4" t="s">
        <v>38757</v>
      </c>
      <c r="L4636" s="4" t="str">
        <f>TEXT(Table1[[#This Row],[Date]],"dd/mm/yy")&amp;"|"&amp;Table1[[#This Row],[Region]]&amp;"|"&amp;Table1[[#This Row],[Product type]]</f>
        <v>14/06/19|England|Gizmo</v>
      </c>
    </row>
    <row r="4637" spans="1:12" x14ac:dyDescent="0.25">
      <c r="A4637" s="2">
        <v>43630</v>
      </c>
      <c r="B4637" t="s">
        <v>28911</v>
      </c>
      <c r="C4637" t="s">
        <v>12</v>
      </c>
      <c r="D4637" t="s">
        <v>7514</v>
      </c>
      <c r="E4637" t="s">
        <v>28912</v>
      </c>
      <c r="F4637" t="s">
        <v>28913</v>
      </c>
      <c r="G4637" t="s">
        <v>21</v>
      </c>
      <c r="H4637" s="1">
        <v>33.729999999999997</v>
      </c>
      <c r="I4637" s="1">
        <v>6.7459999999999996</v>
      </c>
      <c r="J4637" s="1">
        <v>40.475999999999999</v>
      </c>
      <c r="K4637" s="4" t="s">
        <v>38756</v>
      </c>
      <c r="L4637" s="4" t="str">
        <f>TEXT(Table1[[#This Row],[Date]],"dd/mm/yy")&amp;"|"&amp;Table1[[#This Row],[Region]]&amp;"|"&amp;Table1[[#This Row],[Product type]]</f>
        <v>14/06/19|England|Gadget</v>
      </c>
    </row>
    <row r="4638" spans="1:12" x14ac:dyDescent="0.25">
      <c r="A4638" s="2">
        <v>43630</v>
      </c>
      <c r="B4638" t="s">
        <v>29050</v>
      </c>
      <c r="C4638" t="s">
        <v>12</v>
      </c>
      <c r="D4638" t="s">
        <v>29051</v>
      </c>
      <c r="E4638" t="s">
        <v>29052</v>
      </c>
      <c r="F4638" t="s">
        <v>29053</v>
      </c>
      <c r="G4638" t="s">
        <v>59</v>
      </c>
      <c r="H4638" s="1">
        <v>35.200000000000003</v>
      </c>
      <c r="I4638" s="1">
        <v>7.0400000000000009</v>
      </c>
      <c r="J4638" s="1">
        <v>42.24</v>
      </c>
      <c r="K4638" s="4" t="s">
        <v>38757</v>
      </c>
      <c r="L4638" s="4" t="str">
        <f>TEXT(Table1[[#This Row],[Date]],"dd/mm/yy")&amp;"|"&amp;Table1[[#This Row],[Region]]&amp;"|"&amp;Table1[[#This Row],[Product type]]</f>
        <v>14/06/19|Scotland|Gizmo</v>
      </c>
    </row>
    <row r="4639" spans="1:12" x14ac:dyDescent="0.25">
      <c r="A4639" s="2">
        <v>43630</v>
      </c>
      <c r="B4639" t="s">
        <v>29077</v>
      </c>
      <c r="C4639" t="s">
        <v>12</v>
      </c>
      <c r="D4639" t="s">
        <v>29078</v>
      </c>
      <c r="E4639" t="s">
        <v>29079</v>
      </c>
      <c r="F4639" t="s">
        <v>29080</v>
      </c>
      <c r="G4639" t="s">
        <v>59</v>
      </c>
      <c r="H4639" s="1">
        <v>34.07</v>
      </c>
      <c r="I4639" s="1">
        <v>6.8140000000000001</v>
      </c>
      <c r="J4639" s="1">
        <v>40.884</v>
      </c>
      <c r="K4639" s="4" t="s">
        <v>38758</v>
      </c>
      <c r="L4639" s="4" t="str">
        <f>TEXT(Table1[[#This Row],[Date]],"dd/mm/yy")&amp;"|"&amp;Table1[[#This Row],[Region]]&amp;"|"&amp;Table1[[#This Row],[Product type]]</f>
        <v>14/06/19|Scotland|Widget</v>
      </c>
    </row>
    <row r="4640" spans="1:12" x14ac:dyDescent="0.25">
      <c r="A4640" s="2">
        <v>43630</v>
      </c>
      <c r="B4640" t="s">
        <v>29164</v>
      </c>
      <c r="C4640" t="s">
        <v>12</v>
      </c>
      <c r="D4640" t="s">
        <v>29165</v>
      </c>
      <c r="E4640" t="s">
        <v>29166</v>
      </c>
      <c r="F4640" t="s">
        <v>29167</v>
      </c>
      <c r="G4640" t="s">
        <v>59</v>
      </c>
      <c r="H4640" s="1">
        <v>13.58</v>
      </c>
      <c r="I4640" s="1">
        <v>2.7160000000000002</v>
      </c>
      <c r="J4640" s="1">
        <v>16.295999999999999</v>
      </c>
      <c r="K4640" s="4" t="s">
        <v>38755</v>
      </c>
      <c r="L4640" s="4" t="str">
        <f>TEXT(Table1[[#This Row],[Date]],"dd/mm/yy")&amp;"|"&amp;Table1[[#This Row],[Region]]&amp;"|"&amp;Table1[[#This Row],[Product type]]</f>
        <v>14/06/19|Scotland|Thimble</v>
      </c>
    </row>
    <row r="4641" spans="1:12" x14ac:dyDescent="0.25">
      <c r="A4641" s="2">
        <v>43630</v>
      </c>
      <c r="B4641" t="s">
        <v>29174</v>
      </c>
      <c r="C4641" t="s">
        <v>12</v>
      </c>
      <c r="D4641" t="s">
        <v>29175</v>
      </c>
      <c r="E4641" t="s">
        <v>29176</v>
      </c>
      <c r="F4641" t="s">
        <v>29177</v>
      </c>
      <c r="G4641" t="s">
        <v>21</v>
      </c>
      <c r="H4641" s="1">
        <v>0.95</v>
      </c>
      <c r="I4641" s="1">
        <v>0.19</v>
      </c>
      <c r="J4641" s="1">
        <v>1.1399999999999999</v>
      </c>
      <c r="K4641" s="4" t="s">
        <v>38757</v>
      </c>
      <c r="L4641" s="4" t="str">
        <f>TEXT(Table1[[#This Row],[Date]],"dd/mm/yy")&amp;"|"&amp;Table1[[#This Row],[Region]]&amp;"|"&amp;Table1[[#This Row],[Product type]]</f>
        <v>14/06/19|England|Gizmo</v>
      </c>
    </row>
    <row r="4642" spans="1:12" x14ac:dyDescent="0.25">
      <c r="A4642" s="2">
        <v>43630</v>
      </c>
      <c r="B4642" t="s">
        <v>29614</v>
      </c>
      <c r="C4642" t="s">
        <v>12</v>
      </c>
      <c r="D4642" t="s">
        <v>29615</v>
      </c>
      <c r="E4642" t="s">
        <v>29616</v>
      </c>
      <c r="F4642" t="s">
        <v>29617</v>
      </c>
      <c r="G4642" t="s">
        <v>21</v>
      </c>
      <c r="H4642" s="1">
        <v>12.95</v>
      </c>
      <c r="I4642" s="1">
        <v>2.59</v>
      </c>
      <c r="J4642" s="1">
        <v>15.54</v>
      </c>
      <c r="K4642" s="4" t="s">
        <v>38758</v>
      </c>
      <c r="L4642" s="4" t="str">
        <f>TEXT(Table1[[#This Row],[Date]],"dd/mm/yy")&amp;"|"&amp;Table1[[#This Row],[Region]]&amp;"|"&amp;Table1[[#This Row],[Product type]]</f>
        <v>14/06/19|England|Widget</v>
      </c>
    </row>
    <row r="4643" spans="1:12" x14ac:dyDescent="0.25">
      <c r="A4643" s="2">
        <v>43630</v>
      </c>
      <c r="B4643" t="s">
        <v>29756</v>
      </c>
      <c r="C4643" t="s">
        <v>12</v>
      </c>
      <c r="D4643" t="s">
        <v>29757</v>
      </c>
      <c r="E4643" t="s">
        <v>9646</v>
      </c>
      <c r="F4643" t="s">
        <v>29758</v>
      </c>
      <c r="G4643" t="s">
        <v>21</v>
      </c>
      <c r="H4643" s="1">
        <v>20.68</v>
      </c>
      <c r="I4643" s="1">
        <v>4.1360000000000001</v>
      </c>
      <c r="J4643" s="1">
        <v>24.815999999999999</v>
      </c>
      <c r="K4643" s="4" t="s">
        <v>38756</v>
      </c>
      <c r="L4643" s="4" t="str">
        <f>TEXT(Table1[[#This Row],[Date]],"dd/mm/yy")&amp;"|"&amp;Table1[[#This Row],[Region]]&amp;"|"&amp;Table1[[#This Row],[Product type]]</f>
        <v>14/06/19|England|Gadget</v>
      </c>
    </row>
    <row r="4644" spans="1:12" x14ac:dyDescent="0.25">
      <c r="A4644" s="2">
        <v>43630</v>
      </c>
      <c r="B4644" t="s">
        <v>29769</v>
      </c>
      <c r="C4644" t="s">
        <v>12</v>
      </c>
      <c r="D4644" t="s">
        <v>8860</v>
      </c>
      <c r="E4644" t="s">
        <v>29770</v>
      </c>
      <c r="F4644" t="s">
        <v>29771</v>
      </c>
      <c r="G4644" t="s">
        <v>21</v>
      </c>
      <c r="H4644" s="1">
        <v>17.690000000000001</v>
      </c>
      <c r="I4644" s="1">
        <v>3.5380000000000003</v>
      </c>
      <c r="J4644" s="1">
        <v>21.228000000000002</v>
      </c>
      <c r="K4644" s="4" t="s">
        <v>38755</v>
      </c>
      <c r="L4644" s="4" t="str">
        <f>TEXT(Table1[[#This Row],[Date]],"dd/mm/yy")&amp;"|"&amp;Table1[[#This Row],[Region]]&amp;"|"&amp;Table1[[#This Row],[Product type]]</f>
        <v>14/06/19|England|Thimble</v>
      </c>
    </row>
    <row r="4645" spans="1:12" x14ac:dyDescent="0.25">
      <c r="A4645" s="2">
        <v>43630</v>
      </c>
      <c r="B4645" t="s">
        <v>29796</v>
      </c>
      <c r="C4645" t="s">
        <v>12</v>
      </c>
      <c r="D4645" t="s">
        <v>29797</v>
      </c>
      <c r="E4645" t="s">
        <v>29798</v>
      </c>
      <c r="F4645" t="s">
        <v>29799</v>
      </c>
      <c r="G4645" t="s">
        <v>21</v>
      </c>
      <c r="H4645" s="1">
        <v>10.6</v>
      </c>
      <c r="I4645" s="1">
        <v>2.12</v>
      </c>
      <c r="J4645" s="1">
        <v>12.719999999999999</v>
      </c>
      <c r="K4645" s="4" t="s">
        <v>38758</v>
      </c>
      <c r="L4645" s="4" t="str">
        <f>TEXT(Table1[[#This Row],[Date]],"dd/mm/yy")&amp;"|"&amp;Table1[[#This Row],[Region]]&amp;"|"&amp;Table1[[#This Row],[Product type]]</f>
        <v>14/06/19|England|Widget</v>
      </c>
    </row>
    <row r="4646" spans="1:12" x14ac:dyDescent="0.25">
      <c r="A4646" s="2">
        <v>43630</v>
      </c>
      <c r="B4646" t="s">
        <v>29800</v>
      </c>
      <c r="C4646" t="s">
        <v>12</v>
      </c>
      <c r="D4646" t="s">
        <v>29801</v>
      </c>
      <c r="E4646" t="s">
        <v>29802</v>
      </c>
      <c r="F4646" t="s">
        <v>29803</v>
      </c>
      <c r="G4646" t="s">
        <v>21</v>
      </c>
      <c r="H4646" s="1">
        <v>21.7</v>
      </c>
      <c r="I4646" s="1">
        <v>4.34</v>
      </c>
      <c r="J4646" s="1">
        <v>26.04</v>
      </c>
      <c r="K4646" s="4" t="s">
        <v>38757</v>
      </c>
      <c r="L4646" s="4" t="str">
        <f>TEXT(Table1[[#This Row],[Date]],"dd/mm/yy")&amp;"|"&amp;Table1[[#This Row],[Region]]&amp;"|"&amp;Table1[[#This Row],[Product type]]</f>
        <v>14/06/19|England|Gizmo</v>
      </c>
    </row>
    <row r="4647" spans="1:12" x14ac:dyDescent="0.25">
      <c r="A4647" s="2">
        <v>43630</v>
      </c>
      <c r="B4647" t="s">
        <v>29854</v>
      </c>
      <c r="C4647" t="s">
        <v>12</v>
      </c>
      <c r="D4647" t="s">
        <v>29855</v>
      </c>
      <c r="E4647" t="s">
        <v>29856</v>
      </c>
      <c r="F4647" t="s">
        <v>29857</v>
      </c>
      <c r="G4647" t="s">
        <v>21</v>
      </c>
      <c r="H4647" s="1">
        <v>24.04</v>
      </c>
      <c r="I4647" s="1">
        <v>4.8079999999999998</v>
      </c>
      <c r="J4647" s="1">
        <v>28.847999999999999</v>
      </c>
      <c r="K4647" s="4" t="s">
        <v>38758</v>
      </c>
      <c r="L4647" s="4" t="str">
        <f>TEXT(Table1[[#This Row],[Date]],"dd/mm/yy")&amp;"|"&amp;Table1[[#This Row],[Region]]&amp;"|"&amp;Table1[[#This Row],[Product type]]</f>
        <v>14/06/19|England|Widget</v>
      </c>
    </row>
    <row r="4648" spans="1:12" x14ac:dyDescent="0.25">
      <c r="A4648" s="2">
        <v>43630</v>
      </c>
      <c r="B4648" t="s">
        <v>29959</v>
      </c>
      <c r="C4648" t="s">
        <v>12</v>
      </c>
      <c r="D4648" t="s">
        <v>29960</v>
      </c>
      <c r="E4648" t="s">
        <v>29961</v>
      </c>
      <c r="F4648" t="s">
        <v>29962</v>
      </c>
      <c r="G4648" t="s">
        <v>21</v>
      </c>
      <c r="H4648" s="1">
        <v>17.489999999999998</v>
      </c>
      <c r="I4648" s="1">
        <v>3.4979999999999998</v>
      </c>
      <c r="J4648" s="1">
        <v>20.988</v>
      </c>
      <c r="K4648" s="4" t="s">
        <v>38758</v>
      </c>
      <c r="L4648" s="4" t="str">
        <f>TEXT(Table1[[#This Row],[Date]],"dd/mm/yy")&amp;"|"&amp;Table1[[#This Row],[Region]]&amp;"|"&amp;Table1[[#This Row],[Product type]]</f>
        <v>14/06/19|England|Widget</v>
      </c>
    </row>
    <row r="4649" spans="1:12" x14ac:dyDescent="0.25">
      <c r="A4649" s="2">
        <v>43630</v>
      </c>
      <c r="B4649" t="s">
        <v>30029</v>
      </c>
      <c r="C4649" t="s">
        <v>12</v>
      </c>
      <c r="D4649" t="s">
        <v>30030</v>
      </c>
      <c r="E4649" t="s">
        <v>30031</v>
      </c>
      <c r="F4649" t="s">
        <v>30032</v>
      </c>
      <c r="G4649" t="s">
        <v>21</v>
      </c>
      <c r="H4649" s="1">
        <v>13.9</v>
      </c>
      <c r="I4649" s="1">
        <v>2.7800000000000002</v>
      </c>
      <c r="J4649" s="1">
        <v>16.68</v>
      </c>
      <c r="K4649" s="4" t="s">
        <v>38756</v>
      </c>
      <c r="L4649" s="4" t="str">
        <f>TEXT(Table1[[#This Row],[Date]],"dd/mm/yy")&amp;"|"&amp;Table1[[#This Row],[Region]]&amp;"|"&amp;Table1[[#This Row],[Product type]]</f>
        <v>14/06/19|England|Gadget</v>
      </c>
    </row>
    <row r="4650" spans="1:12" x14ac:dyDescent="0.25">
      <c r="A4650" s="2">
        <v>43630</v>
      </c>
      <c r="B4650" t="s">
        <v>30180</v>
      </c>
      <c r="C4650" t="s">
        <v>12</v>
      </c>
      <c r="D4650" t="s">
        <v>30181</v>
      </c>
      <c r="E4650" t="s">
        <v>30182</v>
      </c>
      <c r="F4650" t="s">
        <v>30183</v>
      </c>
      <c r="G4650" t="s">
        <v>21</v>
      </c>
      <c r="H4650" s="1">
        <v>16.22</v>
      </c>
      <c r="I4650" s="1">
        <v>3.2439999999999998</v>
      </c>
      <c r="J4650" s="1">
        <v>19.463999999999999</v>
      </c>
      <c r="K4650" s="4" t="s">
        <v>38756</v>
      </c>
      <c r="L4650" s="4" t="str">
        <f>TEXT(Table1[[#This Row],[Date]],"dd/mm/yy")&amp;"|"&amp;Table1[[#This Row],[Region]]&amp;"|"&amp;Table1[[#This Row],[Product type]]</f>
        <v>14/06/19|England|Gadget</v>
      </c>
    </row>
    <row r="4651" spans="1:12" x14ac:dyDescent="0.25">
      <c r="A4651" s="2">
        <v>43630</v>
      </c>
      <c r="B4651" t="s">
        <v>30188</v>
      </c>
      <c r="C4651" t="s">
        <v>12</v>
      </c>
      <c r="D4651" t="s">
        <v>29882</v>
      </c>
      <c r="E4651" t="s">
        <v>30189</v>
      </c>
      <c r="F4651" t="s">
        <v>30190</v>
      </c>
      <c r="G4651" t="s">
        <v>21</v>
      </c>
      <c r="H4651" s="1">
        <v>35.799999999999997</v>
      </c>
      <c r="I4651" s="1">
        <v>7.16</v>
      </c>
      <c r="J4651" s="1">
        <v>42.959999999999994</v>
      </c>
      <c r="K4651" s="4" t="s">
        <v>38757</v>
      </c>
      <c r="L4651" s="4" t="str">
        <f>TEXT(Table1[[#This Row],[Date]],"dd/mm/yy")&amp;"|"&amp;Table1[[#This Row],[Region]]&amp;"|"&amp;Table1[[#This Row],[Product type]]</f>
        <v>14/06/19|England|Gizmo</v>
      </c>
    </row>
    <row r="4652" spans="1:12" x14ac:dyDescent="0.25">
      <c r="A4652" s="2">
        <v>43630</v>
      </c>
      <c r="B4652" t="s">
        <v>26363</v>
      </c>
      <c r="C4652" t="s">
        <v>12</v>
      </c>
      <c r="D4652" t="s">
        <v>30276</v>
      </c>
      <c r="E4652" t="s">
        <v>30277</v>
      </c>
      <c r="F4652" t="s">
        <v>30278</v>
      </c>
      <c r="G4652" t="s">
        <v>21</v>
      </c>
      <c r="H4652" s="1">
        <v>29.82</v>
      </c>
      <c r="I4652" s="1">
        <v>5.9640000000000004</v>
      </c>
      <c r="J4652" s="1">
        <v>35.783999999999999</v>
      </c>
      <c r="K4652" s="4" t="s">
        <v>38755</v>
      </c>
      <c r="L4652" s="4" t="str">
        <f>TEXT(Table1[[#This Row],[Date]],"dd/mm/yy")&amp;"|"&amp;Table1[[#This Row],[Region]]&amp;"|"&amp;Table1[[#This Row],[Product type]]</f>
        <v>14/06/19|England|Thimble</v>
      </c>
    </row>
    <row r="4653" spans="1:12" x14ac:dyDescent="0.25">
      <c r="A4653" s="2">
        <v>43630</v>
      </c>
      <c r="B4653" t="s">
        <v>30358</v>
      </c>
      <c r="C4653" t="s">
        <v>12</v>
      </c>
      <c r="D4653" t="s">
        <v>18376</v>
      </c>
      <c r="E4653" t="s">
        <v>30359</v>
      </c>
      <c r="F4653" t="s">
        <v>30360</v>
      </c>
      <c r="G4653" t="s">
        <v>21</v>
      </c>
      <c r="H4653" s="1">
        <v>22.08</v>
      </c>
      <c r="I4653" s="1">
        <v>4.4159999999999995</v>
      </c>
      <c r="J4653" s="1">
        <v>26.495999999999999</v>
      </c>
      <c r="K4653" s="4" t="s">
        <v>38755</v>
      </c>
      <c r="L4653" s="4" t="str">
        <f>TEXT(Table1[[#This Row],[Date]],"dd/mm/yy")&amp;"|"&amp;Table1[[#This Row],[Region]]&amp;"|"&amp;Table1[[#This Row],[Product type]]</f>
        <v>14/06/19|England|Thimble</v>
      </c>
    </row>
    <row r="4654" spans="1:12" x14ac:dyDescent="0.25">
      <c r="A4654" s="2">
        <v>43630</v>
      </c>
      <c r="B4654" t="s">
        <v>30449</v>
      </c>
      <c r="C4654" t="s">
        <v>12</v>
      </c>
      <c r="D4654" t="s">
        <v>30450</v>
      </c>
      <c r="E4654" t="s">
        <v>30451</v>
      </c>
      <c r="F4654" t="s">
        <v>30452</v>
      </c>
      <c r="G4654" t="s">
        <v>21</v>
      </c>
      <c r="H4654" s="1">
        <v>38.35</v>
      </c>
      <c r="I4654" s="1">
        <v>7.6700000000000008</v>
      </c>
      <c r="J4654" s="1">
        <v>46.02</v>
      </c>
      <c r="K4654" s="4" t="s">
        <v>38758</v>
      </c>
      <c r="L4654" s="4" t="str">
        <f>TEXT(Table1[[#This Row],[Date]],"dd/mm/yy")&amp;"|"&amp;Table1[[#This Row],[Region]]&amp;"|"&amp;Table1[[#This Row],[Product type]]</f>
        <v>14/06/19|England|Widget</v>
      </c>
    </row>
    <row r="4655" spans="1:12" x14ac:dyDescent="0.25">
      <c r="A4655" s="2">
        <v>43630</v>
      </c>
      <c r="B4655" t="s">
        <v>30475</v>
      </c>
      <c r="C4655" t="s">
        <v>12</v>
      </c>
      <c r="D4655" t="s">
        <v>30476</v>
      </c>
      <c r="E4655" t="s">
        <v>30477</v>
      </c>
      <c r="F4655" t="s">
        <v>30478</v>
      </c>
      <c r="G4655" t="s">
        <v>21</v>
      </c>
      <c r="H4655" s="1">
        <v>38.68</v>
      </c>
      <c r="I4655" s="1">
        <v>7.7360000000000007</v>
      </c>
      <c r="J4655" s="1">
        <v>46.415999999999997</v>
      </c>
      <c r="K4655" s="4" t="s">
        <v>38758</v>
      </c>
      <c r="L4655" s="4" t="str">
        <f>TEXT(Table1[[#This Row],[Date]],"dd/mm/yy")&amp;"|"&amp;Table1[[#This Row],[Region]]&amp;"|"&amp;Table1[[#This Row],[Product type]]</f>
        <v>14/06/19|England|Widget</v>
      </c>
    </row>
    <row r="4656" spans="1:12" x14ac:dyDescent="0.25">
      <c r="A4656" s="2">
        <v>43630</v>
      </c>
      <c r="B4656" t="s">
        <v>30489</v>
      </c>
      <c r="C4656" t="s">
        <v>12</v>
      </c>
      <c r="D4656" t="s">
        <v>30490</v>
      </c>
      <c r="E4656" t="s">
        <v>30491</v>
      </c>
      <c r="F4656" t="s">
        <v>30492</v>
      </c>
      <c r="G4656" t="s">
        <v>21</v>
      </c>
      <c r="H4656" s="1">
        <v>43.08</v>
      </c>
      <c r="I4656" s="1">
        <v>8.6159999999999997</v>
      </c>
      <c r="J4656" s="1">
        <v>51.695999999999998</v>
      </c>
      <c r="K4656" s="4" t="s">
        <v>38756</v>
      </c>
      <c r="L4656" s="4" t="str">
        <f>TEXT(Table1[[#This Row],[Date]],"dd/mm/yy")&amp;"|"&amp;Table1[[#This Row],[Region]]&amp;"|"&amp;Table1[[#This Row],[Product type]]</f>
        <v>14/06/19|England|Gadget</v>
      </c>
    </row>
    <row r="4657" spans="1:12" x14ac:dyDescent="0.25">
      <c r="A4657" s="2">
        <v>43630</v>
      </c>
      <c r="B4657" t="s">
        <v>30618</v>
      </c>
      <c r="C4657" t="s">
        <v>12</v>
      </c>
      <c r="D4657" t="s">
        <v>28278</v>
      </c>
      <c r="E4657" t="s">
        <v>30619</v>
      </c>
      <c r="F4657" t="s">
        <v>30620</v>
      </c>
      <c r="G4657" t="s">
        <v>16</v>
      </c>
      <c r="H4657" s="1">
        <v>44.99</v>
      </c>
      <c r="I4657" s="1">
        <v>8.9980000000000011</v>
      </c>
      <c r="J4657" s="1">
        <v>53.988</v>
      </c>
      <c r="K4657" s="4" t="s">
        <v>38756</v>
      </c>
      <c r="L4657" s="4" t="str">
        <f>TEXT(Table1[[#This Row],[Date]],"dd/mm/yy")&amp;"|"&amp;Table1[[#This Row],[Region]]&amp;"|"&amp;Table1[[#This Row],[Product type]]</f>
        <v>14/06/19|Wales|Gadget</v>
      </c>
    </row>
    <row r="4658" spans="1:12" x14ac:dyDescent="0.25">
      <c r="A4658" s="2">
        <v>43630</v>
      </c>
      <c r="B4658" t="s">
        <v>30666</v>
      </c>
      <c r="C4658" t="s">
        <v>12</v>
      </c>
      <c r="D4658" t="s">
        <v>30667</v>
      </c>
      <c r="E4658" t="s">
        <v>30668</v>
      </c>
      <c r="F4658" t="s">
        <v>30669</v>
      </c>
      <c r="G4658" t="s">
        <v>21</v>
      </c>
      <c r="H4658" s="1">
        <v>48.65</v>
      </c>
      <c r="I4658" s="1">
        <v>9.73</v>
      </c>
      <c r="J4658" s="1">
        <v>58.379999999999995</v>
      </c>
      <c r="K4658" s="4" t="s">
        <v>38757</v>
      </c>
      <c r="L4658" s="4" t="str">
        <f>TEXT(Table1[[#This Row],[Date]],"dd/mm/yy")&amp;"|"&amp;Table1[[#This Row],[Region]]&amp;"|"&amp;Table1[[#This Row],[Product type]]</f>
        <v>14/06/19|England|Gizmo</v>
      </c>
    </row>
    <row r="4659" spans="1:12" x14ac:dyDescent="0.25">
      <c r="A4659" s="2">
        <v>43630</v>
      </c>
      <c r="B4659" t="s">
        <v>30756</v>
      </c>
      <c r="C4659" t="s">
        <v>12</v>
      </c>
      <c r="D4659" t="s">
        <v>30757</v>
      </c>
      <c r="E4659" t="s">
        <v>30758</v>
      </c>
      <c r="F4659" t="s">
        <v>30759</v>
      </c>
      <c r="G4659" t="s">
        <v>59</v>
      </c>
      <c r="H4659" s="1">
        <v>42.35</v>
      </c>
      <c r="I4659" s="1">
        <v>8.4700000000000006</v>
      </c>
      <c r="J4659" s="1">
        <v>50.82</v>
      </c>
      <c r="K4659" s="4" t="s">
        <v>38758</v>
      </c>
      <c r="L4659" s="4" t="str">
        <f>TEXT(Table1[[#This Row],[Date]],"dd/mm/yy")&amp;"|"&amp;Table1[[#This Row],[Region]]&amp;"|"&amp;Table1[[#This Row],[Product type]]</f>
        <v>14/06/19|Scotland|Widget</v>
      </c>
    </row>
    <row r="4660" spans="1:12" x14ac:dyDescent="0.25">
      <c r="A4660" s="2">
        <v>43630</v>
      </c>
      <c r="B4660" t="s">
        <v>30792</v>
      </c>
      <c r="C4660" t="s">
        <v>12</v>
      </c>
      <c r="D4660" t="s">
        <v>30793</v>
      </c>
      <c r="E4660" t="s">
        <v>30794</v>
      </c>
      <c r="F4660" t="s">
        <v>30795</v>
      </c>
      <c r="G4660" t="s">
        <v>16</v>
      </c>
      <c r="H4660" s="1">
        <v>17.27</v>
      </c>
      <c r="I4660" s="1">
        <v>3.4540000000000002</v>
      </c>
      <c r="J4660" s="1">
        <v>20.724</v>
      </c>
      <c r="K4660" s="4" t="s">
        <v>38758</v>
      </c>
      <c r="L4660" s="4" t="str">
        <f>TEXT(Table1[[#This Row],[Date]],"dd/mm/yy")&amp;"|"&amp;Table1[[#This Row],[Region]]&amp;"|"&amp;Table1[[#This Row],[Product type]]</f>
        <v>14/06/19|Wales|Widget</v>
      </c>
    </row>
    <row r="4661" spans="1:12" x14ac:dyDescent="0.25">
      <c r="A4661" s="2">
        <v>43630</v>
      </c>
      <c r="B4661" t="s">
        <v>30961</v>
      </c>
      <c r="C4661" t="s">
        <v>12</v>
      </c>
      <c r="D4661" t="s">
        <v>30962</v>
      </c>
      <c r="E4661" t="s">
        <v>30963</v>
      </c>
      <c r="F4661" t="s">
        <v>30964</v>
      </c>
      <c r="G4661" t="s">
        <v>59</v>
      </c>
      <c r="H4661" s="1">
        <v>40.71</v>
      </c>
      <c r="I4661" s="1">
        <v>8.1420000000000012</v>
      </c>
      <c r="J4661" s="1">
        <v>48.852000000000004</v>
      </c>
      <c r="K4661" s="4" t="s">
        <v>38758</v>
      </c>
      <c r="L4661" s="4" t="str">
        <f>TEXT(Table1[[#This Row],[Date]],"dd/mm/yy")&amp;"|"&amp;Table1[[#This Row],[Region]]&amp;"|"&amp;Table1[[#This Row],[Product type]]</f>
        <v>14/06/19|Scotland|Widget</v>
      </c>
    </row>
    <row r="4662" spans="1:12" x14ac:dyDescent="0.25">
      <c r="A4662" s="2">
        <v>43630</v>
      </c>
      <c r="B4662" t="s">
        <v>31295</v>
      </c>
      <c r="C4662" t="s">
        <v>12</v>
      </c>
      <c r="D4662" t="s">
        <v>31296</v>
      </c>
      <c r="E4662" t="s">
        <v>31297</v>
      </c>
      <c r="F4662" t="s">
        <v>31298</v>
      </c>
      <c r="G4662" t="s">
        <v>21</v>
      </c>
      <c r="H4662" s="1">
        <v>21.41</v>
      </c>
      <c r="I4662" s="1">
        <v>4.282</v>
      </c>
      <c r="J4662" s="1">
        <v>25.692</v>
      </c>
      <c r="K4662" s="4" t="s">
        <v>38756</v>
      </c>
      <c r="L4662" s="4" t="str">
        <f>TEXT(Table1[[#This Row],[Date]],"dd/mm/yy")&amp;"|"&amp;Table1[[#This Row],[Region]]&amp;"|"&amp;Table1[[#This Row],[Product type]]</f>
        <v>14/06/19|England|Gadget</v>
      </c>
    </row>
    <row r="4663" spans="1:12" x14ac:dyDescent="0.25">
      <c r="A4663" s="2">
        <v>43630</v>
      </c>
      <c r="B4663" t="s">
        <v>31368</v>
      </c>
      <c r="C4663" t="s">
        <v>12</v>
      </c>
      <c r="D4663" t="s">
        <v>31369</v>
      </c>
      <c r="E4663" t="s">
        <v>31370</v>
      </c>
      <c r="F4663" t="s">
        <v>31371</v>
      </c>
      <c r="G4663" t="s">
        <v>16</v>
      </c>
      <c r="H4663" s="1">
        <v>5.35</v>
      </c>
      <c r="I4663" s="1">
        <v>1.07</v>
      </c>
      <c r="J4663" s="1">
        <v>6.42</v>
      </c>
      <c r="K4663" s="4" t="s">
        <v>38755</v>
      </c>
      <c r="L4663" s="4" t="str">
        <f>TEXT(Table1[[#This Row],[Date]],"dd/mm/yy")&amp;"|"&amp;Table1[[#This Row],[Region]]&amp;"|"&amp;Table1[[#This Row],[Product type]]</f>
        <v>14/06/19|Wales|Thimble</v>
      </c>
    </row>
    <row r="4664" spans="1:12" x14ac:dyDescent="0.25">
      <c r="A4664" s="2">
        <v>43630</v>
      </c>
      <c r="B4664" t="s">
        <v>31384</v>
      </c>
      <c r="C4664" t="s">
        <v>12</v>
      </c>
      <c r="D4664" t="s">
        <v>31385</v>
      </c>
      <c r="E4664" t="s">
        <v>31386</v>
      </c>
      <c r="F4664" t="s">
        <v>31387</v>
      </c>
      <c r="G4664" t="s">
        <v>59</v>
      </c>
      <c r="H4664" s="1">
        <v>37.5</v>
      </c>
      <c r="I4664" s="1">
        <v>7.5</v>
      </c>
      <c r="J4664" s="1">
        <v>45</v>
      </c>
      <c r="K4664" s="4" t="s">
        <v>38755</v>
      </c>
      <c r="L4664" s="4" t="str">
        <f>TEXT(Table1[[#This Row],[Date]],"dd/mm/yy")&amp;"|"&amp;Table1[[#This Row],[Region]]&amp;"|"&amp;Table1[[#This Row],[Product type]]</f>
        <v>14/06/19|Scotland|Thimble</v>
      </c>
    </row>
    <row r="4665" spans="1:12" x14ac:dyDescent="0.25">
      <c r="A4665" s="2">
        <v>43630</v>
      </c>
      <c r="B4665" t="s">
        <v>31403</v>
      </c>
      <c r="C4665" t="s">
        <v>12</v>
      </c>
      <c r="D4665" t="s">
        <v>31404</v>
      </c>
      <c r="E4665" t="s">
        <v>31405</v>
      </c>
      <c r="F4665" t="s">
        <v>31406</v>
      </c>
      <c r="G4665" t="s">
        <v>21</v>
      </c>
      <c r="H4665" s="1">
        <v>7.77</v>
      </c>
      <c r="I4665" s="1">
        <v>1.554</v>
      </c>
      <c r="J4665" s="1">
        <v>9.3239999999999998</v>
      </c>
      <c r="K4665" s="4" t="s">
        <v>38757</v>
      </c>
      <c r="L4665" s="4" t="str">
        <f>TEXT(Table1[[#This Row],[Date]],"dd/mm/yy")&amp;"|"&amp;Table1[[#This Row],[Region]]&amp;"|"&amp;Table1[[#This Row],[Product type]]</f>
        <v>14/06/19|England|Gizmo</v>
      </c>
    </row>
    <row r="4666" spans="1:12" x14ac:dyDescent="0.25">
      <c r="A4666" s="2">
        <v>43630</v>
      </c>
      <c r="B4666" t="s">
        <v>31414</v>
      </c>
      <c r="C4666" t="s">
        <v>12</v>
      </c>
      <c r="D4666" t="s">
        <v>31415</v>
      </c>
      <c r="E4666" t="s">
        <v>31416</v>
      </c>
      <c r="F4666" t="s">
        <v>31417</v>
      </c>
      <c r="G4666" t="s">
        <v>21</v>
      </c>
      <c r="H4666" s="1">
        <v>30.25</v>
      </c>
      <c r="I4666" s="1">
        <v>6.0500000000000007</v>
      </c>
      <c r="J4666" s="1">
        <v>36.299999999999997</v>
      </c>
      <c r="K4666" s="4" t="s">
        <v>38756</v>
      </c>
      <c r="L4666" s="4" t="str">
        <f>TEXT(Table1[[#This Row],[Date]],"dd/mm/yy")&amp;"|"&amp;Table1[[#This Row],[Region]]&amp;"|"&amp;Table1[[#This Row],[Product type]]</f>
        <v>14/06/19|England|Gadget</v>
      </c>
    </row>
    <row r="4667" spans="1:12" x14ac:dyDescent="0.25">
      <c r="A4667" s="2">
        <v>43630</v>
      </c>
      <c r="B4667" t="s">
        <v>31604</v>
      </c>
      <c r="C4667" t="s">
        <v>12</v>
      </c>
      <c r="D4667" t="s">
        <v>31605</v>
      </c>
      <c r="E4667" t="s">
        <v>20364</v>
      </c>
      <c r="F4667" t="s">
        <v>31606</v>
      </c>
      <c r="G4667" t="s">
        <v>21</v>
      </c>
      <c r="H4667" s="1">
        <v>25.69</v>
      </c>
      <c r="I4667" s="1">
        <v>5.1380000000000008</v>
      </c>
      <c r="J4667" s="1">
        <v>30.828000000000003</v>
      </c>
      <c r="K4667" s="4" t="s">
        <v>38755</v>
      </c>
      <c r="L4667" s="4" t="str">
        <f>TEXT(Table1[[#This Row],[Date]],"dd/mm/yy")&amp;"|"&amp;Table1[[#This Row],[Region]]&amp;"|"&amp;Table1[[#This Row],[Product type]]</f>
        <v>14/06/19|England|Thimble</v>
      </c>
    </row>
    <row r="4668" spans="1:12" x14ac:dyDescent="0.25">
      <c r="A4668" s="2">
        <v>43630</v>
      </c>
      <c r="B4668" t="s">
        <v>31691</v>
      </c>
      <c r="C4668" t="s">
        <v>12</v>
      </c>
      <c r="D4668" t="s">
        <v>31692</v>
      </c>
      <c r="E4668" t="s">
        <v>31693</v>
      </c>
      <c r="F4668" t="s">
        <v>31694</v>
      </c>
      <c r="G4668" t="s">
        <v>59</v>
      </c>
      <c r="H4668" s="1">
        <v>45.66</v>
      </c>
      <c r="I4668" s="1">
        <v>9.1319999999999997</v>
      </c>
      <c r="J4668" s="1">
        <v>54.791999999999994</v>
      </c>
      <c r="K4668" s="4" t="s">
        <v>38758</v>
      </c>
      <c r="L4668" s="4" t="str">
        <f>TEXT(Table1[[#This Row],[Date]],"dd/mm/yy")&amp;"|"&amp;Table1[[#This Row],[Region]]&amp;"|"&amp;Table1[[#This Row],[Product type]]</f>
        <v>14/06/19|Scotland|Widget</v>
      </c>
    </row>
    <row r="4669" spans="1:12" x14ac:dyDescent="0.25">
      <c r="A4669" s="2">
        <v>43630</v>
      </c>
      <c r="B4669" t="s">
        <v>31739</v>
      </c>
      <c r="C4669" t="s">
        <v>12</v>
      </c>
      <c r="D4669" t="s">
        <v>31740</v>
      </c>
      <c r="E4669" t="s">
        <v>31741</v>
      </c>
      <c r="F4669" t="s">
        <v>31742</v>
      </c>
      <c r="G4669" t="s">
        <v>21</v>
      </c>
      <c r="H4669" s="1">
        <v>24.31</v>
      </c>
      <c r="I4669" s="1">
        <v>4.8620000000000001</v>
      </c>
      <c r="J4669" s="1">
        <v>29.171999999999997</v>
      </c>
      <c r="K4669" s="4" t="s">
        <v>38756</v>
      </c>
      <c r="L4669" s="4" t="str">
        <f>TEXT(Table1[[#This Row],[Date]],"dd/mm/yy")&amp;"|"&amp;Table1[[#This Row],[Region]]&amp;"|"&amp;Table1[[#This Row],[Product type]]</f>
        <v>14/06/19|England|Gadget</v>
      </c>
    </row>
    <row r="4670" spans="1:12" x14ac:dyDescent="0.25">
      <c r="A4670" s="2">
        <v>43630</v>
      </c>
      <c r="B4670" t="s">
        <v>31743</v>
      </c>
      <c r="C4670" t="s">
        <v>12</v>
      </c>
      <c r="D4670" t="s">
        <v>1173</v>
      </c>
      <c r="E4670" t="s">
        <v>31744</v>
      </c>
      <c r="F4670" t="s">
        <v>31745</v>
      </c>
      <c r="G4670" t="s">
        <v>59</v>
      </c>
      <c r="H4670" s="1">
        <v>26.13</v>
      </c>
      <c r="I4670" s="1">
        <v>5.226</v>
      </c>
      <c r="J4670" s="1">
        <v>31.355999999999998</v>
      </c>
      <c r="K4670" s="4" t="s">
        <v>38756</v>
      </c>
      <c r="L4670" s="4" t="str">
        <f>TEXT(Table1[[#This Row],[Date]],"dd/mm/yy")&amp;"|"&amp;Table1[[#This Row],[Region]]&amp;"|"&amp;Table1[[#This Row],[Product type]]</f>
        <v>14/06/19|Scotland|Gadget</v>
      </c>
    </row>
    <row r="4671" spans="1:12" x14ac:dyDescent="0.25">
      <c r="A4671" s="2">
        <v>43630</v>
      </c>
      <c r="B4671" t="s">
        <v>31886</v>
      </c>
      <c r="C4671" t="s">
        <v>12</v>
      </c>
      <c r="D4671" t="s">
        <v>31887</v>
      </c>
      <c r="E4671" t="s">
        <v>6791</v>
      </c>
      <c r="F4671" t="s">
        <v>31888</v>
      </c>
      <c r="G4671" t="s">
        <v>59</v>
      </c>
      <c r="H4671" s="1">
        <v>19.09</v>
      </c>
      <c r="I4671" s="1">
        <v>3.8180000000000001</v>
      </c>
      <c r="J4671" s="1">
        <v>22.908000000000001</v>
      </c>
      <c r="K4671" s="4" t="s">
        <v>38756</v>
      </c>
      <c r="L4671" s="4" t="str">
        <f>TEXT(Table1[[#This Row],[Date]],"dd/mm/yy")&amp;"|"&amp;Table1[[#This Row],[Region]]&amp;"|"&amp;Table1[[#This Row],[Product type]]</f>
        <v>14/06/19|Scotland|Gadget</v>
      </c>
    </row>
    <row r="4672" spans="1:12" x14ac:dyDescent="0.25">
      <c r="A4672" s="2">
        <v>43630</v>
      </c>
      <c r="B4672" t="s">
        <v>32099</v>
      </c>
      <c r="C4672" t="s">
        <v>12</v>
      </c>
      <c r="D4672" t="s">
        <v>32100</v>
      </c>
      <c r="E4672" t="s">
        <v>32101</v>
      </c>
      <c r="F4672" t="s">
        <v>32102</v>
      </c>
      <c r="G4672" t="s">
        <v>21</v>
      </c>
      <c r="H4672" s="1">
        <v>5.81</v>
      </c>
      <c r="I4672" s="1">
        <v>1.1619999999999999</v>
      </c>
      <c r="J4672" s="1">
        <v>6.9719999999999995</v>
      </c>
      <c r="K4672" s="4" t="s">
        <v>38758</v>
      </c>
      <c r="L4672" s="4" t="str">
        <f>TEXT(Table1[[#This Row],[Date]],"dd/mm/yy")&amp;"|"&amp;Table1[[#This Row],[Region]]&amp;"|"&amp;Table1[[#This Row],[Product type]]</f>
        <v>14/06/19|England|Widget</v>
      </c>
    </row>
    <row r="4673" spans="1:12" x14ac:dyDescent="0.25">
      <c r="A4673" s="2">
        <v>43630</v>
      </c>
      <c r="B4673" t="s">
        <v>32137</v>
      </c>
      <c r="C4673" t="s">
        <v>12</v>
      </c>
      <c r="D4673" t="s">
        <v>32138</v>
      </c>
      <c r="E4673" t="s">
        <v>32139</v>
      </c>
      <c r="F4673" t="s">
        <v>32140</v>
      </c>
      <c r="G4673" t="s">
        <v>21</v>
      </c>
      <c r="H4673" s="1">
        <v>18.559999999999999</v>
      </c>
      <c r="I4673" s="1">
        <v>3.7119999999999997</v>
      </c>
      <c r="J4673" s="1">
        <v>22.271999999999998</v>
      </c>
      <c r="K4673" s="4" t="s">
        <v>38755</v>
      </c>
      <c r="L4673" s="4" t="str">
        <f>TEXT(Table1[[#This Row],[Date]],"dd/mm/yy")&amp;"|"&amp;Table1[[#This Row],[Region]]&amp;"|"&amp;Table1[[#This Row],[Product type]]</f>
        <v>14/06/19|England|Thimble</v>
      </c>
    </row>
    <row r="4674" spans="1:12" x14ac:dyDescent="0.25">
      <c r="A4674" s="2">
        <v>43630</v>
      </c>
      <c r="B4674" t="s">
        <v>32181</v>
      </c>
      <c r="C4674" t="s">
        <v>12</v>
      </c>
      <c r="D4674" t="s">
        <v>32182</v>
      </c>
      <c r="E4674" t="s">
        <v>32183</v>
      </c>
      <c r="F4674" t="s">
        <v>32184</v>
      </c>
      <c r="G4674" t="s">
        <v>21</v>
      </c>
      <c r="H4674" s="1">
        <v>7.99</v>
      </c>
      <c r="I4674" s="1">
        <v>1.5980000000000001</v>
      </c>
      <c r="J4674" s="1">
        <v>9.588000000000001</v>
      </c>
      <c r="K4674" s="4" t="s">
        <v>38755</v>
      </c>
      <c r="L4674" s="4" t="str">
        <f>TEXT(Table1[[#This Row],[Date]],"dd/mm/yy")&amp;"|"&amp;Table1[[#This Row],[Region]]&amp;"|"&amp;Table1[[#This Row],[Product type]]</f>
        <v>14/06/19|England|Thimble</v>
      </c>
    </row>
    <row r="4675" spans="1:12" x14ac:dyDescent="0.25">
      <c r="A4675" s="2">
        <v>43630</v>
      </c>
      <c r="B4675" t="s">
        <v>32272</v>
      </c>
      <c r="C4675" t="s">
        <v>12</v>
      </c>
      <c r="D4675" t="s">
        <v>32273</v>
      </c>
      <c r="E4675" t="s">
        <v>32274</v>
      </c>
      <c r="F4675" t="s">
        <v>32275</v>
      </c>
      <c r="G4675" t="s">
        <v>21</v>
      </c>
      <c r="H4675" s="1">
        <v>9.81</v>
      </c>
      <c r="I4675" s="1">
        <v>1.9620000000000002</v>
      </c>
      <c r="J4675" s="1">
        <v>11.772</v>
      </c>
      <c r="K4675" s="4" t="s">
        <v>38756</v>
      </c>
      <c r="L4675" s="4" t="str">
        <f>TEXT(Table1[[#This Row],[Date]],"dd/mm/yy")&amp;"|"&amp;Table1[[#This Row],[Region]]&amp;"|"&amp;Table1[[#This Row],[Product type]]</f>
        <v>14/06/19|England|Gadget</v>
      </c>
    </row>
    <row r="4676" spans="1:12" x14ac:dyDescent="0.25">
      <c r="A4676" s="2">
        <v>43630</v>
      </c>
      <c r="B4676" t="s">
        <v>32288</v>
      </c>
      <c r="C4676" t="s">
        <v>12</v>
      </c>
      <c r="D4676" t="s">
        <v>32289</v>
      </c>
      <c r="E4676" t="s">
        <v>32290</v>
      </c>
      <c r="F4676" t="s">
        <v>32291</v>
      </c>
      <c r="G4676" t="s">
        <v>21</v>
      </c>
      <c r="H4676" s="1">
        <v>8.4</v>
      </c>
      <c r="I4676" s="1">
        <v>1.6800000000000002</v>
      </c>
      <c r="J4676" s="1">
        <v>10.08</v>
      </c>
      <c r="K4676" s="4" t="s">
        <v>38755</v>
      </c>
      <c r="L4676" s="4" t="str">
        <f>TEXT(Table1[[#This Row],[Date]],"dd/mm/yy")&amp;"|"&amp;Table1[[#This Row],[Region]]&amp;"|"&amp;Table1[[#This Row],[Product type]]</f>
        <v>14/06/19|England|Thimble</v>
      </c>
    </row>
    <row r="4677" spans="1:12" x14ac:dyDescent="0.25">
      <c r="A4677" s="2">
        <v>43630</v>
      </c>
      <c r="B4677" t="s">
        <v>32509</v>
      </c>
      <c r="C4677" t="s">
        <v>12</v>
      </c>
      <c r="D4677" t="s">
        <v>11134</v>
      </c>
      <c r="E4677" t="s">
        <v>32510</v>
      </c>
      <c r="F4677" t="s">
        <v>32511</v>
      </c>
      <c r="G4677" t="s">
        <v>21</v>
      </c>
      <c r="H4677" s="1">
        <v>7.94</v>
      </c>
      <c r="I4677" s="1">
        <v>1.5880000000000001</v>
      </c>
      <c r="J4677" s="1">
        <v>9.5280000000000005</v>
      </c>
      <c r="K4677" s="4" t="s">
        <v>38756</v>
      </c>
      <c r="L4677" s="4" t="str">
        <f>TEXT(Table1[[#This Row],[Date]],"dd/mm/yy")&amp;"|"&amp;Table1[[#This Row],[Region]]&amp;"|"&amp;Table1[[#This Row],[Product type]]</f>
        <v>14/06/19|England|Gadget</v>
      </c>
    </row>
    <row r="4678" spans="1:12" x14ac:dyDescent="0.25">
      <c r="A4678" s="2">
        <v>43630</v>
      </c>
      <c r="B4678" t="s">
        <v>32667</v>
      </c>
      <c r="C4678" t="s">
        <v>43</v>
      </c>
      <c r="D4678" t="s">
        <v>32668</v>
      </c>
      <c r="E4678" t="s">
        <v>32669</v>
      </c>
      <c r="F4678" t="s">
        <v>32670</v>
      </c>
      <c r="G4678" t="s">
        <v>21</v>
      </c>
      <c r="H4678" s="1">
        <v>-15.12</v>
      </c>
      <c r="I4678" s="1">
        <v>-3.024</v>
      </c>
      <c r="J4678" s="1">
        <v>-18.143999999999998</v>
      </c>
      <c r="K4678" s="4" t="s">
        <v>38757</v>
      </c>
      <c r="L4678" s="4" t="str">
        <f>TEXT(Table1[[#This Row],[Date]],"dd/mm/yy")&amp;"|"&amp;Table1[[#This Row],[Region]]&amp;"|"&amp;Table1[[#This Row],[Product type]]</f>
        <v>14/06/19|England|Gizmo</v>
      </c>
    </row>
    <row r="4679" spans="1:12" x14ac:dyDescent="0.25">
      <c r="A4679" s="2">
        <v>43630</v>
      </c>
      <c r="B4679" t="s">
        <v>32774</v>
      </c>
      <c r="C4679" t="s">
        <v>12</v>
      </c>
      <c r="D4679" t="s">
        <v>32775</v>
      </c>
      <c r="E4679" t="s">
        <v>32776</v>
      </c>
      <c r="F4679" t="s">
        <v>32777</v>
      </c>
      <c r="G4679" t="s">
        <v>21</v>
      </c>
      <c r="H4679" s="1">
        <v>27.65</v>
      </c>
      <c r="I4679" s="1">
        <v>5.53</v>
      </c>
      <c r="J4679" s="1">
        <v>33.18</v>
      </c>
      <c r="K4679" s="4" t="s">
        <v>38755</v>
      </c>
      <c r="L4679" s="4" t="str">
        <f>TEXT(Table1[[#This Row],[Date]],"dd/mm/yy")&amp;"|"&amp;Table1[[#This Row],[Region]]&amp;"|"&amp;Table1[[#This Row],[Product type]]</f>
        <v>14/06/19|England|Thimble</v>
      </c>
    </row>
    <row r="4680" spans="1:12" x14ac:dyDescent="0.25">
      <c r="A4680" s="2">
        <v>43630</v>
      </c>
      <c r="B4680" t="s">
        <v>33056</v>
      </c>
      <c r="C4680" t="s">
        <v>12</v>
      </c>
      <c r="D4680" t="s">
        <v>6139</v>
      </c>
      <c r="E4680" t="s">
        <v>16136</v>
      </c>
      <c r="F4680" t="s">
        <v>33057</v>
      </c>
      <c r="G4680" t="s">
        <v>59</v>
      </c>
      <c r="H4680" s="1">
        <v>4.84</v>
      </c>
      <c r="I4680" s="1">
        <v>0.96799999999999997</v>
      </c>
      <c r="J4680" s="1">
        <v>5.8079999999999998</v>
      </c>
      <c r="K4680" s="4" t="s">
        <v>38758</v>
      </c>
      <c r="L4680" s="4" t="str">
        <f>TEXT(Table1[[#This Row],[Date]],"dd/mm/yy")&amp;"|"&amp;Table1[[#This Row],[Region]]&amp;"|"&amp;Table1[[#This Row],[Product type]]</f>
        <v>14/06/19|Scotland|Widget</v>
      </c>
    </row>
    <row r="4681" spans="1:12" x14ac:dyDescent="0.25">
      <c r="A4681" s="2">
        <v>43630</v>
      </c>
      <c r="B4681" t="s">
        <v>33191</v>
      </c>
      <c r="C4681" t="s">
        <v>12</v>
      </c>
      <c r="D4681" t="s">
        <v>33192</v>
      </c>
      <c r="E4681" t="s">
        <v>33193</v>
      </c>
      <c r="F4681" t="s">
        <v>33194</v>
      </c>
      <c r="G4681" t="s">
        <v>21</v>
      </c>
      <c r="H4681" s="1">
        <v>38.119999999999997</v>
      </c>
      <c r="I4681" s="1">
        <v>7.6239999999999997</v>
      </c>
      <c r="J4681" s="1">
        <v>45.744</v>
      </c>
      <c r="K4681" s="4" t="s">
        <v>38757</v>
      </c>
      <c r="L4681" s="4" t="str">
        <f>TEXT(Table1[[#This Row],[Date]],"dd/mm/yy")&amp;"|"&amp;Table1[[#This Row],[Region]]&amp;"|"&amp;Table1[[#This Row],[Product type]]</f>
        <v>14/06/19|England|Gizmo</v>
      </c>
    </row>
    <row r="4682" spans="1:12" x14ac:dyDescent="0.25">
      <c r="A4682" s="2">
        <v>43630</v>
      </c>
      <c r="B4682" t="s">
        <v>33223</v>
      </c>
      <c r="C4682" t="s">
        <v>12</v>
      </c>
      <c r="D4682" t="s">
        <v>33224</v>
      </c>
      <c r="E4682" t="s">
        <v>33225</v>
      </c>
      <c r="F4682" t="s">
        <v>33226</v>
      </c>
      <c r="G4682" t="s">
        <v>21</v>
      </c>
      <c r="H4682" s="1">
        <v>5</v>
      </c>
      <c r="I4682" s="1">
        <v>1</v>
      </c>
      <c r="J4682" s="1">
        <v>6</v>
      </c>
      <c r="K4682" s="4" t="s">
        <v>38757</v>
      </c>
      <c r="L4682" s="4" t="str">
        <f>TEXT(Table1[[#This Row],[Date]],"dd/mm/yy")&amp;"|"&amp;Table1[[#This Row],[Region]]&amp;"|"&amp;Table1[[#This Row],[Product type]]</f>
        <v>14/06/19|England|Gizmo</v>
      </c>
    </row>
    <row r="4683" spans="1:12" x14ac:dyDescent="0.25">
      <c r="A4683" s="2">
        <v>43630</v>
      </c>
      <c r="B4683" t="s">
        <v>33334</v>
      </c>
      <c r="C4683" t="s">
        <v>12</v>
      </c>
      <c r="D4683" t="s">
        <v>33335</v>
      </c>
      <c r="E4683" t="s">
        <v>33336</v>
      </c>
      <c r="F4683" t="s">
        <v>33337</v>
      </c>
      <c r="G4683" t="s">
        <v>59</v>
      </c>
      <c r="H4683" s="1">
        <v>40.72</v>
      </c>
      <c r="I4683" s="1">
        <v>8.1440000000000001</v>
      </c>
      <c r="J4683" s="1">
        <v>48.863999999999997</v>
      </c>
      <c r="K4683" s="4" t="s">
        <v>38757</v>
      </c>
      <c r="L4683" s="4" t="str">
        <f>TEXT(Table1[[#This Row],[Date]],"dd/mm/yy")&amp;"|"&amp;Table1[[#This Row],[Region]]&amp;"|"&amp;Table1[[#This Row],[Product type]]</f>
        <v>14/06/19|Scotland|Gizmo</v>
      </c>
    </row>
    <row r="4684" spans="1:12" x14ac:dyDescent="0.25">
      <c r="A4684" s="2">
        <v>43630</v>
      </c>
      <c r="B4684" t="s">
        <v>33441</v>
      </c>
      <c r="C4684" t="s">
        <v>12</v>
      </c>
      <c r="D4684" t="s">
        <v>33442</v>
      </c>
      <c r="E4684" t="s">
        <v>33443</v>
      </c>
      <c r="F4684" t="s">
        <v>33444</v>
      </c>
      <c r="G4684" t="s">
        <v>59</v>
      </c>
      <c r="H4684" s="1">
        <v>28.6</v>
      </c>
      <c r="I4684" s="1">
        <v>5.7200000000000006</v>
      </c>
      <c r="J4684" s="1">
        <v>34.32</v>
      </c>
      <c r="K4684" s="4" t="s">
        <v>38756</v>
      </c>
      <c r="L4684" s="4" t="str">
        <f>TEXT(Table1[[#This Row],[Date]],"dd/mm/yy")&amp;"|"&amp;Table1[[#This Row],[Region]]&amp;"|"&amp;Table1[[#This Row],[Product type]]</f>
        <v>14/06/19|Scotland|Gadget</v>
      </c>
    </row>
    <row r="4685" spans="1:12" x14ac:dyDescent="0.25">
      <c r="A4685" s="2">
        <v>43630</v>
      </c>
      <c r="B4685" t="s">
        <v>33644</v>
      </c>
      <c r="C4685" t="s">
        <v>12</v>
      </c>
      <c r="D4685" t="s">
        <v>33645</v>
      </c>
      <c r="E4685" t="s">
        <v>33646</v>
      </c>
      <c r="F4685" t="s">
        <v>33647</v>
      </c>
      <c r="G4685" t="s">
        <v>21</v>
      </c>
      <c r="H4685" s="1">
        <v>17.55</v>
      </c>
      <c r="I4685" s="1">
        <v>3.5100000000000002</v>
      </c>
      <c r="J4685" s="1">
        <v>21.060000000000002</v>
      </c>
      <c r="K4685" s="4" t="s">
        <v>38758</v>
      </c>
      <c r="L4685" s="4" t="str">
        <f>TEXT(Table1[[#This Row],[Date]],"dd/mm/yy")&amp;"|"&amp;Table1[[#This Row],[Region]]&amp;"|"&amp;Table1[[#This Row],[Product type]]</f>
        <v>14/06/19|England|Widget</v>
      </c>
    </row>
    <row r="4686" spans="1:12" x14ac:dyDescent="0.25">
      <c r="A4686" s="2">
        <v>43630</v>
      </c>
      <c r="B4686" t="s">
        <v>33693</v>
      </c>
      <c r="C4686" t="s">
        <v>12</v>
      </c>
      <c r="D4686" t="s">
        <v>33694</v>
      </c>
      <c r="E4686" t="s">
        <v>31382</v>
      </c>
      <c r="F4686" t="s">
        <v>33695</v>
      </c>
      <c r="G4686" t="s">
        <v>21</v>
      </c>
      <c r="H4686" s="1">
        <v>49.84</v>
      </c>
      <c r="I4686" s="1">
        <v>9.9680000000000017</v>
      </c>
      <c r="J4686" s="1">
        <v>59.808000000000007</v>
      </c>
      <c r="K4686" s="4" t="s">
        <v>38755</v>
      </c>
      <c r="L4686" s="4" t="str">
        <f>TEXT(Table1[[#This Row],[Date]],"dd/mm/yy")&amp;"|"&amp;Table1[[#This Row],[Region]]&amp;"|"&amp;Table1[[#This Row],[Product type]]</f>
        <v>14/06/19|England|Thimble</v>
      </c>
    </row>
    <row r="4687" spans="1:12" x14ac:dyDescent="0.25">
      <c r="A4687" s="2">
        <v>43630</v>
      </c>
      <c r="B4687" t="s">
        <v>33798</v>
      </c>
      <c r="C4687" t="s">
        <v>12</v>
      </c>
      <c r="D4687" t="s">
        <v>33799</v>
      </c>
      <c r="E4687" t="s">
        <v>33800</v>
      </c>
      <c r="F4687" t="s">
        <v>33801</v>
      </c>
      <c r="G4687" t="s">
        <v>21</v>
      </c>
      <c r="H4687" s="1">
        <v>30.28</v>
      </c>
      <c r="I4687" s="1">
        <v>6.0560000000000009</v>
      </c>
      <c r="J4687" s="1">
        <v>36.335999999999999</v>
      </c>
      <c r="K4687" s="4" t="s">
        <v>38755</v>
      </c>
      <c r="L4687" s="4" t="str">
        <f>TEXT(Table1[[#This Row],[Date]],"dd/mm/yy")&amp;"|"&amp;Table1[[#This Row],[Region]]&amp;"|"&amp;Table1[[#This Row],[Product type]]</f>
        <v>14/06/19|England|Thimble</v>
      </c>
    </row>
    <row r="4688" spans="1:12" x14ac:dyDescent="0.25">
      <c r="A4688" s="2">
        <v>43630</v>
      </c>
      <c r="B4688" t="s">
        <v>33875</v>
      </c>
      <c r="C4688" t="s">
        <v>12</v>
      </c>
      <c r="D4688" t="s">
        <v>33876</v>
      </c>
      <c r="E4688" t="s">
        <v>5604</v>
      </c>
      <c r="F4688" t="s">
        <v>33877</v>
      </c>
      <c r="G4688" t="s">
        <v>21</v>
      </c>
      <c r="H4688" s="1">
        <v>18.63</v>
      </c>
      <c r="I4688" s="1">
        <v>3.726</v>
      </c>
      <c r="J4688" s="1">
        <v>22.355999999999998</v>
      </c>
      <c r="K4688" s="4" t="s">
        <v>38758</v>
      </c>
      <c r="L4688" s="4" t="str">
        <f>TEXT(Table1[[#This Row],[Date]],"dd/mm/yy")&amp;"|"&amp;Table1[[#This Row],[Region]]&amp;"|"&amp;Table1[[#This Row],[Product type]]</f>
        <v>14/06/19|England|Widget</v>
      </c>
    </row>
    <row r="4689" spans="1:12" x14ac:dyDescent="0.25">
      <c r="A4689" s="2">
        <v>43630</v>
      </c>
      <c r="B4689" t="s">
        <v>33902</v>
      </c>
      <c r="C4689" t="s">
        <v>12</v>
      </c>
      <c r="D4689" t="s">
        <v>33903</v>
      </c>
      <c r="E4689" t="s">
        <v>33904</v>
      </c>
      <c r="F4689" t="s">
        <v>33905</v>
      </c>
      <c r="G4689" t="s">
        <v>21</v>
      </c>
      <c r="H4689" s="1">
        <v>27.73</v>
      </c>
      <c r="I4689" s="1">
        <v>5.5460000000000003</v>
      </c>
      <c r="J4689" s="1">
        <v>33.276000000000003</v>
      </c>
      <c r="K4689" s="4" t="s">
        <v>38758</v>
      </c>
      <c r="L4689" s="4" t="str">
        <f>TEXT(Table1[[#This Row],[Date]],"dd/mm/yy")&amp;"|"&amp;Table1[[#This Row],[Region]]&amp;"|"&amp;Table1[[#This Row],[Product type]]</f>
        <v>14/06/19|England|Widget</v>
      </c>
    </row>
    <row r="4690" spans="1:12" x14ac:dyDescent="0.25">
      <c r="A4690" s="2">
        <v>43630</v>
      </c>
      <c r="B4690" t="s">
        <v>34078</v>
      </c>
      <c r="C4690" t="s">
        <v>12</v>
      </c>
      <c r="D4690" t="s">
        <v>34079</v>
      </c>
      <c r="E4690" t="s">
        <v>34080</v>
      </c>
      <c r="F4690" t="s">
        <v>34081</v>
      </c>
      <c r="G4690" t="s">
        <v>21</v>
      </c>
      <c r="H4690" s="1">
        <v>26.52</v>
      </c>
      <c r="I4690" s="1">
        <v>5.3040000000000003</v>
      </c>
      <c r="J4690" s="1">
        <v>31.823999999999998</v>
      </c>
      <c r="K4690" s="4" t="s">
        <v>38758</v>
      </c>
      <c r="L4690" s="4" t="str">
        <f>TEXT(Table1[[#This Row],[Date]],"dd/mm/yy")&amp;"|"&amp;Table1[[#This Row],[Region]]&amp;"|"&amp;Table1[[#This Row],[Product type]]</f>
        <v>14/06/19|England|Widget</v>
      </c>
    </row>
    <row r="4691" spans="1:12" x14ac:dyDescent="0.25">
      <c r="A4691" s="2">
        <v>43630</v>
      </c>
      <c r="B4691" t="s">
        <v>34137</v>
      </c>
      <c r="C4691" t="s">
        <v>12</v>
      </c>
      <c r="D4691" t="s">
        <v>34138</v>
      </c>
      <c r="E4691" t="s">
        <v>34139</v>
      </c>
      <c r="F4691" t="s">
        <v>34140</v>
      </c>
      <c r="G4691" t="s">
        <v>21</v>
      </c>
      <c r="H4691" s="1">
        <v>24.95</v>
      </c>
      <c r="I4691" s="1">
        <v>4.99</v>
      </c>
      <c r="J4691" s="1">
        <v>29.939999999999998</v>
      </c>
      <c r="K4691" s="4" t="s">
        <v>38758</v>
      </c>
      <c r="L4691" s="4" t="str">
        <f>TEXT(Table1[[#This Row],[Date]],"dd/mm/yy")&amp;"|"&amp;Table1[[#This Row],[Region]]&amp;"|"&amp;Table1[[#This Row],[Product type]]</f>
        <v>14/06/19|England|Widget</v>
      </c>
    </row>
    <row r="4692" spans="1:12" x14ac:dyDescent="0.25">
      <c r="A4692" s="2">
        <v>43630</v>
      </c>
      <c r="B4692" t="s">
        <v>34282</v>
      </c>
      <c r="C4692" t="s">
        <v>12</v>
      </c>
      <c r="D4692" t="s">
        <v>34283</v>
      </c>
      <c r="E4692" t="s">
        <v>34284</v>
      </c>
      <c r="F4692" t="s">
        <v>34285</v>
      </c>
      <c r="G4692" t="s">
        <v>21</v>
      </c>
      <c r="H4692" s="1">
        <v>25.12</v>
      </c>
      <c r="I4692" s="1">
        <v>5.0240000000000009</v>
      </c>
      <c r="J4692" s="1">
        <v>30.144000000000002</v>
      </c>
      <c r="K4692" s="4" t="s">
        <v>38758</v>
      </c>
      <c r="L4692" s="4" t="str">
        <f>TEXT(Table1[[#This Row],[Date]],"dd/mm/yy")&amp;"|"&amp;Table1[[#This Row],[Region]]&amp;"|"&amp;Table1[[#This Row],[Product type]]</f>
        <v>14/06/19|England|Widget</v>
      </c>
    </row>
    <row r="4693" spans="1:12" x14ac:dyDescent="0.25">
      <c r="A4693" s="2">
        <v>43630</v>
      </c>
      <c r="B4693" t="s">
        <v>34313</v>
      </c>
      <c r="C4693" t="s">
        <v>12</v>
      </c>
      <c r="D4693" t="s">
        <v>34314</v>
      </c>
      <c r="E4693" t="s">
        <v>34315</v>
      </c>
      <c r="F4693" t="s">
        <v>34316</v>
      </c>
      <c r="G4693" t="s">
        <v>16</v>
      </c>
      <c r="H4693" s="1">
        <v>11.9</v>
      </c>
      <c r="I4693" s="1">
        <v>2.3800000000000003</v>
      </c>
      <c r="J4693" s="1">
        <v>14.280000000000001</v>
      </c>
      <c r="K4693" s="4" t="s">
        <v>38758</v>
      </c>
      <c r="L4693" s="4" t="str">
        <f>TEXT(Table1[[#This Row],[Date]],"dd/mm/yy")&amp;"|"&amp;Table1[[#This Row],[Region]]&amp;"|"&amp;Table1[[#This Row],[Product type]]</f>
        <v>14/06/19|Wales|Widget</v>
      </c>
    </row>
    <row r="4694" spans="1:12" x14ac:dyDescent="0.25">
      <c r="A4694" s="2">
        <v>43630</v>
      </c>
      <c r="B4694" t="s">
        <v>34409</v>
      </c>
      <c r="C4694" t="s">
        <v>12</v>
      </c>
      <c r="D4694" t="s">
        <v>34410</v>
      </c>
      <c r="E4694" t="s">
        <v>34411</v>
      </c>
      <c r="F4694" t="s">
        <v>34412</v>
      </c>
      <c r="G4694" t="s">
        <v>21</v>
      </c>
      <c r="H4694" s="1">
        <v>39.44</v>
      </c>
      <c r="I4694" s="1">
        <v>7.8879999999999999</v>
      </c>
      <c r="J4694" s="1">
        <v>47.327999999999996</v>
      </c>
      <c r="K4694" s="4" t="s">
        <v>38757</v>
      </c>
      <c r="L4694" s="4" t="str">
        <f>TEXT(Table1[[#This Row],[Date]],"dd/mm/yy")&amp;"|"&amp;Table1[[#This Row],[Region]]&amp;"|"&amp;Table1[[#This Row],[Product type]]</f>
        <v>14/06/19|England|Gizmo</v>
      </c>
    </row>
    <row r="4695" spans="1:12" x14ac:dyDescent="0.25">
      <c r="A4695" s="2">
        <v>43630</v>
      </c>
      <c r="B4695" t="s">
        <v>34566</v>
      </c>
      <c r="C4695" t="s">
        <v>12</v>
      </c>
      <c r="D4695" t="s">
        <v>34567</v>
      </c>
      <c r="E4695" t="s">
        <v>34568</v>
      </c>
      <c r="F4695" t="s">
        <v>34569</v>
      </c>
      <c r="G4695" t="s">
        <v>21</v>
      </c>
      <c r="H4695" s="1">
        <v>26.07</v>
      </c>
      <c r="I4695" s="1">
        <v>5.2140000000000004</v>
      </c>
      <c r="J4695" s="1">
        <v>31.283999999999999</v>
      </c>
      <c r="K4695" s="4" t="s">
        <v>38756</v>
      </c>
      <c r="L4695" s="4" t="str">
        <f>TEXT(Table1[[#This Row],[Date]],"dd/mm/yy")&amp;"|"&amp;Table1[[#This Row],[Region]]&amp;"|"&amp;Table1[[#This Row],[Product type]]</f>
        <v>14/06/19|England|Gadget</v>
      </c>
    </row>
    <row r="4696" spans="1:12" x14ac:dyDescent="0.25">
      <c r="A4696" s="2">
        <v>43630</v>
      </c>
      <c r="B4696" t="s">
        <v>34570</v>
      </c>
      <c r="C4696" t="s">
        <v>12</v>
      </c>
      <c r="D4696" t="s">
        <v>34571</v>
      </c>
      <c r="E4696" t="s">
        <v>34572</v>
      </c>
      <c r="F4696" t="s">
        <v>34573</v>
      </c>
      <c r="G4696" t="s">
        <v>21</v>
      </c>
      <c r="H4696" s="1">
        <v>42.83</v>
      </c>
      <c r="I4696" s="1">
        <v>8.5660000000000007</v>
      </c>
      <c r="J4696" s="1">
        <v>51.396000000000001</v>
      </c>
      <c r="K4696" s="4" t="s">
        <v>38756</v>
      </c>
      <c r="L4696" s="4" t="str">
        <f>TEXT(Table1[[#This Row],[Date]],"dd/mm/yy")&amp;"|"&amp;Table1[[#This Row],[Region]]&amp;"|"&amp;Table1[[#This Row],[Product type]]</f>
        <v>14/06/19|England|Gadget</v>
      </c>
    </row>
    <row r="4697" spans="1:12" x14ac:dyDescent="0.25">
      <c r="A4697" s="2">
        <v>43630</v>
      </c>
      <c r="B4697" t="s">
        <v>34674</v>
      </c>
      <c r="C4697" t="s">
        <v>12</v>
      </c>
      <c r="D4697" t="s">
        <v>34675</v>
      </c>
      <c r="E4697" t="s">
        <v>34676</v>
      </c>
      <c r="F4697" t="s">
        <v>34677</v>
      </c>
      <c r="G4697" t="s">
        <v>16</v>
      </c>
      <c r="H4697" s="1">
        <v>15.77</v>
      </c>
      <c r="I4697" s="1">
        <v>3.1539999999999999</v>
      </c>
      <c r="J4697" s="1">
        <v>18.923999999999999</v>
      </c>
      <c r="K4697" s="4" t="s">
        <v>38755</v>
      </c>
      <c r="L4697" s="4" t="str">
        <f>TEXT(Table1[[#This Row],[Date]],"dd/mm/yy")&amp;"|"&amp;Table1[[#This Row],[Region]]&amp;"|"&amp;Table1[[#This Row],[Product type]]</f>
        <v>14/06/19|Wales|Thimble</v>
      </c>
    </row>
    <row r="4698" spans="1:12" x14ac:dyDescent="0.25">
      <c r="A4698" s="2">
        <v>43630</v>
      </c>
      <c r="B4698" t="s">
        <v>34774</v>
      </c>
      <c r="C4698" t="s">
        <v>12</v>
      </c>
      <c r="D4698" t="s">
        <v>34775</v>
      </c>
      <c r="E4698" t="s">
        <v>34776</v>
      </c>
      <c r="F4698" t="s">
        <v>34777</v>
      </c>
      <c r="G4698" t="s">
        <v>21</v>
      </c>
      <c r="H4698" s="1">
        <v>37.9</v>
      </c>
      <c r="I4698" s="1">
        <v>7.58</v>
      </c>
      <c r="J4698" s="1">
        <v>45.48</v>
      </c>
      <c r="K4698" s="4" t="s">
        <v>38755</v>
      </c>
      <c r="L4698" s="4" t="str">
        <f>TEXT(Table1[[#This Row],[Date]],"dd/mm/yy")&amp;"|"&amp;Table1[[#This Row],[Region]]&amp;"|"&amp;Table1[[#This Row],[Product type]]</f>
        <v>14/06/19|England|Thimble</v>
      </c>
    </row>
    <row r="4699" spans="1:12" x14ac:dyDescent="0.25">
      <c r="A4699" s="2">
        <v>43630</v>
      </c>
      <c r="B4699" t="s">
        <v>35051</v>
      </c>
      <c r="C4699" t="s">
        <v>12</v>
      </c>
      <c r="D4699" t="s">
        <v>35052</v>
      </c>
      <c r="E4699" t="s">
        <v>35053</v>
      </c>
      <c r="F4699" t="s">
        <v>35054</v>
      </c>
      <c r="G4699" t="s">
        <v>21</v>
      </c>
      <c r="H4699" s="1">
        <v>28.38</v>
      </c>
      <c r="I4699" s="1">
        <v>5.6760000000000002</v>
      </c>
      <c r="J4699" s="1">
        <v>34.055999999999997</v>
      </c>
      <c r="K4699" s="4" t="s">
        <v>38757</v>
      </c>
      <c r="L4699" s="4" t="str">
        <f>TEXT(Table1[[#This Row],[Date]],"dd/mm/yy")&amp;"|"&amp;Table1[[#This Row],[Region]]&amp;"|"&amp;Table1[[#This Row],[Product type]]</f>
        <v>14/06/19|England|Gizmo</v>
      </c>
    </row>
    <row r="4700" spans="1:12" x14ac:dyDescent="0.25">
      <c r="A4700" s="2">
        <v>43630</v>
      </c>
      <c r="B4700" t="s">
        <v>16947</v>
      </c>
      <c r="C4700" t="s">
        <v>12</v>
      </c>
      <c r="D4700" t="s">
        <v>35130</v>
      </c>
      <c r="E4700" t="s">
        <v>35131</v>
      </c>
      <c r="F4700" t="s">
        <v>35132</v>
      </c>
      <c r="G4700" t="s">
        <v>21</v>
      </c>
      <c r="H4700" s="1">
        <v>41.02</v>
      </c>
      <c r="I4700" s="1">
        <v>8.2040000000000006</v>
      </c>
      <c r="J4700" s="1">
        <v>49.224000000000004</v>
      </c>
      <c r="K4700" s="4" t="s">
        <v>38757</v>
      </c>
      <c r="L4700" s="4" t="str">
        <f>TEXT(Table1[[#This Row],[Date]],"dd/mm/yy")&amp;"|"&amp;Table1[[#This Row],[Region]]&amp;"|"&amp;Table1[[#This Row],[Product type]]</f>
        <v>14/06/19|England|Gizmo</v>
      </c>
    </row>
    <row r="4701" spans="1:12" x14ac:dyDescent="0.25">
      <c r="A4701" s="2">
        <v>43630</v>
      </c>
      <c r="B4701" t="s">
        <v>35304</v>
      </c>
      <c r="C4701" t="s">
        <v>12</v>
      </c>
      <c r="D4701" t="s">
        <v>35305</v>
      </c>
      <c r="E4701" t="s">
        <v>35306</v>
      </c>
      <c r="F4701" t="s">
        <v>35307</v>
      </c>
      <c r="G4701" t="s">
        <v>21</v>
      </c>
      <c r="H4701" s="1">
        <v>25.87</v>
      </c>
      <c r="I4701" s="1">
        <v>5.1740000000000004</v>
      </c>
      <c r="J4701" s="1">
        <v>31.044</v>
      </c>
      <c r="K4701" s="4" t="s">
        <v>38755</v>
      </c>
      <c r="L4701" s="4" t="str">
        <f>TEXT(Table1[[#This Row],[Date]],"dd/mm/yy")&amp;"|"&amp;Table1[[#This Row],[Region]]&amp;"|"&amp;Table1[[#This Row],[Product type]]</f>
        <v>14/06/19|England|Thimble</v>
      </c>
    </row>
    <row r="4702" spans="1:12" x14ac:dyDescent="0.25">
      <c r="A4702" s="2">
        <v>43630</v>
      </c>
      <c r="B4702" t="s">
        <v>35436</v>
      </c>
      <c r="C4702" t="s">
        <v>43</v>
      </c>
      <c r="D4702" t="s">
        <v>35437</v>
      </c>
      <c r="E4702" t="s">
        <v>35438</v>
      </c>
      <c r="F4702" t="s">
        <v>35439</v>
      </c>
      <c r="G4702" t="s">
        <v>21</v>
      </c>
      <c r="H4702" s="1">
        <v>-32.06</v>
      </c>
      <c r="I4702" s="1">
        <v>-6.4120000000000008</v>
      </c>
      <c r="J4702" s="1">
        <v>-38.472000000000001</v>
      </c>
      <c r="K4702" s="4" t="s">
        <v>38756</v>
      </c>
      <c r="L4702" s="4" t="str">
        <f>TEXT(Table1[[#This Row],[Date]],"dd/mm/yy")&amp;"|"&amp;Table1[[#This Row],[Region]]&amp;"|"&amp;Table1[[#This Row],[Product type]]</f>
        <v>14/06/19|England|Gadget</v>
      </c>
    </row>
    <row r="4703" spans="1:12" x14ac:dyDescent="0.25">
      <c r="A4703" s="2">
        <v>43630</v>
      </c>
      <c r="B4703" t="s">
        <v>35507</v>
      </c>
      <c r="C4703" t="s">
        <v>12</v>
      </c>
      <c r="D4703" t="s">
        <v>35508</v>
      </c>
      <c r="E4703" t="s">
        <v>35509</v>
      </c>
      <c r="F4703" t="s">
        <v>35510</v>
      </c>
      <c r="G4703" t="s">
        <v>21</v>
      </c>
      <c r="H4703" s="1">
        <v>26.89</v>
      </c>
      <c r="I4703" s="1">
        <v>5.3780000000000001</v>
      </c>
      <c r="J4703" s="1">
        <v>32.268000000000001</v>
      </c>
      <c r="K4703" s="4" t="s">
        <v>38756</v>
      </c>
      <c r="L4703" s="4" t="str">
        <f>TEXT(Table1[[#This Row],[Date]],"dd/mm/yy")&amp;"|"&amp;Table1[[#This Row],[Region]]&amp;"|"&amp;Table1[[#This Row],[Product type]]</f>
        <v>14/06/19|England|Gadget</v>
      </c>
    </row>
    <row r="4704" spans="1:12" x14ac:dyDescent="0.25">
      <c r="A4704" s="2">
        <v>43630</v>
      </c>
      <c r="B4704" t="s">
        <v>35586</v>
      </c>
      <c r="C4704" t="s">
        <v>12</v>
      </c>
      <c r="D4704" t="s">
        <v>35587</v>
      </c>
      <c r="E4704" t="s">
        <v>35588</v>
      </c>
      <c r="F4704" t="s">
        <v>35589</v>
      </c>
      <c r="G4704" t="s">
        <v>16</v>
      </c>
      <c r="H4704" s="1">
        <v>22.3</v>
      </c>
      <c r="I4704" s="1">
        <v>4.46</v>
      </c>
      <c r="J4704" s="1">
        <v>26.76</v>
      </c>
      <c r="K4704" s="4" t="s">
        <v>38758</v>
      </c>
      <c r="L4704" s="4" t="str">
        <f>TEXT(Table1[[#This Row],[Date]],"dd/mm/yy")&amp;"|"&amp;Table1[[#This Row],[Region]]&amp;"|"&amp;Table1[[#This Row],[Product type]]</f>
        <v>14/06/19|Wales|Widget</v>
      </c>
    </row>
    <row r="4705" spans="1:12" x14ac:dyDescent="0.25">
      <c r="A4705" s="2">
        <v>43630</v>
      </c>
      <c r="B4705" t="s">
        <v>11743</v>
      </c>
      <c r="C4705" t="s">
        <v>12</v>
      </c>
      <c r="D4705" t="s">
        <v>35797</v>
      </c>
      <c r="E4705" t="s">
        <v>35798</v>
      </c>
      <c r="F4705" t="s">
        <v>35799</v>
      </c>
      <c r="G4705" t="s">
        <v>21</v>
      </c>
      <c r="H4705" s="1">
        <v>9</v>
      </c>
      <c r="I4705" s="1">
        <v>1.8</v>
      </c>
      <c r="J4705" s="1">
        <v>10.8</v>
      </c>
      <c r="K4705" s="4" t="s">
        <v>38755</v>
      </c>
      <c r="L4705" s="4" t="str">
        <f>TEXT(Table1[[#This Row],[Date]],"dd/mm/yy")&amp;"|"&amp;Table1[[#This Row],[Region]]&amp;"|"&amp;Table1[[#This Row],[Product type]]</f>
        <v>14/06/19|England|Thimble</v>
      </c>
    </row>
    <row r="4706" spans="1:12" x14ac:dyDescent="0.25">
      <c r="A4706" s="2">
        <v>43630</v>
      </c>
      <c r="B4706" t="s">
        <v>35877</v>
      </c>
      <c r="C4706" t="s">
        <v>12</v>
      </c>
      <c r="D4706" t="s">
        <v>35878</v>
      </c>
      <c r="E4706" t="s">
        <v>35879</v>
      </c>
      <c r="F4706" t="s">
        <v>35880</v>
      </c>
      <c r="G4706" t="s">
        <v>21</v>
      </c>
      <c r="H4706" s="1">
        <v>48.95</v>
      </c>
      <c r="I4706" s="1">
        <v>9.7900000000000009</v>
      </c>
      <c r="J4706" s="1">
        <v>58.74</v>
      </c>
      <c r="K4706" s="4" t="s">
        <v>38755</v>
      </c>
      <c r="L4706" s="4" t="str">
        <f>TEXT(Table1[[#This Row],[Date]],"dd/mm/yy")&amp;"|"&amp;Table1[[#This Row],[Region]]&amp;"|"&amp;Table1[[#This Row],[Product type]]</f>
        <v>14/06/19|England|Thimble</v>
      </c>
    </row>
    <row r="4707" spans="1:12" x14ac:dyDescent="0.25">
      <c r="A4707" s="2">
        <v>43630</v>
      </c>
      <c r="B4707" t="s">
        <v>35917</v>
      </c>
      <c r="C4707" t="s">
        <v>12</v>
      </c>
      <c r="D4707" t="s">
        <v>12133</v>
      </c>
      <c r="E4707" t="s">
        <v>35918</v>
      </c>
      <c r="F4707" t="s">
        <v>35919</v>
      </c>
      <c r="G4707" t="s">
        <v>21</v>
      </c>
      <c r="H4707" s="1">
        <v>4.37</v>
      </c>
      <c r="I4707" s="1">
        <v>0.87400000000000011</v>
      </c>
      <c r="J4707" s="1">
        <v>5.2439999999999998</v>
      </c>
      <c r="K4707" s="4" t="s">
        <v>38758</v>
      </c>
      <c r="L4707" s="4" t="str">
        <f>TEXT(Table1[[#This Row],[Date]],"dd/mm/yy")&amp;"|"&amp;Table1[[#This Row],[Region]]&amp;"|"&amp;Table1[[#This Row],[Product type]]</f>
        <v>14/06/19|England|Widget</v>
      </c>
    </row>
    <row r="4708" spans="1:12" x14ac:dyDescent="0.25">
      <c r="A4708" s="2">
        <v>43630</v>
      </c>
      <c r="B4708" t="s">
        <v>36090</v>
      </c>
      <c r="C4708" t="s">
        <v>12</v>
      </c>
      <c r="D4708" t="s">
        <v>36091</v>
      </c>
      <c r="E4708" t="s">
        <v>36092</v>
      </c>
      <c r="F4708" t="s">
        <v>36093</v>
      </c>
      <c r="G4708" t="s">
        <v>21</v>
      </c>
      <c r="H4708" s="1">
        <v>0.03</v>
      </c>
      <c r="I4708" s="1">
        <v>6.0000000000000001E-3</v>
      </c>
      <c r="J4708" s="1">
        <v>3.5999999999999997E-2</v>
      </c>
      <c r="K4708" s="4" t="s">
        <v>38755</v>
      </c>
      <c r="L4708" s="4" t="str">
        <f>TEXT(Table1[[#This Row],[Date]],"dd/mm/yy")&amp;"|"&amp;Table1[[#This Row],[Region]]&amp;"|"&amp;Table1[[#This Row],[Product type]]</f>
        <v>14/06/19|England|Thimble</v>
      </c>
    </row>
    <row r="4709" spans="1:12" x14ac:dyDescent="0.25">
      <c r="A4709" s="2">
        <v>43630</v>
      </c>
      <c r="B4709" t="s">
        <v>36257</v>
      </c>
      <c r="C4709" t="s">
        <v>12</v>
      </c>
      <c r="D4709" t="s">
        <v>29387</v>
      </c>
      <c r="E4709" t="s">
        <v>36258</v>
      </c>
      <c r="F4709" t="s">
        <v>36259</v>
      </c>
      <c r="G4709" t="s">
        <v>21</v>
      </c>
      <c r="H4709" s="1">
        <v>0.99</v>
      </c>
      <c r="I4709" s="1">
        <v>0.19800000000000001</v>
      </c>
      <c r="J4709" s="1">
        <v>1.1879999999999999</v>
      </c>
      <c r="K4709" s="4" t="s">
        <v>38756</v>
      </c>
      <c r="L4709" s="4" t="str">
        <f>TEXT(Table1[[#This Row],[Date]],"dd/mm/yy")&amp;"|"&amp;Table1[[#This Row],[Region]]&amp;"|"&amp;Table1[[#This Row],[Product type]]</f>
        <v>14/06/19|England|Gadget</v>
      </c>
    </row>
    <row r="4710" spans="1:12" x14ac:dyDescent="0.25">
      <c r="A4710" s="2">
        <v>43630</v>
      </c>
      <c r="B4710" t="s">
        <v>36389</v>
      </c>
      <c r="C4710" t="s">
        <v>12</v>
      </c>
      <c r="D4710" t="s">
        <v>12878</v>
      </c>
      <c r="E4710" t="s">
        <v>4732</v>
      </c>
      <c r="F4710" t="s">
        <v>36390</v>
      </c>
      <c r="G4710" t="s">
        <v>59</v>
      </c>
      <c r="H4710" s="1">
        <v>16.18</v>
      </c>
      <c r="I4710" s="1">
        <v>3.2360000000000002</v>
      </c>
      <c r="J4710" s="1">
        <v>19.416</v>
      </c>
      <c r="K4710" s="4" t="s">
        <v>38758</v>
      </c>
      <c r="L4710" s="4" t="str">
        <f>TEXT(Table1[[#This Row],[Date]],"dd/mm/yy")&amp;"|"&amp;Table1[[#This Row],[Region]]&amp;"|"&amp;Table1[[#This Row],[Product type]]</f>
        <v>14/06/19|Scotland|Widget</v>
      </c>
    </row>
    <row r="4711" spans="1:12" x14ac:dyDescent="0.25">
      <c r="A4711" s="2">
        <v>43630</v>
      </c>
      <c r="B4711" t="s">
        <v>36426</v>
      </c>
      <c r="C4711" t="s">
        <v>12</v>
      </c>
      <c r="D4711" t="s">
        <v>36427</v>
      </c>
      <c r="E4711" t="s">
        <v>36428</v>
      </c>
      <c r="F4711" t="s">
        <v>36429</v>
      </c>
      <c r="G4711" t="s">
        <v>21</v>
      </c>
      <c r="H4711" s="1">
        <v>7.35</v>
      </c>
      <c r="I4711" s="1">
        <v>1.47</v>
      </c>
      <c r="J4711" s="1">
        <v>8.82</v>
      </c>
      <c r="K4711" s="4" t="s">
        <v>38758</v>
      </c>
      <c r="L4711" s="4" t="str">
        <f>TEXT(Table1[[#This Row],[Date]],"dd/mm/yy")&amp;"|"&amp;Table1[[#This Row],[Region]]&amp;"|"&amp;Table1[[#This Row],[Product type]]</f>
        <v>14/06/19|England|Widget</v>
      </c>
    </row>
    <row r="4712" spans="1:12" x14ac:dyDescent="0.25">
      <c r="A4712" s="2">
        <v>43630</v>
      </c>
      <c r="B4712" t="s">
        <v>36448</v>
      </c>
      <c r="C4712" t="s">
        <v>12</v>
      </c>
      <c r="D4712" t="s">
        <v>36449</v>
      </c>
      <c r="E4712" t="s">
        <v>36450</v>
      </c>
      <c r="F4712" t="s">
        <v>36451</v>
      </c>
      <c r="G4712" t="s">
        <v>21</v>
      </c>
      <c r="H4712" s="1">
        <v>36.94</v>
      </c>
      <c r="I4712" s="1">
        <v>7.3879999999999999</v>
      </c>
      <c r="J4712" s="1">
        <v>44.327999999999996</v>
      </c>
      <c r="K4712" s="4" t="s">
        <v>38756</v>
      </c>
      <c r="L4712" s="4" t="str">
        <f>TEXT(Table1[[#This Row],[Date]],"dd/mm/yy")&amp;"|"&amp;Table1[[#This Row],[Region]]&amp;"|"&amp;Table1[[#This Row],[Product type]]</f>
        <v>14/06/19|England|Gadget</v>
      </c>
    </row>
    <row r="4713" spans="1:12" x14ac:dyDescent="0.25">
      <c r="A4713" s="2">
        <v>43630</v>
      </c>
      <c r="B4713" t="s">
        <v>36517</v>
      </c>
      <c r="C4713" t="s">
        <v>12</v>
      </c>
      <c r="D4713" t="s">
        <v>36518</v>
      </c>
      <c r="E4713" t="s">
        <v>36519</v>
      </c>
      <c r="F4713" t="s">
        <v>36520</v>
      </c>
      <c r="G4713" t="s">
        <v>16</v>
      </c>
      <c r="H4713" s="1">
        <v>16.41</v>
      </c>
      <c r="I4713" s="1">
        <v>3.282</v>
      </c>
      <c r="J4713" s="1">
        <v>19.692</v>
      </c>
      <c r="K4713" s="4" t="s">
        <v>38757</v>
      </c>
      <c r="L4713" s="4" t="str">
        <f>TEXT(Table1[[#This Row],[Date]],"dd/mm/yy")&amp;"|"&amp;Table1[[#This Row],[Region]]&amp;"|"&amp;Table1[[#This Row],[Product type]]</f>
        <v>14/06/19|Wales|Gizmo</v>
      </c>
    </row>
    <row r="4714" spans="1:12" x14ac:dyDescent="0.25">
      <c r="A4714" s="2">
        <v>43630</v>
      </c>
      <c r="B4714" t="s">
        <v>36581</v>
      </c>
      <c r="C4714" t="s">
        <v>12</v>
      </c>
      <c r="D4714" t="s">
        <v>36582</v>
      </c>
      <c r="E4714" t="s">
        <v>36583</v>
      </c>
      <c r="F4714" t="s">
        <v>36584</v>
      </c>
      <c r="G4714" t="s">
        <v>21</v>
      </c>
      <c r="H4714" s="1">
        <v>23.85</v>
      </c>
      <c r="I4714" s="1">
        <v>4.7700000000000005</v>
      </c>
      <c r="J4714" s="1">
        <v>28.62</v>
      </c>
      <c r="K4714" s="4" t="s">
        <v>38758</v>
      </c>
      <c r="L4714" s="4" t="str">
        <f>TEXT(Table1[[#This Row],[Date]],"dd/mm/yy")&amp;"|"&amp;Table1[[#This Row],[Region]]&amp;"|"&amp;Table1[[#This Row],[Product type]]</f>
        <v>14/06/19|England|Widget</v>
      </c>
    </row>
    <row r="4715" spans="1:12" x14ac:dyDescent="0.25">
      <c r="A4715" s="2">
        <v>43630</v>
      </c>
      <c r="B4715" t="s">
        <v>36596</v>
      </c>
      <c r="C4715" t="s">
        <v>12</v>
      </c>
      <c r="D4715" t="s">
        <v>36597</v>
      </c>
      <c r="E4715" t="s">
        <v>9249</v>
      </c>
      <c r="F4715" t="s">
        <v>36598</v>
      </c>
      <c r="G4715" t="s">
        <v>59</v>
      </c>
      <c r="H4715" s="1">
        <v>17.55</v>
      </c>
      <c r="I4715" s="1">
        <v>3.5100000000000002</v>
      </c>
      <c r="J4715" s="1">
        <v>21.060000000000002</v>
      </c>
      <c r="K4715" s="4" t="s">
        <v>38757</v>
      </c>
      <c r="L4715" s="4" t="str">
        <f>TEXT(Table1[[#This Row],[Date]],"dd/mm/yy")&amp;"|"&amp;Table1[[#This Row],[Region]]&amp;"|"&amp;Table1[[#This Row],[Product type]]</f>
        <v>14/06/19|Scotland|Gizmo</v>
      </c>
    </row>
    <row r="4716" spans="1:12" x14ac:dyDescent="0.25">
      <c r="A4716" s="2">
        <v>43630</v>
      </c>
      <c r="B4716" t="s">
        <v>36607</v>
      </c>
      <c r="C4716" t="s">
        <v>12</v>
      </c>
      <c r="D4716" t="s">
        <v>36608</v>
      </c>
      <c r="E4716" t="s">
        <v>36609</v>
      </c>
      <c r="F4716" t="s">
        <v>36610</v>
      </c>
      <c r="G4716" t="s">
        <v>21</v>
      </c>
      <c r="H4716" s="1">
        <v>49.82</v>
      </c>
      <c r="I4716" s="1">
        <v>9.9640000000000004</v>
      </c>
      <c r="J4716" s="1">
        <v>59.783999999999999</v>
      </c>
      <c r="K4716" s="4" t="s">
        <v>38757</v>
      </c>
      <c r="L4716" s="4" t="str">
        <f>TEXT(Table1[[#This Row],[Date]],"dd/mm/yy")&amp;"|"&amp;Table1[[#This Row],[Region]]&amp;"|"&amp;Table1[[#This Row],[Product type]]</f>
        <v>14/06/19|England|Gizmo</v>
      </c>
    </row>
    <row r="4717" spans="1:12" x14ac:dyDescent="0.25">
      <c r="A4717" s="2">
        <v>43630</v>
      </c>
      <c r="B4717" t="s">
        <v>36623</v>
      </c>
      <c r="C4717" t="s">
        <v>12</v>
      </c>
      <c r="D4717" t="s">
        <v>36624</v>
      </c>
      <c r="E4717" t="s">
        <v>36625</v>
      </c>
      <c r="F4717" t="s">
        <v>36626</v>
      </c>
      <c r="G4717" t="s">
        <v>21</v>
      </c>
      <c r="H4717" s="1">
        <v>7.28</v>
      </c>
      <c r="I4717" s="1">
        <v>1.4560000000000002</v>
      </c>
      <c r="J4717" s="1">
        <v>8.7360000000000007</v>
      </c>
      <c r="K4717" s="4" t="s">
        <v>38757</v>
      </c>
      <c r="L4717" s="4" t="str">
        <f>TEXT(Table1[[#This Row],[Date]],"dd/mm/yy")&amp;"|"&amp;Table1[[#This Row],[Region]]&amp;"|"&amp;Table1[[#This Row],[Product type]]</f>
        <v>14/06/19|England|Gizmo</v>
      </c>
    </row>
    <row r="4718" spans="1:12" x14ac:dyDescent="0.25">
      <c r="A4718" s="2">
        <v>43630</v>
      </c>
      <c r="B4718" t="s">
        <v>24184</v>
      </c>
      <c r="C4718" t="s">
        <v>12</v>
      </c>
      <c r="D4718" t="s">
        <v>36687</v>
      </c>
      <c r="E4718" t="s">
        <v>36688</v>
      </c>
      <c r="F4718" t="s">
        <v>36689</v>
      </c>
      <c r="G4718" t="s">
        <v>59</v>
      </c>
      <c r="H4718" s="1">
        <v>14.19</v>
      </c>
      <c r="I4718" s="1">
        <v>2.8380000000000001</v>
      </c>
      <c r="J4718" s="1">
        <v>17.027999999999999</v>
      </c>
      <c r="K4718" s="4" t="s">
        <v>38756</v>
      </c>
      <c r="L4718" s="4" t="str">
        <f>TEXT(Table1[[#This Row],[Date]],"dd/mm/yy")&amp;"|"&amp;Table1[[#This Row],[Region]]&amp;"|"&amp;Table1[[#This Row],[Product type]]</f>
        <v>14/06/19|Scotland|Gadget</v>
      </c>
    </row>
    <row r="4719" spans="1:12" x14ac:dyDescent="0.25">
      <c r="A4719" s="2">
        <v>43630</v>
      </c>
      <c r="B4719" t="s">
        <v>36697</v>
      </c>
      <c r="C4719" t="s">
        <v>12</v>
      </c>
      <c r="D4719" t="s">
        <v>36698</v>
      </c>
      <c r="E4719" t="s">
        <v>36699</v>
      </c>
      <c r="F4719" t="s">
        <v>36700</v>
      </c>
      <c r="G4719" t="s">
        <v>21</v>
      </c>
      <c r="H4719" s="1">
        <v>23.96</v>
      </c>
      <c r="I4719" s="1">
        <v>4.7920000000000007</v>
      </c>
      <c r="J4719" s="1">
        <v>28.752000000000002</v>
      </c>
      <c r="K4719" s="4" t="s">
        <v>38758</v>
      </c>
      <c r="L4719" s="4" t="str">
        <f>TEXT(Table1[[#This Row],[Date]],"dd/mm/yy")&amp;"|"&amp;Table1[[#This Row],[Region]]&amp;"|"&amp;Table1[[#This Row],[Product type]]</f>
        <v>14/06/19|England|Widget</v>
      </c>
    </row>
    <row r="4720" spans="1:12" x14ac:dyDescent="0.25">
      <c r="A4720" s="2">
        <v>43630</v>
      </c>
      <c r="B4720" t="s">
        <v>36803</v>
      </c>
      <c r="C4720" t="s">
        <v>12</v>
      </c>
      <c r="D4720" t="s">
        <v>36804</v>
      </c>
      <c r="E4720" t="s">
        <v>36805</v>
      </c>
      <c r="F4720" t="s">
        <v>36806</v>
      </c>
      <c r="G4720" t="s">
        <v>21</v>
      </c>
      <c r="H4720" s="1">
        <v>28.05</v>
      </c>
      <c r="I4720" s="1">
        <v>5.61</v>
      </c>
      <c r="J4720" s="1">
        <v>33.660000000000004</v>
      </c>
      <c r="K4720" s="4" t="s">
        <v>38757</v>
      </c>
      <c r="L4720" s="4" t="str">
        <f>TEXT(Table1[[#This Row],[Date]],"dd/mm/yy")&amp;"|"&amp;Table1[[#This Row],[Region]]&amp;"|"&amp;Table1[[#This Row],[Product type]]</f>
        <v>14/06/19|England|Gizmo</v>
      </c>
    </row>
    <row r="4721" spans="1:12" x14ac:dyDescent="0.25">
      <c r="A4721" s="2">
        <v>43630</v>
      </c>
      <c r="B4721" t="s">
        <v>36862</v>
      </c>
      <c r="C4721" t="s">
        <v>12</v>
      </c>
      <c r="D4721" t="s">
        <v>36863</v>
      </c>
      <c r="E4721" t="s">
        <v>36864</v>
      </c>
      <c r="F4721" t="s">
        <v>36865</v>
      </c>
      <c r="G4721" t="s">
        <v>21</v>
      </c>
      <c r="H4721" s="1">
        <v>49.53</v>
      </c>
      <c r="I4721" s="1">
        <v>9.9060000000000006</v>
      </c>
      <c r="J4721" s="1">
        <v>59.436</v>
      </c>
      <c r="K4721" s="4" t="s">
        <v>38757</v>
      </c>
      <c r="L4721" s="4" t="str">
        <f>TEXT(Table1[[#This Row],[Date]],"dd/mm/yy")&amp;"|"&amp;Table1[[#This Row],[Region]]&amp;"|"&amp;Table1[[#This Row],[Product type]]</f>
        <v>14/06/19|England|Gizmo</v>
      </c>
    </row>
    <row r="4722" spans="1:12" x14ac:dyDescent="0.25">
      <c r="A4722" s="2">
        <v>43630</v>
      </c>
      <c r="B4722" t="s">
        <v>36983</v>
      </c>
      <c r="C4722" t="s">
        <v>12</v>
      </c>
      <c r="D4722" t="s">
        <v>36984</v>
      </c>
      <c r="E4722" t="s">
        <v>36985</v>
      </c>
      <c r="F4722" t="s">
        <v>36986</v>
      </c>
      <c r="G4722" t="s">
        <v>21</v>
      </c>
      <c r="H4722" s="1">
        <v>16.45</v>
      </c>
      <c r="I4722" s="1">
        <v>3.29</v>
      </c>
      <c r="J4722" s="1">
        <v>19.739999999999998</v>
      </c>
      <c r="K4722" s="4" t="s">
        <v>38756</v>
      </c>
      <c r="L4722" s="4" t="str">
        <f>TEXT(Table1[[#This Row],[Date]],"dd/mm/yy")&amp;"|"&amp;Table1[[#This Row],[Region]]&amp;"|"&amp;Table1[[#This Row],[Product type]]</f>
        <v>14/06/19|England|Gadget</v>
      </c>
    </row>
    <row r="4723" spans="1:12" x14ac:dyDescent="0.25">
      <c r="A4723" s="2">
        <v>43630</v>
      </c>
      <c r="B4723" t="s">
        <v>36995</v>
      </c>
      <c r="C4723" t="s">
        <v>12</v>
      </c>
      <c r="D4723" t="s">
        <v>36996</v>
      </c>
      <c r="E4723" t="s">
        <v>36997</v>
      </c>
      <c r="F4723" t="s">
        <v>36998</v>
      </c>
      <c r="G4723" t="s">
        <v>59</v>
      </c>
      <c r="H4723" s="1">
        <v>18.54</v>
      </c>
      <c r="I4723" s="1">
        <v>3.7080000000000002</v>
      </c>
      <c r="J4723" s="1">
        <v>22.247999999999998</v>
      </c>
      <c r="K4723" s="4" t="s">
        <v>38758</v>
      </c>
      <c r="L4723" s="4" t="str">
        <f>TEXT(Table1[[#This Row],[Date]],"dd/mm/yy")&amp;"|"&amp;Table1[[#This Row],[Region]]&amp;"|"&amp;Table1[[#This Row],[Product type]]</f>
        <v>14/06/19|Scotland|Widget</v>
      </c>
    </row>
    <row r="4724" spans="1:12" x14ac:dyDescent="0.25">
      <c r="A4724" s="2">
        <v>43630</v>
      </c>
      <c r="B4724" t="s">
        <v>37012</v>
      </c>
      <c r="C4724" t="s">
        <v>12</v>
      </c>
      <c r="D4724" t="s">
        <v>37013</v>
      </c>
      <c r="E4724" t="s">
        <v>37014</v>
      </c>
      <c r="F4724" t="s">
        <v>37015</v>
      </c>
      <c r="G4724" t="s">
        <v>59</v>
      </c>
      <c r="H4724" s="1">
        <v>9.83</v>
      </c>
      <c r="I4724" s="1">
        <v>1.9660000000000002</v>
      </c>
      <c r="J4724" s="1">
        <v>11.795999999999999</v>
      </c>
      <c r="K4724" s="4" t="s">
        <v>38757</v>
      </c>
      <c r="L4724" s="4" t="str">
        <f>TEXT(Table1[[#This Row],[Date]],"dd/mm/yy")&amp;"|"&amp;Table1[[#This Row],[Region]]&amp;"|"&amp;Table1[[#This Row],[Product type]]</f>
        <v>14/06/19|Scotland|Gizmo</v>
      </c>
    </row>
    <row r="4725" spans="1:12" x14ac:dyDescent="0.25">
      <c r="A4725" s="2">
        <v>43630</v>
      </c>
      <c r="B4725" t="s">
        <v>37284</v>
      </c>
      <c r="C4725" t="s">
        <v>12</v>
      </c>
      <c r="D4725" t="s">
        <v>16964</v>
      </c>
      <c r="E4725" t="s">
        <v>37285</v>
      </c>
      <c r="F4725" t="s">
        <v>37286</v>
      </c>
      <c r="G4725" t="s">
        <v>21</v>
      </c>
      <c r="H4725" s="1">
        <v>10.91</v>
      </c>
      <c r="I4725" s="1">
        <v>2.1819999999999999</v>
      </c>
      <c r="J4725" s="1">
        <v>13.092000000000001</v>
      </c>
      <c r="K4725" s="4" t="s">
        <v>38756</v>
      </c>
      <c r="L4725" s="4" t="str">
        <f>TEXT(Table1[[#This Row],[Date]],"dd/mm/yy")&amp;"|"&amp;Table1[[#This Row],[Region]]&amp;"|"&amp;Table1[[#This Row],[Product type]]</f>
        <v>14/06/19|England|Gadget</v>
      </c>
    </row>
    <row r="4726" spans="1:12" x14ac:dyDescent="0.25">
      <c r="A4726" s="2">
        <v>43630</v>
      </c>
      <c r="B4726" t="s">
        <v>37331</v>
      </c>
      <c r="C4726" t="s">
        <v>12</v>
      </c>
      <c r="D4726" t="s">
        <v>37332</v>
      </c>
      <c r="E4726" t="s">
        <v>37333</v>
      </c>
      <c r="F4726" t="s">
        <v>37334</v>
      </c>
      <c r="G4726" t="s">
        <v>21</v>
      </c>
      <c r="H4726" s="1">
        <v>49.55</v>
      </c>
      <c r="I4726" s="1">
        <v>9.91</v>
      </c>
      <c r="J4726" s="1">
        <v>59.459999999999994</v>
      </c>
      <c r="K4726" s="4" t="s">
        <v>38756</v>
      </c>
      <c r="L4726" s="4" t="str">
        <f>TEXT(Table1[[#This Row],[Date]],"dd/mm/yy")&amp;"|"&amp;Table1[[#This Row],[Region]]&amp;"|"&amp;Table1[[#This Row],[Product type]]</f>
        <v>14/06/19|England|Gadget</v>
      </c>
    </row>
    <row r="4727" spans="1:12" x14ac:dyDescent="0.25">
      <c r="A4727" s="2">
        <v>43630</v>
      </c>
      <c r="B4727" t="s">
        <v>37343</v>
      </c>
      <c r="C4727" t="s">
        <v>12</v>
      </c>
      <c r="D4727" t="s">
        <v>11377</v>
      </c>
      <c r="E4727" t="s">
        <v>37344</v>
      </c>
      <c r="F4727" t="s">
        <v>37345</v>
      </c>
      <c r="G4727" t="s">
        <v>21</v>
      </c>
      <c r="H4727" s="1">
        <v>23.46</v>
      </c>
      <c r="I4727" s="1">
        <v>4.6920000000000002</v>
      </c>
      <c r="J4727" s="1">
        <v>28.152000000000001</v>
      </c>
      <c r="K4727" s="4" t="s">
        <v>38757</v>
      </c>
      <c r="L4727" s="4" t="str">
        <f>TEXT(Table1[[#This Row],[Date]],"dd/mm/yy")&amp;"|"&amp;Table1[[#This Row],[Region]]&amp;"|"&amp;Table1[[#This Row],[Product type]]</f>
        <v>14/06/19|England|Gizmo</v>
      </c>
    </row>
    <row r="4728" spans="1:12" x14ac:dyDescent="0.25">
      <c r="A4728" s="2">
        <v>43630</v>
      </c>
      <c r="B4728" t="s">
        <v>37381</v>
      </c>
      <c r="C4728" t="s">
        <v>12</v>
      </c>
      <c r="D4728" t="s">
        <v>11465</v>
      </c>
      <c r="E4728" t="s">
        <v>37382</v>
      </c>
      <c r="F4728" t="s">
        <v>37383</v>
      </c>
      <c r="G4728" t="s">
        <v>21</v>
      </c>
      <c r="H4728" s="1">
        <v>28.18</v>
      </c>
      <c r="I4728" s="1">
        <v>5.6360000000000001</v>
      </c>
      <c r="J4728" s="1">
        <v>33.816000000000003</v>
      </c>
      <c r="K4728" s="4" t="s">
        <v>38756</v>
      </c>
      <c r="L4728" s="4" t="str">
        <f>TEXT(Table1[[#This Row],[Date]],"dd/mm/yy")&amp;"|"&amp;Table1[[#This Row],[Region]]&amp;"|"&amp;Table1[[#This Row],[Product type]]</f>
        <v>14/06/19|England|Gadget</v>
      </c>
    </row>
    <row r="4729" spans="1:12" x14ac:dyDescent="0.25">
      <c r="A4729" s="2">
        <v>43630</v>
      </c>
      <c r="B4729" t="s">
        <v>37586</v>
      </c>
      <c r="C4729" t="s">
        <v>12</v>
      </c>
      <c r="D4729" t="s">
        <v>37587</v>
      </c>
      <c r="E4729" t="s">
        <v>29333</v>
      </c>
      <c r="F4729" t="s">
        <v>37588</v>
      </c>
      <c r="G4729" t="s">
        <v>21</v>
      </c>
      <c r="H4729" s="1">
        <v>44.16</v>
      </c>
      <c r="I4729" s="1">
        <v>8.831999999999999</v>
      </c>
      <c r="J4729" s="1">
        <v>52.991999999999997</v>
      </c>
      <c r="K4729" s="4" t="s">
        <v>38758</v>
      </c>
      <c r="L4729" s="4" t="str">
        <f>TEXT(Table1[[#This Row],[Date]],"dd/mm/yy")&amp;"|"&amp;Table1[[#This Row],[Region]]&amp;"|"&amp;Table1[[#This Row],[Product type]]</f>
        <v>14/06/19|England|Widget</v>
      </c>
    </row>
    <row r="4730" spans="1:12" x14ac:dyDescent="0.25">
      <c r="A4730" s="2">
        <v>43630</v>
      </c>
      <c r="B4730" t="s">
        <v>37632</v>
      </c>
      <c r="C4730" t="s">
        <v>12</v>
      </c>
      <c r="D4730" t="s">
        <v>37633</v>
      </c>
      <c r="E4730" t="s">
        <v>37634</v>
      </c>
      <c r="F4730" t="s">
        <v>37635</v>
      </c>
      <c r="G4730" t="s">
        <v>21</v>
      </c>
      <c r="H4730" s="1">
        <v>15.47</v>
      </c>
      <c r="I4730" s="1">
        <v>3.0940000000000003</v>
      </c>
      <c r="J4730" s="1">
        <v>18.564</v>
      </c>
      <c r="K4730" s="4" t="s">
        <v>38755</v>
      </c>
      <c r="L4730" s="4" t="str">
        <f>TEXT(Table1[[#This Row],[Date]],"dd/mm/yy")&amp;"|"&amp;Table1[[#This Row],[Region]]&amp;"|"&amp;Table1[[#This Row],[Product type]]</f>
        <v>14/06/19|England|Thimble</v>
      </c>
    </row>
    <row r="4731" spans="1:12" x14ac:dyDescent="0.25">
      <c r="A4731" s="2">
        <v>43630</v>
      </c>
      <c r="B4731" t="s">
        <v>37673</v>
      </c>
      <c r="C4731" t="s">
        <v>12</v>
      </c>
      <c r="D4731" t="s">
        <v>37674</v>
      </c>
      <c r="E4731" t="s">
        <v>37675</v>
      </c>
      <c r="F4731" t="s">
        <v>37676</v>
      </c>
      <c r="G4731" t="s">
        <v>59</v>
      </c>
      <c r="H4731" s="1">
        <v>37.729999999999997</v>
      </c>
      <c r="I4731" s="1">
        <v>7.5459999999999994</v>
      </c>
      <c r="J4731" s="1">
        <v>45.275999999999996</v>
      </c>
      <c r="K4731" s="4" t="s">
        <v>38756</v>
      </c>
      <c r="L4731" s="4" t="str">
        <f>TEXT(Table1[[#This Row],[Date]],"dd/mm/yy")&amp;"|"&amp;Table1[[#This Row],[Region]]&amp;"|"&amp;Table1[[#This Row],[Product type]]</f>
        <v>14/06/19|Scotland|Gadget</v>
      </c>
    </row>
    <row r="4732" spans="1:12" x14ac:dyDescent="0.25">
      <c r="A4732" s="2">
        <v>43630</v>
      </c>
      <c r="B4732" t="s">
        <v>37761</v>
      </c>
      <c r="C4732" t="s">
        <v>12</v>
      </c>
      <c r="D4732" t="s">
        <v>37762</v>
      </c>
      <c r="E4732" t="s">
        <v>37763</v>
      </c>
      <c r="F4732" t="s">
        <v>37764</v>
      </c>
      <c r="G4732" t="s">
        <v>21</v>
      </c>
      <c r="H4732" s="1">
        <v>35.119999999999997</v>
      </c>
      <c r="I4732" s="1">
        <v>7.024</v>
      </c>
      <c r="J4732" s="1">
        <v>42.143999999999998</v>
      </c>
      <c r="K4732" s="4" t="s">
        <v>38756</v>
      </c>
      <c r="L4732" s="4" t="str">
        <f>TEXT(Table1[[#This Row],[Date]],"dd/mm/yy")&amp;"|"&amp;Table1[[#This Row],[Region]]&amp;"|"&amp;Table1[[#This Row],[Product type]]</f>
        <v>14/06/19|England|Gadget</v>
      </c>
    </row>
    <row r="4733" spans="1:12" x14ac:dyDescent="0.25">
      <c r="A4733" s="2">
        <v>43630</v>
      </c>
      <c r="B4733" t="s">
        <v>26991</v>
      </c>
      <c r="C4733" t="s">
        <v>12</v>
      </c>
      <c r="D4733" t="s">
        <v>37798</v>
      </c>
      <c r="E4733" t="s">
        <v>37799</v>
      </c>
      <c r="F4733" t="s">
        <v>37800</v>
      </c>
      <c r="G4733" t="s">
        <v>59</v>
      </c>
      <c r="H4733" s="1">
        <v>22.34</v>
      </c>
      <c r="I4733" s="1">
        <v>4.468</v>
      </c>
      <c r="J4733" s="1">
        <v>26.808</v>
      </c>
      <c r="K4733" s="4" t="s">
        <v>38756</v>
      </c>
      <c r="L4733" s="4" t="str">
        <f>TEXT(Table1[[#This Row],[Date]],"dd/mm/yy")&amp;"|"&amp;Table1[[#This Row],[Region]]&amp;"|"&amp;Table1[[#This Row],[Product type]]</f>
        <v>14/06/19|Scotland|Gadget</v>
      </c>
    </row>
    <row r="4734" spans="1:12" x14ac:dyDescent="0.25">
      <c r="A4734" s="2">
        <v>43630</v>
      </c>
      <c r="B4734" t="s">
        <v>37925</v>
      </c>
      <c r="C4734" t="s">
        <v>12</v>
      </c>
      <c r="D4734" t="s">
        <v>37926</v>
      </c>
      <c r="E4734" t="s">
        <v>37927</v>
      </c>
      <c r="F4734" t="s">
        <v>37928</v>
      </c>
      <c r="G4734" t="s">
        <v>21</v>
      </c>
      <c r="H4734" s="1">
        <v>26.97</v>
      </c>
      <c r="I4734" s="1">
        <v>5.3940000000000001</v>
      </c>
      <c r="J4734" s="1">
        <v>32.363999999999997</v>
      </c>
      <c r="K4734" s="4" t="s">
        <v>38756</v>
      </c>
      <c r="L4734" s="4" t="str">
        <f>TEXT(Table1[[#This Row],[Date]],"dd/mm/yy")&amp;"|"&amp;Table1[[#This Row],[Region]]&amp;"|"&amp;Table1[[#This Row],[Product type]]</f>
        <v>14/06/19|England|Gadget</v>
      </c>
    </row>
    <row r="4735" spans="1:12" x14ac:dyDescent="0.25">
      <c r="A4735" s="2">
        <v>43630</v>
      </c>
      <c r="B4735" t="s">
        <v>38082</v>
      </c>
      <c r="C4735" t="s">
        <v>12</v>
      </c>
      <c r="D4735" t="s">
        <v>38083</v>
      </c>
      <c r="E4735" t="s">
        <v>38084</v>
      </c>
      <c r="F4735" t="s">
        <v>38085</v>
      </c>
      <c r="G4735" t="s">
        <v>21</v>
      </c>
      <c r="H4735" s="1">
        <v>14.74</v>
      </c>
      <c r="I4735" s="1">
        <v>2.9480000000000004</v>
      </c>
      <c r="J4735" s="1">
        <v>17.688000000000002</v>
      </c>
      <c r="K4735" s="4" t="s">
        <v>38756</v>
      </c>
      <c r="L4735" s="4" t="str">
        <f>TEXT(Table1[[#This Row],[Date]],"dd/mm/yy")&amp;"|"&amp;Table1[[#This Row],[Region]]&amp;"|"&amp;Table1[[#This Row],[Product type]]</f>
        <v>14/06/19|England|Gadget</v>
      </c>
    </row>
    <row r="4736" spans="1:12" x14ac:dyDescent="0.25">
      <c r="A4736" s="2">
        <v>43630</v>
      </c>
      <c r="B4736" t="s">
        <v>38244</v>
      </c>
      <c r="C4736" t="s">
        <v>12</v>
      </c>
      <c r="D4736" t="s">
        <v>38245</v>
      </c>
      <c r="E4736" t="s">
        <v>38246</v>
      </c>
      <c r="F4736" t="s">
        <v>38247</v>
      </c>
      <c r="G4736" t="s">
        <v>21</v>
      </c>
      <c r="H4736" s="1">
        <v>2.7</v>
      </c>
      <c r="I4736" s="1">
        <v>0.54</v>
      </c>
      <c r="J4736" s="1">
        <v>3.24</v>
      </c>
      <c r="K4736" s="4" t="s">
        <v>38756</v>
      </c>
      <c r="L4736" s="4" t="str">
        <f>TEXT(Table1[[#This Row],[Date]],"dd/mm/yy")&amp;"|"&amp;Table1[[#This Row],[Region]]&amp;"|"&amp;Table1[[#This Row],[Product type]]</f>
        <v>14/06/19|England|Gadget</v>
      </c>
    </row>
    <row r="4737" spans="1:12" x14ac:dyDescent="0.25">
      <c r="A4737" s="2">
        <v>43630</v>
      </c>
      <c r="B4737" t="s">
        <v>38381</v>
      </c>
      <c r="C4737" t="s">
        <v>12</v>
      </c>
      <c r="D4737" t="s">
        <v>38382</v>
      </c>
      <c r="E4737" t="s">
        <v>38383</v>
      </c>
      <c r="F4737" t="s">
        <v>38384</v>
      </c>
      <c r="G4737" t="s">
        <v>21</v>
      </c>
      <c r="H4737" s="1">
        <v>23.15</v>
      </c>
      <c r="I4737" s="1">
        <v>4.63</v>
      </c>
      <c r="J4737" s="1">
        <v>27.779999999999998</v>
      </c>
      <c r="K4737" s="4" t="s">
        <v>38755</v>
      </c>
      <c r="L4737" s="4" t="str">
        <f>TEXT(Table1[[#This Row],[Date]],"dd/mm/yy")&amp;"|"&amp;Table1[[#This Row],[Region]]&amp;"|"&amp;Table1[[#This Row],[Product type]]</f>
        <v>14/06/19|England|Thimble</v>
      </c>
    </row>
    <row r="4738" spans="1:12" x14ac:dyDescent="0.25">
      <c r="A4738" s="2">
        <v>43630</v>
      </c>
      <c r="B4738" t="s">
        <v>38413</v>
      </c>
      <c r="C4738" t="s">
        <v>12</v>
      </c>
      <c r="D4738" t="s">
        <v>38414</v>
      </c>
      <c r="E4738" t="s">
        <v>38415</v>
      </c>
      <c r="F4738" t="s">
        <v>38416</v>
      </c>
      <c r="G4738" t="s">
        <v>21</v>
      </c>
      <c r="H4738" s="1">
        <v>43.23</v>
      </c>
      <c r="I4738" s="1">
        <v>8.645999999999999</v>
      </c>
      <c r="J4738" s="1">
        <v>51.875999999999998</v>
      </c>
      <c r="K4738" s="4" t="s">
        <v>38757</v>
      </c>
      <c r="L4738" s="4" t="str">
        <f>TEXT(Table1[[#This Row],[Date]],"dd/mm/yy")&amp;"|"&amp;Table1[[#This Row],[Region]]&amp;"|"&amp;Table1[[#This Row],[Product type]]</f>
        <v>14/06/19|England|Gizmo</v>
      </c>
    </row>
    <row r="4739" spans="1:12" x14ac:dyDescent="0.25">
      <c r="A4739" s="2">
        <v>43630</v>
      </c>
      <c r="B4739" t="s">
        <v>38607</v>
      </c>
      <c r="C4739" t="s">
        <v>12</v>
      </c>
      <c r="D4739" t="s">
        <v>38608</v>
      </c>
      <c r="E4739" t="s">
        <v>38609</v>
      </c>
      <c r="F4739" t="s">
        <v>38610</v>
      </c>
      <c r="G4739" t="s">
        <v>21</v>
      </c>
      <c r="H4739" s="1">
        <v>31.53</v>
      </c>
      <c r="I4739" s="1">
        <v>6.3060000000000009</v>
      </c>
      <c r="J4739" s="1">
        <v>37.835999999999999</v>
      </c>
      <c r="K4739" s="4" t="s">
        <v>38755</v>
      </c>
      <c r="L4739" s="4" t="str">
        <f>TEXT(Table1[[#This Row],[Date]],"dd/mm/yy")&amp;"|"&amp;Table1[[#This Row],[Region]]&amp;"|"&amp;Table1[[#This Row],[Product type]]</f>
        <v>14/06/19|England|Thimble</v>
      </c>
    </row>
    <row r="4740" spans="1:12" x14ac:dyDescent="0.25">
      <c r="A4740" s="2">
        <v>43630</v>
      </c>
      <c r="B4740" t="s">
        <v>38690</v>
      </c>
      <c r="C4740" t="s">
        <v>12</v>
      </c>
      <c r="D4740" t="s">
        <v>38691</v>
      </c>
      <c r="E4740" t="s">
        <v>22201</v>
      </c>
      <c r="F4740" t="s">
        <v>38692</v>
      </c>
      <c r="G4740" t="s">
        <v>21</v>
      </c>
      <c r="H4740" s="1">
        <v>40.520000000000003</v>
      </c>
      <c r="I4740" s="1">
        <v>8.104000000000001</v>
      </c>
      <c r="J4740" s="1">
        <v>48.624000000000002</v>
      </c>
      <c r="K4740" s="4" t="s">
        <v>38755</v>
      </c>
      <c r="L4740" s="4" t="str">
        <f>TEXT(Table1[[#This Row],[Date]],"dd/mm/yy")&amp;"|"&amp;Table1[[#This Row],[Region]]&amp;"|"&amp;Table1[[#This Row],[Product type]]</f>
        <v>14/06/19|England|Thimble</v>
      </c>
    </row>
    <row r="4741" spans="1:12" x14ac:dyDescent="0.25">
      <c r="A4741" s="2">
        <v>43631</v>
      </c>
      <c r="B4741" t="s">
        <v>136</v>
      </c>
      <c r="C4741" t="s">
        <v>12</v>
      </c>
      <c r="D4741" t="s">
        <v>137</v>
      </c>
      <c r="E4741" t="s">
        <v>138</v>
      </c>
      <c r="F4741" t="s">
        <v>139</v>
      </c>
      <c r="G4741" t="s">
        <v>21</v>
      </c>
      <c r="H4741" s="1">
        <v>18.41</v>
      </c>
      <c r="I4741" s="1">
        <v>3.6820000000000004</v>
      </c>
      <c r="J4741" s="1">
        <v>22.091999999999999</v>
      </c>
      <c r="K4741" s="4" t="s">
        <v>38755</v>
      </c>
      <c r="L4741" s="4" t="str">
        <f>TEXT(Table1[[#This Row],[Date]],"dd/mm/yy")&amp;"|"&amp;Table1[[#This Row],[Region]]&amp;"|"&amp;Table1[[#This Row],[Product type]]</f>
        <v>15/06/19|England|Thimble</v>
      </c>
    </row>
    <row r="4742" spans="1:12" x14ac:dyDescent="0.25">
      <c r="A4742" s="2">
        <v>43631</v>
      </c>
      <c r="B4742" t="s">
        <v>148</v>
      </c>
      <c r="C4742" t="s">
        <v>12</v>
      </c>
      <c r="D4742" t="s">
        <v>149</v>
      </c>
      <c r="E4742" t="s">
        <v>150</v>
      </c>
      <c r="F4742" t="s">
        <v>151</v>
      </c>
      <c r="G4742" t="s">
        <v>21</v>
      </c>
      <c r="H4742" s="1">
        <v>32.409999999999997</v>
      </c>
      <c r="I4742" s="1">
        <v>6.4819999999999993</v>
      </c>
      <c r="J4742" s="1">
        <v>38.891999999999996</v>
      </c>
      <c r="K4742" s="4" t="s">
        <v>38756</v>
      </c>
      <c r="L4742" s="4" t="str">
        <f>TEXT(Table1[[#This Row],[Date]],"dd/mm/yy")&amp;"|"&amp;Table1[[#This Row],[Region]]&amp;"|"&amp;Table1[[#This Row],[Product type]]</f>
        <v>15/06/19|England|Gadget</v>
      </c>
    </row>
    <row r="4743" spans="1:12" x14ac:dyDescent="0.25">
      <c r="A4743" s="2">
        <v>43631</v>
      </c>
      <c r="B4743" t="s">
        <v>405</v>
      </c>
      <c r="C4743" t="s">
        <v>12</v>
      </c>
      <c r="D4743" t="s">
        <v>406</v>
      </c>
      <c r="E4743" t="s">
        <v>407</v>
      </c>
      <c r="F4743" t="s">
        <v>408</v>
      </c>
      <c r="G4743" t="s">
        <v>21</v>
      </c>
      <c r="H4743" s="1">
        <v>34.71</v>
      </c>
      <c r="I4743" s="1">
        <v>6.9420000000000002</v>
      </c>
      <c r="J4743" s="1">
        <v>41.652000000000001</v>
      </c>
      <c r="K4743" s="4" t="s">
        <v>38755</v>
      </c>
      <c r="L4743" s="4" t="str">
        <f>TEXT(Table1[[#This Row],[Date]],"dd/mm/yy")&amp;"|"&amp;Table1[[#This Row],[Region]]&amp;"|"&amp;Table1[[#This Row],[Product type]]</f>
        <v>15/06/19|England|Thimble</v>
      </c>
    </row>
    <row r="4744" spans="1:12" x14ac:dyDescent="0.25">
      <c r="A4744" s="2">
        <v>43631</v>
      </c>
      <c r="B4744" t="s">
        <v>477</v>
      </c>
      <c r="C4744" t="s">
        <v>43</v>
      </c>
      <c r="D4744" t="s">
        <v>478</v>
      </c>
      <c r="E4744" t="s">
        <v>479</v>
      </c>
      <c r="F4744" t="s">
        <v>480</v>
      </c>
      <c r="G4744" t="s">
        <v>21</v>
      </c>
      <c r="H4744" s="1">
        <v>-28.71</v>
      </c>
      <c r="I4744" s="1">
        <v>-5.7420000000000009</v>
      </c>
      <c r="J4744" s="1">
        <v>-34.451999999999998</v>
      </c>
      <c r="K4744" s="4" t="s">
        <v>38758</v>
      </c>
      <c r="L4744" s="4" t="str">
        <f>TEXT(Table1[[#This Row],[Date]],"dd/mm/yy")&amp;"|"&amp;Table1[[#This Row],[Region]]&amp;"|"&amp;Table1[[#This Row],[Product type]]</f>
        <v>15/06/19|England|Widget</v>
      </c>
    </row>
    <row r="4745" spans="1:12" x14ac:dyDescent="0.25">
      <c r="A4745" s="2">
        <v>43631</v>
      </c>
      <c r="B4745" t="s">
        <v>789</v>
      </c>
      <c r="C4745" t="s">
        <v>43</v>
      </c>
      <c r="D4745" t="s">
        <v>790</v>
      </c>
      <c r="E4745" t="s">
        <v>791</v>
      </c>
      <c r="F4745" t="s">
        <v>792</v>
      </c>
      <c r="G4745" t="s">
        <v>21</v>
      </c>
      <c r="H4745" s="1">
        <v>-17.43</v>
      </c>
      <c r="I4745" s="1">
        <v>-3.4860000000000002</v>
      </c>
      <c r="J4745" s="1">
        <v>-20.916</v>
      </c>
      <c r="K4745" s="4" t="s">
        <v>38755</v>
      </c>
      <c r="L4745" s="4" t="str">
        <f>TEXT(Table1[[#This Row],[Date]],"dd/mm/yy")&amp;"|"&amp;Table1[[#This Row],[Region]]&amp;"|"&amp;Table1[[#This Row],[Product type]]</f>
        <v>15/06/19|England|Thimble</v>
      </c>
    </row>
    <row r="4746" spans="1:12" x14ac:dyDescent="0.25">
      <c r="A4746" s="2">
        <v>43631</v>
      </c>
      <c r="B4746" t="s">
        <v>833</v>
      </c>
      <c r="C4746" t="s">
        <v>12</v>
      </c>
      <c r="D4746" t="s">
        <v>834</v>
      </c>
      <c r="E4746" t="s">
        <v>835</v>
      </c>
      <c r="F4746" t="s">
        <v>836</v>
      </c>
      <c r="G4746" t="s">
        <v>21</v>
      </c>
      <c r="H4746" s="1">
        <v>13.35</v>
      </c>
      <c r="I4746" s="1">
        <v>2.67</v>
      </c>
      <c r="J4746" s="1">
        <v>16.02</v>
      </c>
      <c r="K4746" s="4" t="s">
        <v>38756</v>
      </c>
      <c r="L4746" s="4" t="str">
        <f>TEXT(Table1[[#This Row],[Date]],"dd/mm/yy")&amp;"|"&amp;Table1[[#This Row],[Region]]&amp;"|"&amp;Table1[[#This Row],[Product type]]</f>
        <v>15/06/19|England|Gadget</v>
      </c>
    </row>
    <row r="4747" spans="1:12" x14ac:dyDescent="0.25">
      <c r="A4747" s="2">
        <v>43631</v>
      </c>
      <c r="B4747" t="s">
        <v>849</v>
      </c>
      <c r="C4747" t="s">
        <v>12</v>
      </c>
      <c r="D4747" t="s">
        <v>850</v>
      </c>
      <c r="E4747" t="s">
        <v>851</v>
      </c>
      <c r="F4747" t="s">
        <v>852</v>
      </c>
      <c r="G4747" t="s">
        <v>21</v>
      </c>
      <c r="H4747" s="1">
        <v>37.869999999999997</v>
      </c>
      <c r="I4747" s="1">
        <v>7.5739999999999998</v>
      </c>
      <c r="J4747" s="1">
        <v>45.443999999999996</v>
      </c>
      <c r="K4747" s="4" t="s">
        <v>38758</v>
      </c>
      <c r="L4747" s="4" t="str">
        <f>TEXT(Table1[[#This Row],[Date]],"dd/mm/yy")&amp;"|"&amp;Table1[[#This Row],[Region]]&amp;"|"&amp;Table1[[#This Row],[Product type]]</f>
        <v>15/06/19|England|Widget</v>
      </c>
    </row>
    <row r="4748" spans="1:12" x14ac:dyDescent="0.25">
      <c r="A4748" s="2">
        <v>43631</v>
      </c>
      <c r="B4748" t="s">
        <v>1264</v>
      </c>
      <c r="C4748" t="s">
        <v>12</v>
      </c>
      <c r="D4748" t="s">
        <v>1265</v>
      </c>
      <c r="E4748" t="s">
        <v>1266</v>
      </c>
      <c r="F4748" t="s">
        <v>1267</v>
      </c>
      <c r="G4748" t="s">
        <v>21</v>
      </c>
      <c r="H4748" s="1">
        <v>45.64</v>
      </c>
      <c r="I4748" s="1">
        <v>9.1280000000000001</v>
      </c>
      <c r="J4748" s="1">
        <v>54.768000000000001</v>
      </c>
      <c r="K4748" s="4" t="s">
        <v>38755</v>
      </c>
      <c r="L4748" s="4" t="str">
        <f>TEXT(Table1[[#This Row],[Date]],"dd/mm/yy")&amp;"|"&amp;Table1[[#This Row],[Region]]&amp;"|"&amp;Table1[[#This Row],[Product type]]</f>
        <v>15/06/19|England|Thimble</v>
      </c>
    </row>
    <row r="4749" spans="1:12" x14ac:dyDescent="0.25">
      <c r="A4749" s="2">
        <v>43631</v>
      </c>
      <c r="B4749" t="s">
        <v>1500</v>
      </c>
      <c r="C4749" t="s">
        <v>12</v>
      </c>
      <c r="D4749" t="s">
        <v>1501</v>
      </c>
      <c r="E4749" t="s">
        <v>1502</v>
      </c>
      <c r="F4749" t="s">
        <v>1503</v>
      </c>
      <c r="G4749" t="s">
        <v>59</v>
      </c>
      <c r="H4749" s="1">
        <v>2.92</v>
      </c>
      <c r="I4749" s="1">
        <v>0.58399999999999996</v>
      </c>
      <c r="J4749" s="1">
        <v>3.504</v>
      </c>
      <c r="K4749" s="4" t="s">
        <v>38755</v>
      </c>
      <c r="L4749" s="4" t="str">
        <f>TEXT(Table1[[#This Row],[Date]],"dd/mm/yy")&amp;"|"&amp;Table1[[#This Row],[Region]]&amp;"|"&amp;Table1[[#This Row],[Product type]]</f>
        <v>15/06/19|Scotland|Thimble</v>
      </c>
    </row>
    <row r="4750" spans="1:12" x14ac:dyDescent="0.25">
      <c r="A4750" s="2">
        <v>43631</v>
      </c>
      <c r="B4750" t="s">
        <v>1564</v>
      </c>
      <c r="C4750" t="s">
        <v>12</v>
      </c>
      <c r="D4750" t="s">
        <v>1565</v>
      </c>
      <c r="E4750" t="s">
        <v>1566</v>
      </c>
      <c r="F4750" t="s">
        <v>1567</v>
      </c>
      <c r="G4750" t="s">
        <v>21</v>
      </c>
      <c r="H4750" s="1">
        <v>39.67</v>
      </c>
      <c r="I4750" s="1">
        <v>7.9340000000000011</v>
      </c>
      <c r="J4750" s="1">
        <v>47.603999999999999</v>
      </c>
      <c r="K4750" s="4" t="s">
        <v>38758</v>
      </c>
      <c r="L4750" s="4" t="str">
        <f>TEXT(Table1[[#This Row],[Date]],"dd/mm/yy")&amp;"|"&amp;Table1[[#This Row],[Region]]&amp;"|"&amp;Table1[[#This Row],[Product type]]</f>
        <v>15/06/19|England|Widget</v>
      </c>
    </row>
    <row r="4751" spans="1:12" x14ac:dyDescent="0.25">
      <c r="A4751" s="2">
        <v>43631</v>
      </c>
      <c r="B4751" t="s">
        <v>1720</v>
      </c>
      <c r="C4751" t="s">
        <v>43</v>
      </c>
      <c r="D4751" t="s">
        <v>1721</v>
      </c>
      <c r="E4751" t="s">
        <v>1722</v>
      </c>
      <c r="F4751" t="s">
        <v>1723</v>
      </c>
      <c r="G4751" t="s">
        <v>21</v>
      </c>
      <c r="H4751" s="1">
        <v>-10.06</v>
      </c>
      <c r="I4751" s="1">
        <v>-2.012</v>
      </c>
      <c r="J4751" s="1">
        <v>-12.072000000000001</v>
      </c>
      <c r="K4751" s="4" t="s">
        <v>38757</v>
      </c>
      <c r="L4751" s="4" t="str">
        <f>TEXT(Table1[[#This Row],[Date]],"dd/mm/yy")&amp;"|"&amp;Table1[[#This Row],[Region]]&amp;"|"&amp;Table1[[#This Row],[Product type]]</f>
        <v>15/06/19|England|Gizmo</v>
      </c>
    </row>
    <row r="4752" spans="1:12" x14ac:dyDescent="0.25">
      <c r="A4752" s="2">
        <v>43631</v>
      </c>
      <c r="B4752" t="s">
        <v>1800</v>
      </c>
      <c r="C4752" t="s">
        <v>12</v>
      </c>
      <c r="D4752" t="s">
        <v>1801</v>
      </c>
      <c r="E4752" t="s">
        <v>1802</v>
      </c>
      <c r="F4752" t="s">
        <v>1803</v>
      </c>
      <c r="G4752" t="s">
        <v>21</v>
      </c>
      <c r="H4752" s="1">
        <v>8.91</v>
      </c>
      <c r="I4752" s="1">
        <v>1.782</v>
      </c>
      <c r="J4752" s="1">
        <v>10.692</v>
      </c>
      <c r="K4752" s="4" t="s">
        <v>38757</v>
      </c>
      <c r="L4752" s="4" t="str">
        <f>TEXT(Table1[[#This Row],[Date]],"dd/mm/yy")&amp;"|"&amp;Table1[[#This Row],[Region]]&amp;"|"&amp;Table1[[#This Row],[Product type]]</f>
        <v>15/06/19|England|Gizmo</v>
      </c>
    </row>
    <row r="4753" spans="1:12" x14ac:dyDescent="0.25">
      <c r="A4753" s="2">
        <v>43631</v>
      </c>
      <c r="B4753" t="s">
        <v>2291</v>
      </c>
      <c r="C4753" t="s">
        <v>12</v>
      </c>
      <c r="D4753" t="s">
        <v>2292</v>
      </c>
      <c r="E4753" t="s">
        <v>2293</v>
      </c>
      <c r="F4753" t="s">
        <v>2294</v>
      </c>
      <c r="G4753" t="s">
        <v>59</v>
      </c>
      <c r="H4753" s="1">
        <v>45.43</v>
      </c>
      <c r="I4753" s="1">
        <v>9.0860000000000003</v>
      </c>
      <c r="J4753" s="1">
        <v>54.515999999999998</v>
      </c>
      <c r="K4753" s="4" t="s">
        <v>38758</v>
      </c>
      <c r="L4753" s="4" t="str">
        <f>TEXT(Table1[[#This Row],[Date]],"dd/mm/yy")&amp;"|"&amp;Table1[[#This Row],[Region]]&amp;"|"&amp;Table1[[#This Row],[Product type]]</f>
        <v>15/06/19|Scotland|Widget</v>
      </c>
    </row>
    <row r="4754" spans="1:12" x14ac:dyDescent="0.25">
      <c r="A4754" s="2">
        <v>43631</v>
      </c>
      <c r="B4754" t="s">
        <v>2447</v>
      </c>
      <c r="C4754" t="s">
        <v>12</v>
      </c>
      <c r="D4754" t="s">
        <v>2448</v>
      </c>
      <c r="E4754" t="s">
        <v>2449</v>
      </c>
      <c r="F4754" t="s">
        <v>2450</v>
      </c>
      <c r="G4754" t="s">
        <v>59</v>
      </c>
      <c r="H4754" s="1">
        <v>31.19</v>
      </c>
      <c r="I4754" s="1">
        <v>6.2380000000000004</v>
      </c>
      <c r="J4754" s="1">
        <v>37.428000000000004</v>
      </c>
      <c r="K4754" s="4" t="s">
        <v>38756</v>
      </c>
      <c r="L4754" s="4" t="str">
        <f>TEXT(Table1[[#This Row],[Date]],"dd/mm/yy")&amp;"|"&amp;Table1[[#This Row],[Region]]&amp;"|"&amp;Table1[[#This Row],[Product type]]</f>
        <v>15/06/19|Scotland|Gadget</v>
      </c>
    </row>
    <row r="4755" spans="1:12" x14ac:dyDescent="0.25">
      <c r="A4755" s="2">
        <v>43631</v>
      </c>
      <c r="B4755" t="s">
        <v>2642</v>
      </c>
      <c r="C4755" t="s">
        <v>12</v>
      </c>
      <c r="D4755" t="s">
        <v>2643</v>
      </c>
      <c r="E4755" t="s">
        <v>2644</v>
      </c>
      <c r="F4755" t="s">
        <v>2645</v>
      </c>
      <c r="G4755" t="s">
        <v>21</v>
      </c>
      <c r="H4755" s="1">
        <v>12.25</v>
      </c>
      <c r="I4755" s="1">
        <v>2.4500000000000002</v>
      </c>
      <c r="J4755" s="1">
        <v>14.7</v>
      </c>
      <c r="K4755" s="4" t="s">
        <v>38756</v>
      </c>
      <c r="L4755" s="4" t="str">
        <f>TEXT(Table1[[#This Row],[Date]],"dd/mm/yy")&amp;"|"&amp;Table1[[#This Row],[Region]]&amp;"|"&amp;Table1[[#This Row],[Product type]]</f>
        <v>15/06/19|England|Gadget</v>
      </c>
    </row>
    <row r="4756" spans="1:12" x14ac:dyDescent="0.25">
      <c r="A4756" s="2">
        <v>43631</v>
      </c>
      <c r="B4756" t="s">
        <v>2665</v>
      </c>
      <c r="C4756" t="s">
        <v>12</v>
      </c>
      <c r="D4756" t="s">
        <v>2666</v>
      </c>
      <c r="E4756" t="s">
        <v>2667</v>
      </c>
      <c r="F4756" t="s">
        <v>2668</v>
      </c>
      <c r="G4756" t="s">
        <v>21</v>
      </c>
      <c r="H4756" s="1">
        <v>8.08</v>
      </c>
      <c r="I4756" s="1">
        <v>1.6160000000000001</v>
      </c>
      <c r="J4756" s="1">
        <v>9.6959999999999997</v>
      </c>
      <c r="K4756" s="4" t="s">
        <v>38758</v>
      </c>
      <c r="L4756" s="4" t="str">
        <f>TEXT(Table1[[#This Row],[Date]],"dd/mm/yy")&amp;"|"&amp;Table1[[#This Row],[Region]]&amp;"|"&amp;Table1[[#This Row],[Product type]]</f>
        <v>15/06/19|England|Widget</v>
      </c>
    </row>
    <row r="4757" spans="1:12" x14ac:dyDescent="0.25">
      <c r="A4757" s="2">
        <v>43631</v>
      </c>
      <c r="B4757" t="s">
        <v>2701</v>
      </c>
      <c r="C4757" t="s">
        <v>12</v>
      </c>
      <c r="D4757" t="s">
        <v>2702</v>
      </c>
      <c r="E4757" t="s">
        <v>2703</v>
      </c>
      <c r="F4757" t="s">
        <v>2704</v>
      </c>
      <c r="G4757" t="s">
        <v>21</v>
      </c>
      <c r="H4757" s="1">
        <v>21.05</v>
      </c>
      <c r="I4757" s="1">
        <v>4.21</v>
      </c>
      <c r="J4757" s="1">
        <v>25.26</v>
      </c>
      <c r="K4757" s="4" t="s">
        <v>38757</v>
      </c>
      <c r="L4757" s="4" t="str">
        <f>TEXT(Table1[[#This Row],[Date]],"dd/mm/yy")&amp;"|"&amp;Table1[[#This Row],[Region]]&amp;"|"&amp;Table1[[#This Row],[Product type]]</f>
        <v>15/06/19|England|Gizmo</v>
      </c>
    </row>
    <row r="4758" spans="1:12" x14ac:dyDescent="0.25">
      <c r="A4758" s="2">
        <v>43631</v>
      </c>
      <c r="B4758" t="s">
        <v>2785</v>
      </c>
      <c r="C4758" t="s">
        <v>12</v>
      </c>
      <c r="D4758" t="s">
        <v>2786</v>
      </c>
      <c r="E4758" t="s">
        <v>2787</v>
      </c>
      <c r="F4758" t="s">
        <v>2788</v>
      </c>
      <c r="G4758" t="s">
        <v>21</v>
      </c>
      <c r="H4758" s="1">
        <v>42.83</v>
      </c>
      <c r="I4758" s="1">
        <v>8.5660000000000007</v>
      </c>
      <c r="J4758" s="1">
        <v>51.396000000000001</v>
      </c>
      <c r="K4758" s="4" t="s">
        <v>38755</v>
      </c>
      <c r="L4758" s="4" t="str">
        <f>TEXT(Table1[[#This Row],[Date]],"dd/mm/yy")&amp;"|"&amp;Table1[[#This Row],[Region]]&amp;"|"&amp;Table1[[#This Row],[Product type]]</f>
        <v>15/06/19|England|Thimble</v>
      </c>
    </row>
    <row r="4759" spans="1:12" x14ac:dyDescent="0.25">
      <c r="A4759" s="2">
        <v>43631</v>
      </c>
      <c r="B4759" t="s">
        <v>2793</v>
      </c>
      <c r="C4759" t="s">
        <v>12</v>
      </c>
      <c r="D4759" t="s">
        <v>2794</v>
      </c>
      <c r="E4759" t="s">
        <v>2795</v>
      </c>
      <c r="F4759" t="s">
        <v>2796</v>
      </c>
      <c r="G4759" t="s">
        <v>21</v>
      </c>
      <c r="H4759" s="1">
        <v>47.8</v>
      </c>
      <c r="I4759" s="1">
        <v>9.56</v>
      </c>
      <c r="J4759" s="1">
        <v>57.36</v>
      </c>
      <c r="K4759" s="4" t="s">
        <v>38756</v>
      </c>
      <c r="L4759" s="4" t="str">
        <f>TEXT(Table1[[#This Row],[Date]],"dd/mm/yy")&amp;"|"&amp;Table1[[#This Row],[Region]]&amp;"|"&amp;Table1[[#This Row],[Product type]]</f>
        <v>15/06/19|England|Gadget</v>
      </c>
    </row>
    <row r="4760" spans="1:12" x14ac:dyDescent="0.25">
      <c r="A4760" s="2">
        <v>43631</v>
      </c>
      <c r="B4760" t="s">
        <v>3112</v>
      </c>
      <c r="C4760" t="s">
        <v>12</v>
      </c>
      <c r="D4760" t="s">
        <v>3113</v>
      </c>
      <c r="E4760" t="s">
        <v>3114</v>
      </c>
      <c r="F4760" t="s">
        <v>3115</v>
      </c>
      <c r="G4760" t="s">
        <v>21</v>
      </c>
      <c r="H4760" s="1">
        <v>49.1</v>
      </c>
      <c r="I4760" s="1">
        <v>9.82</v>
      </c>
      <c r="J4760" s="1">
        <v>58.92</v>
      </c>
      <c r="K4760" s="4" t="s">
        <v>38756</v>
      </c>
      <c r="L4760" s="4" t="str">
        <f>TEXT(Table1[[#This Row],[Date]],"dd/mm/yy")&amp;"|"&amp;Table1[[#This Row],[Region]]&amp;"|"&amp;Table1[[#This Row],[Product type]]</f>
        <v>15/06/19|England|Gadget</v>
      </c>
    </row>
    <row r="4761" spans="1:12" x14ac:dyDescent="0.25">
      <c r="A4761" s="2">
        <v>43631</v>
      </c>
      <c r="B4761" t="s">
        <v>3339</v>
      </c>
      <c r="C4761" t="s">
        <v>12</v>
      </c>
      <c r="D4761" t="s">
        <v>3340</v>
      </c>
      <c r="E4761" t="s">
        <v>3341</v>
      </c>
      <c r="F4761" t="s">
        <v>3342</v>
      </c>
      <c r="G4761" t="s">
        <v>21</v>
      </c>
      <c r="H4761" s="1">
        <v>10.86</v>
      </c>
      <c r="I4761" s="1">
        <v>2.1720000000000002</v>
      </c>
      <c r="J4761" s="1">
        <v>13.032</v>
      </c>
      <c r="K4761" s="4" t="s">
        <v>38757</v>
      </c>
      <c r="L4761" s="4" t="str">
        <f>TEXT(Table1[[#This Row],[Date]],"dd/mm/yy")&amp;"|"&amp;Table1[[#This Row],[Region]]&amp;"|"&amp;Table1[[#This Row],[Product type]]</f>
        <v>15/06/19|England|Gizmo</v>
      </c>
    </row>
    <row r="4762" spans="1:12" x14ac:dyDescent="0.25">
      <c r="A4762" s="2">
        <v>43631</v>
      </c>
      <c r="B4762" t="s">
        <v>3351</v>
      </c>
      <c r="C4762" t="s">
        <v>12</v>
      </c>
      <c r="D4762" t="s">
        <v>3352</v>
      </c>
      <c r="E4762" t="s">
        <v>3353</v>
      </c>
      <c r="F4762" t="s">
        <v>3354</v>
      </c>
      <c r="G4762" t="s">
        <v>21</v>
      </c>
      <c r="H4762" s="1">
        <v>3.74</v>
      </c>
      <c r="I4762" s="1">
        <v>0.74800000000000011</v>
      </c>
      <c r="J4762" s="1">
        <v>4.4880000000000004</v>
      </c>
      <c r="K4762" s="4" t="s">
        <v>38756</v>
      </c>
      <c r="L4762" s="4" t="str">
        <f>TEXT(Table1[[#This Row],[Date]],"dd/mm/yy")&amp;"|"&amp;Table1[[#This Row],[Region]]&amp;"|"&amp;Table1[[#This Row],[Product type]]</f>
        <v>15/06/19|England|Gadget</v>
      </c>
    </row>
    <row r="4763" spans="1:12" x14ac:dyDescent="0.25">
      <c r="A4763" s="2">
        <v>43631</v>
      </c>
      <c r="B4763" t="s">
        <v>3626</v>
      </c>
      <c r="C4763" t="s">
        <v>12</v>
      </c>
      <c r="D4763" t="s">
        <v>3627</v>
      </c>
      <c r="E4763" t="s">
        <v>3628</v>
      </c>
      <c r="F4763" t="s">
        <v>3629</v>
      </c>
      <c r="G4763" t="s">
        <v>16</v>
      </c>
      <c r="H4763" s="1">
        <v>0.86</v>
      </c>
      <c r="I4763" s="1">
        <v>0.17200000000000001</v>
      </c>
      <c r="J4763" s="1">
        <v>1.032</v>
      </c>
      <c r="K4763" s="4" t="s">
        <v>38758</v>
      </c>
      <c r="L4763" s="4" t="str">
        <f>TEXT(Table1[[#This Row],[Date]],"dd/mm/yy")&amp;"|"&amp;Table1[[#This Row],[Region]]&amp;"|"&amp;Table1[[#This Row],[Product type]]</f>
        <v>15/06/19|Wales|Widget</v>
      </c>
    </row>
    <row r="4764" spans="1:12" x14ac:dyDescent="0.25">
      <c r="A4764" s="2">
        <v>43631</v>
      </c>
      <c r="B4764" t="s">
        <v>3722</v>
      </c>
      <c r="C4764" t="s">
        <v>12</v>
      </c>
      <c r="D4764" t="s">
        <v>3723</v>
      </c>
      <c r="E4764" t="s">
        <v>3724</v>
      </c>
      <c r="F4764" t="s">
        <v>3725</v>
      </c>
      <c r="G4764" t="s">
        <v>59</v>
      </c>
      <c r="H4764" s="1">
        <v>27.52</v>
      </c>
      <c r="I4764" s="1">
        <v>5.5040000000000004</v>
      </c>
      <c r="J4764" s="1">
        <v>33.024000000000001</v>
      </c>
      <c r="K4764" s="4" t="s">
        <v>38755</v>
      </c>
      <c r="L4764" s="4" t="str">
        <f>TEXT(Table1[[#This Row],[Date]],"dd/mm/yy")&amp;"|"&amp;Table1[[#This Row],[Region]]&amp;"|"&amp;Table1[[#This Row],[Product type]]</f>
        <v>15/06/19|Scotland|Thimble</v>
      </c>
    </row>
    <row r="4765" spans="1:12" x14ac:dyDescent="0.25">
      <c r="A4765" s="2">
        <v>43631</v>
      </c>
      <c r="B4765" t="s">
        <v>3967</v>
      </c>
      <c r="C4765" t="s">
        <v>12</v>
      </c>
      <c r="D4765" t="s">
        <v>3968</v>
      </c>
      <c r="E4765" t="s">
        <v>3969</v>
      </c>
      <c r="F4765" t="s">
        <v>3970</v>
      </c>
      <c r="G4765" t="s">
        <v>16</v>
      </c>
      <c r="H4765" s="1">
        <v>36.26</v>
      </c>
      <c r="I4765" s="1">
        <v>7.2519999999999998</v>
      </c>
      <c r="J4765" s="1">
        <v>43.512</v>
      </c>
      <c r="K4765" s="4" t="s">
        <v>38758</v>
      </c>
      <c r="L4765" s="4" t="str">
        <f>TEXT(Table1[[#This Row],[Date]],"dd/mm/yy")&amp;"|"&amp;Table1[[#This Row],[Region]]&amp;"|"&amp;Table1[[#This Row],[Product type]]</f>
        <v>15/06/19|Wales|Widget</v>
      </c>
    </row>
    <row r="4766" spans="1:12" x14ac:dyDescent="0.25">
      <c r="A4766" s="2">
        <v>43631</v>
      </c>
      <c r="B4766" t="s">
        <v>4002</v>
      </c>
      <c r="C4766" t="s">
        <v>12</v>
      </c>
      <c r="D4766" t="s">
        <v>4003</v>
      </c>
      <c r="E4766" t="s">
        <v>4004</v>
      </c>
      <c r="F4766" t="s">
        <v>4005</v>
      </c>
      <c r="G4766" t="s">
        <v>21</v>
      </c>
      <c r="H4766" s="1">
        <v>24.48</v>
      </c>
      <c r="I4766" s="1">
        <v>4.8960000000000008</v>
      </c>
      <c r="J4766" s="1">
        <v>29.376000000000001</v>
      </c>
      <c r="K4766" s="4" t="s">
        <v>38755</v>
      </c>
      <c r="L4766" s="4" t="str">
        <f>TEXT(Table1[[#This Row],[Date]],"dd/mm/yy")&amp;"|"&amp;Table1[[#This Row],[Region]]&amp;"|"&amp;Table1[[#This Row],[Product type]]</f>
        <v>15/06/19|England|Thimble</v>
      </c>
    </row>
    <row r="4767" spans="1:12" x14ac:dyDescent="0.25">
      <c r="A4767" s="2">
        <v>43631</v>
      </c>
      <c r="B4767" t="s">
        <v>4082</v>
      </c>
      <c r="C4767" t="s">
        <v>12</v>
      </c>
      <c r="D4767" t="s">
        <v>4083</v>
      </c>
      <c r="E4767" t="s">
        <v>4084</v>
      </c>
      <c r="F4767" t="s">
        <v>4085</v>
      </c>
      <c r="G4767" t="s">
        <v>21</v>
      </c>
      <c r="H4767" s="1">
        <v>20.22</v>
      </c>
      <c r="I4767" s="1">
        <v>4.0439999999999996</v>
      </c>
      <c r="J4767" s="1">
        <v>24.263999999999999</v>
      </c>
      <c r="K4767" s="4" t="s">
        <v>38758</v>
      </c>
      <c r="L4767" s="4" t="str">
        <f>TEXT(Table1[[#This Row],[Date]],"dd/mm/yy")&amp;"|"&amp;Table1[[#This Row],[Region]]&amp;"|"&amp;Table1[[#This Row],[Product type]]</f>
        <v>15/06/19|England|Widget</v>
      </c>
    </row>
    <row r="4768" spans="1:12" x14ac:dyDescent="0.25">
      <c r="A4768" s="2">
        <v>43631</v>
      </c>
      <c r="B4768" t="s">
        <v>4614</v>
      </c>
      <c r="C4768" t="s">
        <v>12</v>
      </c>
      <c r="D4768" t="s">
        <v>4615</v>
      </c>
      <c r="E4768" t="s">
        <v>4616</v>
      </c>
      <c r="F4768" t="s">
        <v>4617</v>
      </c>
      <c r="G4768" t="s">
        <v>59</v>
      </c>
      <c r="H4768" s="1">
        <v>28.82</v>
      </c>
      <c r="I4768" s="1">
        <v>5.7640000000000002</v>
      </c>
      <c r="J4768" s="1">
        <v>34.584000000000003</v>
      </c>
      <c r="K4768" s="4" t="s">
        <v>38756</v>
      </c>
      <c r="L4768" s="4" t="str">
        <f>TEXT(Table1[[#This Row],[Date]],"dd/mm/yy")&amp;"|"&amp;Table1[[#This Row],[Region]]&amp;"|"&amp;Table1[[#This Row],[Product type]]</f>
        <v>15/06/19|Scotland|Gadget</v>
      </c>
    </row>
    <row r="4769" spans="1:12" x14ac:dyDescent="0.25">
      <c r="A4769" s="2">
        <v>43631</v>
      </c>
      <c r="B4769" t="s">
        <v>4626</v>
      </c>
      <c r="C4769" t="s">
        <v>12</v>
      </c>
      <c r="D4769" t="s">
        <v>4627</v>
      </c>
      <c r="E4769" t="s">
        <v>4628</v>
      </c>
      <c r="F4769" t="s">
        <v>4629</v>
      </c>
      <c r="G4769" t="s">
        <v>21</v>
      </c>
      <c r="H4769" s="1">
        <v>29.02</v>
      </c>
      <c r="I4769" s="1">
        <v>5.8040000000000003</v>
      </c>
      <c r="J4769" s="1">
        <v>34.823999999999998</v>
      </c>
      <c r="K4769" s="4" t="s">
        <v>38757</v>
      </c>
      <c r="L4769" s="4" t="str">
        <f>TEXT(Table1[[#This Row],[Date]],"dd/mm/yy")&amp;"|"&amp;Table1[[#This Row],[Region]]&amp;"|"&amp;Table1[[#This Row],[Product type]]</f>
        <v>15/06/19|England|Gizmo</v>
      </c>
    </row>
    <row r="4770" spans="1:12" x14ac:dyDescent="0.25">
      <c r="A4770" s="2">
        <v>43631</v>
      </c>
      <c r="B4770" t="s">
        <v>4630</v>
      </c>
      <c r="C4770" t="s">
        <v>12</v>
      </c>
      <c r="D4770" t="s">
        <v>4631</v>
      </c>
      <c r="E4770" t="s">
        <v>4632</v>
      </c>
      <c r="F4770" t="s">
        <v>4633</v>
      </c>
      <c r="G4770" t="s">
        <v>21</v>
      </c>
      <c r="H4770" s="1">
        <v>47.17</v>
      </c>
      <c r="I4770" s="1">
        <v>9.4340000000000011</v>
      </c>
      <c r="J4770" s="1">
        <v>56.603999999999999</v>
      </c>
      <c r="K4770" s="4" t="s">
        <v>38755</v>
      </c>
      <c r="L4770" s="4" t="str">
        <f>TEXT(Table1[[#This Row],[Date]],"dd/mm/yy")&amp;"|"&amp;Table1[[#This Row],[Region]]&amp;"|"&amp;Table1[[#This Row],[Product type]]</f>
        <v>15/06/19|England|Thimble</v>
      </c>
    </row>
    <row r="4771" spans="1:12" x14ac:dyDescent="0.25">
      <c r="A4771" s="2">
        <v>43631</v>
      </c>
      <c r="B4771" t="s">
        <v>4638</v>
      </c>
      <c r="C4771" t="s">
        <v>12</v>
      </c>
      <c r="D4771" t="s">
        <v>4639</v>
      </c>
      <c r="E4771" t="s">
        <v>4640</v>
      </c>
      <c r="F4771" t="s">
        <v>4641</v>
      </c>
      <c r="G4771" t="s">
        <v>21</v>
      </c>
      <c r="H4771" s="1">
        <v>40.630000000000003</v>
      </c>
      <c r="I4771" s="1">
        <v>8.1260000000000012</v>
      </c>
      <c r="J4771" s="1">
        <v>48.756</v>
      </c>
      <c r="K4771" s="4" t="s">
        <v>38757</v>
      </c>
      <c r="L4771" s="4" t="str">
        <f>TEXT(Table1[[#This Row],[Date]],"dd/mm/yy")&amp;"|"&amp;Table1[[#This Row],[Region]]&amp;"|"&amp;Table1[[#This Row],[Product type]]</f>
        <v>15/06/19|England|Gizmo</v>
      </c>
    </row>
    <row r="4772" spans="1:12" x14ac:dyDescent="0.25">
      <c r="A4772" s="2">
        <v>43631</v>
      </c>
      <c r="B4772" t="s">
        <v>4750</v>
      </c>
      <c r="C4772" t="s">
        <v>12</v>
      </c>
      <c r="D4772" t="s">
        <v>4751</v>
      </c>
      <c r="E4772" t="s">
        <v>4752</v>
      </c>
      <c r="F4772" t="s">
        <v>4753</v>
      </c>
      <c r="G4772" t="s">
        <v>21</v>
      </c>
      <c r="H4772" s="1">
        <v>14.98</v>
      </c>
      <c r="I4772" s="1">
        <v>2.9960000000000004</v>
      </c>
      <c r="J4772" s="1">
        <v>17.975999999999999</v>
      </c>
      <c r="K4772" s="4" t="s">
        <v>38756</v>
      </c>
      <c r="L4772" s="4" t="str">
        <f>TEXT(Table1[[#This Row],[Date]],"dd/mm/yy")&amp;"|"&amp;Table1[[#This Row],[Region]]&amp;"|"&amp;Table1[[#This Row],[Product type]]</f>
        <v>15/06/19|England|Gadget</v>
      </c>
    </row>
    <row r="4773" spans="1:12" x14ac:dyDescent="0.25">
      <c r="A4773" s="2">
        <v>43631</v>
      </c>
      <c r="B4773" t="s">
        <v>5039</v>
      </c>
      <c r="C4773" t="s">
        <v>12</v>
      </c>
      <c r="D4773" t="s">
        <v>5040</v>
      </c>
      <c r="E4773" t="s">
        <v>5041</v>
      </c>
      <c r="F4773" t="s">
        <v>5042</v>
      </c>
      <c r="G4773" t="s">
        <v>21</v>
      </c>
      <c r="H4773" s="1">
        <v>43.33</v>
      </c>
      <c r="I4773" s="1">
        <v>8.6660000000000004</v>
      </c>
      <c r="J4773" s="1">
        <v>51.995999999999995</v>
      </c>
      <c r="K4773" s="4" t="s">
        <v>38758</v>
      </c>
      <c r="L4773" s="4" t="str">
        <f>TEXT(Table1[[#This Row],[Date]],"dd/mm/yy")&amp;"|"&amp;Table1[[#This Row],[Region]]&amp;"|"&amp;Table1[[#This Row],[Product type]]</f>
        <v>15/06/19|England|Widget</v>
      </c>
    </row>
    <row r="4774" spans="1:12" x14ac:dyDescent="0.25">
      <c r="A4774" s="2">
        <v>43631</v>
      </c>
      <c r="B4774" t="s">
        <v>5070</v>
      </c>
      <c r="C4774" t="s">
        <v>12</v>
      </c>
      <c r="D4774" t="s">
        <v>5071</v>
      </c>
      <c r="E4774" t="s">
        <v>5072</v>
      </c>
      <c r="F4774" t="s">
        <v>5073</v>
      </c>
      <c r="G4774" t="s">
        <v>21</v>
      </c>
      <c r="H4774" s="1">
        <v>0.08</v>
      </c>
      <c r="I4774" s="1">
        <v>1.6E-2</v>
      </c>
      <c r="J4774" s="1">
        <v>9.6000000000000002E-2</v>
      </c>
      <c r="K4774" s="4" t="s">
        <v>38757</v>
      </c>
      <c r="L4774" s="4" t="str">
        <f>TEXT(Table1[[#This Row],[Date]],"dd/mm/yy")&amp;"|"&amp;Table1[[#This Row],[Region]]&amp;"|"&amp;Table1[[#This Row],[Product type]]</f>
        <v>15/06/19|England|Gizmo</v>
      </c>
    </row>
    <row r="4775" spans="1:12" x14ac:dyDescent="0.25">
      <c r="A4775" s="2">
        <v>43631</v>
      </c>
      <c r="B4775" t="s">
        <v>5074</v>
      </c>
      <c r="C4775" t="s">
        <v>12</v>
      </c>
      <c r="D4775" t="s">
        <v>5075</v>
      </c>
      <c r="E4775" t="s">
        <v>5076</v>
      </c>
      <c r="F4775" t="s">
        <v>5077</v>
      </c>
      <c r="G4775" t="s">
        <v>59</v>
      </c>
      <c r="H4775" s="1">
        <v>7.28</v>
      </c>
      <c r="I4775" s="1">
        <v>1.4560000000000002</v>
      </c>
      <c r="J4775" s="1">
        <v>8.7360000000000007</v>
      </c>
      <c r="K4775" s="4" t="s">
        <v>38756</v>
      </c>
      <c r="L4775" s="4" t="str">
        <f>TEXT(Table1[[#This Row],[Date]],"dd/mm/yy")&amp;"|"&amp;Table1[[#This Row],[Region]]&amp;"|"&amp;Table1[[#This Row],[Product type]]</f>
        <v>15/06/19|Scotland|Gadget</v>
      </c>
    </row>
    <row r="4776" spans="1:12" x14ac:dyDescent="0.25">
      <c r="A4776" s="2">
        <v>43631</v>
      </c>
      <c r="B4776" t="s">
        <v>5242</v>
      </c>
      <c r="C4776" t="s">
        <v>12</v>
      </c>
      <c r="D4776" t="s">
        <v>5243</v>
      </c>
      <c r="E4776" t="s">
        <v>5244</v>
      </c>
      <c r="F4776" t="s">
        <v>5245</v>
      </c>
      <c r="G4776" t="s">
        <v>59</v>
      </c>
      <c r="H4776" s="1">
        <v>45.51</v>
      </c>
      <c r="I4776" s="1">
        <v>9.1020000000000003</v>
      </c>
      <c r="J4776" s="1">
        <v>54.611999999999995</v>
      </c>
      <c r="K4776" s="4" t="s">
        <v>38755</v>
      </c>
      <c r="L4776" s="4" t="str">
        <f>TEXT(Table1[[#This Row],[Date]],"dd/mm/yy")&amp;"|"&amp;Table1[[#This Row],[Region]]&amp;"|"&amp;Table1[[#This Row],[Product type]]</f>
        <v>15/06/19|Scotland|Thimble</v>
      </c>
    </row>
    <row r="4777" spans="1:12" x14ac:dyDescent="0.25">
      <c r="A4777" s="2">
        <v>43631</v>
      </c>
      <c r="B4777" t="s">
        <v>5332</v>
      </c>
      <c r="C4777" t="s">
        <v>12</v>
      </c>
      <c r="D4777" t="s">
        <v>5333</v>
      </c>
      <c r="E4777" t="s">
        <v>5334</v>
      </c>
      <c r="F4777" t="s">
        <v>5335</v>
      </c>
      <c r="G4777" t="s">
        <v>59</v>
      </c>
      <c r="H4777" s="1">
        <v>36.81</v>
      </c>
      <c r="I4777" s="1">
        <v>7.362000000000001</v>
      </c>
      <c r="J4777" s="1">
        <v>44.172000000000004</v>
      </c>
      <c r="K4777" s="4" t="s">
        <v>38758</v>
      </c>
      <c r="L4777" s="4" t="str">
        <f>TEXT(Table1[[#This Row],[Date]],"dd/mm/yy")&amp;"|"&amp;Table1[[#This Row],[Region]]&amp;"|"&amp;Table1[[#This Row],[Product type]]</f>
        <v>15/06/19|Scotland|Widget</v>
      </c>
    </row>
    <row r="4778" spans="1:12" x14ac:dyDescent="0.25">
      <c r="A4778" s="2">
        <v>43631</v>
      </c>
      <c r="B4778" t="s">
        <v>5420</v>
      </c>
      <c r="C4778" t="s">
        <v>12</v>
      </c>
      <c r="D4778" t="s">
        <v>5421</v>
      </c>
      <c r="E4778" t="s">
        <v>5422</v>
      </c>
      <c r="F4778" t="s">
        <v>5423</v>
      </c>
      <c r="G4778" t="s">
        <v>21</v>
      </c>
      <c r="H4778" s="1">
        <v>31.32</v>
      </c>
      <c r="I4778" s="1">
        <v>6.2640000000000002</v>
      </c>
      <c r="J4778" s="1">
        <v>37.584000000000003</v>
      </c>
      <c r="K4778" s="4" t="s">
        <v>38756</v>
      </c>
      <c r="L4778" s="4" t="str">
        <f>TEXT(Table1[[#This Row],[Date]],"dd/mm/yy")&amp;"|"&amp;Table1[[#This Row],[Region]]&amp;"|"&amp;Table1[[#This Row],[Product type]]</f>
        <v>15/06/19|England|Gadget</v>
      </c>
    </row>
    <row r="4779" spans="1:12" x14ac:dyDescent="0.25">
      <c r="A4779" s="2">
        <v>43631</v>
      </c>
      <c r="B4779" t="s">
        <v>5630</v>
      </c>
      <c r="C4779" t="s">
        <v>12</v>
      </c>
      <c r="D4779" t="s">
        <v>5631</v>
      </c>
      <c r="E4779" t="s">
        <v>5632</v>
      </c>
      <c r="F4779" t="s">
        <v>5633</v>
      </c>
      <c r="G4779" t="s">
        <v>59</v>
      </c>
      <c r="H4779" s="1">
        <v>27.85</v>
      </c>
      <c r="I4779" s="1">
        <v>5.57</v>
      </c>
      <c r="J4779" s="1">
        <v>33.42</v>
      </c>
      <c r="K4779" s="4" t="s">
        <v>38757</v>
      </c>
      <c r="L4779" s="4" t="str">
        <f>TEXT(Table1[[#This Row],[Date]],"dd/mm/yy")&amp;"|"&amp;Table1[[#This Row],[Region]]&amp;"|"&amp;Table1[[#This Row],[Product type]]</f>
        <v>15/06/19|Scotland|Gizmo</v>
      </c>
    </row>
    <row r="4780" spans="1:12" x14ac:dyDescent="0.25">
      <c r="A4780" s="2">
        <v>43631</v>
      </c>
      <c r="B4780" t="s">
        <v>5738</v>
      </c>
      <c r="C4780" t="s">
        <v>12</v>
      </c>
      <c r="D4780" t="s">
        <v>5739</v>
      </c>
      <c r="E4780" t="s">
        <v>5740</v>
      </c>
      <c r="F4780" t="s">
        <v>5741</v>
      </c>
      <c r="G4780" t="s">
        <v>21</v>
      </c>
      <c r="H4780" s="1">
        <v>42.09</v>
      </c>
      <c r="I4780" s="1">
        <v>8.418000000000001</v>
      </c>
      <c r="J4780" s="1">
        <v>50.508000000000003</v>
      </c>
      <c r="K4780" s="4" t="s">
        <v>38756</v>
      </c>
      <c r="L4780" s="4" t="str">
        <f>TEXT(Table1[[#This Row],[Date]],"dd/mm/yy")&amp;"|"&amp;Table1[[#This Row],[Region]]&amp;"|"&amp;Table1[[#This Row],[Product type]]</f>
        <v>15/06/19|England|Gadget</v>
      </c>
    </row>
    <row r="4781" spans="1:12" x14ac:dyDescent="0.25">
      <c r="A4781" s="2">
        <v>43631</v>
      </c>
      <c r="B4781" t="s">
        <v>5980</v>
      </c>
      <c r="C4781" t="s">
        <v>12</v>
      </c>
      <c r="D4781" t="s">
        <v>5981</v>
      </c>
      <c r="E4781" t="s">
        <v>5982</v>
      </c>
      <c r="F4781" t="s">
        <v>5983</v>
      </c>
      <c r="G4781" t="s">
        <v>21</v>
      </c>
      <c r="H4781" s="1">
        <v>18.760000000000002</v>
      </c>
      <c r="I4781" s="1">
        <v>3.7520000000000007</v>
      </c>
      <c r="J4781" s="1">
        <v>22.512</v>
      </c>
      <c r="K4781" s="4" t="s">
        <v>38756</v>
      </c>
      <c r="L4781" s="4" t="str">
        <f>TEXT(Table1[[#This Row],[Date]],"dd/mm/yy")&amp;"|"&amp;Table1[[#This Row],[Region]]&amp;"|"&amp;Table1[[#This Row],[Product type]]</f>
        <v>15/06/19|England|Gadget</v>
      </c>
    </row>
    <row r="4782" spans="1:12" x14ac:dyDescent="0.25">
      <c r="A4782" s="2">
        <v>43631</v>
      </c>
      <c r="B4782" t="s">
        <v>6088</v>
      </c>
      <c r="C4782" t="s">
        <v>12</v>
      </c>
      <c r="D4782" t="s">
        <v>6089</v>
      </c>
      <c r="E4782" t="s">
        <v>6090</v>
      </c>
      <c r="F4782" t="s">
        <v>6091</v>
      </c>
      <c r="G4782" t="s">
        <v>16</v>
      </c>
      <c r="H4782" s="1">
        <v>38.5</v>
      </c>
      <c r="I4782" s="1">
        <v>7.7</v>
      </c>
      <c r="J4782" s="1">
        <v>46.2</v>
      </c>
      <c r="K4782" s="4" t="s">
        <v>38757</v>
      </c>
      <c r="L4782" s="4" t="str">
        <f>TEXT(Table1[[#This Row],[Date]],"dd/mm/yy")&amp;"|"&amp;Table1[[#This Row],[Region]]&amp;"|"&amp;Table1[[#This Row],[Product type]]</f>
        <v>15/06/19|Wales|Gizmo</v>
      </c>
    </row>
    <row r="4783" spans="1:12" x14ac:dyDescent="0.25">
      <c r="A4783" s="2">
        <v>43631</v>
      </c>
      <c r="B4783" t="s">
        <v>6100</v>
      </c>
      <c r="C4783" t="s">
        <v>12</v>
      </c>
      <c r="D4783" t="s">
        <v>6101</v>
      </c>
      <c r="E4783" t="s">
        <v>6102</v>
      </c>
      <c r="F4783" t="s">
        <v>6103</v>
      </c>
      <c r="G4783" t="s">
        <v>59</v>
      </c>
      <c r="H4783" s="1">
        <v>0.16</v>
      </c>
      <c r="I4783" s="1">
        <v>3.2000000000000001E-2</v>
      </c>
      <c r="J4783" s="1">
        <v>0.192</v>
      </c>
      <c r="K4783" s="4" t="s">
        <v>38756</v>
      </c>
      <c r="L4783" s="4" t="str">
        <f>TEXT(Table1[[#This Row],[Date]],"dd/mm/yy")&amp;"|"&amp;Table1[[#This Row],[Region]]&amp;"|"&amp;Table1[[#This Row],[Product type]]</f>
        <v>15/06/19|Scotland|Gadget</v>
      </c>
    </row>
    <row r="4784" spans="1:12" x14ac:dyDescent="0.25">
      <c r="A4784" s="2">
        <v>43631</v>
      </c>
      <c r="B4784" t="s">
        <v>6115</v>
      </c>
      <c r="C4784" t="s">
        <v>12</v>
      </c>
      <c r="D4784" t="s">
        <v>5703</v>
      </c>
      <c r="E4784" t="s">
        <v>6116</v>
      </c>
      <c r="F4784" t="s">
        <v>6117</v>
      </c>
      <c r="G4784" t="s">
        <v>21</v>
      </c>
      <c r="H4784" s="1">
        <v>18.98</v>
      </c>
      <c r="I4784" s="1">
        <v>3.7960000000000003</v>
      </c>
      <c r="J4784" s="1">
        <v>22.776</v>
      </c>
      <c r="K4784" s="4" t="s">
        <v>38756</v>
      </c>
      <c r="L4784" s="4" t="str">
        <f>TEXT(Table1[[#This Row],[Date]],"dd/mm/yy")&amp;"|"&amp;Table1[[#This Row],[Region]]&amp;"|"&amp;Table1[[#This Row],[Product type]]</f>
        <v>15/06/19|England|Gadget</v>
      </c>
    </row>
    <row r="4785" spans="1:12" x14ac:dyDescent="0.25">
      <c r="A4785" s="2">
        <v>43631</v>
      </c>
      <c r="B4785" t="s">
        <v>6177</v>
      </c>
      <c r="C4785" t="s">
        <v>12</v>
      </c>
      <c r="D4785" t="s">
        <v>6178</v>
      </c>
      <c r="E4785" t="s">
        <v>6179</v>
      </c>
      <c r="F4785" t="s">
        <v>6180</v>
      </c>
      <c r="G4785" t="s">
        <v>21</v>
      </c>
      <c r="H4785" s="1">
        <v>35.130000000000003</v>
      </c>
      <c r="I4785" s="1">
        <v>7.0260000000000007</v>
      </c>
      <c r="J4785" s="1">
        <v>42.156000000000006</v>
      </c>
      <c r="K4785" s="4" t="s">
        <v>38756</v>
      </c>
      <c r="L4785" s="4" t="str">
        <f>TEXT(Table1[[#This Row],[Date]],"dd/mm/yy")&amp;"|"&amp;Table1[[#This Row],[Region]]&amp;"|"&amp;Table1[[#This Row],[Product type]]</f>
        <v>15/06/19|England|Gadget</v>
      </c>
    </row>
    <row r="4786" spans="1:12" x14ac:dyDescent="0.25">
      <c r="A4786" s="2">
        <v>43631</v>
      </c>
      <c r="B4786" t="s">
        <v>6225</v>
      </c>
      <c r="C4786" t="s">
        <v>12</v>
      </c>
      <c r="D4786" t="s">
        <v>6226</v>
      </c>
      <c r="E4786" t="s">
        <v>6227</v>
      </c>
      <c r="F4786" t="s">
        <v>6228</v>
      </c>
      <c r="G4786" t="s">
        <v>21</v>
      </c>
      <c r="H4786" s="1">
        <v>3.97</v>
      </c>
      <c r="I4786" s="1">
        <v>0.79400000000000004</v>
      </c>
      <c r="J4786" s="1">
        <v>4.7640000000000002</v>
      </c>
      <c r="K4786" s="4" t="s">
        <v>38757</v>
      </c>
      <c r="L4786" s="4" t="str">
        <f>TEXT(Table1[[#This Row],[Date]],"dd/mm/yy")&amp;"|"&amp;Table1[[#This Row],[Region]]&amp;"|"&amp;Table1[[#This Row],[Product type]]</f>
        <v>15/06/19|England|Gizmo</v>
      </c>
    </row>
    <row r="4787" spans="1:12" x14ac:dyDescent="0.25">
      <c r="A4787" s="2">
        <v>43631</v>
      </c>
      <c r="B4787" t="s">
        <v>6420</v>
      </c>
      <c r="C4787" t="s">
        <v>43</v>
      </c>
      <c r="D4787" t="s">
        <v>6421</v>
      </c>
      <c r="E4787" t="s">
        <v>6422</v>
      </c>
      <c r="F4787" t="s">
        <v>6423</v>
      </c>
      <c r="G4787" t="s">
        <v>21</v>
      </c>
      <c r="H4787" s="1">
        <v>-36.65</v>
      </c>
      <c r="I4787" s="1">
        <v>-7.33</v>
      </c>
      <c r="J4787" s="1">
        <v>-43.98</v>
      </c>
      <c r="K4787" s="4" t="s">
        <v>38755</v>
      </c>
      <c r="L4787" s="4" t="str">
        <f>TEXT(Table1[[#This Row],[Date]],"dd/mm/yy")&amp;"|"&amp;Table1[[#This Row],[Region]]&amp;"|"&amp;Table1[[#This Row],[Product type]]</f>
        <v>15/06/19|England|Thimble</v>
      </c>
    </row>
    <row r="4788" spans="1:12" x14ac:dyDescent="0.25">
      <c r="A4788" s="2">
        <v>43631</v>
      </c>
      <c r="B4788" t="s">
        <v>6903</v>
      </c>
      <c r="C4788" t="s">
        <v>12</v>
      </c>
      <c r="D4788" t="s">
        <v>6904</v>
      </c>
      <c r="E4788" t="s">
        <v>6905</v>
      </c>
      <c r="F4788" t="s">
        <v>6906</v>
      </c>
      <c r="G4788" t="s">
        <v>21</v>
      </c>
      <c r="H4788" s="1">
        <v>6.83</v>
      </c>
      <c r="I4788" s="1">
        <v>1.3660000000000001</v>
      </c>
      <c r="J4788" s="1">
        <v>8.1959999999999997</v>
      </c>
      <c r="K4788" s="4" t="s">
        <v>38758</v>
      </c>
      <c r="L4788" s="4" t="str">
        <f>TEXT(Table1[[#This Row],[Date]],"dd/mm/yy")&amp;"|"&amp;Table1[[#This Row],[Region]]&amp;"|"&amp;Table1[[#This Row],[Product type]]</f>
        <v>15/06/19|England|Widget</v>
      </c>
    </row>
    <row r="4789" spans="1:12" x14ac:dyDescent="0.25">
      <c r="A4789" s="2">
        <v>43631</v>
      </c>
      <c r="B4789" t="s">
        <v>6907</v>
      </c>
      <c r="C4789" t="s">
        <v>12</v>
      </c>
      <c r="D4789" t="s">
        <v>6908</v>
      </c>
      <c r="E4789" t="s">
        <v>6909</v>
      </c>
      <c r="F4789" t="s">
        <v>6910</v>
      </c>
      <c r="G4789" t="s">
        <v>21</v>
      </c>
      <c r="H4789" s="1">
        <v>41.05</v>
      </c>
      <c r="I4789" s="1">
        <v>8.2099999999999991</v>
      </c>
      <c r="J4789" s="1">
        <v>49.26</v>
      </c>
      <c r="K4789" s="4" t="s">
        <v>38758</v>
      </c>
      <c r="L4789" s="4" t="str">
        <f>TEXT(Table1[[#This Row],[Date]],"dd/mm/yy")&amp;"|"&amp;Table1[[#This Row],[Region]]&amp;"|"&amp;Table1[[#This Row],[Product type]]</f>
        <v>15/06/19|England|Widget</v>
      </c>
    </row>
    <row r="4790" spans="1:12" x14ac:dyDescent="0.25">
      <c r="A4790" s="2">
        <v>43631</v>
      </c>
      <c r="B4790" t="s">
        <v>6934</v>
      </c>
      <c r="C4790" t="s">
        <v>12</v>
      </c>
      <c r="D4790" t="s">
        <v>197</v>
      </c>
      <c r="E4790" t="s">
        <v>6935</v>
      </c>
      <c r="F4790" t="s">
        <v>6936</v>
      </c>
      <c r="G4790" t="s">
        <v>59</v>
      </c>
      <c r="H4790" s="1">
        <v>49.68</v>
      </c>
      <c r="I4790" s="1">
        <v>9.9359999999999999</v>
      </c>
      <c r="J4790" s="1">
        <v>59.616</v>
      </c>
      <c r="K4790" s="4" t="s">
        <v>38755</v>
      </c>
      <c r="L4790" s="4" t="str">
        <f>TEXT(Table1[[#This Row],[Date]],"dd/mm/yy")&amp;"|"&amp;Table1[[#This Row],[Region]]&amp;"|"&amp;Table1[[#This Row],[Product type]]</f>
        <v>15/06/19|Scotland|Thimble</v>
      </c>
    </row>
    <row r="4791" spans="1:12" x14ac:dyDescent="0.25">
      <c r="A4791" s="2">
        <v>43631</v>
      </c>
      <c r="B4791" t="s">
        <v>6949</v>
      </c>
      <c r="C4791" t="s">
        <v>12</v>
      </c>
      <c r="D4791" t="s">
        <v>6950</v>
      </c>
      <c r="E4791" t="s">
        <v>6951</v>
      </c>
      <c r="F4791" t="s">
        <v>6952</v>
      </c>
      <c r="G4791" t="s">
        <v>21</v>
      </c>
      <c r="H4791" s="1">
        <v>40.270000000000003</v>
      </c>
      <c r="I4791" s="1">
        <v>8.0540000000000003</v>
      </c>
      <c r="J4791" s="1">
        <v>48.324000000000005</v>
      </c>
      <c r="K4791" s="4" t="s">
        <v>38755</v>
      </c>
      <c r="L4791" s="4" t="str">
        <f>TEXT(Table1[[#This Row],[Date]],"dd/mm/yy")&amp;"|"&amp;Table1[[#This Row],[Region]]&amp;"|"&amp;Table1[[#This Row],[Product type]]</f>
        <v>15/06/19|England|Thimble</v>
      </c>
    </row>
    <row r="4792" spans="1:12" x14ac:dyDescent="0.25">
      <c r="A4792" s="2">
        <v>43631</v>
      </c>
      <c r="B4792" t="s">
        <v>6973</v>
      </c>
      <c r="C4792" t="s">
        <v>12</v>
      </c>
      <c r="D4792" t="s">
        <v>6974</v>
      </c>
      <c r="E4792" t="s">
        <v>6975</v>
      </c>
      <c r="F4792" t="s">
        <v>6976</v>
      </c>
      <c r="G4792" t="s">
        <v>21</v>
      </c>
      <c r="H4792" s="1">
        <v>1.52</v>
      </c>
      <c r="I4792" s="1">
        <v>0.30400000000000005</v>
      </c>
      <c r="J4792" s="1">
        <v>1.8240000000000001</v>
      </c>
      <c r="K4792" s="4" t="s">
        <v>38756</v>
      </c>
      <c r="L4792" s="4" t="str">
        <f>TEXT(Table1[[#This Row],[Date]],"dd/mm/yy")&amp;"|"&amp;Table1[[#This Row],[Region]]&amp;"|"&amp;Table1[[#This Row],[Product type]]</f>
        <v>15/06/19|England|Gadget</v>
      </c>
    </row>
    <row r="4793" spans="1:12" x14ac:dyDescent="0.25">
      <c r="A4793" s="2">
        <v>43631</v>
      </c>
      <c r="B4793" t="s">
        <v>7087</v>
      </c>
      <c r="C4793" t="s">
        <v>12</v>
      </c>
      <c r="D4793" t="s">
        <v>7088</v>
      </c>
      <c r="E4793" t="s">
        <v>7089</v>
      </c>
      <c r="F4793" t="s">
        <v>7090</v>
      </c>
      <c r="G4793" t="s">
        <v>21</v>
      </c>
      <c r="H4793" s="1">
        <v>31.21</v>
      </c>
      <c r="I4793" s="1">
        <v>6.2420000000000009</v>
      </c>
      <c r="J4793" s="1">
        <v>37.451999999999998</v>
      </c>
      <c r="K4793" s="4" t="s">
        <v>38757</v>
      </c>
      <c r="L4793" s="4" t="str">
        <f>TEXT(Table1[[#This Row],[Date]],"dd/mm/yy")&amp;"|"&amp;Table1[[#This Row],[Region]]&amp;"|"&amp;Table1[[#This Row],[Product type]]</f>
        <v>15/06/19|England|Gizmo</v>
      </c>
    </row>
    <row r="4794" spans="1:12" x14ac:dyDescent="0.25">
      <c r="A4794" s="2">
        <v>43631</v>
      </c>
      <c r="B4794" t="s">
        <v>7106</v>
      </c>
      <c r="C4794" t="s">
        <v>12</v>
      </c>
      <c r="D4794" t="s">
        <v>7107</v>
      </c>
      <c r="E4794" t="s">
        <v>7108</v>
      </c>
      <c r="F4794" t="s">
        <v>7109</v>
      </c>
      <c r="G4794" t="s">
        <v>21</v>
      </c>
      <c r="H4794" s="1">
        <v>28.42</v>
      </c>
      <c r="I4794" s="1">
        <v>5.6840000000000011</v>
      </c>
      <c r="J4794" s="1">
        <v>34.103999999999999</v>
      </c>
      <c r="K4794" s="4" t="s">
        <v>38756</v>
      </c>
      <c r="L4794" s="4" t="str">
        <f>TEXT(Table1[[#This Row],[Date]],"dd/mm/yy")&amp;"|"&amp;Table1[[#This Row],[Region]]&amp;"|"&amp;Table1[[#This Row],[Product type]]</f>
        <v>15/06/19|England|Gadget</v>
      </c>
    </row>
    <row r="4795" spans="1:12" x14ac:dyDescent="0.25">
      <c r="A4795" s="2">
        <v>43631</v>
      </c>
      <c r="B4795" t="s">
        <v>7110</v>
      </c>
      <c r="C4795" t="s">
        <v>12</v>
      </c>
      <c r="D4795" t="s">
        <v>7111</v>
      </c>
      <c r="E4795" t="s">
        <v>7112</v>
      </c>
      <c r="F4795" t="s">
        <v>7113</v>
      </c>
      <c r="G4795" t="s">
        <v>21</v>
      </c>
      <c r="H4795" s="1">
        <v>25.35</v>
      </c>
      <c r="I4795" s="1">
        <v>5.07</v>
      </c>
      <c r="J4795" s="1">
        <v>30.42</v>
      </c>
      <c r="K4795" s="4" t="s">
        <v>38757</v>
      </c>
      <c r="L4795" s="4" t="str">
        <f>TEXT(Table1[[#This Row],[Date]],"dd/mm/yy")&amp;"|"&amp;Table1[[#This Row],[Region]]&amp;"|"&amp;Table1[[#This Row],[Product type]]</f>
        <v>15/06/19|England|Gizmo</v>
      </c>
    </row>
    <row r="4796" spans="1:12" x14ac:dyDescent="0.25">
      <c r="A4796" s="2">
        <v>43631</v>
      </c>
      <c r="B4796" t="s">
        <v>7406</v>
      </c>
      <c r="C4796" t="s">
        <v>12</v>
      </c>
      <c r="D4796" t="s">
        <v>7407</v>
      </c>
      <c r="E4796" t="s">
        <v>7408</v>
      </c>
      <c r="F4796" t="s">
        <v>7409</v>
      </c>
      <c r="G4796" t="s">
        <v>59</v>
      </c>
      <c r="H4796" s="1">
        <v>32.799999999999997</v>
      </c>
      <c r="I4796" s="1">
        <v>6.56</v>
      </c>
      <c r="J4796" s="1">
        <v>39.36</v>
      </c>
      <c r="K4796" s="4" t="s">
        <v>38755</v>
      </c>
      <c r="L4796" s="4" t="str">
        <f>TEXT(Table1[[#This Row],[Date]],"dd/mm/yy")&amp;"|"&amp;Table1[[#This Row],[Region]]&amp;"|"&amp;Table1[[#This Row],[Product type]]</f>
        <v>15/06/19|Scotland|Thimble</v>
      </c>
    </row>
    <row r="4797" spans="1:12" x14ac:dyDescent="0.25">
      <c r="A4797" s="2">
        <v>43631</v>
      </c>
      <c r="B4797" t="s">
        <v>7446</v>
      </c>
      <c r="C4797" t="s">
        <v>12</v>
      </c>
      <c r="D4797" t="s">
        <v>7447</v>
      </c>
      <c r="E4797" t="s">
        <v>7448</v>
      </c>
      <c r="F4797" t="s">
        <v>7449</v>
      </c>
      <c r="G4797" t="s">
        <v>21</v>
      </c>
      <c r="H4797" s="1">
        <v>10.4</v>
      </c>
      <c r="I4797" s="1">
        <v>2.08</v>
      </c>
      <c r="J4797" s="1">
        <v>12.48</v>
      </c>
      <c r="K4797" s="4" t="s">
        <v>38758</v>
      </c>
      <c r="L4797" s="4" t="str">
        <f>TEXT(Table1[[#This Row],[Date]],"dd/mm/yy")&amp;"|"&amp;Table1[[#This Row],[Region]]&amp;"|"&amp;Table1[[#This Row],[Product type]]</f>
        <v>15/06/19|England|Widget</v>
      </c>
    </row>
    <row r="4798" spans="1:12" x14ac:dyDescent="0.25">
      <c r="A4798" s="2">
        <v>43631</v>
      </c>
      <c r="B4798" t="s">
        <v>7517</v>
      </c>
      <c r="C4798" t="s">
        <v>12</v>
      </c>
      <c r="D4798" t="s">
        <v>7518</v>
      </c>
      <c r="E4798" t="s">
        <v>7519</v>
      </c>
      <c r="F4798" t="s">
        <v>7520</v>
      </c>
      <c r="G4798" t="s">
        <v>21</v>
      </c>
      <c r="H4798" s="1">
        <v>12.51</v>
      </c>
      <c r="I4798" s="1">
        <v>2.5020000000000002</v>
      </c>
      <c r="J4798" s="1">
        <v>15.012</v>
      </c>
      <c r="K4798" s="4" t="s">
        <v>38756</v>
      </c>
      <c r="L4798" s="4" t="str">
        <f>TEXT(Table1[[#This Row],[Date]],"dd/mm/yy")&amp;"|"&amp;Table1[[#This Row],[Region]]&amp;"|"&amp;Table1[[#This Row],[Product type]]</f>
        <v>15/06/19|England|Gadget</v>
      </c>
    </row>
    <row r="4799" spans="1:12" x14ac:dyDescent="0.25">
      <c r="A4799" s="2">
        <v>43631</v>
      </c>
      <c r="B4799" t="s">
        <v>7553</v>
      </c>
      <c r="C4799" t="s">
        <v>12</v>
      </c>
      <c r="D4799" t="s">
        <v>7554</v>
      </c>
      <c r="E4799" t="s">
        <v>7555</v>
      </c>
      <c r="F4799" t="s">
        <v>7556</v>
      </c>
      <c r="G4799" t="s">
        <v>16</v>
      </c>
      <c r="H4799" s="1">
        <v>9.4600000000000009</v>
      </c>
      <c r="I4799" s="1">
        <v>1.8920000000000003</v>
      </c>
      <c r="J4799" s="1">
        <v>11.352</v>
      </c>
      <c r="K4799" s="4" t="s">
        <v>38756</v>
      </c>
      <c r="L4799" s="4" t="str">
        <f>TEXT(Table1[[#This Row],[Date]],"dd/mm/yy")&amp;"|"&amp;Table1[[#This Row],[Region]]&amp;"|"&amp;Table1[[#This Row],[Product type]]</f>
        <v>15/06/19|Wales|Gadget</v>
      </c>
    </row>
    <row r="4800" spans="1:12" x14ac:dyDescent="0.25">
      <c r="A4800" s="2">
        <v>43631</v>
      </c>
      <c r="B4800" t="s">
        <v>7577</v>
      </c>
      <c r="C4800" t="s">
        <v>12</v>
      </c>
      <c r="D4800" t="s">
        <v>7578</v>
      </c>
      <c r="E4800" t="s">
        <v>7579</v>
      </c>
      <c r="F4800" t="s">
        <v>7580</v>
      </c>
      <c r="G4800" t="s">
        <v>204</v>
      </c>
      <c r="H4800" s="1">
        <v>37.14</v>
      </c>
      <c r="I4800" s="1">
        <v>7.4280000000000008</v>
      </c>
      <c r="J4800" s="1">
        <v>44.567999999999998</v>
      </c>
      <c r="K4800" s="4" t="s">
        <v>38758</v>
      </c>
      <c r="L4800" s="4" t="str">
        <f>TEXT(Table1[[#This Row],[Date]],"dd/mm/yy")&amp;"|"&amp;Table1[[#This Row],[Region]]&amp;"|"&amp;Table1[[#This Row],[Product type]]</f>
        <v>15/06/19|Northern Ireland|Widget</v>
      </c>
    </row>
    <row r="4801" spans="1:12" x14ac:dyDescent="0.25">
      <c r="A4801" s="2">
        <v>43631</v>
      </c>
      <c r="B4801" t="s">
        <v>7673</v>
      </c>
      <c r="C4801" t="s">
        <v>12</v>
      </c>
      <c r="D4801" t="s">
        <v>7674</v>
      </c>
      <c r="E4801" t="s">
        <v>7675</v>
      </c>
      <c r="F4801" t="s">
        <v>7676</v>
      </c>
      <c r="G4801" t="s">
        <v>21</v>
      </c>
      <c r="H4801" s="1">
        <v>16.23</v>
      </c>
      <c r="I4801" s="1">
        <v>3.2460000000000004</v>
      </c>
      <c r="J4801" s="1">
        <v>19.475999999999999</v>
      </c>
      <c r="K4801" s="4" t="s">
        <v>38755</v>
      </c>
      <c r="L4801" s="4" t="str">
        <f>TEXT(Table1[[#This Row],[Date]],"dd/mm/yy")&amp;"|"&amp;Table1[[#This Row],[Region]]&amp;"|"&amp;Table1[[#This Row],[Product type]]</f>
        <v>15/06/19|England|Thimble</v>
      </c>
    </row>
    <row r="4802" spans="1:12" x14ac:dyDescent="0.25">
      <c r="A4802" s="2">
        <v>43631</v>
      </c>
      <c r="B4802" t="s">
        <v>8286</v>
      </c>
      <c r="C4802" t="s">
        <v>12</v>
      </c>
      <c r="D4802" t="s">
        <v>7103</v>
      </c>
      <c r="E4802" t="s">
        <v>8287</v>
      </c>
      <c r="F4802" t="s">
        <v>8288</v>
      </c>
      <c r="G4802" t="s">
        <v>16</v>
      </c>
      <c r="H4802" s="1">
        <v>20.49</v>
      </c>
      <c r="I4802" s="1">
        <v>4.0979999999999999</v>
      </c>
      <c r="J4802" s="1">
        <v>24.587999999999997</v>
      </c>
      <c r="K4802" s="4" t="s">
        <v>38758</v>
      </c>
      <c r="L4802" s="4" t="str">
        <f>TEXT(Table1[[#This Row],[Date]],"dd/mm/yy")&amp;"|"&amp;Table1[[#This Row],[Region]]&amp;"|"&amp;Table1[[#This Row],[Product type]]</f>
        <v>15/06/19|Wales|Widget</v>
      </c>
    </row>
    <row r="4803" spans="1:12" x14ac:dyDescent="0.25">
      <c r="A4803" s="2">
        <v>43631</v>
      </c>
      <c r="B4803" t="s">
        <v>8478</v>
      </c>
      <c r="C4803" t="s">
        <v>12</v>
      </c>
      <c r="D4803" t="s">
        <v>8479</v>
      </c>
      <c r="E4803" t="s">
        <v>8480</v>
      </c>
      <c r="F4803" t="s">
        <v>8481</v>
      </c>
      <c r="G4803" t="s">
        <v>16</v>
      </c>
      <c r="H4803" s="1">
        <v>13.3</v>
      </c>
      <c r="I4803" s="1">
        <v>2.66</v>
      </c>
      <c r="J4803" s="1">
        <v>15.96</v>
      </c>
      <c r="K4803" s="4" t="s">
        <v>38756</v>
      </c>
      <c r="L4803" s="4" t="str">
        <f>TEXT(Table1[[#This Row],[Date]],"dd/mm/yy")&amp;"|"&amp;Table1[[#This Row],[Region]]&amp;"|"&amp;Table1[[#This Row],[Product type]]</f>
        <v>15/06/19|Wales|Gadget</v>
      </c>
    </row>
    <row r="4804" spans="1:12" x14ac:dyDescent="0.25">
      <c r="A4804" s="2">
        <v>43631</v>
      </c>
      <c r="B4804" t="s">
        <v>8675</v>
      </c>
      <c r="C4804" t="s">
        <v>12</v>
      </c>
      <c r="D4804" t="s">
        <v>8676</v>
      </c>
      <c r="E4804" t="s">
        <v>8677</v>
      </c>
      <c r="F4804" t="s">
        <v>8678</v>
      </c>
      <c r="G4804" t="s">
        <v>21</v>
      </c>
      <c r="H4804" s="1">
        <v>36.03</v>
      </c>
      <c r="I4804" s="1">
        <v>7.2060000000000004</v>
      </c>
      <c r="J4804" s="1">
        <v>43.236000000000004</v>
      </c>
      <c r="K4804" s="4" t="s">
        <v>38756</v>
      </c>
      <c r="L4804" s="4" t="str">
        <f>TEXT(Table1[[#This Row],[Date]],"dd/mm/yy")&amp;"|"&amp;Table1[[#This Row],[Region]]&amp;"|"&amp;Table1[[#This Row],[Product type]]</f>
        <v>15/06/19|England|Gadget</v>
      </c>
    </row>
    <row r="4805" spans="1:12" x14ac:dyDescent="0.25">
      <c r="A4805" s="2">
        <v>43631</v>
      </c>
      <c r="B4805" t="s">
        <v>8679</v>
      </c>
      <c r="C4805" t="s">
        <v>12</v>
      </c>
      <c r="D4805" t="s">
        <v>8680</v>
      </c>
      <c r="E4805" t="s">
        <v>8681</v>
      </c>
      <c r="F4805" t="s">
        <v>8682</v>
      </c>
      <c r="G4805" t="s">
        <v>21</v>
      </c>
      <c r="H4805" s="1">
        <v>7.82</v>
      </c>
      <c r="I4805" s="1">
        <v>1.5640000000000001</v>
      </c>
      <c r="J4805" s="1">
        <v>9.3840000000000003</v>
      </c>
      <c r="K4805" s="4" t="s">
        <v>38758</v>
      </c>
      <c r="L4805" s="4" t="str">
        <f>TEXT(Table1[[#This Row],[Date]],"dd/mm/yy")&amp;"|"&amp;Table1[[#This Row],[Region]]&amp;"|"&amp;Table1[[#This Row],[Product type]]</f>
        <v>15/06/19|England|Widget</v>
      </c>
    </row>
    <row r="4806" spans="1:12" x14ac:dyDescent="0.25">
      <c r="A4806" s="2">
        <v>43631</v>
      </c>
      <c r="B4806" t="s">
        <v>8698</v>
      </c>
      <c r="C4806" t="s">
        <v>12</v>
      </c>
      <c r="D4806" t="s">
        <v>8699</v>
      </c>
      <c r="E4806" t="s">
        <v>8700</v>
      </c>
      <c r="F4806" t="s">
        <v>8701</v>
      </c>
      <c r="G4806" t="s">
        <v>59</v>
      </c>
      <c r="H4806" s="1">
        <v>2.31</v>
      </c>
      <c r="I4806" s="1">
        <v>0.46200000000000002</v>
      </c>
      <c r="J4806" s="1">
        <v>2.7720000000000002</v>
      </c>
      <c r="K4806" s="4" t="s">
        <v>38755</v>
      </c>
      <c r="L4806" s="4" t="str">
        <f>TEXT(Table1[[#This Row],[Date]],"dd/mm/yy")&amp;"|"&amp;Table1[[#This Row],[Region]]&amp;"|"&amp;Table1[[#This Row],[Product type]]</f>
        <v>15/06/19|Scotland|Thimble</v>
      </c>
    </row>
    <row r="4807" spans="1:12" x14ac:dyDescent="0.25">
      <c r="A4807" s="2">
        <v>43631</v>
      </c>
      <c r="B4807" t="s">
        <v>9211</v>
      </c>
      <c r="C4807" t="s">
        <v>12</v>
      </c>
      <c r="D4807" t="s">
        <v>9212</v>
      </c>
      <c r="E4807" t="s">
        <v>9213</v>
      </c>
      <c r="F4807" t="s">
        <v>9214</v>
      </c>
      <c r="G4807" t="s">
        <v>21</v>
      </c>
      <c r="H4807" s="1">
        <v>25.08</v>
      </c>
      <c r="I4807" s="1">
        <v>5.016</v>
      </c>
      <c r="J4807" s="1">
        <v>30.095999999999997</v>
      </c>
      <c r="K4807" s="4" t="s">
        <v>38755</v>
      </c>
      <c r="L4807" s="4" t="str">
        <f>TEXT(Table1[[#This Row],[Date]],"dd/mm/yy")&amp;"|"&amp;Table1[[#This Row],[Region]]&amp;"|"&amp;Table1[[#This Row],[Product type]]</f>
        <v>15/06/19|England|Thimble</v>
      </c>
    </row>
    <row r="4808" spans="1:12" x14ac:dyDescent="0.25">
      <c r="A4808" s="2">
        <v>43631</v>
      </c>
      <c r="B4808" t="s">
        <v>9255</v>
      </c>
      <c r="C4808" t="s">
        <v>12</v>
      </c>
      <c r="D4808" t="s">
        <v>9256</v>
      </c>
      <c r="E4808" t="s">
        <v>9257</v>
      </c>
      <c r="F4808" t="s">
        <v>9258</v>
      </c>
      <c r="G4808" t="s">
        <v>21</v>
      </c>
      <c r="H4808" s="1">
        <v>26.6</v>
      </c>
      <c r="I4808" s="1">
        <v>5.32</v>
      </c>
      <c r="J4808" s="1">
        <v>31.92</v>
      </c>
      <c r="K4808" s="4" t="s">
        <v>38757</v>
      </c>
      <c r="L4808" s="4" t="str">
        <f>TEXT(Table1[[#This Row],[Date]],"dd/mm/yy")&amp;"|"&amp;Table1[[#This Row],[Region]]&amp;"|"&amp;Table1[[#This Row],[Product type]]</f>
        <v>15/06/19|England|Gizmo</v>
      </c>
    </row>
    <row r="4809" spans="1:12" x14ac:dyDescent="0.25">
      <c r="A4809" s="2">
        <v>43631</v>
      </c>
      <c r="B4809" t="s">
        <v>9380</v>
      </c>
      <c r="C4809" t="s">
        <v>12</v>
      </c>
      <c r="D4809" t="s">
        <v>9381</v>
      </c>
      <c r="E4809" t="s">
        <v>9382</v>
      </c>
      <c r="F4809" t="s">
        <v>9383</v>
      </c>
      <c r="G4809" t="s">
        <v>21</v>
      </c>
      <c r="H4809" s="1">
        <v>28.78</v>
      </c>
      <c r="I4809" s="1">
        <v>5.7560000000000002</v>
      </c>
      <c r="J4809" s="1">
        <v>34.536000000000001</v>
      </c>
      <c r="K4809" s="4" t="s">
        <v>38755</v>
      </c>
      <c r="L4809" s="4" t="str">
        <f>TEXT(Table1[[#This Row],[Date]],"dd/mm/yy")&amp;"|"&amp;Table1[[#This Row],[Region]]&amp;"|"&amp;Table1[[#This Row],[Product type]]</f>
        <v>15/06/19|England|Thimble</v>
      </c>
    </row>
    <row r="4810" spans="1:12" x14ac:dyDescent="0.25">
      <c r="A4810" s="2">
        <v>43631</v>
      </c>
      <c r="B4810" t="s">
        <v>9430</v>
      </c>
      <c r="C4810" t="s">
        <v>12</v>
      </c>
      <c r="D4810" t="s">
        <v>9431</v>
      </c>
      <c r="E4810" t="s">
        <v>9432</v>
      </c>
      <c r="F4810" t="s">
        <v>9433</v>
      </c>
      <c r="G4810" t="s">
        <v>204</v>
      </c>
      <c r="H4810" s="1">
        <v>7.17</v>
      </c>
      <c r="I4810" s="1">
        <v>1.4340000000000002</v>
      </c>
      <c r="J4810" s="1">
        <v>8.6039999999999992</v>
      </c>
      <c r="K4810" s="4" t="s">
        <v>38757</v>
      </c>
      <c r="L4810" s="4" t="str">
        <f>TEXT(Table1[[#This Row],[Date]],"dd/mm/yy")&amp;"|"&amp;Table1[[#This Row],[Region]]&amp;"|"&amp;Table1[[#This Row],[Product type]]</f>
        <v>15/06/19|Northern Ireland|Gizmo</v>
      </c>
    </row>
    <row r="4811" spans="1:12" x14ac:dyDescent="0.25">
      <c r="A4811" s="2">
        <v>43631</v>
      </c>
      <c r="B4811" t="s">
        <v>9480</v>
      </c>
      <c r="C4811" t="s">
        <v>12</v>
      </c>
      <c r="D4811" t="s">
        <v>9481</v>
      </c>
      <c r="E4811" t="s">
        <v>9482</v>
      </c>
      <c r="F4811" t="s">
        <v>9483</v>
      </c>
      <c r="G4811" t="s">
        <v>21</v>
      </c>
      <c r="H4811" s="1">
        <v>23.79</v>
      </c>
      <c r="I4811" s="1">
        <v>4.758</v>
      </c>
      <c r="J4811" s="1">
        <v>28.547999999999998</v>
      </c>
      <c r="K4811" s="4" t="s">
        <v>38758</v>
      </c>
      <c r="L4811" s="4" t="str">
        <f>TEXT(Table1[[#This Row],[Date]],"dd/mm/yy")&amp;"|"&amp;Table1[[#This Row],[Region]]&amp;"|"&amp;Table1[[#This Row],[Product type]]</f>
        <v>15/06/19|England|Widget</v>
      </c>
    </row>
    <row r="4812" spans="1:12" x14ac:dyDescent="0.25">
      <c r="A4812" s="2">
        <v>43631</v>
      </c>
      <c r="B4812" t="s">
        <v>9516</v>
      </c>
      <c r="C4812" t="s">
        <v>12</v>
      </c>
      <c r="D4812" t="s">
        <v>9517</v>
      </c>
      <c r="E4812" t="s">
        <v>9518</v>
      </c>
      <c r="F4812" t="s">
        <v>9519</v>
      </c>
      <c r="G4812" t="s">
        <v>21</v>
      </c>
      <c r="H4812" s="1">
        <v>25.63</v>
      </c>
      <c r="I4812" s="1">
        <v>5.1260000000000003</v>
      </c>
      <c r="J4812" s="1">
        <v>30.756</v>
      </c>
      <c r="K4812" s="4" t="s">
        <v>38756</v>
      </c>
      <c r="L4812" s="4" t="str">
        <f>TEXT(Table1[[#This Row],[Date]],"dd/mm/yy")&amp;"|"&amp;Table1[[#This Row],[Region]]&amp;"|"&amp;Table1[[#This Row],[Product type]]</f>
        <v>15/06/19|England|Gadget</v>
      </c>
    </row>
    <row r="4813" spans="1:12" x14ac:dyDescent="0.25">
      <c r="A4813" s="2">
        <v>43631</v>
      </c>
      <c r="B4813" t="s">
        <v>9559</v>
      </c>
      <c r="C4813" t="s">
        <v>12</v>
      </c>
      <c r="D4813" t="s">
        <v>9560</v>
      </c>
      <c r="E4813" t="s">
        <v>5632</v>
      </c>
      <c r="F4813" t="s">
        <v>9561</v>
      </c>
      <c r="G4813" t="s">
        <v>59</v>
      </c>
      <c r="H4813" s="1">
        <v>33.97</v>
      </c>
      <c r="I4813" s="1">
        <v>6.7940000000000005</v>
      </c>
      <c r="J4813" s="1">
        <v>40.763999999999996</v>
      </c>
      <c r="K4813" s="4" t="s">
        <v>38758</v>
      </c>
      <c r="L4813" s="4" t="str">
        <f>TEXT(Table1[[#This Row],[Date]],"dd/mm/yy")&amp;"|"&amp;Table1[[#This Row],[Region]]&amp;"|"&amp;Table1[[#This Row],[Product type]]</f>
        <v>15/06/19|Scotland|Widget</v>
      </c>
    </row>
    <row r="4814" spans="1:12" x14ac:dyDescent="0.25">
      <c r="A4814" s="2">
        <v>43631</v>
      </c>
      <c r="B4814" t="s">
        <v>9616</v>
      </c>
      <c r="C4814" t="s">
        <v>12</v>
      </c>
      <c r="D4814" t="s">
        <v>9617</v>
      </c>
      <c r="E4814" t="s">
        <v>9618</v>
      </c>
      <c r="F4814" t="s">
        <v>9619</v>
      </c>
      <c r="G4814" t="s">
        <v>21</v>
      </c>
      <c r="H4814" s="1">
        <v>18.68</v>
      </c>
      <c r="I4814" s="1">
        <v>3.7360000000000002</v>
      </c>
      <c r="J4814" s="1">
        <v>22.416</v>
      </c>
      <c r="K4814" s="4" t="s">
        <v>38756</v>
      </c>
      <c r="L4814" s="4" t="str">
        <f>TEXT(Table1[[#This Row],[Date]],"dd/mm/yy")&amp;"|"&amp;Table1[[#This Row],[Region]]&amp;"|"&amp;Table1[[#This Row],[Product type]]</f>
        <v>15/06/19|England|Gadget</v>
      </c>
    </row>
    <row r="4815" spans="1:12" x14ac:dyDescent="0.25">
      <c r="A4815" s="2">
        <v>43631</v>
      </c>
      <c r="B4815" t="s">
        <v>9793</v>
      </c>
      <c r="C4815" t="s">
        <v>12</v>
      </c>
      <c r="D4815" t="s">
        <v>9794</v>
      </c>
      <c r="E4815" t="s">
        <v>9795</v>
      </c>
      <c r="F4815" t="s">
        <v>9796</v>
      </c>
      <c r="G4815" t="s">
        <v>21</v>
      </c>
      <c r="H4815" s="1">
        <v>7.62</v>
      </c>
      <c r="I4815" s="1">
        <v>1.524</v>
      </c>
      <c r="J4815" s="1">
        <v>9.1440000000000001</v>
      </c>
      <c r="K4815" s="4" t="s">
        <v>38757</v>
      </c>
      <c r="L4815" s="4" t="str">
        <f>TEXT(Table1[[#This Row],[Date]],"dd/mm/yy")&amp;"|"&amp;Table1[[#This Row],[Region]]&amp;"|"&amp;Table1[[#This Row],[Product type]]</f>
        <v>15/06/19|England|Gizmo</v>
      </c>
    </row>
    <row r="4816" spans="1:12" x14ac:dyDescent="0.25">
      <c r="A4816" s="2">
        <v>43631</v>
      </c>
      <c r="B4816" t="s">
        <v>9933</v>
      </c>
      <c r="C4816" t="s">
        <v>12</v>
      </c>
      <c r="D4816" t="s">
        <v>9934</v>
      </c>
      <c r="E4816" t="s">
        <v>9935</v>
      </c>
      <c r="F4816" t="s">
        <v>9936</v>
      </c>
      <c r="G4816" t="s">
        <v>21</v>
      </c>
      <c r="H4816" s="1">
        <v>15.4</v>
      </c>
      <c r="I4816" s="1">
        <v>3.08</v>
      </c>
      <c r="J4816" s="1">
        <v>18.48</v>
      </c>
      <c r="K4816" s="4" t="s">
        <v>38758</v>
      </c>
      <c r="L4816" s="4" t="str">
        <f>TEXT(Table1[[#This Row],[Date]],"dd/mm/yy")&amp;"|"&amp;Table1[[#This Row],[Region]]&amp;"|"&amp;Table1[[#This Row],[Product type]]</f>
        <v>15/06/19|England|Widget</v>
      </c>
    </row>
    <row r="4817" spans="1:12" x14ac:dyDescent="0.25">
      <c r="A4817" s="2">
        <v>43631</v>
      </c>
      <c r="B4817" t="s">
        <v>9976</v>
      </c>
      <c r="C4817" t="s">
        <v>12</v>
      </c>
      <c r="D4817" t="s">
        <v>9977</v>
      </c>
      <c r="E4817" t="s">
        <v>9978</v>
      </c>
      <c r="F4817" t="s">
        <v>9979</v>
      </c>
      <c r="G4817" t="s">
        <v>21</v>
      </c>
      <c r="H4817" s="1">
        <v>49.58</v>
      </c>
      <c r="I4817" s="1">
        <v>9.9160000000000004</v>
      </c>
      <c r="J4817" s="1">
        <v>59.495999999999995</v>
      </c>
      <c r="K4817" s="4" t="s">
        <v>38755</v>
      </c>
      <c r="L4817" s="4" t="str">
        <f>TEXT(Table1[[#This Row],[Date]],"dd/mm/yy")&amp;"|"&amp;Table1[[#This Row],[Region]]&amp;"|"&amp;Table1[[#This Row],[Product type]]</f>
        <v>15/06/19|England|Thimble</v>
      </c>
    </row>
    <row r="4818" spans="1:12" x14ac:dyDescent="0.25">
      <c r="A4818" s="2">
        <v>43631</v>
      </c>
      <c r="B4818" t="s">
        <v>9980</v>
      </c>
      <c r="C4818" t="s">
        <v>12</v>
      </c>
      <c r="D4818" t="s">
        <v>9981</v>
      </c>
      <c r="E4818" t="s">
        <v>9982</v>
      </c>
      <c r="F4818" t="s">
        <v>9983</v>
      </c>
      <c r="G4818" t="s">
        <v>21</v>
      </c>
      <c r="H4818" s="1">
        <v>44.85</v>
      </c>
      <c r="I4818" s="1">
        <v>8.9700000000000006</v>
      </c>
      <c r="J4818" s="1">
        <v>53.82</v>
      </c>
      <c r="K4818" s="4" t="s">
        <v>38758</v>
      </c>
      <c r="L4818" s="4" t="str">
        <f>TEXT(Table1[[#This Row],[Date]],"dd/mm/yy")&amp;"|"&amp;Table1[[#This Row],[Region]]&amp;"|"&amp;Table1[[#This Row],[Product type]]</f>
        <v>15/06/19|England|Widget</v>
      </c>
    </row>
    <row r="4819" spans="1:12" x14ac:dyDescent="0.25">
      <c r="A4819" s="2">
        <v>43631</v>
      </c>
      <c r="B4819" t="s">
        <v>10146</v>
      </c>
      <c r="C4819" t="s">
        <v>12</v>
      </c>
      <c r="D4819" t="s">
        <v>10147</v>
      </c>
      <c r="E4819" t="s">
        <v>10148</v>
      </c>
      <c r="F4819" t="s">
        <v>10149</v>
      </c>
      <c r="G4819" t="s">
        <v>16</v>
      </c>
      <c r="H4819" s="1">
        <v>2.4700000000000002</v>
      </c>
      <c r="I4819" s="1">
        <v>0.49400000000000005</v>
      </c>
      <c r="J4819" s="1">
        <v>2.9640000000000004</v>
      </c>
      <c r="K4819" s="4" t="s">
        <v>38755</v>
      </c>
      <c r="L4819" s="4" t="str">
        <f>TEXT(Table1[[#This Row],[Date]],"dd/mm/yy")&amp;"|"&amp;Table1[[#This Row],[Region]]&amp;"|"&amp;Table1[[#This Row],[Product type]]</f>
        <v>15/06/19|Wales|Thimble</v>
      </c>
    </row>
    <row r="4820" spans="1:12" x14ac:dyDescent="0.25">
      <c r="A4820" s="2">
        <v>43631</v>
      </c>
      <c r="B4820" t="s">
        <v>10270</v>
      </c>
      <c r="C4820" t="s">
        <v>12</v>
      </c>
      <c r="D4820" t="s">
        <v>10271</v>
      </c>
      <c r="E4820" t="s">
        <v>10272</v>
      </c>
      <c r="F4820" t="s">
        <v>10273</v>
      </c>
      <c r="G4820" t="s">
        <v>16</v>
      </c>
      <c r="H4820" s="1">
        <v>1.58</v>
      </c>
      <c r="I4820" s="1">
        <v>0.31600000000000006</v>
      </c>
      <c r="J4820" s="1">
        <v>1.8960000000000001</v>
      </c>
      <c r="K4820" s="4" t="s">
        <v>38756</v>
      </c>
      <c r="L4820" s="4" t="str">
        <f>TEXT(Table1[[#This Row],[Date]],"dd/mm/yy")&amp;"|"&amp;Table1[[#This Row],[Region]]&amp;"|"&amp;Table1[[#This Row],[Product type]]</f>
        <v>15/06/19|Wales|Gadget</v>
      </c>
    </row>
    <row r="4821" spans="1:12" x14ac:dyDescent="0.25">
      <c r="A4821" s="2">
        <v>43631</v>
      </c>
      <c r="B4821" t="s">
        <v>10278</v>
      </c>
      <c r="C4821" t="s">
        <v>12</v>
      </c>
      <c r="D4821" t="s">
        <v>10279</v>
      </c>
      <c r="E4821" t="s">
        <v>10280</v>
      </c>
      <c r="F4821" t="s">
        <v>10281</v>
      </c>
      <c r="G4821" t="s">
        <v>21</v>
      </c>
      <c r="H4821" s="1">
        <v>34.9</v>
      </c>
      <c r="I4821" s="1">
        <v>6.98</v>
      </c>
      <c r="J4821" s="1">
        <v>41.879999999999995</v>
      </c>
      <c r="K4821" s="4" t="s">
        <v>38756</v>
      </c>
      <c r="L4821" s="4" t="str">
        <f>TEXT(Table1[[#This Row],[Date]],"dd/mm/yy")&amp;"|"&amp;Table1[[#This Row],[Region]]&amp;"|"&amp;Table1[[#This Row],[Product type]]</f>
        <v>15/06/19|England|Gadget</v>
      </c>
    </row>
    <row r="4822" spans="1:12" x14ac:dyDescent="0.25">
      <c r="A4822" s="2">
        <v>43631</v>
      </c>
      <c r="B4822" t="s">
        <v>10301</v>
      </c>
      <c r="C4822" t="s">
        <v>12</v>
      </c>
      <c r="D4822" t="s">
        <v>10302</v>
      </c>
      <c r="E4822" t="s">
        <v>9313</v>
      </c>
      <c r="F4822" t="s">
        <v>10303</v>
      </c>
      <c r="G4822" t="s">
        <v>21</v>
      </c>
      <c r="H4822" s="1">
        <v>18.28</v>
      </c>
      <c r="I4822" s="1">
        <v>3.6560000000000006</v>
      </c>
      <c r="J4822" s="1">
        <v>21.936</v>
      </c>
      <c r="K4822" s="4" t="s">
        <v>38756</v>
      </c>
      <c r="L4822" s="4" t="str">
        <f>TEXT(Table1[[#This Row],[Date]],"dd/mm/yy")&amp;"|"&amp;Table1[[#This Row],[Region]]&amp;"|"&amp;Table1[[#This Row],[Product type]]</f>
        <v>15/06/19|England|Gadget</v>
      </c>
    </row>
    <row r="4823" spans="1:12" x14ac:dyDescent="0.25">
      <c r="A4823" s="2">
        <v>43631</v>
      </c>
      <c r="B4823" t="s">
        <v>10468</v>
      </c>
      <c r="C4823" t="s">
        <v>12</v>
      </c>
      <c r="D4823" t="s">
        <v>10469</v>
      </c>
      <c r="E4823" t="s">
        <v>10470</v>
      </c>
      <c r="F4823" t="s">
        <v>10471</v>
      </c>
      <c r="G4823" t="s">
        <v>21</v>
      </c>
      <c r="H4823" s="1">
        <v>37.68</v>
      </c>
      <c r="I4823" s="1">
        <v>7.5360000000000005</v>
      </c>
      <c r="J4823" s="1">
        <v>45.216000000000001</v>
      </c>
      <c r="K4823" s="4" t="s">
        <v>38755</v>
      </c>
      <c r="L4823" s="4" t="str">
        <f>TEXT(Table1[[#This Row],[Date]],"dd/mm/yy")&amp;"|"&amp;Table1[[#This Row],[Region]]&amp;"|"&amp;Table1[[#This Row],[Product type]]</f>
        <v>15/06/19|England|Thimble</v>
      </c>
    </row>
    <row r="4824" spans="1:12" x14ac:dyDescent="0.25">
      <c r="A4824" s="2">
        <v>43631</v>
      </c>
      <c r="B4824" t="s">
        <v>10553</v>
      </c>
      <c r="C4824" t="s">
        <v>12</v>
      </c>
      <c r="D4824" t="s">
        <v>10554</v>
      </c>
      <c r="E4824" t="s">
        <v>10555</v>
      </c>
      <c r="F4824" t="s">
        <v>10556</v>
      </c>
      <c r="G4824" t="s">
        <v>21</v>
      </c>
      <c r="H4824" s="1">
        <v>8.25</v>
      </c>
      <c r="I4824" s="1">
        <v>1.6500000000000001</v>
      </c>
      <c r="J4824" s="1">
        <v>9.9</v>
      </c>
      <c r="K4824" s="4" t="s">
        <v>38757</v>
      </c>
      <c r="L4824" s="4" t="str">
        <f>TEXT(Table1[[#This Row],[Date]],"dd/mm/yy")&amp;"|"&amp;Table1[[#This Row],[Region]]&amp;"|"&amp;Table1[[#This Row],[Product type]]</f>
        <v>15/06/19|England|Gizmo</v>
      </c>
    </row>
    <row r="4825" spans="1:12" x14ac:dyDescent="0.25">
      <c r="A4825" s="2">
        <v>43631</v>
      </c>
      <c r="B4825" t="s">
        <v>10639</v>
      </c>
      <c r="C4825" t="s">
        <v>12</v>
      </c>
      <c r="D4825" t="s">
        <v>97</v>
      </c>
      <c r="E4825" t="s">
        <v>10640</v>
      </c>
      <c r="F4825" t="s">
        <v>10641</v>
      </c>
      <c r="G4825" t="s">
        <v>21</v>
      </c>
      <c r="H4825" s="1">
        <v>0.14000000000000001</v>
      </c>
      <c r="I4825" s="1">
        <v>2.8000000000000004E-2</v>
      </c>
      <c r="J4825" s="1">
        <v>0.16800000000000001</v>
      </c>
      <c r="K4825" s="4" t="s">
        <v>38757</v>
      </c>
      <c r="L4825" s="4" t="str">
        <f>TEXT(Table1[[#This Row],[Date]],"dd/mm/yy")&amp;"|"&amp;Table1[[#This Row],[Region]]&amp;"|"&amp;Table1[[#This Row],[Product type]]</f>
        <v>15/06/19|England|Gizmo</v>
      </c>
    </row>
    <row r="4826" spans="1:12" x14ac:dyDescent="0.25">
      <c r="A4826" s="2">
        <v>43631</v>
      </c>
      <c r="B4826" t="s">
        <v>10835</v>
      </c>
      <c r="C4826" t="s">
        <v>12</v>
      </c>
      <c r="D4826" t="s">
        <v>10836</v>
      </c>
      <c r="E4826" t="s">
        <v>10837</v>
      </c>
      <c r="F4826" t="s">
        <v>10838</v>
      </c>
      <c r="G4826" t="s">
        <v>21</v>
      </c>
      <c r="H4826" s="1">
        <v>23.11</v>
      </c>
      <c r="I4826" s="1">
        <v>4.6219999999999999</v>
      </c>
      <c r="J4826" s="1">
        <v>27.731999999999999</v>
      </c>
      <c r="K4826" s="4" t="s">
        <v>38756</v>
      </c>
      <c r="L4826" s="4" t="str">
        <f>TEXT(Table1[[#This Row],[Date]],"dd/mm/yy")&amp;"|"&amp;Table1[[#This Row],[Region]]&amp;"|"&amp;Table1[[#This Row],[Product type]]</f>
        <v>15/06/19|England|Gadget</v>
      </c>
    </row>
    <row r="4827" spans="1:12" x14ac:dyDescent="0.25">
      <c r="A4827" s="2">
        <v>43631</v>
      </c>
      <c r="B4827" t="s">
        <v>10959</v>
      </c>
      <c r="C4827" t="s">
        <v>12</v>
      </c>
      <c r="D4827" t="s">
        <v>7650</v>
      </c>
      <c r="E4827" t="s">
        <v>10960</v>
      </c>
      <c r="F4827" t="s">
        <v>10961</v>
      </c>
      <c r="G4827" t="s">
        <v>59</v>
      </c>
      <c r="H4827" s="1">
        <v>26.06</v>
      </c>
      <c r="I4827" s="1">
        <v>5.2119999999999997</v>
      </c>
      <c r="J4827" s="1">
        <v>31.271999999999998</v>
      </c>
      <c r="K4827" s="4" t="s">
        <v>38757</v>
      </c>
      <c r="L4827" s="4" t="str">
        <f>TEXT(Table1[[#This Row],[Date]],"dd/mm/yy")&amp;"|"&amp;Table1[[#This Row],[Region]]&amp;"|"&amp;Table1[[#This Row],[Product type]]</f>
        <v>15/06/19|Scotland|Gizmo</v>
      </c>
    </row>
    <row r="4828" spans="1:12" x14ac:dyDescent="0.25">
      <c r="A4828" s="2">
        <v>43631</v>
      </c>
      <c r="B4828" t="s">
        <v>11037</v>
      </c>
      <c r="C4828" t="s">
        <v>12</v>
      </c>
      <c r="D4828" t="s">
        <v>11038</v>
      </c>
      <c r="E4828" t="s">
        <v>11039</v>
      </c>
      <c r="F4828" t="s">
        <v>11040</v>
      </c>
      <c r="G4828" t="s">
        <v>21</v>
      </c>
      <c r="H4828" s="1">
        <v>16.37</v>
      </c>
      <c r="I4828" s="1">
        <v>3.2740000000000005</v>
      </c>
      <c r="J4828" s="1">
        <v>19.644000000000002</v>
      </c>
      <c r="K4828" s="4" t="s">
        <v>38757</v>
      </c>
      <c r="L4828" s="4" t="str">
        <f>TEXT(Table1[[#This Row],[Date]],"dd/mm/yy")&amp;"|"&amp;Table1[[#This Row],[Region]]&amp;"|"&amp;Table1[[#This Row],[Product type]]</f>
        <v>15/06/19|England|Gizmo</v>
      </c>
    </row>
    <row r="4829" spans="1:12" x14ac:dyDescent="0.25">
      <c r="A4829" s="2">
        <v>43631</v>
      </c>
      <c r="B4829" t="s">
        <v>11049</v>
      </c>
      <c r="C4829" t="s">
        <v>12</v>
      </c>
      <c r="D4829" t="s">
        <v>11050</v>
      </c>
      <c r="E4829" t="s">
        <v>11051</v>
      </c>
      <c r="F4829" t="s">
        <v>11052</v>
      </c>
      <c r="G4829" t="s">
        <v>21</v>
      </c>
      <c r="H4829" s="1">
        <v>15.09</v>
      </c>
      <c r="I4829" s="1">
        <v>3.0180000000000002</v>
      </c>
      <c r="J4829" s="1">
        <v>18.108000000000001</v>
      </c>
      <c r="K4829" s="4" t="s">
        <v>38758</v>
      </c>
      <c r="L4829" s="4" t="str">
        <f>TEXT(Table1[[#This Row],[Date]],"dd/mm/yy")&amp;"|"&amp;Table1[[#This Row],[Region]]&amp;"|"&amp;Table1[[#This Row],[Product type]]</f>
        <v>15/06/19|England|Widget</v>
      </c>
    </row>
    <row r="4830" spans="1:12" x14ac:dyDescent="0.25">
      <c r="A4830" s="2">
        <v>43631</v>
      </c>
      <c r="B4830" t="s">
        <v>11320</v>
      </c>
      <c r="C4830" t="s">
        <v>12</v>
      </c>
      <c r="D4830" t="s">
        <v>11321</v>
      </c>
      <c r="E4830" t="s">
        <v>11322</v>
      </c>
      <c r="F4830" t="s">
        <v>11323</v>
      </c>
      <c r="G4830" t="s">
        <v>21</v>
      </c>
      <c r="H4830" s="1">
        <v>48.39</v>
      </c>
      <c r="I4830" s="1">
        <v>9.6780000000000008</v>
      </c>
      <c r="J4830" s="1">
        <v>58.067999999999998</v>
      </c>
      <c r="K4830" s="4" t="s">
        <v>38755</v>
      </c>
      <c r="L4830" s="4" t="str">
        <f>TEXT(Table1[[#This Row],[Date]],"dd/mm/yy")&amp;"|"&amp;Table1[[#This Row],[Region]]&amp;"|"&amp;Table1[[#This Row],[Product type]]</f>
        <v>15/06/19|England|Thimble</v>
      </c>
    </row>
    <row r="4831" spans="1:12" x14ac:dyDescent="0.25">
      <c r="A4831" s="2">
        <v>43631</v>
      </c>
      <c r="B4831" t="s">
        <v>11416</v>
      </c>
      <c r="C4831" t="s">
        <v>12</v>
      </c>
      <c r="D4831" t="s">
        <v>11417</v>
      </c>
      <c r="E4831" t="s">
        <v>11418</v>
      </c>
      <c r="F4831" t="s">
        <v>11419</v>
      </c>
      <c r="G4831" t="s">
        <v>21</v>
      </c>
      <c r="H4831" s="1">
        <v>40.659999999999997</v>
      </c>
      <c r="I4831" s="1">
        <v>8.1319999999999997</v>
      </c>
      <c r="J4831" s="1">
        <v>48.791999999999994</v>
      </c>
      <c r="K4831" s="4" t="s">
        <v>38758</v>
      </c>
      <c r="L4831" s="4" t="str">
        <f>TEXT(Table1[[#This Row],[Date]],"dd/mm/yy")&amp;"|"&amp;Table1[[#This Row],[Region]]&amp;"|"&amp;Table1[[#This Row],[Product type]]</f>
        <v>15/06/19|England|Widget</v>
      </c>
    </row>
    <row r="4832" spans="1:12" x14ac:dyDescent="0.25">
      <c r="A4832" s="2">
        <v>43631</v>
      </c>
      <c r="B4832" t="s">
        <v>11779</v>
      </c>
      <c r="C4832" t="s">
        <v>12</v>
      </c>
      <c r="D4832" t="s">
        <v>11780</v>
      </c>
      <c r="E4832" t="s">
        <v>11342</v>
      </c>
      <c r="F4832" t="s">
        <v>11781</v>
      </c>
      <c r="G4832" t="s">
        <v>21</v>
      </c>
      <c r="H4832" s="1">
        <v>32.479999999999997</v>
      </c>
      <c r="I4832" s="1">
        <v>6.4959999999999996</v>
      </c>
      <c r="J4832" s="1">
        <v>38.975999999999999</v>
      </c>
      <c r="K4832" s="4" t="s">
        <v>38755</v>
      </c>
      <c r="L4832" s="4" t="str">
        <f>TEXT(Table1[[#This Row],[Date]],"dd/mm/yy")&amp;"|"&amp;Table1[[#This Row],[Region]]&amp;"|"&amp;Table1[[#This Row],[Product type]]</f>
        <v>15/06/19|England|Thimble</v>
      </c>
    </row>
    <row r="4833" spans="1:12" x14ac:dyDescent="0.25">
      <c r="A4833" s="2">
        <v>43631</v>
      </c>
      <c r="B4833" t="s">
        <v>11826</v>
      </c>
      <c r="C4833" t="s">
        <v>12</v>
      </c>
      <c r="D4833" t="s">
        <v>11827</v>
      </c>
      <c r="E4833" t="s">
        <v>11828</v>
      </c>
      <c r="F4833" t="s">
        <v>11829</v>
      </c>
      <c r="G4833" t="s">
        <v>21</v>
      </c>
      <c r="H4833" s="1">
        <v>39.869999999999997</v>
      </c>
      <c r="I4833" s="1">
        <v>7.9740000000000002</v>
      </c>
      <c r="J4833" s="1">
        <v>47.843999999999994</v>
      </c>
      <c r="K4833" s="4" t="s">
        <v>38757</v>
      </c>
      <c r="L4833" s="4" t="str">
        <f>TEXT(Table1[[#This Row],[Date]],"dd/mm/yy")&amp;"|"&amp;Table1[[#This Row],[Region]]&amp;"|"&amp;Table1[[#This Row],[Product type]]</f>
        <v>15/06/19|England|Gizmo</v>
      </c>
    </row>
    <row r="4834" spans="1:12" x14ac:dyDescent="0.25">
      <c r="A4834" s="2">
        <v>43631</v>
      </c>
      <c r="B4834" t="s">
        <v>11972</v>
      </c>
      <c r="C4834" t="s">
        <v>12</v>
      </c>
      <c r="D4834" t="s">
        <v>11973</v>
      </c>
      <c r="E4834" t="s">
        <v>11974</v>
      </c>
      <c r="F4834" t="s">
        <v>11975</v>
      </c>
      <c r="G4834" t="s">
        <v>21</v>
      </c>
      <c r="H4834" s="1">
        <v>35.299999999999997</v>
      </c>
      <c r="I4834" s="1">
        <v>7.06</v>
      </c>
      <c r="J4834" s="1">
        <v>42.36</v>
      </c>
      <c r="K4834" s="4" t="s">
        <v>38758</v>
      </c>
      <c r="L4834" s="4" t="str">
        <f>TEXT(Table1[[#This Row],[Date]],"dd/mm/yy")&amp;"|"&amp;Table1[[#This Row],[Region]]&amp;"|"&amp;Table1[[#This Row],[Product type]]</f>
        <v>15/06/19|England|Widget</v>
      </c>
    </row>
    <row r="4835" spans="1:12" x14ac:dyDescent="0.25">
      <c r="A4835" s="2">
        <v>43631</v>
      </c>
      <c r="B4835" t="s">
        <v>12105</v>
      </c>
      <c r="C4835" t="s">
        <v>12</v>
      </c>
      <c r="D4835" t="s">
        <v>12106</v>
      </c>
      <c r="E4835" t="s">
        <v>12107</v>
      </c>
      <c r="F4835" t="s">
        <v>12108</v>
      </c>
      <c r="G4835" t="s">
        <v>21</v>
      </c>
      <c r="H4835" s="1">
        <v>37.07</v>
      </c>
      <c r="I4835" s="1">
        <v>7.4140000000000006</v>
      </c>
      <c r="J4835" s="1">
        <v>44.484000000000002</v>
      </c>
      <c r="K4835" s="4" t="s">
        <v>38758</v>
      </c>
      <c r="L4835" s="4" t="str">
        <f>TEXT(Table1[[#This Row],[Date]],"dd/mm/yy")&amp;"|"&amp;Table1[[#This Row],[Region]]&amp;"|"&amp;Table1[[#This Row],[Product type]]</f>
        <v>15/06/19|England|Widget</v>
      </c>
    </row>
    <row r="4836" spans="1:12" x14ac:dyDescent="0.25">
      <c r="A4836" s="2">
        <v>43631</v>
      </c>
      <c r="B4836" t="s">
        <v>12112</v>
      </c>
      <c r="C4836" t="s">
        <v>12</v>
      </c>
      <c r="D4836" t="s">
        <v>12113</v>
      </c>
      <c r="E4836" t="s">
        <v>12114</v>
      </c>
      <c r="F4836" t="s">
        <v>12115</v>
      </c>
      <c r="G4836" t="s">
        <v>21</v>
      </c>
      <c r="H4836" s="1">
        <v>34.299999999999997</v>
      </c>
      <c r="I4836" s="1">
        <v>6.8599999999999994</v>
      </c>
      <c r="J4836" s="1">
        <v>41.16</v>
      </c>
      <c r="K4836" s="4" t="s">
        <v>38756</v>
      </c>
      <c r="L4836" s="4" t="str">
        <f>TEXT(Table1[[#This Row],[Date]],"dd/mm/yy")&amp;"|"&amp;Table1[[#This Row],[Region]]&amp;"|"&amp;Table1[[#This Row],[Product type]]</f>
        <v>15/06/19|England|Gadget</v>
      </c>
    </row>
    <row r="4837" spans="1:12" x14ac:dyDescent="0.25">
      <c r="A4837" s="2">
        <v>43631</v>
      </c>
      <c r="B4837" t="s">
        <v>12132</v>
      </c>
      <c r="C4837" t="s">
        <v>12</v>
      </c>
      <c r="D4837" t="s">
        <v>12133</v>
      </c>
      <c r="E4837" t="s">
        <v>12134</v>
      </c>
      <c r="F4837" t="s">
        <v>12135</v>
      </c>
      <c r="G4837" t="s">
        <v>59</v>
      </c>
      <c r="H4837" s="1">
        <v>33.75</v>
      </c>
      <c r="I4837" s="1">
        <v>6.75</v>
      </c>
      <c r="J4837" s="1">
        <v>40.5</v>
      </c>
      <c r="K4837" s="4" t="s">
        <v>38758</v>
      </c>
      <c r="L4837" s="4" t="str">
        <f>TEXT(Table1[[#This Row],[Date]],"dd/mm/yy")&amp;"|"&amp;Table1[[#This Row],[Region]]&amp;"|"&amp;Table1[[#This Row],[Product type]]</f>
        <v>15/06/19|Scotland|Widget</v>
      </c>
    </row>
    <row r="4838" spans="1:12" x14ac:dyDescent="0.25">
      <c r="A4838" s="2">
        <v>43631</v>
      </c>
      <c r="B4838" t="s">
        <v>12239</v>
      </c>
      <c r="C4838" t="s">
        <v>12</v>
      </c>
      <c r="D4838" t="s">
        <v>12240</v>
      </c>
      <c r="E4838" t="s">
        <v>12241</v>
      </c>
      <c r="F4838" t="s">
        <v>12242</v>
      </c>
      <c r="G4838" t="s">
        <v>21</v>
      </c>
      <c r="H4838" s="1">
        <v>30.05</v>
      </c>
      <c r="I4838" s="1">
        <v>6.0100000000000007</v>
      </c>
      <c r="J4838" s="1">
        <v>36.06</v>
      </c>
      <c r="K4838" s="4" t="s">
        <v>38758</v>
      </c>
      <c r="L4838" s="4" t="str">
        <f>TEXT(Table1[[#This Row],[Date]],"dd/mm/yy")&amp;"|"&amp;Table1[[#This Row],[Region]]&amp;"|"&amp;Table1[[#This Row],[Product type]]</f>
        <v>15/06/19|England|Widget</v>
      </c>
    </row>
    <row r="4839" spans="1:12" x14ac:dyDescent="0.25">
      <c r="A4839" s="2">
        <v>43631</v>
      </c>
      <c r="B4839" t="s">
        <v>12343</v>
      </c>
      <c r="C4839" t="s">
        <v>12</v>
      </c>
      <c r="D4839" t="s">
        <v>12344</v>
      </c>
      <c r="E4839" t="s">
        <v>12345</v>
      </c>
      <c r="F4839" t="s">
        <v>12346</v>
      </c>
      <c r="G4839" t="s">
        <v>21</v>
      </c>
      <c r="H4839" s="1">
        <v>34.369999999999997</v>
      </c>
      <c r="I4839" s="1">
        <v>6.8739999999999997</v>
      </c>
      <c r="J4839" s="1">
        <v>41.244</v>
      </c>
      <c r="K4839" s="4" t="s">
        <v>38756</v>
      </c>
      <c r="L4839" s="4" t="str">
        <f>TEXT(Table1[[#This Row],[Date]],"dd/mm/yy")&amp;"|"&amp;Table1[[#This Row],[Region]]&amp;"|"&amp;Table1[[#This Row],[Product type]]</f>
        <v>15/06/19|England|Gadget</v>
      </c>
    </row>
    <row r="4840" spans="1:12" x14ac:dyDescent="0.25">
      <c r="A4840" s="2">
        <v>43631</v>
      </c>
      <c r="B4840" t="s">
        <v>12367</v>
      </c>
      <c r="C4840" t="s">
        <v>12</v>
      </c>
      <c r="D4840" t="s">
        <v>12368</v>
      </c>
      <c r="E4840" t="s">
        <v>12369</v>
      </c>
      <c r="F4840" t="s">
        <v>12370</v>
      </c>
      <c r="G4840" t="s">
        <v>21</v>
      </c>
      <c r="H4840" s="1">
        <v>5.72</v>
      </c>
      <c r="I4840" s="1">
        <v>1.1439999999999999</v>
      </c>
      <c r="J4840" s="1">
        <v>6.8639999999999999</v>
      </c>
      <c r="K4840" s="4" t="s">
        <v>38755</v>
      </c>
      <c r="L4840" s="4" t="str">
        <f>TEXT(Table1[[#This Row],[Date]],"dd/mm/yy")&amp;"|"&amp;Table1[[#This Row],[Region]]&amp;"|"&amp;Table1[[#This Row],[Product type]]</f>
        <v>15/06/19|England|Thimble</v>
      </c>
    </row>
    <row r="4841" spans="1:12" x14ac:dyDescent="0.25">
      <c r="A4841" s="2">
        <v>43631</v>
      </c>
      <c r="B4841" t="s">
        <v>12382</v>
      </c>
      <c r="C4841" t="s">
        <v>12</v>
      </c>
      <c r="D4841" t="s">
        <v>12383</v>
      </c>
      <c r="E4841" t="s">
        <v>12384</v>
      </c>
      <c r="F4841" t="s">
        <v>12385</v>
      </c>
      <c r="G4841" t="s">
        <v>21</v>
      </c>
      <c r="H4841" s="1">
        <v>35.130000000000003</v>
      </c>
      <c r="I4841" s="1">
        <v>7.0260000000000007</v>
      </c>
      <c r="J4841" s="1">
        <v>42.156000000000006</v>
      </c>
      <c r="K4841" s="4" t="s">
        <v>38755</v>
      </c>
      <c r="L4841" s="4" t="str">
        <f>TEXT(Table1[[#This Row],[Date]],"dd/mm/yy")&amp;"|"&amp;Table1[[#This Row],[Region]]&amp;"|"&amp;Table1[[#This Row],[Product type]]</f>
        <v>15/06/19|England|Thimble</v>
      </c>
    </row>
    <row r="4842" spans="1:12" x14ac:dyDescent="0.25">
      <c r="A4842" s="2">
        <v>43631</v>
      </c>
      <c r="B4842" t="s">
        <v>12386</v>
      </c>
      <c r="C4842" t="s">
        <v>12</v>
      </c>
      <c r="D4842" t="s">
        <v>12387</v>
      </c>
      <c r="E4842" t="s">
        <v>12388</v>
      </c>
      <c r="F4842" t="s">
        <v>12389</v>
      </c>
      <c r="G4842" t="s">
        <v>59</v>
      </c>
      <c r="H4842" s="1">
        <v>7.43</v>
      </c>
      <c r="I4842" s="1">
        <v>1.486</v>
      </c>
      <c r="J4842" s="1">
        <v>8.9160000000000004</v>
      </c>
      <c r="K4842" s="4" t="s">
        <v>38758</v>
      </c>
      <c r="L4842" s="4" t="str">
        <f>TEXT(Table1[[#This Row],[Date]],"dd/mm/yy")&amp;"|"&amp;Table1[[#This Row],[Region]]&amp;"|"&amp;Table1[[#This Row],[Product type]]</f>
        <v>15/06/19|Scotland|Widget</v>
      </c>
    </row>
    <row r="4843" spans="1:12" x14ac:dyDescent="0.25">
      <c r="A4843" s="2">
        <v>43631</v>
      </c>
      <c r="B4843" t="s">
        <v>12566</v>
      </c>
      <c r="C4843" t="s">
        <v>12</v>
      </c>
      <c r="D4843" t="s">
        <v>12567</v>
      </c>
      <c r="E4843" t="s">
        <v>12568</v>
      </c>
      <c r="F4843" t="s">
        <v>12569</v>
      </c>
      <c r="G4843" t="s">
        <v>21</v>
      </c>
      <c r="H4843" s="1">
        <v>42.39</v>
      </c>
      <c r="I4843" s="1">
        <v>8.4779999999999998</v>
      </c>
      <c r="J4843" s="1">
        <v>50.868000000000002</v>
      </c>
      <c r="K4843" s="4" t="s">
        <v>38757</v>
      </c>
      <c r="L4843" s="4" t="str">
        <f>TEXT(Table1[[#This Row],[Date]],"dd/mm/yy")&amp;"|"&amp;Table1[[#This Row],[Region]]&amp;"|"&amp;Table1[[#This Row],[Product type]]</f>
        <v>15/06/19|England|Gizmo</v>
      </c>
    </row>
    <row r="4844" spans="1:12" x14ac:dyDescent="0.25">
      <c r="A4844" s="2">
        <v>43631</v>
      </c>
      <c r="B4844" t="s">
        <v>12702</v>
      </c>
      <c r="C4844" t="s">
        <v>43</v>
      </c>
      <c r="D4844" t="s">
        <v>12703</v>
      </c>
      <c r="E4844" t="s">
        <v>12704</v>
      </c>
      <c r="F4844" t="s">
        <v>12705</v>
      </c>
      <c r="G4844" t="s">
        <v>16</v>
      </c>
      <c r="H4844" s="1">
        <v>-29.95</v>
      </c>
      <c r="I4844" s="1">
        <v>-5.99</v>
      </c>
      <c r="J4844" s="1">
        <v>-35.94</v>
      </c>
      <c r="K4844" s="4" t="s">
        <v>38755</v>
      </c>
      <c r="L4844" s="4" t="str">
        <f>TEXT(Table1[[#This Row],[Date]],"dd/mm/yy")&amp;"|"&amp;Table1[[#This Row],[Region]]&amp;"|"&amp;Table1[[#This Row],[Product type]]</f>
        <v>15/06/19|Wales|Thimble</v>
      </c>
    </row>
    <row r="4845" spans="1:12" x14ac:dyDescent="0.25">
      <c r="A4845" s="2">
        <v>43631</v>
      </c>
      <c r="B4845" t="s">
        <v>12722</v>
      </c>
      <c r="C4845" t="s">
        <v>12</v>
      </c>
      <c r="D4845" t="s">
        <v>12723</v>
      </c>
      <c r="E4845" t="s">
        <v>12724</v>
      </c>
      <c r="F4845" t="s">
        <v>12725</v>
      </c>
      <c r="G4845" t="s">
        <v>21</v>
      </c>
      <c r="H4845" s="1">
        <v>3.36</v>
      </c>
      <c r="I4845" s="1">
        <v>0.67200000000000004</v>
      </c>
      <c r="J4845" s="1">
        <v>4.032</v>
      </c>
      <c r="K4845" s="4" t="s">
        <v>38757</v>
      </c>
      <c r="L4845" s="4" t="str">
        <f>TEXT(Table1[[#This Row],[Date]],"dd/mm/yy")&amp;"|"&amp;Table1[[#This Row],[Region]]&amp;"|"&amp;Table1[[#This Row],[Product type]]</f>
        <v>15/06/19|England|Gizmo</v>
      </c>
    </row>
    <row r="4846" spans="1:12" x14ac:dyDescent="0.25">
      <c r="A4846" s="2">
        <v>43631</v>
      </c>
      <c r="B4846" t="s">
        <v>13022</v>
      </c>
      <c r="C4846" t="s">
        <v>12</v>
      </c>
      <c r="D4846" t="s">
        <v>13023</v>
      </c>
      <c r="E4846" t="s">
        <v>13024</v>
      </c>
      <c r="F4846" t="s">
        <v>13025</v>
      </c>
      <c r="G4846" t="s">
        <v>21</v>
      </c>
      <c r="H4846" s="1">
        <v>25.28</v>
      </c>
      <c r="I4846" s="1">
        <v>5.0560000000000009</v>
      </c>
      <c r="J4846" s="1">
        <v>30.336000000000002</v>
      </c>
      <c r="K4846" s="4" t="s">
        <v>38758</v>
      </c>
      <c r="L4846" s="4" t="str">
        <f>TEXT(Table1[[#This Row],[Date]],"dd/mm/yy")&amp;"|"&amp;Table1[[#This Row],[Region]]&amp;"|"&amp;Table1[[#This Row],[Product type]]</f>
        <v>15/06/19|England|Widget</v>
      </c>
    </row>
    <row r="4847" spans="1:12" x14ac:dyDescent="0.25">
      <c r="A4847" s="2">
        <v>43631</v>
      </c>
      <c r="B4847" t="s">
        <v>13088</v>
      </c>
      <c r="C4847" t="s">
        <v>12</v>
      </c>
      <c r="D4847" t="s">
        <v>13089</v>
      </c>
      <c r="E4847" t="s">
        <v>13090</v>
      </c>
      <c r="F4847" t="s">
        <v>13091</v>
      </c>
      <c r="G4847" t="s">
        <v>59</v>
      </c>
      <c r="H4847" s="1">
        <v>6.58</v>
      </c>
      <c r="I4847" s="1">
        <v>1.3160000000000001</v>
      </c>
      <c r="J4847" s="1">
        <v>7.8959999999999999</v>
      </c>
      <c r="K4847" s="4" t="s">
        <v>38757</v>
      </c>
      <c r="L4847" s="4" t="str">
        <f>TEXT(Table1[[#This Row],[Date]],"dd/mm/yy")&amp;"|"&amp;Table1[[#This Row],[Region]]&amp;"|"&amp;Table1[[#This Row],[Product type]]</f>
        <v>15/06/19|Scotland|Gizmo</v>
      </c>
    </row>
    <row r="4848" spans="1:12" x14ac:dyDescent="0.25">
      <c r="A4848" s="2">
        <v>43631</v>
      </c>
      <c r="B4848" t="s">
        <v>3832</v>
      </c>
      <c r="C4848" t="s">
        <v>12</v>
      </c>
      <c r="D4848" t="s">
        <v>13147</v>
      </c>
      <c r="E4848" t="s">
        <v>13148</v>
      </c>
      <c r="F4848" t="s">
        <v>13149</v>
      </c>
      <c r="G4848" t="s">
        <v>21</v>
      </c>
      <c r="H4848" s="1">
        <v>37.82</v>
      </c>
      <c r="I4848" s="1">
        <v>7.5640000000000001</v>
      </c>
      <c r="J4848" s="1">
        <v>45.384</v>
      </c>
      <c r="K4848" s="4" t="s">
        <v>38758</v>
      </c>
      <c r="L4848" s="4" t="str">
        <f>TEXT(Table1[[#This Row],[Date]],"dd/mm/yy")&amp;"|"&amp;Table1[[#This Row],[Region]]&amp;"|"&amp;Table1[[#This Row],[Product type]]</f>
        <v>15/06/19|England|Widget</v>
      </c>
    </row>
    <row r="4849" spans="1:12" x14ac:dyDescent="0.25">
      <c r="A4849" s="2">
        <v>43631</v>
      </c>
      <c r="B4849" t="s">
        <v>13352</v>
      </c>
      <c r="C4849" t="s">
        <v>12</v>
      </c>
      <c r="D4849" t="s">
        <v>13353</v>
      </c>
      <c r="E4849" t="s">
        <v>13354</v>
      </c>
      <c r="F4849" t="s">
        <v>13355</v>
      </c>
      <c r="G4849" t="s">
        <v>21</v>
      </c>
      <c r="H4849" s="1">
        <v>18.8</v>
      </c>
      <c r="I4849" s="1">
        <v>3.7600000000000002</v>
      </c>
      <c r="J4849" s="1">
        <v>22.560000000000002</v>
      </c>
      <c r="K4849" s="4" t="s">
        <v>38758</v>
      </c>
      <c r="L4849" s="4" t="str">
        <f>TEXT(Table1[[#This Row],[Date]],"dd/mm/yy")&amp;"|"&amp;Table1[[#This Row],[Region]]&amp;"|"&amp;Table1[[#This Row],[Product type]]</f>
        <v>15/06/19|England|Widget</v>
      </c>
    </row>
    <row r="4850" spans="1:12" x14ac:dyDescent="0.25">
      <c r="A4850" s="2">
        <v>43631</v>
      </c>
      <c r="B4850" t="s">
        <v>13391</v>
      </c>
      <c r="C4850" t="s">
        <v>12</v>
      </c>
      <c r="D4850" t="s">
        <v>13392</v>
      </c>
      <c r="E4850" t="s">
        <v>13393</v>
      </c>
      <c r="F4850" t="s">
        <v>13394</v>
      </c>
      <c r="G4850" t="s">
        <v>21</v>
      </c>
      <c r="H4850" s="1">
        <v>17.73</v>
      </c>
      <c r="I4850" s="1">
        <v>3.5460000000000003</v>
      </c>
      <c r="J4850" s="1">
        <v>21.276</v>
      </c>
      <c r="K4850" s="4" t="s">
        <v>38758</v>
      </c>
      <c r="L4850" s="4" t="str">
        <f>TEXT(Table1[[#This Row],[Date]],"dd/mm/yy")&amp;"|"&amp;Table1[[#This Row],[Region]]&amp;"|"&amp;Table1[[#This Row],[Product type]]</f>
        <v>15/06/19|England|Widget</v>
      </c>
    </row>
    <row r="4851" spans="1:12" x14ac:dyDescent="0.25">
      <c r="A4851" s="2">
        <v>43631</v>
      </c>
      <c r="B4851" t="s">
        <v>2335</v>
      </c>
      <c r="C4851" t="s">
        <v>12</v>
      </c>
      <c r="D4851" t="s">
        <v>13499</v>
      </c>
      <c r="E4851" t="s">
        <v>13500</v>
      </c>
      <c r="F4851" t="s">
        <v>13501</v>
      </c>
      <c r="G4851" t="s">
        <v>21</v>
      </c>
      <c r="H4851" s="1">
        <v>33.65</v>
      </c>
      <c r="I4851" s="1">
        <v>6.73</v>
      </c>
      <c r="J4851" s="1">
        <v>40.379999999999995</v>
      </c>
      <c r="K4851" s="4" t="s">
        <v>38758</v>
      </c>
      <c r="L4851" s="4" t="str">
        <f>TEXT(Table1[[#This Row],[Date]],"dd/mm/yy")&amp;"|"&amp;Table1[[#This Row],[Region]]&amp;"|"&amp;Table1[[#This Row],[Product type]]</f>
        <v>15/06/19|England|Widget</v>
      </c>
    </row>
    <row r="4852" spans="1:12" x14ac:dyDescent="0.25">
      <c r="A4852" s="2">
        <v>43631</v>
      </c>
      <c r="B4852" t="s">
        <v>13518</v>
      </c>
      <c r="C4852" t="s">
        <v>12</v>
      </c>
      <c r="D4852" t="s">
        <v>13519</v>
      </c>
      <c r="E4852" t="s">
        <v>13520</v>
      </c>
      <c r="F4852" t="s">
        <v>13521</v>
      </c>
      <c r="G4852" t="s">
        <v>59</v>
      </c>
      <c r="H4852" s="1">
        <v>35.85</v>
      </c>
      <c r="I4852" s="1">
        <v>7.1700000000000008</v>
      </c>
      <c r="J4852" s="1">
        <v>43.02</v>
      </c>
      <c r="K4852" s="4" t="s">
        <v>38756</v>
      </c>
      <c r="L4852" s="4" t="str">
        <f>TEXT(Table1[[#This Row],[Date]],"dd/mm/yy")&amp;"|"&amp;Table1[[#This Row],[Region]]&amp;"|"&amp;Table1[[#This Row],[Product type]]</f>
        <v>15/06/19|Scotland|Gadget</v>
      </c>
    </row>
    <row r="4853" spans="1:12" x14ac:dyDescent="0.25">
      <c r="A4853" s="2">
        <v>43631</v>
      </c>
      <c r="B4853" t="s">
        <v>13568</v>
      </c>
      <c r="C4853" t="s">
        <v>12</v>
      </c>
      <c r="D4853" t="s">
        <v>13569</v>
      </c>
      <c r="E4853" t="s">
        <v>9404</v>
      </c>
      <c r="F4853" t="s">
        <v>13570</v>
      </c>
      <c r="G4853" t="s">
        <v>21</v>
      </c>
      <c r="H4853" s="1">
        <v>42.07</v>
      </c>
      <c r="I4853" s="1">
        <v>8.4139999999999997</v>
      </c>
      <c r="J4853" s="1">
        <v>50.484000000000002</v>
      </c>
      <c r="K4853" s="4" t="s">
        <v>38757</v>
      </c>
      <c r="L4853" s="4" t="str">
        <f>TEXT(Table1[[#This Row],[Date]],"dd/mm/yy")&amp;"|"&amp;Table1[[#This Row],[Region]]&amp;"|"&amp;Table1[[#This Row],[Product type]]</f>
        <v>15/06/19|England|Gizmo</v>
      </c>
    </row>
    <row r="4854" spans="1:12" x14ac:dyDescent="0.25">
      <c r="A4854" s="2">
        <v>43631</v>
      </c>
      <c r="B4854" t="s">
        <v>13711</v>
      </c>
      <c r="C4854" t="s">
        <v>12</v>
      </c>
      <c r="D4854" t="s">
        <v>13712</v>
      </c>
      <c r="E4854" t="s">
        <v>13713</v>
      </c>
      <c r="F4854" t="s">
        <v>13714</v>
      </c>
      <c r="G4854" t="s">
        <v>59</v>
      </c>
      <c r="H4854" s="1">
        <v>3.89</v>
      </c>
      <c r="I4854" s="1">
        <v>0.77800000000000002</v>
      </c>
      <c r="J4854" s="1">
        <v>4.6680000000000001</v>
      </c>
      <c r="K4854" s="4" t="s">
        <v>38756</v>
      </c>
      <c r="L4854" s="4" t="str">
        <f>TEXT(Table1[[#This Row],[Date]],"dd/mm/yy")&amp;"|"&amp;Table1[[#This Row],[Region]]&amp;"|"&amp;Table1[[#This Row],[Product type]]</f>
        <v>15/06/19|Scotland|Gadget</v>
      </c>
    </row>
    <row r="4855" spans="1:12" x14ac:dyDescent="0.25">
      <c r="A4855" s="2">
        <v>43631</v>
      </c>
      <c r="B4855" t="s">
        <v>13811</v>
      </c>
      <c r="C4855" t="s">
        <v>12</v>
      </c>
      <c r="D4855" t="s">
        <v>13812</v>
      </c>
      <c r="E4855" t="s">
        <v>13813</v>
      </c>
      <c r="F4855" t="s">
        <v>13814</v>
      </c>
      <c r="G4855" t="s">
        <v>21</v>
      </c>
      <c r="H4855" s="1">
        <v>43.51</v>
      </c>
      <c r="I4855" s="1">
        <v>8.702</v>
      </c>
      <c r="J4855" s="1">
        <v>52.211999999999996</v>
      </c>
      <c r="K4855" s="4" t="s">
        <v>38758</v>
      </c>
      <c r="L4855" s="4" t="str">
        <f>TEXT(Table1[[#This Row],[Date]],"dd/mm/yy")&amp;"|"&amp;Table1[[#This Row],[Region]]&amp;"|"&amp;Table1[[#This Row],[Product type]]</f>
        <v>15/06/19|England|Widget</v>
      </c>
    </row>
    <row r="4856" spans="1:12" x14ac:dyDescent="0.25">
      <c r="A4856" s="2">
        <v>43631</v>
      </c>
      <c r="B4856" t="s">
        <v>13883</v>
      </c>
      <c r="C4856" t="s">
        <v>12</v>
      </c>
      <c r="D4856" t="s">
        <v>13884</v>
      </c>
      <c r="E4856" t="s">
        <v>13885</v>
      </c>
      <c r="F4856" t="s">
        <v>13886</v>
      </c>
      <c r="G4856" t="s">
        <v>21</v>
      </c>
      <c r="H4856" s="1">
        <v>36.909999999999997</v>
      </c>
      <c r="I4856" s="1">
        <v>7.3819999999999997</v>
      </c>
      <c r="J4856" s="1">
        <v>44.291999999999994</v>
      </c>
      <c r="K4856" s="4" t="s">
        <v>38757</v>
      </c>
      <c r="L4856" s="4" t="str">
        <f>TEXT(Table1[[#This Row],[Date]],"dd/mm/yy")&amp;"|"&amp;Table1[[#This Row],[Region]]&amp;"|"&amp;Table1[[#This Row],[Product type]]</f>
        <v>15/06/19|England|Gizmo</v>
      </c>
    </row>
    <row r="4857" spans="1:12" x14ac:dyDescent="0.25">
      <c r="A4857" s="2">
        <v>43631</v>
      </c>
      <c r="B4857" t="s">
        <v>12729</v>
      </c>
      <c r="C4857" t="s">
        <v>12</v>
      </c>
      <c r="D4857" t="s">
        <v>14159</v>
      </c>
      <c r="E4857" t="s">
        <v>14160</v>
      </c>
      <c r="F4857" t="s">
        <v>14161</v>
      </c>
      <c r="G4857" t="s">
        <v>21</v>
      </c>
      <c r="H4857" s="1">
        <v>11.73</v>
      </c>
      <c r="I4857" s="1">
        <v>2.3460000000000001</v>
      </c>
      <c r="J4857" s="1">
        <v>14.076000000000001</v>
      </c>
      <c r="K4857" s="4" t="s">
        <v>38758</v>
      </c>
      <c r="L4857" s="4" t="str">
        <f>TEXT(Table1[[#This Row],[Date]],"dd/mm/yy")&amp;"|"&amp;Table1[[#This Row],[Region]]&amp;"|"&amp;Table1[[#This Row],[Product type]]</f>
        <v>15/06/19|England|Widget</v>
      </c>
    </row>
    <row r="4858" spans="1:12" x14ac:dyDescent="0.25">
      <c r="A4858" s="2">
        <v>43631</v>
      </c>
      <c r="B4858" t="s">
        <v>14174</v>
      </c>
      <c r="C4858" t="s">
        <v>12</v>
      </c>
      <c r="D4858" t="s">
        <v>14175</v>
      </c>
      <c r="E4858" t="s">
        <v>14176</v>
      </c>
      <c r="F4858" t="s">
        <v>14177</v>
      </c>
      <c r="G4858" t="s">
        <v>21</v>
      </c>
      <c r="H4858" s="1">
        <v>49.83</v>
      </c>
      <c r="I4858" s="1">
        <v>9.9660000000000011</v>
      </c>
      <c r="J4858" s="1">
        <v>59.795999999999999</v>
      </c>
      <c r="K4858" s="4" t="s">
        <v>38756</v>
      </c>
      <c r="L4858" s="4" t="str">
        <f>TEXT(Table1[[#This Row],[Date]],"dd/mm/yy")&amp;"|"&amp;Table1[[#This Row],[Region]]&amp;"|"&amp;Table1[[#This Row],[Product type]]</f>
        <v>15/06/19|England|Gadget</v>
      </c>
    </row>
    <row r="4859" spans="1:12" x14ac:dyDescent="0.25">
      <c r="A4859" s="2">
        <v>43631</v>
      </c>
      <c r="B4859" t="s">
        <v>14296</v>
      </c>
      <c r="C4859" t="s">
        <v>12</v>
      </c>
      <c r="D4859" t="s">
        <v>14297</v>
      </c>
      <c r="E4859" t="s">
        <v>14298</v>
      </c>
      <c r="F4859" t="s">
        <v>14299</v>
      </c>
      <c r="G4859" t="s">
        <v>21</v>
      </c>
      <c r="H4859" s="1">
        <v>30.11</v>
      </c>
      <c r="I4859" s="1">
        <v>6.0220000000000002</v>
      </c>
      <c r="J4859" s="1">
        <v>36.131999999999998</v>
      </c>
      <c r="K4859" s="4" t="s">
        <v>38756</v>
      </c>
      <c r="L4859" s="4" t="str">
        <f>TEXT(Table1[[#This Row],[Date]],"dd/mm/yy")&amp;"|"&amp;Table1[[#This Row],[Region]]&amp;"|"&amp;Table1[[#This Row],[Product type]]</f>
        <v>15/06/19|England|Gadget</v>
      </c>
    </row>
    <row r="4860" spans="1:12" x14ac:dyDescent="0.25">
      <c r="A4860" s="2">
        <v>43631</v>
      </c>
      <c r="B4860" t="s">
        <v>14464</v>
      </c>
      <c r="C4860" t="s">
        <v>12</v>
      </c>
      <c r="D4860" t="s">
        <v>14465</v>
      </c>
      <c r="E4860" t="s">
        <v>14466</v>
      </c>
      <c r="F4860" t="s">
        <v>14467</v>
      </c>
      <c r="G4860" t="s">
        <v>21</v>
      </c>
      <c r="H4860" s="1">
        <v>15.94</v>
      </c>
      <c r="I4860" s="1">
        <v>3.1880000000000002</v>
      </c>
      <c r="J4860" s="1">
        <v>19.128</v>
      </c>
      <c r="K4860" s="4" t="s">
        <v>38758</v>
      </c>
      <c r="L4860" s="4" t="str">
        <f>TEXT(Table1[[#This Row],[Date]],"dd/mm/yy")&amp;"|"&amp;Table1[[#This Row],[Region]]&amp;"|"&amp;Table1[[#This Row],[Product type]]</f>
        <v>15/06/19|England|Widget</v>
      </c>
    </row>
    <row r="4861" spans="1:12" x14ac:dyDescent="0.25">
      <c r="A4861" s="2">
        <v>43631</v>
      </c>
      <c r="B4861" t="s">
        <v>14926</v>
      </c>
      <c r="C4861" t="s">
        <v>12</v>
      </c>
      <c r="D4861" t="s">
        <v>14927</v>
      </c>
      <c r="E4861" t="s">
        <v>14928</v>
      </c>
      <c r="F4861" t="s">
        <v>14929</v>
      </c>
      <c r="G4861" t="s">
        <v>59</v>
      </c>
      <c r="H4861" s="1">
        <v>40.869999999999997</v>
      </c>
      <c r="I4861" s="1">
        <v>8.1739999999999995</v>
      </c>
      <c r="J4861" s="1">
        <v>49.043999999999997</v>
      </c>
      <c r="K4861" s="4" t="s">
        <v>38756</v>
      </c>
      <c r="L4861" s="4" t="str">
        <f>TEXT(Table1[[#This Row],[Date]],"dd/mm/yy")&amp;"|"&amp;Table1[[#This Row],[Region]]&amp;"|"&amp;Table1[[#This Row],[Product type]]</f>
        <v>15/06/19|Scotland|Gadget</v>
      </c>
    </row>
    <row r="4862" spans="1:12" x14ac:dyDescent="0.25">
      <c r="A4862" s="2">
        <v>43631</v>
      </c>
      <c r="B4862" t="s">
        <v>14959</v>
      </c>
      <c r="C4862" t="s">
        <v>43</v>
      </c>
      <c r="D4862" t="s">
        <v>14960</v>
      </c>
      <c r="E4862" t="s">
        <v>14961</v>
      </c>
      <c r="F4862" t="s">
        <v>14962</v>
      </c>
      <c r="G4862" t="s">
        <v>59</v>
      </c>
      <c r="H4862" s="1">
        <v>-27.83</v>
      </c>
      <c r="I4862" s="1">
        <v>-5.5659999999999998</v>
      </c>
      <c r="J4862" s="1">
        <v>-33.396000000000001</v>
      </c>
      <c r="K4862" s="4" t="s">
        <v>38757</v>
      </c>
      <c r="L4862" s="4" t="str">
        <f>TEXT(Table1[[#This Row],[Date]],"dd/mm/yy")&amp;"|"&amp;Table1[[#This Row],[Region]]&amp;"|"&amp;Table1[[#This Row],[Product type]]</f>
        <v>15/06/19|Scotland|Gizmo</v>
      </c>
    </row>
    <row r="4863" spans="1:12" x14ac:dyDescent="0.25">
      <c r="A4863" s="2">
        <v>43631</v>
      </c>
      <c r="B4863" t="s">
        <v>15018</v>
      </c>
      <c r="C4863" t="s">
        <v>12</v>
      </c>
      <c r="D4863" t="s">
        <v>15019</v>
      </c>
      <c r="E4863" t="s">
        <v>15020</v>
      </c>
      <c r="F4863" t="s">
        <v>15021</v>
      </c>
      <c r="G4863" t="s">
        <v>21</v>
      </c>
      <c r="H4863" s="1">
        <v>23.22</v>
      </c>
      <c r="I4863" s="1">
        <v>4.6440000000000001</v>
      </c>
      <c r="J4863" s="1">
        <v>27.863999999999997</v>
      </c>
      <c r="K4863" s="4" t="s">
        <v>38757</v>
      </c>
      <c r="L4863" s="4" t="str">
        <f>TEXT(Table1[[#This Row],[Date]],"dd/mm/yy")&amp;"|"&amp;Table1[[#This Row],[Region]]&amp;"|"&amp;Table1[[#This Row],[Product type]]</f>
        <v>15/06/19|England|Gizmo</v>
      </c>
    </row>
    <row r="4864" spans="1:12" x14ac:dyDescent="0.25">
      <c r="A4864" s="2">
        <v>43631</v>
      </c>
      <c r="B4864" t="s">
        <v>15104</v>
      </c>
      <c r="C4864" t="s">
        <v>12</v>
      </c>
      <c r="D4864" t="s">
        <v>15105</v>
      </c>
      <c r="E4864" t="s">
        <v>15106</v>
      </c>
      <c r="F4864" t="s">
        <v>15107</v>
      </c>
      <c r="G4864" t="s">
        <v>21</v>
      </c>
      <c r="H4864" s="1">
        <v>44.42</v>
      </c>
      <c r="I4864" s="1">
        <v>8.8840000000000003</v>
      </c>
      <c r="J4864" s="1">
        <v>53.304000000000002</v>
      </c>
      <c r="K4864" s="4" t="s">
        <v>38755</v>
      </c>
      <c r="L4864" s="4" t="str">
        <f>TEXT(Table1[[#This Row],[Date]],"dd/mm/yy")&amp;"|"&amp;Table1[[#This Row],[Region]]&amp;"|"&amp;Table1[[#This Row],[Product type]]</f>
        <v>15/06/19|England|Thimble</v>
      </c>
    </row>
    <row r="4865" spans="1:12" x14ac:dyDescent="0.25">
      <c r="A4865" s="2">
        <v>43631</v>
      </c>
      <c r="B4865" t="s">
        <v>15207</v>
      </c>
      <c r="C4865" t="s">
        <v>12</v>
      </c>
      <c r="D4865" t="s">
        <v>15208</v>
      </c>
      <c r="E4865" t="s">
        <v>15209</v>
      </c>
      <c r="F4865" t="s">
        <v>15210</v>
      </c>
      <c r="G4865" t="s">
        <v>16</v>
      </c>
      <c r="H4865" s="1">
        <v>8.31</v>
      </c>
      <c r="I4865" s="1">
        <v>1.6620000000000001</v>
      </c>
      <c r="J4865" s="1">
        <v>9.9720000000000013</v>
      </c>
      <c r="K4865" s="4" t="s">
        <v>38757</v>
      </c>
      <c r="L4865" s="4" t="str">
        <f>TEXT(Table1[[#This Row],[Date]],"dd/mm/yy")&amp;"|"&amp;Table1[[#This Row],[Region]]&amp;"|"&amp;Table1[[#This Row],[Product type]]</f>
        <v>15/06/19|Wales|Gizmo</v>
      </c>
    </row>
    <row r="4866" spans="1:12" x14ac:dyDescent="0.25">
      <c r="A4866" s="2">
        <v>43631</v>
      </c>
      <c r="B4866" t="s">
        <v>15549</v>
      </c>
      <c r="C4866" t="s">
        <v>12</v>
      </c>
      <c r="D4866" t="s">
        <v>15550</v>
      </c>
      <c r="E4866" t="s">
        <v>15551</v>
      </c>
      <c r="F4866" t="s">
        <v>15552</v>
      </c>
      <c r="G4866" t="s">
        <v>59</v>
      </c>
      <c r="H4866" s="1">
        <v>41.8</v>
      </c>
      <c r="I4866" s="1">
        <v>8.36</v>
      </c>
      <c r="J4866" s="1">
        <v>50.16</v>
      </c>
      <c r="K4866" s="4" t="s">
        <v>38755</v>
      </c>
      <c r="L4866" s="4" t="str">
        <f>TEXT(Table1[[#This Row],[Date]],"dd/mm/yy")&amp;"|"&amp;Table1[[#This Row],[Region]]&amp;"|"&amp;Table1[[#This Row],[Product type]]</f>
        <v>15/06/19|Scotland|Thimble</v>
      </c>
    </row>
    <row r="4867" spans="1:12" x14ac:dyDescent="0.25">
      <c r="A4867" s="2">
        <v>43631</v>
      </c>
      <c r="B4867" t="s">
        <v>15553</v>
      </c>
      <c r="C4867" t="s">
        <v>12</v>
      </c>
      <c r="D4867" t="s">
        <v>15554</v>
      </c>
      <c r="E4867" t="s">
        <v>15555</v>
      </c>
      <c r="F4867" t="s">
        <v>15556</v>
      </c>
      <c r="G4867" t="s">
        <v>59</v>
      </c>
      <c r="H4867" s="1">
        <v>43.01</v>
      </c>
      <c r="I4867" s="1">
        <v>8.6020000000000003</v>
      </c>
      <c r="J4867" s="1">
        <v>51.611999999999995</v>
      </c>
      <c r="K4867" s="4" t="s">
        <v>38758</v>
      </c>
      <c r="L4867" s="4" t="str">
        <f>TEXT(Table1[[#This Row],[Date]],"dd/mm/yy")&amp;"|"&amp;Table1[[#This Row],[Region]]&amp;"|"&amp;Table1[[#This Row],[Product type]]</f>
        <v>15/06/19|Scotland|Widget</v>
      </c>
    </row>
    <row r="4868" spans="1:12" x14ac:dyDescent="0.25">
      <c r="A4868" s="2">
        <v>43631</v>
      </c>
      <c r="B4868" t="s">
        <v>15573</v>
      </c>
      <c r="C4868" t="s">
        <v>12</v>
      </c>
      <c r="D4868" t="s">
        <v>15574</v>
      </c>
      <c r="E4868" t="s">
        <v>15575</v>
      </c>
      <c r="F4868" t="s">
        <v>15576</v>
      </c>
      <c r="G4868" t="s">
        <v>21</v>
      </c>
      <c r="H4868" s="1">
        <v>46.1</v>
      </c>
      <c r="I4868" s="1">
        <v>9.2200000000000006</v>
      </c>
      <c r="J4868" s="1">
        <v>55.32</v>
      </c>
      <c r="K4868" s="4" t="s">
        <v>38757</v>
      </c>
      <c r="L4868" s="4" t="str">
        <f>TEXT(Table1[[#This Row],[Date]],"dd/mm/yy")&amp;"|"&amp;Table1[[#This Row],[Region]]&amp;"|"&amp;Table1[[#This Row],[Product type]]</f>
        <v>15/06/19|England|Gizmo</v>
      </c>
    </row>
    <row r="4869" spans="1:12" x14ac:dyDescent="0.25">
      <c r="A4869" s="2">
        <v>43631</v>
      </c>
      <c r="B4869" t="s">
        <v>3315</v>
      </c>
      <c r="C4869" t="s">
        <v>12</v>
      </c>
      <c r="D4869" t="s">
        <v>4302</v>
      </c>
      <c r="E4869" t="s">
        <v>15653</v>
      </c>
      <c r="F4869" t="s">
        <v>15654</v>
      </c>
      <c r="G4869" t="s">
        <v>21</v>
      </c>
      <c r="H4869" s="1">
        <v>48.13</v>
      </c>
      <c r="I4869" s="1">
        <v>9.6260000000000012</v>
      </c>
      <c r="J4869" s="1">
        <v>57.756</v>
      </c>
      <c r="K4869" s="4" t="s">
        <v>38755</v>
      </c>
      <c r="L4869" s="4" t="str">
        <f>TEXT(Table1[[#This Row],[Date]],"dd/mm/yy")&amp;"|"&amp;Table1[[#This Row],[Region]]&amp;"|"&amp;Table1[[#This Row],[Product type]]</f>
        <v>15/06/19|England|Thimble</v>
      </c>
    </row>
    <row r="4870" spans="1:12" x14ac:dyDescent="0.25">
      <c r="A4870" s="2">
        <v>43631</v>
      </c>
      <c r="B4870" t="s">
        <v>15714</v>
      </c>
      <c r="C4870" t="s">
        <v>12</v>
      </c>
      <c r="D4870" t="s">
        <v>15715</v>
      </c>
      <c r="E4870" t="s">
        <v>15716</v>
      </c>
      <c r="F4870" t="s">
        <v>15717</v>
      </c>
      <c r="G4870" t="s">
        <v>21</v>
      </c>
      <c r="H4870" s="1">
        <v>42.2</v>
      </c>
      <c r="I4870" s="1">
        <v>8.4400000000000013</v>
      </c>
      <c r="J4870" s="1">
        <v>50.64</v>
      </c>
      <c r="K4870" s="4" t="s">
        <v>38755</v>
      </c>
      <c r="L4870" s="4" t="str">
        <f>TEXT(Table1[[#This Row],[Date]],"dd/mm/yy")&amp;"|"&amp;Table1[[#This Row],[Region]]&amp;"|"&amp;Table1[[#This Row],[Product type]]</f>
        <v>15/06/19|England|Thimble</v>
      </c>
    </row>
    <row r="4871" spans="1:12" x14ac:dyDescent="0.25">
      <c r="A4871" s="2">
        <v>43631</v>
      </c>
      <c r="B4871" t="s">
        <v>15872</v>
      </c>
      <c r="C4871" t="s">
        <v>12</v>
      </c>
      <c r="D4871" t="s">
        <v>15873</v>
      </c>
      <c r="E4871" t="s">
        <v>15874</v>
      </c>
      <c r="F4871" t="s">
        <v>15875</v>
      </c>
      <c r="G4871" t="s">
        <v>21</v>
      </c>
      <c r="H4871" s="1">
        <v>46.18</v>
      </c>
      <c r="I4871" s="1">
        <v>9.2360000000000007</v>
      </c>
      <c r="J4871" s="1">
        <v>55.415999999999997</v>
      </c>
      <c r="K4871" s="4" t="s">
        <v>38758</v>
      </c>
      <c r="L4871" s="4" t="str">
        <f>TEXT(Table1[[#This Row],[Date]],"dd/mm/yy")&amp;"|"&amp;Table1[[#This Row],[Region]]&amp;"|"&amp;Table1[[#This Row],[Product type]]</f>
        <v>15/06/19|England|Widget</v>
      </c>
    </row>
    <row r="4872" spans="1:12" x14ac:dyDescent="0.25">
      <c r="A4872" s="2">
        <v>43631</v>
      </c>
      <c r="B4872" t="s">
        <v>15888</v>
      </c>
      <c r="C4872" t="s">
        <v>12</v>
      </c>
      <c r="D4872" t="s">
        <v>15889</v>
      </c>
      <c r="E4872" t="s">
        <v>11910</v>
      </c>
      <c r="F4872" t="s">
        <v>15890</v>
      </c>
      <c r="G4872" t="s">
        <v>21</v>
      </c>
      <c r="H4872" s="1">
        <v>4.9400000000000004</v>
      </c>
      <c r="I4872" s="1">
        <v>0.9880000000000001</v>
      </c>
      <c r="J4872" s="1">
        <v>5.9280000000000008</v>
      </c>
      <c r="K4872" s="4" t="s">
        <v>38755</v>
      </c>
      <c r="L4872" s="4" t="str">
        <f>TEXT(Table1[[#This Row],[Date]],"dd/mm/yy")&amp;"|"&amp;Table1[[#This Row],[Region]]&amp;"|"&amp;Table1[[#This Row],[Product type]]</f>
        <v>15/06/19|England|Thimble</v>
      </c>
    </row>
    <row r="4873" spans="1:12" x14ac:dyDescent="0.25">
      <c r="A4873" s="2">
        <v>43631</v>
      </c>
      <c r="B4873" t="s">
        <v>16251</v>
      </c>
      <c r="C4873" t="s">
        <v>12</v>
      </c>
      <c r="D4873" t="s">
        <v>16252</v>
      </c>
      <c r="E4873" t="s">
        <v>16253</v>
      </c>
      <c r="F4873" t="s">
        <v>16254</v>
      </c>
      <c r="G4873" t="s">
        <v>59</v>
      </c>
      <c r="H4873" s="1">
        <v>30.99</v>
      </c>
      <c r="I4873" s="1">
        <v>6.1980000000000004</v>
      </c>
      <c r="J4873" s="1">
        <v>37.188000000000002</v>
      </c>
      <c r="K4873" s="4" t="s">
        <v>38756</v>
      </c>
      <c r="L4873" s="4" t="str">
        <f>TEXT(Table1[[#This Row],[Date]],"dd/mm/yy")&amp;"|"&amp;Table1[[#This Row],[Region]]&amp;"|"&amp;Table1[[#This Row],[Product type]]</f>
        <v>15/06/19|Scotland|Gadget</v>
      </c>
    </row>
    <row r="4874" spans="1:12" x14ac:dyDescent="0.25">
      <c r="A4874" s="2">
        <v>43631</v>
      </c>
      <c r="B4874" t="s">
        <v>16341</v>
      </c>
      <c r="C4874" t="s">
        <v>43</v>
      </c>
      <c r="D4874" t="s">
        <v>16342</v>
      </c>
      <c r="E4874" t="s">
        <v>16343</v>
      </c>
      <c r="F4874" t="s">
        <v>16344</v>
      </c>
      <c r="G4874" t="s">
        <v>21</v>
      </c>
      <c r="H4874" s="1">
        <v>-40.24</v>
      </c>
      <c r="I4874" s="1">
        <v>-8.048</v>
      </c>
      <c r="J4874" s="1">
        <v>-48.288000000000004</v>
      </c>
      <c r="K4874" s="4" t="s">
        <v>38757</v>
      </c>
      <c r="L4874" s="4" t="str">
        <f>TEXT(Table1[[#This Row],[Date]],"dd/mm/yy")&amp;"|"&amp;Table1[[#This Row],[Region]]&amp;"|"&amp;Table1[[#This Row],[Product type]]</f>
        <v>15/06/19|England|Gizmo</v>
      </c>
    </row>
    <row r="4875" spans="1:12" x14ac:dyDescent="0.25">
      <c r="A4875" s="2">
        <v>43631</v>
      </c>
      <c r="B4875" t="s">
        <v>16345</v>
      </c>
      <c r="C4875" t="s">
        <v>43</v>
      </c>
      <c r="D4875" t="s">
        <v>16346</v>
      </c>
      <c r="E4875" t="s">
        <v>16347</v>
      </c>
      <c r="F4875" t="s">
        <v>16348</v>
      </c>
      <c r="G4875" t="s">
        <v>59</v>
      </c>
      <c r="H4875" s="1">
        <v>-26.02</v>
      </c>
      <c r="I4875" s="1">
        <v>-5.2040000000000006</v>
      </c>
      <c r="J4875" s="1">
        <v>-31.224</v>
      </c>
      <c r="K4875" s="4" t="s">
        <v>38756</v>
      </c>
      <c r="L4875" s="4" t="str">
        <f>TEXT(Table1[[#This Row],[Date]],"dd/mm/yy")&amp;"|"&amp;Table1[[#This Row],[Region]]&amp;"|"&amp;Table1[[#This Row],[Product type]]</f>
        <v>15/06/19|Scotland|Gadget</v>
      </c>
    </row>
    <row r="4876" spans="1:12" x14ac:dyDescent="0.25">
      <c r="A4876" s="2">
        <v>43631</v>
      </c>
      <c r="B4876" t="s">
        <v>16430</v>
      </c>
      <c r="C4876" t="s">
        <v>12</v>
      </c>
      <c r="D4876" t="s">
        <v>16431</v>
      </c>
      <c r="E4876" t="s">
        <v>16432</v>
      </c>
      <c r="F4876" t="s">
        <v>16433</v>
      </c>
      <c r="G4876" t="s">
        <v>59</v>
      </c>
      <c r="H4876" s="1">
        <v>22.87</v>
      </c>
      <c r="I4876" s="1">
        <v>4.5740000000000007</v>
      </c>
      <c r="J4876" s="1">
        <v>27.444000000000003</v>
      </c>
      <c r="K4876" s="4" t="s">
        <v>38757</v>
      </c>
      <c r="L4876" s="4" t="str">
        <f>TEXT(Table1[[#This Row],[Date]],"dd/mm/yy")&amp;"|"&amp;Table1[[#This Row],[Region]]&amp;"|"&amp;Table1[[#This Row],[Product type]]</f>
        <v>15/06/19|Scotland|Gizmo</v>
      </c>
    </row>
    <row r="4877" spans="1:12" x14ac:dyDescent="0.25">
      <c r="A4877" s="2">
        <v>43631</v>
      </c>
      <c r="B4877" t="s">
        <v>16465</v>
      </c>
      <c r="C4877" t="s">
        <v>12</v>
      </c>
      <c r="D4877" t="s">
        <v>16466</v>
      </c>
      <c r="E4877" t="s">
        <v>16467</v>
      </c>
      <c r="F4877" t="s">
        <v>16468</v>
      </c>
      <c r="G4877" t="s">
        <v>21</v>
      </c>
      <c r="H4877" s="1">
        <v>31.23</v>
      </c>
      <c r="I4877" s="1">
        <v>6.2460000000000004</v>
      </c>
      <c r="J4877" s="1">
        <v>37.475999999999999</v>
      </c>
      <c r="K4877" s="4" t="s">
        <v>38757</v>
      </c>
      <c r="L4877" s="4" t="str">
        <f>TEXT(Table1[[#This Row],[Date]],"dd/mm/yy")&amp;"|"&amp;Table1[[#This Row],[Region]]&amp;"|"&amp;Table1[[#This Row],[Product type]]</f>
        <v>15/06/19|England|Gizmo</v>
      </c>
    </row>
    <row r="4878" spans="1:12" x14ac:dyDescent="0.25">
      <c r="A4878" s="2">
        <v>43631</v>
      </c>
      <c r="B4878" t="s">
        <v>16769</v>
      </c>
      <c r="C4878" t="s">
        <v>12</v>
      </c>
      <c r="D4878" t="s">
        <v>16770</v>
      </c>
      <c r="E4878" t="s">
        <v>16771</v>
      </c>
      <c r="F4878" t="s">
        <v>16772</v>
      </c>
      <c r="G4878" t="s">
        <v>21</v>
      </c>
      <c r="H4878" s="1">
        <v>16.41</v>
      </c>
      <c r="I4878" s="1">
        <v>3.282</v>
      </c>
      <c r="J4878" s="1">
        <v>19.692</v>
      </c>
      <c r="K4878" s="4" t="s">
        <v>38757</v>
      </c>
      <c r="L4878" s="4" t="str">
        <f>TEXT(Table1[[#This Row],[Date]],"dd/mm/yy")&amp;"|"&amp;Table1[[#This Row],[Region]]&amp;"|"&amp;Table1[[#This Row],[Product type]]</f>
        <v>15/06/19|England|Gizmo</v>
      </c>
    </row>
    <row r="4879" spans="1:12" x14ac:dyDescent="0.25">
      <c r="A4879" s="2">
        <v>43631</v>
      </c>
      <c r="B4879" t="s">
        <v>16823</v>
      </c>
      <c r="C4879" t="s">
        <v>12</v>
      </c>
      <c r="D4879" t="s">
        <v>16824</v>
      </c>
      <c r="E4879" t="s">
        <v>16825</v>
      </c>
      <c r="F4879" t="s">
        <v>16826</v>
      </c>
      <c r="G4879" t="s">
        <v>21</v>
      </c>
      <c r="H4879" s="1">
        <v>3.45</v>
      </c>
      <c r="I4879" s="1">
        <v>0.69000000000000006</v>
      </c>
      <c r="J4879" s="1">
        <v>4.1400000000000006</v>
      </c>
      <c r="K4879" s="4" t="s">
        <v>38755</v>
      </c>
      <c r="L4879" s="4" t="str">
        <f>TEXT(Table1[[#This Row],[Date]],"dd/mm/yy")&amp;"|"&amp;Table1[[#This Row],[Region]]&amp;"|"&amp;Table1[[#This Row],[Product type]]</f>
        <v>15/06/19|England|Thimble</v>
      </c>
    </row>
    <row r="4880" spans="1:12" x14ac:dyDescent="0.25">
      <c r="A4880" s="2">
        <v>43631</v>
      </c>
      <c r="B4880" t="s">
        <v>16927</v>
      </c>
      <c r="C4880" t="s">
        <v>12</v>
      </c>
      <c r="D4880" t="s">
        <v>16928</v>
      </c>
      <c r="E4880" t="s">
        <v>16929</v>
      </c>
      <c r="F4880" t="s">
        <v>16930</v>
      </c>
      <c r="G4880" t="s">
        <v>21</v>
      </c>
      <c r="H4880" s="1">
        <v>25.95</v>
      </c>
      <c r="I4880" s="1">
        <v>5.19</v>
      </c>
      <c r="J4880" s="1">
        <v>31.14</v>
      </c>
      <c r="K4880" s="4" t="s">
        <v>38756</v>
      </c>
      <c r="L4880" s="4" t="str">
        <f>TEXT(Table1[[#This Row],[Date]],"dd/mm/yy")&amp;"|"&amp;Table1[[#This Row],[Region]]&amp;"|"&amp;Table1[[#This Row],[Product type]]</f>
        <v>15/06/19|England|Gadget</v>
      </c>
    </row>
    <row r="4881" spans="1:12" x14ac:dyDescent="0.25">
      <c r="A4881" s="2">
        <v>43631</v>
      </c>
      <c r="B4881" t="s">
        <v>17220</v>
      </c>
      <c r="C4881" t="s">
        <v>12</v>
      </c>
      <c r="D4881" t="s">
        <v>17221</v>
      </c>
      <c r="E4881" t="s">
        <v>17222</v>
      </c>
      <c r="F4881" t="s">
        <v>17223</v>
      </c>
      <c r="G4881" t="s">
        <v>16</v>
      </c>
      <c r="H4881" s="1">
        <v>36.409999999999997</v>
      </c>
      <c r="I4881" s="1">
        <v>7.282</v>
      </c>
      <c r="J4881" s="1">
        <v>43.691999999999993</v>
      </c>
      <c r="K4881" s="4" t="s">
        <v>38756</v>
      </c>
      <c r="L4881" s="4" t="str">
        <f>TEXT(Table1[[#This Row],[Date]],"dd/mm/yy")&amp;"|"&amp;Table1[[#This Row],[Region]]&amp;"|"&amp;Table1[[#This Row],[Product type]]</f>
        <v>15/06/19|Wales|Gadget</v>
      </c>
    </row>
    <row r="4882" spans="1:12" x14ac:dyDescent="0.25">
      <c r="A4882" s="2">
        <v>43631</v>
      </c>
      <c r="B4882" t="s">
        <v>17255</v>
      </c>
      <c r="C4882" t="s">
        <v>12</v>
      </c>
      <c r="D4882" t="s">
        <v>17256</v>
      </c>
      <c r="E4882" t="s">
        <v>17257</v>
      </c>
      <c r="F4882" t="s">
        <v>17258</v>
      </c>
      <c r="G4882" t="s">
        <v>21</v>
      </c>
      <c r="H4882" s="1">
        <v>8.85</v>
      </c>
      <c r="I4882" s="1">
        <v>1.77</v>
      </c>
      <c r="J4882" s="1">
        <v>10.62</v>
      </c>
      <c r="K4882" s="4" t="s">
        <v>38755</v>
      </c>
      <c r="L4882" s="4" t="str">
        <f>TEXT(Table1[[#This Row],[Date]],"dd/mm/yy")&amp;"|"&amp;Table1[[#This Row],[Region]]&amp;"|"&amp;Table1[[#This Row],[Product type]]</f>
        <v>15/06/19|England|Thimble</v>
      </c>
    </row>
    <row r="4883" spans="1:12" x14ac:dyDescent="0.25">
      <c r="A4883" s="2">
        <v>43631</v>
      </c>
      <c r="B4883" t="s">
        <v>17304</v>
      </c>
      <c r="C4883" t="s">
        <v>12</v>
      </c>
      <c r="D4883" t="s">
        <v>17305</v>
      </c>
      <c r="E4883" t="s">
        <v>17306</v>
      </c>
      <c r="F4883" t="s">
        <v>17307</v>
      </c>
      <c r="G4883" t="s">
        <v>21</v>
      </c>
      <c r="H4883" s="1">
        <v>11.34</v>
      </c>
      <c r="I4883" s="1">
        <v>2.2680000000000002</v>
      </c>
      <c r="J4883" s="1">
        <v>13.608000000000001</v>
      </c>
      <c r="K4883" s="4" t="s">
        <v>38758</v>
      </c>
      <c r="L4883" s="4" t="str">
        <f>TEXT(Table1[[#This Row],[Date]],"dd/mm/yy")&amp;"|"&amp;Table1[[#This Row],[Region]]&amp;"|"&amp;Table1[[#This Row],[Product type]]</f>
        <v>15/06/19|England|Widget</v>
      </c>
    </row>
    <row r="4884" spans="1:12" x14ac:dyDescent="0.25">
      <c r="A4884" s="2">
        <v>43631</v>
      </c>
      <c r="B4884" t="s">
        <v>17380</v>
      </c>
      <c r="C4884" t="s">
        <v>12</v>
      </c>
      <c r="D4884" t="s">
        <v>17381</v>
      </c>
      <c r="E4884" t="s">
        <v>17382</v>
      </c>
      <c r="F4884" t="s">
        <v>17383</v>
      </c>
      <c r="G4884" t="s">
        <v>21</v>
      </c>
      <c r="H4884" s="1">
        <v>47.85</v>
      </c>
      <c r="I4884" s="1">
        <v>9.57</v>
      </c>
      <c r="J4884" s="1">
        <v>57.42</v>
      </c>
      <c r="K4884" s="4" t="s">
        <v>38756</v>
      </c>
      <c r="L4884" s="4" t="str">
        <f>TEXT(Table1[[#This Row],[Date]],"dd/mm/yy")&amp;"|"&amp;Table1[[#This Row],[Region]]&amp;"|"&amp;Table1[[#This Row],[Product type]]</f>
        <v>15/06/19|England|Gadget</v>
      </c>
    </row>
    <row r="4885" spans="1:12" x14ac:dyDescent="0.25">
      <c r="A4885" s="2">
        <v>43631</v>
      </c>
      <c r="B4885" t="s">
        <v>17637</v>
      </c>
      <c r="C4885" t="s">
        <v>12</v>
      </c>
      <c r="D4885" t="s">
        <v>17638</v>
      </c>
      <c r="E4885" t="s">
        <v>17639</v>
      </c>
      <c r="F4885" t="s">
        <v>17640</v>
      </c>
      <c r="G4885" t="s">
        <v>21</v>
      </c>
      <c r="H4885" s="1">
        <v>12.41</v>
      </c>
      <c r="I4885" s="1">
        <v>2.4820000000000002</v>
      </c>
      <c r="J4885" s="1">
        <v>14.891999999999999</v>
      </c>
      <c r="K4885" s="4" t="s">
        <v>38758</v>
      </c>
      <c r="L4885" s="4" t="str">
        <f>TEXT(Table1[[#This Row],[Date]],"dd/mm/yy")&amp;"|"&amp;Table1[[#This Row],[Region]]&amp;"|"&amp;Table1[[#This Row],[Product type]]</f>
        <v>15/06/19|England|Widget</v>
      </c>
    </row>
    <row r="4886" spans="1:12" x14ac:dyDescent="0.25">
      <c r="A4886" s="2">
        <v>43631</v>
      </c>
      <c r="B4886" t="s">
        <v>17767</v>
      </c>
      <c r="C4886" t="s">
        <v>12</v>
      </c>
      <c r="D4886" t="s">
        <v>17768</v>
      </c>
      <c r="E4886" t="s">
        <v>17769</v>
      </c>
      <c r="F4886" t="s">
        <v>17770</v>
      </c>
      <c r="G4886" t="s">
        <v>21</v>
      </c>
      <c r="H4886" s="1">
        <v>32.43</v>
      </c>
      <c r="I4886" s="1">
        <v>6.4860000000000007</v>
      </c>
      <c r="J4886" s="1">
        <v>38.915999999999997</v>
      </c>
      <c r="K4886" s="4" t="s">
        <v>38755</v>
      </c>
      <c r="L4886" s="4" t="str">
        <f>TEXT(Table1[[#This Row],[Date]],"dd/mm/yy")&amp;"|"&amp;Table1[[#This Row],[Region]]&amp;"|"&amp;Table1[[#This Row],[Product type]]</f>
        <v>15/06/19|England|Thimble</v>
      </c>
    </row>
    <row r="4887" spans="1:12" x14ac:dyDescent="0.25">
      <c r="A4887" s="2">
        <v>43631</v>
      </c>
      <c r="B4887" t="s">
        <v>17779</v>
      </c>
      <c r="C4887" t="s">
        <v>12</v>
      </c>
      <c r="D4887" t="s">
        <v>17780</v>
      </c>
      <c r="E4887" t="s">
        <v>17781</v>
      </c>
      <c r="F4887" t="s">
        <v>17782</v>
      </c>
      <c r="G4887" t="s">
        <v>21</v>
      </c>
      <c r="H4887" s="1">
        <v>6.32</v>
      </c>
      <c r="I4887" s="1">
        <v>1.2640000000000002</v>
      </c>
      <c r="J4887" s="1">
        <v>7.5840000000000005</v>
      </c>
      <c r="K4887" s="4" t="s">
        <v>38755</v>
      </c>
      <c r="L4887" s="4" t="str">
        <f>TEXT(Table1[[#This Row],[Date]],"dd/mm/yy")&amp;"|"&amp;Table1[[#This Row],[Region]]&amp;"|"&amp;Table1[[#This Row],[Product type]]</f>
        <v>15/06/19|England|Thimble</v>
      </c>
    </row>
    <row r="4888" spans="1:12" x14ac:dyDescent="0.25">
      <c r="A4888" s="2">
        <v>43631</v>
      </c>
      <c r="B4888" t="s">
        <v>17910</v>
      </c>
      <c r="C4888" t="s">
        <v>43</v>
      </c>
      <c r="D4888" t="s">
        <v>17911</v>
      </c>
      <c r="E4888" t="s">
        <v>17912</v>
      </c>
      <c r="F4888" t="s">
        <v>17913</v>
      </c>
      <c r="G4888" t="s">
        <v>21</v>
      </c>
      <c r="H4888" s="1">
        <v>-21.64</v>
      </c>
      <c r="I4888" s="1">
        <v>-4.3280000000000003</v>
      </c>
      <c r="J4888" s="1">
        <v>-25.968</v>
      </c>
      <c r="K4888" s="4" t="s">
        <v>38757</v>
      </c>
      <c r="L4888" s="4" t="str">
        <f>TEXT(Table1[[#This Row],[Date]],"dd/mm/yy")&amp;"|"&amp;Table1[[#This Row],[Region]]&amp;"|"&amp;Table1[[#This Row],[Product type]]</f>
        <v>15/06/19|England|Gizmo</v>
      </c>
    </row>
    <row r="4889" spans="1:12" x14ac:dyDescent="0.25">
      <c r="A4889" s="2">
        <v>43631</v>
      </c>
      <c r="B4889" t="s">
        <v>17925</v>
      </c>
      <c r="C4889" t="s">
        <v>12</v>
      </c>
      <c r="D4889" t="s">
        <v>17926</v>
      </c>
      <c r="E4889" t="s">
        <v>17927</v>
      </c>
      <c r="F4889" t="s">
        <v>17928</v>
      </c>
      <c r="G4889" t="s">
        <v>21</v>
      </c>
      <c r="H4889" s="1">
        <v>11.56</v>
      </c>
      <c r="I4889" s="1">
        <v>2.3120000000000003</v>
      </c>
      <c r="J4889" s="1">
        <v>13.872</v>
      </c>
      <c r="K4889" s="4" t="s">
        <v>38757</v>
      </c>
      <c r="L4889" s="4" t="str">
        <f>TEXT(Table1[[#This Row],[Date]],"dd/mm/yy")&amp;"|"&amp;Table1[[#This Row],[Region]]&amp;"|"&amp;Table1[[#This Row],[Product type]]</f>
        <v>15/06/19|England|Gizmo</v>
      </c>
    </row>
    <row r="4890" spans="1:12" x14ac:dyDescent="0.25">
      <c r="A4890" s="2">
        <v>43631</v>
      </c>
      <c r="B4890" t="s">
        <v>2423</v>
      </c>
      <c r="C4890" t="s">
        <v>12</v>
      </c>
      <c r="D4890" t="s">
        <v>18040</v>
      </c>
      <c r="E4890" t="s">
        <v>18041</v>
      </c>
      <c r="F4890" t="s">
        <v>18042</v>
      </c>
      <c r="G4890" t="s">
        <v>21</v>
      </c>
      <c r="H4890" s="1">
        <v>34.43</v>
      </c>
      <c r="I4890" s="1">
        <v>6.8860000000000001</v>
      </c>
      <c r="J4890" s="1">
        <v>41.316000000000003</v>
      </c>
      <c r="K4890" s="4" t="s">
        <v>38758</v>
      </c>
      <c r="L4890" s="4" t="str">
        <f>TEXT(Table1[[#This Row],[Date]],"dd/mm/yy")&amp;"|"&amp;Table1[[#This Row],[Region]]&amp;"|"&amp;Table1[[#This Row],[Product type]]</f>
        <v>15/06/19|England|Widget</v>
      </c>
    </row>
    <row r="4891" spans="1:12" x14ac:dyDescent="0.25">
      <c r="A4891" s="2">
        <v>43631</v>
      </c>
      <c r="B4891" t="s">
        <v>18062</v>
      </c>
      <c r="C4891" t="s">
        <v>12</v>
      </c>
      <c r="D4891" t="s">
        <v>18063</v>
      </c>
      <c r="E4891" t="s">
        <v>18064</v>
      </c>
      <c r="F4891" t="s">
        <v>18065</v>
      </c>
      <c r="G4891" t="s">
        <v>21</v>
      </c>
      <c r="H4891" s="1">
        <v>1.6</v>
      </c>
      <c r="I4891" s="1">
        <v>0.32000000000000006</v>
      </c>
      <c r="J4891" s="1">
        <v>1.9200000000000002</v>
      </c>
      <c r="K4891" s="4" t="s">
        <v>38758</v>
      </c>
      <c r="L4891" s="4" t="str">
        <f>TEXT(Table1[[#This Row],[Date]],"dd/mm/yy")&amp;"|"&amp;Table1[[#This Row],[Region]]&amp;"|"&amp;Table1[[#This Row],[Product type]]</f>
        <v>15/06/19|England|Widget</v>
      </c>
    </row>
    <row r="4892" spans="1:12" x14ac:dyDescent="0.25">
      <c r="A4892" s="2">
        <v>43631</v>
      </c>
      <c r="B4892" t="s">
        <v>18184</v>
      </c>
      <c r="C4892" t="s">
        <v>12</v>
      </c>
      <c r="D4892" t="s">
        <v>18185</v>
      </c>
      <c r="E4892" t="s">
        <v>18186</v>
      </c>
      <c r="F4892" t="s">
        <v>18187</v>
      </c>
      <c r="G4892" t="s">
        <v>21</v>
      </c>
      <c r="H4892" s="1">
        <v>5.83</v>
      </c>
      <c r="I4892" s="1">
        <v>1.1660000000000001</v>
      </c>
      <c r="J4892" s="1">
        <v>6.9960000000000004</v>
      </c>
      <c r="K4892" s="4" t="s">
        <v>38758</v>
      </c>
      <c r="L4892" s="4" t="str">
        <f>TEXT(Table1[[#This Row],[Date]],"dd/mm/yy")&amp;"|"&amp;Table1[[#This Row],[Region]]&amp;"|"&amp;Table1[[#This Row],[Product type]]</f>
        <v>15/06/19|England|Widget</v>
      </c>
    </row>
    <row r="4893" spans="1:12" x14ac:dyDescent="0.25">
      <c r="A4893" s="2">
        <v>43631</v>
      </c>
      <c r="B4893" t="s">
        <v>18192</v>
      </c>
      <c r="C4893" t="s">
        <v>12</v>
      </c>
      <c r="D4893" t="s">
        <v>18193</v>
      </c>
      <c r="E4893" t="s">
        <v>18194</v>
      </c>
      <c r="F4893" t="s">
        <v>18195</v>
      </c>
      <c r="G4893" t="s">
        <v>21</v>
      </c>
      <c r="H4893" s="1">
        <v>43.34</v>
      </c>
      <c r="I4893" s="1">
        <v>8.668000000000001</v>
      </c>
      <c r="J4893" s="1">
        <v>52.008000000000003</v>
      </c>
      <c r="K4893" s="4" t="s">
        <v>38758</v>
      </c>
      <c r="L4893" s="4" t="str">
        <f>TEXT(Table1[[#This Row],[Date]],"dd/mm/yy")&amp;"|"&amp;Table1[[#This Row],[Region]]&amp;"|"&amp;Table1[[#This Row],[Product type]]</f>
        <v>15/06/19|England|Widget</v>
      </c>
    </row>
    <row r="4894" spans="1:12" x14ac:dyDescent="0.25">
      <c r="A4894" s="2">
        <v>43631</v>
      </c>
      <c r="B4894" t="s">
        <v>781</v>
      </c>
      <c r="C4894" t="s">
        <v>12</v>
      </c>
      <c r="D4894" t="s">
        <v>18241</v>
      </c>
      <c r="E4894" t="s">
        <v>18242</v>
      </c>
      <c r="F4894" t="s">
        <v>18243</v>
      </c>
      <c r="G4894" t="s">
        <v>59</v>
      </c>
      <c r="H4894" s="1">
        <v>27.11</v>
      </c>
      <c r="I4894" s="1">
        <v>5.4220000000000006</v>
      </c>
      <c r="J4894" s="1">
        <v>32.531999999999996</v>
      </c>
      <c r="K4894" s="4" t="s">
        <v>38757</v>
      </c>
      <c r="L4894" s="4" t="str">
        <f>TEXT(Table1[[#This Row],[Date]],"dd/mm/yy")&amp;"|"&amp;Table1[[#This Row],[Region]]&amp;"|"&amp;Table1[[#This Row],[Product type]]</f>
        <v>15/06/19|Scotland|Gizmo</v>
      </c>
    </row>
    <row r="4895" spans="1:12" x14ac:dyDescent="0.25">
      <c r="A4895" s="2">
        <v>43631</v>
      </c>
      <c r="B4895" t="s">
        <v>18296</v>
      </c>
      <c r="C4895" t="s">
        <v>12</v>
      </c>
      <c r="D4895" t="s">
        <v>18297</v>
      </c>
      <c r="E4895" t="s">
        <v>18298</v>
      </c>
      <c r="F4895" t="s">
        <v>18299</v>
      </c>
      <c r="G4895" t="s">
        <v>21</v>
      </c>
      <c r="H4895" s="1">
        <v>12.67</v>
      </c>
      <c r="I4895" s="1">
        <v>2.5340000000000003</v>
      </c>
      <c r="J4895" s="1">
        <v>15.204000000000001</v>
      </c>
      <c r="K4895" s="4" t="s">
        <v>38755</v>
      </c>
      <c r="L4895" s="4" t="str">
        <f>TEXT(Table1[[#This Row],[Date]],"dd/mm/yy")&amp;"|"&amp;Table1[[#This Row],[Region]]&amp;"|"&amp;Table1[[#This Row],[Product type]]</f>
        <v>15/06/19|England|Thimble</v>
      </c>
    </row>
    <row r="4896" spans="1:12" x14ac:dyDescent="0.25">
      <c r="A4896" s="2">
        <v>43631</v>
      </c>
      <c r="B4896" t="s">
        <v>18395</v>
      </c>
      <c r="C4896" t="s">
        <v>12</v>
      </c>
      <c r="D4896" t="s">
        <v>18396</v>
      </c>
      <c r="E4896" t="s">
        <v>18397</v>
      </c>
      <c r="F4896" t="s">
        <v>18398</v>
      </c>
      <c r="G4896" t="s">
        <v>21</v>
      </c>
      <c r="H4896" s="1">
        <v>27.27</v>
      </c>
      <c r="I4896" s="1">
        <v>5.4540000000000006</v>
      </c>
      <c r="J4896" s="1">
        <v>32.724000000000004</v>
      </c>
      <c r="K4896" s="4" t="s">
        <v>38758</v>
      </c>
      <c r="L4896" s="4" t="str">
        <f>TEXT(Table1[[#This Row],[Date]],"dd/mm/yy")&amp;"|"&amp;Table1[[#This Row],[Region]]&amp;"|"&amp;Table1[[#This Row],[Product type]]</f>
        <v>15/06/19|England|Widget</v>
      </c>
    </row>
    <row r="4897" spans="1:12" x14ac:dyDescent="0.25">
      <c r="A4897" s="2">
        <v>43631</v>
      </c>
      <c r="B4897" t="s">
        <v>18465</v>
      </c>
      <c r="C4897" t="s">
        <v>12</v>
      </c>
      <c r="D4897" t="s">
        <v>18466</v>
      </c>
      <c r="E4897" t="s">
        <v>18467</v>
      </c>
      <c r="F4897" t="s">
        <v>18468</v>
      </c>
      <c r="G4897" t="s">
        <v>59</v>
      </c>
      <c r="H4897" s="1">
        <v>32.880000000000003</v>
      </c>
      <c r="I4897" s="1">
        <v>6.5760000000000005</v>
      </c>
      <c r="J4897" s="1">
        <v>39.456000000000003</v>
      </c>
      <c r="K4897" s="4" t="s">
        <v>38758</v>
      </c>
      <c r="L4897" s="4" t="str">
        <f>TEXT(Table1[[#This Row],[Date]],"dd/mm/yy")&amp;"|"&amp;Table1[[#This Row],[Region]]&amp;"|"&amp;Table1[[#This Row],[Product type]]</f>
        <v>15/06/19|Scotland|Widget</v>
      </c>
    </row>
    <row r="4898" spans="1:12" x14ac:dyDescent="0.25">
      <c r="A4898" s="2">
        <v>43631</v>
      </c>
      <c r="B4898" t="s">
        <v>18489</v>
      </c>
      <c r="C4898" t="s">
        <v>12</v>
      </c>
      <c r="D4898" t="s">
        <v>18490</v>
      </c>
      <c r="E4898" t="s">
        <v>17916</v>
      </c>
      <c r="F4898" t="s">
        <v>18491</v>
      </c>
      <c r="G4898" t="s">
        <v>21</v>
      </c>
      <c r="H4898" s="1">
        <v>7.5</v>
      </c>
      <c r="I4898" s="1">
        <v>1.5</v>
      </c>
      <c r="J4898" s="1">
        <v>9</v>
      </c>
      <c r="K4898" s="4" t="s">
        <v>38755</v>
      </c>
      <c r="L4898" s="4" t="str">
        <f>TEXT(Table1[[#This Row],[Date]],"dd/mm/yy")&amp;"|"&amp;Table1[[#This Row],[Region]]&amp;"|"&amp;Table1[[#This Row],[Product type]]</f>
        <v>15/06/19|England|Thimble</v>
      </c>
    </row>
    <row r="4899" spans="1:12" x14ac:dyDescent="0.25">
      <c r="A4899" s="2">
        <v>43631</v>
      </c>
      <c r="B4899" t="s">
        <v>18872</v>
      </c>
      <c r="C4899" t="s">
        <v>12</v>
      </c>
      <c r="D4899" t="s">
        <v>18873</v>
      </c>
      <c r="E4899" t="s">
        <v>18874</v>
      </c>
      <c r="F4899" t="s">
        <v>18875</v>
      </c>
      <c r="G4899" t="s">
        <v>21</v>
      </c>
      <c r="H4899" s="1">
        <v>2.06</v>
      </c>
      <c r="I4899" s="1">
        <v>0.41200000000000003</v>
      </c>
      <c r="J4899" s="1">
        <v>2.472</v>
      </c>
      <c r="K4899" s="4" t="s">
        <v>38756</v>
      </c>
      <c r="L4899" s="4" t="str">
        <f>TEXT(Table1[[#This Row],[Date]],"dd/mm/yy")&amp;"|"&amp;Table1[[#This Row],[Region]]&amp;"|"&amp;Table1[[#This Row],[Product type]]</f>
        <v>15/06/19|England|Gadget</v>
      </c>
    </row>
    <row r="4900" spans="1:12" x14ac:dyDescent="0.25">
      <c r="A4900" s="2">
        <v>43631</v>
      </c>
      <c r="B4900" t="s">
        <v>18914</v>
      </c>
      <c r="C4900" t="s">
        <v>12</v>
      </c>
      <c r="D4900" t="s">
        <v>18915</v>
      </c>
      <c r="E4900" t="s">
        <v>18916</v>
      </c>
      <c r="F4900" t="s">
        <v>18917</v>
      </c>
      <c r="G4900" t="s">
        <v>21</v>
      </c>
      <c r="H4900" s="1">
        <v>25.28</v>
      </c>
      <c r="I4900" s="1">
        <v>5.0560000000000009</v>
      </c>
      <c r="J4900" s="1">
        <v>30.336000000000002</v>
      </c>
      <c r="K4900" s="4" t="s">
        <v>38755</v>
      </c>
      <c r="L4900" s="4" t="str">
        <f>TEXT(Table1[[#This Row],[Date]],"dd/mm/yy")&amp;"|"&amp;Table1[[#This Row],[Region]]&amp;"|"&amp;Table1[[#This Row],[Product type]]</f>
        <v>15/06/19|England|Thimble</v>
      </c>
    </row>
    <row r="4901" spans="1:12" x14ac:dyDescent="0.25">
      <c r="A4901" s="2">
        <v>43631</v>
      </c>
      <c r="B4901" t="s">
        <v>18992</v>
      </c>
      <c r="C4901" t="s">
        <v>12</v>
      </c>
      <c r="D4901" t="s">
        <v>18993</v>
      </c>
      <c r="E4901" t="s">
        <v>18994</v>
      </c>
      <c r="F4901" t="s">
        <v>18995</v>
      </c>
      <c r="G4901" t="s">
        <v>59</v>
      </c>
      <c r="H4901" s="1">
        <v>44.3</v>
      </c>
      <c r="I4901" s="1">
        <v>8.86</v>
      </c>
      <c r="J4901" s="1">
        <v>53.16</v>
      </c>
      <c r="K4901" s="4" t="s">
        <v>38756</v>
      </c>
      <c r="L4901" s="4" t="str">
        <f>TEXT(Table1[[#This Row],[Date]],"dd/mm/yy")&amp;"|"&amp;Table1[[#This Row],[Region]]&amp;"|"&amp;Table1[[#This Row],[Product type]]</f>
        <v>15/06/19|Scotland|Gadget</v>
      </c>
    </row>
    <row r="4902" spans="1:12" x14ac:dyDescent="0.25">
      <c r="A4902" s="2">
        <v>43631</v>
      </c>
      <c r="B4902" t="s">
        <v>19043</v>
      </c>
      <c r="C4902" t="s">
        <v>12</v>
      </c>
      <c r="D4902" t="s">
        <v>19044</v>
      </c>
      <c r="E4902" t="s">
        <v>19045</v>
      </c>
      <c r="F4902" t="s">
        <v>19046</v>
      </c>
      <c r="G4902" t="s">
        <v>21</v>
      </c>
      <c r="H4902" s="1">
        <v>20.93</v>
      </c>
      <c r="I4902" s="1">
        <v>4.1859999999999999</v>
      </c>
      <c r="J4902" s="1">
        <v>25.116</v>
      </c>
      <c r="K4902" s="4" t="s">
        <v>38756</v>
      </c>
      <c r="L4902" s="4" t="str">
        <f>TEXT(Table1[[#This Row],[Date]],"dd/mm/yy")&amp;"|"&amp;Table1[[#This Row],[Region]]&amp;"|"&amp;Table1[[#This Row],[Product type]]</f>
        <v>15/06/19|England|Gadget</v>
      </c>
    </row>
    <row r="4903" spans="1:12" x14ac:dyDescent="0.25">
      <c r="A4903" s="2">
        <v>43631</v>
      </c>
      <c r="B4903" t="s">
        <v>19063</v>
      </c>
      <c r="C4903" t="s">
        <v>12</v>
      </c>
      <c r="D4903" t="s">
        <v>19064</v>
      </c>
      <c r="E4903" t="s">
        <v>19065</v>
      </c>
      <c r="F4903" t="s">
        <v>19066</v>
      </c>
      <c r="G4903" t="s">
        <v>21</v>
      </c>
      <c r="H4903" s="1">
        <v>46.25</v>
      </c>
      <c r="I4903" s="1">
        <v>9.25</v>
      </c>
      <c r="J4903" s="1">
        <v>55.5</v>
      </c>
      <c r="K4903" s="4" t="s">
        <v>38756</v>
      </c>
      <c r="L4903" s="4" t="str">
        <f>TEXT(Table1[[#This Row],[Date]],"dd/mm/yy")&amp;"|"&amp;Table1[[#This Row],[Region]]&amp;"|"&amp;Table1[[#This Row],[Product type]]</f>
        <v>15/06/19|England|Gadget</v>
      </c>
    </row>
    <row r="4904" spans="1:12" x14ac:dyDescent="0.25">
      <c r="A4904" s="2">
        <v>43631</v>
      </c>
      <c r="B4904" t="s">
        <v>19130</v>
      </c>
      <c r="C4904" t="s">
        <v>12</v>
      </c>
      <c r="D4904" t="s">
        <v>19131</v>
      </c>
      <c r="E4904" t="s">
        <v>19132</v>
      </c>
      <c r="F4904" t="s">
        <v>19133</v>
      </c>
      <c r="G4904" t="s">
        <v>16</v>
      </c>
      <c r="H4904" s="1">
        <v>3.19</v>
      </c>
      <c r="I4904" s="1">
        <v>0.63800000000000001</v>
      </c>
      <c r="J4904" s="1">
        <v>3.8279999999999998</v>
      </c>
      <c r="K4904" s="4" t="s">
        <v>38757</v>
      </c>
      <c r="L4904" s="4" t="str">
        <f>TEXT(Table1[[#This Row],[Date]],"dd/mm/yy")&amp;"|"&amp;Table1[[#This Row],[Region]]&amp;"|"&amp;Table1[[#This Row],[Product type]]</f>
        <v>15/06/19|Wales|Gizmo</v>
      </c>
    </row>
    <row r="4905" spans="1:12" x14ac:dyDescent="0.25">
      <c r="A4905" s="2">
        <v>43631</v>
      </c>
      <c r="B4905" t="s">
        <v>19283</v>
      </c>
      <c r="C4905" t="s">
        <v>12</v>
      </c>
      <c r="D4905" t="s">
        <v>19284</v>
      </c>
      <c r="E4905" t="s">
        <v>19285</v>
      </c>
      <c r="F4905" t="s">
        <v>19286</v>
      </c>
      <c r="G4905" t="s">
        <v>21</v>
      </c>
      <c r="H4905" s="1">
        <v>41.88</v>
      </c>
      <c r="I4905" s="1">
        <v>8.3760000000000012</v>
      </c>
      <c r="J4905" s="1">
        <v>50.256</v>
      </c>
      <c r="K4905" s="4" t="s">
        <v>38757</v>
      </c>
      <c r="L4905" s="4" t="str">
        <f>TEXT(Table1[[#This Row],[Date]],"dd/mm/yy")&amp;"|"&amp;Table1[[#This Row],[Region]]&amp;"|"&amp;Table1[[#This Row],[Product type]]</f>
        <v>15/06/19|England|Gizmo</v>
      </c>
    </row>
    <row r="4906" spans="1:12" x14ac:dyDescent="0.25">
      <c r="A4906" s="2">
        <v>43631</v>
      </c>
      <c r="B4906" t="s">
        <v>19317</v>
      </c>
      <c r="C4906" t="s">
        <v>12</v>
      </c>
      <c r="D4906" t="s">
        <v>19318</v>
      </c>
      <c r="E4906" t="s">
        <v>19319</v>
      </c>
      <c r="F4906" t="s">
        <v>19320</v>
      </c>
      <c r="G4906" t="s">
        <v>21</v>
      </c>
      <c r="H4906" s="1">
        <v>22.12</v>
      </c>
      <c r="I4906" s="1">
        <v>4.4240000000000004</v>
      </c>
      <c r="J4906" s="1">
        <v>26.544</v>
      </c>
      <c r="K4906" s="4" t="s">
        <v>38756</v>
      </c>
      <c r="L4906" s="4" t="str">
        <f>TEXT(Table1[[#This Row],[Date]],"dd/mm/yy")&amp;"|"&amp;Table1[[#This Row],[Region]]&amp;"|"&amp;Table1[[#This Row],[Product type]]</f>
        <v>15/06/19|England|Gadget</v>
      </c>
    </row>
    <row r="4907" spans="1:12" x14ac:dyDescent="0.25">
      <c r="A4907" s="2">
        <v>43631</v>
      </c>
      <c r="B4907" t="s">
        <v>19325</v>
      </c>
      <c r="C4907" t="s">
        <v>12</v>
      </c>
      <c r="D4907" t="s">
        <v>19326</v>
      </c>
      <c r="E4907" t="s">
        <v>9158</v>
      </c>
      <c r="F4907" t="s">
        <v>19327</v>
      </c>
      <c r="G4907" t="s">
        <v>21</v>
      </c>
      <c r="H4907" s="1">
        <v>32.229999999999997</v>
      </c>
      <c r="I4907" s="1">
        <v>6.4459999999999997</v>
      </c>
      <c r="J4907" s="1">
        <v>38.675999999999995</v>
      </c>
      <c r="K4907" s="4" t="s">
        <v>38755</v>
      </c>
      <c r="L4907" s="4" t="str">
        <f>TEXT(Table1[[#This Row],[Date]],"dd/mm/yy")&amp;"|"&amp;Table1[[#This Row],[Region]]&amp;"|"&amp;Table1[[#This Row],[Product type]]</f>
        <v>15/06/19|England|Thimble</v>
      </c>
    </row>
    <row r="4908" spans="1:12" x14ac:dyDescent="0.25">
      <c r="A4908" s="2">
        <v>43631</v>
      </c>
      <c r="B4908" t="s">
        <v>19524</v>
      </c>
      <c r="C4908" t="s">
        <v>12</v>
      </c>
      <c r="D4908" t="s">
        <v>19525</v>
      </c>
      <c r="E4908" t="s">
        <v>19526</v>
      </c>
      <c r="F4908" t="s">
        <v>19527</v>
      </c>
      <c r="G4908" t="s">
        <v>59</v>
      </c>
      <c r="H4908" s="1">
        <v>5.07</v>
      </c>
      <c r="I4908" s="1">
        <v>1.014</v>
      </c>
      <c r="J4908" s="1">
        <v>6.0840000000000005</v>
      </c>
      <c r="K4908" s="4" t="s">
        <v>38758</v>
      </c>
      <c r="L4908" s="4" t="str">
        <f>TEXT(Table1[[#This Row],[Date]],"dd/mm/yy")&amp;"|"&amp;Table1[[#This Row],[Region]]&amp;"|"&amp;Table1[[#This Row],[Product type]]</f>
        <v>15/06/19|Scotland|Widget</v>
      </c>
    </row>
    <row r="4909" spans="1:12" x14ac:dyDescent="0.25">
      <c r="A4909" s="2">
        <v>43631</v>
      </c>
      <c r="B4909" t="s">
        <v>19683</v>
      </c>
      <c r="C4909" t="s">
        <v>12</v>
      </c>
      <c r="D4909" t="s">
        <v>19684</v>
      </c>
      <c r="E4909" t="s">
        <v>19685</v>
      </c>
      <c r="F4909" t="s">
        <v>19686</v>
      </c>
      <c r="G4909" t="s">
        <v>21</v>
      </c>
      <c r="H4909" s="1">
        <v>35.9</v>
      </c>
      <c r="I4909" s="1">
        <v>7.18</v>
      </c>
      <c r="J4909" s="1">
        <v>43.08</v>
      </c>
      <c r="K4909" s="4" t="s">
        <v>38755</v>
      </c>
      <c r="L4909" s="4" t="str">
        <f>TEXT(Table1[[#This Row],[Date]],"dd/mm/yy")&amp;"|"&amp;Table1[[#This Row],[Region]]&amp;"|"&amp;Table1[[#This Row],[Product type]]</f>
        <v>15/06/19|England|Thimble</v>
      </c>
    </row>
    <row r="4910" spans="1:12" x14ac:dyDescent="0.25">
      <c r="A4910" s="2">
        <v>43631</v>
      </c>
      <c r="B4910" t="s">
        <v>19860</v>
      </c>
      <c r="C4910" t="s">
        <v>12</v>
      </c>
      <c r="D4910" t="s">
        <v>19861</v>
      </c>
      <c r="E4910" t="s">
        <v>19862</v>
      </c>
      <c r="F4910" t="s">
        <v>19863</v>
      </c>
      <c r="G4910" t="s">
        <v>21</v>
      </c>
      <c r="H4910" s="1">
        <v>17.690000000000001</v>
      </c>
      <c r="I4910" s="1">
        <v>3.5380000000000003</v>
      </c>
      <c r="J4910" s="1">
        <v>21.228000000000002</v>
      </c>
      <c r="K4910" s="4" t="s">
        <v>38758</v>
      </c>
      <c r="L4910" s="4" t="str">
        <f>TEXT(Table1[[#This Row],[Date]],"dd/mm/yy")&amp;"|"&amp;Table1[[#This Row],[Region]]&amp;"|"&amp;Table1[[#This Row],[Product type]]</f>
        <v>15/06/19|England|Widget</v>
      </c>
    </row>
    <row r="4911" spans="1:12" x14ac:dyDescent="0.25">
      <c r="A4911" s="2">
        <v>43631</v>
      </c>
      <c r="B4911" t="s">
        <v>20016</v>
      </c>
      <c r="C4911" t="s">
        <v>12</v>
      </c>
      <c r="D4911" t="s">
        <v>20017</v>
      </c>
      <c r="E4911" t="s">
        <v>20018</v>
      </c>
      <c r="F4911" t="s">
        <v>20019</v>
      </c>
      <c r="G4911" t="s">
        <v>21</v>
      </c>
      <c r="H4911" s="1">
        <v>12.61</v>
      </c>
      <c r="I4911" s="1">
        <v>2.5220000000000002</v>
      </c>
      <c r="J4911" s="1">
        <v>15.132</v>
      </c>
      <c r="K4911" s="4" t="s">
        <v>38755</v>
      </c>
      <c r="L4911" s="4" t="str">
        <f>TEXT(Table1[[#This Row],[Date]],"dd/mm/yy")&amp;"|"&amp;Table1[[#This Row],[Region]]&amp;"|"&amp;Table1[[#This Row],[Product type]]</f>
        <v>15/06/19|England|Thimble</v>
      </c>
    </row>
    <row r="4912" spans="1:12" x14ac:dyDescent="0.25">
      <c r="A4912" s="2">
        <v>43631</v>
      </c>
      <c r="B4912" t="s">
        <v>20098</v>
      </c>
      <c r="C4912" t="s">
        <v>12</v>
      </c>
      <c r="D4912" t="s">
        <v>20099</v>
      </c>
      <c r="E4912" t="s">
        <v>20100</v>
      </c>
      <c r="F4912" t="s">
        <v>20101</v>
      </c>
      <c r="G4912" t="s">
        <v>59</v>
      </c>
      <c r="H4912" s="1">
        <v>32.020000000000003</v>
      </c>
      <c r="I4912" s="1">
        <v>6.4040000000000008</v>
      </c>
      <c r="J4912" s="1">
        <v>38.424000000000007</v>
      </c>
      <c r="K4912" s="4" t="s">
        <v>38755</v>
      </c>
      <c r="L4912" s="4" t="str">
        <f>TEXT(Table1[[#This Row],[Date]],"dd/mm/yy")&amp;"|"&amp;Table1[[#This Row],[Region]]&amp;"|"&amp;Table1[[#This Row],[Product type]]</f>
        <v>15/06/19|Scotland|Thimble</v>
      </c>
    </row>
    <row r="4913" spans="1:12" x14ac:dyDescent="0.25">
      <c r="A4913" s="2">
        <v>43631</v>
      </c>
      <c r="B4913" t="s">
        <v>20233</v>
      </c>
      <c r="C4913" t="s">
        <v>12</v>
      </c>
      <c r="D4913" t="s">
        <v>20234</v>
      </c>
      <c r="E4913" t="s">
        <v>20235</v>
      </c>
      <c r="F4913" t="s">
        <v>20236</v>
      </c>
      <c r="G4913" t="s">
        <v>16</v>
      </c>
      <c r="H4913" s="1">
        <v>18.190000000000001</v>
      </c>
      <c r="I4913" s="1">
        <v>3.6380000000000003</v>
      </c>
      <c r="J4913" s="1">
        <v>21.828000000000003</v>
      </c>
      <c r="K4913" s="4" t="s">
        <v>38755</v>
      </c>
      <c r="L4913" s="4" t="str">
        <f>TEXT(Table1[[#This Row],[Date]],"dd/mm/yy")&amp;"|"&amp;Table1[[#This Row],[Region]]&amp;"|"&amp;Table1[[#This Row],[Product type]]</f>
        <v>15/06/19|Wales|Thimble</v>
      </c>
    </row>
    <row r="4914" spans="1:12" x14ac:dyDescent="0.25">
      <c r="A4914" s="2">
        <v>43631</v>
      </c>
      <c r="B4914" t="s">
        <v>20420</v>
      </c>
      <c r="C4914" t="s">
        <v>12</v>
      </c>
      <c r="D4914" t="s">
        <v>20421</v>
      </c>
      <c r="E4914" t="s">
        <v>20422</v>
      </c>
      <c r="F4914" t="s">
        <v>20423</v>
      </c>
      <c r="G4914" t="s">
        <v>21</v>
      </c>
      <c r="H4914" s="1">
        <v>19.57</v>
      </c>
      <c r="I4914" s="1">
        <v>3.9140000000000001</v>
      </c>
      <c r="J4914" s="1">
        <v>23.484000000000002</v>
      </c>
      <c r="K4914" s="4" t="s">
        <v>38756</v>
      </c>
      <c r="L4914" s="4" t="str">
        <f>TEXT(Table1[[#This Row],[Date]],"dd/mm/yy")&amp;"|"&amp;Table1[[#This Row],[Region]]&amp;"|"&amp;Table1[[#This Row],[Product type]]</f>
        <v>15/06/19|England|Gadget</v>
      </c>
    </row>
    <row r="4915" spans="1:12" x14ac:dyDescent="0.25">
      <c r="A4915" s="2">
        <v>43631</v>
      </c>
      <c r="B4915" t="s">
        <v>15948</v>
      </c>
      <c r="C4915" t="s">
        <v>12</v>
      </c>
      <c r="D4915" t="s">
        <v>20521</v>
      </c>
      <c r="E4915" t="s">
        <v>20522</v>
      </c>
      <c r="F4915" t="s">
        <v>20523</v>
      </c>
      <c r="G4915" t="s">
        <v>21</v>
      </c>
      <c r="H4915" s="1">
        <v>18.489999999999998</v>
      </c>
      <c r="I4915" s="1">
        <v>3.698</v>
      </c>
      <c r="J4915" s="1">
        <v>22.187999999999999</v>
      </c>
      <c r="K4915" s="4" t="s">
        <v>38755</v>
      </c>
      <c r="L4915" s="4" t="str">
        <f>TEXT(Table1[[#This Row],[Date]],"dd/mm/yy")&amp;"|"&amp;Table1[[#This Row],[Region]]&amp;"|"&amp;Table1[[#This Row],[Product type]]</f>
        <v>15/06/19|England|Thimble</v>
      </c>
    </row>
    <row r="4916" spans="1:12" x14ac:dyDescent="0.25">
      <c r="A4916" s="2">
        <v>43631</v>
      </c>
      <c r="B4916" t="s">
        <v>20540</v>
      </c>
      <c r="C4916" t="s">
        <v>12</v>
      </c>
      <c r="D4916" t="s">
        <v>20541</v>
      </c>
      <c r="E4916" t="s">
        <v>20542</v>
      </c>
      <c r="F4916" t="s">
        <v>20543</v>
      </c>
      <c r="G4916" t="s">
        <v>21</v>
      </c>
      <c r="H4916" s="1">
        <v>8.7899999999999991</v>
      </c>
      <c r="I4916" s="1">
        <v>1.758</v>
      </c>
      <c r="J4916" s="1">
        <v>10.547999999999998</v>
      </c>
      <c r="K4916" s="4" t="s">
        <v>38757</v>
      </c>
      <c r="L4916" s="4" t="str">
        <f>TEXT(Table1[[#This Row],[Date]],"dd/mm/yy")&amp;"|"&amp;Table1[[#This Row],[Region]]&amp;"|"&amp;Table1[[#This Row],[Product type]]</f>
        <v>15/06/19|England|Gizmo</v>
      </c>
    </row>
    <row r="4917" spans="1:12" x14ac:dyDescent="0.25">
      <c r="A4917" s="2">
        <v>43631</v>
      </c>
      <c r="B4917" t="s">
        <v>20579</v>
      </c>
      <c r="C4917" t="s">
        <v>12</v>
      </c>
      <c r="D4917" t="s">
        <v>20580</v>
      </c>
      <c r="E4917" t="s">
        <v>20581</v>
      </c>
      <c r="F4917" t="s">
        <v>20582</v>
      </c>
      <c r="G4917" t="s">
        <v>59</v>
      </c>
      <c r="H4917" s="1">
        <v>22.44</v>
      </c>
      <c r="I4917" s="1">
        <v>4.4880000000000004</v>
      </c>
      <c r="J4917" s="1">
        <v>26.928000000000001</v>
      </c>
      <c r="K4917" s="4" t="s">
        <v>38758</v>
      </c>
      <c r="L4917" s="4" t="str">
        <f>TEXT(Table1[[#This Row],[Date]],"dd/mm/yy")&amp;"|"&amp;Table1[[#This Row],[Region]]&amp;"|"&amp;Table1[[#This Row],[Product type]]</f>
        <v>15/06/19|Scotland|Widget</v>
      </c>
    </row>
    <row r="4918" spans="1:12" x14ac:dyDescent="0.25">
      <c r="A4918" s="2">
        <v>43631</v>
      </c>
      <c r="B4918" t="s">
        <v>20622</v>
      </c>
      <c r="C4918" t="s">
        <v>12</v>
      </c>
      <c r="D4918" t="s">
        <v>20623</v>
      </c>
      <c r="E4918" t="s">
        <v>20624</v>
      </c>
      <c r="F4918" t="s">
        <v>20625</v>
      </c>
      <c r="G4918" t="s">
        <v>21</v>
      </c>
      <c r="H4918" s="1">
        <v>22.81</v>
      </c>
      <c r="I4918" s="1">
        <v>4.5620000000000003</v>
      </c>
      <c r="J4918" s="1">
        <v>27.372</v>
      </c>
      <c r="K4918" s="4" t="s">
        <v>38756</v>
      </c>
      <c r="L4918" s="4" t="str">
        <f>TEXT(Table1[[#This Row],[Date]],"dd/mm/yy")&amp;"|"&amp;Table1[[#This Row],[Region]]&amp;"|"&amp;Table1[[#This Row],[Product type]]</f>
        <v>15/06/19|England|Gadget</v>
      </c>
    </row>
    <row r="4919" spans="1:12" x14ac:dyDescent="0.25">
      <c r="A4919" s="2">
        <v>43631</v>
      </c>
      <c r="B4919" t="s">
        <v>20626</v>
      </c>
      <c r="C4919" t="s">
        <v>12</v>
      </c>
      <c r="D4919" t="s">
        <v>20627</v>
      </c>
      <c r="E4919" t="s">
        <v>20628</v>
      </c>
      <c r="F4919" t="s">
        <v>20629</v>
      </c>
      <c r="G4919" t="s">
        <v>21</v>
      </c>
      <c r="H4919" s="1">
        <v>23.02</v>
      </c>
      <c r="I4919" s="1">
        <v>4.6040000000000001</v>
      </c>
      <c r="J4919" s="1">
        <v>27.623999999999999</v>
      </c>
      <c r="K4919" s="4" t="s">
        <v>38758</v>
      </c>
      <c r="L4919" s="4" t="str">
        <f>TEXT(Table1[[#This Row],[Date]],"dd/mm/yy")&amp;"|"&amp;Table1[[#This Row],[Region]]&amp;"|"&amp;Table1[[#This Row],[Product type]]</f>
        <v>15/06/19|England|Widget</v>
      </c>
    </row>
    <row r="4920" spans="1:12" x14ac:dyDescent="0.25">
      <c r="A4920" s="2">
        <v>43631</v>
      </c>
      <c r="B4920" t="s">
        <v>20658</v>
      </c>
      <c r="C4920" t="s">
        <v>12</v>
      </c>
      <c r="D4920" t="s">
        <v>20659</v>
      </c>
      <c r="E4920" t="s">
        <v>20660</v>
      </c>
      <c r="F4920" t="s">
        <v>20661</v>
      </c>
      <c r="G4920" t="s">
        <v>21</v>
      </c>
      <c r="H4920" s="1">
        <v>29.14</v>
      </c>
      <c r="I4920" s="1">
        <v>5.8280000000000003</v>
      </c>
      <c r="J4920" s="1">
        <v>34.968000000000004</v>
      </c>
      <c r="K4920" s="4" t="s">
        <v>38755</v>
      </c>
      <c r="L4920" s="4" t="str">
        <f>TEXT(Table1[[#This Row],[Date]],"dd/mm/yy")&amp;"|"&amp;Table1[[#This Row],[Region]]&amp;"|"&amp;Table1[[#This Row],[Product type]]</f>
        <v>15/06/19|England|Thimble</v>
      </c>
    </row>
    <row r="4921" spans="1:12" x14ac:dyDescent="0.25">
      <c r="A4921" s="2">
        <v>43631</v>
      </c>
      <c r="B4921" t="s">
        <v>17836</v>
      </c>
      <c r="C4921" t="s">
        <v>12</v>
      </c>
      <c r="D4921" t="s">
        <v>20669</v>
      </c>
      <c r="E4921" t="s">
        <v>20670</v>
      </c>
      <c r="F4921" t="s">
        <v>20671</v>
      </c>
      <c r="G4921" t="s">
        <v>59</v>
      </c>
      <c r="H4921" s="1">
        <v>48.86</v>
      </c>
      <c r="I4921" s="1">
        <v>9.7720000000000002</v>
      </c>
      <c r="J4921" s="1">
        <v>58.631999999999998</v>
      </c>
      <c r="K4921" s="4" t="s">
        <v>38755</v>
      </c>
      <c r="L4921" s="4" t="str">
        <f>TEXT(Table1[[#This Row],[Date]],"dd/mm/yy")&amp;"|"&amp;Table1[[#This Row],[Region]]&amp;"|"&amp;Table1[[#This Row],[Product type]]</f>
        <v>15/06/19|Scotland|Thimble</v>
      </c>
    </row>
    <row r="4922" spans="1:12" x14ac:dyDescent="0.25">
      <c r="A4922" s="2">
        <v>43631</v>
      </c>
      <c r="B4922" t="s">
        <v>20742</v>
      </c>
      <c r="C4922" t="s">
        <v>12</v>
      </c>
      <c r="D4922" t="s">
        <v>20743</v>
      </c>
      <c r="E4922" t="s">
        <v>20744</v>
      </c>
      <c r="F4922" t="s">
        <v>20745</v>
      </c>
      <c r="G4922" t="s">
        <v>59</v>
      </c>
      <c r="H4922" s="1">
        <v>43.58</v>
      </c>
      <c r="I4922" s="1">
        <v>8.7159999999999993</v>
      </c>
      <c r="J4922" s="1">
        <v>52.295999999999999</v>
      </c>
      <c r="K4922" s="4" t="s">
        <v>38756</v>
      </c>
      <c r="L4922" s="4" t="str">
        <f>TEXT(Table1[[#This Row],[Date]],"dd/mm/yy")&amp;"|"&amp;Table1[[#This Row],[Region]]&amp;"|"&amp;Table1[[#This Row],[Product type]]</f>
        <v>15/06/19|Scotland|Gadget</v>
      </c>
    </row>
    <row r="4923" spans="1:12" x14ac:dyDescent="0.25">
      <c r="A4923" s="2">
        <v>43631</v>
      </c>
      <c r="B4923" t="s">
        <v>20869</v>
      </c>
      <c r="C4923" t="s">
        <v>12</v>
      </c>
      <c r="D4923" t="s">
        <v>20870</v>
      </c>
      <c r="E4923" t="s">
        <v>20871</v>
      </c>
      <c r="F4923" t="s">
        <v>20872</v>
      </c>
      <c r="G4923" t="s">
        <v>21</v>
      </c>
      <c r="H4923" s="1">
        <v>12.08</v>
      </c>
      <c r="I4923" s="1">
        <v>2.4160000000000004</v>
      </c>
      <c r="J4923" s="1">
        <v>14.496</v>
      </c>
      <c r="K4923" s="4" t="s">
        <v>38756</v>
      </c>
      <c r="L4923" s="4" t="str">
        <f>TEXT(Table1[[#This Row],[Date]],"dd/mm/yy")&amp;"|"&amp;Table1[[#This Row],[Region]]&amp;"|"&amp;Table1[[#This Row],[Product type]]</f>
        <v>15/06/19|England|Gadget</v>
      </c>
    </row>
    <row r="4924" spans="1:12" x14ac:dyDescent="0.25">
      <c r="A4924" s="2">
        <v>43631</v>
      </c>
      <c r="B4924" t="s">
        <v>21009</v>
      </c>
      <c r="C4924" t="s">
        <v>12</v>
      </c>
      <c r="D4924" t="s">
        <v>21010</v>
      </c>
      <c r="E4924" t="s">
        <v>21011</v>
      </c>
      <c r="F4924" t="s">
        <v>21012</v>
      </c>
      <c r="G4924" t="s">
        <v>21</v>
      </c>
      <c r="H4924" s="1">
        <v>18.91</v>
      </c>
      <c r="I4924" s="1">
        <v>3.782</v>
      </c>
      <c r="J4924" s="1">
        <v>22.692</v>
      </c>
      <c r="K4924" s="4" t="s">
        <v>38756</v>
      </c>
      <c r="L4924" s="4" t="str">
        <f>TEXT(Table1[[#This Row],[Date]],"dd/mm/yy")&amp;"|"&amp;Table1[[#This Row],[Region]]&amp;"|"&amp;Table1[[#This Row],[Product type]]</f>
        <v>15/06/19|England|Gadget</v>
      </c>
    </row>
    <row r="4925" spans="1:12" x14ac:dyDescent="0.25">
      <c r="A4925" s="2">
        <v>43631</v>
      </c>
      <c r="B4925" t="s">
        <v>21080</v>
      </c>
      <c r="C4925" t="s">
        <v>12</v>
      </c>
      <c r="D4925" t="s">
        <v>21081</v>
      </c>
      <c r="E4925" t="s">
        <v>21082</v>
      </c>
      <c r="F4925" t="s">
        <v>21083</v>
      </c>
      <c r="G4925" t="s">
        <v>21</v>
      </c>
      <c r="H4925" s="1">
        <v>11.7</v>
      </c>
      <c r="I4925" s="1">
        <v>2.34</v>
      </c>
      <c r="J4925" s="1">
        <v>14.04</v>
      </c>
      <c r="K4925" s="4" t="s">
        <v>38758</v>
      </c>
      <c r="L4925" s="4" t="str">
        <f>TEXT(Table1[[#This Row],[Date]],"dd/mm/yy")&amp;"|"&amp;Table1[[#This Row],[Region]]&amp;"|"&amp;Table1[[#This Row],[Product type]]</f>
        <v>15/06/19|England|Widget</v>
      </c>
    </row>
    <row r="4926" spans="1:12" x14ac:dyDescent="0.25">
      <c r="A4926" s="2">
        <v>43631</v>
      </c>
      <c r="B4926" t="s">
        <v>21103</v>
      </c>
      <c r="C4926" t="s">
        <v>12</v>
      </c>
      <c r="D4926" t="s">
        <v>21104</v>
      </c>
      <c r="E4926" t="s">
        <v>21105</v>
      </c>
      <c r="F4926" t="s">
        <v>21106</v>
      </c>
      <c r="G4926" t="s">
        <v>21</v>
      </c>
      <c r="H4926" s="1">
        <v>38.43</v>
      </c>
      <c r="I4926" s="1">
        <v>7.6859999999999999</v>
      </c>
      <c r="J4926" s="1">
        <v>46.116</v>
      </c>
      <c r="K4926" s="4" t="s">
        <v>38755</v>
      </c>
      <c r="L4926" s="4" t="str">
        <f>TEXT(Table1[[#This Row],[Date]],"dd/mm/yy")&amp;"|"&amp;Table1[[#This Row],[Region]]&amp;"|"&amp;Table1[[#This Row],[Product type]]</f>
        <v>15/06/19|England|Thimble</v>
      </c>
    </row>
    <row r="4927" spans="1:12" x14ac:dyDescent="0.25">
      <c r="A4927" s="2">
        <v>43631</v>
      </c>
      <c r="B4927" t="s">
        <v>21110</v>
      </c>
      <c r="C4927" t="s">
        <v>12</v>
      </c>
      <c r="D4927" t="s">
        <v>21111</v>
      </c>
      <c r="E4927" t="s">
        <v>21112</v>
      </c>
      <c r="F4927" t="s">
        <v>21113</v>
      </c>
      <c r="G4927" t="s">
        <v>21</v>
      </c>
      <c r="H4927" s="1">
        <v>48</v>
      </c>
      <c r="I4927" s="1">
        <v>9.6000000000000014</v>
      </c>
      <c r="J4927" s="1">
        <v>57.6</v>
      </c>
      <c r="K4927" s="4" t="s">
        <v>38755</v>
      </c>
      <c r="L4927" s="4" t="str">
        <f>TEXT(Table1[[#This Row],[Date]],"dd/mm/yy")&amp;"|"&amp;Table1[[#This Row],[Region]]&amp;"|"&amp;Table1[[#This Row],[Product type]]</f>
        <v>15/06/19|England|Thimble</v>
      </c>
    </row>
    <row r="4928" spans="1:12" x14ac:dyDescent="0.25">
      <c r="A4928" s="2">
        <v>43631</v>
      </c>
      <c r="B4928" t="s">
        <v>21686</v>
      </c>
      <c r="C4928" t="s">
        <v>12</v>
      </c>
      <c r="D4928" t="s">
        <v>21687</v>
      </c>
      <c r="E4928" t="s">
        <v>21688</v>
      </c>
      <c r="F4928" t="s">
        <v>21689</v>
      </c>
      <c r="G4928" t="s">
        <v>16</v>
      </c>
      <c r="H4928" s="1">
        <v>36.04</v>
      </c>
      <c r="I4928" s="1">
        <v>7.2080000000000002</v>
      </c>
      <c r="J4928" s="1">
        <v>43.247999999999998</v>
      </c>
      <c r="K4928" s="4" t="s">
        <v>38757</v>
      </c>
      <c r="L4928" s="4" t="str">
        <f>TEXT(Table1[[#This Row],[Date]],"dd/mm/yy")&amp;"|"&amp;Table1[[#This Row],[Region]]&amp;"|"&amp;Table1[[#This Row],[Product type]]</f>
        <v>15/06/19|Wales|Gizmo</v>
      </c>
    </row>
    <row r="4929" spans="1:12" x14ac:dyDescent="0.25">
      <c r="A4929" s="2">
        <v>43631</v>
      </c>
      <c r="B4929" t="s">
        <v>21740</v>
      </c>
      <c r="C4929" t="s">
        <v>12</v>
      </c>
      <c r="D4929" t="s">
        <v>21741</v>
      </c>
      <c r="E4929" t="s">
        <v>21742</v>
      </c>
      <c r="F4929" t="s">
        <v>21743</v>
      </c>
      <c r="G4929" t="s">
        <v>204</v>
      </c>
      <c r="H4929" s="1">
        <v>9.27</v>
      </c>
      <c r="I4929" s="1">
        <v>1.8540000000000001</v>
      </c>
      <c r="J4929" s="1">
        <v>11.123999999999999</v>
      </c>
      <c r="K4929" s="4" t="s">
        <v>38755</v>
      </c>
      <c r="L4929" s="4" t="str">
        <f>TEXT(Table1[[#This Row],[Date]],"dd/mm/yy")&amp;"|"&amp;Table1[[#This Row],[Region]]&amp;"|"&amp;Table1[[#This Row],[Product type]]</f>
        <v>15/06/19|Northern Ireland|Thimble</v>
      </c>
    </row>
    <row r="4930" spans="1:12" x14ac:dyDescent="0.25">
      <c r="A4930" s="2">
        <v>43631</v>
      </c>
      <c r="B4930" t="s">
        <v>21780</v>
      </c>
      <c r="C4930" t="s">
        <v>12</v>
      </c>
      <c r="D4930" t="s">
        <v>21781</v>
      </c>
      <c r="E4930" t="s">
        <v>21782</v>
      </c>
      <c r="F4930" t="s">
        <v>21783</v>
      </c>
      <c r="G4930" t="s">
        <v>21</v>
      </c>
      <c r="H4930" s="1">
        <v>0.46</v>
      </c>
      <c r="I4930" s="1">
        <v>9.2000000000000012E-2</v>
      </c>
      <c r="J4930" s="1">
        <v>0.55200000000000005</v>
      </c>
      <c r="K4930" s="4" t="s">
        <v>38755</v>
      </c>
      <c r="L4930" s="4" t="str">
        <f>TEXT(Table1[[#This Row],[Date]],"dd/mm/yy")&amp;"|"&amp;Table1[[#This Row],[Region]]&amp;"|"&amp;Table1[[#This Row],[Product type]]</f>
        <v>15/06/19|England|Thimble</v>
      </c>
    </row>
    <row r="4931" spans="1:12" x14ac:dyDescent="0.25">
      <c r="A4931" s="2">
        <v>43631</v>
      </c>
      <c r="B4931" t="s">
        <v>22067</v>
      </c>
      <c r="C4931" t="s">
        <v>12</v>
      </c>
      <c r="D4931" t="s">
        <v>22068</v>
      </c>
      <c r="E4931" t="s">
        <v>22069</v>
      </c>
      <c r="F4931" t="s">
        <v>22070</v>
      </c>
      <c r="G4931" t="s">
        <v>21</v>
      </c>
      <c r="H4931" s="1">
        <v>7.59</v>
      </c>
      <c r="I4931" s="1">
        <v>1.518</v>
      </c>
      <c r="J4931" s="1">
        <v>9.1080000000000005</v>
      </c>
      <c r="K4931" s="4" t="s">
        <v>38755</v>
      </c>
      <c r="L4931" s="4" t="str">
        <f>TEXT(Table1[[#This Row],[Date]],"dd/mm/yy")&amp;"|"&amp;Table1[[#This Row],[Region]]&amp;"|"&amp;Table1[[#This Row],[Product type]]</f>
        <v>15/06/19|England|Thimble</v>
      </c>
    </row>
    <row r="4932" spans="1:12" x14ac:dyDescent="0.25">
      <c r="A4932" s="2">
        <v>43631</v>
      </c>
      <c r="B4932" t="s">
        <v>22075</v>
      </c>
      <c r="C4932" t="s">
        <v>12</v>
      </c>
      <c r="D4932" t="s">
        <v>22076</v>
      </c>
      <c r="E4932" t="s">
        <v>22077</v>
      </c>
      <c r="F4932" t="s">
        <v>22078</v>
      </c>
      <c r="G4932" t="s">
        <v>21</v>
      </c>
      <c r="H4932" s="1">
        <v>46.45</v>
      </c>
      <c r="I4932" s="1">
        <v>9.2900000000000009</v>
      </c>
      <c r="J4932" s="1">
        <v>55.74</v>
      </c>
      <c r="K4932" s="4" t="s">
        <v>38755</v>
      </c>
      <c r="L4932" s="4" t="str">
        <f>TEXT(Table1[[#This Row],[Date]],"dd/mm/yy")&amp;"|"&amp;Table1[[#This Row],[Region]]&amp;"|"&amp;Table1[[#This Row],[Product type]]</f>
        <v>15/06/19|England|Thimble</v>
      </c>
    </row>
    <row r="4933" spans="1:12" x14ac:dyDescent="0.25">
      <c r="A4933" s="2">
        <v>43631</v>
      </c>
      <c r="B4933" t="s">
        <v>22117</v>
      </c>
      <c r="C4933" t="s">
        <v>43</v>
      </c>
      <c r="D4933" t="s">
        <v>22118</v>
      </c>
      <c r="E4933" t="s">
        <v>22119</v>
      </c>
      <c r="F4933" t="s">
        <v>22120</v>
      </c>
      <c r="G4933" t="s">
        <v>21</v>
      </c>
      <c r="H4933" s="1">
        <v>-22.79</v>
      </c>
      <c r="I4933" s="1">
        <v>-4.5579999999999998</v>
      </c>
      <c r="J4933" s="1">
        <v>-27.347999999999999</v>
      </c>
      <c r="K4933" s="4" t="s">
        <v>38755</v>
      </c>
      <c r="L4933" s="4" t="str">
        <f>TEXT(Table1[[#This Row],[Date]],"dd/mm/yy")&amp;"|"&amp;Table1[[#This Row],[Region]]&amp;"|"&amp;Table1[[#This Row],[Product type]]</f>
        <v>15/06/19|England|Thimble</v>
      </c>
    </row>
    <row r="4934" spans="1:12" x14ac:dyDescent="0.25">
      <c r="A4934" s="2">
        <v>43631</v>
      </c>
      <c r="B4934" t="s">
        <v>22135</v>
      </c>
      <c r="C4934" t="s">
        <v>12</v>
      </c>
      <c r="D4934" t="s">
        <v>22136</v>
      </c>
      <c r="E4934" t="s">
        <v>22137</v>
      </c>
      <c r="F4934" t="s">
        <v>22138</v>
      </c>
      <c r="G4934" t="s">
        <v>21</v>
      </c>
      <c r="H4934" s="1">
        <v>11.95</v>
      </c>
      <c r="I4934" s="1">
        <v>2.39</v>
      </c>
      <c r="J4934" s="1">
        <v>14.34</v>
      </c>
      <c r="K4934" s="4" t="s">
        <v>38758</v>
      </c>
      <c r="L4934" s="4" t="str">
        <f>TEXT(Table1[[#This Row],[Date]],"dd/mm/yy")&amp;"|"&amp;Table1[[#This Row],[Region]]&amp;"|"&amp;Table1[[#This Row],[Product type]]</f>
        <v>15/06/19|England|Widget</v>
      </c>
    </row>
    <row r="4935" spans="1:12" x14ac:dyDescent="0.25">
      <c r="A4935" s="2">
        <v>43631</v>
      </c>
      <c r="B4935" t="s">
        <v>22234</v>
      </c>
      <c r="C4935" t="s">
        <v>12</v>
      </c>
      <c r="D4935" t="s">
        <v>22235</v>
      </c>
      <c r="E4935" t="s">
        <v>22236</v>
      </c>
      <c r="F4935" t="s">
        <v>22237</v>
      </c>
      <c r="G4935" t="s">
        <v>21</v>
      </c>
      <c r="H4935" s="1">
        <v>1.88</v>
      </c>
      <c r="I4935" s="1">
        <v>0.376</v>
      </c>
      <c r="J4935" s="1">
        <v>2.2559999999999998</v>
      </c>
      <c r="K4935" s="4" t="s">
        <v>38756</v>
      </c>
      <c r="L4935" s="4" t="str">
        <f>TEXT(Table1[[#This Row],[Date]],"dd/mm/yy")&amp;"|"&amp;Table1[[#This Row],[Region]]&amp;"|"&amp;Table1[[#This Row],[Product type]]</f>
        <v>15/06/19|England|Gadget</v>
      </c>
    </row>
    <row r="4936" spans="1:12" x14ac:dyDescent="0.25">
      <c r="A4936" s="2">
        <v>43631</v>
      </c>
      <c r="B4936" t="s">
        <v>22311</v>
      </c>
      <c r="C4936" t="s">
        <v>12</v>
      </c>
      <c r="D4936" t="s">
        <v>22312</v>
      </c>
      <c r="E4936" t="s">
        <v>22313</v>
      </c>
      <c r="F4936" t="s">
        <v>22314</v>
      </c>
      <c r="G4936" t="s">
        <v>16</v>
      </c>
      <c r="H4936" s="1">
        <v>29.22</v>
      </c>
      <c r="I4936" s="1">
        <v>5.8440000000000003</v>
      </c>
      <c r="J4936" s="1">
        <v>35.064</v>
      </c>
      <c r="K4936" s="4" t="s">
        <v>38756</v>
      </c>
      <c r="L4936" s="4" t="str">
        <f>TEXT(Table1[[#This Row],[Date]],"dd/mm/yy")&amp;"|"&amp;Table1[[#This Row],[Region]]&amp;"|"&amp;Table1[[#This Row],[Product type]]</f>
        <v>15/06/19|Wales|Gadget</v>
      </c>
    </row>
    <row r="4937" spans="1:12" x14ac:dyDescent="0.25">
      <c r="A4937" s="2">
        <v>43631</v>
      </c>
      <c r="B4937" t="s">
        <v>22726</v>
      </c>
      <c r="C4937" t="s">
        <v>12</v>
      </c>
      <c r="D4937" t="s">
        <v>22727</v>
      </c>
      <c r="E4937" t="s">
        <v>22728</v>
      </c>
      <c r="F4937" t="s">
        <v>22729</v>
      </c>
      <c r="G4937" t="s">
        <v>21</v>
      </c>
      <c r="H4937" s="1">
        <v>4.82</v>
      </c>
      <c r="I4937" s="1">
        <v>0.96400000000000008</v>
      </c>
      <c r="J4937" s="1">
        <v>5.7840000000000007</v>
      </c>
      <c r="K4937" s="4" t="s">
        <v>38756</v>
      </c>
      <c r="L4937" s="4" t="str">
        <f>TEXT(Table1[[#This Row],[Date]],"dd/mm/yy")&amp;"|"&amp;Table1[[#This Row],[Region]]&amp;"|"&amp;Table1[[#This Row],[Product type]]</f>
        <v>15/06/19|England|Gadget</v>
      </c>
    </row>
    <row r="4938" spans="1:12" x14ac:dyDescent="0.25">
      <c r="A4938" s="2">
        <v>43631</v>
      </c>
      <c r="B4938" t="s">
        <v>22813</v>
      </c>
      <c r="C4938" t="s">
        <v>12</v>
      </c>
      <c r="D4938" t="s">
        <v>22814</v>
      </c>
      <c r="E4938" t="s">
        <v>22815</v>
      </c>
      <c r="F4938" t="s">
        <v>22816</v>
      </c>
      <c r="G4938" t="s">
        <v>16</v>
      </c>
      <c r="H4938" s="1">
        <v>43.15</v>
      </c>
      <c r="I4938" s="1">
        <v>8.6300000000000008</v>
      </c>
      <c r="J4938" s="1">
        <v>51.78</v>
      </c>
      <c r="K4938" s="4" t="s">
        <v>38756</v>
      </c>
      <c r="L4938" s="4" t="str">
        <f>TEXT(Table1[[#This Row],[Date]],"dd/mm/yy")&amp;"|"&amp;Table1[[#This Row],[Region]]&amp;"|"&amp;Table1[[#This Row],[Product type]]</f>
        <v>15/06/19|Wales|Gadget</v>
      </c>
    </row>
    <row r="4939" spans="1:12" x14ac:dyDescent="0.25">
      <c r="A4939" s="2">
        <v>43631</v>
      </c>
      <c r="B4939" t="s">
        <v>23010</v>
      </c>
      <c r="C4939" t="s">
        <v>12</v>
      </c>
      <c r="D4939" t="s">
        <v>23011</v>
      </c>
      <c r="E4939" t="s">
        <v>23012</v>
      </c>
      <c r="F4939" t="s">
        <v>23013</v>
      </c>
      <c r="G4939" t="s">
        <v>59</v>
      </c>
      <c r="H4939" s="1">
        <v>47.03</v>
      </c>
      <c r="I4939" s="1">
        <v>9.4060000000000006</v>
      </c>
      <c r="J4939" s="1">
        <v>56.436</v>
      </c>
      <c r="K4939" s="4" t="s">
        <v>38756</v>
      </c>
      <c r="L4939" s="4" t="str">
        <f>TEXT(Table1[[#This Row],[Date]],"dd/mm/yy")&amp;"|"&amp;Table1[[#This Row],[Region]]&amp;"|"&amp;Table1[[#This Row],[Product type]]</f>
        <v>15/06/19|Scotland|Gadget</v>
      </c>
    </row>
    <row r="4940" spans="1:12" x14ac:dyDescent="0.25">
      <c r="A4940" s="2">
        <v>43631</v>
      </c>
      <c r="B4940" t="s">
        <v>23018</v>
      </c>
      <c r="C4940" t="s">
        <v>12</v>
      </c>
      <c r="D4940" t="s">
        <v>23019</v>
      </c>
      <c r="E4940" t="s">
        <v>23020</v>
      </c>
      <c r="F4940" t="s">
        <v>23021</v>
      </c>
      <c r="G4940" t="s">
        <v>21</v>
      </c>
      <c r="H4940" s="1">
        <v>11.36</v>
      </c>
      <c r="I4940" s="1">
        <v>2.2719999999999998</v>
      </c>
      <c r="J4940" s="1">
        <v>13.632</v>
      </c>
      <c r="K4940" s="4" t="s">
        <v>38755</v>
      </c>
      <c r="L4940" s="4" t="str">
        <f>TEXT(Table1[[#This Row],[Date]],"dd/mm/yy")&amp;"|"&amp;Table1[[#This Row],[Region]]&amp;"|"&amp;Table1[[#This Row],[Product type]]</f>
        <v>15/06/19|England|Thimble</v>
      </c>
    </row>
    <row r="4941" spans="1:12" x14ac:dyDescent="0.25">
      <c r="A4941" s="2">
        <v>43631</v>
      </c>
      <c r="B4941" t="s">
        <v>23190</v>
      </c>
      <c r="C4941" t="s">
        <v>12</v>
      </c>
      <c r="D4941" t="s">
        <v>23191</v>
      </c>
      <c r="E4941" t="s">
        <v>23192</v>
      </c>
      <c r="F4941" t="s">
        <v>23193</v>
      </c>
      <c r="G4941" t="s">
        <v>59</v>
      </c>
      <c r="H4941" s="1">
        <v>29.86</v>
      </c>
      <c r="I4941" s="1">
        <v>5.9720000000000004</v>
      </c>
      <c r="J4941" s="1">
        <v>35.832000000000001</v>
      </c>
      <c r="K4941" s="4" t="s">
        <v>38755</v>
      </c>
      <c r="L4941" s="4" t="str">
        <f>TEXT(Table1[[#This Row],[Date]],"dd/mm/yy")&amp;"|"&amp;Table1[[#This Row],[Region]]&amp;"|"&amp;Table1[[#This Row],[Product type]]</f>
        <v>15/06/19|Scotland|Thimble</v>
      </c>
    </row>
    <row r="4942" spans="1:12" x14ac:dyDescent="0.25">
      <c r="A4942" s="2">
        <v>43631</v>
      </c>
      <c r="B4942" t="s">
        <v>23292</v>
      </c>
      <c r="C4942" t="s">
        <v>12</v>
      </c>
      <c r="D4942" t="s">
        <v>8892</v>
      </c>
      <c r="E4942" t="s">
        <v>23293</v>
      </c>
      <c r="F4942" t="s">
        <v>23294</v>
      </c>
      <c r="G4942" t="s">
        <v>21</v>
      </c>
      <c r="H4942" s="1">
        <v>46.08</v>
      </c>
      <c r="I4942" s="1">
        <v>9.2159999999999993</v>
      </c>
      <c r="J4942" s="1">
        <v>55.295999999999999</v>
      </c>
      <c r="K4942" s="4" t="s">
        <v>38755</v>
      </c>
      <c r="L4942" s="4" t="str">
        <f>TEXT(Table1[[#This Row],[Date]],"dd/mm/yy")&amp;"|"&amp;Table1[[#This Row],[Region]]&amp;"|"&amp;Table1[[#This Row],[Product type]]</f>
        <v>15/06/19|England|Thimble</v>
      </c>
    </row>
    <row r="4943" spans="1:12" x14ac:dyDescent="0.25">
      <c r="A4943" s="2">
        <v>43631</v>
      </c>
      <c r="B4943" t="s">
        <v>23531</v>
      </c>
      <c r="C4943" t="s">
        <v>12</v>
      </c>
      <c r="D4943" t="s">
        <v>21919</v>
      </c>
      <c r="E4943" t="s">
        <v>23532</v>
      </c>
      <c r="F4943" t="s">
        <v>23533</v>
      </c>
      <c r="G4943" t="s">
        <v>59</v>
      </c>
      <c r="H4943" s="1">
        <v>49.81</v>
      </c>
      <c r="I4943" s="1">
        <v>9.9620000000000015</v>
      </c>
      <c r="J4943" s="1">
        <v>59.772000000000006</v>
      </c>
      <c r="K4943" s="4" t="s">
        <v>38755</v>
      </c>
      <c r="L4943" s="4" t="str">
        <f>TEXT(Table1[[#This Row],[Date]],"dd/mm/yy")&amp;"|"&amp;Table1[[#This Row],[Region]]&amp;"|"&amp;Table1[[#This Row],[Product type]]</f>
        <v>15/06/19|Scotland|Thimble</v>
      </c>
    </row>
    <row r="4944" spans="1:12" x14ac:dyDescent="0.25">
      <c r="A4944" s="2">
        <v>43631</v>
      </c>
      <c r="B4944" t="s">
        <v>23817</v>
      </c>
      <c r="C4944" t="s">
        <v>12</v>
      </c>
      <c r="D4944" t="s">
        <v>23818</v>
      </c>
      <c r="E4944" t="s">
        <v>23819</v>
      </c>
      <c r="F4944" t="s">
        <v>23820</v>
      </c>
      <c r="G4944" t="s">
        <v>21</v>
      </c>
      <c r="H4944" s="1">
        <v>14.48</v>
      </c>
      <c r="I4944" s="1">
        <v>2.8960000000000004</v>
      </c>
      <c r="J4944" s="1">
        <v>17.376000000000001</v>
      </c>
      <c r="K4944" s="4" t="s">
        <v>38757</v>
      </c>
      <c r="L4944" s="4" t="str">
        <f>TEXT(Table1[[#This Row],[Date]],"dd/mm/yy")&amp;"|"&amp;Table1[[#This Row],[Region]]&amp;"|"&amp;Table1[[#This Row],[Product type]]</f>
        <v>15/06/19|England|Gizmo</v>
      </c>
    </row>
    <row r="4945" spans="1:12" x14ac:dyDescent="0.25">
      <c r="A4945" s="2">
        <v>43631</v>
      </c>
      <c r="B4945" t="s">
        <v>24039</v>
      </c>
      <c r="C4945" t="s">
        <v>12</v>
      </c>
      <c r="D4945" t="s">
        <v>24040</v>
      </c>
      <c r="E4945" t="s">
        <v>24041</v>
      </c>
      <c r="F4945" t="s">
        <v>24042</v>
      </c>
      <c r="G4945" t="s">
        <v>21</v>
      </c>
      <c r="H4945" s="1">
        <v>19.72</v>
      </c>
      <c r="I4945" s="1">
        <v>3.944</v>
      </c>
      <c r="J4945" s="1">
        <v>23.663999999999998</v>
      </c>
      <c r="K4945" s="4" t="s">
        <v>38757</v>
      </c>
      <c r="L4945" s="4" t="str">
        <f>TEXT(Table1[[#This Row],[Date]],"dd/mm/yy")&amp;"|"&amp;Table1[[#This Row],[Region]]&amp;"|"&amp;Table1[[#This Row],[Product type]]</f>
        <v>15/06/19|England|Gizmo</v>
      </c>
    </row>
    <row r="4946" spans="1:12" x14ac:dyDescent="0.25">
      <c r="A4946" s="2">
        <v>43631</v>
      </c>
      <c r="B4946" t="s">
        <v>24219</v>
      </c>
      <c r="C4946" t="s">
        <v>12</v>
      </c>
      <c r="D4946" t="s">
        <v>24220</v>
      </c>
      <c r="E4946" t="s">
        <v>24221</v>
      </c>
      <c r="F4946" t="s">
        <v>24222</v>
      </c>
      <c r="G4946" t="s">
        <v>21</v>
      </c>
      <c r="H4946" s="1">
        <v>35.479999999999997</v>
      </c>
      <c r="I4946" s="1">
        <v>7.0960000000000001</v>
      </c>
      <c r="J4946" s="1">
        <v>42.575999999999993</v>
      </c>
      <c r="K4946" s="4" t="s">
        <v>38755</v>
      </c>
      <c r="L4946" s="4" t="str">
        <f>TEXT(Table1[[#This Row],[Date]],"dd/mm/yy")&amp;"|"&amp;Table1[[#This Row],[Region]]&amp;"|"&amp;Table1[[#This Row],[Product type]]</f>
        <v>15/06/19|England|Thimble</v>
      </c>
    </row>
    <row r="4947" spans="1:12" x14ac:dyDescent="0.25">
      <c r="A4947" s="2">
        <v>43631</v>
      </c>
      <c r="B4947" t="s">
        <v>24263</v>
      </c>
      <c r="C4947" t="s">
        <v>12</v>
      </c>
      <c r="D4947" t="s">
        <v>24264</v>
      </c>
      <c r="E4947" t="s">
        <v>24265</v>
      </c>
      <c r="F4947" t="s">
        <v>24266</v>
      </c>
      <c r="G4947" t="s">
        <v>21</v>
      </c>
      <c r="H4947" s="1">
        <v>26.04</v>
      </c>
      <c r="I4947" s="1">
        <v>5.2080000000000002</v>
      </c>
      <c r="J4947" s="1">
        <v>31.247999999999998</v>
      </c>
      <c r="K4947" s="4" t="s">
        <v>38756</v>
      </c>
      <c r="L4947" s="4" t="str">
        <f>TEXT(Table1[[#This Row],[Date]],"dd/mm/yy")&amp;"|"&amp;Table1[[#This Row],[Region]]&amp;"|"&amp;Table1[[#This Row],[Product type]]</f>
        <v>15/06/19|England|Gadget</v>
      </c>
    </row>
    <row r="4948" spans="1:12" x14ac:dyDescent="0.25">
      <c r="A4948" s="2">
        <v>43631</v>
      </c>
      <c r="B4948" t="s">
        <v>24360</v>
      </c>
      <c r="C4948" t="s">
        <v>12</v>
      </c>
      <c r="D4948" t="s">
        <v>24361</v>
      </c>
      <c r="E4948" t="s">
        <v>24362</v>
      </c>
      <c r="F4948" t="s">
        <v>24363</v>
      </c>
      <c r="G4948" t="s">
        <v>59</v>
      </c>
      <c r="H4948" s="1">
        <v>28.28</v>
      </c>
      <c r="I4948" s="1">
        <v>5.6560000000000006</v>
      </c>
      <c r="J4948" s="1">
        <v>33.936</v>
      </c>
      <c r="K4948" s="4" t="s">
        <v>38756</v>
      </c>
      <c r="L4948" s="4" t="str">
        <f>TEXT(Table1[[#This Row],[Date]],"dd/mm/yy")&amp;"|"&amp;Table1[[#This Row],[Region]]&amp;"|"&amp;Table1[[#This Row],[Product type]]</f>
        <v>15/06/19|Scotland|Gadget</v>
      </c>
    </row>
    <row r="4949" spans="1:12" x14ac:dyDescent="0.25">
      <c r="A4949" s="2">
        <v>43631</v>
      </c>
      <c r="B4949" t="s">
        <v>24368</v>
      </c>
      <c r="C4949" t="s">
        <v>12</v>
      </c>
      <c r="D4949" t="s">
        <v>24369</v>
      </c>
      <c r="E4949" t="s">
        <v>24370</v>
      </c>
      <c r="F4949" t="s">
        <v>24371</v>
      </c>
      <c r="G4949" t="s">
        <v>21</v>
      </c>
      <c r="H4949" s="1">
        <v>8.31</v>
      </c>
      <c r="I4949" s="1">
        <v>1.6620000000000001</v>
      </c>
      <c r="J4949" s="1">
        <v>9.9720000000000013</v>
      </c>
      <c r="K4949" s="4" t="s">
        <v>38758</v>
      </c>
      <c r="L4949" s="4" t="str">
        <f>TEXT(Table1[[#This Row],[Date]],"dd/mm/yy")&amp;"|"&amp;Table1[[#This Row],[Region]]&amp;"|"&amp;Table1[[#This Row],[Product type]]</f>
        <v>15/06/19|England|Widget</v>
      </c>
    </row>
    <row r="4950" spans="1:12" x14ac:dyDescent="0.25">
      <c r="A4950" s="2">
        <v>43631</v>
      </c>
      <c r="B4950" t="s">
        <v>24404</v>
      </c>
      <c r="C4950" t="s">
        <v>12</v>
      </c>
      <c r="D4950" t="s">
        <v>24405</v>
      </c>
      <c r="E4950" t="s">
        <v>24406</v>
      </c>
      <c r="F4950" t="s">
        <v>24407</v>
      </c>
      <c r="G4950" t="s">
        <v>21</v>
      </c>
      <c r="H4950" s="1">
        <v>37.86</v>
      </c>
      <c r="I4950" s="1">
        <v>7.5720000000000001</v>
      </c>
      <c r="J4950" s="1">
        <v>45.432000000000002</v>
      </c>
      <c r="K4950" s="4" t="s">
        <v>38757</v>
      </c>
      <c r="L4950" s="4" t="str">
        <f>TEXT(Table1[[#This Row],[Date]],"dd/mm/yy")&amp;"|"&amp;Table1[[#This Row],[Region]]&amp;"|"&amp;Table1[[#This Row],[Product type]]</f>
        <v>15/06/19|England|Gizmo</v>
      </c>
    </row>
    <row r="4951" spans="1:12" x14ac:dyDescent="0.25">
      <c r="A4951" s="2">
        <v>43631</v>
      </c>
      <c r="B4951" t="s">
        <v>24581</v>
      </c>
      <c r="C4951" t="s">
        <v>12</v>
      </c>
      <c r="D4951" t="s">
        <v>24582</v>
      </c>
      <c r="E4951" t="s">
        <v>24583</v>
      </c>
      <c r="F4951" t="s">
        <v>24584</v>
      </c>
      <c r="G4951" t="s">
        <v>59</v>
      </c>
      <c r="H4951" s="1">
        <v>43.05</v>
      </c>
      <c r="I4951" s="1">
        <v>8.61</v>
      </c>
      <c r="J4951" s="1">
        <v>51.66</v>
      </c>
      <c r="K4951" s="4" t="s">
        <v>38756</v>
      </c>
      <c r="L4951" s="4" t="str">
        <f>TEXT(Table1[[#This Row],[Date]],"dd/mm/yy")&amp;"|"&amp;Table1[[#This Row],[Region]]&amp;"|"&amp;Table1[[#This Row],[Product type]]</f>
        <v>15/06/19|Scotland|Gadget</v>
      </c>
    </row>
    <row r="4952" spans="1:12" x14ac:dyDescent="0.25">
      <c r="A4952" s="2">
        <v>43631</v>
      </c>
      <c r="B4952" t="s">
        <v>24655</v>
      </c>
      <c r="C4952" t="s">
        <v>12</v>
      </c>
      <c r="D4952" t="s">
        <v>24656</v>
      </c>
      <c r="E4952" t="s">
        <v>24657</v>
      </c>
      <c r="F4952" t="s">
        <v>24658</v>
      </c>
      <c r="G4952" t="s">
        <v>21</v>
      </c>
      <c r="H4952" s="1">
        <v>31.81</v>
      </c>
      <c r="I4952" s="1">
        <v>6.3620000000000001</v>
      </c>
      <c r="J4952" s="1">
        <v>38.171999999999997</v>
      </c>
      <c r="K4952" s="4" t="s">
        <v>38755</v>
      </c>
      <c r="L4952" s="4" t="str">
        <f>TEXT(Table1[[#This Row],[Date]],"dd/mm/yy")&amp;"|"&amp;Table1[[#This Row],[Region]]&amp;"|"&amp;Table1[[#This Row],[Product type]]</f>
        <v>15/06/19|England|Thimble</v>
      </c>
    </row>
    <row r="4953" spans="1:12" x14ac:dyDescent="0.25">
      <c r="A4953" s="2">
        <v>43631</v>
      </c>
      <c r="B4953" t="s">
        <v>24659</v>
      </c>
      <c r="C4953" t="s">
        <v>12</v>
      </c>
      <c r="D4953" t="s">
        <v>24660</v>
      </c>
      <c r="E4953" t="s">
        <v>24661</v>
      </c>
      <c r="F4953" t="s">
        <v>24662</v>
      </c>
      <c r="G4953" t="s">
        <v>21</v>
      </c>
      <c r="H4953" s="1">
        <v>2.78</v>
      </c>
      <c r="I4953" s="1">
        <v>0.55599999999999994</v>
      </c>
      <c r="J4953" s="1">
        <v>3.3359999999999999</v>
      </c>
      <c r="K4953" s="4" t="s">
        <v>38755</v>
      </c>
      <c r="L4953" s="4" t="str">
        <f>TEXT(Table1[[#This Row],[Date]],"dd/mm/yy")&amp;"|"&amp;Table1[[#This Row],[Region]]&amp;"|"&amp;Table1[[#This Row],[Product type]]</f>
        <v>15/06/19|England|Thimble</v>
      </c>
    </row>
    <row r="4954" spans="1:12" x14ac:dyDescent="0.25">
      <c r="A4954" s="2">
        <v>43631</v>
      </c>
      <c r="B4954" t="s">
        <v>25060</v>
      </c>
      <c r="C4954" t="s">
        <v>12</v>
      </c>
      <c r="D4954" t="s">
        <v>25061</v>
      </c>
      <c r="E4954" t="s">
        <v>25062</v>
      </c>
      <c r="F4954" t="s">
        <v>25063</v>
      </c>
      <c r="G4954" t="s">
        <v>21</v>
      </c>
      <c r="H4954" s="1">
        <v>9.7200000000000006</v>
      </c>
      <c r="I4954" s="1">
        <v>1.9440000000000002</v>
      </c>
      <c r="J4954" s="1">
        <v>11.664000000000001</v>
      </c>
      <c r="K4954" s="4" t="s">
        <v>38755</v>
      </c>
      <c r="L4954" s="4" t="str">
        <f>TEXT(Table1[[#This Row],[Date]],"dd/mm/yy")&amp;"|"&amp;Table1[[#This Row],[Region]]&amp;"|"&amp;Table1[[#This Row],[Product type]]</f>
        <v>15/06/19|England|Thimble</v>
      </c>
    </row>
    <row r="4955" spans="1:12" x14ac:dyDescent="0.25">
      <c r="A4955" s="2">
        <v>43631</v>
      </c>
      <c r="B4955" t="s">
        <v>25342</v>
      </c>
      <c r="C4955" t="s">
        <v>43</v>
      </c>
      <c r="D4955" t="s">
        <v>25343</v>
      </c>
      <c r="E4955" t="s">
        <v>25344</v>
      </c>
      <c r="F4955" t="s">
        <v>25345</v>
      </c>
      <c r="G4955" t="s">
        <v>21</v>
      </c>
      <c r="H4955" s="1">
        <v>-24.43</v>
      </c>
      <c r="I4955" s="1">
        <v>-4.8860000000000001</v>
      </c>
      <c r="J4955" s="1">
        <v>-29.315999999999999</v>
      </c>
      <c r="K4955" s="4" t="s">
        <v>38755</v>
      </c>
      <c r="L4955" s="4" t="str">
        <f>TEXT(Table1[[#This Row],[Date]],"dd/mm/yy")&amp;"|"&amp;Table1[[#This Row],[Region]]&amp;"|"&amp;Table1[[#This Row],[Product type]]</f>
        <v>15/06/19|England|Thimble</v>
      </c>
    </row>
    <row r="4956" spans="1:12" x14ac:dyDescent="0.25">
      <c r="A4956" s="2">
        <v>43631</v>
      </c>
      <c r="B4956" t="s">
        <v>25346</v>
      </c>
      <c r="C4956" t="s">
        <v>12</v>
      </c>
      <c r="D4956" t="s">
        <v>25347</v>
      </c>
      <c r="E4956" t="s">
        <v>25348</v>
      </c>
      <c r="F4956" t="s">
        <v>25349</v>
      </c>
      <c r="G4956" t="s">
        <v>21</v>
      </c>
      <c r="H4956" s="1">
        <v>32.840000000000003</v>
      </c>
      <c r="I4956" s="1">
        <v>6.5680000000000014</v>
      </c>
      <c r="J4956" s="1">
        <v>39.408000000000001</v>
      </c>
      <c r="K4956" s="4" t="s">
        <v>38755</v>
      </c>
      <c r="L4956" s="4" t="str">
        <f>TEXT(Table1[[#This Row],[Date]],"dd/mm/yy")&amp;"|"&amp;Table1[[#This Row],[Region]]&amp;"|"&amp;Table1[[#This Row],[Product type]]</f>
        <v>15/06/19|England|Thimble</v>
      </c>
    </row>
    <row r="4957" spans="1:12" x14ac:dyDescent="0.25">
      <c r="A4957" s="2">
        <v>43631</v>
      </c>
      <c r="B4957" t="s">
        <v>25530</v>
      </c>
      <c r="C4957" t="s">
        <v>12</v>
      </c>
      <c r="D4957" t="s">
        <v>25531</v>
      </c>
      <c r="E4957" t="s">
        <v>25532</v>
      </c>
      <c r="F4957" t="s">
        <v>25533</v>
      </c>
      <c r="G4957" t="s">
        <v>16</v>
      </c>
      <c r="H4957" s="1">
        <v>44.2</v>
      </c>
      <c r="I4957" s="1">
        <v>8.8400000000000016</v>
      </c>
      <c r="J4957" s="1">
        <v>53.040000000000006</v>
      </c>
      <c r="K4957" s="4" t="s">
        <v>38755</v>
      </c>
      <c r="L4957" s="4" t="str">
        <f>TEXT(Table1[[#This Row],[Date]],"dd/mm/yy")&amp;"|"&amp;Table1[[#This Row],[Region]]&amp;"|"&amp;Table1[[#This Row],[Product type]]</f>
        <v>15/06/19|Wales|Thimble</v>
      </c>
    </row>
    <row r="4958" spans="1:12" x14ac:dyDescent="0.25">
      <c r="A4958" s="2">
        <v>43631</v>
      </c>
      <c r="B4958" t="s">
        <v>25584</v>
      </c>
      <c r="C4958" t="s">
        <v>12</v>
      </c>
      <c r="D4958" t="s">
        <v>25585</v>
      </c>
      <c r="E4958" t="s">
        <v>10844</v>
      </c>
      <c r="F4958" t="s">
        <v>25586</v>
      </c>
      <c r="G4958" t="s">
        <v>59</v>
      </c>
      <c r="H4958" s="1">
        <v>30.93</v>
      </c>
      <c r="I4958" s="1">
        <v>6.1859999999999999</v>
      </c>
      <c r="J4958" s="1">
        <v>37.116</v>
      </c>
      <c r="K4958" s="4" t="s">
        <v>38755</v>
      </c>
      <c r="L4958" s="4" t="str">
        <f>TEXT(Table1[[#This Row],[Date]],"dd/mm/yy")&amp;"|"&amp;Table1[[#This Row],[Region]]&amp;"|"&amp;Table1[[#This Row],[Product type]]</f>
        <v>15/06/19|Scotland|Thimble</v>
      </c>
    </row>
    <row r="4959" spans="1:12" x14ac:dyDescent="0.25">
      <c r="A4959" s="2">
        <v>43631</v>
      </c>
      <c r="B4959" t="s">
        <v>25634</v>
      </c>
      <c r="C4959" t="s">
        <v>12</v>
      </c>
      <c r="D4959" t="s">
        <v>25635</v>
      </c>
      <c r="E4959" t="s">
        <v>25636</v>
      </c>
      <c r="F4959" t="s">
        <v>25637</v>
      </c>
      <c r="G4959" t="s">
        <v>59</v>
      </c>
      <c r="H4959" s="1">
        <v>49.4</v>
      </c>
      <c r="I4959" s="1">
        <v>9.8800000000000008</v>
      </c>
      <c r="J4959" s="1">
        <v>59.28</v>
      </c>
      <c r="K4959" s="4" t="s">
        <v>38756</v>
      </c>
      <c r="L4959" s="4" t="str">
        <f>TEXT(Table1[[#This Row],[Date]],"dd/mm/yy")&amp;"|"&amp;Table1[[#This Row],[Region]]&amp;"|"&amp;Table1[[#This Row],[Product type]]</f>
        <v>15/06/19|Scotland|Gadget</v>
      </c>
    </row>
    <row r="4960" spans="1:12" x14ac:dyDescent="0.25">
      <c r="A4960" s="2">
        <v>43631</v>
      </c>
      <c r="B4960" t="s">
        <v>26324</v>
      </c>
      <c r="C4960" t="s">
        <v>12</v>
      </c>
      <c r="D4960" t="s">
        <v>26325</v>
      </c>
      <c r="E4960" t="s">
        <v>4524</v>
      </c>
      <c r="F4960" t="s">
        <v>26326</v>
      </c>
      <c r="G4960" t="s">
        <v>59</v>
      </c>
      <c r="H4960" s="1">
        <v>6.22</v>
      </c>
      <c r="I4960" s="1">
        <v>1.244</v>
      </c>
      <c r="J4960" s="1">
        <v>7.4639999999999995</v>
      </c>
      <c r="K4960" s="4" t="s">
        <v>38757</v>
      </c>
      <c r="L4960" s="4" t="str">
        <f>TEXT(Table1[[#This Row],[Date]],"dd/mm/yy")&amp;"|"&amp;Table1[[#This Row],[Region]]&amp;"|"&amp;Table1[[#This Row],[Product type]]</f>
        <v>15/06/19|Scotland|Gizmo</v>
      </c>
    </row>
    <row r="4961" spans="1:12" x14ac:dyDescent="0.25">
      <c r="A4961" s="2">
        <v>43631</v>
      </c>
      <c r="B4961" t="s">
        <v>26399</v>
      </c>
      <c r="C4961" t="s">
        <v>12</v>
      </c>
      <c r="D4961" t="s">
        <v>26400</v>
      </c>
      <c r="E4961" t="s">
        <v>26401</v>
      </c>
      <c r="F4961" t="s">
        <v>26402</v>
      </c>
      <c r="G4961" t="s">
        <v>21</v>
      </c>
      <c r="H4961" s="1">
        <v>44.06</v>
      </c>
      <c r="I4961" s="1">
        <v>8.8120000000000012</v>
      </c>
      <c r="J4961" s="1">
        <v>52.872</v>
      </c>
      <c r="K4961" s="4" t="s">
        <v>38758</v>
      </c>
      <c r="L4961" s="4" t="str">
        <f>TEXT(Table1[[#This Row],[Date]],"dd/mm/yy")&amp;"|"&amp;Table1[[#This Row],[Region]]&amp;"|"&amp;Table1[[#This Row],[Product type]]</f>
        <v>15/06/19|England|Widget</v>
      </c>
    </row>
    <row r="4962" spans="1:12" x14ac:dyDescent="0.25">
      <c r="A4962" s="2">
        <v>43631</v>
      </c>
      <c r="B4962" t="s">
        <v>26403</v>
      </c>
      <c r="C4962" t="s">
        <v>12</v>
      </c>
      <c r="D4962" t="s">
        <v>26404</v>
      </c>
      <c r="E4962" t="s">
        <v>26405</v>
      </c>
      <c r="F4962" t="s">
        <v>26406</v>
      </c>
      <c r="G4962" t="s">
        <v>59</v>
      </c>
      <c r="H4962" s="1">
        <v>40.07</v>
      </c>
      <c r="I4962" s="1">
        <v>8.0140000000000011</v>
      </c>
      <c r="J4962" s="1">
        <v>48.084000000000003</v>
      </c>
      <c r="K4962" s="4" t="s">
        <v>38757</v>
      </c>
      <c r="L4962" s="4" t="str">
        <f>TEXT(Table1[[#This Row],[Date]],"dd/mm/yy")&amp;"|"&amp;Table1[[#This Row],[Region]]&amp;"|"&amp;Table1[[#This Row],[Product type]]</f>
        <v>15/06/19|Scotland|Gizmo</v>
      </c>
    </row>
    <row r="4963" spans="1:12" x14ac:dyDescent="0.25">
      <c r="A4963" s="2">
        <v>43631</v>
      </c>
      <c r="B4963" t="s">
        <v>26407</v>
      </c>
      <c r="C4963" t="s">
        <v>12</v>
      </c>
      <c r="D4963" t="s">
        <v>26408</v>
      </c>
      <c r="E4963" t="s">
        <v>26409</v>
      </c>
      <c r="F4963" t="s">
        <v>26410</v>
      </c>
      <c r="G4963" t="s">
        <v>21</v>
      </c>
      <c r="H4963" s="1">
        <v>15.17</v>
      </c>
      <c r="I4963" s="1">
        <v>3.0340000000000003</v>
      </c>
      <c r="J4963" s="1">
        <v>18.204000000000001</v>
      </c>
      <c r="K4963" s="4" t="s">
        <v>38757</v>
      </c>
      <c r="L4963" s="4" t="str">
        <f>TEXT(Table1[[#This Row],[Date]],"dd/mm/yy")&amp;"|"&amp;Table1[[#This Row],[Region]]&amp;"|"&amp;Table1[[#This Row],[Product type]]</f>
        <v>15/06/19|England|Gizmo</v>
      </c>
    </row>
    <row r="4964" spans="1:12" x14ac:dyDescent="0.25">
      <c r="A4964" s="2">
        <v>43631</v>
      </c>
      <c r="B4964" t="s">
        <v>25773</v>
      </c>
      <c r="C4964" t="s">
        <v>12</v>
      </c>
      <c r="D4964" t="s">
        <v>26620</v>
      </c>
      <c r="E4964" t="s">
        <v>26621</v>
      </c>
      <c r="F4964" t="s">
        <v>26622</v>
      </c>
      <c r="G4964" t="s">
        <v>21</v>
      </c>
      <c r="H4964" s="1">
        <v>20.73</v>
      </c>
      <c r="I4964" s="1">
        <v>4.1459999999999999</v>
      </c>
      <c r="J4964" s="1">
        <v>24.876000000000001</v>
      </c>
      <c r="K4964" s="4" t="s">
        <v>38757</v>
      </c>
      <c r="L4964" s="4" t="str">
        <f>TEXT(Table1[[#This Row],[Date]],"dd/mm/yy")&amp;"|"&amp;Table1[[#This Row],[Region]]&amp;"|"&amp;Table1[[#This Row],[Product type]]</f>
        <v>15/06/19|England|Gizmo</v>
      </c>
    </row>
    <row r="4965" spans="1:12" x14ac:dyDescent="0.25">
      <c r="A4965" s="2">
        <v>43631</v>
      </c>
      <c r="B4965" t="s">
        <v>26654</v>
      </c>
      <c r="C4965" t="s">
        <v>12</v>
      </c>
      <c r="D4965" t="s">
        <v>26655</v>
      </c>
      <c r="E4965" t="s">
        <v>2074</v>
      </c>
      <c r="F4965" t="s">
        <v>26656</v>
      </c>
      <c r="G4965" t="s">
        <v>21</v>
      </c>
      <c r="H4965" s="1">
        <v>3.4</v>
      </c>
      <c r="I4965" s="1">
        <v>0.68</v>
      </c>
      <c r="J4965" s="1">
        <v>4.08</v>
      </c>
      <c r="K4965" s="4" t="s">
        <v>38756</v>
      </c>
      <c r="L4965" s="4" t="str">
        <f>TEXT(Table1[[#This Row],[Date]],"dd/mm/yy")&amp;"|"&amp;Table1[[#This Row],[Region]]&amp;"|"&amp;Table1[[#This Row],[Product type]]</f>
        <v>15/06/19|England|Gadget</v>
      </c>
    </row>
    <row r="4966" spans="1:12" x14ac:dyDescent="0.25">
      <c r="A4966" s="2">
        <v>43631</v>
      </c>
      <c r="B4966" t="s">
        <v>26763</v>
      </c>
      <c r="C4966" t="s">
        <v>12</v>
      </c>
      <c r="D4966" t="s">
        <v>26764</v>
      </c>
      <c r="E4966" t="s">
        <v>26765</v>
      </c>
      <c r="F4966" t="s">
        <v>26766</v>
      </c>
      <c r="G4966" t="s">
        <v>21</v>
      </c>
      <c r="H4966" s="1">
        <v>10.69</v>
      </c>
      <c r="I4966" s="1">
        <v>2.1379999999999999</v>
      </c>
      <c r="J4966" s="1">
        <v>12.827999999999999</v>
      </c>
      <c r="K4966" s="4" t="s">
        <v>38756</v>
      </c>
      <c r="L4966" s="4" t="str">
        <f>TEXT(Table1[[#This Row],[Date]],"dd/mm/yy")&amp;"|"&amp;Table1[[#This Row],[Region]]&amp;"|"&amp;Table1[[#This Row],[Product type]]</f>
        <v>15/06/19|England|Gadget</v>
      </c>
    </row>
    <row r="4967" spans="1:12" x14ac:dyDescent="0.25">
      <c r="A4967" s="2">
        <v>43631</v>
      </c>
      <c r="B4967" t="s">
        <v>13244</v>
      </c>
      <c r="C4967" t="s">
        <v>12</v>
      </c>
      <c r="D4967" t="s">
        <v>26937</v>
      </c>
      <c r="E4967" t="s">
        <v>26938</v>
      </c>
      <c r="F4967" t="s">
        <v>26939</v>
      </c>
      <c r="G4967" t="s">
        <v>21</v>
      </c>
      <c r="H4967" s="1">
        <v>44.46</v>
      </c>
      <c r="I4967" s="1">
        <v>8.8920000000000012</v>
      </c>
      <c r="J4967" s="1">
        <v>53.352000000000004</v>
      </c>
      <c r="K4967" s="4" t="s">
        <v>38755</v>
      </c>
      <c r="L4967" s="4" t="str">
        <f>TEXT(Table1[[#This Row],[Date]],"dd/mm/yy")&amp;"|"&amp;Table1[[#This Row],[Region]]&amp;"|"&amp;Table1[[#This Row],[Product type]]</f>
        <v>15/06/19|England|Thimble</v>
      </c>
    </row>
    <row r="4968" spans="1:12" x14ac:dyDescent="0.25">
      <c r="A4968" s="2">
        <v>43631</v>
      </c>
      <c r="B4968" t="s">
        <v>27203</v>
      </c>
      <c r="C4968" t="s">
        <v>12</v>
      </c>
      <c r="D4968" t="s">
        <v>27204</v>
      </c>
      <c r="E4968" t="s">
        <v>27205</v>
      </c>
      <c r="F4968" t="s">
        <v>27206</v>
      </c>
      <c r="G4968" t="s">
        <v>21</v>
      </c>
      <c r="H4968" s="1">
        <v>12.65</v>
      </c>
      <c r="I4968" s="1">
        <v>2.5300000000000002</v>
      </c>
      <c r="J4968" s="1">
        <v>15.18</v>
      </c>
      <c r="K4968" s="4" t="s">
        <v>38756</v>
      </c>
      <c r="L4968" s="4" t="str">
        <f>TEXT(Table1[[#This Row],[Date]],"dd/mm/yy")&amp;"|"&amp;Table1[[#This Row],[Region]]&amp;"|"&amp;Table1[[#This Row],[Product type]]</f>
        <v>15/06/19|England|Gadget</v>
      </c>
    </row>
    <row r="4969" spans="1:12" x14ac:dyDescent="0.25">
      <c r="A4969" s="2">
        <v>43631</v>
      </c>
      <c r="B4969" t="s">
        <v>22880</v>
      </c>
      <c r="C4969" t="s">
        <v>12</v>
      </c>
      <c r="D4969" t="s">
        <v>27295</v>
      </c>
      <c r="E4969" t="s">
        <v>27296</v>
      </c>
      <c r="F4969" t="s">
        <v>27297</v>
      </c>
      <c r="G4969" t="s">
        <v>21</v>
      </c>
      <c r="H4969" s="1">
        <v>28.7</v>
      </c>
      <c r="I4969" s="1">
        <v>5.74</v>
      </c>
      <c r="J4969" s="1">
        <v>34.44</v>
      </c>
      <c r="K4969" s="4" t="s">
        <v>38756</v>
      </c>
      <c r="L4969" s="4" t="str">
        <f>TEXT(Table1[[#This Row],[Date]],"dd/mm/yy")&amp;"|"&amp;Table1[[#This Row],[Region]]&amp;"|"&amp;Table1[[#This Row],[Product type]]</f>
        <v>15/06/19|England|Gadget</v>
      </c>
    </row>
    <row r="4970" spans="1:12" x14ac:dyDescent="0.25">
      <c r="A4970" s="2">
        <v>43631</v>
      </c>
      <c r="B4970" t="s">
        <v>27478</v>
      </c>
      <c r="C4970" t="s">
        <v>12</v>
      </c>
      <c r="D4970" t="s">
        <v>27479</v>
      </c>
      <c r="E4970" t="s">
        <v>27480</v>
      </c>
      <c r="F4970" t="s">
        <v>27481</v>
      </c>
      <c r="G4970" t="s">
        <v>21</v>
      </c>
      <c r="H4970" s="1">
        <v>1.38</v>
      </c>
      <c r="I4970" s="1">
        <v>0.27599999999999997</v>
      </c>
      <c r="J4970" s="1">
        <v>1.6559999999999999</v>
      </c>
      <c r="K4970" s="4" t="s">
        <v>38758</v>
      </c>
      <c r="L4970" s="4" t="str">
        <f>TEXT(Table1[[#This Row],[Date]],"dd/mm/yy")&amp;"|"&amp;Table1[[#This Row],[Region]]&amp;"|"&amp;Table1[[#This Row],[Product type]]</f>
        <v>15/06/19|England|Widget</v>
      </c>
    </row>
    <row r="4971" spans="1:12" x14ac:dyDescent="0.25">
      <c r="A4971" s="2">
        <v>43631</v>
      </c>
      <c r="B4971" t="s">
        <v>27643</v>
      </c>
      <c r="C4971" t="s">
        <v>12</v>
      </c>
      <c r="D4971" t="s">
        <v>27644</v>
      </c>
      <c r="E4971" t="s">
        <v>27645</v>
      </c>
      <c r="F4971" t="s">
        <v>27646</v>
      </c>
      <c r="G4971" t="s">
        <v>21</v>
      </c>
      <c r="H4971" s="1">
        <v>8.6300000000000008</v>
      </c>
      <c r="I4971" s="1">
        <v>1.7260000000000002</v>
      </c>
      <c r="J4971" s="1">
        <v>10.356000000000002</v>
      </c>
      <c r="K4971" s="4" t="s">
        <v>38757</v>
      </c>
      <c r="L4971" s="4" t="str">
        <f>TEXT(Table1[[#This Row],[Date]],"dd/mm/yy")&amp;"|"&amp;Table1[[#This Row],[Region]]&amp;"|"&amp;Table1[[#This Row],[Product type]]</f>
        <v>15/06/19|England|Gizmo</v>
      </c>
    </row>
    <row r="4972" spans="1:12" x14ac:dyDescent="0.25">
      <c r="A4972" s="2">
        <v>43631</v>
      </c>
      <c r="B4972" t="s">
        <v>27691</v>
      </c>
      <c r="C4972" t="s">
        <v>12</v>
      </c>
      <c r="D4972" t="s">
        <v>27692</v>
      </c>
      <c r="E4972" t="s">
        <v>27693</v>
      </c>
      <c r="F4972" t="s">
        <v>27694</v>
      </c>
      <c r="G4972" t="s">
        <v>21</v>
      </c>
      <c r="H4972" s="1">
        <v>0.97</v>
      </c>
      <c r="I4972" s="1">
        <v>0.19400000000000001</v>
      </c>
      <c r="J4972" s="1">
        <v>1.1639999999999999</v>
      </c>
      <c r="K4972" s="4" t="s">
        <v>38756</v>
      </c>
      <c r="L4972" s="4" t="str">
        <f>TEXT(Table1[[#This Row],[Date]],"dd/mm/yy")&amp;"|"&amp;Table1[[#This Row],[Region]]&amp;"|"&amp;Table1[[#This Row],[Product type]]</f>
        <v>15/06/19|England|Gadget</v>
      </c>
    </row>
    <row r="4973" spans="1:12" x14ac:dyDescent="0.25">
      <c r="A4973" s="2">
        <v>43631</v>
      </c>
      <c r="B4973" t="s">
        <v>27699</v>
      </c>
      <c r="C4973" t="s">
        <v>12</v>
      </c>
      <c r="D4973" t="s">
        <v>22301</v>
      </c>
      <c r="E4973" t="s">
        <v>27700</v>
      </c>
      <c r="F4973" t="s">
        <v>27701</v>
      </c>
      <c r="G4973" t="s">
        <v>59</v>
      </c>
      <c r="H4973" s="1">
        <v>27.47</v>
      </c>
      <c r="I4973" s="1">
        <v>5.4939999999999998</v>
      </c>
      <c r="J4973" s="1">
        <v>32.963999999999999</v>
      </c>
      <c r="K4973" s="4" t="s">
        <v>38758</v>
      </c>
      <c r="L4973" s="4" t="str">
        <f>TEXT(Table1[[#This Row],[Date]],"dd/mm/yy")&amp;"|"&amp;Table1[[#This Row],[Region]]&amp;"|"&amp;Table1[[#This Row],[Product type]]</f>
        <v>15/06/19|Scotland|Widget</v>
      </c>
    </row>
    <row r="4974" spans="1:12" x14ac:dyDescent="0.25">
      <c r="A4974" s="2">
        <v>43631</v>
      </c>
      <c r="B4974" t="s">
        <v>27731</v>
      </c>
      <c r="C4974" t="s">
        <v>12</v>
      </c>
      <c r="D4974" t="s">
        <v>27732</v>
      </c>
      <c r="E4974" t="s">
        <v>27733</v>
      </c>
      <c r="F4974" t="s">
        <v>27734</v>
      </c>
      <c r="G4974" t="s">
        <v>21</v>
      </c>
      <c r="H4974" s="1">
        <v>15.08</v>
      </c>
      <c r="I4974" s="1">
        <v>3.016</v>
      </c>
      <c r="J4974" s="1">
        <v>18.096</v>
      </c>
      <c r="K4974" s="4" t="s">
        <v>38757</v>
      </c>
      <c r="L4974" s="4" t="str">
        <f>TEXT(Table1[[#This Row],[Date]],"dd/mm/yy")&amp;"|"&amp;Table1[[#This Row],[Region]]&amp;"|"&amp;Table1[[#This Row],[Product type]]</f>
        <v>15/06/19|England|Gizmo</v>
      </c>
    </row>
    <row r="4975" spans="1:12" x14ac:dyDescent="0.25">
      <c r="A4975" s="2">
        <v>43631</v>
      </c>
      <c r="B4975" t="s">
        <v>27735</v>
      </c>
      <c r="C4975" t="s">
        <v>12</v>
      </c>
      <c r="D4975" t="s">
        <v>27736</v>
      </c>
      <c r="E4975" t="s">
        <v>27737</v>
      </c>
      <c r="F4975" t="s">
        <v>27738</v>
      </c>
      <c r="G4975" t="s">
        <v>16</v>
      </c>
      <c r="H4975" s="1">
        <v>31.74</v>
      </c>
      <c r="I4975" s="1">
        <v>6.3479999999999999</v>
      </c>
      <c r="J4975" s="1">
        <v>38.088000000000001</v>
      </c>
      <c r="K4975" s="4" t="s">
        <v>38756</v>
      </c>
      <c r="L4975" s="4" t="str">
        <f>TEXT(Table1[[#This Row],[Date]],"dd/mm/yy")&amp;"|"&amp;Table1[[#This Row],[Region]]&amp;"|"&amp;Table1[[#This Row],[Product type]]</f>
        <v>15/06/19|Wales|Gadget</v>
      </c>
    </row>
    <row r="4976" spans="1:12" x14ac:dyDescent="0.25">
      <c r="A4976" s="2">
        <v>43631</v>
      </c>
      <c r="B4976" t="s">
        <v>27739</v>
      </c>
      <c r="C4976" t="s">
        <v>12</v>
      </c>
      <c r="D4976" t="s">
        <v>27740</v>
      </c>
      <c r="E4976" t="s">
        <v>24883</v>
      </c>
      <c r="F4976" t="s">
        <v>27741</v>
      </c>
      <c r="G4976" t="s">
        <v>21</v>
      </c>
      <c r="H4976" s="1">
        <v>44.82</v>
      </c>
      <c r="I4976" s="1">
        <v>8.9640000000000004</v>
      </c>
      <c r="J4976" s="1">
        <v>53.783999999999999</v>
      </c>
      <c r="K4976" s="4" t="s">
        <v>38755</v>
      </c>
      <c r="L4976" s="4" t="str">
        <f>TEXT(Table1[[#This Row],[Date]],"dd/mm/yy")&amp;"|"&amp;Table1[[#This Row],[Region]]&amp;"|"&amp;Table1[[#This Row],[Product type]]</f>
        <v>15/06/19|England|Thimble</v>
      </c>
    </row>
    <row r="4977" spans="1:12" x14ac:dyDescent="0.25">
      <c r="A4977" s="2">
        <v>43631</v>
      </c>
      <c r="B4977" t="s">
        <v>27894</v>
      </c>
      <c r="C4977" t="s">
        <v>12</v>
      </c>
      <c r="D4977" t="s">
        <v>27895</v>
      </c>
      <c r="E4977" t="s">
        <v>27896</v>
      </c>
      <c r="F4977" t="s">
        <v>27897</v>
      </c>
      <c r="G4977" t="s">
        <v>59</v>
      </c>
      <c r="H4977" s="1">
        <v>23.22</v>
      </c>
      <c r="I4977" s="1">
        <v>4.6440000000000001</v>
      </c>
      <c r="J4977" s="1">
        <v>27.863999999999997</v>
      </c>
      <c r="K4977" s="4" t="s">
        <v>38755</v>
      </c>
      <c r="L4977" s="4" t="str">
        <f>TEXT(Table1[[#This Row],[Date]],"dd/mm/yy")&amp;"|"&amp;Table1[[#This Row],[Region]]&amp;"|"&amp;Table1[[#This Row],[Product type]]</f>
        <v>15/06/19|Scotland|Thimble</v>
      </c>
    </row>
    <row r="4978" spans="1:12" x14ac:dyDescent="0.25">
      <c r="A4978" s="2">
        <v>43631</v>
      </c>
      <c r="B4978" t="s">
        <v>27986</v>
      </c>
      <c r="C4978" t="s">
        <v>12</v>
      </c>
      <c r="D4978" t="s">
        <v>27987</v>
      </c>
      <c r="E4978" t="s">
        <v>27988</v>
      </c>
      <c r="F4978" t="s">
        <v>27989</v>
      </c>
      <c r="G4978" t="s">
        <v>21</v>
      </c>
      <c r="H4978" s="1">
        <v>30.87</v>
      </c>
      <c r="I4978" s="1">
        <v>6.1740000000000004</v>
      </c>
      <c r="J4978" s="1">
        <v>37.044000000000004</v>
      </c>
      <c r="K4978" s="4" t="s">
        <v>38758</v>
      </c>
      <c r="L4978" s="4" t="str">
        <f>TEXT(Table1[[#This Row],[Date]],"dd/mm/yy")&amp;"|"&amp;Table1[[#This Row],[Region]]&amp;"|"&amp;Table1[[#This Row],[Product type]]</f>
        <v>15/06/19|England|Widget</v>
      </c>
    </row>
    <row r="4979" spans="1:12" x14ac:dyDescent="0.25">
      <c r="A4979" s="2">
        <v>43631</v>
      </c>
      <c r="B4979" t="s">
        <v>28084</v>
      </c>
      <c r="C4979" t="s">
        <v>12</v>
      </c>
      <c r="D4979" t="s">
        <v>28085</v>
      </c>
      <c r="E4979" t="s">
        <v>28086</v>
      </c>
      <c r="F4979" t="s">
        <v>28087</v>
      </c>
      <c r="G4979" t="s">
        <v>59</v>
      </c>
      <c r="H4979" s="1">
        <v>28.49</v>
      </c>
      <c r="I4979" s="1">
        <v>5.6980000000000004</v>
      </c>
      <c r="J4979" s="1">
        <v>34.188000000000002</v>
      </c>
      <c r="K4979" s="4" t="s">
        <v>38756</v>
      </c>
      <c r="L4979" s="4" t="str">
        <f>TEXT(Table1[[#This Row],[Date]],"dd/mm/yy")&amp;"|"&amp;Table1[[#This Row],[Region]]&amp;"|"&amp;Table1[[#This Row],[Product type]]</f>
        <v>15/06/19|Scotland|Gadget</v>
      </c>
    </row>
    <row r="4980" spans="1:12" x14ac:dyDescent="0.25">
      <c r="A4980" s="2">
        <v>43631</v>
      </c>
      <c r="B4980" t="s">
        <v>28088</v>
      </c>
      <c r="C4980" t="s">
        <v>12</v>
      </c>
      <c r="D4980" t="s">
        <v>28089</v>
      </c>
      <c r="E4980" t="s">
        <v>28090</v>
      </c>
      <c r="F4980" t="s">
        <v>28091</v>
      </c>
      <c r="G4980" t="s">
        <v>21</v>
      </c>
      <c r="H4980" s="1">
        <v>45.38</v>
      </c>
      <c r="I4980" s="1">
        <v>9.0760000000000005</v>
      </c>
      <c r="J4980" s="1">
        <v>54.456000000000003</v>
      </c>
      <c r="K4980" s="4" t="s">
        <v>38757</v>
      </c>
      <c r="L4980" s="4" t="str">
        <f>TEXT(Table1[[#This Row],[Date]],"dd/mm/yy")&amp;"|"&amp;Table1[[#This Row],[Region]]&amp;"|"&amp;Table1[[#This Row],[Product type]]</f>
        <v>15/06/19|England|Gizmo</v>
      </c>
    </row>
    <row r="4981" spans="1:12" x14ac:dyDescent="0.25">
      <c r="A4981" s="2">
        <v>43631</v>
      </c>
      <c r="B4981" t="s">
        <v>28200</v>
      </c>
      <c r="C4981" t="s">
        <v>12</v>
      </c>
      <c r="D4981" t="s">
        <v>28201</v>
      </c>
      <c r="E4981" t="s">
        <v>28202</v>
      </c>
      <c r="F4981" t="s">
        <v>28203</v>
      </c>
      <c r="G4981" t="s">
        <v>21</v>
      </c>
      <c r="H4981" s="1">
        <v>9.16</v>
      </c>
      <c r="I4981" s="1">
        <v>1.8320000000000001</v>
      </c>
      <c r="J4981" s="1">
        <v>10.992000000000001</v>
      </c>
      <c r="K4981" s="4" t="s">
        <v>38758</v>
      </c>
      <c r="L4981" s="4" t="str">
        <f>TEXT(Table1[[#This Row],[Date]],"dd/mm/yy")&amp;"|"&amp;Table1[[#This Row],[Region]]&amp;"|"&amp;Table1[[#This Row],[Product type]]</f>
        <v>15/06/19|England|Widget</v>
      </c>
    </row>
    <row r="4982" spans="1:12" x14ac:dyDescent="0.25">
      <c r="A4982" s="2">
        <v>43631</v>
      </c>
      <c r="B4982" t="s">
        <v>28227</v>
      </c>
      <c r="C4982" t="s">
        <v>12</v>
      </c>
      <c r="D4982" t="s">
        <v>28228</v>
      </c>
      <c r="E4982" t="s">
        <v>28229</v>
      </c>
      <c r="F4982" t="s">
        <v>28230</v>
      </c>
      <c r="G4982" t="s">
        <v>21</v>
      </c>
      <c r="H4982" s="1">
        <v>16.02</v>
      </c>
      <c r="I4982" s="1">
        <v>3.2040000000000002</v>
      </c>
      <c r="J4982" s="1">
        <v>19.224</v>
      </c>
      <c r="K4982" s="4" t="s">
        <v>38755</v>
      </c>
      <c r="L4982" s="4" t="str">
        <f>TEXT(Table1[[#This Row],[Date]],"dd/mm/yy")&amp;"|"&amp;Table1[[#This Row],[Region]]&amp;"|"&amp;Table1[[#This Row],[Product type]]</f>
        <v>15/06/19|England|Thimble</v>
      </c>
    </row>
    <row r="4983" spans="1:12" x14ac:dyDescent="0.25">
      <c r="A4983" s="2">
        <v>43631</v>
      </c>
      <c r="B4983" t="s">
        <v>15313</v>
      </c>
      <c r="C4983" t="s">
        <v>12</v>
      </c>
      <c r="D4983" t="s">
        <v>28477</v>
      </c>
      <c r="E4983" t="s">
        <v>28478</v>
      </c>
      <c r="F4983" t="s">
        <v>28479</v>
      </c>
      <c r="G4983" t="s">
        <v>21</v>
      </c>
      <c r="H4983" s="1">
        <v>21.29</v>
      </c>
      <c r="I4983" s="1">
        <v>4.258</v>
      </c>
      <c r="J4983" s="1">
        <v>25.547999999999998</v>
      </c>
      <c r="K4983" s="4" t="s">
        <v>38757</v>
      </c>
      <c r="L4983" s="4" t="str">
        <f>TEXT(Table1[[#This Row],[Date]],"dd/mm/yy")&amp;"|"&amp;Table1[[#This Row],[Region]]&amp;"|"&amp;Table1[[#This Row],[Product type]]</f>
        <v>15/06/19|England|Gizmo</v>
      </c>
    </row>
    <row r="4984" spans="1:12" x14ac:dyDescent="0.25">
      <c r="A4984" s="2">
        <v>43631</v>
      </c>
      <c r="B4984" t="s">
        <v>28774</v>
      </c>
      <c r="C4984" t="s">
        <v>12</v>
      </c>
      <c r="D4984" t="s">
        <v>28775</v>
      </c>
      <c r="E4984" t="s">
        <v>28776</v>
      </c>
      <c r="F4984" t="s">
        <v>28777</v>
      </c>
      <c r="G4984" t="s">
        <v>21</v>
      </c>
      <c r="H4984" s="1">
        <v>23.4</v>
      </c>
      <c r="I4984" s="1">
        <v>4.68</v>
      </c>
      <c r="J4984" s="1">
        <v>28.08</v>
      </c>
      <c r="K4984" s="4" t="s">
        <v>38755</v>
      </c>
      <c r="L4984" s="4" t="str">
        <f>TEXT(Table1[[#This Row],[Date]],"dd/mm/yy")&amp;"|"&amp;Table1[[#This Row],[Region]]&amp;"|"&amp;Table1[[#This Row],[Product type]]</f>
        <v>15/06/19|England|Thimble</v>
      </c>
    </row>
    <row r="4985" spans="1:12" x14ac:dyDescent="0.25">
      <c r="A4985" s="2">
        <v>43631</v>
      </c>
      <c r="B4985" t="s">
        <v>28778</v>
      </c>
      <c r="C4985" t="s">
        <v>12</v>
      </c>
      <c r="D4985" t="s">
        <v>28779</v>
      </c>
      <c r="E4985" t="s">
        <v>28780</v>
      </c>
      <c r="F4985" t="s">
        <v>28781</v>
      </c>
      <c r="G4985" t="s">
        <v>16</v>
      </c>
      <c r="H4985" s="1">
        <v>14.46</v>
      </c>
      <c r="I4985" s="1">
        <v>2.8920000000000003</v>
      </c>
      <c r="J4985" s="1">
        <v>17.352</v>
      </c>
      <c r="K4985" s="4" t="s">
        <v>38755</v>
      </c>
      <c r="L4985" s="4" t="str">
        <f>TEXT(Table1[[#This Row],[Date]],"dd/mm/yy")&amp;"|"&amp;Table1[[#This Row],[Region]]&amp;"|"&amp;Table1[[#This Row],[Product type]]</f>
        <v>15/06/19|Wales|Thimble</v>
      </c>
    </row>
    <row r="4986" spans="1:12" x14ac:dyDescent="0.25">
      <c r="A4986" s="2">
        <v>43631</v>
      </c>
      <c r="B4986" t="s">
        <v>28804</v>
      </c>
      <c r="C4986" t="s">
        <v>12</v>
      </c>
      <c r="D4986" t="s">
        <v>28805</v>
      </c>
      <c r="E4986" t="s">
        <v>28806</v>
      </c>
      <c r="F4986" t="s">
        <v>28807</v>
      </c>
      <c r="G4986" t="s">
        <v>21</v>
      </c>
      <c r="H4986" s="1">
        <v>5.84</v>
      </c>
      <c r="I4986" s="1">
        <v>1.1679999999999999</v>
      </c>
      <c r="J4986" s="1">
        <v>7.008</v>
      </c>
      <c r="K4986" s="4" t="s">
        <v>38758</v>
      </c>
      <c r="L4986" s="4" t="str">
        <f>TEXT(Table1[[#This Row],[Date]],"dd/mm/yy")&amp;"|"&amp;Table1[[#This Row],[Region]]&amp;"|"&amp;Table1[[#This Row],[Product type]]</f>
        <v>15/06/19|England|Widget</v>
      </c>
    </row>
    <row r="4987" spans="1:12" x14ac:dyDescent="0.25">
      <c r="A4987" s="2">
        <v>43631</v>
      </c>
      <c r="B4987" t="s">
        <v>28921</v>
      </c>
      <c r="C4987" t="s">
        <v>12</v>
      </c>
      <c r="D4987" t="s">
        <v>28922</v>
      </c>
      <c r="E4987" t="s">
        <v>28923</v>
      </c>
      <c r="F4987" t="s">
        <v>28924</v>
      </c>
      <c r="G4987" t="s">
        <v>21</v>
      </c>
      <c r="H4987" s="1">
        <v>22.7</v>
      </c>
      <c r="I4987" s="1">
        <v>4.54</v>
      </c>
      <c r="J4987" s="1">
        <v>27.24</v>
      </c>
      <c r="K4987" s="4" t="s">
        <v>38758</v>
      </c>
      <c r="L4987" s="4" t="str">
        <f>TEXT(Table1[[#This Row],[Date]],"dd/mm/yy")&amp;"|"&amp;Table1[[#This Row],[Region]]&amp;"|"&amp;Table1[[#This Row],[Product type]]</f>
        <v>15/06/19|England|Widget</v>
      </c>
    </row>
    <row r="4988" spans="1:12" x14ac:dyDescent="0.25">
      <c r="A4988" s="2">
        <v>43631</v>
      </c>
      <c r="B4988" t="s">
        <v>28986</v>
      </c>
      <c r="C4988" t="s">
        <v>12</v>
      </c>
      <c r="D4988" t="s">
        <v>28987</v>
      </c>
      <c r="E4988" t="s">
        <v>28988</v>
      </c>
      <c r="F4988" t="s">
        <v>28989</v>
      </c>
      <c r="G4988" t="s">
        <v>21</v>
      </c>
      <c r="H4988" s="1">
        <v>42.07</v>
      </c>
      <c r="I4988" s="1">
        <v>8.4139999999999997</v>
      </c>
      <c r="J4988" s="1">
        <v>50.484000000000002</v>
      </c>
      <c r="K4988" s="4" t="s">
        <v>38757</v>
      </c>
      <c r="L4988" s="4" t="str">
        <f>TEXT(Table1[[#This Row],[Date]],"dd/mm/yy")&amp;"|"&amp;Table1[[#This Row],[Region]]&amp;"|"&amp;Table1[[#This Row],[Product type]]</f>
        <v>15/06/19|England|Gizmo</v>
      </c>
    </row>
    <row r="4989" spans="1:12" x14ac:dyDescent="0.25">
      <c r="A4989" s="2">
        <v>43631</v>
      </c>
      <c r="B4989" t="s">
        <v>29009</v>
      </c>
      <c r="C4989" t="s">
        <v>12</v>
      </c>
      <c r="D4989" t="s">
        <v>29010</v>
      </c>
      <c r="E4989" t="s">
        <v>29011</v>
      </c>
      <c r="F4989" t="s">
        <v>29012</v>
      </c>
      <c r="G4989" t="s">
        <v>21</v>
      </c>
      <c r="H4989" s="1">
        <v>43.19</v>
      </c>
      <c r="I4989" s="1">
        <v>8.6379999999999999</v>
      </c>
      <c r="J4989" s="1">
        <v>51.827999999999996</v>
      </c>
      <c r="K4989" s="4" t="s">
        <v>38758</v>
      </c>
      <c r="L4989" s="4" t="str">
        <f>TEXT(Table1[[#This Row],[Date]],"dd/mm/yy")&amp;"|"&amp;Table1[[#This Row],[Region]]&amp;"|"&amp;Table1[[#This Row],[Product type]]</f>
        <v>15/06/19|England|Widget</v>
      </c>
    </row>
    <row r="4990" spans="1:12" x14ac:dyDescent="0.25">
      <c r="A4990" s="2">
        <v>43631</v>
      </c>
      <c r="B4990" t="s">
        <v>29038</v>
      </c>
      <c r="C4990" t="s">
        <v>43</v>
      </c>
      <c r="D4990" t="s">
        <v>29039</v>
      </c>
      <c r="E4990" t="s">
        <v>29040</v>
      </c>
      <c r="F4990" t="s">
        <v>29041</v>
      </c>
      <c r="G4990" t="s">
        <v>59</v>
      </c>
      <c r="H4990" s="1">
        <v>-47.66</v>
      </c>
      <c r="I4990" s="1">
        <v>-9.532</v>
      </c>
      <c r="J4990" s="1">
        <v>-57.191999999999993</v>
      </c>
      <c r="K4990" s="4" t="s">
        <v>38755</v>
      </c>
      <c r="L4990" s="4" t="str">
        <f>TEXT(Table1[[#This Row],[Date]],"dd/mm/yy")&amp;"|"&amp;Table1[[#This Row],[Region]]&amp;"|"&amp;Table1[[#This Row],[Product type]]</f>
        <v>15/06/19|Scotland|Thimble</v>
      </c>
    </row>
    <row r="4991" spans="1:12" x14ac:dyDescent="0.25">
      <c r="A4991" s="2">
        <v>43631</v>
      </c>
      <c r="B4991" t="s">
        <v>29042</v>
      </c>
      <c r="C4991" t="s">
        <v>12</v>
      </c>
      <c r="D4991" t="s">
        <v>29043</v>
      </c>
      <c r="E4991" t="s">
        <v>29044</v>
      </c>
      <c r="F4991" t="s">
        <v>29045</v>
      </c>
      <c r="G4991" t="s">
        <v>21</v>
      </c>
      <c r="H4991" s="1">
        <v>3.21</v>
      </c>
      <c r="I4991" s="1">
        <v>0.64200000000000002</v>
      </c>
      <c r="J4991" s="1">
        <v>3.8519999999999999</v>
      </c>
      <c r="K4991" s="4" t="s">
        <v>38755</v>
      </c>
      <c r="L4991" s="4" t="str">
        <f>TEXT(Table1[[#This Row],[Date]],"dd/mm/yy")&amp;"|"&amp;Table1[[#This Row],[Region]]&amp;"|"&amp;Table1[[#This Row],[Product type]]</f>
        <v>15/06/19|England|Thimble</v>
      </c>
    </row>
    <row r="4992" spans="1:12" x14ac:dyDescent="0.25">
      <c r="A4992" s="2">
        <v>43631</v>
      </c>
      <c r="B4992" t="s">
        <v>29081</v>
      </c>
      <c r="C4992" t="s">
        <v>12</v>
      </c>
      <c r="D4992" t="s">
        <v>29082</v>
      </c>
      <c r="E4992" t="s">
        <v>29083</v>
      </c>
      <c r="F4992" t="s">
        <v>29084</v>
      </c>
      <c r="G4992" t="s">
        <v>21</v>
      </c>
      <c r="H4992" s="1">
        <v>41.05</v>
      </c>
      <c r="I4992" s="1">
        <v>8.2099999999999991</v>
      </c>
      <c r="J4992" s="1">
        <v>49.26</v>
      </c>
      <c r="K4992" s="4" t="s">
        <v>38758</v>
      </c>
      <c r="L4992" s="4" t="str">
        <f>TEXT(Table1[[#This Row],[Date]],"dd/mm/yy")&amp;"|"&amp;Table1[[#This Row],[Region]]&amp;"|"&amp;Table1[[#This Row],[Product type]]</f>
        <v>15/06/19|England|Widget</v>
      </c>
    </row>
    <row r="4993" spans="1:12" x14ac:dyDescent="0.25">
      <c r="A4993" s="2">
        <v>43631</v>
      </c>
      <c r="B4993" t="s">
        <v>29093</v>
      </c>
      <c r="C4993" t="s">
        <v>12</v>
      </c>
      <c r="D4993" t="s">
        <v>29094</v>
      </c>
      <c r="E4993" t="s">
        <v>29095</v>
      </c>
      <c r="F4993" t="s">
        <v>29096</v>
      </c>
      <c r="G4993" t="s">
        <v>21</v>
      </c>
      <c r="H4993" s="1">
        <v>38.119999999999997</v>
      </c>
      <c r="I4993" s="1">
        <v>7.6239999999999997</v>
      </c>
      <c r="J4993" s="1">
        <v>45.744</v>
      </c>
      <c r="K4993" s="4" t="s">
        <v>38758</v>
      </c>
      <c r="L4993" s="4" t="str">
        <f>TEXT(Table1[[#This Row],[Date]],"dd/mm/yy")&amp;"|"&amp;Table1[[#This Row],[Region]]&amp;"|"&amp;Table1[[#This Row],[Product type]]</f>
        <v>15/06/19|England|Widget</v>
      </c>
    </row>
    <row r="4994" spans="1:12" x14ac:dyDescent="0.25">
      <c r="A4994" s="2">
        <v>43631</v>
      </c>
      <c r="B4994" t="s">
        <v>29920</v>
      </c>
      <c r="C4994" t="s">
        <v>12</v>
      </c>
      <c r="D4994" t="s">
        <v>29921</v>
      </c>
      <c r="E4994" t="s">
        <v>29922</v>
      </c>
      <c r="F4994" t="s">
        <v>29923</v>
      </c>
      <c r="G4994" t="s">
        <v>21</v>
      </c>
      <c r="H4994" s="1">
        <v>34.14</v>
      </c>
      <c r="I4994" s="1">
        <v>6.8280000000000003</v>
      </c>
      <c r="J4994" s="1">
        <v>40.968000000000004</v>
      </c>
      <c r="K4994" s="4" t="s">
        <v>38756</v>
      </c>
      <c r="L4994" s="4" t="str">
        <f>TEXT(Table1[[#This Row],[Date]],"dd/mm/yy")&amp;"|"&amp;Table1[[#This Row],[Region]]&amp;"|"&amp;Table1[[#This Row],[Product type]]</f>
        <v>15/06/19|England|Gadget</v>
      </c>
    </row>
    <row r="4995" spans="1:12" x14ac:dyDescent="0.25">
      <c r="A4995" s="2">
        <v>43631</v>
      </c>
      <c r="B4995" t="s">
        <v>30058</v>
      </c>
      <c r="C4995" t="s">
        <v>12</v>
      </c>
      <c r="D4995" t="s">
        <v>30059</v>
      </c>
      <c r="E4995" t="s">
        <v>30060</v>
      </c>
      <c r="F4995" t="s">
        <v>30061</v>
      </c>
      <c r="G4995" t="s">
        <v>21</v>
      </c>
      <c r="H4995" s="1">
        <v>36.92</v>
      </c>
      <c r="I4995" s="1">
        <v>7.3840000000000003</v>
      </c>
      <c r="J4995" s="1">
        <v>44.304000000000002</v>
      </c>
      <c r="K4995" s="4" t="s">
        <v>38757</v>
      </c>
      <c r="L4995" s="4" t="str">
        <f>TEXT(Table1[[#This Row],[Date]],"dd/mm/yy")&amp;"|"&amp;Table1[[#This Row],[Region]]&amp;"|"&amp;Table1[[#This Row],[Product type]]</f>
        <v>15/06/19|England|Gizmo</v>
      </c>
    </row>
    <row r="4996" spans="1:12" x14ac:dyDescent="0.25">
      <c r="A4996" s="2">
        <v>43631</v>
      </c>
      <c r="B4996" t="s">
        <v>30116</v>
      </c>
      <c r="C4996" t="s">
        <v>12</v>
      </c>
      <c r="D4996" t="s">
        <v>30117</v>
      </c>
      <c r="E4996" t="s">
        <v>30118</v>
      </c>
      <c r="F4996" t="s">
        <v>30119</v>
      </c>
      <c r="G4996" t="s">
        <v>21</v>
      </c>
      <c r="H4996" s="1">
        <v>9.41</v>
      </c>
      <c r="I4996" s="1">
        <v>1.8820000000000001</v>
      </c>
      <c r="J4996" s="1">
        <v>11.292</v>
      </c>
      <c r="K4996" s="4" t="s">
        <v>38757</v>
      </c>
      <c r="L4996" s="4" t="str">
        <f>TEXT(Table1[[#This Row],[Date]],"dd/mm/yy")&amp;"|"&amp;Table1[[#This Row],[Region]]&amp;"|"&amp;Table1[[#This Row],[Product type]]</f>
        <v>15/06/19|England|Gizmo</v>
      </c>
    </row>
    <row r="4997" spans="1:12" x14ac:dyDescent="0.25">
      <c r="A4997" s="2">
        <v>43631</v>
      </c>
      <c r="B4997" t="s">
        <v>30165</v>
      </c>
      <c r="C4997" t="s">
        <v>12</v>
      </c>
      <c r="D4997" t="s">
        <v>30166</v>
      </c>
      <c r="E4997" t="s">
        <v>30167</v>
      </c>
      <c r="F4997" t="s">
        <v>30168</v>
      </c>
      <c r="G4997" t="s">
        <v>21</v>
      </c>
      <c r="H4997" s="1">
        <v>8.33</v>
      </c>
      <c r="I4997" s="1">
        <v>1.6660000000000001</v>
      </c>
      <c r="J4997" s="1">
        <v>9.9960000000000004</v>
      </c>
      <c r="K4997" s="4" t="s">
        <v>38758</v>
      </c>
      <c r="L4997" s="4" t="str">
        <f>TEXT(Table1[[#This Row],[Date]],"dd/mm/yy")&amp;"|"&amp;Table1[[#This Row],[Region]]&amp;"|"&amp;Table1[[#This Row],[Product type]]</f>
        <v>15/06/19|England|Widget</v>
      </c>
    </row>
    <row r="4998" spans="1:12" x14ac:dyDescent="0.25">
      <c r="A4998" s="2">
        <v>43631</v>
      </c>
      <c r="B4998" t="s">
        <v>30211</v>
      </c>
      <c r="C4998" t="s">
        <v>43</v>
      </c>
      <c r="D4998" t="s">
        <v>30212</v>
      </c>
      <c r="E4998" t="s">
        <v>30213</v>
      </c>
      <c r="F4998" t="s">
        <v>30214</v>
      </c>
      <c r="G4998" t="s">
        <v>21</v>
      </c>
      <c r="H4998" s="1">
        <v>-1.88</v>
      </c>
      <c r="I4998" s="1">
        <v>-0.376</v>
      </c>
      <c r="J4998" s="1">
        <v>-2.2559999999999998</v>
      </c>
      <c r="K4998" s="4" t="s">
        <v>38756</v>
      </c>
      <c r="L4998" s="4" t="str">
        <f>TEXT(Table1[[#This Row],[Date]],"dd/mm/yy")&amp;"|"&amp;Table1[[#This Row],[Region]]&amp;"|"&amp;Table1[[#This Row],[Product type]]</f>
        <v>15/06/19|England|Gadget</v>
      </c>
    </row>
    <row r="4999" spans="1:12" x14ac:dyDescent="0.25">
      <c r="A4999" s="2">
        <v>43631</v>
      </c>
      <c r="B4999" t="s">
        <v>30404</v>
      </c>
      <c r="C4999" t="s">
        <v>12</v>
      </c>
      <c r="D4999" t="s">
        <v>30405</v>
      </c>
      <c r="E4999" t="s">
        <v>30406</v>
      </c>
      <c r="F4999" t="s">
        <v>30407</v>
      </c>
      <c r="G4999" t="s">
        <v>21</v>
      </c>
      <c r="H4999" s="1">
        <v>32.5</v>
      </c>
      <c r="I4999" s="1">
        <v>6.5</v>
      </c>
      <c r="J4999" s="1">
        <v>39</v>
      </c>
      <c r="K4999" s="4" t="s">
        <v>38755</v>
      </c>
      <c r="L4999" s="4" t="str">
        <f>TEXT(Table1[[#This Row],[Date]],"dd/mm/yy")&amp;"|"&amp;Table1[[#This Row],[Region]]&amp;"|"&amp;Table1[[#This Row],[Product type]]</f>
        <v>15/06/19|England|Thimble</v>
      </c>
    </row>
    <row r="5000" spans="1:12" x14ac:dyDescent="0.25">
      <c r="A5000" s="2">
        <v>43631</v>
      </c>
      <c r="B5000" t="s">
        <v>30437</v>
      </c>
      <c r="C5000" t="s">
        <v>12</v>
      </c>
      <c r="D5000" t="s">
        <v>30438</v>
      </c>
      <c r="E5000" t="s">
        <v>30439</v>
      </c>
      <c r="F5000" t="s">
        <v>30440</v>
      </c>
      <c r="G5000" t="s">
        <v>21</v>
      </c>
      <c r="H5000" s="1">
        <v>29.1</v>
      </c>
      <c r="I5000" s="1">
        <v>5.82</v>
      </c>
      <c r="J5000" s="1">
        <v>34.92</v>
      </c>
      <c r="K5000" s="4" t="s">
        <v>38758</v>
      </c>
      <c r="L5000" s="4" t="str">
        <f>TEXT(Table1[[#This Row],[Date]],"dd/mm/yy")&amp;"|"&amp;Table1[[#This Row],[Region]]&amp;"|"&amp;Table1[[#This Row],[Product type]]</f>
        <v>15/06/19|England|Widget</v>
      </c>
    </row>
    <row r="5001" spans="1:12" x14ac:dyDescent="0.25">
      <c r="A5001" s="2">
        <v>43631</v>
      </c>
      <c r="B5001" t="s">
        <v>18001</v>
      </c>
      <c r="C5001" t="s">
        <v>12</v>
      </c>
      <c r="D5001" t="s">
        <v>30589</v>
      </c>
      <c r="E5001" t="s">
        <v>30590</v>
      </c>
      <c r="F5001" t="s">
        <v>30591</v>
      </c>
      <c r="G5001" t="s">
        <v>21</v>
      </c>
      <c r="H5001" s="1">
        <v>31.55</v>
      </c>
      <c r="I5001" s="1">
        <v>6.3100000000000005</v>
      </c>
      <c r="J5001" s="1">
        <v>37.86</v>
      </c>
      <c r="K5001" s="4" t="s">
        <v>38758</v>
      </c>
      <c r="L5001" s="4" t="str">
        <f>TEXT(Table1[[#This Row],[Date]],"dd/mm/yy")&amp;"|"&amp;Table1[[#This Row],[Region]]&amp;"|"&amp;Table1[[#This Row],[Product type]]</f>
        <v>15/06/19|England|Widget</v>
      </c>
    </row>
    <row r="5002" spans="1:12" x14ac:dyDescent="0.25">
      <c r="A5002" s="2">
        <v>43631</v>
      </c>
      <c r="B5002" t="s">
        <v>30659</v>
      </c>
      <c r="C5002" t="s">
        <v>12</v>
      </c>
      <c r="D5002" t="s">
        <v>30660</v>
      </c>
      <c r="E5002" t="s">
        <v>30661</v>
      </c>
      <c r="F5002" t="s">
        <v>30662</v>
      </c>
      <c r="G5002" t="s">
        <v>21</v>
      </c>
      <c r="H5002" s="1">
        <v>41.37</v>
      </c>
      <c r="I5002" s="1">
        <v>8.2739999999999991</v>
      </c>
      <c r="J5002" s="1">
        <v>49.643999999999998</v>
      </c>
      <c r="K5002" s="4" t="s">
        <v>38756</v>
      </c>
      <c r="L5002" s="4" t="str">
        <f>TEXT(Table1[[#This Row],[Date]],"dd/mm/yy")&amp;"|"&amp;Table1[[#This Row],[Region]]&amp;"|"&amp;Table1[[#This Row],[Product type]]</f>
        <v>15/06/19|England|Gadget</v>
      </c>
    </row>
    <row r="5003" spans="1:12" x14ac:dyDescent="0.25">
      <c r="A5003" s="2">
        <v>43631</v>
      </c>
      <c r="B5003" t="s">
        <v>30838</v>
      </c>
      <c r="C5003" t="s">
        <v>12</v>
      </c>
      <c r="D5003" t="s">
        <v>30839</v>
      </c>
      <c r="E5003" t="s">
        <v>30840</v>
      </c>
      <c r="F5003" t="s">
        <v>30841</v>
      </c>
      <c r="G5003" t="s">
        <v>59</v>
      </c>
      <c r="H5003" s="1">
        <v>38.57</v>
      </c>
      <c r="I5003" s="1">
        <v>7.7140000000000004</v>
      </c>
      <c r="J5003" s="1">
        <v>46.283999999999999</v>
      </c>
      <c r="K5003" s="4" t="s">
        <v>38756</v>
      </c>
      <c r="L5003" s="4" t="str">
        <f>TEXT(Table1[[#This Row],[Date]],"dd/mm/yy")&amp;"|"&amp;Table1[[#This Row],[Region]]&amp;"|"&amp;Table1[[#This Row],[Product type]]</f>
        <v>15/06/19|Scotland|Gadget</v>
      </c>
    </row>
    <row r="5004" spans="1:12" x14ac:dyDescent="0.25">
      <c r="A5004" s="2">
        <v>43631</v>
      </c>
      <c r="B5004" t="s">
        <v>30853</v>
      </c>
      <c r="C5004" t="s">
        <v>12</v>
      </c>
      <c r="D5004" t="s">
        <v>30854</v>
      </c>
      <c r="E5004" t="s">
        <v>30855</v>
      </c>
      <c r="F5004" t="s">
        <v>30856</v>
      </c>
      <c r="G5004" t="s">
        <v>59</v>
      </c>
      <c r="H5004" s="1">
        <v>38.01</v>
      </c>
      <c r="I5004" s="1">
        <v>7.6020000000000003</v>
      </c>
      <c r="J5004" s="1">
        <v>45.611999999999995</v>
      </c>
      <c r="K5004" s="4" t="s">
        <v>38756</v>
      </c>
      <c r="L5004" s="4" t="str">
        <f>TEXT(Table1[[#This Row],[Date]],"dd/mm/yy")&amp;"|"&amp;Table1[[#This Row],[Region]]&amp;"|"&amp;Table1[[#This Row],[Product type]]</f>
        <v>15/06/19|Scotland|Gadget</v>
      </c>
    </row>
    <row r="5005" spans="1:12" x14ac:dyDescent="0.25">
      <c r="A5005" s="2">
        <v>43631</v>
      </c>
      <c r="B5005" t="s">
        <v>30904</v>
      </c>
      <c r="C5005" t="s">
        <v>12</v>
      </c>
      <c r="D5005" t="s">
        <v>30905</v>
      </c>
      <c r="E5005" t="s">
        <v>30906</v>
      </c>
      <c r="F5005" t="s">
        <v>30907</v>
      </c>
      <c r="G5005" t="s">
        <v>21</v>
      </c>
      <c r="H5005" s="1">
        <v>4.3</v>
      </c>
      <c r="I5005" s="1">
        <v>0.86</v>
      </c>
      <c r="J5005" s="1">
        <v>5.16</v>
      </c>
      <c r="K5005" s="4" t="s">
        <v>38758</v>
      </c>
      <c r="L5005" s="4" t="str">
        <f>TEXT(Table1[[#This Row],[Date]],"dd/mm/yy")&amp;"|"&amp;Table1[[#This Row],[Region]]&amp;"|"&amp;Table1[[#This Row],[Product type]]</f>
        <v>15/06/19|England|Widget</v>
      </c>
    </row>
    <row r="5006" spans="1:12" x14ac:dyDescent="0.25">
      <c r="A5006" s="2">
        <v>43631</v>
      </c>
      <c r="B5006" t="s">
        <v>31023</v>
      </c>
      <c r="C5006" t="s">
        <v>12</v>
      </c>
      <c r="D5006" t="s">
        <v>7040</v>
      </c>
      <c r="E5006" t="s">
        <v>31024</v>
      </c>
      <c r="F5006" t="s">
        <v>31025</v>
      </c>
      <c r="G5006" t="s">
        <v>16</v>
      </c>
      <c r="H5006" s="1">
        <v>25.54</v>
      </c>
      <c r="I5006" s="1">
        <v>5.1080000000000005</v>
      </c>
      <c r="J5006" s="1">
        <v>30.648</v>
      </c>
      <c r="K5006" s="4" t="s">
        <v>38757</v>
      </c>
      <c r="L5006" s="4" t="str">
        <f>TEXT(Table1[[#This Row],[Date]],"dd/mm/yy")&amp;"|"&amp;Table1[[#This Row],[Region]]&amp;"|"&amp;Table1[[#This Row],[Product type]]</f>
        <v>15/06/19|Wales|Gizmo</v>
      </c>
    </row>
    <row r="5007" spans="1:12" x14ac:dyDescent="0.25">
      <c r="A5007" s="2">
        <v>43631</v>
      </c>
      <c r="B5007" t="s">
        <v>27432</v>
      </c>
      <c r="C5007" t="s">
        <v>12</v>
      </c>
      <c r="D5007" t="s">
        <v>31078</v>
      </c>
      <c r="E5007" t="s">
        <v>31079</v>
      </c>
      <c r="F5007" t="s">
        <v>31080</v>
      </c>
      <c r="G5007" t="s">
        <v>21</v>
      </c>
      <c r="H5007" s="1">
        <v>36.659999999999997</v>
      </c>
      <c r="I5007" s="1">
        <v>7.3319999999999999</v>
      </c>
      <c r="J5007" s="1">
        <v>43.991999999999997</v>
      </c>
      <c r="K5007" s="4" t="s">
        <v>38755</v>
      </c>
      <c r="L5007" s="4" t="str">
        <f>TEXT(Table1[[#This Row],[Date]],"dd/mm/yy")&amp;"|"&amp;Table1[[#This Row],[Region]]&amp;"|"&amp;Table1[[#This Row],[Product type]]</f>
        <v>15/06/19|England|Thimble</v>
      </c>
    </row>
    <row r="5008" spans="1:12" x14ac:dyDescent="0.25">
      <c r="A5008" s="2">
        <v>43631</v>
      </c>
      <c r="B5008" t="s">
        <v>31117</v>
      </c>
      <c r="C5008" t="s">
        <v>12</v>
      </c>
      <c r="D5008" t="s">
        <v>8946</v>
      </c>
      <c r="E5008" t="s">
        <v>31118</v>
      </c>
      <c r="F5008" t="s">
        <v>31119</v>
      </c>
      <c r="G5008" t="s">
        <v>21</v>
      </c>
      <c r="H5008" s="1">
        <v>7.87</v>
      </c>
      <c r="I5008" s="1">
        <v>1.5740000000000001</v>
      </c>
      <c r="J5008" s="1">
        <v>9.4440000000000008</v>
      </c>
      <c r="K5008" s="4" t="s">
        <v>38755</v>
      </c>
      <c r="L5008" s="4" t="str">
        <f>TEXT(Table1[[#This Row],[Date]],"dd/mm/yy")&amp;"|"&amp;Table1[[#This Row],[Region]]&amp;"|"&amp;Table1[[#This Row],[Product type]]</f>
        <v>15/06/19|England|Thimble</v>
      </c>
    </row>
    <row r="5009" spans="1:12" x14ac:dyDescent="0.25">
      <c r="A5009" s="2">
        <v>43631</v>
      </c>
      <c r="B5009" t="s">
        <v>31201</v>
      </c>
      <c r="C5009" t="s">
        <v>12</v>
      </c>
      <c r="D5009" t="s">
        <v>31202</v>
      </c>
      <c r="E5009" t="s">
        <v>31203</v>
      </c>
      <c r="F5009" t="s">
        <v>31204</v>
      </c>
      <c r="G5009" t="s">
        <v>21</v>
      </c>
      <c r="H5009" s="1">
        <v>29.87</v>
      </c>
      <c r="I5009" s="1">
        <v>5.9740000000000002</v>
      </c>
      <c r="J5009" s="1">
        <v>35.844000000000001</v>
      </c>
      <c r="K5009" s="4" t="s">
        <v>38757</v>
      </c>
      <c r="L5009" s="4" t="str">
        <f>TEXT(Table1[[#This Row],[Date]],"dd/mm/yy")&amp;"|"&amp;Table1[[#This Row],[Region]]&amp;"|"&amp;Table1[[#This Row],[Product type]]</f>
        <v>15/06/19|England|Gizmo</v>
      </c>
    </row>
    <row r="5010" spans="1:12" x14ac:dyDescent="0.25">
      <c r="A5010" s="2">
        <v>43631</v>
      </c>
      <c r="B5010" t="s">
        <v>31256</v>
      </c>
      <c r="C5010" t="s">
        <v>12</v>
      </c>
      <c r="D5010" t="s">
        <v>31257</v>
      </c>
      <c r="E5010" t="s">
        <v>31258</v>
      </c>
      <c r="F5010" t="s">
        <v>31259</v>
      </c>
      <c r="G5010" t="s">
        <v>21</v>
      </c>
      <c r="H5010" s="1">
        <v>13.44</v>
      </c>
      <c r="I5010" s="1">
        <v>2.6880000000000002</v>
      </c>
      <c r="J5010" s="1">
        <v>16.128</v>
      </c>
      <c r="K5010" s="4" t="s">
        <v>38755</v>
      </c>
      <c r="L5010" s="4" t="str">
        <f>TEXT(Table1[[#This Row],[Date]],"dd/mm/yy")&amp;"|"&amp;Table1[[#This Row],[Region]]&amp;"|"&amp;Table1[[#This Row],[Product type]]</f>
        <v>15/06/19|England|Thimble</v>
      </c>
    </row>
    <row r="5011" spans="1:12" x14ac:dyDescent="0.25">
      <c r="A5011" s="2">
        <v>43631</v>
      </c>
      <c r="B5011" t="s">
        <v>31554</v>
      </c>
      <c r="C5011" t="s">
        <v>43</v>
      </c>
      <c r="D5011" t="s">
        <v>31555</v>
      </c>
      <c r="E5011" t="s">
        <v>31556</v>
      </c>
      <c r="F5011" t="s">
        <v>31557</v>
      </c>
      <c r="G5011" t="s">
        <v>21</v>
      </c>
      <c r="H5011" s="1">
        <v>-16.510000000000002</v>
      </c>
      <c r="I5011" s="1">
        <v>-3.3020000000000005</v>
      </c>
      <c r="J5011" s="1">
        <v>-19.812000000000001</v>
      </c>
      <c r="K5011" s="4" t="s">
        <v>38755</v>
      </c>
      <c r="L5011" s="4" t="str">
        <f>TEXT(Table1[[#This Row],[Date]],"dd/mm/yy")&amp;"|"&amp;Table1[[#This Row],[Region]]&amp;"|"&amp;Table1[[#This Row],[Product type]]</f>
        <v>15/06/19|England|Thimble</v>
      </c>
    </row>
    <row r="5012" spans="1:12" x14ac:dyDescent="0.25">
      <c r="A5012" s="2">
        <v>43631</v>
      </c>
      <c r="B5012" t="s">
        <v>5444</v>
      </c>
      <c r="C5012" t="s">
        <v>12</v>
      </c>
      <c r="D5012" t="s">
        <v>31626</v>
      </c>
      <c r="E5012" t="s">
        <v>31627</v>
      </c>
      <c r="F5012" t="s">
        <v>31628</v>
      </c>
      <c r="G5012" t="s">
        <v>16</v>
      </c>
      <c r="H5012" s="1">
        <v>6.75</v>
      </c>
      <c r="I5012" s="1">
        <v>1.35</v>
      </c>
      <c r="J5012" s="1">
        <v>8.1</v>
      </c>
      <c r="K5012" s="4" t="s">
        <v>38758</v>
      </c>
      <c r="L5012" s="4" t="str">
        <f>TEXT(Table1[[#This Row],[Date]],"dd/mm/yy")&amp;"|"&amp;Table1[[#This Row],[Region]]&amp;"|"&amp;Table1[[#This Row],[Product type]]</f>
        <v>15/06/19|Wales|Widget</v>
      </c>
    </row>
    <row r="5013" spans="1:12" x14ac:dyDescent="0.25">
      <c r="A5013" s="2">
        <v>43631</v>
      </c>
      <c r="B5013" t="s">
        <v>31794</v>
      </c>
      <c r="C5013" t="s">
        <v>12</v>
      </c>
      <c r="D5013" t="s">
        <v>31795</v>
      </c>
      <c r="E5013" t="s">
        <v>31796</v>
      </c>
      <c r="F5013" t="s">
        <v>31797</v>
      </c>
      <c r="G5013" t="s">
        <v>59</v>
      </c>
      <c r="H5013" s="1">
        <v>49.18</v>
      </c>
      <c r="I5013" s="1">
        <v>9.8360000000000003</v>
      </c>
      <c r="J5013" s="1">
        <v>59.015999999999998</v>
      </c>
      <c r="K5013" s="4" t="s">
        <v>38756</v>
      </c>
      <c r="L5013" s="4" t="str">
        <f>TEXT(Table1[[#This Row],[Date]],"dd/mm/yy")&amp;"|"&amp;Table1[[#This Row],[Region]]&amp;"|"&amp;Table1[[#This Row],[Product type]]</f>
        <v>15/06/19|Scotland|Gadget</v>
      </c>
    </row>
    <row r="5014" spans="1:12" x14ac:dyDescent="0.25">
      <c r="A5014" s="2">
        <v>43631</v>
      </c>
      <c r="B5014" t="s">
        <v>31817</v>
      </c>
      <c r="C5014" t="s">
        <v>12</v>
      </c>
      <c r="D5014" t="s">
        <v>31818</v>
      </c>
      <c r="E5014" t="s">
        <v>31819</v>
      </c>
      <c r="F5014" t="s">
        <v>31820</v>
      </c>
      <c r="G5014" t="s">
        <v>21</v>
      </c>
      <c r="H5014" s="1">
        <v>16.45</v>
      </c>
      <c r="I5014" s="1">
        <v>3.29</v>
      </c>
      <c r="J5014" s="1">
        <v>19.739999999999998</v>
      </c>
      <c r="K5014" s="4" t="s">
        <v>38756</v>
      </c>
      <c r="L5014" s="4" t="str">
        <f>TEXT(Table1[[#This Row],[Date]],"dd/mm/yy")&amp;"|"&amp;Table1[[#This Row],[Region]]&amp;"|"&amp;Table1[[#This Row],[Product type]]</f>
        <v>15/06/19|England|Gadget</v>
      </c>
    </row>
    <row r="5015" spans="1:12" x14ac:dyDescent="0.25">
      <c r="A5015" s="2">
        <v>43631</v>
      </c>
      <c r="B5015" t="s">
        <v>32206</v>
      </c>
      <c r="C5015" t="s">
        <v>12</v>
      </c>
      <c r="D5015" t="s">
        <v>32207</v>
      </c>
      <c r="E5015" t="s">
        <v>32208</v>
      </c>
      <c r="F5015" t="s">
        <v>32209</v>
      </c>
      <c r="G5015" t="s">
        <v>21</v>
      </c>
      <c r="H5015" s="1">
        <v>47.57</v>
      </c>
      <c r="I5015" s="1">
        <v>9.5140000000000011</v>
      </c>
      <c r="J5015" s="1">
        <v>57.084000000000003</v>
      </c>
      <c r="K5015" s="4" t="s">
        <v>38757</v>
      </c>
      <c r="L5015" s="4" t="str">
        <f>TEXT(Table1[[#This Row],[Date]],"dd/mm/yy")&amp;"|"&amp;Table1[[#This Row],[Region]]&amp;"|"&amp;Table1[[#This Row],[Product type]]</f>
        <v>15/06/19|England|Gizmo</v>
      </c>
    </row>
    <row r="5016" spans="1:12" x14ac:dyDescent="0.25">
      <c r="A5016" s="2">
        <v>43631</v>
      </c>
      <c r="B5016" t="s">
        <v>14839</v>
      </c>
      <c r="C5016" t="s">
        <v>12</v>
      </c>
      <c r="D5016" t="s">
        <v>26599</v>
      </c>
      <c r="E5016" t="s">
        <v>27220</v>
      </c>
      <c r="F5016" t="s">
        <v>32230</v>
      </c>
      <c r="G5016" t="s">
        <v>21</v>
      </c>
      <c r="H5016" s="1">
        <v>10.77</v>
      </c>
      <c r="I5016" s="1">
        <v>2.1539999999999999</v>
      </c>
      <c r="J5016" s="1">
        <v>12.923999999999999</v>
      </c>
      <c r="K5016" s="4" t="s">
        <v>38756</v>
      </c>
      <c r="L5016" s="4" t="str">
        <f>TEXT(Table1[[#This Row],[Date]],"dd/mm/yy")&amp;"|"&amp;Table1[[#This Row],[Region]]&amp;"|"&amp;Table1[[#This Row],[Product type]]</f>
        <v>15/06/19|England|Gadget</v>
      </c>
    </row>
    <row r="5017" spans="1:12" x14ac:dyDescent="0.25">
      <c r="A5017" s="2">
        <v>43631</v>
      </c>
      <c r="B5017" t="s">
        <v>32342</v>
      </c>
      <c r="C5017" t="s">
        <v>12</v>
      </c>
      <c r="D5017" t="s">
        <v>32343</v>
      </c>
      <c r="E5017" t="s">
        <v>32344</v>
      </c>
      <c r="F5017" t="s">
        <v>32345</v>
      </c>
      <c r="G5017" t="s">
        <v>21</v>
      </c>
      <c r="H5017" s="1">
        <v>43.29</v>
      </c>
      <c r="I5017" s="1">
        <v>8.6579999999999995</v>
      </c>
      <c r="J5017" s="1">
        <v>51.948</v>
      </c>
      <c r="K5017" s="4" t="s">
        <v>38755</v>
      </c>
      <c r="L5017" s="4" t="str">
        <f>TEXT(Table1[[#This Row],[Date]],"dd/mm/yy")&amp;"|"&amp;Table1[[#This Row],[Region]]&amp;"|"&amp;Table1[[#This Row],[Product type]]</f>
        <v>15/06/19|England|Thimble</v>
      </c>
    </row>
    <row r="5018" spans="1:12" x14ac:dyDescent="0.25">
      <c r="A5018" s="2">
        <v>43631</v>
      </c>
      <c r="B5018" t="s">
        <v>32391</v>
      </c>
      <c r="C5018" t="s">
        <v>12</v>
      </c>
      <c r="D5018" t="s">
        <v>32392</v>
      </c>
      <c r="E5018" t="s">
        <v>32393</v>
      </c>
      <c r="F5018" t="s">
        <v>32394</v>
      </c>
      <c r="G5018" t="s">
        <v>21</v>
      </c>
      <c r="H5018" s="1">
        <v>27.15</v>
      </c>
      <c r="I5018" s="1">
        <v>5.43</v>
      </c>
      <c r="J5018" s="1">
        <v>32.58</v>
      </c>
      <c r="K5018" s="4" t="s">
        <v>38758</v>
      </c>
      <c r="L5018" s="4" t="str">
        <f>TEXT(Table1[[#This Row],[Date]],"dd/mm/yy")&amp;"|"&amp;Table1[[#This Row],[Region]]&amp;"|"&amp;Table1[[#This Row],[Product type]]</f>
        <v>15/06/19|England|Widget</v>
      </c>
    </row>
    <row r="5019" spans="1:12" x14ac:dyDescent="0.25">
      <c r="A5019" s="2">
        <v>43631</v>
      </c>
      <c r="B5019" t="s">
        <v>32430</v>
      </c>
      <c r="C5019" t="s">
        <v>12</v>
      </c>
      <c r="D5019" t="s">
        <v>32431</v>
      </c>
      <c r="E5019" t="s">
        <v>32432</v>
      </c>
      <c r="F5019" t="s">
        <v>32433</v>
      </c>
      <c r="G5019" t="s">
        <v>21</v>
      </c>
      <c r="H5019" s="1">
        <v>30.3</v>
      </c>
      <c r="I5019" s="1">
        <v>6.0600000000000005</v>
      </c>
      <c r="J5019" s="1">
        <v>36.36</v>
      </c>
      <c r="K5019" s="4" t="s">
        <v>38755</v>
      </c>
      <c r="L5019" s="4" t="str">
        <f>TEXT(Table1[[#This Row],[Date]],"dd/mm/yy")&amp;"|"&amp;Table1[[#This Row],[Region]]&amp;"|"&amp;Table1[[#This Row],[Product type]]</f>
        <v>15/06/19|England|Thimble</v>
      </c>
    </row>
    <row r="5020" spans="1:12" x14ac:dyDescent="0.25">
      <c r="A5020" s="2">
        <v>43631</v>
      </c>
      <c r="B5020" t="s">
        <v>32631</v>
      </c>
      <c r="C5020" t="s">
        <v>12</v>
      </c>
      <c r="D5020" t="s">
        <v>32632</v>
      </c>
      <c r="E5020" t="s">
        <v>32633</v>
      </c>
      <c r="F5020" t="s">
        <v>32634</v>
      </c>
      <c r="G5020" t="s">
        <v>21</v>
      </c>
      <c r="H5020" s="1">
        <v>14.66</v>
      </c>
      <c r="I5020" s="1">
        <v>2.9320000000000004</v>
      </c>
      <c r="J5020" s="1">
        <v>17.591999999999999</v>
      </c>
      <c r="K5020" s="4" t="s">
        <v>38758</v>
      </c>
      <c r="L5020" s="4" t="str">
        <f>TEXT(Table1[[#This Row],[Date]],"dd/mm/yy")&amp;"|"&amp;Table1[[#This Row],[Region]]&amp;"|"&amp;Table1[[#This Row],[Product type]]</f>
        <v>15/06/19|England|Widget</v>
      </c>
    </row>
    <row r="5021" spans="1:12" x14ac:dyDescent="0.25">
      <c r="A5021" s="2">
        <v>43631</v>
      </c>
      <c r="B5021" t="s">
        <v>32711</v>
      </c>
      <c r="C5021" t="s">
        <v>12</v>
      </c>
      <c r="D5021" t="s">
        <v>32712</v>
      </c>
      <c r="E5021" t="s">
        <v>19990</v>
      </c>
      <c r="F5021" t="s">
        <v>32713</v>
      </c>
      <c r="G5021" t="s">
        <v>21</v>
      </c>
      <c r="H5021" s="1">
        <v>9.76</v>
      </c>
      <c r="I5021" s="1">
        <v>1.952</v>
      </c>
      <c r="J5021" s="1">
        <v>11.712</v>
      </c>
      <c r="K5021" s="4" t="s">
        <v>38758</v>
      </c>
      <c r="L5021" s="4" t="str">
        <f>TEXT(Table1[[#This Row],[Date]],"dd/mm/yy")&amp;"|"&amp;Table1[[#This Row],[Region]]&amp;"|"&amp;Table1[[#This Row],[Product type]]</f>
        <v>15/06/19|England|Widget</v>
      </c>
    </row>
    <row r="5022" spans="1:12" x14ac:dyDescent="0.25">
      <c r="A5022" s="2">
        <v>43631</v>
      </c>
      <c r="B5022" t="s">
        <v>32722</v>
      </c>
      <c r="C5022" t="s">
        <v>12</v>
      </c>
      <c r="D5022" t="s">
        <v>32723</v>
      </c>
      <c r="E5022" t="s">
        <v>32724</v>
      </c>
      <c r="F5022" t="s">
        <v>32725</v>
      </c>
      <c r="G5022" t="s">
        <v>21</v>
      </c>
      <c r="H5022" s="1">
        <v>31.67</v>
      </c>
      <c r="I5022" s="1">
        <v>6.3340000000000005</v>
      </c>
      <c r="J5022" s="1">
        <v>38.004000000000005</v>
      </c>
      <c r="K5022" s="4" t="s">
        <v>38758</v>
      </c>
      <c r="L5022" s="4" t="str">
        <f>TEXT(Table1[[#This Row],[Date]],"dd/mm/yy")&amp;"|"&amp;Table1[[#This Row],[Region]]&amp;"|"&amp;Table1[[#This Row],[Product type]]</f>
        <v>15/06/19|England|Widget</v>
      </c>
    </row>
    <row r="5023" spans="1:12" x14ac:dyDescent="0.25">
      <c r="A5023" s="2">
        <v>43631</v>
      </c>
      <c r="B5023" t="s">
        <v>32750</v>
      </c>
      <c r="C5023" t="s">
        <v>12</v>
      </c>
      <c r="D5023" t="s">
        <v>32751</v>
      </c>
      <c r="E5023" t="s">
        <v>32752</v>
      </c>
      <c r="F5023" t="s">
        <v>32753</v>
      </c>
      <c r="G5023" t="s">
        <v>21</v>
      </c>
      <c r="H5023" s="1">
        <v>35.54</v>
      </c>
      <c r="I5023" s="1">
        <v>7.1080000000000005</v>
      </c>
      <c r="J5023" s="1">
        <v>42.647999999999996</v>
      </c>
      <c r="K5023" s="4" t="s">
        <v>38757</v>
      </c>
      <c r="L5023" s="4" t="str">
        <f>TEXT(Table1[[#This Row],[Date]],"dd/mm/yy")&amp;"|"&amp;Table1[[#This Row],[Region]]&amp;"|"&amp;Table1[[#This Row],[Product type]]</f>
        <v>15/06/19|England|Gizmo</v>
      </c>
    </row>
    <row r="5024" spans="1:12" x14ac:dyDescent="0.25">
      <c r="A5024" s="2">
        <v>43631</v>
      </c>
      <c r="B5024" t="s">
        <v>2495</v>
      </c>
      <c r="C5024" t="s">
        <v>12</v>
      </c>
      <c r="D5024" t="s">
        <v>32895</v>
      </c>
      <c r="E5024" t="s">
        <v>32896</v>
      </c>
      <c r="F5024" t="s">
        <v>32897</v>
      </c>
      <c r="G5024" t="s">
        <v>16</v>
      </c>
      <c r="H5024" s="1">
        <v>20.23</v>
      </c>
      <c r="I5024" s="1">
        <v>4.0460000000000003</v>
      </c>
      <c r="J5024" s="1">
        <v>24.276</v>
      </c>
      <c r="K5024" s="4" t="s">
        <v>38757</v>
      </c>
      <c r="L5024" s="4" t="str">
        <f>TEXT(Table1[[#This Row],[Date]],"dd/mm/yy")&amp;"|"&amp;Table1[[#This Row],[Region]]&amp;"|"&amp;Table1[[#This Row],[Product type]]</f>
        <v>15/06/19|Wales|Gizmo</v>
      </c>
    </row>
    <row r="5025" spans="1:12" x14ac:dyDescent="0.25">
      <c r="A5025" s="2">
        <v>43631</v>
      </c>
      <c r="B5025" t="s">
        <v>33013</v>
      </c>
      <c r="C5025" t="s">
        <v>12</v>
      </c>
      <c r="D5025" t="s">
        <v>33014</v>
      </c>
      <c r="E5025" t="s">
        <v>33015</v>
      </c>
      <c r="F5025" t="s">
        <v>33016</v>
      </c>
      <c r="G5025" t="s">
        <v>21</v>
      </c>
      <c r="H5025" s="1">
        <v>31.7</v>
      </c>
      <c r="I5025" s="1">
        <v>6.34</v>
      </c>
      <c r="J5025" s="1">
        <v>38.04</v>
      </c>
      <c r="K5025" s="4" t="s">
        <v>38757</v>
      </c>
      <c r="L5025" s="4" t="str">
        <f>TEXT(Table1[[#This Row],[Date]],"dd/mm/yy")&amp;"|"&amp;Table1[[#This Row],[Region]]&amp;"|"&amp;Table1[[#This Row],[Product type]]</f>
        <v>15/06/19|England|Gizmo</v>
      </c>
    </row>
    <row r="5026" spans="1:12" x14ac:dyDescent="0.25">
      <c r="A5026" s="2">
        <v>43631</v>
      </c>
      <c r="B5026" t="s">
        <v>33041</v>
      </c>
      <c r="C5026" t="s">
        <v>43</v>
      </c>
      <c r="D5026" t="s">
        <v>33042</v>
      </c>
      <c r="E5026" t="s">
        <v>33043</v>
      </c>
      <c r="F5026" t="s">
        <v>33044</v>
      </c>
      <c r="G5026" t="s">
        <v>21</v>
      </c>
      <c r="H5026" s="1">
        <v>-27.1</v>
      </c>
      <c r="I5026" s="1">
        <v>-5.4200000000000008</v>
      </c>
      <c r="J5026" s="1">
        <v>-32.520000000000003</v>
      </c>
      <c r="K5026" s="4" t="s">
        <v>38757</v>
      </c>
      <c r="L5026" s="4" t="str">
        <f>TEXT(Table1[[#This Row],[Date]],"dd/mm/yy")&amp;"|"&amp;Table1[[#This Row],[Region]]&amp;"|"&amp;Table1[[#This Row],[Product type]]</f>
        <v>15/06/19|England|Gizmo</v>
      </c>
    </row>
    <row r="5027" spans="1:12" x14ac:dyDescent="0.25">
      <c r="A5027" s="2">
        <v>43631</v>
      </c>
      <c r="B5027" t="s">
        <v>33103</v>
      </c>
      <c r="C5027" t="s">
        <v>12</v>
      </c>
      <c r="D5027" t="s">
        <v>33104</v>
      </c>
      <c r="E5027" t="s">
        <v>33105</v>
      </c>
      <c r="F5027" t="s">
        <v>33106</v>
      </c>
      <c r="G5027" t="s">
        <v>21</v>
      </c>
      <c r="H5027" s="1">
        <v>8.15</v>
      </c>
      <c r="I5027" s="1">
        <v>1.6300000000000001</v>
      </c>
      <c r="J5027" s="1">
        <v>9.7800000000000011</v>
      </c>
      <c r="K5027" s="4" t="s">
        <v>38756</v>
      </c>
      <c r="L5027" s="4" t="str">
        <f>TEXT(Table1[[#This Row],[Date]],"dd/mm/yy")&amp;"|"&amp;Table1[[#This Row],[Region]]&amp;"|"&amp;Table1[[#This Row],[Product type]]</f>
        <v>15/06/19|England|Gadget</v>
      </c>
    </row>
    <row r="5028" spans="1:12" x14ac:dyDescent="0.25">
      <c r="A5028" s="2">
        <v>43631</v>
      </c>
      <c r="B5028" t="s">
        <v>33122</v>
      </c>
      <c r="C5028" t="s">
        <v>12</v>
      </c>
      <c r="D5028" t="s">
        <v>33123</v>
      </c>
      <c r="E5028" t="s">
        <v>33124</v>
      </c>
      <c r="F5028" t="s">
        <v>33125</v>
      </c>
      <c r="G5028" t="s">
        <v>59</v>
      </c>
      <c r="H5028" s="1">
        <v>29.25</v>
      </c>
      <c r="I5028" s="1">
        <v>5.8500000000000005</v>
      </c>
      <c r="J5028" s="1">
        <v>35.1</v>
      </c>
      <c r="K5028" s="4" t="s">
        <v>38755</v>
      </c>
      <c r="L5028" s="4" t="str">
        <f>TEXT(Table1[[#This Row],[Date]],"dd/mm/yy")&amp;"|"&amp;Table1[[#This Row],[Region]]&amp;"|"&amp;Table1[[#This Row],[Product type]]</f>
        <v>15/06/19|Scotland|Thimble</v>
      </c>
    </row>
    <row r="5029" spans="1:12" x14ac:dyDescent="0.25">
      <c r="A5029" s="2">
        <v>43631</v>
      </c>
      <c r="B5029" t="s">
        <v>33183</v>
      </c>
      <c r="C5029" t="s">
        <v>12</v>
      </c>
      <c r="D5029" t="s">
        <v>33184</v>
      </c>
      <c r="E5029" t="s">
        <v>33185</v>
      </c>
      <c r="F5029" t="s">
        <v>33186</v>
      </c>
      <c r="G5029" t="s">
        <v>21</v>
      </c>
      <c r="H5029" s="1">
        <v>29.64</v>
      </c>
      <c r="I5029" s="1">
        <v>5.9280000000000008</v>
      </c>
      <c r="J5029" s="1">
        <v>35.567999999999998</v>
      </c>
      <c r="K5029" s="4" t="s">
        <v>38756</v>
      </c>
      <c r="L5029" s="4" t="str">
        <f>TEXT(Table1[[#This Row],[Date]],"dd/mm/yy")&amp;"|"&amp;Table1[[#This Row],[Region]]&amp;"|"&amp;Table1[[#This Row],[Product type]]</f>
        <v>15/06/19|England|Gadget</v>
      </c>
    </row>
    <row r="5030" spans="1:12" x14ac:dyDescent="0.25">
      <c r="A5030" s="2">
        <v>43631</v>
      </c>
      <c r="B5030" t="s">
        <v>33386</v>
      </c>
      <c r="C5030" t="s">
        <v>12</v>
      </c>
      <c r="D5030" t="s">
        <v>33387</v>
      </c>
      <c r="E5030" t="s">
        <v>33388</v>
      </c>
      <c r="F5030" t="s">
        <v>33389</v>
      </c>
      <c r="G5030" t="s">
        <v>21</v>
      </c>
      <c r="H5030" s="1">
        <v>4.78</v>
      </c>
      <c r="I5030" s="1">
        <v>0.95600000000000007</v>
      </c>
      <c r="J5030" s="1">
        <v>5.7360000000000007</v>
      </c>
      <c r="K5030" s="4" t="s">
        <v>38758</v>
      </c>
      <c r="L5030" s="4" t="str">
        <f>TEXT(Table1[[#This Row],[Date]],"dd/mm/yy")&amp;"|"&amp;Table1[[#This Row],[Region]]&amp;"|"&amp;Table1[[#This Row],[Product type]]</f>
        <v>15/06/19|England|Widget</v>
      </c>
    </row>
    <row r="5031" spans="1:12" x14ac:dyDescent="0.25">
      <c r="A5031" s="2">
        <v>43631</v>
      </c>
      <c r="B5031" t="s">
        <v>33510</v>
      </c>
      <c r="C5031" t="s">
        <v>12</v>
      </c>
      <c r="D5031" t="s">
        <v>33511</v>
      </c>
      <c r="E5031" t="s">
        <v>33512</v>
      </c>
      <c r="F5031" t="s">
        <v>33513</v>
      </c>
      <c r="G5031" t="s">
        <v>21</v>
      </c>
      <c r="H5031" s="1">
        <v>24.67</v>
      </c>
      <c r="I5031" s="1">
        <v>4.9340000000000011</v>
      </c>
      <c r="J5031" s="1">
        <v>29.604000000000003</v>
      </c>
      <c r="K5031" s="4" t="s">
        <v>38756</v>
      </c>
      <c r="L5031" s="4" t="str">
        <f>TEXT(Table1[[#This Row],[Date]],"dd/mm/yy")&amp;"|"&amp;Table1[[#This Row],[Region]]&amp;"|"&amp;Table1[[#This Row],[Product type]]</f>
        <v>15/06/19|England|Gadget</v>
      </c>
    </row>
    <row r="5032" spans="1:12" x14ac:dyDescent="0.25">
      <c r="A5032" s="2">
        <v>43631</v>
      </c>
      <c r="B5032" t="s">
        <v>33614</v>
      </c>
      <c r="C5032" t="s">
        <v>12</v>
      </c>
      <c r="D5032" t="s">
        <v>12932</v>
      </c>
      <c r="E5032" t="s">
        <v>29298</v>
      </c>
      <c r="F5032" t="s">
        <v>33615</v>
      </c>
      <c r="G5032" t="s">
        <v>21</v>
      </c>
      <c r="H5032" s="1">
        <v>10.81</v>
      </c>
      <c r="I5032" s="1">
        <v>2.1620000000000004</v>
      </c>
      <c r="J5032" s="1">
        <v>12.972000000000001</v>
      </c>
      <c r="K5032" s="4" t="s">
        <v>38757</v>
      </c>
      <c r="L5032" s="4" t="str">
        <f>TEXT(Table1[[#This Row],[Date]],"dd/mm/yy")&amp;"|"&amp;Table1[[#This Row],[Region]]&amp;"|"&amp;Table1[[#This Row],[Product type]]</f>
        <v>15/06/19|England|Gizmo</v>
      </c>
    </row>
    <row r="5033" spans="1:12" x14ac:dyDescent="0.25">
      <c r="A5033" s="2">
        <v>43631</v>
      </c>
      <c r="B5033" t="s">
        <v>25247</v>
      </c>
      <c r="C5033" t="s">
        <v>12</v>
      </c>
      <c r="D5033" t="s">
        <v>33641</v>
      </c>
      <c r="E5033" t="s">
        <v>33642</v>
      </c>
      <c r="F5033" t="s">
        <v>33643</v>
      </c>
      <c r="G5033" t="s">
        <v>21</v>
      </c>
      <c r="H5033" s="1">
        <v>3.98</v>
      </c>
      <c r="I5033" s="1">
        <v>0.79600000000000004</v>
      </c>
      <c r="J5033" s="1">
        <v>4.7759999999999998</v>
      </c>
      <c r="K5033" s="4" t="s">
        <v>38758</v>
      </c>
      <c r="L5033" s="4" t="str">
        <f>TEXT(Table1[[#This Row],[Date]],"dd/mm/yy")&amp;"|"&amp;Table1[[#This Row],[Region]]&amp;"|"&amp;Table1[[#This Row],[Product type]]</f>
        <v>15/06/19|England|Widget</v>
      </c>
    </row>
    <row r="5034" spans="1:12" x14ac:dyDescent="0.25">
      <c r="A5034" s="2">
        <v>43631</v>
      </c>
      <c r="B5034" t="s">
        <v>33655</v>
      </c>
      <c r="C5034" t="s">
        <v>12</v>
      </c>
      <c r="D5034" t="s">
        <v>33656</v>
      </c>
      <c r="E5034" t="s">
        <v>33657</v>
      </c>
      <c r="F5034" t="s">
        <v>33658</v>
      </c>
      <c r="G5034" t="s">
        <v>21</v>
      </c>
      <c r="H5034" s="1">
        <v>39.19</v>
      </c>
      <c r="I5034" s="1">
        <v>7.8380000000000001</v>
      </c>
      <c r="J5034" s="1">
        <v>47.027999999999999</v>
      </c>
      <c r="K5034" s="4" t="s">
        <v>38757</v>
      </c>
      <c r="L5034" s="4" t="str">
        <f>TEXT(Table1[[#This Row],[Date]],"dd/mm/yy")&amp;"|"&amp;Table1[[#This Row],[Region]]&amp;"|"&amp;Table1[[#This Row],[Product type]]</f>
        <v>15/06/19|England|Gizmo</v>
      </c>
    </row>
    <row r="5035" spans="1:12" x14ac:dyDescent="0.25">
      <c r="A5035" s="2">
        <v>43631</v>
      </c>
      <c r="B5035" t="s">
        <v>33733</v>
      </c>
      <c r="C5035" t="s">
        <v>12</v>
      </c>
      <c r="D5035" t="s">
        <v>15525</v>
      </c>
      <c r="E5035" t="s">
        <v>33734</v>
      </c>
      <c r="F5035" t="s">
        <v>33735</v>
      </c>
      <c r="G5035" t="s">
        <v>21</v>
      </c>
      <c r="H5035" s="1">
        <v>30.49</v>
      </c>
      <c r="I5035" s="1">
        <v>6.0979999999999999</v>
      </c>
      <c r="J5035" s="1">
        <v>36.588000000000001</v>
      </c>
      <c r="K5035" s="4" t="s">
        <v>38755</v>
      </c>
      <c r="L5035" s="4" t="str">
        <f>TEXT(Table1[[#This Row],[Date]],"dd/mm/yy")&amp;"|"&amp;Table1[[#This Row],[Region]]&amp;"|"&amp;Table1[[#This Row],[Product type]]</f>
        <v>15/06/19|England|Thimble</v>
      </c>
    </row>
    <row r="5036" spans="1:12" x14ac:dyDescent="0.25">
      <c r="A5036" s="2">
        <v>43631</v>
      </c>
      <c r="B5036" t="s">
        <v>34062</v>
      </c>
      <c r="C5036" t="s">
        <v>12</v>
      </c>
      <c r="D5036" t="s">
        <v>34063</v>
      </c>
      <c r="E5036" t="s">
        <v>34064</v>
      </c>
      <c r="F5036" t="s">
        <v>34065</v>
      </c>
      <c r="G5036" t="s">
        <v>59</v>
      </c>
      <c r="H5036" s="1">
        <v>10.88</v>
      </c>
      <c r="I5036" s="1">
        <v>2.1760000000000002</v>
      </c>
      <c r="J5036" s="1">
        <v>13.056000000000001</v>
      </c>
      <c r="K5036" s="4" t="s">
        <v>38756</v>
      </c>
      <c r="L5036" s="4" t="str">
        <f>TEXT(Table1[[#This Row],[Date]],"dd/mm/yy")&amp;"|"&amp;Table1[[#This Row],[Region]]&amp;"|"&amp;Table1[[#This Row],[Product type]]</f>
        <v>15/06/19|Scotland|Gadget</v>
      </c>
    </row>
    <row r="5037" spans="1:12" x14ac:dyDescent="0.25">
      <c r="A5037" s="2">
        <v>43631</v>
      </c>
      <c r="B5037" t="s">
        <v>34133</v>
      </c>
      <c r="C5037" t="s">
        <v>12</v>
      </c>
      <c r="D5037" t="s">
        <v>34134</v>
      </c>
      <c r="E5037" t="s">
        <v>34135</v>
      </c>
      <c r="F5037" t="s">
        <v>34136</v>
      </c>
      <c r="G5037" t="s">
        <v>21</v>
      </c>
      <c r="H5037" s="1">
        <v>9.14</v>
      </c>
      <c r="I5037" s="1">
        <v>1.8280000000000003</v>
      </c>
      <c r="J5037" s="1">
        <v>10.968</v>
      </c>
      <c r="K5037" s="4" t="s">
        <v>38755</v>
      </c>
      <c r="L5037" s="4" t="str">
        <f>TEXT(Table1[[#This Row],[Date]],"dd/mm/yy")&amp;"|"&amp;Table1[[#This Row],[Region]]&amp;"|"&amp;Table1[[#This Row],[Product type]]</f>
        <v>15/06/19|England|Thimble</v>
      </c>
    </row>
    <row r="5038" spans="1:12" x14ac:dyDescent="0.25">
      <c r="A5038" s="2">
        <v>43631</v>
      </c>
      <c r="B5038" t="s">
        <v>34389</v>
      </c>
      <c r="C5038" t="s">
        <v>12</v>
      </c>
      <c r="D5038" t="s">
        <v>34390</v>
      </c>
      <c r="E5038" t="s">
        <v>34391</v>
      </c>
      <c r="F5038" t="s">
        <v>34392</v>
      </c>
      <c r="G5038" t="s">
        <v>16</v>
      </c>
      <c r="H5038" s="1">
        <v>10.210000000000001</v>
      </c>
      <c r="I5038" s="1">
        <v>2.0420000000000003</v>
      </c>
      <c r="J5038" s="1">
        <v>12.252000000000001</v>
      </c>
      <c r="K5038" s="4" t="s">
        <v>38758</v>
      </c>
      <c r="L5038" s="4" t="str">
        <f>TEXT(Table1[[#This Row],[Date]],"dd/mm/yy")&amp;"|"&amp;Table1[[#This Row],[Region]]&amp;"|"&amp;Table1[[#This Row],[Product type]]</f>
        <v>15/06/19|Wales|Widget</v>
      </c>
    </row>
    <row r="5039" spans="1:12" x14ac:dyDescent="0.25">
      <c r="A5039" s="2">
        <v>43631</v>
      </c>
      <c r="B5039" t="s">
        <v>19660</v>
      </c>
      <c r="C5039" t="s">
        <v>12</v>
      </c>
      <c r="D5039" t="s">
        <v>34649</v>
      </c>
      <c r="E5039" t="s">
        <v>34650</v>
      </c>
      <c r="F5039" t="s">
        <v>34651</v>
      </c>
      <c r="G5039" t="s">
        <v>21</v>
      </c>
      <c r="H5039" s="1">
        <v>12.3</v>
      </c>
      <c r="I5039" s="1">
        <v>2.4600000000000004</v>
      </c>
      <c r="J5039" s="1">
        <v>14.760000000000002</v>
      </c>
      <c r="K5039" s="4" t="s">
        <v>38755</v>
      </c>
      <c r="L5039" s="4" t="str">
        <f>TEXT(Table1[[#This Row],[Date]],"dd/mm/yy")&amp;"|"&amp;Table1[[#This Row],[Region]]&amp;"|"&amp;Table1[[#This Row],[Product type]]</f>
        <v>15/06/19|England|Thimble</v>
      </c>
    </row>
    <row r="5040" spans="1:12" x14ac:dyDescent="0.25">
      <c r="A5040" s="2">
        <v>43631</v>
      </c>
      <c r="B5040" t="s">
        <v>34812</v>
      </c>
      <c r="C5040" t="s">
        <v>12</v>
      </c>
      <c r="D5040" t="s">
        <v>4413</v>
      </c>
      <c r="E5040" t="s">
        <v>34813</v>
      </c>
      <c r="F5040" t="s">
        <v>34814</v>
      </c>
      <c r="G5040" t="s">
        <v>21</v>
      </c>
      <c r="H5040" s="1">
        <v>21.68</v>
      </c>
      <c r="I5040" s="1">
        <v>4.3360000000000003</v>
      </c>
      <c r="J5040" s="1">
        <v>26.015999999999998</v>
      </c>
      <c r="K5040" s="4" t="s">
        <v>38756</v>
      </c>
      <c r="L5040" s="4" t="str">
        <f>TEXT(Table1[[#This Row],[Date]],"dd/mm/yy")&amp;"|"&amp;Table1[[#This Row],[Region]]&amp;"|"&amp;Table1[[#This Row],[Product type]]</f>
        <v>15/06/19|England|Gadget</v>
      </c>
    </row>
    <row r="5041" spans="1:12" x14ac:dyDescent="0.25">
      <c r="A5041" s="2">
        <v>43631</v>
      </c>
      <c r="B5041" t="s">
        <v>35165</v>
      </c>
      <c r="C5041" t="s">
        <v>12</v>
      </c>
      <c r="D5041" t="s">
        <v>35166</v>
      </c>
      <c r="E5041" t="s">
        <v>35167</v>
      </c>
      <c r="F5041" t="s">
        <v>35168</v>
      </c>
      <c r="G5041" t="s">
        <v>21</v>
      </c>
      <c r="H5041" s="1">
        <v>41.15</v>
      </c>
      <c r="I5041" s="1">
        <v>8.23</v>
      </c>
      <c r="J5041" s="1">
        <v>49.379999999999995</v>
      </c>
      <c r="K5041" s="4" t="s">
        <v>38755</v>
      </c>
      <c r="L5041" s="4" t="str">
        <f>TEXT(Table1[[#This Row],[Date]],"dd/mm/yy")&amp;"|"&amp;Table1[[#This Row],[Region]]&amp;"|"&amp;Table1[[#This Row],[Product type]]</f>
        <v>15/06/19|England|Thimble</v>
      </c>
    </row>
    <row r="5042" spans="1:12" x14ac:dyDescent="0.25">
      <c r="A5042" s="2">
        <v>43631</v>
      </c>
      <c r="B5042" t="s">
        <v>35367</v>
      </c>
      <c r="C5042" t="s">
        <v>12</v>
      </c>
      <c r="D5042" t="s">
        <v>5615</v>
      </c>
      <c r="E5042" t="s">
        <v>11721</v>
      </c>
      <c r="F5042" t="s">
        <v>35368</v>
      </c>
      <c r="G5042" t="s">
        <v>21</v>
      </c>
      <c r="H5042" s="1">
        <v>32.4</v>
      </c>
      <c r="I5042" s="1">
        <v>6.48</v>
      </c>
      <c r="J5042" s="1">
        <v>38.879999999999995</v>
      </c>
      <c r="K5042" s="4" t="s">
        <v>38755</v>
      </c>
      <c r="L5042" s="4" t="str">
        <f>TEXT(Table1[[#This Row],[Date]],"dd/mm/yy")&amp;"|"&amp;Table1[[#This Row],[Region]]&amp;"|"&amp;Table1[[#This Row],[Product type]]</f>
        <v>15/06/19|England|Thimble</v>
      </c>
    </row>
    <row r="5043" spans="1:12" x14ac:dyDescent="0.25">
      <c r="A5043" s="2">
        <v>43631</v>
      </c>
      <c r="B5043" t="s">
        <v>35401</v>
      </c>
      <c r="C5043" t="s">
        <v>12</v>
      </c>
      <c r="D5043" t="s">
        <v>35402</v>
      </c>
      <c r="E5043" t="s">
        <v>35403</v>
      </c>
      <c r="F5043" t="s">
        <v>35404</v>
      </c>
      <c r="G5043" t="s">
        <v>59</v>
      </c>
      <c r="H5043" s="1">
        <v>9.57</v>
      </c>
      <c r="I5043" s="1">
        <v>1.9140000000000001</v>
      </c>
      <c r="J5043" s="1">
        <v>11.484</v>
      </c>
      <c r="K5043" s="4" t="s">
        <v>38755</v>
      </c>
      <c r="L5043" s="4" t="str">
        <f>TEXT(Table1[[#This Row],[Date]],"dd/mm/yy")&amp;"|"&amp;Table1[[#This Row],[Region]]&amp;"|"&amp;Table1[[#This Row],[Product type]]</f>
        <v>15/06/19|Scotland|Thimble</v>
      </c>
    </row>
    <row r="5044" spans="1:12" x14ac:dyDescent="0.25">
      <c r="A5044" s="2">
        <v>43631</v>
      </c>
      <c r="B5044" t="s">
        <v>35660</v>
      </c>
      <c r="C5044" t="s">
        <v>12</v>
      </c>
      <c r="D5044" t="s">
        <v>35661</v>
      </c>
      <c r="E5044" t="s">
        <v>35662</v>
      </c>
      <c r="F5044" t="s">
        <v>35663</v>
      </c>
      <c r="G5044" t="s">
        <v>21</v>
      </c>
      <c r="H5044" s="1">
        <v>14.36</v>
      </c>
      <c r="I5044" s="1">
        <v>2.8719999999999999</v>
      </c>
      <c r="J5044" s="1">
        <v>17.231999999999999</v>
      </c>
      <c r="K5044" s="4" t="s">
        <v>38758</v>
      </c>
      <c r="L5044" s="4" t="str">
        <f>TEXT(Table1[[#This Row],[Date]],"dd/mm/yy")&amp;"|"&amp;Table1[[#This Row],[Region]]&amp;"|"&amp;Table1[[#This Row],[Product type]]</f>
        <v>15/06/19|England|Widget</v>
      </c>
    </row>
    <row r="5045" spans="1:12" x14ac:dyDescent="0.25">
      <c r="A5045" s="2">
        <v>43631</v>
      </c>
      <c r="B5045" t="s">
        <v>35676</v>
      </c>
      <c r="C5045" t="s">
        <v>12</v>
      </c>
      <c r="D5045" t="s">
        <v>12406</v>
      </c>
      <c r="E5045" t="s">
        <v>35677</v>
      </c>
      <c r="F5045" t="s">
        <v>35678</v>
      </c>
      <c r="G5045" t="s">
        <v>21</v>
      </c>
      <c r="H5045" s="1">
        <v>18.25</v>
      </c>
      <c r="I5045" s="1">
        <v>3.6500000000000004</v>
      </c>
      <c r="J5045" s="1">
        <v>21.9</v>
      </c>
      <c r="K5045" s="4" t="s">
        <v>38756</v>
      </c>
      <c r="L5045" s="4" t="str">
        <f>TEXT(Table1[[#This Row],[Date]],"dd/mm/yy")&amp;"|"&amp;Table1[[#This Row],[Region]]&amp;"|"&amp;Table1[[#This Row],[Product type]]</f>
        <v>15/06/19|England|Gadget</v>
      </c>
    </row>
    <row r="5046" spans="1:12" x14ac:dyDescent="0.25">
      <c r="A5046" s="2">
        <v>43631</v>
      </c>
      <c r="B5046" t="s">
        <v>35755</v>
      </c>
      <c r="C5046" t="s">
        <v>12</v>
      </c>
      <c r="D5046" t="s">
        <v>35756</v>
      </c>
      <c r="E5046" t="s">
        <v>35757</v>
      </c>
      <c r="F5046" t="s">
        <v>35758</v>
      </c>
      <c r="G5046" t="s">
        <v>21</v>
      </c>
      <c r="H5046" s="1">
        <v>47.15</v>
      </c>
      <c r="I5046" s="1">
        <v>9.43</v>
      </c>
      <c r="J5046" s="1">
        <v>56.58</v>
      </c>
      <c r="K5046" s="4" t="s">
        <v>38755</v>
      </c>
      <c r="L5046" s="4" t="str">
        <f>TEXT(Table1[[#This Row],[Date]],"dd/mm/yy")&amp;"|"&amp;Table1[[#This Row],[Region]]&amp;"|"&amp;Table1[[#This Row],[Product type]]</f>
        <v>15/06/19|England|Thimble</v>
      </c>
    </row>
    <row r="5047" spans="1:12" x14ac:dyDescent="0.25">
      <c r="A5047" s="2">
        <v>43631</v>
      </c>
      <c r="B5047" t="s">
        <v>10701</v>
      </c>
      <c r="C5047" t="s">
        <v>12</v>
      </c>
      <c r="D5047" t="s">
        <v>35840</v>
      </c>
      <c r="E5047" t="s">
        <v>35841</v>
      </c>
      <c r="F5047" t="s">
        <v>35842</v>
      </c>
      <c r="G5047" t="s">
        <v>59</v>
      </c>
      <c r="H5047" s="1">
        <v>26.43</v>
      </c>
      <c r="I5047" s="1">
        <v>5.2860000000000005</v>
      </c>
      <c r="J5047" s="1">
        <v>31.716000000000001</v>
      </c>
      <c r="K5047" s="4" t="s">
        <v>38757</v>
      </c>
      <c r="L5047" s="4" t="str">
        <f>TEXT(Table1[[#This Row],[Date]],"dd/mm/yy")&amp;"|"&amp;Table1[[#This Row],[Region]]&amp;"|"&amp;Table1[[#This Row],[Product type]]</f>
        <v>15/06/19|Scotland|Gizmo</v>
      </c>
    </row>
    <row r="5048" spans="1:12" x14ac:dyDescent="0.25">
      <c r="A5048" s="2">
        <v>43631</v>
      </c>
      <c r="B5048" t="s">
        <v>35859</v>
      </c>
      <c r="C5048" t="s">
        <v>12</v>
      </c>
      <c r="D5048" t="s">
        <v>35860</v>
      </c>
      <c r="E5048" t="s">
        <v>35861</v>
      </c>
      <c r="F5048" t="s">
        <v>35862</v>
      </c>
      <c r="G5048" t="s">
        <v>21</v>
      </c>
      <c r="H5048" s="1">
        <v>21.78</v>
      </c>
      <c r="I5048" s="1">
        <v>4.3560000000000008</v>
      </c>
      <c r="J5048" s="1">
        <v>26.136000000000003</v>
      </c>
      <c r="K5048" s="4" t="s">
        <v>38758</v>
      </c>
      <c r="L5048" s="4" t="str">
        <f>TEXT(Table1[[#This Row],[Date]],"dd/mm/yy")&amp;"|"&amp;Table1[[#This Row],[Region]]&amp;"|"&amp;Table1[[#This Row],[Product type]]</f>
        <v>15/06/19|England|Widget</v>
      </c>
    </row>
    <row r="5049" spans="1:12" x14ac:dyDescent="0.25">
      <c r="A5049" s="2">
        <v>43631</v>
      </c>
      <c r="B5049" t="s">
        <v>35889</v>
      </c>
      <c r="C5049" t="s">
        <v>12</v>
      </c>
      <c r="D5049" t="s">
        <v>35890</v>
      </c>
      <c r="E5049" t="s">
        <v>35891</v>
      </c>
      <c r="F5049" t="s">
        <v>35892</v>
      </c>
      <c r="G5049" t="s">
        <v>21</v>
      </c>
      <c r="H5049" s="1">
        <v>23.04</v>
      </c>
      <c r="I5049" s="1">
        <v>4.6079999999999997</v>
      </c>
      <c r="J5049" s="1">
        <v>27.648</v>
      </c>
      <c r="K5049" s="4" t="s">
        <v>38756</v>
      </c>
      <c r="L5049" s="4" t="str">
        <f>TEXT(Table1[[#This Row],[Date]],"dd/mm/yy")&amp;"|"&amp;Table1[[#This Row],[Region]]&amp;"|"&amp;Table1[[#This Row],[Product type]]</f>
        <v>15/06/19|England|Gadget</v>
      </c>
    </row>
    <row r="5050" spans="1:12" x14ac:dyDescent="0.25">
      <c r="A5050" s="2">
        <v>43631</v>
      </c>
      <c r="B5050" t="s">
        <v>35968</v>
      </c>
      <c r="C5050" t="s">
        <v>12</v>
      </c>
      <c r="D5050" t="s">
        <v>35969</v>
      </c>
      <c r="E5050" t="s">
        <v>35970</v>
      </c>
      <c r="F5050" t="s">
        <v>35971</v>
      </c>
      <c r="G5050" t="s">
        <v>21</v>
      </c>
      <c r="H5050" s="1">
        <v>38.840000000000003</v>
      </c>
      <c r="I5050" s="1">
        <v>7.7680000000000007</v>
      </c>
      <c r="J5050" s="1">
        <v>46.608000000000004</v>
      </c>
      <c r="K5050" s="4" t="s">
        <v>38758</v>
      </c>
      <c r="L5050" s="4" t="str">
        <f>TEXT(Table1[[#This Row],[Date]],"dd/mm/yy")&amp;"|"&amp;Table1[[#This Row],[Region]]&amp;"|"&amp;Table1[[#This Row],[Product type]]</f>
        <v>15/06/19|England|Widget</v>
      </c>
    </row>
    <row r="5051" spans="1:12" x14ac:dyDescent="0.25">
      <c r="A5051" s="2">
        <v>43631</v>
      </c>
      <c r="B5051" t="s">
        <v>36080</v>
      </c>
      <c r="C5051" t="s">
        <v>12</v>
      </c>
      <c r="D5051" t="s">
        <v>36081</v>
      </c>
      <c r="E5051" t="s">
        <v>36082</v>
      </c>
      <c r="F5051" t="s">
        <v>36083</v>
      </c>
      <c r="G5051" t="s">
        <v>21</v>
      </c>
      <c r="H5051" s="1">
        <v>29.84</v>
      </c>
      <c r="I5051" s="1">
        <v>5.968</v>
      </c>
      <c r="J5051" s="1">
        <v>35.808</v>
      </c>
      <c r="K5051" s="4" t="s">
        <v>38755</v>
      </c>
      <c r="L5051" s="4" t="str">
        <f>TEXT(Table1[[#This Row],[Date]],"dd/mm/yy")&amp;"|"&amp;Table1[[#This Row],[Region]]&amp;"|"&amp;Table1[[#This Row],[Product type]]</f>
        <v>15/06/19|England|Thimble</v>
      </c>
    </row>
    <row r="5052" spans="1:12" x14ac:dyDescent="0.25">
      <c r="A5052" s="2">
        <v>43631</v>
      </c>
      <c r="B5052" t="s">
        <v>36283</v>
      </c>
      <c r="C5052" t="s">
        <v>12</v>
      </c>
      <c r="D5052" t="s">
        <v>36284</v>
      </c>
      <c r="E5052" t="s">
        <v>36285</v>
      </c>
      <c r="F5052" t="s">
        <v>36286</v>
      </c>
      <c r="G5052" t="s">
        <v>16</v>
      </c>
      <c r="H5052" s="1">
        <v>13.17</v>
      </c>
      <c r="I5052" s="1">
        <v>2.6340000000000003</v>
      </c>
      <c r="J5052" s="1">
        <v>15.804</v>
      </c>
      <c r="K5052" s="4" t="s">
        <v>38758</v>
      </c>
      <c r="L5052" s="4" t="str">
        <f>TEXT(Table1[[#This Row],[Date]],"dd/mm/yy")&amp;"|"&amp;Table1[[#This Row],[Region]]&amp;"|"&amp;Table1[[#This Row],[Product type]]</f>
        <v>15/06/19|Wales|Widget</v>
      </c>
    </row>
    <row r="5053" spans="1:12" x14ac:dyDescent="0.25">
      <c r="A5053" s="2">
        <v>43631</v>
      </c>
      <c r="B5053" t="s">
        <v>36295</v>
      </c>
      <c r="C5053" t="s">
        <v>12</v>
      </c>
      <c r="D5053" t="s">
        <v>36296</v>
      </c>
      <c r="E5053" t="s">
        <v>36297</v>
      </c>
      <c r="F5053" t="s">
        <v>36298</v>
      </c>
      <c r="G5053" t="s">
        <v>59</v>
      </c>
      <c r="H5053" s="1">
        <v>42.13</v>
      </c>
      <c r="I5053" s="1">
        <v>8.4260000000000002</v>
      </c>
      <c r="J5053" s="1">
        <v>50.556000000000004</v>
      </c>
      <c r="K5053" s="4" t="s">
        <v>38756</v>
      </c>
      <c r="L5053" s="4" t="str">
        <f>TEXT(Table1[[#This Row],[Date]],"dd/mm/yy")&amp;"|"&amp;Table1[[#This Row],[Region]]&amp;"|"&amp;Table1[[#This Row],[Product type]]</f>
        <v>15/06/19|Scotland|Gadget</v>
      </c>
    </row>
    <row r="5054" spans="1:12" x14ac:dyDescent="0.25">
      <c r="A5054" s="2">
        <v>43631</v>
      </c>
      <c r="B5054" t="s">
        <v>36531</v>
      </c>
      <c r="C5054" t="s">
        <v>12</v>
      </c>
      <c r="D5054" t="s">
        <v>36532</v>
      </c>
      <c r="E5054" t="s">
        <v>36533</v>
      </c>
      <c r="F5054" t="s">
        <v>36534</v>
      </c>
      <c r="G5054" t="s">
        <v>21</v>
      </c>
      <c r="H5054" s="1">
        <v>32.299999999999997</v>
      </c>
      <c r="I5054" s="1">
        <v>6.46</v>
      </c>
      <c r="J5054" s="1">
        <v>38.76</v>
      </c>
      <c r="K5054" s="4" t="s">
        <v>38757</v>
      </c>
      <c r="L5054" s="4" t="str">
        <f>TEXT(Table1[[#This Row],[Date]],"dd/mm/yy")&amp;"|"&amp;Table1[[#This Row],[Region]]&amp;"|"&amp;Table1[[#This Row],[Product type]]</f>
        <v>15/06/19|England|Gizmo</v>
      </c>
    </row>
    <row r="5055" spans="1:12" x14ac:dyDescent="0.25">
      <c r="A5055" s="2">
        <v>43631</v>
      </c>
      <c r="B5055" t="s">
        <v>36885</v>
      </c>
      <c r="C5055" t="s">
        <v>12</v>
      </c>
      <c r="D5055" t="s">
        <v>36886</v>
      </c>
      <c r="E5055" t="s">
        <v>36887</v>
      </c>
      <c r="F5055" t="s">
        <v>36888</v>
      </c>
      <c r="G5055" t="s">
        <v>21</v>
      </c>
      <c r="H5055" s="1">
        <v>26.29</v>
      </c>
      <c r="I5055" s="1">
        <v>5.258</v>
      </c>
      <c r="J5055" s="1">
        <v>31.547999999999998</v>
      </c>
      <c r="K5055" s="4" t="s">
        <v>38756</v>
      </c>
      <c r="L5055" s="4" t="str">
        <f>TEXT(Table1[[#This Row],[Date]],"dd/mm/yy")&amp;"|"&amp;Table1[[#This Row],[Region]]&amp;"|"&amp;Table1[[#This Row],[Product type]]</f>
        <v>15/06/19|England|Gadget</v>
      </c>
    </row>
    <row r="5056" spans="1:12" x14ac:dyDescent="0.25">
      <c r="A5056" s="2">
        <v>43631</v>
      </c>
      <c r="B5056" t="s">
        <v>36893</v>
      </c>
      <c r="C5056" t="s">
        <v>12</v>
      </c>
      <c r="D5056" t="s">
        <v>36894</v>
      </c>
      <c r="E5056" t="s">
        <v>36895</v>
      </c>
      <c r="F5056" t="s">
        <v>36896</v>
      </c>
      <c r="G5056" t="s">
        <v>21</v>
      </c>
      <c r="H5056" s="1">
        <v>6.86</v>
      </c>
      <c r="I5056" s="1">
        <v>1.3720000000000001</v>
      </c>
      <c r="J5056" s="1">
        <v>8.2320000000000011</v>
      </c>
      <c r="K5056" s="4" t="s">
        <v>38757</v>
      </c>
      <c r="L5056" s="4" t="str">
        <f>TEXT(Table1[[#This Row],[Date]],"dd/mm/yy")&amp;"|"&amp;Table1[[#This Row],[Region]]&amp;"|"&amp;Table1[[#This Row],[Product type]]</f>
        <v>15/06/19|England|Gizmo</v>
      </c>
    </row>
    <row r="5057" spans="1:12" x14ac:dyDescent="0.25">
      <c r="A5057" s="2">
        <v>43631</v>
      </c>
      <c r="B5057" t="s">
        <v>36909</v>
      </c>
      <c r="C5057" t="s">
        <v>12</v>
      </c>
      <c r="D5057" t="s">
        <v>36910</v>
      </c>
      <c r="E5057" t="s">
        <v>36911</v>
      </c>
      <c r="F5057" t="s">
        <v>36912</v>
      </c>
      <c r="G5057" t="s">
        <v>21</v>
      </c>
      <c r="H5057" s="1">
        <v>3.03</v>
      </c>
      <c r="I5057" s="1">
        <v>0.60599999999999998</v>
      </c>
      <c r="J5057" s="1">
        <v>3.6359999999999997</v>
      </c>
      <c r="K5057" s="4" t="s">
        <v>38757</v>
      </c>
      <c r="L5057" s="4" t="str">
        <f>TEXT(Table1[[#This Row],[Date]],"dd/mm/yy")&amp;"|"&amp;Table1[[#This Row],[Region]]&amp;"|"&amp;Table1[[#This Row],[Product type]]</f>
        <v>15/06/19|England|Gizmo</v>
      </c>
    </row>
    <row r="5058" spans="1:12" x14ac:dyDescent="0.25">
      <c r="A5058" s="2">
        <v>43631</v>
      </c>
      <c r="B5058" t="s">
        <v>37130</v>
      </c>
      <c r="C5058" t="s">
        <v>12</v>
      </c>
      <c r="D5058" t="s">
        <v>37131</v>
      </c>
      <c r="E5058" t="s">
        <v>37132</v>
      </c>
      <c r="F5058" t="s">
        <v>37133</v>
      </c>
      <c r="G5058" t="s">
        <v>21</v>
      </c>
      <c r="H5058" s="1">
        <v>36.1</v>
      </c>
      <c r="I5058" s="1">
        <v>7.2200000000000006</v>
      </c>
      <c r="J5058" s="1">
        <v>43.32</v>
      </c>
      <c r="K5058" s="4" t="s">
        <v>38758</v>
      </c>
      <c r="L5058" s="4" t="str">
        <f>TEXT(Table1[[#This Row],[Date]],"dd/mm/yy")&amp;"|"&amp;Table1[[#This Row],[Region]]&amp;"|"&amp;Table1[[#This Row],[Product type]]</f>
        <v>15/06/19|England|Widget</v>
      </c>
    </row>
    <row r="5059" spans="1:12" x14ac:dyDescent="0.25">
      <c r="A5059" s="2">
        <v>43631</v>
      </c>
      <c r="B5059" t="s">
        <v>37199</v>
      </c>
      <c r="C5059" t="s">
        <v>12</v>
      </c>
      <c r="D5059" t="s">
        <v>37200</v>
      </c>
      <c r="E5059" t="s">
        <v>37201</v>
      </c>
      <c r="F5059" t="s">
        <v>37202</v>
      </c>
      <c r="G5059" t="s">
        <v>21</v>
      </c>
      <c r="H5059" s="1">
        <v>46.64</v>
      </c>
      <c r="I5059" s="1">
        <v>9.3280000000000012</v>
      </c>
      <c r="J5059" s="1">
        <v>55.968000000000004</v>
      </c>
      <c r="K5059" s="4" t="s">
        <v>38757</v>
      </c>
      <c r="L5059" s="4" t="str">
        <f>TEXT(Table1[[#This Row],[Date]],"dd/mm/yy")&amp;"|"&amp;Table1[[#This Row],[Region]]&amp;"|"&amp;Table1[[#This Row],[Product type]]</f>
        <v>15/06/19|England|Gizmo</v>
      </c>
    </row>
    <row r="5060" spans="1:12" x14ac:dyDescent="0.25">
      <c r="A5060" s="2">
        <v>43631</v>
      </c>
      <c r="B5060" t="s">
        <v>37316</v>
      </c>
      <c r="C5060" t="s">
        <v>12</v>
      </c>
      <c r="D5060" t="s">
        <v>37317</v>
      </c>
      <c r="E5060" t="s">
        <v>37318</v>
      </c>
      <c r="F5060" t="s">
        <v>37319</v>
      </c>
      <c r="G5060" t="s">
        <v>21</v>
      </c>
      <c r="H5060" s="1">
        <v>23.5</v>
      </c>
      <c r="I5060" s="1">
        <v>4.7</v>
      </c>
      <c r="J5060" s="1">
        <v>28.2</v>
      </c>
      <c r="K5060" s="4" t="s">
        <v>38758</v>
      </c>
      <c r="L5060" s="4" t="str">
        <f>TEXT(Table1[[#This Row],[Date]],"dd/mm/yy")&amp;"|"&amp;Table1[[#This Row],[Region]]&amp;"|"&amp;Table1[[#This Row],[Product type]]</f>
        <v>15/06/19|England|Widget</v>
      </c>
    </row>
    <row r="5061" spans="1:12" x14ac:dyDescent="0.25">
      <c r="A5061" s="2">
        <v>43631</v>
      </c>
      <c r="B5061" t="s">
        <v>37365</v>
      </c>
      <c r="C5061" t="s">
        <v>12</v>
      </c>
      <c r="D5061" t="s">
        <v>37366</v>
      </c>
      <c r="E5061" t="s">
        <v>37367</v>
      </c>
      <c r="F5061" t="s">
        <v>37368</v>
      </c>
      <c r="G5061" t="s">
        <v>21</v>
      </c>
      <c r="H5061" s="1">
        <v>21.02</v>
      </c>
      <c r="I5061" s="1">
        <v>4.2039999999999997</v>
      </c>
      <c r="J5061" s="1">
        <v>25.224</v>
      </c>
      <c r="K5061" s="4" t="s">
        <v>38758</v>
      </c>
      <c r="L5061" s="4" t="str">
        <f>TEXT(Table1[[#This Row],[Date]],"dd/mm/yy")&amp;"|"&amp;Table1[[#This Row],[Region]]&amp;"|"&amp;Table1[[#This Row],[Product type]]</f>
        <v>15/06/19|England|Widget</v>
      </c>
    </row>
    <row r="5062" spans="1:12" x14ac:dyDescent="0.25">
      <c r="A5062" s="2">
        <v>43631</v>
      </c>
      <c r="B5062" t="s">
        <v>37417</v>
      </c>
      <c r="C5062" t="s">
        <v>12</v>
      </c>
      <c r="D5062" t="s">
        <v>37418</v>
      </c>
      <c r="E5062" t="s">
        <v>37419</v>
      </c>
      <c r="F5062" t="s">
        <v>37420</v>
      </c>
      <c r="G5062" t="s">
        <v>21</v>
      </c>
      <c r="H5062" s="1">
        <v>7.01</v>
      </c>
      <c r="I5062" s="1">
        <v>1.4020000000000001</v>
      </c>
      <c r="J5062" s="1">
        <v>8.411999999999999</v>
      </c>
      <c r="K5062" s="4" t="s">
        <v>38758</v>
      </c>
      <c r="L5062" s="4" t="str">
        <f>TEXT(Table1[[#This Row],[Date]],"dd/mm/yy")&amp;"|"&amp;Table1[[#This Row],[Region]]&amp;"|"&amp;Table1[[#This Row],[Product type]]</f>
        <v>15/06/19|England|Widget</v>
      </c>
    </row>
    <row r="5063" spans="1:12" x14ac:dyDescent="0.25">
      <c r="A5063" s="2">
        <v>43631</v>
      </c>
      <c r="B5063" t="s">
        <v>37434</v>
      </c>
      <c r="C5063" t="s">
        <v>43</v>
      </c>
      <c r="D5063" t="s">
        <v>37435</v>
      </c>
      <c r="E5063" t="s">
        <v>37436</v>
      </c>
      <c r="F5063" t="s">
        <v>37437</v>
      </c>
      <c r="G5063" t="s">
        <v>59</v>
      </c>
      <c r="H5063" s="1">
        <v>-29.7</v>
      </c>
      <c r="I5063" s="1">
        <v>-5.94</v>
      </c>
      <c r="J5063" s="1">
        <v>-35.64</v>
      </c>
      <c r="K5063" s="4" t="s">
        <v>38757</v>
      </c>
      <c r="L5063" s="4" t="str">
        <f>TEXT(Table1[[#This Row],[Date]],"dd/mm/yy")&amp;"|"&amp;Table1[[#This Row],[Region]]&amp;"|"&amp;Table1[[#This Row],[Product type]]</f>
        <v>15/06/19|Scotland|Gizmo</v>
      </c>
    </row>
    <row r="5064" spans="1:12" x14ac:dyDescent="0.25">
      <c r="A5064" s="2">
        <v>43631</v>
      </c>
      <c r="B5064" t="s">
        <v>19634</v>
      </c>
      <c r="C5064" t="s">
        <v>12</v>
      </c>
      <c r="D5064" t="s">
        <v>37456</v>
      </c>
      <c r="E5064" t="s">
        <v>37457</v>
      </c>
      <c r="F5064" t="s">
        <v>37458</v>
      </c>
      <c r="G5064" t="s">
        <v>21</v>
      </c>
      <c r="H5064" s="1">
        <v>41.73</v>
      </c>
      <c r="I5064" s="1">
        <v>8.3460000000000001</v>
      </c>
      <c r="J5064" s="1">
        <v>50.075999999999993</v>
      </c>
      <c r="K5064" s="4" t="s">
        <v>38757</v>
      </c>
      <c r="L5064" s="4" t="str">
        <f>TEXT(Table1[[#This Row],[Date]],"dd/mm/yy")&amp;"|"&amp;Table1[[#This Row],[Region]]&amp;"|"&amp;Table1[[#This Row],[Product type]]</f>
        <v>15/06/19|England|Gizmo</v>
      </c>
    </row>
    <row r="5065" spans="1:12" x14ac:dyDescent="0.25">
      <c r="A5065" s="2">
        <v>43631</v>
      </c>
      <c r="B5065" t="s">
        <v>37552</v>
      </c>
      <c r="C5065" t="s">
        <v>12</v>
      </c>
      <c r="D5065" t="s">
        <v>37553</v>
      </c>
      <c r="E5065" t="s">
        <v>37554</v>
      </c>
      <c r="F5065" t="s">
        <v>37555</v>
      </c>
      <c r="G5065" t="s">
        <v>21</v>
      </c>
      <c r="H5065" s="1">
        <v>49.97</v>
      </c>
      <c r="I5065" s="1">
        <v>9.9939999999999998</v>
      </c>
      <c r="J5065" s="1">
        <v>59.963999999999999</v>
      </c>
      <c r="K5065" s="4" t="s">
        <v>38757</v>
      </c>
      <c r="L5065" s="4" t="str">
        <f>TEXT(Table1[[#This Row],[Date]],"dd/mm/yy")&amp;"|"&amp;Table1[[#This Row],[Region]]&amp;"|"&amp;Table1[[#This Row],[Product type]]</f>
        <v>15/06/19|England|Gizmo</v>
      </c>
    </row>
    <row r="5066" spans="1:12" x14ac:dyDescent="0.25">
      <c r="A5066" s="2">
        <v>43631</v>
      </c>
      <c r="B5066" t="s">
        <v>37600</v>
      </c>
      <c r="C5066" t="s">
        <v>12</v>
      </c>
      <c r="D5066" t="s">
        <v>37601</v>
      </c>
      <c r="E5066" t="s">
        <v>37602</v>
      </c>
      <c r="F5066" t="s">
        <v>37603</v>
      </c>
      <c r="G5066" t="s">
        <v>59</v>
      </c>
      <c r="H5066" s="1">
        <v>43.86</v>
      </c>
      <c r="I5066" s="1">
        <v>8.7720000000000002</v>
      </c>
      <c r="J5066" s="1">
        <v>52.631999999999998</v>
      </c>
      <c r="K5066" s="4" t="s">
        <v>38755</v>
      </c>
      <c r="L5066" s="4" t="str">
        <f>TEXT(Table1[[#This Row],[Date]],"dd/mm/yy")&amp;"|"&amp;Table1[[#This Row],[Region]]&amp;"|"&amp;Table1[[#This Row],[Product type]]</f>
        <v>15/06/19|Scotland|Thimble</v>
      </c>
    </row>
    <row r="5067" spans="1:12" x14ac:dyDescent="0.25">
      <c r="A5067" s="2">
        <v>43631</v>
      </c>
      <c r="B5067" t="s">
        <v>5988</v>
      </c>
      <c r="C5067" t="s">
        <v>12</v>
      </c>
      <c r="D5067" t="s">
        <v>37716</v>
      </c>
      <c r="E5067" t="s">
        <v>29883</v>
      </c>
      <c r="F5067" t="s">
        <v>37717</v>
      </c>
      <c r="G5067" t="s">
        <v>59</v>
      </c>
      <c r="H5067" s="1">
        <v>15.19</v>
      </c>
      <c r="I5067" s="1">
        <v>3.0380000000000003</v>
      </c>
      <c r="J5067" s="1">
        <v>18.228000000000002</v>
      </c>
      <c r="K5067" s="4" t="s">
        <v>38757</v>
      </c>
      <c r="L5067" s="4" t="str">
        <f>TEXT(Table1[[#This Row],[Date]],"dd/mm/yy")&amp;"|"&amp;Table1[[#This Row],[Region]]&amp;"|"&amp;Table1[[#This Row],[Product type]]</f>
        <v>15/06/19|Scotland|Gizmo</v>
      </c>
    </row>
    <row r="5068" spans="1:12" x14ac:dyDescent="0.25">
      <c r="A5068" s="2">
        <v>43631</v>
      </c>
      <c r="B5068" t="s">
        <v>37750</v>
      </c>
      <c r="C5068" t="s">
        <v>12</v>
      </c>
      <c r="D5068" t="s">
        <v>15330</v>
      </c>
      <c r="E5068" t="s">
        <v>37751</v>
      </c>
      <c r="F5068" t="s">
        <v>37752</v>
      </c>
      <c r="G5068" t="s">
        <v>59</v>
      </c>
      <c r="H5068" s="1">
        <v>7.03</v>
      </c>
      <c r="I5068" s="1">
        <v>1.4060000000000001</v>
      </c>
      <c r="J5068" s="1">
        <v>8.4359999999999999</v>
      </c>
      <c r="K5068" s="4" t="s">
        <v>38756</v>
      </c>
      <c r="L5068" s="4" t="str">
        <f>TEXT(Table1[[#This Row],[Date]],"dd/mm/yy")&amp;"|"&amp;Table1[[#This Row],[Region]]&amp;"|"&amp;Table1[[#This Row],[Product type]]</f>
        <v>15/06/19|Scotland|Gadget</v>
      </c>
    </row>
    <row r="5069" spans="1:12" x14ac:dyDescent="0.25">
      <c r="A5069" s="2">
        <v>43631</v>
      </c>
      <c r="B5069" t="s">
        <v>37772</v>
      </c>
      <c r="C5069" t="s">
        <v>12</v>
      </c>
      <c r="D5069" t="s">
        <v>37773</v>
      </c>
      <c r="E5069" t="s">
        <v>37774</v>
      </c>
      <c r="F5069" t="s">
        <v>37775</v>
      </c>
      <c r="G5069" t="s">
        <v>21</v>
      </c>
      <c r="H5069" s="1">
        <v>19.34</v>
      </c>
      <c r="I5069" s="1">
        <v>3.8680000000000003</v>
      </c>
      <c r="J5069" s="1">
        <v>23.207999999999998</v>
      </c>
      <c r="K5069" s="4" t="s">
        <v>38757</v>
      </c>
      <c r="L5069" s="4" t="str">
        <f>TEXT(Table1[[#This Row],[Date]],"dd/mm/yy")&amp;"|"&amp;Table1[[#This Row],[Region]]&amp;"|"&amp;Table1[[#This Row],[Product type]]</f>
        <v>15/06/19|England|Gizmo</v>
      </c>
    </row>
    <row r="5070" spans="1:12" x14ac:dyDescent="0.25">
      <c r="A5070" s="2">
        <v>43631</v>
      </c>
      <c r="B5070" t="s">
        <v>37831</v>
      </c>
      <c r="C5070" t="s">
        <v>12</v>
      </c>
      <c r="D5070" t="s">
        <v>37832</v>
      </c>
      <c r="E5070" t="s">
        <v>37833</v>
      </c>
      <c r="F5070" t="s">
        <v>37834</v>
      </c>
      <c r="G5070" t="s">
        <v>21</v>
      </c>
      <c r="H5070" s="1">
        <v>24.1</v>
      </c>
      <c r="I5070" s="1">
        <v>4.82</v>
      </c>
      <c r="J5070" s="1">
        <v>28.92</v>
      </c>
      <c r="K5070" s="4" t="s">
        <v>38758</v>
      </c>
      <c r="L5070" s="4" t="str">
        <f>TEXT(Table1[[#This Row],[Date]],"dd/mm/yy")&amp;"|"&amp;Table1[[#This Row],[Region]]&amp;"|"&amp;Table1[[#This Row],[Product type]]</f>
        <v>15/06/19|England|Widget</v>
      </c>
    </row>
    <row r="5071" spans="1:12" x14ac:dyDescent="0.25">
      <c r="A5071" s="2">
        <v>43631</v>
      </c>
      <c r="B5071" t="s">
        <v>37937</v>
      </c>
      <c r="C5071" t="s">
        <v>12</v>
      </c>
      <c r="D5071" t="s">
        <v>37938</v>
      </c>
      <c r="E5071" t="s">
        <v>37939</v>
      </c>
      <c r="F5071" t="s">
        <v>37940</v>
      </c>
      <c r="G5071" t="s">
        <v>21</v>
      </c>
      <c r="H5071" s="1">
        <v>30.23</v>
      </c>
      <c r="I5071" s="1">
        <v>6.0460000000000003</v>
      </c>
      <c r="J5071" s="1">
        <v>36.276000000000003</v>
      </c>
      <c r="K5071" s="4" t="s">
        <v>38756</v>
      </c>
      <c r="L5071" s="4" t="str">
        <f>TEXT(Table1[[#This Row],[Date]],"dd/mm/yy")&amp;"|"&amp;Table1[[#This Row],[Region]]&amp;"|"&amp;Table1[[#This Row],[Product type]]</f>
        <v>15/06/19|England|Gadget</v>
      </c>
    </row>
    <row r="5072" spans="1:12" x14ac:dyDescent="0.25">
      <c r="A5072" s="2">
        <v>43631</v>
      </c>
      <c r="B5072" t="s">
        <v>37990</v>
      </c>
      <c r="C5072" t="s">
        <v>12</v>
      </c>
      <c r="D5072" t="s">
        <v>37991</v>
      </c>
      <c r="E5072" t="s">
        <v>37992</v>
      </c>
      <c r="F5072" t="s">
        <v>37993</v>
      </c>
      <c r="G5072" t="s">
        <v>21</v>
      </c>
      <c r="H5072" s="1">
        <v>18.34</v>
      </c>
      <c r="I5072" s="1">
        <v>3.6680000000000001</v>
      </c>
      <c r="J5072" s="1">
        <v>22.007999999999999</v>
      </c>
      <c r="K5072" s="4" t="s">
        <v>38755</v>
      </c>
      <c r="L5072" s="4" t="str">
        <f>TEXT(Table1[[#This Row],[Date]],"dd/mm/yy")&amp;"|"&amp;Table1[[#This Row],[Region]]&amp;"|"&amp;Table1[[#This Row],[Product type]]</f>
        <v>15/06/19|England|Thimble</v>
      </c>
    </row>
    <row r="5073" spans="1:12" x14ac:dyDescent="0.25">
      <c r="A5073" s="2">
        <v>43631</v>
      </c>
      <c r="B5073" t="s">
        <v>38179</v>
      </c>
      <c r="C5073" t="s">
        <v>12</v>
      </c>
      <c r="D5073" t="s">
        <v>38180</v>
      </c>
      <c r="E5073" t="s">
        <v>38181</v>
      </c>
      <c r="F5073" t="s">
        <v>38182</v>
      </c>
      <c r="G5073" t="s">
        <v>16</v>
      </c>
      <c r="H5073" s="1">
        <v>2.63</v>
      </c>
      <c r="I5073" s="1">
        <v>0.52600000000000002</v>
      </c>
      <c r="J5073" s="1">
        <v>3.1559999999999997</v>
      </c>
      <c r="K5073" s="4" t="s">
        <v>38758</v>
      </c>
      <c r="L5073" s="4" t="str">
        <f>TEXT(Table1[[#This Row],[Date]],"dd/mm/yy")&amp;"|"&amp;Table1[[#This Row],[Region]]&amp;"|"&amp;Table1[[#This Row],[Product type]]</f>
        <v>15/06/19|Wales|Widget</v>
      </c>
    </row>
    <row r="5074" spans="1:12" x14ac:dyDescent="0.25">
      <c r="A5074" s="2">
        <v>43631</v>
      </c>
      <c r="B5074" t="s">
        <v>38215</v>
      </c>
      <c r="C5074" t="s">
        <v>12</v>
      </c>
      <c r="D5074" t="s">
        <v>38216</v>
      </c>
      <c r="E5074" t="s">
        <v>38217</v>
      </c>
      <c r="F5074" t="s">
        <v>38218</v>
      </c>
      <c r="G5074" t="s">
        <v>21</v>
      </c>
      <c r="H5074" s="1">
        <v>1.37</v>
      </c>
      <c r="I5074" s="1">
        <v>0.27400000000000002</v>
      </c>
      <c r="J5074" s="1">
        <v>1.6440000000000001</v>
      </c>
      <c r="K5074" s="4" t="s">
        <v>38756</v>
      </c>
      <c r="L5074" s="4" t="str">
        <f>TEXT(Table1[[#This Row],[Date]],"dd/mm/yy")&amp;"|"&amp;Table1[[#This Row],[Region]]&amp;"|"&amp;Table1[[#This Row],[Product type]]</f>
        <v>15/06/19|England|Gadget</v>
      </c>
    </row>
    <row r="5075" spans="1:12" x14ac:dyDescent="0.25">
      <c r="A5075" s="2">
        <v>43631</v>
      </c>
      <c r="B5075" t="s">
        <v>38267</v>
      </c>
      <c r="C5075" t="s">
        <v>12</v>
      </c>
      <c r="D5075" t="s">
        <v>38268</v>
      </c>
      <c r="E5075" t="s">
        <v>38269</v>
      </c>
      <c r="F5075" t="s">
        <v>38270</v>
      </c>
      <c r="G5075" t="s">
        <v>21</v>
      </c>
      <c r="H5075" s="1">
        <v>47.72</v>
      </c>
      <c r="I5075" s="1">
        <v>9.5440000000000005</v>
      </c>
      <c r="J5075" s="1">
        <v>57.263999999999996</v>
      </c>
      <c r="K5075" s="4" t="s">
        <v>38757</v>
      </c>
      <c r="L5075" s="4" t="str">
        <f>TEXT(Table1[[#This Row],[Date]],"dd/mm/yy")&amp;"|"&amp;Table1[[#This Row],[Region]]&amp;"|"&amp;Table1[[#This Row],[Product type]]</f>
        <v>15/06/19|England|Gizmo</v>
      </c>
    </row>
    <row r="5076" spans="1:12" x14ac:dyDescent="0.25">
      <c r="A5076" s="2">
        <v>43631</v>
      </c>
      <c r="B5076" t="s">
        <v>15495</v>
      </c>
      <c r="C5076" t="s">
        <v>12</v>
      </c>
      <c r="D5076" t="s">
        <v>38450</v>
      </c>
      <c r="E5076" t="s">
        <v>38451</v>
      </c>
      <c r="F5076" t="s">
        <v>38452</v>
      </c>
      <c r="G5076" t="s">
        <v>59</v>
      </c>
      <c r="H5076" s="1">
        <v>24.14</v>
      </c>
      <c r="I5076" s="1">
        <v>4.8280000000000003</v>
      </c>
      <c r="J5076" s="1">
        <v>28.968</v>
      </c>
      <c r="K5076" s="4" t="s">
        <v>38755</v>
      </c>
      <c r="L5076" s="4" t="str">
        <f>TEXT(Table1[[#This Row],[Date]],"dd/mm/yy")&amp;"|"&amp;Table1[[#This Row],[Region]]&amp;"|"&amp;Table1[[#This Row],[Product type]]</f>
        <v>15/06/19|Scotland|Thimble</v>
      </c>
    </row>
    <row r="5077" spans="1:12" x14ac:dyDescent="0.25">
      <c r="A5077" s="2">
        <v>43631</v>
      </c>
      <c r="B5077" t="s">
        <v>38478</v>
      </c>
      <c r="C5077" t="s">
        <v>12</v>
      </c>
      <c r="D5077" t="s">
        <v>38479</v>
      </c>
      <c r="E5077" t="s">
        <v>38480</v>
      </c>
      <c r="F5077" t="s">
        <v>38481</v>
      </c>
      <c r="G5077" t="s">
        <v>16</v>
      </c>
      <c r="H5077" s="1">
        <v>37.700000000000003</v>
      </c>
      <c r="I5077" s="1">
        <v>7.5400000000000009</v>
      </c>
      <c r="J5077" s="1">
        <v>45.24</v>
      </c>
      <c r="K5077" s="4" t="s">
        <v>38757</v>
      </c>
      <c r="L5077" s="4" t="str">
        <f>TEXT(Table1[[#This Row],[Date]],"dd/mm/yy")&amp;"|"&amp;Table1[[#This Row],[Region]]&amp;"|"&amp;Table1[[#This Row],[Product type]]</f>
        <v>15/06/19|Wales|Gizmo</v>
      </c>
    </row>
    <row r="5078" spans="1:12" x14ac:dyDescent="0.25">
      <c r="A5078" s="2">
        <v>43631</v>
      </c>
      <c r="B5078" t="s">
        <v>8508</v>
      </c>
      <c r="C5078" t="s">
        <v>12</v>
      </c>
      <c r="D5078" t="s">
        <v>38639</v>
      </c>
      <c r="E5078" t="s">
        <v>38640</v>
      </c>
      <c r="F5078" t="s">
        <v>38641</v>
      </c>
      <c r="G5078" t="s">
        <v>21</v>
      </c>
      <c r="H5078" s="1">
        <v>46.51</v>
      </c>
      <c r="I5078" s="1">
        <v>9.3019999999999996</v>
      </c>
      <c r="J5078" s="1">
        <v>55.811999999999998</v>
      </c>
      <c r="K5078" s="4" t="s">
        <v>38757</v>
      </c>
      <c r="L5078" s="4" t="str">
        <f>TEXT(Table1[[#This Row],[Date]],"dd/mm/yy")&amp;"|"&amp;Table1[[#This Row],[Region]]&amp;"|"&amp;Table1[[#This Row],[Product type]]</f>
        <v>15/06/19|England|Gizmo</v>
      </c>
    </row>
    <row r="5079" spans="1:12" x14ac:dyDescent="0.25">
      <c r="A5079" s="2">
        <v>43631</v>
      </c>
      <c r="B5079" t="s">
        <v>38646</v>
      </c>
      <c r="C5079" t="s">
        <v>12</v>
      </c>
      <c r="D5079" t="s">
        <v>38647</v>
      </c>
      <c r="E5079" t="s">
        <v>3604</v>
      </c>
      <c r="F5079" t="s">
        <v>38648</v>
      </c>
      <c r="G5079" t="s">
        <v>21</v>
      </c>
      <c r="H5079" s="1">
        <v>9.42</v>
      </c>
      <c r="I5079" s="1">
        <v>1.8840000000000001</v>
      </c>
      <c r="J5079" s="1">
        <v>11.304</v>
      </c>
      <c r="K5079" s="4" t="s">
        <v>38756</v>
      </c>
      <c r="L5079" s="4" t="str">
        <f>TEXT(Table1[[#This Row],[Date]],"dd/mm/yy")&amp;"|"&amp;Table1[[#This Row],[Region]]&amp;"|"&amp;Table1[[#This Row],[Product type]]</f>
        <v>15/06/19|England|Gadget</v>
      </c>
    </row>
    <row r="5080" spans="1:12" x14ac:dyDescent="0.25">
      <c r="A5080" s="2">
        <v>43631</v>
      </c>
      <c r="B5080" t="s">
        <v>38686</v>
      </c>
      <c r="C5080" t="s">
        <v>12</v>
      </c>
      <c r="D5080" t="s">
        <v>38687</v>
      </c>
      <c r="E5080" t="s">
        <v>38688</v>
      </c>
      <c r="F5080" t="s">
        <v>38689</v>
      </c>
      <c r="G5080" t="s">
        <v>59</v>
      </c>
      <c r="H5080" s="1">
        <v>30.32</v>
      </c>
      <c r="I5080" s="1">
        <v>6.0640000000000001</v>
      </c>
      <c r="J5080" s="1">
        <v>36.384</v>
      </c>
      <c r="K5080" s="4" t="s">
        <v>38757</v>
      </c>
      <c r="L5080" s="4" t="str">
        <f>TEXT(Table1[[#This Row],[Date]],"dd/mm/yy")&amp;"|"&amp;Table1[[#This Row],[Region]]&amp;"|"&amp;Table1[[#This Row],[Product type]]</f>
        <v>15/06/19|Scotland|Gizmo</v>
      </c>
    </row>
    <row r="5081" spans="1:12" x14ac:dyDescent="0.25">
      <c r="A5081" s="2">
        <v>43631</v>
      </c>
      <c r="B5081" t="s">
        <v>38734</v>
      </c>
      <c r="C5081" t="s">
        <v>12</v>
      </c>
      <c r="D5081" t="s">
        <v>5719</v>
      </c>
      <c r="E5081" t="s">
        <v>38735</v>
      </c>
      <c r="F5081" t="s">
        <v>38736</v>
      </c>
      <c r="G5081" t="s">
        <v>21</v>
      </c>
      <c r="H5081" s="1">
        <v>21.75</v>
      </c>
      <c r="I5081" s="1">
        <v>4.3500000000000005</v>
      </c>
      <c r="J5081" s="1">
        <v>26.1</v>
      </c>
      <c r="K5081" s="4" t="s">
        <v>38757</v>
      </c>
      <c r="L5081" s="4" t="str">
        <f>TEXT(Table1[[#This Row],[Date]],"dd/mm/yy")&amp;"|"&amp;Table1[[#This Row],[Region]]&amp;"|"&amp;Table1[[#This Row],[Product type]]</f>
        <v>15/06/19|England|Gizmo</v>
      </c>
    </row>
    <row r="5082" spans="1:12" x14ac:dyDescent="0.25">
      <c r="A5082" s="2">
        <v>43632</v>
      </c>
      <c r="B5082" t="s">
        <v>47</v>
      </c>
      <c r="C5082" t="s">
        <v>12</v>
      </c>
      <c r="D5082" t="s">
        <v>48</v>
      </c>
      <c r="E5082" t="s">
        <v>49</v>
      </c>
      <c r="F5082" t="s">
        <v>50</v>
      </c>
      <c r="G5082" t="s">
        <v>21</v>
      </c>
      <c r="H5082" s="1">
        <v>19.37</v>
      </c>
      <c r="I5082" s="1">
        <v>3.8740000000000006</v>
      </c>
      <c r="J5082" s="1">
        <v>23.244</v>
      </c>
      <c r="K5082" s="4" t="s">
        <v>38758</v>
      </c>
      <c r="L5082" s="4" t="str">
        <f>TEXT(Table1[[#This Row],[Date]],"dd/mm/yy")&amp;"|"&amp;Table1[[#This Row],[Region]]&amp;"|"&amp;Table1[[#This Row],[Product type]]</f>
        <v>16/06/19|England|Widget</v>
      </c>
    </row>
    <row r="5083" spans="1:12" x14ac:dyDescent="0.25">
      <c r="A5083" s="2">
        <v>43632</v>
      </c>
      <c r="B5083" t="s">
        <v>241</v>
      </c>
      <c r="C5083" t="s">
        <v>12</v>
      </c>
      <c r="D5083" t="s">
        <v>242</v>
      </c>
      <c r="E5083" t="s">
        <v>243</v>
      </c>
      <c r="F5083" t="s">
        <v>244</v>
      </c>
      <c r="G5083" t="s">
        <v>59</v>
      </c>
      <c r="H5083" s="1">
        <v>25.94</v>
      </c>
      <c r="I5083" s="1">
        <v>5.1880000000000006</v>
      </c>
      <c r="J5083" s="1">
        <v>31.128</v>
      </c>
      <c r="K5083" s="4" t="s">
        <v>38758</v>
      </c>
      <c r="L5083" s="4" t="str">
        <f>TEXT(Table1[[#This Row],[Date]],"dd/mm/yy")&amp;"|"&amp;Table1[[#This Row],[Region]]&amp;"|"&amp;Table1[[#This Row],[Product type]]</f>
        <v>16/06/19|Scotland|Widget</v>
      </c>
    </row>
    <row r="5084" spans="1:12" x14ac:dyDescent="0.25">
      <c r="A5084" s="2">
        <v>43632</v>
      </c>
      <c r="B5084" t="s">
        <v>389</v>
      </c>
      <c r="C5084" t="s">
        <v>12</v>
      </c>
      <c r="D5084" t="s">
        <v>390</v>
      </c>
      <c r="E5084" t="s">
        <v>391</v>
      </c>
      <c r="F5084" t="s">
        <v>392</v>
      </c>
      <c r="G5084" t="s">
        <v>21</v>
      </c>
      <c r="H5084" s="1">
        <v>35.5</v>
      </c>
      <c r="I5084" s="1">
        <v>7.1000000000000005</v>
      </c>
      <c r="J5084" s="1">
        <v>42.6</v>
      </c>
      <c r="K5084" s="4" t="s">
        <v>38757</v>
      </c>
      <c r="L5084" s="4" t="str">
        <f>TEXT(Table1[[#This Row],[Date]],"dd/mm/yy")&amp;"|"&amp;Table1[[#This Row],[Region]]&amp;"|"&amp;Table1[[#This Row],[Product type]]</f>
        <v>16/06/19|England|Gizmo</v>
      </c>
    </row>
    <row r="5085" spans="1:12" x14ac:dyDescent="0.25">
      <c r="A5085" s="2">
        <v>43632</v>
      </c>
      <c r="B5085" t="s">
        <v>669</v>
      </c>
      <c r="C5085" t="s">
        <v>12</v>
      </c>
      <c r="D5085" t="s">
        <v>670</v>
      </c>
      <c r="E5085" t="s">
        <v>671</v>
      </c>
      <c r="F5085" t="s">
        <v>672</v>
      </c>
      <c r="G5085" t="s">
        <v>21</v>
      </c>
      <c r="H5085" s="1">
        <v>37.47</v>
      </c>
      <c r="I5085" s="1">
        <v>7.4939999999999998</v>
      </c>
      <c r="J5085" s="1">
        <v>44.963999999999999</v>
      </c>
      <c r="K5085" s="4" t="s">
        <v>38755</v>
      </c>
      <c r="L5085" s="4" t="str">
        <f>TEXT(Table1[[#This Row],[Date]],"dd/mm/yy")&amp;"|"&amp;Table1[[#This Row],[Region]]&amp;"|"&amp;Table1[[#This Row],[Product type]]</f>
        <v>16/06/19|England|Thimble</v>
      </c>
    </row>
    <row r="5086" spans="1:12" x14ac:dyDescent="0.25">
      <c r="A5086" s="2">
        <v>43632</v>
      </c>
      <c r="B5086" t="s">
        <v>777</v>
      </c>
      <c r="C5086" t="s">
        <v>12</v>
      </c>
      <c r="D5086" t="s">
        <v>778</v>
      </c>
      <c r="E5086" t="s">
        <v>779</v>
      </c>
      <c r="F5086" t="s">
        <v>780</v>
      </c>
      <c r="G5086" t="s">
        <v>21</v>
      </c>
      <c r="H5086" s="1">
        <v>40.94</v>
      </c>
      <c r="I5086" s="1">
        <v>8.1880000000000006</v>
      </c>
      <c r="J5086" s="1">
        <v>49.128</v>
      </c>
      <c r="K5086" s="4" t="s">
        <v>38758</v>
      </c>
      <c r="L5086" s="4" t="str">
        <f>TEXT(Table1[[#This Row],[Date]],"dd/mm/yy")&amp;"|"&amp;Table1[[#This Row],[Region]]&amp;"|"&amp;Table1[[#This Row],[Product type]]</f>
        <v>16/06/19|England|Widget</v>
      </c>
    </row>
    <row r="5087" spans="1:12" x14ac:dyDescent="0.25">
      <c r="A5087" s="2">
        <v>43632</v>
      </c>
      <c r="B5087" t="s">
        <v>917</v>
      </c>
      <c r="C5087" t="s">
        <v>12</v>
      </c>
      <c r="D5087" t="s">
        <v>918</v>
      </c>
      <c r="E5087" t="s">
        <v>919</v>
      </c>
      <c r="F5087" t="s">
        <v>920</v>
      </c>
      <c r="G5087" t="s">
        <v>59</v>
      </c>
      <c r="H5087" s="1">
        <v>33.270000000000003</v>
      </c>
      <c r="I5087" s="1">
        <v>6.6540000000000008</v>
      </c>
      <c r="J5087" s="1">
        <v>39.924000000000007</v>
      </c>
      <c r="K5087" s="4" t="s">
        <v>38757</v>
      </c>
      <c r="L5087" s="4" t="str">
        <f>TEXT(Table1[[#This Row],[Date]],"dd/mm/yy")&amp;"|"&amp;Table1[[#This Row],[Region]]&amp;"|"&amp;Table1[[#This Row],[Product type]]</f>
        <v>16/06/19|Scotland|Gizmo</v>
      </c>
    </row>
    <row r="5088" spans="1:12" x14ac:dyDescent="0.25">
      <c r="A5088" s="2">
        <v>43632</v>
      </c>
      <c r="B5088" t="s">
        <v>929</v>
      </c>
      <c r="C5088" t="s">
        <v>12</v>
      </c>
      <c r="D5088" t="s">
        <v>930</v>
      </c>
      <c r="E5088" t="s">
        <v>931</v>
      </c>
      <c r="F5088" t="s">
        <v>932</v>
      </c>
      <c r="G5088" t="s">
        <v>59</v>
      </c>
      <c r="H5088" s="1">
        <v>40.43</v>
      </c>
      <c r="I5088" s="1">
        <v>8.0860000000000003</v>
      </c>
      <c r="J5088" s="1">
        <v>48.515999999999998</v>
      </c>
      <c r="K5088" s="4" t="s">
        <v>38757</v>
      </c>
      <c r="L5088" s="4" t="str">
        <f>TEXT(Table1[[#This Row],[Date]],"dd/mm/yy")&amp;"|"&amp;Table1[[#This Row],[Region]]&amp;"|"&amp;Table1[[#This Row],[Product type]]</f>
        <v>16/06/19|Scotland|Gizmo</v>
      </c>
    </row>
    <row r="5089" spans="1:12" x14ac:dyDescent="0.25">
      <c r="A5089" s="2">
        <v>43632</v>
      </c>
      <c r="B5089" t="s">
        <v>933</v>
      </c>
      <c r="C5089" t="s">
        <v>12</v>
      </c>
      <c r="D5089" t="s">
        <v>934</v>
      </c>
      <c r="E5089" t="s">
        <v>935</v>
      </c>
      <c r="F5089" t="s">
        <v>936</v>
      </c>
      <c r="G5089" t="s">
        <v>21</v>
      </c>
      <c r="H5089" s="1">
        <v>29.03</v>
      </c>
      <c r="I5089" s="1">
        <v>5.8060000000000009</v>
      </c>
      <c r="J5089" s="1">
        <v>34.835999999999999</v>
      </c>
      <c r="K5089" s="4" t="s">
        <v>38758</v>
      </c>
      <c r="L5089" s="4" t="str">
        <f>TEXT(Table1[[#This Row],[Date]],"dd/mm/yy")&amp;"|"&amp;Table1[[#This Row],[Region]]&amp;"|"&amp;Table1[[#This Row],[Product type]]</f>
        <v>16/06/19|England|Widget</v>
      </c>
    </row>
    <row r="5090" spans="1:12" x14ac:dyDescent="0.25">
      <c r="A5090" s="2">
        <v>43632</v>
      </c>
      <c r="B5090" t="s">
        <v>985</v>
      </c>
      <c r="C5090" t="s">
        <v>12</v>
      </c>
      <c r="D5090" t="s">
        <v>986</v>
      </c>
      <c r="E5090" t="s">
        <v>987</v>
      </c>
      <c r="F5090" t="s">
        <v>988</v>
      </c>
      <c r="G5090" t="s">
        <v>59</v>
      </c>
      <c r="H5090" s="1">
        <v>19.12</v>
      </c>
      <c r="I5090" s="1">
        <v>3.8240000000000003</v>
      </c>
      <c r="J5090" s="1">
        <v>22.944000000000003</v>
      </c>
      <c r="K5090" s="4" t="s">
        <v>38757</v>
      </c>
      <c r="L5090" s="4" t="str">
        <f>TEXT(Table1[[#This Row],[Date]],"dd/mm/yy")&amp;"|"&amp;Table1[[#This Row],[Region]]&amp;"|"&amp;Table1[[#This Row],[Product type]]</f>
        <v>16/06/19|Scotland|Gizmo</v>
      </c>
    </row>
    <row r="5091" spans="1:12" x14ac:dyDescent="0.25">
      <c r="A5091" s="2">
        <v>43632</v>
      </c>
      <c r="B5091" t="s">
        <v>1025</v>
      </c>
      <c r="C5091" t="s">
        <v>12</v>
      </c>
      <c r="D5091" t="s">
        <v>1026</v>
      </c>
      <c r="E5091" t="s">
        <v>1027</v>
      </c>
      <c r="F5091" t="s">
        <v>1028</v>
      </c>
      <c r="G5091" t="s">
        <v>21</v>
      </c>
      <c r="H5091" s="1">
        <v>7.11</v>
      </c>
      <c r="I5091" s="1">
        <v>1.4220000000000002</v>
      </c>
      <c r="J5091" s="1">
        <v>8.532</v>
      </c>
      <c r="K5091" s="4" t="s">
        <v>38755</v>
      </c>
      <c r="L5091" s="4" t="str">
        <f>TEXT(Table1[[#This Row],[Date]],"dd/mm/yy")&amp;"|"&amp;Table1[[#This Row],[Region]]&amp;"|"&amp;Table1[[#This Row],[Product type]]</f>
        <v>16/06/19|England|Thimble</v>
      </c>
    </row>
    <row r="5092" spans="1:12" x14ac:dyDescent="0.25">
      <c r="A5092" s="2">
        <v>43632</v>
      </c>
      <c r="B5092" t="s">
        <v>1116</v>
      </c>
      <c r="C5092" t="s">
        <v>12</v>
      </c>
      <c r="D5092" t="s">
        <v>1117</v>
      </c>
      <c r="E5092" t="s">
        <v>1118</v>
      </c>
      <c r="F5092" t="s">
        <v>1119</v>
      </c>
      <c r="G5092" t="s">
        <v>59</v>
      </c>
      <c r="H5092" s="1">
        <v>31.19</v>
      </c>
      <c r="I5092" s="1">
        <v>6.2380000000000004</v>
      </c>
      <c r="J5092" s="1">
        <v>37.428000000000004</v>
      </c>
      <c r="K5092" s="4" t="s">
        <v>38756</v>
      </c>
      <c r="L5092" s="4" t="str">
        <f>TEXT(Table1[[#This Row],[Date]],"dd/mm/yy")&amp;"|"&amp;Table1[[#This Row],[Region]]&amp;"|"&amp;Table1[[#This Row],[Product type]]</f>
        <v>16/06/19|Scotland|Gadget</v>
      </c>
    </row>
    <row r="5093" spans="1:12" x14ac:dyDescent="0.25">
      <c r="A5093" s="2">
        <v>43632</v>
      </c>
      <c r="B5093" t="s">
        <v>1188</v>
      </c>
      <c r="C5093" t="s">
        <v>12</v>
      </c>
      <c r="D5093" t="s">
        <v>1189</v>
      </c>
      <c r="E5093" t="s">
        <v>1190</v>
      </c>
      <c r="F5093" t="s">
        <v>1191</v>
      </c>
      <c r="G5093" t="s">
        <v>21</v>
      </c>
      <c r="H5093" s="1">
        <v>36.340000000000003</v>
      </c>
      <c r="I5093" s="1">
        <v>7.2680000000000007</v>
      </c>
      <c r="J5093" s="1">
        <v>43.608000000000004</v>
      </c>
      <c r="K5093" s="4" t="s">
        <v>38756</v>
      </c>
      <c r="L5093" s="4" t="str">
        <f>TEXT(Table1[[#This Row],[Date]],"dd/mm/yy")&amp;"|"&amp;Table1[[#This Row],[Region]]&amp;"|"&amp;Table1[[#This Row],[Product type]]</f>
        <v>16/06/19|England|Gadget</v>
      </c>
    </row>
    <row r="5094" spans="1:12" x14ac:dyDescent="0.25">
      <c r="A5094" s="2">
        <v>43632</v>
      </c>
      <c r="B5094" t="s">
        <v>1252</v>
      </c>
      <c r="C5094" t="s">
        <v>12</v>
      </c>
      <c r="D5094" t="s">
        <v>1253</v>
      </c>
      <c r="E5094" t="s">
        <v>1254</v>
      </c>
      <c r="F5094" t="s">
        <v>1255</v>
      </c>
      <c r="G5094" t="s">
        <v>21</v>
      </c>
      <c r="H5094" s="1">
        <v>35.840000000000003</v>
      </c>
      <c r="I5094" s="1">
        <v>7.168000000000001</v>
      </c>
      <c r="J5094" s="1">
        <v>43.008000000000003</v>
      </c>
      <c r="K5094" s="4" t="s">
        <v>38758</v>
      </c>
      <c r="L5094" s="4" t="str">
        <f>TEXT(Table1[[#This Row],[Date]],"dd/mm/yy")&amp;"|"&amp;Table1[[#This Row],[Region]]&amp;"|"&amp;Table1[[#This Row],[Product type]]</f>
        <v>16/06/19|England|Widget</v>
      </c>
    </row>
    <row r="5095" spans="1:12" x14ac:dyDescent="0.25">
      <c r="A5095" s="2">
        <v>43632</v>
      </c>
      <c r="B5095" t="s">
        <v>1376</v>
      </c>
      <c r="C5095" t="s">
        <v>12</v>
      </c>
      <c r="D5095" t="s">
        <v>1377</v>
      </c>
      <c r="E5095" t="s">
        <v>1378</v>
      </c>
      <c r="F5095" t="s">
        <v>1379</v>
      </c>
      <c r="G5095" t="s">
        <v>59</v>
      </c>
      <c r="H5095" s="1">
        <v>6.43</v>
      </c>
      <c r="I5095" s="1">
        <v>1.286</v>
      </c>
      <c r="J5095" s="1">
        <v>7.7159999999999993</v>
      </c>
      <c r="K5095" s="4" t="s">
        <v>38756</v>
      </c>
      <c r="L5095" s="4" t="str">
        <f>TEXT(Table1[[#This Row],[Date]],"dd/mm/yy")&amp;"|"&amp;Table1[[#This Row],[Region]]&amp;"|"&amp;Table1[[#This Row],[Product type]]</f>
        <v>16/06/19|Scotland|Gadget</v>
      </c>
    </row>
    <row r="5096" spans="1:12" x14ac:dyDescent="0.25">
      <c r="A5096" s="2">
        <v>43632</v>
      </c>
      <c r="B5096" t="s">
        <v>1532</v>
      </c>
      <c r="C5096" t="s">
        <v>12</v>
      </c>
      <c r="D5096" t="s">
        <v>1533</v>
      </c>
      <c r="E5096" t="s">
        <v>1534</v>
      </c>
      <c r="F5096" t="s">
        <v>1535</v>
      </c>
      <c r="G5096" t="s">
        <v>16</v>
      </c>
      <c r="H5096" s="1">
        <v>0.23</v>
      </c>
      <c r="I5096" s="1">
        <v>4.6000000000000006E-2</v>
      </c>
      <c r="J5096" s="1">
        <v>0.27600000000000002</v>
      </c>
      <c r="K5096" s="4" t="s">
        <v>38758</v>
      </c>
      <c r="L5096" s="4" t="str">
        <f>TEXT(Table1[[#This Row],[Date]],"dd/mm/yy")&amp;"|"&amp;Table1[[#This Row],[Region]]&amp;"|"&amp;Table1[[#This Row],[Product type]]</f>
        <v>16/06/19|Wales|Widget</v>
      </c>
    </row>
    <row r="5097" spans="1:12" x14ac:dyDescent="0.25">
      <c r="A5097" s="2">
        <v>43632</v>
      </c>
      <c r="B5097" t="s">
        <v>1708</v>
      </c>
      <c r="C5097" t="s">
        <v>12</v>
      </c>
      <c r="D5097" t="s">
        <v>1709</v>
      </c>
      <c r="E5097" t="s">
        <v>1710</v>
      </c>
      <c r="F5097" t="s">
        <v>1711</v>
      </c>
      <c r="G5097" t="s">
        <v>21</v>
      </c>
      <c r="H5097" s="1">
        <v>49.49</v>
      </c>
      <c r="I5097" s="1">
        <v>9.8980000000000015</v>
      </c>
      <c r="J5097" s="1">
        <v>59.388000000000005</v>
      </c>
      <c r="K5097" s="4" t="s">
        <v>38755</v>
      </c>
      <c r="L5097" s="4" t="str">
        <f>TEXT(Table1[[#This Row],[Date]],"dd/mm/yy")&amp;"|"&amp;Table1[[#This Row],[Region]]&amp;"|"&amp;Table1[[#This Row],[Product type]]</f>
        <v>16/06/19|England|Thimble</v>
      </c>
    </row>
    <row r="5098" spans="1:12" x14ac:dyDescent="0.25">
      <c r="A5098" s="2">
        <v>43632</v>
      </c>
      <c r="B5098" t="s">
        <v>1716</v>
      </c>
      <c r="C5098" t="s">
        <v>43</v>
      </c>
      <c r="D5098" t="s">
        <v>1717</v>
      </c>
      <c r="E5098" t="s">
        <v>1718</v>
      </c>
      <c r="F5098" t="s">
        <v>1719</v>
      </c>
      <c r="G5098" t="s">
        <v>59</v>
      </c>
      <c r="H5098" s="1">
        <v>-22.99</v>
      </c>
      <c r="I5098" s="1">
        <v>-4.5979999999999999</v>
      </c>
      <c r="J5098" s="1">
        <v>-27.587999999999997</v>
      </c>
      <c r="K5098" s="4" t="s">
        <v>38758</v>
      </c>
      <c r="L5098" s="4" t="str">
        <f>TEXT(Table1[[#This Row],[Date]],"dd/mm/yy")&amp;"|"&amp;Table1[[#This Row],[Region]]&amp;"|"&amp;Table1[[#This Row],[Product type]]</f>
        <v>16/06/19|Scotland|Widget</v>
      </c>
    </row>
    <row r="5099" spans="1:12" x14ac:dyDescent="0.25">
      <c r="A5099" s="2">
        <v>43632</v>
      </c>
      <c r="B5099" t="s">
        <v>1948</v>
      </c>
      <c r="C5099" t="s">
        <v>12</v>
      </c>
      <c r="D5099" t="s">
        <v>1949</v>
      </c>
      <c r="E5099" t="s">
        <v>1950</v>
      </c>
      <c r="F5099" t="s">
        <v>1951</v>
      </c>
      <c r="G5099" t="s">
        <v>59</v>
      </c>
      <c r="H5099" s="1">
        <v>46.23</v>
      </c>
      <c r="I5099" s="1">
        <v>9.2460000000000004</v>
      </c>
      <c r="J5099" s="1">
        <v>55.475999999999999</v>
      </c>
      <c r="K5099" s="4" t="s">
        <v>38756</v>
      </c>
      <c r="L5099" s="4" t="str">
        <f>TEXT(Table1[[#This Row],[Date]],"dd/mm/yy")&amp;"|"&amp;Table1[[#This Row],[Region]]&amp;"|"&amp;Table1[[#This Row],[Product type]]</f>
        <v>16/06/19|Scotland|Gadget</v>
      </c>
    </row>
    <row r="5100" spans="1:12" x14ac:dyDescent="0.25">
      <c r="A5100" s="2">
        <v>43632</v>
      </c>
      <c r="B5100" t="s">
        <v>1984</v>
      </c>
      <c r="C5100" t="s">
        <v>12</v>
      </c>
      <c r="D5100" t="s">
        <v>1985</v>
      </c>
      <c r="E5100" t="s">
        <v>1986</v>
      </c>
      <c r="F5100" t="s">
        <v>1987</v>
      </c>
      <c r="G5100" t="s">
        <v>21</v>
      </c>
      <c r="H5100" s="1">
        <v>41.03</v>
      </c>
      <c r="I5100" s="1">
        <v>8.2060000000000013</v>
      </c>
      <c r="J5100" s="1">
        <v>49.236000000000004</v>
      </c>
      <c r="K5100" s="4" t="s">
        <v>38757</v>
      </c>
      <c r="L5100" s="4" t="str">
        <f>TEXT(Table1[[#This Row],[Date]],"dd/mm/yy")&amp;"|"&amp;Table1[[#This Row],[Region]]&amp;"|"&amp;Table1[[#This Row],[Product type]]</f>
        <v>16/06/19|England|Gizmo</v>
      </c>
    </row>
    <row r="5101" spans="1:12" x14ac:dyDescent="0.25">
      <c r="A5101" s="2">
        <v>43632</v>
      </c>
      <c r="B5101" t="s">
        <v>2064</v>
      </c>
      <c r="C5101" t="s">
        <v>43</v>
      </c>
      <c r="D5101" t="s">
        <v>2065</v>
      </c>
      <c r="E5101" t="s">
        <v>2066</v>
      </c>
      <c r="F5101" t="s">
        <v>2067</v>
      </c>
      <c r="G5101" t="s">
        <v>21</v>
      </c>
      <c r="H5101" s="1">
        <v>-32.74</v>
      </c>
      <c r="I5101" s="1">
        <v>-6.5480000000000009</v>
      </c>
      <c r="J5101" s="1">
        <v>-39.288000000000004</v>
      </c>
      <c r="K5101" s="4" t="s">
        <v>38755</v>
      </c>
      <c r="L5101" s="4" t="str">
        <f>TEXT(Table1[[#This Row],[Date]],"dd/mm/yy")&amp;"|"&amp;Table1[[#This Row],[Region]]&amp;"|"&amp;Table1[[#This Row],[Product type]]</f>
        <v>16/06/19|England|Thimble</v>
      </c>
    </row>
    <row r="5102" spans="1:12" x14ac:dyDescent="0.25">
      <c r="A5102" s="2">
        <v>43632</v>
      </c>
      <c r="B5102" t="s">
        <v>2072</v>
      </c>
      <c r="C5102" t="s">
        <v>12</v>
      </c>
      <c r="D5102" t="s">
        <v>2073</v>
      </c>
      <c r="E5102" t="s">
        <v>2074</v>
      </c>
      <c r="F5102" t="s">
        <v>2075</v>
      </c>
      <c r="G5102" t="s">
        <v>21</v>
      </c>
      <c r="H5102" s="1">
        <v>22.19</v>
      </c>
      <c r="I5102" s="1">
        <v>4.4380000000000006</v>
      </c>
      <c r="J5102" s="1">
        <v>26.628</v>
      </c>
      <c r="K5102" s="4" t="s">
        <v>38758</v>
      </c>
      <c r="L5102" s="4" t="str">
        <f>TEXT(Table1[[#This Row],[Date]],"dd/mm/yy")&amp;"|"&amp;Table1[[#This Row],[Region]]&amp;"|"&amp;Table1[[#This Row],[Product type]]</f>
        <v>16/06/19|England|Widget</v>
      </c>
    </row>
    <row r="5103" spans="1:12" x14ac:dyDescent="0.25">
      <c r="A5103" s="2">
        <v>43632</v>
      </c>
      <c r="B5103" t="s">
        <v>2259</v>
      </c>
      <c r="C5103" t="s">
        <v>12</v>
      </c>
      <c r="D5103" t="s">
        <v>2260</v>
      </c>
      <c r="E5103" t="s">
        <v>2261</v>
      </c>
      <c r="F5103" t="s">
        <v>2262</v>
      </c>
      <c r="G5103" t="s">
        <v>21</v>
      </c>
      <c r="H5103" s="1">
        <v>36.43</v>
      </c>
      <c r="I5103" s="1">
        <v>7.2860000000000005</v>
      </c>
      <c r="J5103" s="1">
        <v>43.716000000000001</v>
      </c>
      <c r="K5103" s="4" t="s">
        <v>38757</v>
      </c>
      <c r="L5103" s="4" t="str">
        <f>TEXT(Table1[[#This Row],[Date]],"dd/mm/yy")&amp;"|"&amp;Table1[[#This Row],[Region]]&amp;"|"&amp;Table1[[#This Row],[Product type]]</f>
        <v>16/06/19|England|Gizmo</v>
      </c>
    </row>
    <row r="5104" spans="1:12" x14ac:dyDescent="0.25">
      <c r="A5104" s="2">
        <v>43632</v>
      </c>
      <c r="B5104" t="s">
        <v>2335</v>
      </c>
      <c r="C5104" t="s">
        <v>12</v>
      </c>
      <c r="D5104" t="s">
        <v>2336</v>
      </c>
      <c r="E5104" t="s">
        <v>2337</v>
      </c>
      <c r="F5104" t="s">
        <v>2338</v>
      </c>
      <c r="G5104" t="s">
        <v>21</v>
      </c>
      <c r="H5104" s="1">
        <v>14.72</v>
      </c>
      <c r="I5104" s="1">
        <v>2.9440000000000004</v>
      </c>
      <c r="J5104" s="1">
        <v>17.664000000000001</v>
      </c>
      <c r="K5104" s="4" t="s">
        <v>38756</v>
      </c>
      <c r="L5104" s="4" t="str">
        <f>TEXT(Table1[[#This Row],[Date]],"dd/mm/yy")&amp;"|"&amp;Table1[[#This Row],[Region]]&amp;"|"&amp;Table1[[#This Row],[Product type]]</f>
        <v>16/06/19|England|Gadget</v>
      </c>
    </row>
    <row r="5105" spans="1:12" x14ac:dyDescent="0.25">
      <c r="A5105" s="2">
        <v>43632</v>
      </c>
      <c r="B5105" t="s">
        <v>2618</v>
      </c>
      <c r="C5105" t="s">
        <v>12</v>
      </c>
      <c r="D5105" t="s">
        <v>2619</v>
      </c>
      <c r="E5105" t="s">
        <v>2620</v>
      </c>
      <c r="F5105" t="s">
        <v>2621</v>
      </c>
      <c r="G5105" t="s">
        <v>21</v>
      </c>
      <c r="H5105" s="1">
        <v>38.58</v>
      </c>
      <c r="I5105" s="1">
        <v>7.7160000000000002</v>
      </c>
      <c r="J5105" s="1">
        <v>46.295999999999999</v>
      </c>
      <c r="K5105" s="4" t="s">
        <v>38758</v>
      </c>
      <c r="L5105" s="4" t="str">
        <f>TEXT(Table1[[#This Row],[Date]],"dd/mm/yy")&amp;"|"&amp;Table1[[#This Row],[Region]]&amp;"|"&amp;Table1[[#This Row],[Product type]]</f>
        <v>16/06/19|England|Widget</v>
      </c>
    </row>
    <row r="5106" spans="1:12" x14ac:dyDescent="0.25">
      <c r="A5106" s="2">
        <v>43632</v>
      </c>
      <c r="B5106" t="s">
        <v>2729</v>
      </c>
      <c r="C5106" t="s">
        <v>12</v>
      </c>
      <c r="D5106" t="s">
        <v>2730</v>
      </c>
      <c r="E5106" t="s">
        <v>2731</v>
      </c>
      <c r="F5106" t="s">
        <v>2732</v>
      </c>
      <c r="G5106" t="s">
        <v>21</v>
      </c>
      <c r="H5106" s="1">
        <v>46.49</v>
      </c>
      <c r="I5106" s="1">
        <v>9.298</v>
      </c>
      <c r="J5106" s="1">
        <v>55.788000000000004</v>
      </c>
      <c r="K5106" s="4" t="s">
        <v>38756</v>
      </c>
      <c r="L5106" s="4" t="str">
        <f>TEXT(Table1[[#This Row],[Date]],"dd/mm/yy")&amp;"|"&amp;Table1[[#This Row],[Region]]&amp;"|"&amp;Table1[[#This Row],[Product type]]</f>
        <v>16/06/19|England|Gadget</v>
      </c>
    </row>
    <row r="5107" spans="1:12" x14ac:dyDescent="0.25">
      <c r="A5107" s="2">
        <v>43632</v>
      </c>
      <c r="B5107" t="s">
        <v>3128</v>
      </c>
      <c r="C5107" t="s">
        <v>12</v>
      </c>
      <c r="D5107" t="s">
        <v>3129</v>
      </c>
      <c r="E5107" t="s">
        <v>3130</v>
      </c>
      <c r="F5107" t="s">
        <v>3131</v>
      </c>
      <c r="G5107" t="s">
        <v>59</v>
      </c>
      <c r="H5107" s="1">
        <v>37.479999999999997</v>
      </c>
      <c r="I5107" s="1">
        <v>7.4959999999999996</v>
      </c>
      <c r="J5107" s="1">
        <v>44.975999999999999</v>
      </c>
      <c r="K5107" s="4" t="s">
        <v>38756</v>
      </c>
      <c r="L5107" s="4" t="str">
        <f>TEXT(Table1[[#This Row],[Date]],"dd/mm/yy")&amp;"|"&amp;Table1[[#This Row],[Region]]&amp;"|"&amp;Table1[[#This Row],[Product type]]</f>
        <v>16/06/19|Scotland|Gadget</v>
      </c>
    </row>
    <row r="5108" spans="1:12" x14ac:dyDescent="0.25">
      <c r="A5108" s="2">
        <v>43632</v>
      </c>
      <c r="B5108" t="s">
        <v>3406</v>
      </c>
      <c r="C5108" t="s">
        <v>12</v>
      </c>
      <c r="D5108" t="s">
        <v>3407</v>
      </c>
      <c r="E5108" t="s">
        <v>3408</v>
      </c>
      <c r="F5108" t="s">
        <v>3409</v>
      </c>
      <c r="G5108" t="s">
        <v>21</v>
      </c>
      <c r="H5108" s="1">
        <v>41.07</v>
      </c>
      <c r="I5108" s="1">
        <v>8.2140000000000004</v>
      </c>
      <c r="J5108" s="1">
        <v>49.283999999999999</v>
      </c>
      <c r="K5108" s="4" t="s">
        <v>38756</v>
      </c>
      <c r="L5108" s="4" t="str">
        <f>TEXT(Table1[[#This Row],[Date]],"dd/mm/yy")&amp;"|"&amp;Table1[[#This Row],[Region]]&amp;"|"&amp;Table1[[#This Row],[Product type]]</f>
        <v>16/06/19|England|Gadget</v>
      </c>
    </row>
    <row r="5109" spans="1:12" x14ac:dyDescent="0.25">
      <c r="A5109" s="2">
        <v>43632</v>
      </c>
      <c r="B5109" t="s">
        <v>3450</v>
      </c>
      <c r="C5109" t="s">
        <v>12</v>
      </c>
      <c r="D5109" t="s">
        <v>3451</v>
      </c>
      <c r="E5109" t="s">
        <v>3452</v>
      </c>
      <c r="F5109" t="s">
        <v>3453</v>
      </c>
      <c r="G5109" t="s">
        <v>21</v>
      </c>
      <c r="H5109" s="1">
        <v>12.51</v>
      </c>
      <c r="I5109" s="1">
        <v>2.5020000000000002</v>
      </c>
      <c r="J5109" s="1">
        <v>15.012</v>
      </c>
      <c r="K5109" s="4" t="s">
        <v>38756</v>
      </c>
      <c r="L5109" s="4" t="str">
        <f>TEXT(Table1[[#This Row],[Date]],"dd/mm/yy")&amp;"|"&amp;Table1[[#This Row],[Region]]&amp;"|"&amp;Table1[[#This Row],[Product type]]</f>
        <v>16/06/19|England|Gadget</v>
      </c>
    </row>
    <row r="5110" spans="1:12" x14ac:dyDescent="0.25">
      <c r="A5110" s="2">
        <v>43632</v>
      </c>
      <c r="B5110" t="s">
        <v>3474</v>
      </c>
      <c r="C5110" t="s">
        <v>12</v>
      </c>
      <c r="D5110" t="s">
        <v>3475</v>
      </c>
      <c r="E5110" t="s">
        <v>3476</v>
      </c>
      <c r="F5110" t="s">
        <v>3477</v>
      </c>
      <c r="G5110" t="s">
        <v>59</v>
      </c>
      <c r="H5110" s="1">
        <v>12.16</v>
      </c>
      <c r="I5110" s="1">
        <v>2.4320000000000004</v>
      </c>
      <c r="J5110" s="1">
        <v>14.592000000000001</v>
      </c>
      <c r="K5110" s="4" t="s">
        <v>38757</v>
      </c>
      <c r="L5110" s="4" t="str">
        <f>TEXT(Table1[[#This Row],[Date]],"dd/mm/yy")&amp;"|"&amp;Table1[[#This Row],[Region]]&amp;"|"&amp;Table1[[#This Row],[Product type]]</f>
        <v>16/06/19|Scotland|Gizmo</v>
      </c>
    </row>
    <row r="5111" spans="1:12" x14ac:dyDescent="0.25">
      <c r="A5111" s="2">
        <v>43632</v>
      </c>
      <c r="B5111" t="s">
        <v>3486</v>
      </c>
      <c r="C5111" t="s">
        <v>12</v>
      </c>
      <c r="D5111" t="s">
        <v>3487</v>
      </c>
      <c r="E5111" t="s">
        <v>3488</v>
      </c>
      <c r="F5111" t="s">
        <v>3489</v>
      </c>
      <c r="G5111" t="s">
        <v>21</v>
      </c>
      <c r="H5111" s="1">
        <v>35.6</v>
      </c>
      <c r="I5111" s="1">
        <v>7.120000000000001</v>
      </c>
      <c r="J5111" s="1">
        <v>42.72</v>
      </c>
      <c r="K5111" s="4" t="s">
        <v>38755</v>
      </c>
      <c r="L5111" s="4" t="str">
        <f>TEXT(Table1[[#This Row],[Date]],"dd/mm/yy")&amp;"|"&amp;Table1[[#This Row],[Region]]&amp;"|"&amp;Table1[[#This Row],[Product type]]</f>
        <v>16/06/19|England|Thimble</v>
      </c>
    </row>
    <row r="5112" spans="1:12" x14ac:dyDescent="0.25">
      <c r="A5112" s="2">
        <v>43632</v>
      </c>
      <c r="B5112" t="s">
        <v>3494</v>
      </c>
      <c r="C5112" t="s">
        <v>12</v>
      </c>
      <c r="D5112" t="s">
        <v>3495</v>
      </c>
      <c r="E5112" t="s">
        <v>3496</v>
      </c>
      <c r="F5112" t="s">
        <v>3497</v>
      </c>
      <c r="G5112" t="s">
        <v>21</v>
      </c>
      <c r="H5112" s="1">
        <v>31.44</v>
      </c>
      <c r="I5112" s="1">
        <v>6.2880000000000003</v>
      </c>
      <c r="J5112" s="1">
        <v>37.728000000000002</v>
      </c>
      <c r="K5112" s="4" t="s">
        <v>38755</v>
      </c>
      <c r="L5112" s="4" t="str">
        <f>TEXT(Table1[[#This Row],[Date]],"dd/mm/yy")&amp;"|"&amp;Table1[[#This Row],[Region]]&amp;"|"&amp;Table1[[#This Row],[Product type]]</f>
        <v>16/06/19|England|Thimble</v>
      </c>
    </row>
    <row r="5113" spans="1:12" x14ac:dyDescent="0.25">
      <c r="A5113" s="2">
        <v>43632</v>
      </c>
      <c r="B5113" t="s">
        <v>3542</v>
      </c>
      <c r="C5113" t="s">
        <v>12</v>
      </c>
      <c r="D5113" t="s">
        <v>3543</v>
      </c>
      <c r="E5113" t="s">
        <v>3544</v>
      </c>
      <c r="F5113" t="s">
        <v>3545</v>
      </c>
      <c r="G5113" t="s">
        <v>21</v>
      </c>
      <c r="H5113" s="1">
        <v>21.33</v>
      </c>
      <c r="I5113" s="1">
        <v>4.266</v>
      </c>
      <c r="J5113" s="1">
        <v>25.595999999999997</v>
      </c>
      <c r="K5113" s="4" t="s">
        <v>38755</v>
      </c>
      <c r="L5113" s="4" t="str">
        <f>TEXT(Table1[[#This Row],[Date]],"dd/mm/yy")&amp;"|"&amp;Table1[[#This Row],[Region]]&amp;"|"&amp;Table1[[#This Row],[Product type]]</f>
        <v>16/06/19|England|Thimble</v>
      </c>
    </row>
    <row r="5114" spans="1:12" x14ac:dyDescent="0.25">
      <c r="A5114" s="2">
        <v>43632</v>
      </c>
      <c r="B5114" t="s">
        <v>3642</v>
      </c>
      <c r="C5114" t="s">
        <v>12</v>
      </c>
      <c r="D5114" t="s">
        <v>3643</v>
      </c>
      <c r="E5114" t="s">
        <v>3644</v>
      </c>
      <c r="F5114" t="s">
        <v>3645</v>
      </c>
      <c r="G5114" t="s">
        <v>59</v>
      </c>
      <c r="H5114" s="1">
        <v>37.9</v>
      </c>
      <c r="I5114" s="1">
        <v>7.58</v>
      </c>
      <c r="J5114" s="1">
        <v>45.48</v>
      </c>
      <c r="K5114" s="4" t="s">
        <v>38758</v>
      </c>
      <c r="L5114" s="4" t="str">
        <f>TEXT(Table1[[#This Row],[Date]],"dd/mm/yy")&amp;"|"&amp;Table1[[#This Row],[Region]]&amp;"|"&amp;Table1[[#This Row],[Product type]]</f>
        <v>16/06/19|Scotland|Widget</v>
      </c>
    </row>
    <row r="5115" spans="1:12" x14ac:dyDescent="0.25">
      <c r="A5115" s="2">
        <v>43632</v>
      </c>
      <c r="B5115" t="s">
        <v>3646</v>
      </c>
      <c r="C5115" t="s">
        <v>12</v>
      </c>
      <c r="D5115" t="s">
        <v>3647</v>
      </c>
      <c r="E5115" t="s">
        <v>3648</v>
      </c>
      <c r="F5115" t="s">
        <v>3649</v>
      </c>
      <c r="G5115" t="s">
        <v>21</v>
      </c>
      <c r="H5115" s="1">
        <v>49.34</v>
      </c>
      <c r="I5115" s="1">
        <v>9.8680000000000021</v>
      </c>
      <c r="J5115" s="1">
        <v>59.208000000000006</v>
      </c>
      <c r="K5115" s="4" t="s">
        <v>38755</v>
      </c>
      <c r="L5115" s="4" t="str">
        <f>TEXT(Table1[[#This Row],[Date]],"dd/mm/yy")&amp;"|"&amp;Table1[[#This Row],[Region]]&amp;"|"&amp;Table1[[#This Row],[Product type]]</f>
        <v>16/06/19|England|Thimble</v>
      </c>
    </row>
    <row r="5116" spans="1:12" x14ac:dyDescent="0.25">
      <c r="A5116" s="2">
        <v>43632</v>
      </c>
      <c r="B5116" t="s">
        <v>3752</v>
      </c>
      <c r="C5116" t="s">
        <v>12</v>
      </c>
      <c r="D5116" t="s">
        <v>3753</v>
      </c>
      <c r="E5116" t="s">
        <v>3754</v>
      </c>
      <c r="F5116" t="s">
        <v>3755</v>
      </c>
      <c r="G5116" t="s">
        <v>21</v>
      </c>
      <c r="H5116" s="1">
        <v>1.38</v>
      </c>
      <c r="I5116" s="1">
        <v>0.27599999999999997</v>
      </c>
      <c r="J5116" s="1">
        <v>1.6559999999999999</v>
      </c>
      <c r="K5116" s="4" t="s">
        <v>38755</v>
      </c>
      <c r="L5116" s="4" t="str">
        <f>TEXT(Table1[[#This Row],[Date]],"dd/mm/yy")&amp;"|"&amp;Table1[[#This Row],[Region]]&amp;"|"&amp;Table1[[#This Row],[Product type]]</f>
        <v>16/06/19|England|Thimble</v>
      </c>
    </row>
    <row r="5117" spans="1:12" x14ac:dyDescent="0.25">
      <c r="A5117" s="2">
        <v>43632</v>
      </c>
      <c r="B5117" t="s">
        <v>3776</v>
      </c>
      <c r="C5117" t="s">
        <v>12</v>
      </c>
      <c r="D5117" t="s">
        <v>3777</v>
      </c>
      <c r="E5117" t="s">
        <v>3778</v>
      </c>
      <c r="F5117" t="s">
        <v>3779</v>
      </c>
      <c r="G5117" t="s">
        <v>21</v>
      </c>
      <c r="H5117" s="1">
        <v>13.78</v>
      </c>
      <c r="I5117" s="1">
        <v>2.7560000000000002</v>
      </c>
      <c r="J5117" s="1">
        <v>16.536000000000001</v>
      </c>
      <c r="K5117" s="4" t="s">
        <v>38758</v>
      </c>
      <c r="L5117" s="4" t="str">
        <f>TEXT(Table1[[#This Row],[Date]],"dd/mm/yy")&amp;"|"&amp;Table1[[#This Row],[Region]]&amp;"|"&amp;Table1[[#This Row],[Product type]]</f>
        <v>16/06/19|England|Widget</v>
      </c>
    </row>
    <row r="5118" spans="1:12" x14ac:dyDescent="0.25">
      <c r="A5118" s="2">
        <v>43632</v>
      </c>
      <c r="B5118" t="s">
        <v>3792</v>
      </c>
      <c r="C5118" t="s">
        <v>12</v>
      </c>
      <c r="D5118" t="s">
        <v>3793</v>
      </c>
      <c r="E5118" t="s">
        <v>3794</v>
      </c>
      <c r="F5118" t="s">
        <v>3795</v>
      </c>
      <c r="G5118" t="s">
        <v>21</v>
      </c>
      <c r="H5118" s="1">
        <v>8.01</v>
      </c>
      <c r="I5118" s="1">
        <v>1.6020000000000001</v>
      </c>
      <c r="J5118" s="1">
        <v>9.6120000000000001</v>
      </c>
      <c r="K5118" s="4" t="s">
        <v>38755</v>
      </c>
      <c r="L5118" s="4" t="str">
        <f>TEXT(Table1[[#This Row],[Date]],"dd/mm/yy")&amp;"|"&amp;Table1[[#This Row],[Region]]&amp;"|"&amp;Table1[[#This Row],[Product type]]</f>
        <v>16/06/19|England|Thimble</v>
      </c>
    </row>
    <row r="5119" spans="1:12" x14ac:dyDescent="0.25">
      <c r="A5119" s="2">
        <v>43632</v>
      </c>
      <c r="B5119" t="s">
        <v>4174</v>
      </c>
      <c r="C5119" t="s">
        <v>12</v>
      </c>
      <c r="D5119" t="s">
        <v>4175</v>
      </c>
      <c r="E5119" t="s">
        <v>4176</v>
      </c>
      <c r="F5119" t="s">
        <v>4177</v>
      </c>
      <c r="G5119" t="s">
        <v>204</v>
      </c>
      <c r="H5119" s="1">
        <v>25.56</v>
      </c>
      <c r="I5119" s="1">
        <v>5.1120000000000001</v>
      </c>
      <c r="J5119" s="1">
        <v>30.671999999999997</v>
      </c>
      <c r="K5119" s="4" t="s">
        <v>38758</v>
      </c>
      <c r="L5119" s="4" t="str">
        <f>TEXT(Table1[[#This Row],[Date]],"dd/mm/yy")&amp;"|"&amp;Table1[[#This Row],[Region]]&amp;"|"&amp;Table1[[#This Row],[Product type]]</f>
        <v>16/06/19|Northern Ireland|Widget</v>
      </c>
    </row>
    <row r="5120" spans="1:12" x14ac:dyDescent="0.25">
      <c r="A5120" s="2">
        <v>43632</v>
      </c>
      <c r="B5120" t="s">
        <v>4178</v>
      </c>
      <c r="C5120" t="s">
        <v>12</v>
      </c>
      <c r="D5120" t="s">
        <v>4179</v>
      </c>
      <c r="E5120" t="s">
        <v>4180</v>
      </c>
      <c r="F5120" t="s">
        <v>4181</v>
      </c>
      <c r="G5120" t="s">
        <v>21</v>
      </c>
      <c r="H5120" s="1">
        <v>6.57</v>
      </c>
      <c r="I5120" s="1">
        <v>1.3140000000000001</v>
      </c>
      <c r="J5120" s="1">
        <v>7.8840000000000003</v>
      </c>
      <c r="K5120" s="4" t="s">
        <v>38755</v>
      </c>
      <c r="L5120" s="4" t="str">
        <f>TEXT(Table1[[#This Row],[Date]],"dd/mm/yy")&amp;"|"&amp;Table1[[#This Row],[Region]]&amp;"|"&amp;Table1[[#This Row],[Product type]]</f>
        <v>16/06/19|England|Thimble</v>
      </c>
    </row>
    <row r="5121" spans="1:12" x14ac:dyDescent="0.25">
      <c r="A5121" s="2">
        <v>43632</v>
      </c>
      <c r="B5121" t="s">
        <v>4237</v>
      </c>
      <c r="C5121" t="s">
        <v>12</v>
      </c>
      <c r="D5121" t="s">
        <v>4238</v>
      </c>
      <c r="E5121" t="s">
        <v>4239</v>
      </c>
      <c r="F5121" t="s">
        <v>4240</v>
      </c>
      <c r="G5121" t="s">
        <v>204</v>
      </c>
      <c r="H5121" s="1">
        <v>7.18</v>
      </c>
      <c r="I5121" s="1">
        <v>1.4359999999999999</v>
      </c>
      <c r="J5121" s="1">
        <v>8.6159999999999997</v>
      </c>
      <c r="K5121" s="4" t="s">
        <v>38755</v>
      </c>
      <c r="L5121" s="4" t="str">
        <f>TEXT(Table1[[#This Row],[Date]],"dd/mm/yy")&amp;"|"&amp;Table1[[#This Row],[Region]]&amp;"|"&amp;Table1[[#This Row],[Product type]]</f>
        <v>16/06/19|Northern Ireland|Thimble</v>
      </c>
    </row>
    <row r="5122" spans="1:12" x14ac:dyDescent="0.25">
      <c r="A5122" s="2">
        <v>43632</v>
      </c>
      <c r="B5122" t="s">
        <v>4435</v>
      </c>
      <c r="C5122" t="s">
        <v>12</v>
      </c>
      <c r="D5122" t="s">
        <v>4436</v>
      </c>
      <c r="E5122" t="s">
        <v>4437</v>
      </c>
      <c r="F5122" t="s">
        <v>4438</v>
      </c>
      <c r="G5122" t="s">
        <v>21</v>
      </c>
      <c r="H5122" s="1">
        <v>34.86</v>
      </c>
      <c r="I5122" s="1">
        <v>6.9720000000000004</v>
      </c>
      <c r="J5122" s="1">
        <v>41.832000000000001</v>
      </c>
      <c r="K5122" s="4" t="s">
        <v>38756</v>
      </c>
      <c r="L5122" s="4" t="str">
        <f>TEXT(Table1[[#This Row],[Date]],"dd/mm/yy")&amp;"|"&amp;Table1[[#This Row],[Region]]&amp;"|"&amp;Table1[[#This Row],[Product type]]</f>
        <v>16/06/19|England|Gadget</v>
      </c>
    </row>
    <row r="5123" spans="1:12" x14ac:dyDescent="0.25">
      <c r="A5123" s="2">
        <v>43632</v>
      </c>
      <c r="B5123" t="s">
        <v>4463</v>
      </c>
      <c r="C5123" t="s">
        <v>12</v>
      </c>
      <c r="D5123" t="s">
        <v>4464</v>
      </c>
      <c r="E5123" t="s">
        <v>4465</v>
      </c>
      <c r="F5123" t="s">
        <v>4466</v>
      </c>
      <c r="G5123" t="s">
        <v>21</v>
      </c>
      <c r="H5123" s="1">
        <v>22.24</v>
      </c>
      <c r="I5123" s="1">
        <v>4.4479999999999995</v>
      </c>
      <c r="J5123" s="1">
        <v>26.687999999999999</v>
      </c>
      <c r="K5123" s="4" t="s">
        <v>38755</v>
      </c>
      <c r="L5123" s="4" t="str">
        <f>TEXT(Table1[[#This Row],[Date]],"dd/mm/yy")&amp;"|"&amp;Table1[[#This Row],[Region]]&amp;"|"&amp;Table1[[#This Row],[Product type]]</f>
        <v>16/06/19|England|Thimble</v>
      </c>
    </row>
    <row r="5124" spans="1:12" x14ac:dyDescent="0.25">
      <c r="A5124" s="2">
        <v>43632</v>
      </c>
      <c r="B5124" t="s">
        <v>4774</v>
      </c>
      <c r="C5124" t="s">
        <v>12</v>
      </c>
      <c r="D5124" t="s">
        <v>4775</v>
      </c>
      <c r="E5124" t="s">
        <v>4776</v>
      </c>
      <c r="F5124" t="s">
        <v>4777</v>
      </c>
      <c r="G5124" t="s">
        <v>59</v>
      </c>
      <c r="H5124" s="1">
        <v>4.9000000000000004</v>
      </c>
      <c r="I5124" s="1">
        <v>0.98000000000000009</v>
      </c>
      <c r="J5124" s="1">
        <v>5.8800000000000008</v>
      </c>
      <c r="K5124" s="4" t="s">
        <v>38756</v>
      </c>
      <c r="L5124" s="4" t="str">
        <f>TEXT(Table1[[#This Row],[Date]],"dd/mm/yy")&amp;"|"&amp;Table1[[#This Row],[Region]]&amp;"|"&amp;Table1[[#This Row],[Product type]]</f>
        <v>16/06/19|Scotland|Gadget</v>
      </c>
    </row>
    <row r="5125" spans="1:12" x14ac:dyDescent="0.25">
      <c r="A5125" s="2">
        <v>43632</v>
      </c>
      <c r="B5125" t="s">
        <v>5150</v>
      </c>
      <c r="C5125" t="s">
        <v>12</v>
      </c>
      <c r="D5125" t="s">
        <v>5151</v>
      </c>
      <c r="E5125" t="s">
        <v>5152</v>
      </c>
      <c r="F5125" t="s">
        <v>5153</v>
      </c>
      <c r="G5125" t="s">
        <v>21</v>
      </c>
      <c r="H5125" s="1">
        <v>29.58</v>
      </c>
      <c r="I5125" s="1">
        <v>5.9160000000000004</v>
      </c>
      <c r="J5125" s="1">
        <v>35.495999999999995</v>
      </c>
      <c r="K5125" s="4" t="s">
        <v>38758</v>
      </c>
      <c r="L5125" s="4" t="str">
        <f>TEXT(Table1[[#This Row],[Date]],"dd/mm/yy")&amp;"|"&amp;Table1[[#This Row],[Region]]&amp;"|"&amp;Table1[[#This Row],[Product type]]</f>
        <v>16/06/19|England|Widget</v>
      </c>
    </row>
    <row r="5126" spans="1:12" x14ac:dyDescent="0.25">
      <c r="A5126" s="2">
        <v>43632</v>
      </c>
      <c r="B5126" t="s">
        <v>5194</v>
      </c>
      <c r="C5126" t="s">
        <v>12</v>
      </c>
      <c r="D5126" t="s">
        <v>5195</v>
      </c>
      <c r="E5126" t="s">
        <v>5196</v>
      </c>
      <c r="F5126" t="s">
        <v>5197</v>
      </c>
      <c r="G5126" t="s">
        <v>21</v>
      </c>
      <c r="H5126" s="1">
        <v>11.75</v>
      </c>
      <c r="I5126" s="1">
        <v>2.35</v>
      </c>
      <c r="J5126" s="1">
        <v>14.1</v>
      </c>
      <c r="K5126" s="4" t="s">
        <v>38758</v>
      </c>
      <c r="L5126" s="4" t="str">
        <f>TEXT(Table1[[#This Row],[Date]],"dd/mm/yy")&amp;"|"&amp;Table1[[#This Row],[Region]]&amp;"|"&amp;Table1[[#This Row],[Product type]]</f>
        <v>16/06/19|England|Widget</v>
      </c>
    </row>
    <row r="5127" spans="1:12" x14ac:dyDescent="0.25">
      <c r="A5127" s="2">
        <v>43632</v>
      </c>
      <c r="B5127" t="s">
        <v>5230</v>
      </c>
      <c r="C5127" t="s">
        <v>12</v>
      </c>
      <c r="D5127" t="s">
        <v>5231</v>
      </c>
      <c r="E5127" t="s">
        <v>5232</v>
      </c>
      <c r="F5127" t="s">
        <v>5233</v>
      </c>
      <c r="G5127" t="s">
        <v>21</v>
      </c>
      <c r="H5127" s="1">
        <v>20.61</v>
      </c>
      <c r="I5127" s="1">
        <v>4.1219999999999999</v>
      </c>
      <c r="J5127" s="1">
        <v>24.731999999999999</v>
      </c>
      <c r="K5127" s="4" t="s">
        <v>38758</v>
      </c>
      <c r="L5127" s="4" t="str">
        <f>TEXT(Table1[[#This Row],[Date]],"dd/mm/yy")&amp;"|"&amp;Table1[[#This Row],[Region]]&amp;"|"&amp;Table1[[#This Row],[Product type]]</f>
        <v>16/06/19|England|Widget</v>
      </c>
    </row>
    <row r="5128" spans="1:12" x14ac:dyDescent="0.25">
      <c r="A5128" s="2">
        <v>43632</v>
      </c>
      <c r="B5128" t="s">
        <v>5471</v>
      </c>
      <c r="C5128" t="s">
        <v>12</v>
      </c>
      <c r="D5128" t="s">
        <v>5472</v>
      </c>
      <c r="E5128" t="s">
        <v>5473</v>
      </c>
      <c r="F5128" t="s">
        <v>5474</v>
      </c>
      <c r="G5128" t="s">
        <v>21</v>
      </c>
      <c r="H5128" s="1">
        <v>6.37</v>
      </c>
      <c r="I5128" s="1">
        <v>1.274</v>
      </c>
      <c r="J5128" s="1">
        <v>7.6440000000000001</v>
      </c>
      <c r="K5128" s="4" t="s">
        <v>38755</v>
      </c>
      <c r="L5128" s="4" t="str">
        <f>TEXT(Table1[[#This Row],[Date]],"dd/mm/yy")&amp;"|"&amp;Table1[[#This Row],[Region]]&amp;"|"&amp;Table1[[#This Row],[Product type]]</f>
        <v>16/06/19|England|Thimble</v>
      </c>
    </row>
    <row r="5129" spans="1:12" x14ac:dyDescent="0.25">
      <c r="A5129" s="2">
        <v>43632</v>
      </c>
      <c r="B5129" t="s">
        <v>5514</v>
      </c>
      <c r="C5129" t="s">
        <v>12</v>
      </c>
      <c r="D5129" t="s">
        <v>5515</v>
      </c>
      <c r="E5129" t="s">
        <v>5516</v>
      </c>
      <c r="F5129" t="s">
        <v>5517</v>
      </c>
      <c r="G5129" t="s">
        <v>59</v>
      </c>
      <c r="H5129" s="1">
        <v>16.52</v>
      </c>
      <c r="I5129" s="1">
        <v>3.3040000000000003</v>
      </c>
      <c r="J5129" s="1">
        <v>19.823999999999998</v>
      </c>
      <c r="K5129" s="4" t="s">
        <v>38756</v>
      </c>
      <c r="L5129" s="4" t="str">
        <f>TEXT(Table1[[#This Row],[Date]],"dd/mm/yy")&amp;"|"&amp;Table1[[#This Row],[Region]]&amp;"|"&amp;Table1[[#This Row],[Product type]]</f>
        <v>16/06/19|Scotland|Gadget</v>
      </c>
    </row>
    <row r="5130" spans="1:12" x14ac:dyDescent="0.25">
      <c r="A5130" s="2">
        <v>43632</v>
      </c>
      <c r="B5130" t="s">
        <v>5586</v>
      </c>
      <c r="C5130" t="s">
        <v>12</v>
      </c>
      <c r="D5130" t="s">
        <v>5587</v>
      </c>
      <c r="E5130" t="s">
        <v>5588</v>
      </c>
      <c r="F5130" t="s">
        <v>5589</v>
      </c>
      <c r="G5130" t="s">
        <v>21</v>
      </c>
      <c r="H5130" s="1">
        <v>17.170000000000002</v>
      </c>
      <c r="I5130" s="1">
        <v>3.4340000000000006</v>
      </c>
      <c r="J5130" s="1">
        <v>20.604000000000003</v>
      </c>
      <c r="K5130" s="4" t="s">
        <v>38755</v>
      </c>
      <c r="L5130" s="4" t="str">
        <f>TEXT(Table1[[#This Row],[Date]],"dd/mm/yy")&amp;"|"&amp;Table1[[#This Row],[Region]]&amp;"|"&amp;Table1[[#This Row],[Product type]]</f>
        <v>16/06/19|England|Thimble</v>
      </c>
    </row>
    <row r="5131" spans="1:12" x14ac:dyDescent="0.25">
      <c r="A5131" s="2">
        <v>43632</v>
      </c>
      <c r="B5131" t="s">
        <v>5682</v>
      </c>
      <c r="C5131" t="s">
        <v>12</v>
      </c>
      <c r="D5131" t="s">
        <v>5683</v>
      </c>
      <c r="E5131" t="s">
        <v>5684</v>
      </c>
      <c r="F5131" t="s">
        <v>5685</v>
      </c>
      <c r="G5131" t="s">
        <v>21</v>
      </c>
      <c r="H5131" s="1">
        <v>8.89</v>
      </c>
      <c r="I5131" s="1">
        <v>1.7780000000000002</v>
      </c>
      <c r="J5131" s="1">
        <v>10.668000000000001</v>
      </c>
      <c r="K5131" s="4" t="s">
        <v>38756</v>
      </c>
      <c r="L5131" s="4" t="str">
        <f>TEXT(Table1[[#This Row],[Date]],"dd/mm/yy")&amp;"|"&amp;Table1[[#This Row],[Region]]&amp;"|"&amp;Table1[[#This Row],[Product type]]</f>
        <v>16/06/19|England|Gadget</v>
      </c>
    </row>
    <row r="5132" spans="1:12" x14ac:dyDescent="0.25">
      <c r="A5132" s="2">
        <v>43632</v>
      </c>
      <c r="B5132" t="s">
        <v>5766</v>
      </c>
      <c r="C5132" t="s">
        <v>12</v>
      </c>
      <c r="D5132" t="s">
        <v>5767</v>
      </c>
      <c r="E5132" t="s">
        <v>5768</v>
      </c>
      <c r="F5132" t="s">
        <v>5769</v>
      </c>
      <c r="G5132" t="s">
        <v>16</v>
      </c>
      <c r="H5132" s="1">
        <v>31.31</v>
      </c>
      <c r="I5132" s="1">
        <v>6.2620000000000005</v>
      </c>
      <c r="J5132" s="1">
        <v>37.572000000000003</v>
      </c>
      <c r="K5132" s="4" t="s">
        <v>38756</v>
      </c>
      <c r="L5132" s="4" t="str">
        <f>TEXT(Table1[[#This Row],[Date]],"dd/mm/yy")&amp;"|"&amp;Table1[[#This Row],[Region]]&amp;"|"&amp;Table1[[#This Row],[Product type]]</f>
        <v>16/06/19|Wales|Gadget</v>
      </c>
    </row>
    <row r="5133" spans="1:12" x14ac:dyDescent="0.25">
      <c r="A5133" s="2">
        <v>43632</v>
      </c>
      <c r="B5133" t="s">
        <v>5952</v>
      </c>
      <c r="C5133" t="s">
        <v>12</v>
      </c>
      <c r="D5133" t="s">
        <v>5953</v>
      </c>
      <c r="E5133" t="s">
        <v>5954</v>
      </c>
      <c r="F5133" t="s">
        <v>5955</v>
      </c>
      <c r="G5133" t="s">
        <v>21</v>
      </c>
      <c r="H5133" s="1">
        <v>4.13</v>
      </c>
      <c r="I5133" s="1">
        <v>0.82600000000000007</v>
      </c>
      <c r="J5133" s="1">
        <v>4.9559999999999995</v>
      </c>
      <c r="K5133" s="4" t="s">
        <v>38757</v>
      </c>
      <c r="L5133" s="4" t="str">
        <f>TEXT(Table1[[#This Row],[Date]],"dd/mm/yy")&amp;"|"&amp;Table1[[#This Row],[Region]]&amp;"|"&amp;Table1[[#This Row],[Product type]]</f>
        <v>16/06/19|England|Gizmo</v>
      </c>
    </row>
    <row r="5134" spans="1:12" x14ac:dyDescent="0.25">
      <c r="A5134" s="2">
        <v>43632</v>
      </c>
      <c r="B5134" t="s">
        <v>5984</v>
      </c>
      <c r="C5134" t="s">
        <v>12</v>
      </c>
      <c r="D5134" t="s">
        <v>5985</v>
      </c>
      <c r="E5134" t="s">
        <v>5986</v>
      </c>
      <c r="F5134" t="s">
        <v>5987</v>
      </c>
      <c r="G5134" t="s">
        <v>21</v>
      </c>
      <c r="H5134" s="1">
        <v>41.31</v>
      </c>
      <c r="I5134" s="1">
        <v>8.2620000000000005</v>
      </c>
      <c r="J5134" s="1">
        <v>49.572000000000003</v>
      </c>
      <c r="K5134" s="4" t="s">
        <v>38755</v>
      </c>
      <c r="L5134" s="4" t="str">
        <f>TEXT(Table1[[#This Row],[Date]],"dd/mm/yy")&amp;"|"&amp;Table1[[#This Row],[Region]]&amp;"|"&amp;Table1[[#This Row],[Product type]]</f>
        <v>16/06/19|England|Thimble</v>
      </c>
    </row>
    <row r="5135" spans="1:12" x14ac:dyDescent="0.25">
      <c r="A5135" s="2">
        <v>43632</v>
      </c>
      <c r="B5135" t="s">
        <v>5992</v>
      </c>
      <c r="C5135" t="s">
        <v>12</v>
      </c>
      <c r="D5135" t="s">
        <v>5993</v>
      </c>
      <c r="E5135" t="s">
        <v>5994</v>
      </c>
      <c r="F5135" t="s">
        <v>5995</v>
      </c>
      <c r="G5135" t="s">
        <v>59</v>
      </c>
      <c r="H5135" s="1">
        <v>37.28</v>
      </c>
      <c r="I5135" s="1">
        <v>7.4560000000000004</v>
      </c>
      <c r="J5135" s="1">
        <v>44.736000000000004</v>
      </c>
      <c r="K5135" s="4" t="s">
        <v>38755</v>
      </c>
      <c r="L5135" s="4" t="str">
        <f>TEXT(Table1[[#This Row],[Date]],"dd/mm/yy")&amp;"|"&amp;Table1[[#This Row],[Region]]&amp;"|"&amp;Table1[[#This Row],[Product type]]</f>
        <v>16/06/19|Scotland|Thimble</v>
      </c>
    </row>
    <row r="5136" spans="1:12" x14ac:dyDescent="0.25">
      <c r="A5136" s="2">
        <v>43632</v>
      </c>
      <c r="B5136" t="s">
        <v>6526</v>
      </c>
      <c r="C5136" t="s">
        <v>12</v>
      </c>
      <c r="D5136" t="s">
        <v>6527</v>
      </c>
      <c r="E5136" t="s">
        <v>6528</v>
      </c>
      <c r="F5136" t="s">
        <v>6529</v>
      </c>
      <c r="G5136" t="s">
        <v>21</v>
      </c>
      <c r="H5136" s="1">
        <v>13.04</v>
      </c>
      <c r="I5136" s="1">
        <v>2.6080000000000001</v>
      </c>
      <c r="J5136" s="1">
        <v>15.648</v>
      </c>
      <c r="K5136" s="4" t="s">
        <v>38755</v>
      </c>
      <c r="L5136" s="4" t="str">
        <f>TEXT(Table1[[#This Row],[Date]],"dd/mm/yy")&amp;"|"&amp;Table1[[#This Row],[Region]]&amp;"|"&amp;Table1[[#This Row],[Product type]]</f>
        <v>16/06/19|England|Thimble</v>
      </c>
    </row>
    <row r="5137" spans="1:12" x14ac:dyDescent="0.25">
      <c r="A5137" s="2">
        <v>43632</v>
      </c>
      <c r="B5137" t="s">
        <v>6836</v>
      </c>
      <c r="C5137" t="s">
        <v>12</v>
      </c>
      <c r="D5137" t="s">
        <v>6837</v>
      </c>
      <c r="E5137" t="s">
        <v>6838</v>
      </c>
      <c r="F5137" t="s">
        <v>6839</v>
      </c>
      <c r="G5137" t="s">
        <v>21</v>
      </c>
      <c r="H5137" s="1">
        <v>44.34</v>
      </c>
      <c r="I5137" s="1">
        <v>8.8680000000000003</v>
      </c>
      <c r="J5137" s="1">
        <v>53.208000000000006</v>
      </c>
      <c r="K5137" s="4" t="s">
        <v>38755</v>
      </c>
      <c r="L5137" s="4" t="str">
        <f>TEXT(Table1[[#This Row],[Date]],"dd/mm/yy")&amp;"|"&amp;Table1[[#This Row],[Region]]&amp;"|"&amp;Table1[[#This Row],[Product type]]</f>
        <v>16/06/19|England|Thimble</v>
      </c>
    </row>
    <row r="5138" spans="1:12" x14ac:dyDescent="0.25">
      <c r="A5138" s="2">
        <v>43632</v>
      </c>
      <c r="B5138" t="s">
        <v>6880</v>
      </c>
      <c r="C5138" t="s">
        <v>12</v>
      </c>
      <c r="D5138" t="s">
        <v>6881</v>
      </c>
      <c r="E5138" t="s">
        <v>6882</v>
      </c>
      <c r="F5138" t="s">
        <v>6883</v>
      </c>
      <c r="G5138" t="s">
        <v>21</v>
      </c>
      <c r="H5138" s="1">
        <v>48.14</v>
      </c>
      <c r="I5138" s="1">
        <v>9.6280000000000001</v>
      </c>
      <c r="J5138" s="1">
        <v>57.768000000000001</v>
      </c>
      <c r="K5138" s="4" t="s">
        <v>38756</v>
      </c>
      <c r="L5138" s="4" t="str">
        <f>TEXT(Table1[[#This Row],[Date]],"dd/mm/yy")&amp;"|"&amp;Table1[[#This Row],[Region]]&amp;"|"&amp;Table1[[#This Row],[Product type]]</f>
        <v>16/06/19|England|Gadget</v>
      </c>
    </row>
    <row r="5139" spans="1:12" x14ac:dyDescent="0.25">
      <c r="A5139" s="2">
        <v>43632</v>
      </c>
      <c r="B5139" t="s">
        <v>6888</v>
      </c>
      <c r="C5139" t="s">
        <v>12</v>
      </c>
      <c r="D5139" t="s">
        <v>6889</v>
      </c>
      <c r="E5139" t="s">
        <v>6890</v>
      </c>
      <c r="F5139" t="s">
        <v>6891</v>
      </c>
      <c r="G5139" t="s">
        <v>21</v>
      </c>
      <c r="H5139" s="1">
        <v>31.88</v>
      </c>
      <c r="I5139" s="1">
        <v>6.3760000000000003</v>
      </c>
      <c r="J5139" s="1">
        <v>38.256</v>
      </c>
      <c r="K5139" s="4" t="s">
        <v>38755</v>
      </c>
      <c r="L5139" s="4" t="str">
        <f>TEXT(Table1[[#This Row],[Date]],"dd/mm/yy")&amp;"|"&amp;Table1[[#This Row],[Region]]&amp;"|"&amp;Table1[[#This Row],[Product type]]</f>
        <v>16/06/19|England|Thimble</v>
      </c>
    </row>
    <row r="5140" spans="1:12" x14ac:dyDescent="0.25">
      <c r="A5140" s="2">
        <v>43632</v>
      </c>
      <c r="B5140" t="s">
        <v>6892</v>
      </c>
      <c r="C5140" t="s">
        <v>12</v>
      </c>
      <c r="D5140" t="s">
        <v>6893</v>
      </c>
      <c r="E5140" t="s">
        <v>6894</v>
      </c>
      <c r="F5140" t="s">
        <v>6895</v>
      </c>
      <c r="G5140" t="s">
        <v>21</v>
      </c>
      <c r="H5140" s="1">
        <v>5.36</v>
      </c>
      <c r="I5140" s="1">
        <v>1.0720000000000001</v>
      </c>
      <c r="J5140" s="1">
        <v>6.4320000000000004</v>
      </c>
      <c r="K5140" s="4" t="s">
        <v>38757</v>
      </c>
      <c r="L5140" s="4" t="str">
        <f>TEXT(Table1[[#This Row],[Date]],"dd/mm/yy")&amp;"|"&amp;Table1[[#This Row],[Region]]&amp;"|"&amp;Table1[[#This Row],[Product type]]</f>
        <v>16/06/19|England|Gizmo</v>
      </c>
    </row>
    <row r="5141" spans="1:12" x14ac:dyDescent="0.25">
      <c r="A5141" s="2">
        <v>43632</v>
      </c>
      <c r="B5141" t="s">
        <v>6911</v>
      </c>
      <c r="C5141" t="s">
        <v>12</v>
      </c>
      <c r="D5141" t="s">
        <v>6912</v>
      </c>
      <c r="E5141" t="s">
        <v>6913</v>
      </c>
      <c r="F5141" t="s">
        <v>6914</v>
      </c>
      <c r="G5141" t="s">
        <v>21</v>
      </c>
      <c r="H5141" s="1">
        <v>22.7</v>
      </c>
      <c r="I5141" s="1">
        <v>4.54</v>
      </c>
      <c r="J5141" s="1">
        <v>27.24</v>
      </c>
      <c r="K5141" s="4" t="s">
        <v>38756</v>
      </c>
      <c r="L5141" s="4" t="str">
        <f>TEXT(Table1[[#This Row],[Date]],"dd/mm/yy")&amp;"|"&amp;Table1[[#This Row],[Region]]&amp;"|"&amp;Table1[[#This Row],[Product type]]</f>
        <v>16/06/19|England|Gadget</v>
      </c>
    </row>
    <row r="5142" spans="1:12" x14ac:dyDescent="0.25">
      <c r="A5142" s="2">
        <v>43632</v>
      </c>
      <c r="B5142" t="s">
        <v>7035</v>
      </c>
      <c r="C5142" t="s">
        <v>12</v>
      </c>
      <c r="D5142" t="s">
        <v>7036</v>
      </c>
      <c r="E5142" t="s">
        <v>7037</v>
      </c>
      <c r="F5142" t="s">
        <v>7038</v>
      </c>
      <c r="G5142" t="s">
        <v>16</v>
      </c>
      <c r="H5142" s="1">
        <v>34.17</v>
      </c>
      <c r="I5142" s="1">
        <v>6.8340000000000005</v>
      </c>
      <c r="J5142" s="1">
        <v>41.004000000000005</v>
      </c>
      <c r="K5142" s="4" t="s">
        <v>38756</v>
      </c>
      <c r="L5142" s="4" t="str">
        <f>TEXT(Table1[[#This Row],[Date]],"dd/mm/yy")&amp;"|"&amp;Table1[[#This Row],[Region]]&amp;"|"&amp;Table1[[#This Row],[Product type]]</f>
        <v>16/06/19|Wales|Gadget</v>
      </c>
    </row>
    <row r="5143" spans="1:12" x14ac:dyDescent="0.25">
      <c r="A5143" s="2">
        <v>43632</v>
      </c>
      <c r="B5143" t="s">
        <v>7198</v>
      </c>
      <c r="C5143" t="s">
        <v>12</v>
      </c>
      <c r="D5143" t="s">
        <v>7199</v>
      </c>
      <c r="E5143" t="s">
        <v>7200</v>
      </c>
      <c r="F5143" t="s">
        <v>7201</v>
      </c>
      <c r="G5143" t="s">
        <v>21</v>
      </c>
      <c r="H5143" s="1">
        <v>24.9</v>
      </c>
      <c r="I5143" s="1">
        <v>4.9800000000000004</v>
      </c>
      <c r="J5143" s="1">
        <v>29.88</v>
      </c>
      <c r="K5143" s="4" t="s">
        <v>38756</v>
      </c>
      <c r="L5143" s="4" t="str">
        <f>TEXT(Table1[[#This Row],[Date]],"dd/mm/yy")&amp;"|"&amp;Table1[[#This Row],[Region]]&amp;"|"&amp;Table1[[#This Row],[Product type]]</f>
        <v>16/06/19|England|Gadget</v>
      </c>
    </row>
    <row r="5144" spans="1:12" x14ac:dyDescent="0.25">
      <c r="A5144" s="2">
        <v>43632</v>
      </c>
      <c r="B5144" t="s">
        <v>7310</v>
      </c>
      <c r="C5144" t="s">
        <v>12</v>
      </c>
      <c r="D5144" t="s">
        <v>7311</v>
      </c>
      <c r="E5144" t="s">
        <v>7312</v>
      </c>
      <c r="F5144" t="s">
        <v>7313</v>
      </c>
      <c r="G5144" t="s">
        <v>21</v>
      </c>
      <c r="H5144" s="1">
        <v>4.37</v>
      </c>
      <c r="I5144" s="1">
        <v>0.87400000000000011</v>
      </c>
      <c r="J5144" s="1">
        <v>5.2439999999999998</v>
      </c>
      <c r="K5144" s="4" t="s">
        <v>38755</v>
      </c>
      <c r="L5144" s="4" t="str">
        <f>TEXT(Table1[[#This Row],[Date]],"dd/mm/yy")&amp;"|"&amp;Table1[[#This Row],[Region]]&amp;"|"&amp;Table1[[#This Row],[Product type]]</f>
        <v>16/06/19|England|Thimble</v>
      </c>
    </row>
    <row r="5145" spans="1:12" x14ac:dyDescent="0.25">
      <c r="A5145" s="2">
        <v>43632</v>
      </c>
      <c r="B5145" t="s">
        <v>7462</v>
      </c>
      <c r="C5145" t="s">
        <v>12</v>
      </c>
      <c r="D5145" t="s">
        <v>7463</v>
      </c>
      <c r="E5145" t="s">
        <v>7464</v>
      </c>
      <c r="F5145" t="s">
        <v>7465</v>
      </c>
      <c r="G5145" t="s">
        <v>21</v>
      </c>
      <c r="H5145" s="1">
        <v>24.35</v>
      </c>
      <c r="I5145" s="1">
        <v>4.870000000000001</v>
      </c>
      <c r="J5145" s="1">
        <v>29.220000000000002</v>
      </c>
      <c r="K5145" s="4" t="s">
        <v>38755</v>
      </c>
      <c r="L5145" s="4" t="str">
        <f>TEXT(Table1[[#This Row],[Date]],"dd/mm/yy")&amp;"|"&amp;Table1[[#This Row],[Region]]&amp;"|"&amp;Table1[[#This Row],[Product type]]</f>
        <v>16/06/19|England|Thimble</v>
      </c>
    </row>
    <row r="5146" spans="1:12" x14ac:dyDescent="0.25">
      <c r="A5146" s="2">
        <v>43632</v>
      </c>
      <c r="B5146" t="s">
        <v>7700</v>
      </c>
      <c r="C5146" t="s">
        <v>12</v>
      </c>
      <c r="D5146" t="s">
        <v>7701</v>
      </c>
      <c r="E5146" t="s">
        <v>7702</v>
      </c>
      <c r="F5146" t="s">
        <v>7703</v>
      </c>
      <c r="G5146" t="s">
        <v>21</v>
      </c>
      <c r="H5146" s="1">
        <v>23.13</v>
      </c>
      <c r="I5146" s="1">
        <v>4.6260000000000003</v>
      </c>
      <c r="J5146" s="1">
        <v>27.756</v>
      </c>
      <c r="K5146" s="4" t="s">
        <v>38757</v>
      </c>
      <c r="L5146" s="4" t="str">
        <f>TEXT(Table1[[#This Row],[Date]],"dd/mm/yy")&amp;"|"&amp;Table1[[#This Row],[Region]]&amp;"|"&amp;Table1[[#This Row],[Product type]]</f>
        <v>16/06/19|England|Gizmo</v>
      </c>
    </row>
    <row r="5147" spans="1:12" x14ac:dyDescent="0.25">
      <c r="A5147" s="2">
        <v>43632</v>
      </c>
      <c r="B5147" t="s">
        <v>7783</v>
      </c>
      <c r="C5147" t="s">
        <v>12</v>
      </c>
      <c r="D5147" t="s">
        <v>7784</v>
      </c>
      <c r="E5147" t="s">
        <v>7785</v>
      </c>
      <c r="F5147" t="s">
        <v>7786</v>
      </c>
      <c r="G5147" t="s">
        <v>16</v>
      </c>
      <c r="H5147" s="1">
        <v>39.67</v>
      </c>
      <c r="I5147" s="1">
        <v>7.9340000000000011</v>
      </c>
      <c r="J5147" s="1">
        <v>47.603999999999999</v>
      </c>
      <c r="K5147" s="4" t="s">
        <v>38758</v>
      </c>
      <c r="L5147" s="4" t="str">
        <f>TEXT(Table1[[#This Row],[Date]],"dd/mm/yy")&amp;"|"&amp;Table1[[#This Row],[Region]]&amp;"|"&amp;Table1[[#This Row],[Product type]]</f>
        <v>16/06/19|Wales|Widget</v>
      </c>
    </row>
    <row r="5148" spans="1:12" x14ac:dyDescent="0.25">
      <c r="A5148" s="2">
        <v>43632</v>
      </c>
      <c r="B5148" t="s">
        <v>7814</v>
      </c>
      <c r="C5148" t="s">
        <v>12</v>
      </c>
      <c r="D5148" t="s">
        <v>7815</v>
      </c>
      <c r="E5148" t="s">
        <v>7816</v>
      </c>
      <c r="F5148" t="s">
        <v>7817</v>
      </c>
      <c r="G5148" t="s">
        <v>21</v>
      </c>
      <c r="H5148" s="1">
        <v>29.03</v>
      </c>
      <c r="I5148" s="1">
        <v>5.8060000000000009</v>
      </c>
      <c r="J5148" s="1">
        <v>34.835999999999999</v>
      </c>
      <c r="K5148" s="4" t="s">
        <v>38756</v>
      </c>
      <c r="L5148" s="4" t="str">
        <f>TEXT(Table1[[#This Row],[Date]],"dd/mm/yy")&amp;"|"&amp;Table1[[#This Row],[Region]]&amp;"|"&amp;Table1[[#This Row],[Product type]]</f>
        <v>16/06/19|England|Gadget</v>
      </c>
    </row>
    <row r="5149" spans="1:12" x14ac:dyDescent="0.25">
      <c r="A5149" s="2">
        <v>43632</v>
      </c>
      <c r="B5149" t="s">
        <v>7838</v>
      </c>
      <c r="C5149" t="s">
        <v>12</v>
      </c>
      <c r="D5149" t="s">
        <v>7839</v>
      </c>
      <c r="E5149" t="s">
        <v>7840</v>
      </c>
      <c r="F5149" t="s">
        <v>7841</v>
      </c>
      <c r="G5149" t="s">
        <v>21</v>
      </c>
      <c r="H5149" s="1">
        <v>47.78</v>
      </c>
      <c r="I5149" s="1">
        <v>9.5560000000000009</v>
      </c>
      <c r="J5149" s="1">
        <v>57.335999999999999</v>
      </c>
      <c r="K5149" s="4" t="s">
        <v>38756</v>
      </c>
      <c r="L5149" s="4" t="str">
        <f>TEXT(Table1[[#This Row],[Date]],"dd/mm/yy")&amp;"|"&amp;Table1[[#This Row],[Region]]&amp;"|"&amp;Table1[[#This Row],[Product type]]</f>
        <v>16/06/19|England|Gadget</v>
      </c>
    </row>
    <row r="5150" spans="1:12" x14ac:dyDescent="0.25">
      <c r="A5150" s="2">
        <v>43632</v>
      </c>
      <c r="B5150" t="s">
        <v>8154</v>
      </c>
      <c r="C5150" t="s">
        <v>12</v>
      </c>
      <c r="D5150" t="s">
        <v>8155</v>
      </c>
      <c r="E5150" t="s">
        <v>8156</v>
      </c>
      <c r="F5150" t="s">
        <v>8157</v>
      </c>
      <c r="G5150" t="s">
        <v>21</v>
      </c>
      <c r="H5150" s="1">
        <v>18.12</v>
      </c>
      <c r="I5150" s="1">
        <v>3.6240000000000006</v>
      </c>
      <c r="J5150" s="1">
        <v>21.744</v>
      </c>
      <c r="K5150" s="4" t="s">
        <v>38758</v>
      </c>
      <c r="L5150" s="4" t="str">
        <f>TEXT(Table1[[#This Row],[Date]],"dd/mm/yy")&amp;"|"&amp;Table1[[#This Row],[Region]]&amp;"|"&amp;Table1[[#This Row],[Product type]]</f>
        <v>16/06/19|England|Widget</v>
      </c>
    </row>
    <row r="5151" spans="1:12" x14ac:dyDescent="0.25">
      <c r="A5151" s="2">
        <v>43632</v>
      </c>
      <c r="B5151" t="s">
        <v>8262</v>
      </c>
      <c r="C5151" t="s">
        <v>12</v>
      </c>
      <c r="D5151" t="s">
        <v>8263</v>
      </c>
      <c r="E5151" t="s">
        <v>8264</v>
      </c>
      <c r="F5151" t="s">
        <v>8265</v>
      </c>
      <c r="G5151" t="s">
        <v>21</v>
      </c>
      <c r="H5151" s="1">
        <v>46.29</v>
      </c>
      <c r="I5151" s="1">
        <v>9.2580000000000009</v>
      </c>
      <c r="J5151" s="1">
        <v>55.548000000000002</v>
      </c>
      <c r="K5151" s="4" t="s">
        <v>38756</v>
      </c>
      <c r="L5151" s="4" t="str">
        <f>TEXT(Table1[[#This Row],[Date]],"dd/mm/yy")&amp;"|"&amp;Table1[[#This Row],[Region]]&amp;"|"&amp;Table1[[#This Row],[Product type]]</f>
        <v>16/06/19|England|Gadget</v>
      </c>
    </row>
    <row r="5152" spans="1:12" x14ac:dyDescent="0.25">
      <c r="A5152" s="2">
        <v>43632</v>
      </c>
      <c r="B5152" t="s">
        <v>8466</v>
      </c>
      <c r="C5152" t="s">
        <v>12</v>
      </c>
      <c r="D5152" t="s">
        <v>8467</v>
      </c>
      <c r="E5152" t="s">
        <v>8468</v>
      </c>
      <c r="F5152" t="s">
        <v>8469</v>
      </c>
      <c r="G5152" t="s">
        <v>21</v>
      </c>
      <c r="H5152" s="1">
        <v>44</v>
      </c>
      <c r="I5152" s="1">
        <v>8.8000000000000007</v>
      </c>
      <c r="J5152" s="1">
        <v>52.8</v>
      </c>
      <c r="K5152" s="4" t="s">
        <v>38756</v>
      </c>
      <c r="L5152" s="4" t="str">
        <f>TEXT(Table1[[#This Row],[Date]],"dd/mm/yy")&amp;"|"&amp;Table1[[#This Row],[Region]]&amp;"|"&amp;Table1[[#This Row],[Product type]]</f>
        <v>16/06/19|England|Gadget</v>
      </c>
    </row>
    <row r="5153" spans="1:12" x14ac:dyDescent="0.25">
      <c r="A5153" s="2">
        <v>43632</v>
      </c>
      <c r="B5153" t="s">
        <v>8512</v>
      </c>
      <c r="C5153" t="s">
        <v>12</v>
      </c>
      <c r="D5153" t="s">
        <v>8513</v>
      </c>
      <c r="E5153" t="s">
        <v>8514</v>
      </c>
      <c r="F5153" t="s">
        <v>8515</v>
      </c>
      <c r="G5153" t="s">
        <v>21</v>
      </c>
      <c r="H5153" s="1">
        <v>1.93</v>
      </c>
      <c r="I5153" s="1">
        <v>0.38600000000000001</v>
      </c>
      <c r="J5153" s="1">
        <v>2.3159999999999998</v>
      </c>
      <c r="K5153" s="4" t="s">
        <v>38758</v>
      </c>
      <c r="L5153" s="4" t="str">
        <f>TEXT(Table1[[#This Row],[Date]],"dd/mm/yy")&amp;"|"&amp;Table1[[#This Row],[Region]]&amp;"|"&amp;Table1[[#This Row],[Product type]]</f>
        <v>16/06/19|England|Widget</v>
      </c>
    </row>
    <row r="5154" spans="1:12" x14ac:dyDescent="0.25">
      <c r="A5154" s="2">
        <v>43632</v>
      </c>
      <c r="B5154" t="s">
        <v>8631</v>
      </c>
      <c r="C5154" t="s">
        <v>12</v>
      </c>
      <c r="D5154" t="s">
        <v>8632</v>
      </c>
      <c r="E5154" t="s">
        <v>8633</v>
      </c>
      <c r="F5154" t="s">
        <v>8634</v>
      </c>
      <c r="G5154" t="s">
        <v>21</v>
      </c>
      <c r="H5154" s="1">
        <v>33.69</v>
      </c>
      <c r="I5154" s="1">
        <v>6.7379999999999995</v>
      </c>
      <c r="J5154" s="1">
        <v>40.427999999999997</v>
      </c>
      <c r="K5154" s="4" t="s">
        <v>38758</v>
      </c>
      <c r="L5154" s="4" t="str">
        <f>TEXT(Table1[[#This Row],[Date]],"dd/mm/yy")&amp;"|"&amp;Table1[[#This Row],[Region]]&amp;"|"&amp;Table1[[#This Row],[Product type]]</f>
        <v>16/06/19|England|Widget</v>
      </c>
    </row>
    <row r="5155" spans="1:12" x14ac:dyDescent="0.25">
      <c r="A5155" s="2">
        <v>43632</v>
      </c>
      <c r="B5155" t="s">
        <v>8721</v>
      </c>
      <c r="C5155" t="s">
        <v>12</v>
      </c>
      <c r="D5155" t="s">
        <v>8722</v>
      </c>
      <c r="E5155" t="s">
        <v>8723</v>
      </c>
      <c r="F5155" t="s">
        <v>8724</v>
      </c>
      <c r="G5155" t="s">
        <v>204</v>
      </c>
      <c r="H5155" s="1">
        <v>13.31</v>
      </c>
      <c r="I5155" s="1">
        <v>2.6620000000000004</v>
      </c>
      <c r="J5155" s="1">
        <v>15.972000000000001</v>
      </c>
      <c r="K5155" s="4" t="s">
        <v>38758</v>
      </c>
      <c r="L5155" s="4" t="str">
        <f>TEXT(Table1[[#This Row],[Date]],"dd/mm/yy")&amp;"|"&amp;Table1[[#This Row],[Region]]&amp;"|"&amp;Table1[[#This Row],[Product type]]</f>
        <v>16/06/19|Northern Ireland|Widget</v>
      </c>
    </row>
    <row r="5156" spans="1:12" x14ac:dyDescent="0.25">
      <c r="A5156" s="2">
        <v>43632</v>
      </c>
      <c r="B5156" t="s">
        <v>8965</v>
      </c>
      <c r="C5156" t="s">
        <v>12</v>
      </c>
      <c r="D5156" t="s">
        <v>8966</v>
      </c>
      <c r="E5156" t="s">
        <v>8967</v>
      </c>
      <c r="F5156" t="s">
        <v>8968</v>
      </c>
      <c r="G5156" t="s">
        <v>21</v>
      </c>
      <c r="H5156" s="1">
        <v>24.16</v>
      </c>
      <c r="I5156" s="1">
        <v>4.8320000000000007</v>
      </c>
      <c r="J5156" s="1">
        <v>28.992000000000001</v>
      </c>
      <c r="K5156" s="4" t="s">
        <v>38758</v>
      </c>
      <c r="L5156" s="4" t="str">
        <f>TEXT(Table1[[#This Row],[Date]],"dd/mm/yy")&amp;"|"&amp;Table1[[#This Row],[Region]]&amp;"|"&amp;Table1[[#This Row],[Product type]]</f>
        <v>16/06/19|England|Widget</v>
      </c>
    </row>
    <row r="5157" spans="1:12" x14ac:dyDescent="0.25">
      <c r="A5157" s="2">
        <v>43632</v>
      </c>
      <c r="B5157" t="s">
        <v>9263</v>
      </c>
      <c r="C5157" t="s">
        <v>12</v>
      </c>
      <c r="D5157" t="s">
        <v>9264</v>
      </c>
      <c r="E5157" t="s">
        <v>9265</v>
      </c>
      <c r="F5157" t="s">
        <v>9266</v>
      </c>
      <c r="G5157" t="s">
        <v>59</v>
      </c>
      <c r="H5157" s="1">
        <v>25.7</v>
      </c>
      <c r="I5157" s="1">
        <v>5.1400000000000006</v>
      </c>
      <c r="J5157" s="1">
        <v>30.84</v>
      </c>
      <c r="K5157" s="4" t="s">
        <v>38755</v>
      </c>
      <c r="L5157" s="4" t="str">
        <f>TEXT(Table1[[#This Row],[Date]],"dd/mm/yy")&amp;"|"&amp;Table1[[#This Row],[Region]]&amp;"|"&amp;Table1[[#This Row],[Product type]]</f>
        <v>16/06/19|Scotland|Thimble</v>
      </c>
    </row>
    <row r="5158" spans="1:12" x14ac:dyDescent="0.25">
      <c r="A5158" s="2">
        <v>43632</v>
      </c>
      <c r="B5158" t="s">
        <v>9488</v>
      </c>
      <c r="C5158" t="s">
        <v>12</v>
      </c>
      <c r="D5158" t="s">
        <v>9489</v>
      </c>
      <c r="E5158" t="s">
        <v>9490</v>
      </c>
      <c r="F5158" t="s">
        <v>9491</v>
      </c>
      <c r="G5158" t="s">
        <v>21</v>
      </c>
      <c r="H5158" s="1">
        <v>36.42</v>
      </c>
      <c r="I5158" s="1">
        <v>7.2840000000000007</v>
      </c>
      <c r="J5158" s="1">
        <v>43.704000000000001</v>
      </c>
      <c r="K5158" s="4" t="s">
        <v>38755</v>
      </c>
      <c r="L5158" s="4" t="str">
        <f>TEXT(Table1[[#This Row],[Date]],"dd/mm/yy")&amp;"|"&amp;Table1[[#This Row],[Region]]&amp;"|"&amp;Table1[[#This Row],[Product type]]</f>
        <v>16/06/19|England|Thimble</v>
      </c>
    </row>
    <row r="5159" spans="1:12" x14ac:dyDescent="0.25">
      <c r="A5159" s="2">
        <v>43632</v>
      </c>
      <c r="B5159" t="s">
        <v>9570</v>
      </c>
      <c r="C5159" t="s">
        <v>12</v>
      </c>
      <c r="D5159" t="s">
        <v>9571</v>
      </c>
      <c r="E5159" t="s">
        <v>9572</v>
      </c>
      <c r="F5159" t="s">
        <v>9573</v>
      </c>
      <c r="G5159" t="s">
        <v>21</v>
      </c>
      <c r="H5159" s="1">
        <v>42.29</v>
      </c>
      <c r="I5159" s="1">
        <v>8.4580000000000002</v>
      </c>
      <c r="J5159" s="1">
        <v>50.747999999999998</v>
      </c>
      <c r="K5159" s="4" t="s">
        <v>38755</v>
      </c>
      <c r="L5159" s="4" t="str">
        <f>TEXT(Table1[[#This Row],[Date]],"dd/mm/yy")&amp;"|"&amp;Table1[[#This Row],[Region]]&amp;"|"&amp;Table1[[#This Row],[Product type]]</f>
        <v>16/06/19|England|Thimble</v>
      </c>
    </row>
    <row r="5160" spans="1:12" x14ac:dyDescent="0.25">
      <c r="A5160" s="2">
        <v>43632</v>
      </c>
      <c r="B5160" t="s">
        <v>9605</v>
      </c>
      <c r="C5160" t="s">
        <v>12</v>
      </c>
      <c r="D5160" t="s">
        <v>9606</v>
      </c>
      <c r="E5160" t="s">
        <v>9607</v>
      </c>
      <c r="F5160" t="s">
        <v>9608</v>
      </c>
      <c r="G5160" t="s">
        <v>16</v>
      </c>
      <c r="H5160" s="1">
        <v>49.84</v>
      </c>
      <c r="I5160" s="1">
        <v>9.9680000000000017</v>
      </c>
      <c r="J5160" s="1">
        <v>59.808000000000007</v>
      </c>
      <c r="K5160" s="4" t="s">
        <v>38756</v>
      </c>
      <c r="L5160" s="4" t="str">
        <f>TEXT(Table1[[#This Row],[Date]],"dd/mm/yy")&amp;"|"&amp;Table1[[#This Row],[Region]]&amp;"|"&amp;Table1[[#This Row],[Product type]]</f>
        <v>16/06/19|Wales|Gadget</v>
      </c>
    </row>
    <row r="5161" spans="1:12" x14ac:dyDescent="0.25">
      <c r="A5161" s="2">
        <v>43632</v>
      </c>
      <c r="B5161" t="s">
        <v>9664</v>
      </c>
      <c r="C5161" t="s">
        <v>12</v>
      </c>
      <c r="D5161" t="s">
        <v>9665</v>
      </c>
      <c r="E5161" t="s">
        <v>9666</v>
      </c>
      <c r="F5161" t="s">
        <v>9667</v>
      </c>
      <c r="G5161" t="s">
        <v>21</v>
      </c>
      <c r="H5161" s="1">
        <v>25.39</v>
      </c>
      <c r="I5161" s="1">
        <v>5.0780000000000003</v>
      </c>
      <c r="J5161" s="1">
        <v>30.468</v>
      </c>
      <c r="K5161" s="4" t="s">
        <v>38758</v>
      </c>
      <c r="L5161" s="4" t="str">
        <f>TEXT(Table1[[#This Row],[Date]],"dd/mm/yy")&amp;"|"&amp;Table1[[#This Row],[Region]]&amp;"|"&amp;Table1[[#This Row],[Product type]]</f>
        <v>16/06/19|England|Widget</v>
      </c>
    </row>
    <row r="5162" spans="1:12" x14ac:dyDescent="0.25">
      <c r="A5162" s="2">
        <v>43632</v>
      </c>
      <c r="B5162" t="s">
        <v>9785</v>
      </c>
      <c r="C5162" t="s">
        <v>12</v>
      </c>
      <c r="D5162" t="s">
        <v>9786</v>
      </c>
      <c r="E5162" t="s">
        <v>9787</v>
      </c>
      <c r="F5162" t="s">
        <v>9788</v>
      </c>
      <c r="G5162" t="s">
        <v>21</v>
      </c>
      <c r="H5162" s="1">
        <v>2.37</v>
      </c>
      <c r="I5162" s="1">
        <v>0.47400000000000003</v>
      </c>
      <c r="J5162" s="1">
        <v>2.8440000000000003</v>
      </c>
      <c r="K5162" s="4" t="s">
        <v>38757</v>
      </c>
      <c r="L5162" s="4" t="str">
        <f>TEXT(Table1[[#This Row],[Date]],"dd/mm/yy")&amp;"|"&amp;Table1[[#This Row],[Region]]&amp;"|"&amp;Table1[[#This Row],[Product type]]</f>
        <v>16/06/19|England|Gizmo</v>
      </c>
    </row>
    <row r="5163" spans="1:12" x14ac:dyDescent="0.25">
      <c r="A5163" s="2">
        <v>43632</v>
      </c>
      <c r="B5163" t="s">
        <v>10162</v>
      </c>
      <c r="C5163" t="s">
        <v>12</v>
      </c>
      <c r="D5163" t="s">
        <v>10163</v>
      </c>
      <c r="E5163" t="s">
        <v>10164</v>
      </c>
      <c r="F5163" t="s">
        <v>10165</v>
      </c>
      <c r="G5163" t="s">
        <v>21</v>
      </c>
      <c r="H5163" s="1">
        <v>48.67</v>
      </c>
      <c r="I5163" s="1">
        <v>9.7340000000000018</v>
      </c>
      <c r="J5163" s="1">
        <v>58.404000000000003</v>
      </c>
      <c r="K5163" s="4" t="s">
        <v>38758</v>
      </c>
      <c r="L5163" s="4" t="str">
        <f>TEXT(Table1[[#This Row],[Date]],"dd/mm/yy")&amp;"|"&amp;Table1[[#This Row],[Region]]&amp;"|"&amp;Table1[[#This Row],[Product type]]</f>
        <v>16/06/19|England|Widget</v>
      </c>
    </row>
    <row r="5164" spans="1:12" x14ac:dyDescent="0.25">
      <c r="A5164" s="2">
        <v>43632</v>
      </c>
      <c r="B5164" t="s">
        <v>10246</v>
      </c>
      <c r="C5164" t="s">
        <v>12</v>
      </c>
      <c r="D5164" t="s">
        <v>10247</v>
      </c>
      <c r="E5164" t="s">
        <v>10248</v>
      </c>
      <c r="F5164" t="s">
        <v>10249</v>
      </c>
      <c r="G5164" t="s">
        <v>21</v>
      </c>
      <c r="H5164" s="1">
        <v>32.01</v>
      </c>
      <c r="I5164" s="1">
        <v>6.4020000000000001</v>
      </c>
      <c r="J5164" s="1">
        <v>38.411999999999999</v>
      </c>
      <c r="K5164" s="4" t="s">
        <v>38755</v>
      </c>
      <c r="L5164" s="4" t="str">
        <f>TEXT(Table1[[#This Row],[Date]],"dd/mm/yy")&amp;"|"&amp;Table1[[#This Row],[Region]]&amp;"|"&amp;Table1[[#This Row],[Product type]]</f>
        <v>16/06/19|England|Thimble</v>
      </c>
    </row>
    <row r="5165" spans="1:12" x14ac:dyDescent="0.25">
      <c r="A5165" s="2">
        <v>43632</v>
      </c>
      <c r="B5165" t="s">
        <v>10383</v>
      </c>
      <c r="C5165" t="s">
        <v>12</v>
      </c>
      <c r="D5165" t="s">
        <v>10384</v>
      </c>
      <c r="E5165" t="s">
        <v>10385</v>
      </c>
      <c r="F5165" t="s">
        <v>10386</v>
      </c>
      <c r="G5165" t="s">
        <v>21</v>
      </c>
      <c r="H5165" s="1">
        <v>35.53</v>
      </c>
      <c r="I5165" s="1">
        <v>7.1060000000000008</v>
      </c>
      <c r="J5165" s="1">
        <v>42.636000000000003</v>
      </c>
      <c r="K5165" s="4" t="s">
        <v>38755</v>
      </c>
      <c r="L5165" s="4" t="str">
        <f>TEXT(Table1[[#This Row],[Date]],"dd/mm/yy")&amp;"|"&amp;Table1[[#This Row],[Region]]&amp;"|"&amp;Table1[[#This Row],[Product type]]</f>
        <v>16/06/19|England|Thimble</v>
      </c>
    </row>
    <row r="5166" spans="1:12" x14ac:dyDescent="0.25">
      <c r="A5166" s="2">
        <v>43632</v>
      </c>
      <c r="B5166" t="s">
        <v>10395</v>
      </c>
      <c r="C5166" t="s">
        <v>12</v>
      </c>
      <c r="D5166" t="s">
        <v>10396</v>
      </c>
      <c r="E5166" t="s">
        <v>10397</v>
      </c>
      <c r="F5166" t="s">
        <v>10398</v>
      </c>
      <c r="G5166" t="s">
        <v>59</v>
      </c>
      <c r="H5166" s="1">
        <v>7.81</v>
      </c>
      <c r="I5166" s="1">
        <v>1.5620000000000001</v>
      </c>
      <c r="J5166" s="1">
        <v>9.3719999999999999</v>
      </c>
      <c r="K5166" s="4" t="s">
        <v>38755</v>
      </c>
      <c r="L5166" s="4" t="str">
        <f>TEXT(Table1[[#This Row],[Date]],"dd/mm/yy")&amp;"|"&amp;Table1[[#This Row],[Region]]&amp;"|"&amp;Table1[[#This Row],[Product type]]</f>
        <v>16/06/19|Scotland|Thimble</v>
      </c>
    </row>
    <row r="5167" spans="1:12" x14ac:dyDescent="0.25">
      <c r="A5167" s="2">
        <v>43632</v>
      </c>
      <c r="B5167" t="s">
        <v>10430</v>
      </c>
      <c r="C5167" t="s">
        <v>12</v>
      </c>
      <c r="D5167" t="s">
        <v>10431</v>
      </c>
      <c r="E5167" t="s">
        <v>10432</v>
      </c>
      <c r="F5167" t="s">
        <v>10433</v>
      </c>
      <c r="G5167" t="s">
        <v>21</v>
      </c>
      <c r="H5167" s="1">
        <v>10.52</v>
      </c>
      <c r="I5167" s="1">
        <v>2.1040000000000001</v>
      </c>
      <c r="J5167" s="1">
        <v>12.623999999999999</v>
      </c>
      <c r="K5167" s="4" t="s">
        <v>38755</v>
      </c>
      <c r="L5167" s="4" t="str">
        <f>TEXT(Table1[[#This Row],[Date]],"dd/mm/yy")&amp;"|"&amp;Table1[[#This Row],[Region]]&amp;"|"&amp;Table1[[#This Row],[Product type]]</f>
        <v>16/06/19|England|Thimble</v>
      </c>
    </row>
    <row r="5168" spans="1:12" x14ac:dyDescent="0.25">
      <c r="A5168" s="2">
        <v>43632</v>
      </c>
      <c r="B5168" t="s">
        <v>10533</v>
      </c>
      <c r="C5168" t="s">
        <v>12</v>
      </c>
      <c r="D5168" t="s">
        <v>10534</v>
      </c>
      <c r="E5168" t="s">
        <v>10535</v>
      </c>
      <c r="F5168" t="s">
        <v>10536</v>
      </c>
      <c r="G5168" t="s">
        <v>21</v>
      </c>
      <c r="H5168" s="1">
        <v>2.29</v>
      </c>
      <c r="I5168" s="1">
        <v>0.45800000000000002</v>
      </c>
      <c r="J5168" s="1">
        <v>2.7480000000000002</v>
      </c>
      <c r="K5168" s="4" t="s">
        <v>38756</v>
      </c>
      <c r="L5168" s="4" t="str">
        <f>TEXT(Table1[[#This Row],[Date]],"dd/mm/yy")&amp;"|"&amp;Table1[[#This Row],[Region]]&amp;"|"&amp;Table1[[#This Row],[Product type]]</f>
        <v>16/06/19|England|Gadget</v>
      </c>
    </row>
    <row r="5169" spans="1:12" x14ac:dyDescent="0.25">
      <c r="A5169" s="2">
        <v>43632</v>
      </c>
      <c r="B5169" t="s">
        <v>10584</v>
      </c>
      <c r="C5169" t="s">
        <v>12</v>
      </c>
      <c r="D5169" t="s">
        <v>10585</v>
      </c>
      <c r="E5169" t="s">
        <v>10586</v>
      </c>
      <c r="F5169" t="s">
        <v>10587</v>
      </c>
      <c r="G5169" t="s">
        <v>21</v>
      </c>
      <c r="H5169" s="1">
        <v>25.54</v>
      </c>
      <c r="I5169" s="1">
        <v>5.1080000000000005</v>
      </c>
      <c r="J5169" s="1">
        <v>30.648</v>
      </c>
      <c r="K5169" s="4" t="s">
        <v>38757</v>
      </c>
      <c r="L5169" s="4" t="str">
        <f>TEXT(Table1[[#This Row],[Date]],"dd/mm/yy")&amp;"|"&amp;Table1[[#This Row],[Region]]&amp;"|"&amp;Table1[[#This Row],[Product type]]</f>
        <v>16/06/19|England|Gizmo</v>
      </c>
    </row>
    <row r="5170" spans="1:12" x14ac:dyDescent="0.25">
      <c r="A5170" s="2">
        <v>43632</v>
      </c>
      <c r="B5170" t="s">
        <v>10771</v>
      </c>
      <c r="C5170" t="s">
        <v>12</v>
      </c>
      <c r="D5170" t="s">
        <v>10772</v>
      </c>
      <c r="E5170" t="s">
        <v>10773</v>
      </c>
      <c r="F5170" t="s">
        <v>10774</v>
      </c>
      <c r="G5170" t="s">
        <v>21</v>
      </c>
      <c r="H5170" s="1">
        <v>0.83</v>
      </c>
      <c r="I5170" s="1">
        <v>0.16600000000000001</v>
      </c>
      <c r="J5170" s="1">
        <v>0.996</v>
      </c>
      <c r="K5170" s="4" t="s">
        <v>38758</v>
      </c>
      <c r="L5170" s="4" t="str">
        <f>TEXT(Table1[[#This Row],[Date]],"dd/mm/yy")&amp;"|"&amp;Table1[[#This Row],[Region]]&amp;"|"&amp;Table1[[#This Row],[Product type]]</f>
        <v>16/06/19|England|Widget</v>
      </c>
    </row>
    <row r="5171" spans="1:12" x14ac:dyDescent="0.25">
      <c r="A5171" s="2">
        <v>43632</v>
      </c>
      <c r="B5171" t="s">
        <v>10839</v>
      </c>
      <c r="C5171" t="s">
        <v>12</v>
      </c>
      <c r="D5171" t="s">
        <v>10840</v>
      </c>
      <c r="E5171" t="s">
        <v>8578</v>
      </c>
      <c r="F5171" t="s">
        <v>10841</v>
      </c>
      <c r="G5171" t="s">
        <v>21</v>
      </c>
      <c r="H5171" s="1">
        <v>15.57</v>
      </c>
      <c r="I5171" s="1">
        <v>3.1140000000000003</v>
      </c>
      <c r="J5171" s="1">
        <v>18.684000000000001</v>
      </c>
      <c r="K5171" s="4" t="s">
        <v>38757</v>
      </c>
      <c r="L5171" s="4" t="str">
        <f>TEXT(Table1[[#This Row],[Date]],"dd/mm/yy")&amp;"|"&amp;Table1[[#This Row],[Region]]&amp;"|"&amp;Table1[[#This Row],[Product type]]</f>
        <v>16/06/19|England|Gizmo</v>
      </c>
    </row>
    <row r="5172" spans="1:12" x14ac:dyDescent="0.25">
      <c r="A5172" s="2">
        <v>43632</v>
      </c>
      <c r="B5172" t="s">
        <v>10866</v>
      </c>
      <c r="C5172" t="s">
        <v>12</v>
      </c>
      <c r="D5172" t="s">
        <v>6061</v>
      </c>
      <c r="E5172" t="s">
        <v>10867</v>
      </c>
      <c r="F5172" t="s">
        <v>10868</v>
      </c>
      <c r="G5172" t="s">
        <v>21</v>
      </c>
      <c r="H5172" s="1">
        <v>21.25</v>
      </c>
      <c r="I5172" s="1">
        <v>4.25</v>
      </c>
      <c r="J5172" s="1">
        <v>25.5</v>
      </c>
      <c r="K5172" s="4" t="s">
        <v>38758</v>
      </c>
      <c r="L5172" s="4" t="str">
        <f>TEXT(Table1[[#This Row],[Date]],"dd/mm/yy")&amp;"|"&amp;Table1[[#This Row],[Region]]&amp;"|"&amp;Table1[[#This Row],[Product type]]</f>
        <v>16/06/19|England|Widget</v>
      </c>
    </row>
    <row r="5173" spans="1:12" x14ac:dyDescent="0.25">
      <c r="A5173" s="2">
        <v>43632</v>
      </c>
      <c r="B5173" t="s">
        <v>10997</v>
      </c>
      <c r="C5173" t="s">
        <v>12</v>
      </c>
      <c r="D5173" t="s">
        <v>10998</v>
      </c>
      <c r="E5173" t="s">
        <v>10999</v>
      </c>
      <c r="F5173" t="s">
        <v>11000</v>
      </c>
      <c r="G5173" t="s">
        <v>21</v>
      </c>
      <c r="H5173" s="1">
        <v>30.75</v>
      </c>
      <c r="I5173" s="1">
        <v>6.15</v>
      </c>
      <c r="J5173" s="1">
        <v>36.9</v>
      </c>
      <c r="K5173" s="4" t="s">
        <v>38758</v>
      </c>
      <c r="L5173" s="4" t="str">
        <f>TEXT(Table1[[#This Row],[Date]],"dd/mm/yy")&amp;"|"&amp;Table1[[#This Row],[Region]]&amp;"|"&amp;Table1[[#This Row],[Product type]]</f>
        <v>16/06/19|England|Widget</v>
      </c>
    </row>
    <row r="5174" spans="1:12" x14ac:dyDescent="0.25">
      <c r="A5174" s="2">
        <v>43632</v>
      </c>
      <c r="B5174" t="s">
        <v>11308</v>
      </c>
      <c r="C5174" t="s">
        <v>12</v>
      </c>
      <c r="D5174" t="s">
        <v>11309</v>
      </c>
      <c r="E5174" t="s">
        <v>11310</v>
      </c>
      <c r="F5174" t="s">
        <v>11311</v>
      </c>
      <c r="G5174" t="s">
        <v>21</v>
      </c>
      <c r="H5174" s="1">
        <v>27.15</v>
      </c>
      <c r="I5174" s="1">
        <v>5.43</v>
      </c>
      <c r="J5174" s="1">
        <v>32.58</v>
      </c>
      <c r="K5174" s="4" t="s">
        <v>38755</v>
      </c>
      <c r="L5174" s="4" t="str">
        <f>TEXT(Table1[[#This Row],[Date]],"dd/mm/yy")&amp;"|"&amp;Table1[[#This Row],[Region]]&amp;"|"&amp;Table1[[#This Row],[Product type]]</f>
        <v>16/06/19|England|Thimble</v>
      </c>
    </row>
    <row r="5175" spans="1:12" x14ac:dyDescent="0.25">
      <c r="A5175" s="2">
        <v>43632</v>
      </c>
      <c r="B5175" t="s">
        <v>6201</v>
      </c>
      <c r="C5175" t="s">
        <v>12</v>
      </c>
      <c r="D5175" t="s">
        <v>11689</v>
      </c>
      <c r="E5175" t="s">
        <v>11690</v>
      </c>
      <c r="F5175" t="s">
        <v>11691</v>
      </c>
      <c r="G5175" t="s">
        <v>21</v>
      </c>
      <c r="H5175" s="1">
        <v>44.97</v>
      </c>
      <c r="I5175" s="1">
        <v>8.9939999999999998</v>
      </c>
      <c r="J5175" s="1">
        <v>53.963999999999999</v>
      </c>
      <c r="K5175" s="4" t="s">
        <v>38756</v>
      </c>
      <c r="L5175" s="4" t="str">
        <f>TEXT(Table1[[#This Row],[Date]],"dd/mm/yy")&amp;"|"&amp;Table1[[#This Row],[Region]]&amp;"|"&amp;Table1[[#This Row],[Product type]]</f>
        <v>16/06/19|England|Gadget</v>
      </c>
    </row>
    <row r="5176" spans="1:12" x14ac:dyDescent="0.25">
      <c r="A5176" s="2">
        <v>43632</v>
      </c>
      <c r="B5176" t="s">
        <v>11846</v>
      </c>
      <c r="C5176" t="s">
        <v>12</v>
      </c>
      <c r="D5176" t="s">
        <v>11847</v>
      </c>
      <c r="E5176" t="s">
        <v>11848</v>
      </c>
      <c r="F5176" t="s">
        <v>11849</v>
      </c>
      <c r="G5176" t="s">
        <v>21</v>
      </c>
      <c r="H5176" s="1">
        <v>12.45</v>
      </c>
      <c r="I5176" s="1">
        <v>2.4900000000000002</v>
      </c>
      <c r="J5176" s="1">
        <v>14.94</v>
      </c>
      <c r="K5176" s="4" t="s">
        <v>38756</v>
      </c>
      <c r="L5176" s="4" t="str">
        <f>TEXT(Table1[[#This Row],[Date]],"dd/mm/yy")&amp;"|"&amp;Table1[[#This Row],[Region]]&amp;"|"&amp;Table1[[#This Row],[Product type]]</f>
        <v>16/06/19|England|Gadget</v>
      </c>
    </row>
    <row r="5177" spans="1:12" x14ac:dyDescent="0.25">
      <c r="A5177" s="2">
        <v>43632</v>
      </c>
      <c r="B5177" t="s">
        <v>11874</v>
      </c>
      <c r="C5177" t="s">
        <v>12</v>
      </c>
      <c r="D5177" t="s">
        <v>11875</v>
      </c>
      <c r="E5177" t="s">
        <v>11876</v>
      </c>
      <c r="F5177" t="s">
        <v>11877</v>
      </c>
      <c r="G5177" t="s">
        <v>21</v>
      </c>
      <c r="H5177" s="1">
        <v>31.55</v>
      </c>
      <c r="I5177" s="1">
        <v>6.3100000000000005</v>
      </c>
      <c r="J5177" s="1">
        <v>37.86</v>
      </c>
      <c r="K5177" s="4" t="s">
        <v>38758</v>
      </c>
      <c r="L5177" s="4" t="str">
        <f>TEXT(Table1[[#This Row],[Date]],"dd/mm/yy")&amp;"|"&amp;Table1[[#This Row],[Region]]&amp;"|"&amp;Table1[[#This Row],[Product type]]</f>
        <v>16/06/19|England|Widget</v>
      </c>
    </row>
    <row r="5178" spans="1:12" x14ac:dyDescent="0.25">
      <c r="A5178" s="2">
        <v>43632</v>
      </c>
      <c r="B5178" t="s">
        <v>11920</v>
      </c>
      <c r="C5178" t="s">
        <v>12</v>
      </c>
      <c r="D5178" t="s">
        <v>11921</v>
      </c>
      <c r="E5178" t="s">
        <v>11922</v>
      </c>
      <c r="F5178" t="s">
        <v>11923</v>
      </c>
      <c r="G5178" t="s">
        <v>59</v>
      </c>
      <c r="H5178" s="1">
        <v>27.14</v>
      </c>
      <c r="I5178" s="1">
        <v>5.4280000000000008</v>
      </c>
      <c r="J5178" s="1">
        <v>32.567999999999998</v>
      </c>
      <c r="K5178" s="4" t="s">
        <v>38758</v>
      </c>
      <c r="L5178" s="4" t="str">
        <f>TEXT(Table1[[#This Row],[Date]],"dd/mm/yy")&amp;"|"&amp;Table1[[#This Row],[Region]]&amp;"|"&amp;Table1[[#This Row],[Product type]]</f>
        <v>16/06/19|Scotland|Widget</v>
      </c>
    </row>
    <row r="5179" spans="1:12" x14ac:dyDescent="0.25">
      <c r="A5179" s="2">
        <v>43632</v>
      </c>
      <c r="B5179" t="s">
        <v>12421</v>
      </c>
      <c r="C5179" t="s">
        <v>12</v>
      </c>
      <c r="D5179" t="s">
        <v>12422</v>
      </c>
      <c r="E5179" t="s">
        <v>12423</v>
      </c>
      <c r="F5179" t="s">
        <v>12424</v>
      </c>
      <c r="G5179" t="s">
        <v>21</v>
      </c>
      <c r="H5179" s="1">
        <v>38.25</v>
      </c>
      <c r="I5179" s="1">
        <v>7.65</v>
      </c>
      <c r="J5179" s="1">
        <v>45.9</v>
      </c>
      <c r="K5179" s="4" t="s">
        <v>38756</v>
      </c>
      <c r="L5179" s="4" t="str">
        <f>TEXT(Table1[[#This Row],[Date]],"dd/mm/yy")&amp;"|"&amp;Table1[[#This Row],[Region]]&amp;"|"&amp;Table1[[#This Row],[Product type]]</f>
        <v>16/06/19|England|Gadget</v>
      </c>
    </row>
    <row r="5180" spans="1:12" x14ac:dyDescent="0.25">
      <c r="A5180" s="2">
        <v>43632</v>
      </c>
      <c r="B5180" t="s">
        <v>12606</v>
      </c>
      <c r="C5180" t="s">
        <v>12</v>
      </c>
      <c r="D5180" t="s">
        <v>12607</v>
      </c>
      <c r="E5180" t="s">
        <v>12608</v>
      </c>
      <c r="F5180" t="s">
        <v>12609</v>
      </c>
      <c r="G5180" t="s">
        <v>21</v>
      </c>
      <c r="H5180" s="1">
        <v>42.75</v>
      </c>
      <c r="I5180" s="1">
        <v>8.5500000000000007</v>
      </c>
      <c r="J5180" s="1">
        <v>51.3</v>
      </c>
      <c r="K5180" s="4" t="s">
        <v>38756</v>
      </c>
      <c r="L5180" s="4" t="str">
        <f>TEXT(Table1[[#This Row],[Date]],"dd/mm/yy")&amp;"|"&amp;Table1[[#This Row],[Region]]&amp;"|"&amp;Table1[[#This Row],[Product type]]</f>
        <v>16/06/19|England|Gadget</v>
      </c>
    </row>
    <row r="5181" spans="1:12" x14ac:dyDescent="0.25">
      <c r="A5181" s="2">
        <v>43632</v>
      </c>
      <c r="B5181" t="s">
        <v>12741</v>
      </c>
      <c r="C5181" t="s">
        <v>12</v>
      </c>
      <c r="D5181" t="s">
        <v>12742</v>
      </c>
      <c r="E5181" t="s">
        <v>12743</v>
      </c>
      <c r="F5181" t="s">
        <v>12744</v>
      </c>
      <c r="G5181" t="s">
        <v>59</v>
      </c>
      <c r="H5181" s="1">
        <v>23.95</v>
      </c>
      <c r="I5181" s="1">
        <v>4.79</v>
      </c>
      <c r="J5181" s="1">
        <v>28.74</v>
      </c>
      <c r="K5181" s="4" t="s">
        <v>38758</v>
      </c>
      <c r="L5181" s="4" t="str">
        <f>TEXT(Table1[[#This Row],[Date]],"dd/mm/yy")&amp;"|"&amp;Table1[[#This Row],[Region]]&amp;"|"&amp;Table1[[#This Row],[Product type]]</f>
        <v>16/06/19|Scotland|Widget</v>
      </c>
    </row>
    <row r="5182" spans="1:12" x14ac:dyDescent="0.25">
      <c r="A5182" s="2">
        <v>43632</v>
      </c>
      <c r="B5182" t="s">
        <v>12753</v>
      </c>
      <c r="C5182" t="s">
        <v>12</v>
      </c>
      <c r="D5182" t="s">
        <v>12754</v>
      </c>
      <c r="E5182" t="s">
        <v>12755</v>
      </c>
      <c r="F5182" t="s">
        <v>12756</v>
      </c>
      <c r="G5182" t="s">
        <v>59</v>
      </c>
      <c r="H5182" s="1">
        <v>15.33</v>
      </c>
      <c r="I5182" s="1">
        <v>3.0660000000000003</v>
      </c>
      <c r="J5182" s="1">
        <v>18.396000000000001</v>
      </c>
      <c r="K5182" s="4" t="s">
        <v>38755</v>
      </c>
      <c r="L5182" s="4" t="str">
        <f>TEXT(Table1[[#This Row],[Date]],"dd/mm/yy")&amp;"|"&amp;Table1[[#This Row],[Region]]&amp;"|"&amp;Table1[[#This Row],[Product type]]</f>
        <v>16/06/19|Scotland|Thimble</v>
      </c>
    </row>
    <row r="5183" spans="1:12" x14ac:dyDescent="0.25">
      <c r="A5183" s="2">
        <v>43632</v>
      </c>
      <c r="B5183" t="s">
        <v>12843</v>
      </c>
      <c r="C5183" t="s">
        <v>12</v>
      </c>
      <c r="D5183" t="s">
        <v>12844</v>
      </c>
      <c r="E5183" t="s">
        <v>12845</v>
      </c>
      <c r="F5183" t="s">
        <v>12846</v>
      </c>
      <c r="G5183" t="s">
        <v>21</v>
      </c>
      <c r="H5183" s="1">
        <v>17.66</v>
      </c>
      <c r="I5183" s="1">
        <v>3.532</v>
      </c>
      <c r="J5183" s="1">
        <v>21.192</v>
      </c>
      <c r="K5183" s="4" t="s">
        <v>38756</v>
      </c>
      <c r="L5183" s="4" t="str">
        <f>TEXT(Table1[[#This Row],[Date]],"dd/mm/yy")&amp;"|"&amp;Table1[[#This Row],[Region]]&amp;"|"&amp;Table1[[#This Row],[Product type]]</f>
        <v>16/06/19|England|Gadget</v>
      </c>
    </row>
    <row r="5184" spans="1:12" x14ac:dyDescent="0.25">
      <c r="A5184" s="2">
        <v>43632</v>
      </c>
      <c r="B5184" t="s">
        <v>13232</v>
      </c>
      <c r="C5184" t="s">
        <v>12</v>
      </c>
      <c r="D5184" t="s">
        <v>13233</v>
      </c>
      <c r="E5184" t="s">
        <v>13234</v>
      </c>
      <c r="F5184" t="s">
        <v>13235</v>
      </c>
      <c r="G5184" t="s">
        <v>16</v>
      </c>
      <c r="H5184" s="1">
        <v>0.57999999999999996</v>
      </c>
      <c r="I5184" s="1">
        <v>0.11599999999999999</v>
      </c>
      <c r="J5184" s="1">
        <v>0.69599999999999995</v>
      </c>
      <c r="K5184" s="4" t="s">
        <v>38757</v>
      </c>
      <c r="L5184" s="4" t="str">
        <f>TEXT(Table1[[#This Row],[Date]],"dd/mm/yy")&amp;"|"&amp;Table1[[#This Row],[Region]]&amp;"|"&amp;Table1[[#This Row],[Product type]]</f>
        <v>16/06/19|Wales|Gizmo</v>
      </c>
    </row>
    <row r="5185" spans="1:12" x14ac:dyDescent="0.25">
      <c r="A5185" s="2">
        <v>43632</v>
      </c>
      <c r="B5185" t="s">
        <v>13541</v>
      </c>
      <c r="C5185" t="s">
        <v>12</v>
      </c>
      <c r="D5185" t="s">
        <v>13542</v>
      </c>
      <c r="E5185" t="s">
        <v>13543</v>
      </c>
      <c r="F5185" t="s">
        <v>13544</v>
      </c>
      <c r="G5185" t="s">
        <v>21</v>
      </c>
      <c r="H5185" s="1">
        <v>37.409999999999997</v>
      </c>
      <c r="I5185" s="1">
        <v>7.4819999999999993</v>
      </c>
      <c r="J5185" s="1">
        <v>44.891999999999996</v>
      </c>
      <c r="K5185" s="4" t="s">
        <v>38757</v>
      </c>
      <c r="L5185" s="4" t="str">
        <f>TEXT(Table1[[#This Row],[Date]],"dd/mm/yy")&amp;"|"&amp;Table1[[#This Row],[Region]]&amp;"|"&amp;Table1[[#This Row],[Product type]]</f>
        <v>16/06/19|England|Gizmo</v>
      </c>
    </row>
    <row r="5186" spans="1:12" x14ac:dyDescent="0.25">
      <c r="A5186" s="2">
        <v>43632</v>
      </c>
      <c r="B5186" t="s">
        <v>13967</v>
      </c>
      <c r="C5186" t="s">
        <v>12</v>
      </c>
      <c r="D5186" t="s">
        <v>13968</v>
      </c>
      <c r="E5186" t="s">
        <v>13969</v>
      </c>
      <c r="F5186" t="s">
        <v>13970</v>
      </c>
      <c r="G5186" t="s">
        <v>21</v>
      </c>
      <c r="H5186" s="1">
        <v>48.23</v>
      </c>
      <c r="I5186" s="1">
        <v>9.6460000000000008</v>
      </c>
      <c r="J5186" s="1">
        <v>57.875999999999998</v>
      </c>
      <c r="K5186" s="4" t="s">
        <v>38755</v>
      </c>
      <c r="L5186" s="4" t="str">
        <f>TEXT(Table1[[#This Row],[Date]],"dd/mm/yy")&amp;"|"&amp;Table1[[#This Row],[Region]]&amp;"|"&amp;Table1[[#This Row],[Product type]]</f>
        <v>16/06/19|England|Thimble</v>
      </c>
    </row>
    <row r="5187" spans="1:12" x14ac:dyDescent="0.25">
      <c r="A5187" s="2">
        <v>43632</v>
      </c>
      <c r="B5187" t="s">
        <v>14057</v>
      </c>
      <c r="C5187" t="s">
        <v>12</v>
      </c>
      <c r="D5187" t="s">
        <v>14058</v>
      </c>
      <c r="E5187" t="s">
        <v>14059</v>
      </c>
      <c r="F5187" t="s">
        <v>14060</v>
      </c>
      <c r="G5187" t="s">
        <v>21</v>
      </c>
      <c r="H5187" s="1">
        <v>9.11</v>
      </c>
      <c r="I5187" s="1">
        <v>1.8220000000000001</v>
      </c>
      <c r="J5187" s="1">
        <v>10.931999999999999</v>
      </c>
      <c r="K5187" s="4" t="s">
        <v>38758</v>
      </c>
      <c r="L5187" s="4" t="str">
        <f>TEXT(Table1[[#This Row],[Date]],"dd/mm/yy")&amp;"|"&amp;Table1[[#This Row],[Region]]&amp;"|"&amp;Table1[[#This Row],[Product type]]</f>
        <v>16/06/19|England|Widget</v>
      </c>
    </row>
    <row r="5188" spans="1:12" x14ac:dyDescent="0.25">
      <c r="A5188" s="2">
        <v>43632</v>
      </c>
      <c r="B5188" t="s">
        <v>937</v>
      </c>
      <c r="C5188" t="s">
        <v>12</v>
      </c>
      <c r="D5188" t="s">
        <v>14148</v>
      </c>
      <c r="E5188" t="s">
        <v>14149</v>
      </c>
      <c r="F5188" t="s">
        <v>14150</v>
      </c>
      <c r="G5188" t="s">
        <v>21</v>
      </c>
      <c r="H5188" s="1">
        <v>13.42</v>
      </c>
      <c r="I5188" s="1">
        <v>2.6840000000000002</v>
      </c>
      <c r="J5188" s="1">
        <v>16.103999999999999</v>
      </c>
      <c r="K5188" s="4" t="s">
        <v>38758</v>
      </c>
      <c r="L5188" s="4" t="str">
        <f>TEXT(Table1[[#This Row],[Date]],"dd/mm/yy")&amp;"|"&amp;Table1[[#This Row],[Region]]&amp;"|"&amp;Table1[[#This Row],[Product type]]</f>
        <v>16/06/19|England|Widget</v>
      </c>
    </row>
    <row r="5189" spans="1:12" x14ac:dyDescent="0.25">
      <c r="A5189" s="2">
        <v>43632</v>
      </c>
      <c r="B5189" t="s">
        <v>14436</v>
      </c>
      <c r="C5189" t="s">
        <v>12</v>
      </c>
      <c r="D5189" t="s">
        <v>14437</v>
      </c>
      <c r="E5189" t="s">
        <v>14438</v>
      </c>
      <c r="F5189" t="s">
        <v>14439</v>
      </c>
      <c r="G5189" t="s">
        <v>16</v>
      </c>
      <c r="H5189" s="1">
        <v>6.08</v>
      </c>
      <c r="I5189" s="1">
        <v>1.2160000000000002</v>
      </c>
      <c r="J5189" s="1">
        <v>7.2960000000000003</v>
      </c>
      <c r="K5189" s="4" t="s">
        <v>38756</v>
      </c>
      <c r="L5189" s="4" t="str">
        <f>TEXT(Table1[[#This Row],[Date]],"dd/mm/yy")&amp;"|"&amp;Table1[[#This Row],[Region]]&amp;"|"&amp;Table1[[#This Row],[Product type]]</f>
        <v>16/06/19|Wales|Gadget</v>
      </c>
    </row>
    <row r="5190" spans="1:12" x14ac:dyDescent="0.25">
      <c r="A5190" s="2">
        <v>43632</v>
      </c>
      <c r="B5190" t="s">
        <v>14618</v>
      </c>
      <c r="C5190" t="s">
        <v>12</v>
      </c>
      <c r="D5190" t="s">
        <v>14619</v>
      </c>
      <c r="E5190" t="s">
        <v>14620</v>
      </c>
      <c r="F5190" t="s">
        <v>14621</v>
      </c>
      <c r="G5190" t="s">
        <v>59</v>
      </c>
      <c r="H5190" s="1">
        <v>1.86</v>
      </c>
      <c r="I5190" s="1">
        <v>0.37200000000000005</v>
      </c>
      <c r="J5190" s="1">
        <v>2.2320000000000002</v>
      </c>
      <c r="K5190" s="4" t="s">
        <v>38758</v>
      </c>
      <c r="L5190" s="4" t="str">
        <f>TEXT(Table1[[#This Row],[Date]],"dd/mm/yy")&amp;"|"&amp;Table1[[#This Row],[Region]]&amp;"|"&amp;Table1[[#This Row],[Product type]]</f>
        <v>16/06/19|Scotland|Widget</v>
      </c>
    </row>
    <row r="5191" spans="1:12" x14ac:dyDescent="0.25">
      <c r="A5191" s="2">
        <v>43632</v>
      </c>
      <c r="B5191" t="s">
        <v>14693</v>
      </c>
      <c r="C5191" t="s">
        <v>43</v>
      </c>
      <c r="D5191" t="s">
        <v>14694</v>
      </c>
      <c r="E5191" t="s">
        <v>14695</v>
      </c>
      <c r="F5191" t="s">
        <v>14696</v>
      </c>
      <c r="G5191" t="s">
        <v>21</v>
      </c>
      <c r="H5191" s="1">
        <v>-8.57</v>
      </c>
      <c r="I5191" s="1">
        <v>-1.7140000000000002</v>
      </c>
      <c r="J5191" s="1">
        <v>-10.284000000000001</v>
      </c>
      <c r="K5191" s="4" t="s">
        <v>38757</v>
      </c>
      <c r="L5191" s="4" t="str">
        <f>TEXT(Table1[[#This Row],[Date]],"dd/mm/yy")&amp;"|"&amp;Table1[[#This Row],[Region]]&amp;"|"&amp;Table1[[#This Row],[Product type]]</f>
        <v>16/06/19|England|Gizmo</v>
      </c>
    </row>
    <row r="5192" spans="1:12" x14ac:dyDescent="0.25">
      <c r="A5192" s="2">
        <v>43632</v>
      </c>
      <c r="B5192" t="s">
        <v>14804</v>
      </c>
      <c r="C5192" t="s">
        <v>12</v>
      </c>
      <c r="D5192" t="s">
        <v>14805</v>
      </c>
      <c r="E5192" t="s">
        <v>14806</v>
      </c>
      <c r="F5192" t="s">
        <v>14807</v>
      </c>
      <c r="G5192" t="s">
        <v>21</v>
      </c>
      <c r="H5192" s="1">
        <v>39.700000000000003</v>
      </c>
      <c r="I5192" s="1">
        <v>7.9400000000000013</v>
      </c>
      <c r="J5192" s="1">
        <v>47.64</v>
      </c>
      <c r="K5192" s="4" t="s">
        <v>38755</v>
      </c>
      <c r="L5192" s="4" t="str">
        <f>TEXT(Table1[[#This Row],[Date]],"dd/mm/yy")&amp;"|"&amp;Table1[[#This Row],[Region]]&amp;"|"&amp;Table1[[#This Row],[Product type]]</f>
        <v>16/06/19|England|Thimble</v>
      </c>
    </row>
    <row r="5193" spans="1:12" x14ac:dyDescent="0.25">
      <c r="A5193" s="2">
        <v>43632</v>
      </c>
      <c r="B5193" t="s">
        <v>14816</v>
      </c>
      <c r="C5193" t="s">
        <v>12</v>
      </c>
      <c r="D5193" t="s">
        <v>9645</v>
      </c>
      <c r="E5193" t="s">
        <v>14817</v>
      </c>
      <c r="F5193" t="s">
        <v>14818</v>
      </c>
      <c r="G5193" t="s">
        <v>21</v>
      </c>
      <c r="H5193" s="1">
        <v>4.75</v>
      </c>
      <c r="I5193" s="1">
        <v>0.95000000000000007</v>
      </c>
      <c r="J5193" s="1">
        <v>5.7</v>
      </c>
      <c r="K5193" s="4" t="s">
        <v>38758</v>
      </c>
      <c r="L5193" s="4" t="str">
        <f>TEXT(Table1[[#This Row],[Date]],"dd/mm/yy")&amp;"|"&amp;Table1[[#This Row],[Region]]&amp;"|"&amp;Table1[[#This Row],[Product type]]</f>
        <v>16/06/19|England|Widget</v>
      </c>
    </row>
    <row r="5194" spans="1:12" x14ac:dyDescent="0.25">
      <c r="A5194" s="2">
        <v>43632</v>
      </c>
      <c r="B5194" t="s">
        <v>14982</v>
      </c>
      <c r="C5194" t="s">
        <v>12</v>
      </c>
      <c r="D5194" t="s">
        <v>14983</v>
      </c>
      <c r="E5194" t="s">
        <v>14984</v>
      </c>
      <c r="F5194" t="s">
        <v>14985</v>
      </c>
      <c r="G5194" t="s">
        <v>21</v>
      </c>
      <c r="H5194" s="1">
        <v>26.18</v>
      </c>
      <c r="I5194" s="1">
        <v>5.2360000000000007</v>
      </c>
      <c r="J5194" s="1">
        <v>31.416</v>
      </c>
      <c r="K5194" s="4" t="s">
        <v>38757</v>
      </c>
      <c r="L5194" s="4" t="str">
        <f>TEXT(Table1[[#This Row],[Date]],"dd/mm/yy")&amp;"|"&amp;Table1[[#This Row],[Region]]&amp;"|"&amp;Table1[[#This Row],[Product type]]</f>
        <v>16/06/19|England|Gizmo</v>
      </c>
    </row>
    <row r="5195" spans="1:12" x14ac:dyDescent="0.25">
      <c r="A5195" s="2">
        <v>43632</v>
      </c>
      <c r="B5195" t="s">
        <v>15030</v>
      </c>
      <c r="C5195" t="s">
        <v>12</v>
      </c>
      <c r="D5195" t="s">
        <v>15031</v>
      </c>
      <c r="E5195" t="s">
        <v>15032</v>
      </c>
      <c r="F5195" t="s">
        <v>15033</v>
      </c>
      <c r="G5195" t="s">
        <v>21</v>
      </c>
      <c r="H5195" s="1">
        <v>8.42</v>
      </c>
      <c r="I5195" s="1">
        <v>1.6840000000000002</v>
      </c>
      <c r="J5195" s="1">
        <v>10.103999999999999</v>
      </c>
      <c r="K5195" s="4" t="s">
        <v>38757</v>
      </c>
      <c r="L5195" s="4" t="str">
        <f>TEXT(Table1[[#This Row],[Date]],"dd/mm/yy")&amp;"|"&amp;Table1[[#This Row],[Region]]&amp;"|"&amp;Table1[[#This Row],[Product type]]</f>
        <v>16/06/19|England|Gizmo</v>
      </c>
    </row>
    <row r="5196" spans="1:12" x14ac:dyDescent="0.25">
      <c r="A5196" s="2">
        <v>43632</v>
      </c>
      <c r="B5196" t="s">
        <v>15379</v>
      </c>
      <c r="C5196" t="s">
        <v>12</v>
      </c>
      <c r="D5196" t="s">
        <v>15380</v>
      </c>
      <c r="E5196" t="s">
        <v>15381</v>
      </c>
      <c r="F5196" t="s">
        <v>15382</v>
      </c>
      <c r="G5196" t="s">
        <v>21</v>
      </c>
      <c r="H5196" s="1">
        <v>28.51</v>
      </c>
      <c r="I5196" s="1">
        <v>5.7020000000000008</v>
      </c>
      <c r="J5196" s="1">
        <v>34.212000000000003</v>
      </c>
      <c r="K5196" s="4" t="s">
        <v>38755</v>
      </c>
      <c r="L5196" s="4" t="str">
        <f>TEXT(Table1[[#This Row],[Date]],"dd/mm/yy")&amp;"|"&amp;Table1[[#This Row],[Region]]&amp;"|"&amp;Table1[[#This Row],[Product type]]</f>
        <v>16/06/19|England|Thimble</v>
      </c>
    </row>
    <row r="5197" spans="1:12" x14ac:dyDescent="0.25">
      <c r="A5197" s="2">
        <v>43632</v>
      </c>
      <c r="B5197" t="s">
        <v>15479</v>
      </c>
      <c r="C5197" t="s">
        <v>12</v>
      </c>
      <c r="D5197" t="s">
        <v>15480</v>
      </c>
      <c r="E5197" t="s">
        <v>15481</v>
      </c>
      <c r="F5197" t="s">
        <v>15482</v>
      </c>
      <c r="G5197" t="s">
        <v>16</v>
      </c>
      <c r="H5197" s="1">
        <v>28.37</v>
      </c>
      <c r="I5197" s="1">
        <v>5.6740000000000004</v>
      </c>
      <c r="J5197" s="1">
        <v>34.044000000000004</v>
      </c>
      <c r="K5197" s="4" t="s">
        <v>38757</v>
      </c>
      <c r="L5197" s="4" t="str">
        <f>TEXT(Table1[[#This Row],[Date]],"dd/mm/yy")&amp;"|"&amp;Table1[[#This Row],[Region]]&amp;"|"&amp;Table1[[#This Row],[Product type]]</f>
        <v>16/06/19|Wales|Gizmo</v>
      </c>
    </row>
    <row r="5198" spans="1:12" x14ac:dyDescent="0.25">
      <c r="A5198" s="2">
        <v>43632</v>
      </c>
      <c r="B5198" t="s">
        <v>15884</v>
      </c>
      <c r="C5198" t="s">
        <v>12</v>
      </c>
      <c r="D5198" t="s">
        <v>15885</v>
      </c>
      <c r="E5198" t="s">
        <v>15886</v>
      </c>
      <c r="F5198" t="s">
        <v>15887</v>
      </c>
      <c r="G5198" t="s">
        <v>59</v>
      </c>
      <c r="H5198" s="1">
        <v>16.43</v>
      </c>
      <c r="I5198" s="1">
        <v>3.286</v>
      </c>
      <c r="J5198" s="1">
        <v>19.716000000000001</v>
      </c>
      <c r="K5198" s="4" t="s">
        <v>38756</v>
      </c>
      <c r="L5198" s="4" t="str">
        <f>TEXT(Table1[[#This Row],[Date]],"dd/mm/yy")&amp;"|"&amp;Table1[[#This Row],[Region]]&amp;"|"&amp;Table1[[#This Row],[Product type]]</f>
        <v>16/06/19|Scotland|Gadget</v>
      </c>
    </row>
    <row r="5199" spans="1:12" x14ac:dyDescent="0.25">
      <c r="A5199" s="2">
        <v>43632</v>
      </c>
      <c r="B5199" t="s">
        <v>16489</v>
      </c>
      <c r="C5199" t="s">
        <v>12</v>
      </c>
      <c r="D5199" t="s">
        <v>16490</v>
      </c>
      <c r="E5199" t="s">
        <v>16491</v>
      </c>
      <c r="F5199" t="s">
        <v>16492</v>
      </c>
      <c r="G5199" t="s">
        <v>21</v>
      </c>
      <c r="H5199" s="1">
        <v>43.21</v>
      </c>
      <c r="I5199" s="1">
        <v>8.6420000000000012</v>
      </c>
      <c r="J5199" s="1">
        <v>51.852000000000004</v>
      </c>
      <c r="K5199" s="4" t="s">
        <v>38758</v>
      </c>
      <c r="L5199" s="4" t="str">
        <f>TEXT(Table1[[#This Row],[Date]],"dd/mm/yy")&amp;"|"&amp;Table1[[#This Row],[Region]]&amp;"|"&amp;Table1[[#This Row],[Product type]]</f>
        <v>16/06/19|England|Widget</v>
      </c>
    </row>
    <row r="5200" spans="1:12" x14ac:dyDescent="0.25">
      <c r="A5200" s="2">
        <v>43632</v>
      </c>
      <c r="B5200" t="s">
        <v>16501</v>
      </c>
      <c r="C5200" t="s">
        <v>12</v>
      </c>
      <c r="D5200" t="s">
        <v>16502</v>
      </c>
      <c r="E5200" t="s">
        <v>16503</v>
      </c>
      <c r="F5200" t="s">
        <v>16504</v>
      </c>
      <c r="G5200" t="s">
        <v>59</v>
      </c>
      <c r="H5200" s="1">
        <v>40.299999999999997</v>
      </c>
      <c r="I5200" s="1">
        <v>8.06</v>
      </c>
      <c r="J5200" s="1">
        <v>48.36</v>
      </c>
      <c r="K5200" s="4" t="s">
        <v>38758</v>
      </c>
      <c r="L5200" s="4" t="str">
        <f>TEXT(Table1[[#This Row],[Date]],"dd/mm/yy")&amp;"|"&amp;Table1[[#This Row],[Region]]&amp;"|"&amp;Table1[[#This Row],[Product type]]</f>
        <v>16/06/19|Scotland|Widget</v>
      </c>
    </row>
    <row r="5201" spans="1:12" x14ac:dyDescent="0.25">
      <c r="A5201" s="2">
        <v>43632</v>
      </c>
      <c r="B5201" t="s">
        <v>16543</v>
      </c>
      <c r="C5201" t="s">
        <v>12</v>
      </c>
      <c r="D5201" t="s">
        <v>16544</v>
      </c>
      <c r="E5201" t="s">
        <v>16545</v>
      </c>
      <c r="F5201" t="s">
        <v>16546</v>
      </c>
      <c r="G5201" t="s">
        <v>21</v>
      </c>
      <c r="H5201" s="1">
        <v>46.27</v>
      </c>
      <c r="I5201" s="1">
        <v>9.2540000000000013</v>
      </c>
      <c r="J5201" s="1">
        <v>55.524000000000001</v>
      </c>
      <c r="K5201" s="4" t="s">
        <v>38758</v>
      </c>
      <c r="L5201" s="4" t="str">
        <f>TEXT(Table1[[#This Row],[Date]],"dd/mm/yy")&amp;"|"&amp;Table1[[#This Row],[Region]]&amp;"|"&amp;Table1[[#This Row],[Product type]]</f>
        <v>16/06/19|England|Widget</v>
      </c>
    </row>
    <row r="5202" spans="1:12" x14ac:dyDescent="0.25">
      <c r="A5202" s="2">
        <v>43632</v>
      </c>
      <c r="B5202" t="s">
        <v>16547</v>
      </c>
      <c r="C5202" t="s">
        <v>43</v>
      </c>
      <c r="D5202" t="s">
        <v>16548</v>
      </c>
      <c r="E5202" t="s">
        <v>16549</v>
      </c>
      <c r="F5202" t="s">
        <v>16550</v>
      </c>
      <c r="G5202" t="s">
        <v>21</v>
      </c>
      <c r="H5202" s="1">
        <v>-9.49</v>
      </c>
      <c r="I5202" s="1">
        <v>-1.8980000000000001</v>
      </c>
      <c r="J5202" s="1">
        <v>-11.388</v>
      </c>
      <c r="K5202" s="4" t="s">
        <v>38756</v>
      </c>
      <c r="L5202" s="4" t="str">
        <f>TEXT(Table1[[#This Row],[Date]],"dd/mm/yy")&amp;"|"&amp;Table1[[#This Row],[Region]]&amp;"|"&amp;Table1[[#This Row],[Product type]]</f>
        <v>16/06/19|England|Gadget</v>
      </c>
    </row>
    <row r="5203" spans="1:12" x14ac:dyDescent="0.25">
      <c r="A5203" s="2">
        <v>43632</v>
      </c>
      <c r="B5203" t="s">
        <v>16777</v>
      </c>
      <c r="C5203" t="s">
        <v>12</v>
      </c>
      <c r="D5203" t="s">
        <v>16778</v>
      </c>
      <c r="E5203" t="s">
        <v>16779</v>
      </c>
      <c r="F5203" t="s">
        <v>16780</v>
      </c>
      <c r="G5203" t="s">
        <v>21</v>
      </c>
      <c r="H5203" s="1">
        <v>28.62</v>
      </c>
      <c r="I5203" s="1">
        <v>5.7240000000000002</v>
      </c>
      <c r="J5203" s="1">
        <v>34.344000000000001</v>
      </c>
      <c r="K5203" s="4" t="s">
        <v>38757</v>
      </c>
      <c r="L5203" s="4" t="str">
        <f>TEXT(Table1[[#This Row],[Date]],"dd/mm/yy")&amp;"|"&amp;Table1[[#This Row],[Region]]&amp;"|"&amp;Table1[[#This Row],[Product type]]</f>
        <v>16/06/19|England|Gizmo</v>
      </c>
    </row>
    <row r="5204" spans="1:12" x14ac:dyDescent="0.25">
      <c r="A5204" s="2">
        <v>43632</v>
      </c>
      <c r="B5204" t="s">
        <v>16816</v>
      </c>
      <c r="C5204" t="s">
        <v>12</v>
      </c>
      <c r="D5204" t="s">
        <v>16817</v>
      </c>
      <c r="E5204" t="s">
        <v>3596</v>
      </c>
      <c r="F5204" t="s">
        <v>16818</v>
      </c>
      <c r="G5204" t="s">
        <v>21</v>
      </c>
      <c r="H5204" s="1">
        <v>1.77</v>
      </c>
      <c r="I5204" s="1">
        <v>0.35400000000000004</v>
      </c>
      <c r="J5204" s="1">
        <v>2.1240000000000001</v>
      </c>
      <c r="K5204" s="4" t="s">
        <v>38755</v>
      </c>
      <c r="L5204" s="4" t="str">
        <f>TEXT(Table1[[#This Row],[Date]],"dd/mm/yy")&amp;"|"&amp;Table1[[#This Row],[Region]]&amp;"|"&amp;Table1[[#This Row],[Product type]]</f>
        <v>16/06/19|England|Thimble</v>
      </c>
    </row>
    <row r="5205" spans="1:12" x14ac:dyDescent="0.25">
      <c r="A5205" s="2">
        <v>43632</v>
      </c>
      <c r="B5205" t="s">
        <v>17122</v>
      </c>
      <c r="C5205" t="s">
        <v>12</v>
      </c>
      <c r="D5205" t="s">
        <v>17123</v>
      </c>
      <c r="E5205" t="s">
        <v>17124</v>
      </c>
      <c r="F5205" t="s">
        <v>17125</v>
      </c>
      <c r="G5205" t="s">
        <v>21</v>
      </c>
      <c r="H5205" s="1">
        <v>11.86</v>
      </c>
      <c r="I5205" s="1">
        <v>2.3719999999999999</v>
      </c>
      <c r="J5205" s="1">
        <v>14.231999999999999</v>
      </c>
      <c r="K5205" s="4" t="s">
        <v>38757</v>
      </c>
      <c r="L5205" s="4" t="str">
        <f>TEXT(Table1[[#This Row],[Date]],"dd/mm/yy")&amp;"|"&amp;Table1[[#This Row],[Region]]&amp;"|"&amp;Table1[[#This Row],[Product type]]</f>
        <v>16/06/19|England|Gizmo</v>
      </c>
    </row>
    <row r="5206" spans="1:12" x14ac:dyDescent="0.25">
      <c r="A5206" s="2">
        <v>43632</v>
      </c>
      <c r="B5206" t="s">
        <v>17141</v>
      </c>
      <c r="C5206" t="s">
        <v>12</v>
      </c>
      <c r="D5206" t="s">
        <v>17142</v>
      </c>
      <c r="E5206" t="s">
        <v>17143</v>
      </c>
      <c r="F5206" t="s">
        <v>17144</v>
      </c>
      <c r="G5206" t="s">
        <v>59</v>
      </c>
      <c r="H5206" s="1">
        <v>49.65</v>
      </c>
      <c r="I5206" s="1">
        <v>9.93</v>
      </c>
      <c r="J5206" s="1">
        <v>59.58</v>
      </c>
      <c r="K5206" s="4" t="s">
        <v>38757</v>
      </c>
      <c r="L5206" s="4" t="str">
        <f>TEXT(Table1[[#This Row],[Date]],"dd/mm/yy")&amp;"|"&amp;Table1[[#This Row],[Region]]&amp;"|"&amp;Table1[[#This Row],[Product type]]</f>
        <v>16/06/19|Scotland|Gizmo</v>
      </c>
    </row>
    <row r="5207" spans="1:12" x14ac:dyDescent="0.25">
      <c r="A5207" s="2">
        <v>43632</v>
      </c>
      <c r="B5207" t="s">
        <v>17156</v>
      </c>
      <c r="C5207" t="s">
        <v>12</v>
      </c>
      <c r="D5207" t="s">
        <v>17157</v>
      </c>
      <c r="E5207" t="s">
        <v>17158</v>
      </c>
      <c r="F5207" t="s">
        <v>17159</v>
      </c>
      <c r="G5207" t="s">
        <v>21</v>
      </c>
      <c r="H5207" s="1">
        <v>6.89</v>
      </c>
      <c r="I5207" s="1">
        <v>1.3780000000000001</v>
      </c>
      <c r="J5207" s="1">
        <v>8.2680000000000007</v>
      </c>
      <c r="K5207" s="4" t="s">
        <v>38755</v>
      </c>
      <c r="L5207" s="4" t="str">
        <f>TEXT(Table1[[#This Row],[Date]],"dd/mm/yy")&amp;"|"&amp;Table1[[#This Row],[Region]]&amp;"|"&amp;Table1[[#This Row],[Product type]]</f>
        <v>16/06/19|England|Thimble</v>
      </c>
    </row>
    <row r="5208" spans="1:12" x14ac:dyDescent="0.25">
      <c r="A5208" s="2">
        <v>43632</v>
      </c>
      <c r="B5208" t="s">
        <v>17180</v>
      </c>
      <c r="C5208" t="s">
        <v>12</v>
      </c>
      <c r="D5208" t="s">
        <v>17181</v>
      </c>
      <c r="E5208" t="s">
        <v>17182</v>
      </c>
      <c r="F5208" t="s">
        <v>17183</v>
      </c>
      <c r="G5208" t="s">
        <v>21</v>
      </c>
      <c r="H5208" s="1">
        <v>17.21</v>
      </c>
      <c r="I5208" s="1">
        <v>3.4420000000000002</v>
      </c>
      <c r="J5208" s="1">
        <v>20.652000000000001</v>
      </c>
      <c r="K5208" s="4" t="s">
        <v>38756</v>
      </c>
      <c r="L5208" s="4" t="str">
        <f>TEXT(Table1[[#This Row],[Date]],"dd/mm/yy")&amp;"|"&amp;Table1[[#This Row],[Region]]&amp;"|"&amp;Table1[[#This Row],[Product type]]</f>
        <v>16/06/19|England|Gadget</v>
      </c>
    </row>
    <row r="5209" spans="1:12" x14ac:dyDescent="0.25">
      <c r="A5209" s="2">
        <v>43632</v>
      </c>
      <c r="B5209" t="s">
        <v>17192</v>
      </c>
      <c r="C5209" t="s">
        <v>12</v>
      </c>
      <c r="D5209" t="s">
        <v>17193</v>
      </c>
      <c r="E5209" t="s">
        <v>17194</v>
      </c>
      <c r="F5209" t="s">
        <v>17195</v>
      </c>
      <c r="G5209" t="s">
        <v>204</v>
      </c>
      <c r="H5209" s="1">
        <v>17.11</v>
      </c>
      <c r="I5209" s="1">
        <v>3.4220000000000002</v>
      </c>
      <c r="J5209" s="1">
        <v>20.532</v>
      </c>
      <c r="K5209" s="4" t="s">
        <v>38755</v>
      </c>
      <c r="L5209" s="4" t="str">
        <f>TEXT(Table1[[#This Row],[Date]],"dd/mm/yy")&amp;"|"&amp;Table1[[#This Row],[Region]]&amp;"|"&amp;Table1[[#This Row],[Product type]]</f>
        <v>16/06/19|Northern Ireland|Thimble</v>
      </c>
    </row>
    <row r="5210" spans="1:12" x14ac:dyDescent="0.25">
      <c r="A5210" s="2">
        <v>43632</v>
      </c>
      <c r="B5210" t="s">
        <v>17224</v>
      </c>
      <c r="C5210" t="s">
        <v>12</v>
      </c>
      <c r="D5210" t="s">
        <v>17225</v>
      </c>
      <c r="E5210" t="s">
        <v>17226</v>
      </c>
      <c r="F5210" t="s">
        <v>17227</v>
      </c>
      <c r="G5210" t="s">
        <v>59</v>
      </c>
      <c r="H5210" s="1">
        <v>14.13</v>
      </c>
      <c r="I5210" s="1">
        <v>2.8260000000000005</v>
      </c>
      <c r="J5210" s="1">
        <v>16.956000000000003</v>
      </c>
      <c r="K5210" s="4" t="s">
        <v>38758</v>
      </c>
      <c r="L5210" s="4" t="str">
        <f>TEXT(Table1[[#This Row],[Date]],"dd/mm/yy")&amp;"|"&amp;Table1[[#This Row],[Region]]&amp;"|"&amp;Table1[[#This Row],[Product type]]</f>
        <v>16/06/19|Scotland|Widget</v>
      </c>
    </row>
    <row r="5211" spans="1:12" x14ac:dyDescent="0.25">
      <c r="A5211" s="2">
        <v>43632</v>
      </c>
      <c r="B5211" t="s">
        <v>2642</v>
      </c>
      <c r="C5211" t="s">
        <v>12</v>
      </c>
      <c r="D5211" t="s">
        <v>17293</v>
      </c>
      <c r="E5211" t="s">
        <v>17294</v>
      </c>
      <c r="F5211" t="s">
        <v>17295</v>
      </c>
      <c r="G5211" t="s">
        <v>59</v>
      </c>
      <c r="H5211" s="1">
        <v>38.36</v>
      </c>
      <c r="I5211" s="1">
        <v>7.6720000000000006</v>
      </c>
      <c r="J5211" s="1">
        <v>46.031999999999996</v>
      </c>
      <c r="K5211" s="4" t="s">
        <v>38756</v>
      </c>
      <c r="L5211" s="4" t="str">
        <f>TEXT(Table1[[#This Row],[Date]],"dd/mm/yy")&amp;"|"&amp;Table1[[#This Row],[Region]]&amp;"|"&amp;Table1[[#This Row],[Product type]]</f>
        <v>16/06/19|Scotland|Gadget</v>
      </c>
    </row>
    <row r="5212" spans="1:12" x14ac:dyDescent="0.25">
      <c r="A5212" s="2">
        <v>43632</v>
      </c>
      <c r="B5212" t="s">
        <v>17407</v>
      </c>
      <c r="C5212" t="s">
        <v>12</v>
      </c>
      <c r="D5212" t="s">
        <v>17408</v>
      </c>
      <c r="E5212" t="s">
        <v>17409</v>
      </c>
      <c r="F5212" t="s">
        <v>17410</v>
      </c>
      <c r="G5212" t="s">
        <v>21</v>
      </c>
      <c r="H5212" s="1">
        <v>2.58</v>
      </c>
      <c r="I5212" s="1">
        <v>0.51600000000000001</v>
      </c>
      <c r="J5212" s="1">
        <v>3.0960000000000001</v>
      </c>
      <c r="K5212" s="4" t="s">
        <v>38758</v>
      </c>
      <c r="L5212" s="4" t="str">
        <f>TEXT(Table1[[#This Row],[Date]],"dd/mm/yy")&amp;"|"&amp;Table1[[#This Row],[Region]]&amp;"|"&amp;Table1[[#This Row],[Product type]]</f>
        <v>16/06/19|England|Widget</v>
      </c>
    </row>
    <row r="5213" spans="1:12" x14ac:dyDescent="0.25">
      <c r="A5213" s="2">
        <v>43632</v>
      </c>
      <c r="B5213" t="s">
        <v>17753</v>
      </c>
      <c r="C5213" t="s">
        <v>12</v>
      </c>
      <c r="D5213" t="s">
        <v>17754</v>
      </c>
      <c r="E5213" t="s">
        <v>17755</v>
      </c>
      <c r="F5213" t="s">
        <v>17756</v>
      </c>
      <c r="G5213" t="s">
        <v>21</v>
      </c>
      <c r="H5213" s="1">
        <v>11.83</v>
      </c>
      <c r="I5213" s="1">
        <v>2.3660000000000001</v>
      </c>
      <c r="J5213" s="1">
        <v>14.196</v>
      </c>
      <c r="K5213" s="4" t="s">
        <v>38756</v>
      </c>
      <c r="L5213" s="4" t="str">
        <f>TEXT(Table1[[#This Row],[Date]],"dd/mm/yy")&amp;"|"&amp;Table1[[#This Row],[Region]]&amp;"|"&amp;Table1[[#This Row],[Product type]]</f>
        <v>16/06/19|England|Gadget</v>
      </c>
    </row>
    <row r="5214" spans="1:12" x14ac:dyDescent="0.25">
      <c r="A5214" s="2">
        <v>43632</v>
      </c>
      <c r="B5214" t="s">
        <v>17933</v>
      </c>
      <c r="C5214" t="s">
        <v>12</v>
      </c>
      <c r="D5214" t="s">
        <v>17934</v>
      </c>
      <c r="E5214" t="s">
        <v>17935</v>
      </c>
      <c r="F5214" t="s">
        <v>17936</v>
      </c>
      <c r="G5214" t="s">
        <v>16</v>
      </c>
      <c r="H5214" s="1">
        <v>21.42</v>
      </c>
      <c r="I5214" s="1">
        <v>4.2840000000000007</v>
      </c>
      <c r="J5214" s="1">
        <v>25.704000000000001</v>
      </c>
      <c r="K5214" s="4" t="s">
        <v>38755</v>
      </c>
      <c r="L5214" s="4" t="str">
        <f>TEXT(Table1[[#This Row],[Date]],"dd/mm/yy")&amp;"|"&amp;Table1[[#This Row],[Region]]&amp;"|"&amp;Table1[[#This Row],[Product type]]</f>
        <v>16/06/19|Wales|Thimble</v>
      </c>
    </row>
    <row r="5215" spans="1:12" x14ac:dyDescent="0.25">
      <c r="A5215" s="2">
        <v>43632</v>
      </c>
      <c r="B5215" t="s">
        <v>17989</v>
      </c>
      <c r="C5215" t="s">
        <v>12</v>
      </c>
      <c r="D5215" t="s">
        <v>17990</v>
      </c>
      <c r="E5215" t="s">
        <v>17991</v>
      </c>
      <c r="F5215" t="s">
        <v>17992</v>
      </c>
      <c r="G5215" t="s">
        <v>21</v>
      </c>
      <c r="H5215" s="1">
        <v>24.04</v>
      </c>
      <c r="I5215" s="1">
        <v>4.8079999999999998</v>
      </c>
      <c r="J5215" s="1">
        <v>28.847999999999999</v>
      </c>
      <c r="K5215" s="4" t="s">
        <v>38758</v>
      </c>
      <c r="L5215" s="4" t="str">
        <f>TEXT(Table1[[#This Row],[Date]],"dd/mm/yy")&amp;"|"&amp;Table1[[#This Row],[Region]]&amp;"|"&amp;Table1[[#This Row],[Product type]]</f>
        <v>16/06/19|England|Widget</v>
      </c>
    </row>
    <row r="5216" spans="1:12" x14ac:dyDescent="0.25">
      <c r="A5216" s="2">
        <v>43632</v>
      </c>
      <c r="B5216" t="s">
        <v>18268</v>
      </c>
      <c r="C5216" t="s">
        <v>12</v>
      </c>
      <c r="D5216" t="s">
        <v>18269</v>
      </c>
      <c r="E5216" t="s">
        <v>18270</v>
      </c>
      <c r="F5216" t="s">
        <v>18271</v>
      </c>
      <c r="G5216" t="s">
        <v>21</v>
      </c>
      <c r="H5216" s="1">
        <v>27.67</v>
      </c>
      <c r="I5216" s="1">
        <v>5.5340000000000007</v>
      </c>
      <c r="J5216" s="1">
        <v>33.204000000000001</v>
      </c>
      <c r="K5216" s="4" t="s">
        <v>38758</v>
      </c>
      <c r="L5216" s="4" t="str">
        <f>TEXT(Table1[[#This Row],[Date]],"dd/mm/yy")&amp;"|"&amp;Table1[[#This Row],[Region]]&amp;"|"&amp;Table1[[#This Row],[Product type]]</f>
        <v>16/06/19|England|Widget</v>
      </c>
    </row>
    <row r="5217" spans="1:12" x14ac:dyDescent="0.25">
      <c r="A5217" s="2">
        <v>43632</v>
      </c>
      <c r="B5217" t="s">
        <v>18276</v>
      </c>
      <c r="C5217" t="s">
        <v>12</v>
      </c>
      <c r="D5217" t="s">
        <v>18277</v>
      </c>
      <c r="E5217" t="s">
        <v>18278</v>
      </c>
      <c r="F5217" t="s">
        <v>18279</v>
      </c>
      <c r="G5217" t="s">
        <v>59</v>
      </c>
      <c r="H5217" s="1">
        <v>26.22</v>
      </c>
      <c r="I5217" s="1">
        <v>5.2439999999999998</v>
      </c>
      <c r="J5217" s="1">
        <v>31.463999999999999</v>
      </c>
      <c r="K5217" s="4" t="s">
        <v>38756</v>
      </c>
      <c r="L5217" s="4" t="str">
        <f>TEXT(Table1[[#This Row],[Date]],"dd/mm/yy")&amp;"|"&amp;Table1[[#This Row],[Region]]&amp;"|"&amp;Table1[[#This Row],[Product type]]</f>
        <v>16/06/19|Scotland|Gadget</v>
      </c>
    </row>
    <row r="5218" spans="1:12" x14ac:dyDescent="0.25">
      <c r="A5218" s="2">
        <v>43632</v>
      </c>
      <c r="B5218" t="s">
        <v>18308</v>
      </c>
      <c r="C5218" t="s">
        <v>12</v>
      </c>
      <c r="D5218" t="s">
        <v>18309</v>
      </c>
      <c r="E5218" t="s">
        <v>18310</v>
      </c>
      <c r="F5218" t="s">
        <v>18311</v>
      </c>
      <c r="G5218" t="s">
        <v>21</v>
      </c>
      <c r="H5218" s="1">
        <v>26.77</v>
      </c>
      <c r="I5218" s="1">
        <v>5.3540000000000001</v>
      </c>
      <c r="J5218" s="1">
        <v>32.124000000000002</v>
      </c>
      <c r="K5218" s="4" t="s">
        <v>38755</v>
      </c>
      <c r="L5218" s="4" t="str">
        <f>TEXT(Table1[[#This Row],[Date]],"dd/mm/yy")&amp;"|"&amp;Table1[[#This Row],[Region]]&amp;"|"&amp;Table1[[#This Row],[Product type]]</f>
        <v>16/06/19|England|Thimble</v>
      </c>
    </row>
    <row r="5219" spans="1:12" x14ac:dyDescent="0.25">
      <c r="A5219" s="2">
        <v>43632</v>
      </c>
      <c r="B5219" t="s">
        <v>18446</v>
      </c>
      <c r="C5219" t="s">
        <v>12</v>
      </c>
      <c r="D5219" t="s">
        <v>18447</v>
      </c>
      <c r="E5219" t="s">
        <v>18448</v>
      </c>
      <c r="F5219" t="s">
        <v>18449</v>
      </c>
      <c r="G5219" t="s">
        <v>21</v>
      </c>
      <c r="H5219" s="1">
        <v>49.81</v>
      </c>
      <c r="I5219" s="1">
        <v>9.9620000000000015</v>
      </c>
      <c r="J5219" s="1">
        <v>59.772000000000006</v>
      </c>
      <c r="K5219" s="4" t="s">
        <v>38756</v>
      </c>
      <c r="L5219" s="4" t="str">
        <f>TEXT(Table1[[#This Row],[Date]],"dd/mm/yy")&amp;"|"&amp;Table1[[#This Row],[Region]]&amp;"|"&amp;Table1[[#This Row],[Product type]]</f>
        <v>16/06/19|England|Gadget</v>
      </c>
    </row>
    <row r="5220" spans="1:12" x14ac:dyDescent="0.25">
      <c r="A5220" s="2">
        <v>43632</v>
      </c>
      <c r="B5220" t="s">
        <v>18522</v>
      </c>
      <c r="C5220" t="s">
        <v>12</v>
      </c>
      <c r="D5220" t="s">
        <v>18523</v>
      </c>
      <c r="E5220" t="s">
        <v>18524</v>
      </c>
      <c r="F5220" t="s">
        <v>18525</v>
      </c>
      <c r="G5220" t="s">
        <v>59</v>
      </c>
      <c r="H5220" s="1">
        <v>3.91</v>
      </c>
      <c r="I5220" s="1">
        <v>0.78200000000000003</v>
      </c>
      <c r="J5220" s="1">
        <v>4.6920000000000002</v>
      </c>
      <c r="K5220" s="4" t="s">
        <v>38755</v>
      </c>
      <c r="L5220" s="4" t="str">
        <f>TEXT(Table1[[#This Row],[Date]],"dd/mm/yy")&amp;"|"&amp;Table1[[#This Row],[Region]]&amp;"|"&amp;Table1[[#This Row],[Product type]]</f>
        <v>16/06/19|Scotland|Thimble</v>
      </c>
    </row>
    <row r="5221" spans="1:12" x14ac:dyDescent="0.25">
      <c r="A5221" s="2">
        <v>43632</v>
      </c>
      <c r="B5221" t="s">
        <v>18673</v>
      </c>
      <c r="C5221" t="s">
        <v>12</v>
      </c>
      <c r="D5221" t="s">
        <v>18674</v>
      </c>
      <c r="E5221" t="s">
        <v>18675</v>
      </c>
      <c r="F5221" t="s">
        <v>18676</v>
      </c>
      <c r="G5221" t="s">
        <v>21</v>
      </c>
      <c r="H5221" s="1">
        <v>9.76</v>
      </c>
      <c r="I5221" s="1">
        <v>1.952</v>
      </c>
      <c r="J5221" s="1">
        <v>11.712</v>
      </c>
      <c r="K5221" s="4" t="s">
        <v>38757</v>
      </c>
      <c r="L5221" s="4" t="str">
        <f>TEXT(Table1[[#This Row],[Date]],"dd/mm/yy")&amp;"|"&amp;Table1[[#This Row],[Region]]&amp;"|"&amp;Table1[[#This Row],[Product type]]</f>
        <v>16/06/19|England|Gizmo</v>
      </c>
    </row>
    <row r="5222" spans="1:12" x14ac:dyDescent="0.25">
      <c r="A5222" s="2">
        <v>43632</v>
      </c>
      <c r="B5222" t="s">
        <v>18680</v>
      </c>
      <c r="C5222" t="s">
        <v>12</v>
      </c>
      <c r="D5222" t="s">
        <v>18681</v>
      </c>
      <c r="E5222" t="s">
        <v>18682</v>
      </c>
      <c r="F5222" t="s">
        <v>18683</v>
      </c>
      <c r="G5222" t="s">
        <v>59</v>
      </c>
      <c r="H5222" s="1">
        <v>36.9</v>
      </c>
      <c r="I5222" s="1">
        <v>7.38</v>
      </c>
      <c r="J5222" s="1">
        <v>44.28</v>
      </c>
      <c r="K5222" s="4" t="s">
        <v>38757</v>
      </c>
      <c r="L5222" s="4" t="str">
        <f>TEXT(Table1[[#This Row],[Date]],"dd/mm/yy")&amp;"|"&amp;Table1[[#This Row],[Region]]&amp;"|"&amp;Table1[[#This Row],[Product type]]</f>
        <v>16/06/19|Scotland|Gizmo</v>
      </c>
    </row>
    <row r="5223" spans="1:12" x14ac:dyDescent="0.25">
      <c r="A5223" s="2">
        <v>43632</v>
      </c>
      <c r="B5223" t="s">
        <v>18776</v>
      </c>
      <c r="C5223" t="s">
        <v>12</v>
      </c>
      <c r="D5223" t="s">
        <v>18777</v>
      </c>
      <c r="E5223" t="s">
        <v>18778</v>
      </c>
      <c r="F5223" t="s">
        <v>18779</v>
      </c>
      <c r="G5223" t="s">
        <v>21</v>
      </c>
      <c r="H5223" s="1">
        <v>31.19</v>
      </c>
      <c r="I5223" s="1">
        <v>6.2380000000000004</v>
      </c>
      <c r="J5223" s="1">
        <v>37.428000000000004</v>
      </c>
      <c r="K5223" s="4" t="s">
        <v>38756</v>
      </c>
      <c r="L5223" s="4" t="str">
        <f>TEXT(Table1[[#This Row],[Date]],"dd/mm/yy")&amp;"|"&amp;Table1[[#This Row],[Region]]&amp;"|"&amp;Table1[[#This Row],[Product type]]</f>
        <v>16/06/19|England|Gadget</v>
      </c>
    </row>
    <row r="5224" spans="1:12" x14ac:dyDescent="0.25">
      <c r="A5224" s="2">
        <v>43632</v>
      </c>
      <c r="B5224" t="s">
        <v>18845</v>
      </c>
      <c r="C5224" t="s">
        <v>12</v>
      </c>
      <c r="D5224" t="s">
        <v>18846</v>
      </c>
      <c r="E5224" t="s">
        <v>18847</v>
      </c>
      <c r="F5224" t="s">
        <v>18848</v>
      </c>
      <c r="G5224" t="s">
        <v>21</v>
      </c>
      <c r="H5224" s="1">
        <v>15.24</v>
      </c>
      <c r="I5224" s="1">
        <v>3.048</v>
      </c>
      <c r="J5224" s="1">
        <v>18.288</v>
      </c>
      <c r="K5224" s="4" t="s">
        <v>38757</v>
      </c>
      <c r="L5224" s="4" t="str">
        <f>TEXT(Table1[[#This Row],[Date]],"dd/mm/yy")&amp;"|"&amp;Table1[[#This Row],[Region]]&amp;"|"&amp;Table1[[#This Row],[Product type]]</f>
        <v>16/06/19|England|Gizmo</v>
      </c>
    </row>
    <row r="5225" spans="1:12" x14ac:dyDescent="0.25">
      <c r="A5225" s="2">
        <v>43632</v>
      </c>
      <c r="B5225" t="s">
        <v>18857</v>
      </c>
      <c r="C5225" t="s">
        <v>12</v>
      </c>
      <c r="D5225" t="s">
        <v>18858</v>
      </c>
      <c r="E5225" t="s">
        <v>4124</v>
      </c>
      <c r="F5225" t="s">
        <v>18859</v>
      </c>
      <c r="G5225" t="s">
        <v>21</v>
      </c>
      <c r="H5225" s="1">
        <v>47.18</v>
      </c>
      <c r="I5225" s="1">
        <v>9.4359999999999999</v>
      </c>
      <c r="J5225" s="1">
        <v>56.616</v>
      </c>
      <c r="K5225" s="4" t="s">
        <v>38755</v>
      </c>
      <c r="L5225" s="4" t="str">
        <f>TEXT(Table1[[#This Row],[Date]],"dd/mm/yy")&amp;"|"&amp;Table1[[#This Row],[Region]]&amp;"|"&amp;Table1[[#This Row],[Product type]]</f>
        <v>16/06/19|England|Thimble</v>
      </c>
    </row>
    <row r="5226" spans="1:12" x14ac:dyDescent="0.25">
      <c r="A5226" s="2">
        <v>43632</v>
      </c>
      <c r="B5226" t="s">
        <v>19145</v>
      </c>
      <c r="C5226" t="s">
        <v>12</v>
      </c>
      <c r="D5226" t="s">
        <v>19146</v>
      </c>
      <c r="E5226" t="s">
        <v>19147</v>
      </c>
      <c r="F5226" t="s">
        <v>19148</v>
      </c>
      <c r="G5226" t="s">
        <v>21</v>
      </c>
      <c r="H5226" s="1">
        <v>10.25</v>
      </c>
      <c r="I5226" s="1">
        <v>2.0500000000000003</v>
      </c>
      <c r="J5226" s="1">
        <v>12.3</v>
      </c>
      <c r="K5226" s="4" t="s">
        <v>38757</v>
      </c>
      <c r="L5226" s="4" t="str">
        <f>TEXT(Table1[[#This Row],[Date]],"dd/mm/yy")&amp;"|"&amp;Table1[[#This Row],[Region]]&amp;"|"&amp;Table1[[#This Row],[Product type]]</f>
        <v>16/06/19|England|Gizmo</v>
      </c>
    </row>
    <row r="5227" spans="1:12" x14ac:dyDescent="0.25">
      <c r="A5227" s="2">
        <v>43632</v>
      </c>
      <c r="B5227" t="s">
        <v>19343</v>
      </c>
      <c r="C5227" t="s">
        <v>12</v>
      </c>
      <c r="D5227" t="s">
        <v>19344</v>
      </c>
      <c r="E5227" t="s">
        <v>19345</v>
      </c>
      <c r="F5227" t="s">
        <v>19346</v>
      </c>
      <c r="G5227" t="s">
        <v>21</v>
      </c>
      <c r="H5227" s="1">
        <v>26.33</v>
      </c>
      <c r="I5227" s="1">
        <v>5.266</v>
      </c>
      <c r="J5227" s="1">
        <v>31.595999999999997</v>
      </c>
      <c r="K5227" s="4" t="s">
        <v>38757</v>
      </c>
      <c r="L5227" s="4" t="str">
        <f>TEXT(Table1[[#This Row],[Date]],"dd/mm/yy")&amp;"|"&amp;Table1[[#This Row],[Region]]&amp;"|"&amp;Table1[[#This Row],[Product type]]</f>
        <v>16/06/19|England|Gizmo</v>
      </c>
    </row>
    <row r="5228" spans="1:12" x14ac:dyDescent="0.25">
      <c r="A5228" s="2">
        <v>43632</v>
      </c>
      <c r="B5228" t="s">
        <v>19385</v>
      </c>
      <c r="C5228" t="s">
        <v>12</v>
      </c>
      <c r="D5228" t="s">
        <v>19386</v>
      </c>
      <c r="E5228" t="s">
        <v>19387</v>
      </c>
      <c r="F5228" t="s">
        <v>19388</v>
      </c>
      <c r="G5228" t="s">
        <v>21</v>
      </c>
      <c r="H5228" s="1">
        <v>6.15</v>
      </c>
      <c r="I5228" s="1">
        <v>1.2300000000000002</v>
      </c>
      <c r="J5228" s="1">
        <v>7.3800000000000008</v>
      </c>
      <c r="K5228" s="4" t="s">
        <v>38757</v>
      </c>
      <c r="L5228" s="4" t="str">
        <f>TEXT(Table1[[#This Row],[Date]],"dd/mm/yy")&amp;"|"&amp;Table1[[#This Row],[Region]]&amp;"|"&amp;Table1[[#This Row],[Product type]]</f>
        <v>16/06/19|England|Gizmo</v>
      </c>
    </row>
    <row r="5229" spans="1:12" x14ac:dyDescent="0.25">
      <c r="A5229" s="2">
        <v>43632</v>
      </c>
      <c r="B5229" t="s">
        <v>19484</v>
      </c>
      <c r="C5229" t="s">
        <v>12</v>
      </c>
      <c r="D5229" t="s">
        <v>19485</v>
      </c>
      <c r="E5229" t="s">
        <v>19486</v>
      </c>
      <c r="F5229" t="s">
        <v>19487</v>
      </c>
      <c r="G5229" t="s">
        <v>21</v>
      </c>
      <c r="H5229" s="1">
        <v>26.83</v>
      </c>
      <c r="I5229" s="1">
        <v>5.3659999999999997</v>
      </c>
      <c r="J5229" s="1">
        <v>32.195999999999998</v>
      </c>
      <c r="K5229" s="4" t="s">
        <v>38756</v>
      </c>
      <c r="L5229" s="4" t="str">
        <f>TEXT(Table1[[#This Row],[Date]],"dd/mm/yy")&amp;"|"&amp;Table1[[#This Row],[Region]]&amp;"|"&amp;Table1[[#This Row],[Product type]]</f>
        <v>16/06/19|England|Gadget</v>
      </c>
    </row>
    <row r="5230" spans="1:12" x14ac:dyDescent="0.25">
      <c r="A5230" s="2">
        <v>43632</v>
      </c>
      <c r="B5230" t="s">
        <v>19488</v>
      </c>
      <c r="C5230" t="s">
        <v>12</v>
      </c>
      <c r="D5230" t="s">
        <v>19489</v>
      </c>
      <c r="E5230" t="s">
        <v>19490</v>
      </c>
      <c r="F5230" t="s">
        <v>19491</v>
      </c>
      <c r="G5230" t="s">
        <v>21</v>
      </c>
      <c r="H5230" s="1">
        <v>30.49</v>
      </c>
      <c r="I5230" s="1">
        <v>6.0979999999999999</v>
      </c>
      <c r="J5230" s="1">
        <v>36.588000000000001</v>
      </c>
      <c r="K5230" s="4" t="s">
        <v>38757</v>
      </c>
      <c r="L5230" s="4" t="str">
        <f>TEXT(Table1[[#This Row],[Date]],"dd/mm/yy")&amp;"|"&amp;Table1[[#This Row],[Region]]&amp;"|"&amp;Table1[[#This Row],[Product type]]</f>
        <v>16/06/19|England|Gizmo</v>
      </c>
    </row>
    <row r="5231" spans="1:12" x14ac:dyDescent="0.25">
      <c r="A5231" s="2">
        <v>43632</v>
      </c>
      <c r="B5231" t="s">
        <v>19671</v>
      </c>
      <c r="C5231" t="s">
        <v>12</v>
      </c>
      <c r="D5231" t="s">
        <v>19672</v>
      </c>
      <c r="E5231" t="s">
        <v>19673</v>
      </c>
      <c r="F5231" t="s">
        <v>19674</v>
      </c>
      <c r="G5231" t="s">
        <v>21</v>
      </c>
      <c r="H5231" s="1">
        <v>20.04</v>
      </c>
      <c r="I5231" s="1">
        <v>4.008</v>
      </c>
      <c r="J5231" s="1">
        <v>24.047999999999998</v>
      </c>
      <c r="K5231" s="4" t="s">
        <v>38758</v>
      </c>
      <c r="L5231" s="4" t="str">
        <f>TEXT(Table1[[#This Row],[Date]],"dd/mm/yy")&amp;"|"&amp;Table1[[#This Row],[Region]]&amp;"|"&amp;Table1[[#This Row],[Product type]]</f>
        <v>16/06/19|England|Widget</v>
      </c>
    </row>
    <row r="5232" spans="1:12" x14ac:dyDescent="0.25">
      <c r="A5232" s="2">
        <v>43632</v>
      </c>
      <c r="B5232" t="s">
        <v>19794</v>
      </c>
      <c r="C5232" t="s">
        <v>12</v>
      </c>
      <c r="D5232" t="s">
        <v>19795</v>
      </c>
      <c r="E5232" t="s">
        <v>19796</v>
      </c>
      <c r="F5232" t="s">
        <v>19797</v>
      </c>
      <c r="G5232" t="s">
        <v>59</v>
      </c>
      <c r="H5232" s="1">
        <v>44.25</v>
      </c>
      <c r="I5232" s="1">
        <v>8.85</v>
      </c>
      <c r="J5232" s="1">
        <v>53.1</v>
      </c>
      <c r="K5232" s="4" t="s">
        <v>38758</v>
      </c>
      <c r="L5232" s="4" t="str">
        <f>TEXT(Table1[[#This Row],[Date]],"dd/mm/yy")&amp;"|"&amp;Table1[[#This Row],[Region]]&amp;"|"&amp;Table1[[#This Row],[Product type]]</f>
        <v>16/06/19|Scotland|Widget</v>
      </c>
    </row>
    <row r="5233" spans="1:12" x14ac:dyDescent="0.25">
      <c r="A5233" s="2">
        <v>43632</v>
      </c>
      <c r="B5233" t="s">
        <v>19988</v>
      </c>
      <c r="C5233" t="s">
        <v>12</v>
      </c>
      <c r="D5233" t="s">
        <v>19989</v>
      </c>
      <c r="E5233" t="s">
        <v>19990</v>
      </c>
      <c r="F5233" t="s">
        <v>19991</v>
      </c>
      <c r="G5233" t="s">
        <v>21</v>
      </c>
      <c r="H5233" s="1">
        <v>46.82</v>
      </c>
      <c r="I5233" s="1">
        <v>9.3640000000000008</v>
      </c>
      <c r="J5233" s="1">
        <v>56.183999999999997</v>
      </c>
      <c r="K5233" s="4" t="s">
        <v>38757</v>
      </c>
      <c r="L5233" s="4" t="str">
        <f>TEXT(Table1[[#This Row],[Date]],"dd/mm/yy")&amp;"|"&amp;Table1[[#This Row],[Region]]&amp;"|"&amp;Table1[[#This Row],[Product type]]</f>
        <v>16/06/19|England|Gizmo</v>
      </c>
    </row>
    <row r="5234" spans="1:12" x14ac:dyDescent="0.25">
      <c r="A5234" s="2">
        <v>43632</v>
      </c>
      <c r="B5234" t="s">
        <v>20264</v>
      </c>
      <c r="C5234" t="s">
        <v>12</v>
      </c>
      <c r="D5234" t="s">
        <v>20265</v>
      </c>
      <c r="E5234" t="s">
        <v>20266</v>
      </c>
      <c r="F5234" t="s">
        <v>20267</v>
      </c>
      <c r="G5234" t="s">
        <v>21</v>
      </c>
      <c r="H5234" s="1">
        <v>34.83</v>
      </c>
      <c r="I5234" s="1">
        <v>6.9660000000000002</v>
      </c>
      <c r="J5234" s="1">
        <v>41.795999999999999</v>
      </c>
      <c r="K5234" s="4" t="s">
        <v>38758</v>
      </c>
      <c r="L5234" s="4" t="str">
        <f>TEXT(Table1[[#This Row],[Date]],"dd/mm/yy")&amp;"|"&amp;Table1[[#This Row],[Region]]&amp;"|"&amp;Table1[[#This Row],[Product type]]</f>
        <v>16/06/19|England|Widget</v>
      </c>
    </row>
    <row r="5235" spans="1:12" x14ac:dyDescent="0.25">
      <c r="A5235" s="2">
        <v>43632</v>
      </c>
      <c r="B5235" t="s">
        <v>20274</v>
      </c>
      <c r="C5235" t="s">
        <v>12</v>
      </c>
      <c r="D5235" t="s">
        <v>20275</v>
      </c>
      <c r="E5235" t="s">
        <v>20276</v>
      </c>
      <c r="F5235" t="s">
        <v>20277</v>
      </c>
      <c r="G5235" t="s">
        <v>21</v>
      </c>
      <c r="H5235" s="1">
        <v>38.909999999999997</v>
      </c>
      <c r="I5235" s="1">
        <v>7.782</v>
      </c>
      <c r="J5235" s="1">
        <v>46.691999999999993</v>
      </c>
      <c r="K5235" s="4" t="s">
        <v>38758</v>
      </c>
      <c r="L5235" s="4" t="str">
        <f>TEXT(Table1[[#This Row],[Date]],"dd/mm/yy")&amp;"|"&amp;Table1[[#This Row],[Region]]&amp;"|"&amp;Table1[[#This Row],[Product type]]</f>
        <v>16/06/19|England|Widget</v>
      </c>
    </row>
    <row r="5236" spans="1:12" x14ac:dyDescent="0.25">
      <c r="A5236" s="2">
        <v>43632</v>
      </c>
      <c r="B5236" t="s">
        <v>21002</v>
      </c>
      <c r="C5236" t="s">
        <v>12</v>
      </c>
      <c r="D5236" t="s">
        <v>21003</v>
      </c>
      <c r="E5236" t="s">
        <v>21004</v>
      </c>
      <c r="F5236" t="s">
        <v>21005</v>
      </c>
      <c r="G5236" t="s">
        <v>21</v>
      </c>
      <c r="H5236" s="1">
        <v>30.43</v>
      </c>
      <c r="I5236" s="1">
        <v>6.0860000000000003</v>
      </c>
      <c r="J5236" s="1">
        <v>36.515999999999998</v>
      </c>
      <c r="K5236" s="4" t="s">
        <v>38756</v>
      </c>
      <c r="L5236" s="4" t="str">
        <f>TEXT(Table1[[#This Row],[Date]],"dd/mm/yy")&amp;"|"&amp;Table1[[#This Row],[Region]]&amp;"|"&amp;Table1[[#This Row],[Product type]]</f>
        <v>16/06/19|England|Gadget</v>
      </c>
    </row>
    <row r="5237" spans="1:12" x14ac:dyDescent="0.25">
      <c r="A5237" s="2">
        <v>43632</v>
      </c>
      <c r="B5237" t="s">
        <v>21076</v>
      </c>
      <c r="C5237" t="s">
        <v>12</v>
      </c>
      <c r="D5237" t="s">
        <v>21077</v>
      </c>
      <c r="E5237" t="s">
        <v>21078</v>
      </c>
      <c r="F5237" t="s">
        <v>21079</v>
      </c>
      <c r="G5237" t="s">
        <v>21</v>
      </c>
      <c r="H5237" s="1">
        <v>9.4700000000000006</v>
      </c>
      <c r="I5237" s="1">
        <v>1.8940000000000001</v>
      </c>
      <c r="J5237" s="1">
        <v>11.364000000000001</v>
      </c>
      <c r="K5237" s="4" t="s">
        <v>38758</v>
      </c>
      <c r="L5237" s="4" t="str">
        <f>TEXT(Table1[[#This Row],[Date]],"dd/mm/yy")&amp;"|"&amp;Table1[[#This Row],[Region]]&amp;"|"&amp;Table1[[#This Row],[Product type]]</f>
        <v>16/06/19|England|Widget</v>
      </c>
    </row>
    <row r="5238" spans="1:12" x14ac:dyDescent="0.25">
      <c r="A5238" s="2">
        <v>43632</v>
      </c>
      <c r="B5238" t="s">
        <v>21215</v>
      </c>
      <c r="C5238" t="s">
        <v>12</v>
      </c>
      <c r="D5238" t="s">
        <v>21216</v>
      </c>
      <c r="E5238" t="s">
        <v>21217</v>
      </c>
      <c r="F5238" t="s">
        <v>21218</v>
      </c>
      <c r="G5238" t="s">
        <v>21</v>
      </c>
      <c r="H5238" s="1">
        <v>47.92</v>
      </c>
      <c r="I5238" s="1">
        <v>9.5840000000000014</v>
      </c>
      <c r="J5238" s="1">
        <v>57.504000000000005</v>
      </c>
      <c r="K5238" s="4" t="s">
        <v>38755</v>
      </c>
      <c r="L5238" s="4" t="str">
        <f>TEXT(Table1[[#This Row],[Date]],"dd/mm/yy")&amp;"|"&amp;Table1[[#This Row],[Region]]&amp;"|"&amp;Table1[[#This Row],[Product type]]</f>
        <v>16/06/19|England|Thimble</v>
      </c>
    </row>
    <row r="5239" spans="1:12" x14ac:dyDescent="0.25">
      <c r="A5239" s="2">
        <v>43632</v>
      </c>
      <c r="B5239" t="s">
        <v>21383</v>
      </c>
      <c r="C5239" t="s">
        <v>12</v>
      </c>
      <c r="D5239" t="s">
        <v>21384</v>
      </c>
      <c r="E5239" t="s">
        <v>21385</v>
      </c>
      <c r="F5239" t="s">
        <v>21386</v>
      </c>
      <c r="G5239" t="s">
        <v>16</v>
      </c>
      <c r="H5239" s="1">
        <v>23.74</v>
      </c>
      <c r="I5239" s="1">
        <v>4.7480000000000002</v>
      </c>
      <c r="J5239" s="1">
        <v>28.488</v>
      </c>
      <c r="K5239" s="4" t="s">
        <v>38755</v>
      </c>
      <c r="L5239" s="4" t="str">
        <f>TEXT(Table1[[#This Row],[Date]],"dd/mm/yy")&amp;"|"&amp;Table1[[#This Row],[Region]]&amp;"|"&amp;Table1[[#This Row],[Product type]]</f>
        <v>16/06/19|Wales|Thimble</v>
      </c>
    </row>
    <row r="5240" spans="1:12" x14ac:dyDescent="0.25">
      <c r="A5240" s="2">
        <v>43632</v>
      </c>
      <c r="B5240" t="s">
        <v>21485</v>
      </c>
      <c r="C5240" t="s">
        <v>12</v>
      </c>
      <c r="D5240" t="s">
        <v>21486</v>
      </c>
      <c r="E5240" t="s">
        <v>21487</v>
      </c>
      <c r="F5240" t="s">
        <v>21488</v>
      </c>
      <c r="G5240" t="s">
        <v>21</v>
      </c>
      <c r="H5240" s="1">
        <v>27.11</v>
      </c>
      <c r="I5240" s="1">
        <v>5.4220000000000006</v>
      </c>
      <c r="J5240" s="1">
        <v>32.531999999999996</v>
      </c>
      <c r="K5240" s="4" t="s">
        <v>38758</v>
      </c>
      <c r="L5240" s="4" t="str">
        <f>TEXT(Table1[[#This Row],[Date]],"dd/mm/yy")&amp;"|"&amp;Table1[[#This Row],[Region]]&amp;"|"&amp;Table1[[#This Row],[Product type]]</f>
        <v>16/06/19|England|Widget</v>
      </c>
    </row>
    <row r="5241" spans="1:12" x14ac:dyDescent="0.25">
      <c r="A5241" s="2">
        <v>43632</v>
      </c>
      <c r="B5241" t="s">
        <v>21547</v>
      </c>
      <c r="C5241" t="s">
        <v>12</v>
      </c>
      <c r="D5241" t="s">
        <v>21548</v>
      </c>
      <c r="E5241" t="s">
        <v>21549</v>
      </c>
      <c r="F5241" t="s">
        <v>21550</v>
      </c>
      <c r="G5241" t="s">
        <v>21</v>
      </c>
      <c r="H5241" s="1">
        <v>1.94</v>
      </c>
      <c r="I5241" s="1">
        <v>0.38800000000000001</v>
      </c>
      <c r="J5241" s="1">
        <v>2.3279999999999998</v>
      </c>
      <c r="K5241" s="4" t="s">
        <v>38755</v>
      </c>
      <c r="L5241" s="4" t="str">
        <f>TEXT(Table1[[#This Row],[Date]],"dd/mm/yy")&amp;"|"&amp;Table1[[#This Row],[Region]]&amp;"|"&amp;Table1[[#This Row],[Product type]]</f>
        <v>16/06/19|England|Thimble</v>
      </c>
    </row>
    <row r="5242" spans="1:12" x14ac:dyDescent="0.25">
      <c r="A5242" s="2">
        <v>43632</v>
      </c>
      <c r="B5242" t="s">
        <v>21732</v>
      </c>
      <c r="C5242" t="s">
        <v>12</v>
      </c>
      <c r="D5242" t="s">
        <v>21733</v>
      </c>
      <c r="E5242" t="s">
        <v>21734</v>
      </c>
      <c r="F5242" t="s">
        <v>21735</v>
      </c>
      <c r="G5242" t="s">
        <v>21</v>
      </c>
      <c r="H5242" s="1">
        <v>18.48</v>
      </c>
      <c r="I5242" s="1">
        <v>3.6960000000000002</v>
      </c>
      <c r="J5242" s="1">
        <v>22.176000000000002</v>
      </c>
      <c r="K5242" s="4" t="s">
        <v>38758</v>
      </c>
      <c r="L5242" s="4" t="str">
        <f>TEXT(Table1[[#This Row],[Date]],"dd/mm/yy")&amp;"|"&amp;Table1[[#This Row],[Region]]&amp;"|"&amp;Table1[[#This Row],[Product type]]</f>
        <v>16/06/19|England|Widget</v>
      </c>
    </row>
    <row r="5243" spans="1:12" x14ac:dyDescent="0.25">
      <c r="A5243" s="2">
        <v>43632</v>
      </c>
      <c r="B5243" t="s">
        <v>21788</v>
      </c>
      <c r="C5243" t="s">
        <v>12</v>
      </c>
      <c r="D5243" t="s">
        <v>21789</v>
      </c>
      <c r="E5243" t="s">
        <v>21790</v>
      </c>
      <c r="F5243" t="s">
        <v>21791</v>
      </c>
      <c r="G5243" t="s">
        <v>21</v>
      </c>
      <c r="H5243" s="1">
        <v>41.8</v>
      </c>
      <c r="I5243" s="1">
        <v>8.36</v>
      </c>
      <c r="J5243" s="1">
        <v>50.16</v>
      </c>
      <c r="K5243" s="4" t="s">
        <v>38756</v>
      </c>
      <c r="L5243" s="4" t="str">
        <f>TEXT(Table1[[#This Row],[Date]],"dd/mm/yy")&amp;"|"&amp;Table1[[#This Row],[Region]]&amp;"|"&amp;Table1[[#This Row],[Product type]]</f>
        <v>16/06/19|England|Gadget</v>
      </c>
    </row>
    <row r="5244" spans="1:12" x14ac:dyDescent="0.25">
      <c r="A5244" s="2">
        <v>43632</v>
      </c>
      <c r="B5244" t="s">
        <v>21862</v>
      </c>
      <c r="C5244" t="s">
        <v>12</v>
      </c>
      <c r="D5244" t="s">
        <v>21863</v>
      </c>
      <c r="E5244" t="s">
        <v>21864</v>
      </c>
      <c r="F5244" t="s">
        <v>21865</v>
      </c>
      <c r="G5244" t="s">
        <v>21</v>
      </c>
      <c r="H5244" s="1">
        <v>16.37</v>
      </c>
      <c r="I5244" s="1">
        <v>3.2740000000000005</v>
      </c>
      <c r="J5244" s="1">
        <v>19.644000000000002</v>
      </c>
      <c r="K5244" s="4" t="s">
        <v>38755</v>
      </c>
      <c r="L5244" s="4" t="str">
        <f>TEXT(Table1[[#This Row],[Date]],"dd/mm/yy")&amp;"|"&amp;Table1[[#This Row],[Region]]&amp;"|"&amp;Table1[[#This Row],[Product type]]</f>
        <v>16/06/19|England|Thimble</v>
      </c>
    </row>
    <row r="5245" spans="1:12" x14ac:dyDescent="0.25">
      <c r="A5245" s="2">
        <v>43632</v>
      </c>
      <c r="B5245" t="s">
        <v>21881</v>
      </c>
      <c r="C5245" t="s">
        <v>12</v>
      </c>
      <c r="D5245" t="s">
        <v>21882</v>
      </c>
      <c r="E5245" t="s">
        <v>21883</v>
      </c>
      <c r="F5245" t="s">
        <v>21884</v>
      </c>
      <c r="G5245" t="s">
        <v>21</v>
      </c>
      <c r="H5245" s="1">
        <v>3.59</v>
      </c>
      <c r="I5245" s="1">
        <v>0.71799999999999997</v>
      </c>
      <c r="J5245" s="1">
        <v>4.3079999999999998</v>
      </c>
      <c r="K5245" s="4" t="s">
        <v>38756</v>
      </c>
      <c r="L5245" s="4" t="str">
        <f>TEXT(Table1[[#This Row],[Date]],"dd/mm/yy")&amp;"|"&amp;Table1[[#This Row],[Region]]&amp;"|"&amp;Table1[[#This Row],[Product type]]</f>
        <v>16/06/19|England|Gadget</v>
      </c>
    </row>
    <row r="5246" spans="1:12" x14ac:dyDescent="0.25">
      <c r="A5246" s="2">
        <v>43632</v>
      </c>
      <c r="B5246" t="s">
        <v>21982</v>
      </c>
      <c r="C5246" t="s">
        <v>12</v>
      </c>
      <c r="D5246" t="s">
        <v>21983</v>
      </c>
      <c r="E5246" t="s">
        <v>21984</v>
      </c>
      <c r="F5246" t="s">
        <v>21985</v>
      </c>
      <c r="G5246" t="s">
        <v>16</v>
      </c>
      <c r="H5246" s="1">
        <v>44.75</v>
      </c>
      <c r="I5246" s="1">
        <v>8.9500000000000011</v>
      </c>
      <c r="J5246" s="1">
        <v>53.7</v>
      </c>
      <c r="K5246" s="4" t="s">
        <v>38757</v>
      </c>
      <c r="L5246" s="4" t="str">
        <f>TEXT(Table1[[#This Row],[Date]],"dd/mm/yy")&amp;"|"&amp;Table1[[#This Row],[Region]]&amp;"|"&amp;Table1[[#This Row],[Product type]]</f>
        <v>16/06/19|Wales|Gizmo</v>
      </c>
    </row>
    <row r="5247" spans="1:12" x14ac:dyDescent="0.25">
      <c r="A5247" s="2">
        <v>43632</v>
      </c>
      <c r="B5247" t="s">
        <v>22031</v>
      </c>
      <c r="C5247" t="s">
        <v>12</v>
      </c>
      <c r="D5247" t="s">
        <v>22032</v>
      </c>
      <c r="E5247" t="s">
        <v>22033</v>
      </c>
      <c r="F5247" t="s">
        <v>22034</v>
      </c>
      <c r="G5247" t="s">
        <v>21</v>
      </c>
      <c r="H5247" s="1">
        <v>24.78</v>
      </c>
      <c r="I5247" s="1">
        <v>4.9560000000000004</v>
      </c>
      <c r="J5247" s="1">
        <v>29.736000000000001</v>
      </c>
      <c r="K5247" s="4" t="s">
        <v>38758</v>
      </c>
      <c r="L5247" s="4" t="str">
        <f>TEXT(Table1[[#This Row],[Date]],"dd/mm/yy")&amp;"|"&amp;Table1[[#This Row],[Region]]&amp;"|"&amp;Table1[[#This Row],[Product type]]</f>
        <v>16/06/19|England|Widget</v>
      </c>
    </row>
    <row r="5248" spans="1:12" x14ac:dyDescent="0.25">
      <c r="A5248" s="2">
        <v>43632</v>
      </c>
      <c r="B5248" t="s">
        <v>22060</v>
      </c>
      <c r="C5248" t="s">
        <v>12</v>
      </c>
      <c r="D5248" t="s">
        <v>22061</v>
      </c>
      <c r="E5248" t="s">
        <v>22062</v>
      </c>
      <c r="F5248" t="s">
        <v>22063</v>
      </c>
      <c r="G5248" t="s">
        <v>59</v>
      </c>
      <c r="H5248" s="1">
        <v>1.99</v>
      </c>
      <c r="I5248" s="1">
        <v>0.39800000000000002</v>
      </c>
      <c r="J5248" s="1">
        <v>2.3879999999999999</v>
      </c>
      <c r="K5248" s="4" t="s">
        <v>38757</v>
      </c>
      <c r="L5248" s="4" t="str">
        <f>TEXT(Table1[[#This Row],[Date]],"dd/mm/yy")&amp;"|"&amp;Table1[[#This Row],[Region]]&amp;"|"&amp;Table1[[#This Row],[Product type]]</f>
        <v>16/06/19|Scotland|Gizmo</v>
      </c>
    </row>
    <row r="5249" spans="1:12" x14ac:dyDescent="0.25">
      <c r="A5249" s="2">
        <v>43632</v>
      </c>
      <c r="B5249" t="s">
        <v>22125</v>
      </c>
      <c r="C5249" t="s">
        <v>12</v>
      </c>
      <c r="D5249" t="s">
        <v>11142</v>
      </c>
      <c r="E5249" t="s">
        <v>22126</v>
      </c>
      <c r="F5249" t="s">
        <v>22127</v>
      </c>
      <c r="G5249" t="s">
        <v>21</v>
      </c>
      <c r="H5249" s="1">
        <v>7.83</v>
      </c>
      <c r="I5249" s="1">
        <v>1.5660000000000001</v>
      </c>
      <c r="J5249" s="1">
        <v>9.3960000000000008</v>
      </c>
      <c r="K5249" s="4" t="s">
        <v>38758</v>
      </c>
      <c r="L5249" s="4" t="str">
        <f>TEXT(Table1[[#This Row],[Date]],"dd/mm/yy")&amp;"|"&amp;Table1[[#This Row],[Region]]&amp;"|"&amp;Table1[[#This Row],[Product type]]</f>
        <v>16/06/19|England|Widget</v>
      </c>
    </row>
    <row r="5250" spans="1:12" x14ac:dyDescent="0.25">
      <c r="A5250" s="2">
        <v>43632</v>
      </c>
      <c r="B5250" t="s">
        <v>22191</v>
      </c>
      <c r="C5250" t="s">
        <v>12</v>
      </c>
      <c r="D5250" t="s">
        <v>22192</v>
      </c>
      <c r="E5250" t="s">
        <v>22193</v>
      </c>
      <c r="F5250" t="s">
        <v>22194</v>
      </c>
      <c r="G5250" t="s">
        <v>21</v>
      </c>
      <c r="H5250" s="1">
        <v>13.42</v>
      </c>
      <c r="I5250" s="1">
        <v>2.6840000000000002</v>
      </c>
      <c r="J5250" s="1">
        <v>16.103999999999999</v>
      </c>
      <c r="K5250" s="4" t="s">
        <v>38755</v>
      </c>
      <c r="L5250" s="4" t="str">
        <f>TEXT(Table1[[#This Row],[Date]],"dd/mm/yy")&amp;"|"&amp;Table1[[#This Row],[Region]]&amp;"|"&amp;Table1[[#This Row],[Product type]]</f>
        <v>16/06/19|England|Thimble</v>
      </c>
    </row>
    <row r="5251" spans="1:12" x14ac:dyDescent="0.25">
      <c r="A5251" s="2">
        <v>43632</v>
      </c>
      <c r="B5251" t="s">
        <v>22230</v>
      </c>
      <c r="C5251" t="s">
        <v>12</v>
      </c>
      <c r="D5251" t="s">
        <v>22231</v>
      </c>
      <c r="E5251" t="s">
        <v>22232</v>
      </c>
      <c r="F5251" t="s">
        <v>22233</v>
      </c>
      <c r="G5251" t="s">
        <v>21</v>
      </c>
      <c r="H5251" s="1">
        <v>38.17</v>
      </c>
      <c r="I5251" s="1">
        <v>7.6340000000000003</v>
      </c>
      <c r="J5251" s="1">
        <v>45.804000000000002</v>
      </c>
      <c r="K5251" s="4" t="s">
        <v>38755</v>
      </c>
      <c r="L5251" s="4" t="str">
        <f>TEXT(Table1[[#This Row],[Date]],"dd/mm/yy")&amp;"|"&amp;Table1[[#This Row],[Region]]&amp;"|"&amp;Table1[[#This Row],[Product type]]</f>
        <v>16/06/19|England|Thimble</v>
      </c>
    </row>
    <row r="5252" spans="1:12" x14ac:dyDescent="0.25">
      <c r="A5252" s="2">
        <v>43632</v>
      </c>
      <c r="B5252" t="s">
        <v>22452</v>
      </c>
      <c r="C5252" t="s">
        <v>12</v>
      </c>
      <c r="D5252" t="s">
        <v>22453</v>
      </c>
      <c r="E5252" t="s">
        <v>5752</v>
      </c>
      <c r="F5252" t="s">
        <v>22454</v>
      </c>
      <c r="G5252" t="s">
        <v>21</v>
      </c>
      <c r="H5252" s="1">
        <v>14.23</v>
      </c>
      <c r="I5252" s="1">
        <v>2.8460000000000001</v>
      </c>
      <c r="J5252" s="1">
        <v>17.076000000000001</v>
      </c>
      <c r="K5252" s="4" t="s">
        <v>38758</v>
      </c>
      <c r="L5252" s="4" t="str">
        <f>TEXT(Table1[[#This Row],[Date]],"dd/mm/yy")&amp;"|"&amp;Table1[[#This Row],[Region]]&amp;"|"&amp;Table1[[#This Row],[Product type]]</f>
        <v>16/06/19|England|Widget</v>
      </c>
    </row>
    <row r="5253" spans="1:12" x14ac:dyDescent="0.25">
      <c r="A5253" s="2">
        <v>43632</v>
      </c>
      <c r="B5253" t="s">
        <v>22646</v>
      </c>
      <c r="C5253" t="s">
        <v>12</v>
      </c>
      <c r="D5253" t="s">
        <v>22647</v>
      </c>
      <c r="E5253" t="s">
        <v>22648</v>
      </c>
      <c r="F5253" t="s">
        <v>22649</v>
      </c>
      <c r="G5253" t="s">
        <v>21</v>
      </c>
      <c r="H5253" s="1">
        <v>47.65</v>
      </c>
      <c r="I5253" s="1">
        <v>9.5299999999999994</v>
      </c>
      <c r="J5253" s="1">
        <v>57.18</v>
      </c>
      <c r="K5253" s="4" t="s">
        <v>38756</v>
      </c>
      <c r="L5253" s="4" t="str">
        <f>TEXT(Table1[[#This Row],[Date]],"dd/mm/yy")&amp;"|"&amp;Table1[[#This Row],[Region]]&amp;"|"&amp;Table1[[#This Row],[Product type]]</f>
        <v>16/06/19|England|Gadget</v>
      </c>
    </row>
    <row r="5254" spans="1:12" x14ac:dyDescent="0.25">
      <c r="A5254" s="2">
        <v>43632</v>
      </c>
      <c r="B5254" t="s">
        <v>22764</v>
      </c>
      <c r="C5254" t="s">
        <v>12</v>
      </c>
      <c r="D5254" t="s">
        <v>22765</v>
      </c>
      <c r="E5254" t="s">
        <v>22766</v>
      </c>
      <c r="F5254" t="s">
        <v>22767</v>
      </c>
      <c r="G5254" t="s">
        <v>21</v>
      </c>
      <c r="H5254" s="1">
        <v>12.14</v>
      </c>
      <c r="I5254" s="1">
        <v>2.4280000000000004</v>
      </c>
      <c r="J5254" s="1">
        <v>14.568000000000001</v>
      </c>
      <c r="K5254" s="4" t="s">
        <v>38758</v>
      </c>
      <c r="L5254" s="4" t="str">
        <f>TEXT(Table1[[#This Row],[Date]],"dd/mm/yy")&amp;"|"&amp;Table1[[#This Row],[Region]]&amp;"|"&amp;Table1[[#This Row],[Product type]]</f>
        <v>16/06/19|England|Widget</v>
      </c>
    </row>
    <row r="5255" spans="1:12" x14ac:dyDescent="0.25">
      <c r="A5255" s="2">
        <v>43632</v>
      </c>
      <c r="B5255" t="s">
        <v>22817</v>
      </c>
      <c r="C5255" t="s">
        <v>12</v>
      </c>
      <c r="D5255" t="s">
        <v>22818</v>
      </c>
      <c r="E5255" t="s">
        <v>22819</v>
      </c>
      <c r="F5255" t="s">
        <v>22820</v>
      </c>
      <c r="G5255" t="s">
        <v>21</v>
      </c>
      <c r="H5255" s="1">
        <v>20.9</v>
      </c>
      <c r="I5255" s="1">
        <v>4.18</v>
      </c>
      <c r="J5255" s="1">
        <v>25.08</v>
      </c>
      <c r="K5255" s="4" t="s">
        <v>38755</v>
      </c>
      <c r="L5255" s="4" t="str">
        <f>TEXT(Table1[[#This Row],[Date]],"dd/mm/yy")&amp;"|"&amp;Table1[[#This Row],[Region]]&amp;"|"&amp;Table1[[#This Row],[Product type]]</f>
        <v>16/06/19|England|Thimble</v>
      </c>
    </row>
    <row r="5256" spans="1:12" x14ac:dyDescent="0.25">
      <c r="A5256" s="2">
        <v>43632</v>
      </c>
      <c r="B5256" t="s">
        <v>22926</v>
      </c>
      <c r="C5256" t="s">
        <v>12</v>
      </c>
      <c r="D5256" t="s">
        <v>22927</v>
      </c>
      <c r="E5256" t="s">
        <v>22928</v>
      </c>
      <c r="F5256" t="s">
        <v>22929</v>
      </c>
      <c r="G5256" t="s">
        <v>21</v>
      </c>
      <c r="H5256" s="1">
        <v>35.74</v>
      </c>
      <c r="I5256" s="1">
        <v>7.1480000000000006</v>
      </c>
      <c r="J5256" s="1">
        <v>42.888000000000005</v>
      </c>
      <c r="K5256" s="4" t="s">
        <v>38758</v>
      </c>
      <c r="L5256" s="4" t="str">
        <f>TEXT(Table1[[#This Row],[Date]],"dd/mm/yy")&amp;"|"&amp;Table1[[#This Row],[Region]]&amp;"|"&amp;Table1[[#This Row],[Product type]]</f>
        <v>16/06/19|England|Widget</v>
      </c>
    </row>
    <row r="5257" spans="1:12" x14ac:dyDescent="0.25">
      <c r="A5257" s="2">
        <v>43632</v>
      </c>
      <c r="B5257" t="s">
        <v>23174</v>
      </c>
      <c r="C5257" t="s">
        <v>12</v>
      </c>
      <c r="D5257" t="s">
        <v>23175</v>
      </c>
      <c r="E5257" t="s">
        <v>23176</v>
      </c>
      <c r="F5257" t="s">
        <v>23177</v>
      </c>
      <c r="G5257" t="s">
        <v>21</v>
      </c>
      <c r="H5257" s="1">
        <v>37.06</v>
      </c>
      <c r="I5257" s="1">
        <v>7.4120000000000008</v>
      </c>
      <c r="J5257" s="1">
        <v>44.472000000000001</v>
      </c>
      <c r="K5257" s="4" t="s">
        <v>38755</v>
      </c>
      <c r="L5257" s="4" t="str">
        <f>TEXT(Table1[[#This Row],[Date]],"dd/mm/yy")&amp;"|"&amp;Table1[[#This Row],[Region]]&amp;"|"&amp;Table1[[#This Row],[Product type]]</f>
        <v>16/06/19|England|Thimble</v>
      </c>
    </row>
    <row r="5258" spans="1:12" x14ac:dyDescent="0.25">
      <c r="A5258" s="2">
        <v>43632</v>
      </c>
      <c r="B5258" t="s">
        <v>23311</v>
      </c>
      <c r="C5258" t="s">
        <v>12</v>
      </c>
      <c r="D5258" t="s">
        <v>23312</v>
      </c>
      <c r="E5258" t="s">
        <v>23313</v>
      </c>
      <c r="F5258" t="s">
        <v>23314</v>
      </c>
      <c r="G5258" t="s">
        <v>21</v>
      </c>
      <c r="H5258" s="1">
        <v>9.27</v>
      </c>
      <c r="I5258" s="1">
        <v>1.8540000000000001</v>
      </c>
      <c r="J5258" s="1">
        <v>11.123999999999999</v>
      </c>
      <c r="K5258" s="4" t="s">
        <v>38757</v>
      </c>
      <c r="L5258" s="4" t="str">
        <f>TEXT(Table1[[#This Row],[Date]],"dd/mm/yy")&amp;"|"&amp;Table1[[#This Row],[Region]]&amp;"|"&amp;Table1[[#This Row],[Product type]]</f>
        <v>16/06/19|England|Gizmo</v>
      </c>
    </row>
    <row r="5259" spans="1:12" x14ac:dyDescent="0.25">
      <c r="A5259" s="2">
        <v>43632</v>
      </c>
      <c r="B5259" t="s">
        <v>23323</v>
      </c>
      <c r="C5259" t="s">
        <v>12</v>
      </c>
      <c r="D5259" t="s">
        <v>23324</v>
      </c>
      <c r="E5259" t="s">
        <v>23325</v>
      </c>
      <c r="F5259" t="s">
        <v>23326</v>
      </c>
      <c r="G5259" t="s">
        <v>21</v>
      </c>
      <c r="H5259" s="1">
        <v>3.53</v>
      </c>
      <c r="I5259" s="1">
        <v>0.70599999999999996</v>
      </c>
      <c r="J5259" s="1">
        <v>4.2359999999999998</v>
      </c>
      <c r="K5259" s="4" t="s">
        <v>38758</v>
      </c>
      <c r="L5259" s="4" t="str">
        <f>TEXT(Table1[[#This Row],[Date]],"dd/mm/yy")&amp;"|"&amp;Table1[[#This Row],[Region]]&amp;"|"&amp;Table1[[#This Row],[Product type]]</f>
        <v>16/06/19|England|Widget</v>
      </c>
    </row>
    <row r="5260" spans="1:12" x14ac:dyDescent="0.25">
      <c r="A5260" s="2">
        <v>43632</v>
      </c>
      <c r="B5260" t="s">
        <v>23363</v>
      </c>
      <c r="C5260" t="s">
        <v>12</v>
      </c>
      <c r="D5260" t="s">
        <v>23364</v>
      </c>
      <c r="E5260" t="s">
        <v>7888</v>
      </c>
      <c r="F5260" t="s">
        <v>23365</v>
      </c>
      <c r="G5260" t="s">
        <v>59</v>
      </c>
      <c r="H5260" s="1">
        <v>26.07</v>
      </c>
      <c r="I5260" s="1">
        <v>5.2140000000000004</v>
      </c>
      <c r="J5260" s="1">
        <v>31.283999999999999</v>
      </c>
      <c r="K5260" s="4" t="s">
        <v>38755</v>
      </c>
      <c r="L5260" s="4" t="str">
        <f>TEXT(Table1[[#This Row],[Date]],"dd/mm/yy")&amp;"|"&amp;Table1[[#This Row],[Region]]&amp;"|"&amp;Table1[[#This Row],[Product type]]</f>
        <v>16/06/19|Scotland|Thimble</v>
      </c>
    </row>
    <row r="5261" spans="1:12" x14ac:dyDescent="0.25">
      <c r="A5261" s="2">
        <v>43632</v>
      </c>
      <c r="B5261" t="s">
        <v>23414</v>
      </c>
      <c r="C5261" t="s">
        <v>12</v>
      </c>
      <c r="D5261" t="s">
        <v>23415</v>
      </c>
      <c r="E5261" t="s">
        <v>23416</v>
      </c>
      <c r="F5261" t="s">
        <v>23417</v>
      </c>
      <c r="G5261" t="s">
        <v>21</v>
      </c>
      <c r="H5261" s="1">
        <v>47.8</v>
      </c>
      <c r="I5261" s="1">
        <v>9.56</v>
      </c>
      <c r="J5261" s="1">
        <v>57.36</v>
      </c>
      <c r="K5261" s="4" t="s">
        <v>38758</v>
      </c>
      <c r="L5261" s="4" t="str">
        <f>TEXT(Table1[[#This Row],[Date]],"dd/mm/yy")&amp;"|"&amp;Table1[[#This Row],[Region]]&amp;"|"&amp;Table1[[#This Row],[Product type]]</f>
        <v>16/06/19|England|Widget</v>
      </c>
    </row>
    <row r="5262" spans="1:12" x14ac:dyDescent="0.25">
      <c r="A5262" s="2">
        <v>43632</v>
      </c>
      <c r="B5262" t="s">
        <v>405</v>
      </c>
      <c r="C5262" t="s">
        <v>12</v>
      </c>
      <c r="D5262" t="s">
        <v>23595</v>
      </c>
      <c r="E5262" t="s">
        <v>23596</v>
      </c>
      <c r="F5262" t="s">
        <v>23597</v>
      </c>
      <c r="G5262" t="s">
        <v>21</v>
      </c>
      <c r="H5262" s="1">
        <v>26.08</v>
      </c>
      <c r="I5262" s="1">
        <v>5.2160000000000002</v>
      </c>
      <c r="J5262" s="1">
        <v>31.295999999999999</v>
      </c>
      <c r="K5262" s="4" t="s">
        <v>38758</v>
      </c>
      <c r="L5262" s="4" t="str">
        <f>TEXT(Table1[[#This Row],[Date]],"dd/mm/yy")&amp;"|"&amp;Table1[[#This Row],[Region]]&amp;"|"&amp;Table1[[#This Row],[Product type]]</f>
        <v>16/06/19|England|Widget</v>
      </c>
    </row>
    <row r="5263" spans="1:12" x14ac:dyDescent="0.25">
      <c r="A5263" s="2">
        <v>43632</v>
      </c>
      <c r="B5263" t="s">
        <v>23832</v>
      </c>
      <c r="C5263" t="s">
        <v>12</v>
      </c>
      <c r="D5263" t="s">
        <v>23833</v>
      </c>
      <c r="E5263" t="s">
        <v>23834</v>
      </c>
      <c r="F5263" t="s">
        <v>23835</v>
      </c>
      <c r="G5263" t="s">
        <v>21</v>
      </c>
      <c r="H5263" s="1">
        <v>38.96</v>
      </c>
      <c r="I5263" s="1">
        <v>7.7920000000000007</v>
      </c>
      <c r="J5263" s="1">
        <v>46.752000000000002</v>
      </c>
      <c r="K5263" s="4" t="s">
        <v>38756</v>
      </c>
      <c r="L5263" s="4" t="str">
        <f>TEXT(Table1[[#This Row],[Date]],"dd/mm/yy")&amp;"|"&amp;Table1[[#This Row],[Region]]&amp;"|"&amp;Table1[[#This Row],[Product type]]</f>
        <v>16/06/19|England|Gadget</v>
      </c>
    </row>
    <row r="5264" spans="1:12" x14ac:dyDescent="0.25">
      <c r="A5264" s="2">
        <v>43632</v>
      </c>
      <c r="B5264" t="s">
        <v>23952</v>
      </c>
      <c r="C5264" t="s">
        <v>12</v>
      </c>
      <c r="D5264" t="s">
        <v>23953</v>
      </c>
      <c r="E5264" t="s">
        <v>23954</v>
      </c>
      <c r="F5264" t="s">
        <v>23955</v>
      </c>
      <c r="G5264" t="s">
        <v>59</v>
      </c>
      <c r="H5264" s="1">
        <v>31.87</v>
      </c>
      <c r="I5264" s="1">
        <v>6.3740000000000006</v>
      </c>
      <c r="J5264" s="1">
        <v>38.244</v>
      </c>
      <c r="K5264" s="4" t="s">
        <v>38755</v>
      </c>
      <c r="L5264" s="4" t="str">
        <f>TEXT(Table1[[#This Row],[Date]],"dd/mm/yy")&amp;"|"&amp;Table1[[#This Row],[Region]]&amp;"|"&amp;Table1[[#This Row],[Product type]]</f>
        <v>16/06/19|Scotland|Thimble</v>
      </c>
    </row>
    <row r="5265" spans="1:12" x14ac:dyDescent="0.25">
      <c r="A5265" s="2">
        <v>43632</v>
      </c>
      <c r="B5265" t="s">
        <v>23960</v>
      </c>
      <c r="C5265" t="s">
        <v>12</v>
      </c>
      <c r="D5265" t="s">
        <v>23961</v>
      </c>
      <c r="E5265" t="s">
        <v>23962</v>
      </c>
      <c r="F5265" t="s">
        <v>23963</v>
      </c>
      <c r="G5265" t="s">
        <v>59</v>
      </c>
      <c r="H5265" s="1">
        <v>48.32</v>
      </c>
      <c r="I5265" s="1">
        <v>9.6640000000000015</v>
      </c>
      <c r="J5265" s="1">
        <v>57.984000000000002</v>
      </c>
      <c r="K5265" s="4" t="s">
        <v>38755</v>
      </c>
      <c r="L5265" s="4" t="str">
        <f>TEXT(Table1[[#This Row],[Date]],"dd/mm/yy")&amp;"|"&amp;Table1[[#This Row],[Region]]&amp;"|"&amp;Table1[[#This Row],[Product type]]</f>
        <v>16/06/19|Scotland|Thimble</v>
      </c>
    </row>
    <row r="5266" spans="1:12" x14ac:dyDescent="0.25">
      <c r="A5266" s="2">
        <v>43632</v>
      </c>
      <c r="B5266" t="s">
        <v>7637</v>
      </c>
      <c r="C5266" t="s">
        <v>12</v>
      </c>
      <c r="D5266" t="s">
        <v>24063</v>
      </c>
      <c r="E5266" t="s">
        <v>24064</v>
      </c>
      <c r="F5266" t="s">
        <v>24065</v>
      </c>
      <c r="G5266" t="s">
        <v>21</v>
      </c>
      <c r="H5266" s="1">
        <v>14.38</v>
      </c>
      <c r="I5266" s="1">
        <v>2.8760000000000003</v>
      </c>
      <c r="J5266" s="1">
        <v>17.256</v>
      </c>
      <c r="K5266" s="4" t="s">
        <v>38756</v>
      </c>
      <c r="L5266" s="4" t="str">
        <f>TEXT(Table1[[#This Row],[Date]],"dd/mm/yy")&amp;"|"&amp;Table1[[#This Row],[Region]]&amp;"|"&amp;Table1[[#This Row],[Product type]]</f>
        <v>16/06/19|England|Gadget</v>
      </c>
    </row>
    <row r="5267" spans="1:12" x14ac:dyDescent="0.25">
      <c r="A5267" s="2">
        <v>43632</v>
      </c>
      <c r="B5267" t="s">
        <v>24070</v>
      </c>
      <c r="C5267" t="s">
        <v>12</v>
      </c>
      <c r="D5267" t="s">
        <v>8080</v>
      </c>
      <c r="E5267" t="s">
        <v>24071</v>
      </c>
      <c r="F5267" t="s">
        <v>24072</v>
      </c>
      <c r="G5267" t="s">
        <v>59</v>
      </c>
      <c r="H5267" s="1">
        <v>44.3</v>
      </c>
      <c r="I5267" s="1">
        <v>8.86</v>
      </c>
      <c r="J5267" s="1">
        <v>53.16</v>
      </c>
      <c r="K5267" s="4" t="s">
        <v>38755</v>
      </c>
      <c r="L5267" s="4" t="str">
        <f>TEXT(Table1[[#This Row],[Date]],"dd/mm/yy")&amp;"|"&amp;Table1[[#This Row],[Region]]&amp;"|"&amp;Table1[[#This Row],[Product type]]</f>
        <v>16/06/19|Scotland|Thimble</v>
      </c>
    </row>
    <row r="5268" spans="1:12" x14ac:dyDescent="0.25">
      <c r="A5268" s="2">
        <v>43632</v>
      </c>
      <c r="B5268" t="s">
        <v>24400</v>
      </c>
      <c r="C5268" t="s">
        <v>12</v>
      </c>
      <c r="D5268" t="s">
        <v>24401</v>
      </c>
      <c r="E5268" t="s">
        <v>24402</v>
      </c>
      <c r="F5268" t="s">
        <v>24403</v>
      </c>
      <c r="G5268" t="s">
        <v>21</v>
      </c>
      <c r="H5268" s="1">
        <v>7.55</v>
      </c>
      <c r="I5268" s="1">
        <v>1.51</v>
      </c>
      <c r="J5268" s="1">
        <v>9.06</v>
      </c>
      <c r="K5268" s="4" t="s">
        <v>38758</v>
      </c>
      <c r="L5268" s="4" t="str">
        <f>TEXT(Table1[[#This Row],[Date]],"dd/mm/yy")&amp;"|"&amp;Table1[[#This Row],[Region]]&amp;"|"&amp;Table1[[#This Row],[Product type]]</f>
        <v>16/06/19|England|Widget</v>
      </c>
    </row>
    <row r="5269" spans="1:12" x14ac:dyDescent="0.25">
      <c r="A5269" s="2">
        <v>43632</v>
      </c>
      <c r="B5269" t="s">
        <v>24604</v>
      </c>
      <c r="C5269" t="s">
        <v>12</v>
      </c>
      <c r="D5269" t="s">
        <v>24605</v>
      </c>
      <c r="E5269" t="s">
        <v>24606</v>
      </c>
      <c r="F5269" t="s">
        <v>24607</v>
      </c>
      <c r="G5269" t="s">
        <v>21</v>
      </c>
      <c r="H5269" s="1">
        <v>6.53</v>
      </c>
      <c r="I5269" s="1">
        <v>1.306</v>
      </c>
      <c r="J5269" s="1">
        <v>7.8360000000000003</v>
      </c>
      <c r="K5269" s="4" t="s">
        <v>38756</v>
      </c>
      <c r="L5269" s="4" t="str">
        <f>TEXT(Table1[[#This Row],[Date]],"dd/mm/yy")&amp;"|"&amp;Table1[[#This Row],[Region]]&amp;"|"&amp;Table1[[#This Row],[Product type]]</f>
        <v>16/06/19|England|Gadget</v>
      </c>
    </row>
    <row r="5270" spans="1:12" x14ac:dyDescent="0.25">
      <c r="A5270" s="2">
        <v>43632</v>
      </c>
      <c r="B5270" t="s">
        <v>24608</v>
      </c>
      <c r="C5270" t="s">
        <v>12</v>
      </c>
      <c r="D5270" t="s">
        <v>24609</v>
      </c>
      <c r="E5270" t="s">
        <v>24610</v>
      </c>
      <c r="F5270" t="s">
        <v>24611</v>
      </c>
      <c r="G5270" t="s">
        <v>21</v>
      </c>
      <c r="H5270" s="1">
        <v>38.92</v>
      </c>
      <c r="I5270" s="1">
        <v>7.7840000000000007</v>
      </c>
      <c r="J5270" s="1">
        <v>46.704000000000001</v>
      </c>
      <c r="K5270" s="4" t="s">
        <v>38757</v>
      </c>
      <c r="L5270" s="4" t="str">
        <f>TEXT(Table1[[#This Row],[Date]],"dd/mm/yy")&amp;"|"&amp;Table1[[#This Row],[Region]]&amp;"|"&amp;Table1[[#This Row],[Product type]]</f>
        <v>16/06/19|England|Gizmo</v>
      </c>
    </row>
    <row r="5271" spans="1:12" x14ac:dyDescent="0.25">
      <c r="A5271" s="2">
        <v>43632</v>
      </c>
      <c r="B5271" t="s">
        <v>24705</v>
      </c>
      <c r="C5271" t="s">
        <v>12</v>
      </c>
      <c r="D5271" t="s">
        <v>24706</v>
      </c>
      <c r="E5271" t="s">
        <v>24707</v>
      </c>
      <c r="F5271" t="s">
        <v>24708</v>
      </c>
      <c r="G5271" t="s">
        <v>59</v>
      </c>
      <c r="H5271" s="1">
        <v>46.91</v>
      </c>
      <c r="I5271" s="1">
        <v>9.3819999999999997</v>
      </c>
      <c r="J5271" s="1">
        <v>56.291999999999994</v>
      </c>
      <c r="K5271" s="4" t="s">
        <v>38758</v>
      </c>
      <c r="L5271" s="4" t="str">
        <f>TEXT(Table1[[#This Row],[Date]],"dd/mm/yy")&amp;"|"&amp;Table1[[#This Row],[Region]]&amp;"|"&amp;Table1[[#This Row],[Product type]]</f>
        <v>16/06/19|Scotland|Widget</v>
      </c>
    </row>
    <row r="5272" spans="1:12" x14ac:dyDescent="0.25">
      <c r="A5272" s="2">
        <v>43632</v>
      </c>
      <c r="B5272" t="s">
        <v>24858</v>
      </c>
      <c r="C5272" t="s">
        <v>12</v>
      </c>
      <c r="D5272" t="s">
        <v>24859</v>
      </c>
      <c r="E5272" t="s">
        <v>24860</v>
      </c>
      <c r="F5272" t="s">
        <v>24861</v>
      </c>
      <c r="G5272" t="s">
        <v>21</v>
      </c>
      <c r="H5272" s="1">
        <v>42.84</v>
      </c>
      <c r="I5272" s="1">
        <v>8.5680000000000014</v>
      </c>
      <c r="J5272" s="1">
        <v>51.408000000000001</v>
      </c>
      <c r="K5272" s="4" t="s">
        <v>38756</v>
      </c>
      <c r="L5272" s="4" t="str">
        <f>TEXT(Table1[[#This Row],[Date]],"dd/mm/yy")&amp;"|"&amp;Table1[[#This Row],[Region]]&amp;"|"&amp;Table1[[#This Row],[Product type]]</f>
        <v>16/06/19|England|Gadget</v>
      </c>
    </row>
    <row r="5273" spans="1:12" x14ac:dyDescent="0.25">
      <c r="A5273" s="2">
        <v>43632</v>
      </c>
      <c r="B5273" t="s">
        <v>24942</v>
      </c>
      <c r="C5273" t="s">
        <v>12</v>
      </c>
      <c r="D5273" t="s">
        <v>24943</v>
      </c>
      <c r="E5273" t="s">
        <v>24944</v>
      </c>
      <c r="F5273" t="s">
        <v>24945</v>
      </c>
      <c r="G5273" t="s">
        <v>21</v>
      </c>
      <c r="H5273" s="1">
        <v>36.9</v>
      </c>
      <c r="I5273" s="1">
        <v>7.38</v>
      </c>
      <c r="J5273" s="1">
        <v>44.28</v>
      </c>
      <c r="K5273" s="4" t="s">
        <v>38757</v>
      </c>
      <c r="L5273" s="4" t="str">
        <f>TEXT(Table1[[#This Row],[Date]],"dd/mm/yy")&amp;"|"&amp;Table1[[#This Row],[Region]]&amp;"|"&amp;Table1[[#This Row],[Product type]]</f>
        <v>16/06/19|England|Gizmo</v>
      </c>
    </row>
    <row r="5274" spans="1:12" x14ac:dyDescent="0.25">
      <c r="A5274" s="2">
        <v>43632</v>
      </c>
      <c r="B5274" t="s">
        <v>25091</v>
      </c>
      <c r="C5274" t="s">
        <v>12</v>
      </c>
      <c r="D5274" t="s">
        <v>25092</v>
      </c>
      <c r="E5274" t="s">
        <v>25093</v>
      </c>
      <c r="F5274" t="s">
        <v>25094</v>
      </c>
      <c r="G5274" t="s">
        <v>21</v>
      </c>
      <c r="H5274" s="1">
        <v>42.43</v>
      </c>
      <c r="I5274" s="1">
        <v>8.4860000000000007</v>
      </c>
      <c r="J5274" s="1">
        <v>50.915999999999997</v>
      </c>
      <c r="K5274" s="4" t="s">
        <v>38756</v>
      </c>
      <c r="L5274" s="4" t="str">
        <f>TEXT(Table1[[#This Row],[Date]],"dd/mm/yy")&amp;"|"&amp;Table1[[#This Row],[Region]]&amp;"|"&amp;Table1[[#This Row],[Product type]]</f>
        <v>16/06/19|England|Gadget</v>
      </c>
    </row>
    <row r="5275" spans="1:12" x14ac:dyDescent="0.25">
      <c r="A5275" s="2">
        <v>43632</v>
      </c>
      <c r="B5275" t="s">
        <v>25157</v>
      </c>
      <c r="C5275" t="s">
        <v>12</v>
      </c>
      <c r="D5275" t="s">
        <v>25158</v>
      </c>
      <c r="E5275" t="s">
        <v>25159</v>
      </c>
      <c r="F5275" t="s">
        <v>25160</v>
      </c>
      <c r="G5275" t="s">
        <v>59</v>
      </c>
      <c r="H5275" s="1">
        <v>5.79</v>
      </c>
      <c r="I5275" s="1">
        <v>1.1580000000000001</v>
      </c>
      <c r="J5275" s="1">
        <v>6.9480000000000004</v>
      </c>
      <c r="K5275" s="4" t="s">
        <v>38756</v>
      </c>
      <c r="L5275" s="4" t="str">
        <f>TEXT(Table1[[#This Row],[Date]],"dd/mm/yy")&amp;"|"&amp;Table1[[#This Row],[Region]]&amp;"|"&amp;Table1[[#This Row],[Product type]]</f>
        <v>16/06/19|Scotland|Gadget</v>
      </c>
    </row>
    <row r="5276" spans="1:12" x14ac:dyDescent="0.25">
      <c r="A5276" s="2">
        <v>43632</v>
      </c>
      <c r="B5276" t="s">
        <v>25258</v>
      </c>
      <c r="C5276" t="s">
        <v>12</v>
      </c>
      <c r="D5276" t="s">
        <v>4507</v>
      </c>
      <c r="E5276" t="s">
        <v>25259</v>
      </c>
      <c r="F5276" t="s">
        <v>25260</v>
      </c>
      <c r="G5276" t="s">
        <v>21</v>
      </c>
      <c r="H5276" s="1">
        <v>4.66</v>
      </c>
      <c r="I5276" s="1">
        <v>0.93200000000000005</v>
      </c>
      <c r="J5276" s="1">
        <v>5.5920000000000005</v>
      </c>
      <c r="K5276" s="4" t="s">
        <v>38755</v>
      </c>
      <c r="L5276" s="4" t="str">
        <f>TEXT(Table1[[#This Row],[Date]],"dd/mm/yy")&amp;"|"&amp;Table1[[#This Row],[Region]]&amp;"|"&amp;Table1[[#This Row],[Product type]]</f>
        <v>16/06/19|England|Thimble</v>
      </c>
    </row>
    <row r="5277" spans="1:12" x14ac:dyDescent="0.25">
      <c r="A5277" s="2">
        <v>43632</v>
      </c>
      <c r="B5277" t="s">
        <v>25293</v>
      </c>
      <c r="C5277" t="s">
        <v>12</v>
      </c>
      <c r="D5277" t="s">
        <v>25294</v>
      </c>
      <c r="E5277" t="s">
        <v>25295</v>
      </c>
      <c r="F5277" t="s">
        <v>25296</v>
      </c>
      <c r="G5277" t="s">
        <v>21</v>
      </c>
      <c r="H5277" s="1">
        <v>17.38</v>
      </c>
      <c r="I5277" s="1">
        <v>3.476</v>
      </c>
      <c r="J5277" s="1">
        <v>20.855999999999998</v>
      </c>
      <c r="K5277" s="4" t="s">
        <v>38758</v>
      </c>
      <c r="L5277" s="4" t="str">
        <f>TEXT(Table1[[#This Row],[Date]],"dd/mm/yy")&amp;"|"&amp;Table1[[#This Row],[Region]]&amp;"|"&amp;Table1[[#This Row],[Product type]]</f>
        <v>16/06/19|England|Widget</v>
      </c>
    </row>
    <row r="5278" spans="1:12" x14ac:dyDescent="0.25">
      <c r="A5278" s="2">
        <v>43632</v>
      </c>
      <c r="B5278" t="s">
        <v>25313</v>
      </c>
      <c r="C5278" t="s">
        <v>43</v>
      </c>
      <c r="D5278" t="s">
        <v>25314</v>
      </c>
      <c r="E5278" t="s">
        <v>25315</v>
      </c>
      <c r="F5278" t="s">
        <v>25316</v>
      </c>
      <c r="G5278" t="s">
        <v>21</v>
      </c>
      <c r="H5278" s="1">
        <v>-48.79</v>
      </c>
      <c r="I5278" s="1">
        <v>-9.7580000000000009</v>
      </c>
      <c r="J5278" s="1">
        <v>-58.548000000000002</v>
      </c>
      <c r="K5278" s="4" t="s">
        <v>38757</v>
      </c>
      <c r="L5278" s="4" t="str">
        <f>TEXT(Table1[[#This Row],[Date]],"dd/mm/yy")&amp;"|"&amp;Table1[[#This Row],[Region]]&amp;"|"&amp;Table1[[#This Row],[Product type]]</f>
        <v>16/06/19|England|Gizmo</v>
      </c>
    </row>
    <row r="5279" spans="1:12" x14ac:dyDescent="0.25">
      <c r="A5279" s="2">
        <v>43632</v>
      </c>
      <c r="B5279" t="s">
        <v>13955</v>
      </c>
      <c r="C5279" t="s">
        <v>12</v>
      </c>
      <c r="D5279" t="s">
        <v>25329</v>
      </c>
      <c r="E5279" t="s">
        <v>25330</v>
      </c>
      <c r="F5279" t="s">
        <v>25331</v>
      </c>
      <c r="G5279" t="s">
        <v>21</v>
      </c>
      <c r="H5279" s="1">
        <v>39.729999999999997</v>
      </c>
      <c r="I5279" s="1">
        <v>7.9459999999999997</v>
      </c>
      <c r="J5279" s="1">
        <v>47.675999999999995</v>
      </c>
      <c r="K5279" s="4" t="s">
        <v>38758</v>
      </c>
      <c r="L5279" s="4" t="str">
        <f>TEXT(Table1[[#This Row],[Date]],"dd/mm/yy")&amp;"|"&amp;Table1[[#This Row],[Region]]&amp;"|"&amp;Table1[[#This Row],[Product type]]</f>
        <v>16/06/19|England|Widget</v>
      </c>
    </row>
    <row r="5280" spans="1:12" x14ac:dyDescent="0.25">
      <c r="A5280" s="2">
        <v>43632</v>
      </c>
      <c r="B5280" t="s">
        <v>25461</v>
      </c>
      <c r="C5280" t="s">
        <v>12</v>
      </c>
      <c r="D5280" t="s">
        <v>25462</v>
      </c>
      <c r="E5280" t="s">
        <v>25463</v>
      </c>
      <c r="F5280" t="s">
        <v>25464</v>
      </c>
      <c r="G5280" t="s">
        <v>21</v>
      </c>
      <c r="H5280" s="1">
        <v>44.67</v>
      </c>
      <c r="I5280" s="1">
        <v>8.9340000000000011</v>
      </c>
      <c r="J5280" s="1">
        <v>53.603999999999999</v>
      </c>
      <c r="K5280" s="4" t="s">
        <v>38757</v>
      </c>
      <c r="L5280" s="4" t="str">
        <f>TEXT(Table1[[#This Row],[Date]],"dd/mm/yy")&amp;"|"&amp;Table1[[#This Row],[Region]]&amp;"|"&amp;Table1[[#This Row],[Product type]]</f>
        <v>16/06/19|England|Gizmo</v>
      </c>
    </row>
    <row r="5281" spans="1:12" x14ac:dyDescent="0.25">
      <c r="A5281" s="2">
        <v>43632</v>
      </c>
      <c r="B5281" t="s">
        <v>25591</v>
      </c>
      <c r="C5281" t="s">
        <v>12</v>
      </c>
      <c r="D5281" t="s">
        <v>25592</v>
      </c>
      <c r="E5281" t="s">
        <v>25593</v>
      </c>
      <c r="F5281" t="s">
        <v>25594</v>
      </c>
      <c r="G5281" t="s">
        <v>59</v>
      </c>
      <c r="H5281" s="1">
        <v>21.11</v>
      </c>
      <c r="I5281" s="1">
        <v>4.2220000000000004</v>
      </c>
      <c r="J5281" s="1">
        <v>25.332000000000001</v>
      </c>
      <c r="K5281" s="4" t="s">
        <v>38758</v>
      </c>
      <c r="L5281" s="4" t="str">
        <f>TEXT(Table1[[#This Row],[Date]],"dd/mm/yy")&amp;"|"&amp;Table1[[#This Row],[Region]]&amp;"|"&amp;Table1[[#This Row],[Product type]]</f>
        <v>16/06/19|Scotland|Widget</v>
      </c>
    </row>
    <row r="5282" spans="1:12" x14ac:dyDescent="0.25">
      <c r="A5282" s="2">
        <v>43632</v>
      </c>
      <c r="B5282" t="s">
        <v>25769</v>
      </c>
      <c r="C5282" t="s">
        <v>12</v>
      </c>
      <c r="D5282" t="s">
        <v>25770</v>
      </c>
      <c r="E5282" t="s">
        <v>25771</v>
      </c>
      <c r="F5282" t="s">
        <v>25772</v>
      </c>
      <c r="G5282" t="s">
        <v>21</v>
      </c>
      <c r="H5282" s="1">
        <v>34.21</v>
      </c>
      <c r="I5282" s="1">
        <v>6.8420000000000005</v>
      </c>
      <c r="J5282" s="1">
        <v>41.052</v>
      </c>
      <c r="K5282" s="4" t="s">
        <v>38756</v>
      </c>
      <c r="L5282" s="4" t="str">
        <f>TEXT(Table1[[#This Row],[Date]],"dd/mm/yy")&amp;"|"&amp;Table1[[#This Row],[Region]]&amp;"|"&amp;Table1[[#This Row],[Product type]]</f>
        <v>16/06/19|England|Gadget</v>
      </c>
    </row>
    <row r="5283" spans="1:12" x14ac:dyDescent="0.25">
      <c r="A5283" s="2">
        <v>43632</v>
      </c>
      <c r="B5283" t="s">
        <v>25837</v>
      </c>
      <c r="C5283" t="s">
        <v>12</v>
      </c>
      <c r="D5283" t="s">
        <v>25838</v>
      </c>
      <c r="E5283" t="s">
        <v>25839</v>
      </c>
      <c r="F5283" t="s">
        <v>25840</v>
      </c>
      <c r="G5283" t="s">
        <v>21</v>
      </c>
      <c r="H5283" s="1">
        <v>9.7100000000000009</v>
      </c>
      <c r="I5283" s="1">
        <v>1.9420000000000002</v>
      </c>
      <c r="J5283" s="1">
        <v>11.652000000000001</v>
      </c>
      <c r="K5283" s="4" t="s">
        <v>38757</v>
      </c>
      <c r="L5283" s="4" t="str">
        <f>TEXT(Table1[[#This Row],[Date]],"dd/mm/yy")&amp;"|"&amp;Table1[[#This Row],[Region]]&amp;"|"&amp;Table1[[#This Row],[Product type]]</f>
        <v>16/06/19|England|Gizmo</v>
      </c>
    </row>
    <row r="5284" spans="1:12" x14ac:dyDescent="0.25">
      <c r="A5284" s="2">
        <v>43632</v>
      </c>
      <c r="B5284" t="s">
        <v>25892</v>
      </c>
      <c r="C5284" t="s">
        <v>12</v>
      </c>
      <c r="D5284" t="s">
        <v>25893</v>
      </c>
      <c r="E5284" t="s">
        <v>25894</v>
      </c>
      <c r="F5284" t="s">
        <v>25895</v>
      </c>
      <c r="G5284" t="s">
        <v>21</v>
      </c>
      <c r="H5284" s="1">
        <v>4.22</v>
      </c>
      <c r="I5284" s="1">
        <v>0.84399999999999997</v>
      </c>
      <c r="J5284" s="1">
        <v>5.0640000000000001</v>
      </c>
      <c r="K5284" s="4" t="s">
        <v>38758</v>
      </c>
      <c r="L5284" s="4" t="str">
        <f>TEXT(Table1[[#This Row],[Date]],"dd/mm/yy")&amp;"|"&amp;Table1[[#This Row],[Region]]&amp;"|"&amp;Table1[[#This Row],[Product type]]</f>
        <v>16/06/19|England|Widget</v>
      </c>
    </row>
    <row r="5285" spans="1:12" x14ac:dyDescent="0.25">
      <c r="A5285" s="2">
        <v>43632</v>
      </c>
      <c r="B5285" t="s">
        <v>25903</v>
      </c>
      <c r="C5285" t="s">
        <v>12</v>
      </c>
      <c r="D5285" t="s">
        <v>25904</v>
      </c>
      <c r="E5285" t="s">
        <v>25905</v>
      </c>
      <c r="F5285" t="s">
        <v>25906</v>
      </c>
      <c r="G5285" t="s">
        <v>59</v>
      </c>
      <c r="H5285" s="1">
        <v>48.68</v>
      </c>
      <c r="I5285" s="1">
        <v>9.7360000000000007</v>
      </c>
      <c r="J5285" s="1">
        <v>58.415999999999997</v>
      </c>
      <c r="K5285" s="4" t="s">
        <v>38756</v>
      </c>
      <c r="L5285" s="4" t="str">
        <f>TEXT(Table1[[#This Row],[Date]],"dd/mm/yy")&amp;"|"&amp;Table1[[#This Row],[Region]]&amp;"|"&amp;Table1[[#This Row],[Product type]]</f>
        <v>16/06/19|Scotland|Gadget</v>
      </c>
    </row>
    <row r="5286" spans="1:12" x14ac:dyDescent="0.25">
      <c r="A5286" s="2">
        <v>43632</v>
      </c>
      <c r="B5286" t="s">
        <v>26278</v>
      </c>
      <c r="C5286" t="s">
        <v>12</v>
      </c>
      <c r="D5286" t="s">
        <v>26279</v>
      </c>
      <c r="E5286" t="s">
        <v>26280</v>
      </c>
      <c r="F5286" t="s">
        <v>26281</v>
      </c>
      <c r="G5286" t="s">
        <v>59</v>
      </c>
      <c r="H5286" s="1">
        <v>44.74</v>
      </c>
      <c r="I5286" s="1">
        <v>8.9480000000000004</v>
      </c>
      <c r="J5286" s="1">
        <v>53.688000000000002</v>
      </c>
      <c r="K5286" s="4" t="s">
        <v>38758</v>
      </c>
      <c r="L5286" s="4" t="str">
        <f>TEXT(Table1[[#This Row],[Date]],"dd/mm/yy")&amp;"|"&amp;Table1[[#This Row],[Region]]&amp;"|"&amp;Table1[[#This Row],[Product type]]</f>
        <v>16/06/19|Scotland|Widget</v>
      </c>
    </row>
    <row r="5287" spans="1:12" x14ac:dyDescent="0.25">
      <c r="A5287" s="2">
        <v>43632</v>
      </c>
      <c r="B5287" t="s">
        <v>26530</v>
      </c>
      <c r="C5287" t="s">
        <v>12</v>
      </c>
      <c r="D5287" t="s">
        <v>26531</v>
      </c>
      <c r="E5287" t="s">
        <v>26532</v>
      </c>
      <c r="F5287" t="s">
        <v>26533</v>
      </c>
      <c r="G5287" t="s">
        <v>21</v>
      </c>
      <c r="H5287" s="1">
        <v>41.2</v>
      </c>
      <c r="I5287" s="1">
        <v>8.24</v>
      </c>
      <c r="J5287" s="1">
        <v>49.440000000000005</v>
      </c>
      <c r="K5287" s="4" t="s">
        <v>38756</v>
      </c>
      <c r="L5287" s="4" t="str">
        <f>TEXT(Table1[[#This Row],[Date]],"dd/mm/yy")&amp;"|"&amp;Table1[[#This Row],[Region]]&amp;"|"&amp;Table1[[#This Row],[Product type]]</f>
        <v>16/06/19|England|Gadget</v>
      </c>
    </row>
    <row r="5288" spans="1:12" x14ac:dyDescent="0.25">
      <c r="A5288" s="2">
        <v>43632</v>
      </c>
      <c r="B5288" t="s">
        <v>26550</v>
      </c>
      <c r="C5288" t="s">
        <v>12</v>
      </c>
      <c r="D5288" t="s">
        <v>26551</v>
      </c>
      <c r="E5288" t="s">
        <v>26552</v>
      </c>
      <c r="F5288" t="s">
        <v>26553</v>
      </c>
      <c r="G5288" t="s">
        <v>21</v>
      </c>
      <c r="H5288" s="1">
        <v>49.17</v>
      </c>
      <c r="I5288" s="1">
        <v>9.8340000000000014</v>
      </c>
      <c r="J5288" s="1">
        <v>59.004000000000005</v>
      </c>
      <c r="K5288" s="4" t="s">
        <v>38755</v>
      </c>
      <c r="L5288" s="4" t="str">
        <f>TEXT(Table1[[#This Row],[Date]],"dd/mm/yy")&amp;"|"&amp;Table1[[#This Row],[Region]]&amp;"|"&amp;Table1[[#This Row],[Product type]]</f>
        <v>16/06/19|England|Thimble</v>
      </c>
    </row>
    <row r="5289" spans="1:12" x14ac:dyDescent="0.25">
      <c r="A5289" s="2">
        <v>43632</v>
      </c>
      <c r="B5289" t="s">
        <v>26566</v>
      </c>
      <c r="C5289" t="s">
        <v>12</v>
      </c>
      <c r="D5289" t="s">
        <v>26567</v>
      </c>
      <c r="E5289" t="s">
        <v>10983</v>
      </c>
      <c r="F5289" t="s">
        <v>26568</v>
      </c>
      <c r="G5289" t="s">
        <v>21</v>
      </c>
      <c r="H5289" s="1">
        <v>41.23</v>
      </c>
      <c r="I5289" s="1">
        <v>8.2460000000000004</v>
      </c>
      <c r="J5289" s="1">
        <v>49.475999999999999</v>
      </c>
      <c r="K5289" s="4" t="s">
        <v>38758</v>
      </c>
      <c r="L5289" s="4" t="str">
        <f>TEXT(Table1[[#This Row],[Date]],"dd/mm/yy")&amp;"|"&amp;Table1[[#This Row],[Region]]&amp;"|"&amp;Table1[[#This Row],[Product type]]</f>
        <v>16/06/19|England|Widget</v>
      </c>
    </row>
    <row r="5290" spans="1:12" x14ac:dyDescent="0.25">
      <c r="A5290" s="2">
        <v>43632</v>
      </c>
      <c r="B5290" t="s">
        <v>26634</v>
      </c>
      <c r="C5290" t="s">
        <v>12</v>
      </c>
      <c r="D5290" t="s">
        <v>26635</v>
      </c>
      <c r="E5290" t="s">
        <v>26636</v>
      </c>
      <c r="F5290" t="s">
        <v>26637</v>
      </c>
      <c r="G5290" t="s">
        <v>16</v>
      </c>
      <c r="H5290" s="1">
        <v>7.42</v>
      </c>
      <c r="I5290" s="1">
        <v>1.484</v>
      </c>
      <c r="J5290" s="1">
        <v>8.9039999999999999</v>
      </c>
      <c r="K5290" s="4" t="s">
        <v>38757</v>
      </c>
      <c r="L5290" s="4" t="str">
        <f>TEXT(Table1[[#This Row],[Date]],"dd/mm/yy")&amp;"|"&amp;Table1[[#This Row],[Region]]&amp;"|"&amp;Table1[[#This Row],[Product type]]</f>
        <v>16/06/19|Wales|Gizmo</v>
      </c>
    </row>
    <row r="5291" spans="1:12" x14ac:dyDescent="0.25">
      <c r="A5291" s="2">
        <v>43632</v>
      </c>
      <c r="B5291" t="s">
        <v>26998</v>
      </c>
      <c r="C5291" t="s">
        <v>12</v>
      </c>
      <c r="D5291" t="s">
        <v>26999</v>
      </c>
      <c r="E5291" t="s">
        <v>27000</v>
      </c>
      <c r="F5291" t="s">
        <v>27001</v>
      </c>
      <c r="G5291" t="s">
        <v>59</v>
      </c>
      <c r="H5291" s="1">
        <v>44.37</v>
      </c>
      <c r="I5291" s="1">
        <v>8.8740000000000006</v>
      </c>
      <c r="J5291" s="1">
        <v>53.244</v>
      </c>
      <c r="K5291" s="4" t="s">
        <v>38757</v>
      </c>
      <c r="L5291" s="4" t="str">
        <f>TEXT(Table1[[#This Row],[Date]],"dd/mm/yy")&amp;"|"&amp;Table1[[#This Row],[Region]]&amp;"|"&amp;Table1[[#This Row],[Product type]]</f>
        <v>16/06/19|Scotland|Gizmo</v>
      </c>
    </row>
    <row r="5292" spans="1:12" x14ac:dyDescent="0.25">
      <c r="A5292" s="2">
        <v>43632</v>
      </c>
      <c r="B5292" t="s">
        <v>16707</v>
      </c>
      <c r="C5292" t="s">
        <v>12</v>
      </c>
      <c r="D5292" t="s">
        <v>27064</v>
      </c>
      <c r="E5292" t="s">
        <v>27065</v>
      </c>
      <c r="F5292" t="s">
        <v>27066</v>
      </c>
      <c r="G5292" t="s">
        <v>21</v>
      </c>
      <c r="H5292" s="1">
        <v>9.11</v>
      </c>
      <c r="I5292" s="1">
        <v>1.8220000000000001</v>
      </c>
      <c r="J5292" s="1">
        <v>10.931999999999999</v>
      </c>
      <c r="K5292" s="4" t="s">
        <v>38758</v>
      </c>
      <c r="L5292" s="4" t="str">
        <f>TEXT(Table1[[#This Row],[Date]],"dd/mm/yy")&amp;"|"&amp;Table1[[#This Row],[Region]]&amp;"|"&amp;Table1[[#This Row],[Product type]]</f>
        <v>16/06/19|England|Widget</v>
      </c>
    </row>
    <row r="5293" spans="1:12" x14ac:dyDescent="0.25">
      <c r="A5293" s="2">
        <v>43632</v>
      </c>
      <c r="B5293" t="s">
        <v>27199</v>
      </c>
      <c r="C5293" t="s">
        <v>12</v>
      </c>
      <c r="D5293" t="s">
        <v>27200</v>
      </c>
      <c r="E5293" t="s">
        <v>27201</v>
      </c>
      <c r="F5293" t="s">
        <v>27202</v>
      </c>
      <c r="G5293" t="s">
        <v>21</v>
      </c>
      <c r="H5293" s="1">
        <v>43.21</v>
      </c>
      <c r="I5293" s="1">
        <v>8.6420000000000012</v>
      </c>
      <c r="J5293" s="1">
        <v>51.852000000000004</v>
      </c>
      <c r="K5293" s="4" t="s">
        <v>38756</v>
      </c>
      <c r="L5293" s="4" t="str">
        <f>TEXT(Table1[[#This Row],[Date]],"dd/mm/yy")&amp;"|"&amp;Table1[[#This Row],[Region]]&amp;"|"&amp;Table1[[#This Row],[Product type]]</f>
        <v>16/06/19|England|Gadget</v>
      </c>
    </row>
    <row r="5294" spans="1:12" x14ac:dyDescent="0.25">
      <c r="A5294" s="2">
        <v>43632</v>
      </c>
      <c r="B5294" t="s">
        <v>27405</v>
      </c>
      <c r="C5294" t="s">
        <v>12</v>
      </c>
      <c r="D5294" t="s">
        <v>27406</v>
      </c>
      <c r="E5294" t="s">
        <v>27407</v>
      </c>
      <c r="F5294" t="s">
        <v>27408</v>
      </c>
      <c r="G5294" t="s">
        <v>21</v>
      </c>
      <c r="H5294" s="1">
        <v>40.35</v>
      </c>
      <c r="I5294" s="1">
        <v>8.07</v>
      </c>
      <c r="J5294" s="1">
        <v>48.42</v>
      </c>
      <c r="K5294" s="4" t="s">
        <v>38758</v>
      </c>
      <c r="L5294" s="4" t="str">
        <f>TEXT(Table1[[#This Row],[Date]],"dd/mm/yy")&amp;"|"&amp;Table1[[#This Row],[Region]]&amp;"|"&amp;Table1[[#This Row],[Product type]]</f>
        <v>16/06/19|England|Widget</v>
      </c>
    </row>
    <row r="5295" spans="1:12" x14ac:dyDescent="0.25">
      <c r="A5295" s="2">
        <v>43632</v>
      </c>
      <c r="B5295" t="s">
        <v>27428</v>
      </c>
      <c r="C5295" t="s">
        <v>12</v>
      </c>
      <c r="D5295" t="s">
        <v>27429</v>
      </c>
      <c r="E5295" t="s">
        <v>27430</v>
      </c>
      <c r="F5295" t="s">
        <v>27431</v>
      </c>
      <c r="G5295" t="s">
        <v>21</v>
      </c>
      <c r="H5295" s="1">
        <v>20.350000000000001</v>
      </c>
      <c r="I5295" s="1">
        <v>4.07</v>
      </c>
      <c r="J5295" s="1">
        <v>24.42</v>
      </c>
      <c r="K5295" s="4" t="s">
        <v>38757</v>
      </c>
      <c r="L5295" s="4" t="str">
        <f>TEXT(Table1[[#This Row],[Date]],"dd/mm/yy")&amp;"|"&amp;Table1[[#This Row],[Region]]&amp;"|"&amp;Table1[[#This Row],[Product type]]</f>
        <v>16/06/19|England|Gizmo</v>
      </c>
    </row>
    <row r="5296" spans="1:12" x14ac:dyDescent="0.25">
      <c r="A5296" s="2">
        <v>43632</v>
      </c>
      <c r="B5296" t="s">
        <v>27578</v>
      </c>
      <c r="C5296" t="s">
        <v>12</v>
      </c>
      <c r="D5296" t="s">
        <v>27579</v>
      </c>
      <c r="E5296" t="s">
        <v>27580</v>
      </c>
      <c r="F5296" t="s">
        <v>27581</v>
      </c>
      <c r="G5296" t="s">
        <v>21</v>
      </c>
      <c r="H5296" s="1">
        <v>12.53</v>
      </c>
      <c r="I5296" s="1">
        <v>2.5060000000000002</v>
      </c>
      <c r="J5296" s="1">
        <v>15.036</v>
      </c>
      <c r="K5296" s="4" t="s">
        <v>38756</v>
      </c>
      <c r="L5296" s="4" t="str">
        <f>TEXT(Table1[[#This Row],[Date]],"dd/mm/yy")&amp;"|"&amp;Table1[[#This Row],[Region]]&amp;"|"&amp;Table1[[#This Row],[Product type]]</f>
        <v>16/06/19|England|Gadget</v>
      </c>
    </row>
    <row r="5297" spans="1:12" x14ac:dyDescent="0.25">
      <c r="A5297" s="2">
        <v>43632</v>
      </c>
      <c r="B5297" t="s">
        <v>27586</v>
      </c>
      <c r="C5297" t="s">
        <v>12</v>
      </c>
      <c r="D5297" t="s">
        <v>27587</v>
      </c>
      <c r="E5297" t="s">
        <v>27588</v>
      </c>
      <c r="F5297" t="s">
        <v>27589</v>
      </c>
      <c r="G5297" t="s">
        <v>21</v>
      </c>
      <c r="H5297" s="1">
        <v>22.94</v>
      </c>
      <c r="I5297" s="1">
        <v>4.5880000000000001</v>
      </c>
      <c r="J5297" s="1">
        <v>27.528000000000002</v>
      </c>
      <c r="K5297" s="4" t="s">
        <v>38757</v>
      </c>
      <c r="L5297" s="4" t="str">
        <f>TEXT(Table1[[#This Row],[Date]],"dd/mm/yy")&amp;"|"&amp;Table1[[#This Row],[Region]]&amp;"|"&amp;Table1[[#This Row],[Product type]]</f>
        <v>16/06/19|England|Gizmo</v>
      </c>
    </row>
    <row r="5298" spans="1:12" x14ac:dyDescent="0.25">
      <c r="A5298" s="2">
        <v>43632</v>
      </c>
      <c r="B5298" t="s">
        <v>27810</v>
      </c>
      <c r="C5298" t="s">
        <v>12</v>
      </c>
      <c r="D5298" t="s">
        <v>27811</v>
      </c>
      <c r="E5298" t="s">
        <v>27812</v>
      </c>
      <c r="F5298" t="s">
        <v>27813</v>
      </c>
      <c r="G5298" t="s">
        <v>21</v>
      </c>
      <c r="H5298" s="1">
        <v>1.3</v>
      </c>
      <c r="I5298" s="1">
        <v>0.26</v>
      </c>
      <c r="J5298" s="1">
        <v>1.56</v>
      </c>
      <c r="K5298" s="4" t="s">
        <v>38756</v>
      </c>
      <c r="L5298" s="4" t="str">
        <f>TEXT(Table1[[#This Row],[Date]],"dd/mm/yy")&amp;"|"&amp;Table1[[#This Row],[Region]]&amp;"|"&amp;Table1[[#This Row],[Product type]]</f>
        <v>16/06/19|England|Gadget</v>
      </c>
    </row>
    <row r="5299" spans="1:12" x14ac:dyDescent="0.25">
      <c r="A5299" s="2">
        <v>43632</v>
      </c>
      <c r="B5299" t="s">
        <v>27950</v>
      </c>
      <c r="C5299" t="s">
        <v>12</v>
      </c>
      <c r="D5299" t="s">
        <v>27951</v>
      </c>
      <c r="E5299" t="s">
        <v>27952</v>
      </c>
      <c r="F5299" t="s">
        <v>27953</v>
      </c>
      <c r="G5299" t="s">
        <v>21</v>
      </c>
      <c r="H5299" s="1">
        <v>28.35</v>
      </c>
      <c r="I5299" s="1">
        <v>5.6700000000000008</v>
      </c>
      <c r="J5299" s="1">
        <v>34.020000000000003</v>
      </c>
      <c r="K5299" s="4" t="s">
        <v>38755</v>
      </c>
      <c r="L5299" s="4" t="str">
        <f>TEXT(Table1[[#This Row],[Date]],"dd/mm/yy")&amp;"|"&amp;Table1[[#This Row],[Region]]&amp;"|"&amp;Table1[[#This Row],[Product type]]</f>
        <v>16/06/19|England|Thimble</v>
      </c>
    </row>
    <row r="5300" spans="1:12" x14ac:dyDescent="0.25">
      <c r="A5300" s="2">
        <v>43632</v>
      </c>
      <c r="B5300" t="s">
        <v>28115</v>
      </c>
      <c r="C5300" t="s">
        <v>43</v>
      </c>
      <c r="D5300" t="s">
        <v>28116</v>
      </c>
      <c r="E5300" t="s">
        <v>17721</v>
      </c>
      <c r="F5300" t="s">
        <v>28117</v>
      </c>
      <c r="G5300" t="s">
        <v>21</v>
      </c>
      <c r="H5300" s="1">
        <v>-20.28</v>
      </c>
      <c r="I5300" s="1">
        <v>-4.056</v>
      </c>
      <c r="J5300" s="1">
        <v>-24.336000000000002</v>
      </c>
      <c r="K5300" s="4" t="s">
        <v>38758</v>
      </c>
      <c r="L5300" s="4" t="str">
        <f>TEXT(Table1[[#This Row],[Date]],"dd/mm/yy")&amp;"|"&amp;Table1[[#This Row],[Region]]&amp;"|"&amp;Table1[[#This Row],[Product type]]</f>
        <v>16/06/19|England|Widget</v>
      </c>
    </row>
    <row r="5301" spans="1:12" x14ac:dyDescent="0.25">
      <c r="A5301" s="2">
        <v>43632</v>
      </c>
      <c r="B5301" t="s">
        <v>28160</v>
      </c>
      <c r="C5301" t="s">
        <v>12</v>
      </c>
      <c r="D5301" t="s">
        <v>28161</v>
      </c>
      <c r="E5301" t="s">
        <v>28162</v>
      </c>
      <c r="F5301" t="s">
        <v>28163</v>
      </c>
      <c r="G5301" t="s">
        <v>59</v>
      </c>
      <c r="H5301" s="1">
        <v>12.94</v>
      </c>
      <c r="I5301" s="1">
        <v>2.5880000000000001</v>
      </c>
      <c r="J5301" s="1">
        <v>15.527999999999999</v>
      </c>
      <c r="K5301" s="4" t="s">
        <v>38757</v>
      </c>
      <c r="L5301" s="4" t="str">
        <f>TEXT(Table1[[#This Row],[Date]],"dd/mm/yy")&amp;"|"&amp;Table1[[#This Row],[Region]]&amp;"|"&amp;Table1[[#This Row],[Product type]]</f>
        <v>16/06/19|Scotland|Gizmo</v>
      </c>
    </row>
    <row r="5302" spans="1:12" x14ac:dyDescent="0.25">
      <c r="A5302" s="2">
        <v>43632</v>
      </c>
      <c r="B5302" t="s">
        <v>28192</v>
      </c>
      <c r="C5302" t="s">
        <v>12</v>
      </c>
      <c r="D5302" t="s">
        <v>28193</v>
      </c>
      <c r="E5302" t="s">
        <v>28194</v>
      </c>
      <c r="F5302" t="s">
        <v>28195</v>
      </c>
      <c r="G5302" t="s">
        <v>21</v>
      </c>
      <c r="H5302" s="1">
        <v>36.24</v>
      </c>
      <c r="I5302" s="1">
        <v>7.2480000000000011</v>
      </c>
      <c r="J5302" s="1">
        <v>43.488</v>
      </c>
      <c r="K5302" s="4" t="s">
        <v>38756</v>
      </c>
      <c r="L5302" s="4" t="str">
        <f>TEXT(Table1[[#This Row],[Date]],"dd/mm/yy")&amp;"|"&amp;Table1[[#This Row],[Region]]&amp;"|"&amp;Table1[[#This Row],[Product type]]</f>
        <v>16/06/19|England|Gadget</v>
      </c>
    </row>
    <row r="5303" spans="1:12" x14ac:dyDescent="0.25">
      <c r="A5303" s="2">
        <v>43632</v>
      </c>
      <c r="B5303" t="s">
        <v>28269</v>
      </c>
      <c r="C5303" t="s">
        <v>12</v>
      </c>
      <c r="D5303" t="s">
        <v>28270</v>
      </c>
      <c r="E5303" t="s">
        <v>28271</v>
      </c>
      <c r="F5303" t="s">
        <v>28272</v>
      </c>
      <c r="G5303" t="s">
        <v>21</v>
      </c>
      <c r="H5303" s="1">
        <v>39.450000000000003</v>
      </c>
      <c r="I5303" s="1">
        <v>7.8900000000000006</v>
      </c>
      <c r="J5303" s="1">
        <v>47.34</v>
      </c>
      <c r="K5303" s="4" t="s">
        <v>38757</v>
      </c>
      <c r="L5303" s="4" t="str">
        <f>TEXT(Table1[[#This Row],[Date]],"dd/mm/yy")&amp;"|"&amp;Table1[[#This Row],[Region]]&amp;"|"&amp;Table1[[#This Row],[Product type]]</f>
        <v>16/06/19|England|Gizmo</v>
      </c>
    </row>
    <row r="5304" spans="1:12" x14ac:dyDescent="0.25">
      <c r="A5304" s="2">
        <v>43632</v>
      </c>
      <c r="B5304" t="s">
        <v>28458</v>
      </c>
      <c r="C5304" t="s">
        <v>12</v>
      </c>
      <c r="D5304" t="s">
        <v>28459</v>
      </c>
      <c r="E5304" t="s">
        <v>28460</v>
      </c>
      <c r="F5304" t="s">
        <v>28461</v>
      </c>
      <c r="G5304" t="s">
        <v>21</v>
      </c>
      <c r="H5304" s="1">
        <v>32.4</v>
      </c>
      <c r="I5304" s="1">
        <v>6.48</v>
      </c>
      <c r="J5304" s="1">
        <v>38.879999999999995</v>
      </c>
      <c r="K5304" s="4" t="s">
        <v>38756</v>
      </c>
      <c r="L5304" s="4" t="str">
        <f>TEXT(Table1[[#This Row],[Date]],"dd/mm/yy")&amp;"|"&amp;Table1[[#This Row],[Region]]&amp;"|"&amp;Table1[[#This Row],[Product type]]</f>
        <v>16/06/19|England|Gadget</v>
      </c>
    </row>
    <row r="5305" spans="1:12" x14ac:dyDescent="0.25">
      <c r="A5305" s="2">
        <v>43632</v>
      </c>
      <c r="B5305" t="s">
        <v>28470</v>
      </c>
      <c r="C5305" t="s">
        <v>12</v>
      </c>
      <c r="D5305" t="s">
        <v>28471</v>
      </c>
      <c r="E5305" t="s">
        <v>28472</v>
      </c>
      <c r="F5305" t="s">
        <v>28473</v>
      </c>
      <c r="G5305" t="s">
        <v>16</v>
      </c>
      <c r="H5305" s="1">
        <v>13.64</v>
      </c>
      <c r="I5305" s="1">
        <v>2.7280000000000002</v>
      </c>
      <c r="J5305" s="1">
        <v>16.368000000000002</v>
      </c>
      <c r="K5305" s="4" t="s">
        <v>38757</v>
      </c>
      <c r="L5305" s="4" t="str">
        <f>TEXT(Table1[[#This Row],[Date]],"dd/mm/yy")&amp;"|"&amp;Table1[[#This Row],[Region]]&amp;"|"&amp;Table1[[#This Row],[Product type]]</f>
        <v>16/06/19|Wales|Gizmo</v>
      </c>
    </row>
    <row r="5306" spans="1:12" x14ac:dyDescent="0.25">
      <c r="A5306" s="2">
        <v>43632</v>
      </c>
      <c r="B5306" t="s">
        <v>8933</v>
      </c>
      <c r="C5306" t="s">
        <v>12</v>
      </c>
      <c r="D5306" t="s">
        <v>28474</v>
      </c>
      <c r="E5306" t="s">
        <v>28475</v>
      </c>
      <c r="F5306" t="s">
        <v>28476</v>
      </c>
      <c r="G5306" t="s">
        <v>21</v>
      </c>
      <c r="H5306" s="1">
        <v>11.28</v>
      </c>
      <c r="I5306" s="1">
        <v>2.2559999999999998</v>
      </c>
      <c r="J5306" s="1">
        <v>13.536</v>
      </c>
      <c r="K5306" s="4" t="s">
        <v>38758</v>
      </c>
      <c r="L5306" s="4" t="str">
        <f>TEXT(Table1[[#This Row],[Date]],"dd/mm/yy")&amp;"|"&amp;Table1[[#This Row],[Region]]&amp;"|"&amp;Table1[[#This Row],[Product type]]</f>
        <v>16/06/19|England|Widget</v>
      </c>
    </row>
    <row r="5307" spans="1:12" x14ac:dyDescent="0.25">
      <c r="A5307" s="2">
        <v>43632</v>
      </c>
      <c r="B5307" t="s">
        <v>28661</v>
      </c>
      <c r="C5307" t="s">
        <v>12</v>
      </c>
      <c r="D5307" t="s">
        <v>28662</v>
      </c>
      <c r="E5307" t="s">
        <v>28663</v>
      </c>
      <c r="F5307" t="s">
        <v>28664</v>
      </c>
      <c r="G5307" t="s">
        <v>21</v>
      </c>
      <c r="H5307" s="1">
        <v>8.6199999999999992</v>
      </c>
      <c r="I5307" s="1">
        <v>1.724</v>
      </c>
      <c r="J5307" s="1">
        <v>10.343999999999999</v>
      </c>
      <c r="K5307" s="4" t="s">
        <v>38757</v>
      </c>
      <c r="L5307" s="4" t="str">
        <f>TEXT(Table1[[#This Row],[Date]],"dd/mm/yy")&amp;"|"&amp;Table1[[#This Row],[Region]]&amp;"|"&amp;Table1[[#This Row],[Product type]]</f>
        <v>16/06/19|England|Gizmo</v>
      </c>
    </row>
    <row r="5308" spans="1:12" x14ac:dyDescent="0.25">
      <c r="A5308" s="2">
        <v>43632</v>
      </c>
      <c r="B5308" t="s">
        <v>28796</v>
      </c>
      <c r="C5308" t="s">
        <v>12</v>
      </c>
      <c r="D5308" t="s">
        <v>28797</v>
      </c>
      <c r="E5308" t="s">
        <v>28798</v>
      </c>
      <c r="F5308" t="s">
        <v>28799</v>
      </c>
      <c r="G5308" t="s">
        <v>21</v>
      </c>
      <c r="H5308" s="1">
        <v>38</v>
      </c>
      <c r="I5308" s="1">
        <v>7.6000000000000005</v>
      </c>
      <c r="J5308" s="1">
        <v>45.6</v>
      </c>
      <c r="K5308" s="4" t="s">
        <v>38756</v>
      </c>
      <c r="L5308" s="4" t="str">
        <f>TEXT(Table1[[#This Row],[Date]],"dd/mm/yy")&amp;"|"&amp;Table1[[#This Row],[Region]]&amp;"|"&amp;Table1[[#This Row],[Product type]]</f>
        <v>16/06/19|England|Gadget</v>
      </c>
    </row>
    <row r="5309" spans="1:12" x14ac:dyDescent="0.25">
      <c r="A5309" s="2">
        <v>43632</v>
      </c>
      <c r="B5309" t="s">
        <v>28820</v>
      </c>
      <c r="C5309" t="s">
        <v>12</v>
      </c>
      <c r="D5309" t="s">
        <v>28821</v>
      </c>
      <c r="E5309" t="s">
        <v>28822</v>
      </c>
      <c r="F5309" t="s">
        <v>28823</v>
      </c>
      <c r="G5309" t="s">
        <v>21</v>
      </c>
      <c r="H5309" s="1">
        <v>34.56</v>
      </c>
      <c r="I5309" s="1">
        <v>6.9120000000000008</v>
      </c>
      <c r="J5309" s="1">
        <v>41.472000000000001</v>
      </c>
      <c r="K5309" s="4" t="s">
        <v>38756</v>
      </c>
      <c r="L5309" s="4" t="str">
        <f>TEXT(Table1[[#This Row],[Date]],"dd/mm/yy")&amp;"|"&amp;Table1[[#This Row],[Region]]&amp;"|"&amp;Table1[[#This Row],[Product type]]</f>
        <v>16/06/19|England|Gadget</v>
      </c>
    </row>
    <row r="5310" spans="1:12" x14ac:dyDescent="0.25">
      <c r="A5310" s="2">
        <v>43632</v>
      </c>
      <c r="B5310" t="s">
        <v>29245</v>
      </c>
      <c r="C5310" t="s">
        <v>12</v>
      </c>
      <c r="D5310" t="s">
        <v>29246</v>
      </c>
      <c r="E5310" t="s">
        <v>29247</v>
      </c>
      <c r="F5310" t="s">
        <v>29248</v>
      </c>
      <c r="G5310" t="s">
        <v>21</v>
      </c>
      <c r="H5310" s="1">
        <v>37.119999999999997</v>
      </c>
      <c r="I5310" s="1">
        <v>7.4239999999999995</v>
      </c>
      <c r="J5310" s="1">
        <v>44.543999999999997</v>
      </c>
      <c r="K5310" s="4" t="s">
        <v>38757</v>
      </c>
      <c r="L5310" s="4" t="str">
        <f>TEXT(Table1[[#This Row],[Date]],"dd/mm/yy")&amp;"|"&amp;Table1[[#This Row],[Region]]&amp;"|"&amp;Table1[[#This Row],[Product type]]</f>
        <v>16/06/19|England|Gizmo</v>
      </c>
    </row>
    <row r="5311" spans="1:12" x14ac:dyDescent="0.25">
      <c r="A5311" s="2">
        <v>43632</v>
      </c>
      <c r="B5311" t="s">
        <v>29269</v>
      </c>
      <c r="C5311" t="s">
        <v>12</v>
      </c>
      <c r="D5311" t="s">
        <v>29270</v>
      </c>
      <c r="E5311" t="s">
        <v>29271</v>
      </c>
      <c r="F5311" t="s">
        <v>29272</v>
      </c>
      <c r="G5311" t="s">
        <v>21</v>
      </c>
      <c r="H5311" s="1">
        <v>39.76</v>
      </c>
      <c r="I5311" s="1">
        <v>7.952</v>
      </c>
      <c r="J5311" s="1">
        <v>47.711999999999996</v>
      </c>
      <c r="K5311" s="4" t="s">
        <v>38755</v>
      </c>
      <c r="L5311" s="4" t="str">
        <f>TEXT(Table1[[#This Row],[Date]],"dd/mm/yy")&amp;"|"&amp;Table1[[#This Row],[Region]]&amp;"|"&amp;Table1[[#This Row],[Product type]]</f>
        <v>16/06/19|England|Thimble</v>
      </c>
    </row>
    <row r="5312" spans="1:12" x14ac:dyDescent="0.25">
      <c r="A5312" s="2">
        <v>43632</v>
      </c>
      <c r="B5312" t="s">
        <v>29277</v>
      </c>
      <c r="C5312" t="s">
        <v>12</v>
      </c>
      <c r="D5312" t="s">
        <v>11110</v>
      </c>
      <c r="E5312" t="s">
        <v>29278</v>
      </c>
      <c r="F5312" t="s">
        <v>29279</v>
      </c>
      <c r="G5312" t="s">
        <v>21</v>
      </c>
      <c r="H5312" s="1">
        <v>25.19</v>
      </c>
      <c r="I5312" s="1">
        <v>5.0380000000000003</v>
      </c>
      <c r="J5312" s="1">
        <v>30.228000000000002</v>
      </c>
      <c r="K5312" s="4" t="s">
        <v>38755</v>
      </c>
      <c r="L5312" s="4" t="str">
        <f>TEXT(Table1[[#This Row],[Date]],"dd/mm/yy")&amp;"|"&amp;Table1[[#This Row],[Region]]&amp;"|"&amp;Table1[[#This Row],[Product type]]</f>
        <v>16/06/19|England|Thimble</v>
      </c>
    </row>
    <row r="5313" spans="1:12" x14ac:dyDescent="0.25">
      <c r="A5313" s="2">
        <v>43632</v>
      </c>
      <c r="B5313" t="s">
        <v>29316</v>
      </c>
      <c r="C5313" t="s">
        <v>12</v>
      </c>
      <c r="D5313" t="s">
        <v>29317</v>
      </c>
      <c r="E5313" t="s">
        <v>29318</v>
      </c>
      <c r="F5313" t="s">
        <v>29319</v>
      </c>
      <c r="G5313" t="s">
        <v>21</v>
      </c>
      <c r="H5313" s="1">
        <v>33.479999999999997</v>
      </c>
      <c r="I5313" s="1">
        <v>6.6959999999999997</v>
      </c>
      <c r="J5313" s="1">
        <v>40.175999999999995</v>
      </c>
      <c r="K5313" s="4" t="s">
        <v>38757</v>
      </c>
      <c r="L5313" s="4" t="str">
        <f>TEXT(Table1[[#This Row],[Date]],"dd/mm/yy")&amp;"|"&amp;Table1[[#This Row],[Region]]&amp;"|"&amp;Table1[[#This Row],[Product type]]</f>
        <v>16/06/19|England|Gizmo</v>
      </c>
    </row>
    <row r="5314" spans="1:12" x14ac:dyDescent="0.25">
      <c r="A5314" s="2">
        <v>43632</v>
      </c>
      <c r="B5314" t="s">
        <v>29645</v>
      </c>
      <c r="C5314" t="s">
        <v>12</v>
      </c>
      <c r="D5314" t="s">
        <v>5167</v>
      </c>
      <c r="E5314" t="s">
        <v>29646</v>
      </c>
      <c r="F5314" t="s">
        <v>29647</v>
      </c>
      <c r="G5314" t="s">
        <v>21</v>
      </c>
      <c r="H5314" s="1">
        <v>5.16</v>
      </c>
      <c r="I5314" s="1">
        <v>1.032</v>
      </c>
      <c r="J5314" s="1">
        <v>6.1920000000000002</v>
      </c>
      <c r="K5314" s="4" t="s">
        <v>38757</v>
      </c>
      <c r="L5314" s="4" t="str">
        <f>TEXT(Table1[[#This Row],[Date]],"dd/mm/yy")&amp;"|"&amp;Table1[[#This Row],[Region]]&amp;"|"&amp;Table1[[#This Row],[Product type]]</f>
        <v>16/06/19|England|Gizmo</v>
      </c>
    </row>
    <row r="5315" spans="1:12" x14ac:dyDescent="0.25">
      <c r="A5315" s="2">
        <v>43632</v>
      </c>
      <c r="B5315" t="s">
        <v>29792</v>
      </c>
      <c r="C5315" t="s">
        <v>12</v>
      </c>
      <c r="D5315" t="s">
        <v>29793</v>
      </c>
      <c r="E5315" t="s">
        <v>29794</v>
      </c>
      <c r="F5315" t="s">
        <v>29795</v>
      </c>
      <c r="G5315" t="s">
        <v>21</v>
      </c>
      <c r="H5315" s="1">
        <v>15.26</v>
      </c>
      <c r="I5315" s="1">
        <v>3.052</v>
      </c>
      <c r="J5315" s="1">
        <v>18.312000000000001</v>
      </c>
      <c r="K5315" s="4" t="s">
        <v>38755</v>
      </c>
      <c r="L5315" s="4" t="str">
        <f>TEXT(Table1[[#This Row],[Date]],"dd/mm/yy")&amp;"|"&amp;Table1[[#This Row],[Region]]&amp;"|"&amp;Table1[[#This Row],[Product type]]</f>
        <v>16/06/19|England|Thimble</v>
      </c>
    </row>
    <row r="5316" spans="1:12" x14ac:dyDescent="0.25">
      <c r="A5316" s="2">
        <v>43632</v>
      </c>
      <c r="B5316" t="s">
        <v>29827</v>
      </c>
      <c r="C5316" t="s">
        <v>12</v>
      </c>
      <c r="D5316" t="s">
        <v>29828</v>
      </c>
      <c r="E5316" t="s">
        <v>26420</v>
      </c>
      <c r="F5316" t="s">
        <v>29829</v>
      </c>
      <c r="G5316" t="s">
        <v>59</v>
      </c>
      <c r="H5316" s="1">
        <v>8.9700000000000006</v>
      </c>
      <c r="I5316" s="1">
        <v>1.7940000000000003</v>
      </c>
      <c r="J5316" s="1">
        <v>10.764000000000001</v>
      </c>
      <c r="K5316" s="4" t="s">
        <v>38757</v>
      </c>
      <c r="L5316" s="4" t="str">
        <f>TEXT(Table1[[#This Row],[Date]],"dd/mm/yy")&amp;"|"&amp;Table1[[#This Row],[Region]]&amp;"|"&amp;Table1[[#This Row],[Product type]]</f>
        <v>16/06/19|Scotland|Gizmo</v>
      </c>
    </row>
    <row r="5317" spans="1:12" x14ac:dyDescent="0.25">
      <c r="A5317" s="2">
        <v>43632</v>
      </c>
      <c r="B5317" t="s">
        <v>29931</v>
      </c>
      <c r="C5317" t="s">
        <v>43</v>
      </c>
      <c r="D5317" t="s">
        <v>29932</v>
      </c>
      <c r="E5317" t="s">
        <v>29933</v>
      </c>
      <c r="F5317" t="s">
        <v>29934</v>
      </c>
      <c r="G5317" t="s">
        <v>21</v>
      </c>
      <c r="H5317" s="1">
        <v>-9.75</v>
      </c>
      <c r="I5317" s="1">
        <v>-1.9500000000000002</v>
      </c>
      <c r="J5317" s="1">
        <v>-11.7</v>
      </c>
      <c r="K5317" s="4" t="s">
        <v>38758</v>
      </c>
      <c r="L5317" s="4" t="str">
        <f>TEXT(Table1[[#This Row],[Date]],"dd/mm/yy")&amp;"|"&amp;Table1[[#This Row],[Region]]&amp;"|"&amp;Table1[[#This Row],[Product type]]</f>
        <v>16/06/19|England|Widget</v>
      </c>
    </row>
    <row r="5318" spans="1:12" x14ac:dyDescent="0.25">
      <c r="A5318" s="2">
        <v>43632</v>
      </c>
      <c r="B5318" t="s">
        <v>29947</v>
      </c>
      <c r="C5318" t="s">
        <v>12</v>
      </c>
      <c r="D5318" t="s">
        <v>29948</v>
      </c>
      <c r="E5318" t="s">
        <v>29949</v>
      </c>
      <c r="F5318" t="s">
        <v>29950</v>
      </c>
      <c r="G5318" t="s">
        <v>21</v>
      </c>
      <c r="H5318" s="1">
        <v>26.34</v>
      </c>
      <c r="I5318" s="1">
        <v>5.2680000000000007</v>
      </c>
      <c r="J5318" s="1">
        <v>31.608000000000001</v>
      </c>
      <c r="K5318" s="4" t="s">
        <v>38758</v>
      </c>
      <c r="L5318" s="4" t="str">
        <f>TEXT(Table1[[#This Row],[Date]],"dd/mm/yy")&amp;"|"&amp;Table1[[#This Row],[Region]]&amp;"|"&amp;Table1[[#This Row],[Product type]]</f>
        <v>16/06/19|England|Widget</v>
      </c>
    </row>
    <row r="5319" spans="1:12" x14ac:dyDescent="0.25">
      <c r="A5319" s="2">
        <v>43632</v>
      </c>
      <c r="B5319" t="s">
        <v>29975</v>
      </c>
      <c r="C5319" t="s">
        <v>12</v>
      </c>
      <c r="D5319" t="s">
        <v>29976</v>
      </c>
      <c r="E5319" t="s">
        <v>29977</v>
      </c>
      <c r="F5319" t="s">
        <v>29978</v>
      </c>
      <c r="G5319" t="s">
        <v>21</v>
      </c>
      <c r="H5319" s="1">
        <v>45.89</v>
      </c>
      <c r="I5319" s="1">
        <v>9.1780000000000008</v>
      </c>
      <c r="J5319" s="1">
        <v>55.067999999999998</v>
      </c>
      <c r="K5319" s="4" t="s">
        <v>38757</v>
      </c>
      <c r="L5319" s="4" t="str">
        <f>TEXT(Table1[[#This Row],[Date]],"dd/mm/yy")&amp;"|"&amp;Table1[[#This Row],[Region]]&amp;"|"&amp;Table1[[#This Row],[Product type]]</f>
        <v>16/06/19|England|Gizmo</v>
      </c>
    </row>
    <row r="5320" spans="1:12" x14ac:dyDescent="0.25">
      <c r="A5320" s="2">
        <v>43632</v>
      </c>
      <c r="B5320" t="s">
        <v>29997</v>
      </c>
      <c r="C5320" t="s">
        <v>12</v>
      </c>
      <c r="D5320" t="s">
        <v>29998</v>
      </c>
      <c r="E5320" t="s">
        <v>29999</v>
      </c>
      <c r="F5320" t="s">
        <v>30000</v>
      </c>
      <c r="G5320" t="s">
        <v>21</v>
      </c>
      <c r="H5320" s="1">
        <v>17.850000000000001</v>
      </c>
      <c r="I5320" s="1">
        <v>3.5700000000000003</v>
      </c>
      <c r="J5320" s="1">
        <v>21.42</v>
      </c>
      <c r="K5320" s="4" t="s">
        <v>38758</v>
      </c>
      <c r="L5320" s="4" t="str">
        <f>TEXT(Table1[[#This Row],[Date]],"dd/mm/yy")&amp;"|"&amp;Table1[[#This Row],[Region]]&amp;"|"&amp;Table1[[#This Row],[Product type]]</f>
        <v>16/06/19|England|Widget</v>
      </c>
    </row>
    <row r="5321" spans="1:12" x14ac:dyDescent="0.25">
      <c r="A5321" s="2">
        <v>43632</v>
      </c>
      <c r="B5321" t="s">
        <v>30070</v>
      </c>
      <c r="C5321" t="s">
        <v>12</v>
      </c>
      <c r="D5321" t="s">
        <v>30071</v>
      </c>
      <c r="E5321" t="s">
        <v>30072</v>
      </c>
      <c r="F5321" t="s">
        <v>30073</v>
      </c>
      <c r="G5321" t="s">
        <v>16</v>
      </c>
      <c r="H5321" s="1">
        <v>45.53</v>
      </c>
      <c r="I5321" s="1">
        <v>9.1059999999999999</v>
      </c>
      <c r="J5321" s="1">
        <v>54.636000000000003</v>
      </c>
      <c r="K5321" s="4" t="s">
        <v>38757</v>
      </c>
      <c r="L5321" s="4" t="str">
        <f>TEXT(Table1[[#This Row],[Date]],"dd/mm/yy")&amp;"|"&amp;Table1[[#This Row],[Region]]&amp;"|"&amp;Table1[[#This Row],[Product type]]</f>
        <v>16/06/19|Wales|Gizmo</v>
      </c>
    </row>
    <row r="5322" spans="1:12" x14ac:dyDescent="0.25">
      <c r="A5322" s="2">
        <v>43632</v>
      </c>
      <c r="B5322" t="s">
        <v>30146</v>
      </c>
      <c r="C5322" t="s">
        <v>43</v>
      </c>
      <c r="D5322" t="s">
        <v>30147</v>
      </c>
      <c r="E5322" t="s">
        <v>30148</v>
      </c>
      <c r="F5322" t="s">
        <v>30149</v>
      </c>
      <c r="G5322" t="s">
        <v>21</v>
      </c>
      <c r="H5322" s="1">
        <v>-1.02</v>
      </c>
      <c r="I5322" s="1">
        <v>-0.20400000000000001</v>
      </c>
      <c r="J5322" s="1">
        <v>-1.224</v>
      </c>
      <c r="K5322" s="4" t="s">
        <v>38755</v>
      </c>
      <c r="L5322" s="4" t="str">
        <f>TEXT(Table1[[#This Row],[Date]],"dd/mm/yy")&amp;"|"&amp;Table1[[#This Row],[Region]]&amp;"|"&amp;Table1[[#This Row],[Product type]]</f>
        <v>16/06/19|England|Thimble</v>
      </c>
    </row>
    <row r="5323" spans="1:12" x14ac:dyDescent="0.25">
      <c r="A5323" s="2">
        <v>43632</v>
      </c>
      <c r="B5323" t="s">
        <v>30229</v>
      </c>
      <c r="C5323" t="s">
        <v>12</v>
      </c>
      <c r="D5323" t="s">
        <v>30230</v>
      </c>
      <c r="E5323" t="s">
        <v>30231</v>
      </c>
      <c r="F5323" t="s">
        <v>30232</v>
      </c>
      <c r="G5323" t="s">
        <v>21</v>
      </c>
      <c r="H5323" s="1">
        <v>46.34</v>
      </c>
      <c r="I5323" s="1">
        <v>9.2680000000000007</v>
      </c>
      <c r="J5323" s="1">
        <v>55.608000000000004</v>
      </c>
      <c r="K5323" s="4" t="s">
        <v>38755</v>
      </c>
      <c r="L5323" s="4" t="str">
        <f>TEXT(Table1[[#This Row],[Date]],"dd/mm/yy")&amp;"|"&amp;Table1[[#This Row],[Region]]&amp;"|"&amp;Table1[[#This Row],[Product type]]</f>
        <v>16/06/19|England|Thimble</v>
      </c>
    </row>
    <row r="5324" spans="1:12" x14ac:dyDescent="0.25">
      <c r="A5324" s="2">
        <v>43632</v>
      </c>
      <c r="B5324" t="s">
        <v>30421</v>
      </c>
      <c r="C5324" t="s">
        <v>12</v>
      </c>
      <c r="D5324" t="s">
        <v>30422</v>
      </c>
      <c r="E5324" t="s">
        <v>30423</v>
      </c>
      <c r="F5324" t="s">
        <v>30424</v>
      </c>
      <c r="G5324" t="s">
        <v>21</v>
      </c>
      <c r="H5324" s="1">
        <v>44.72</v>
      </c>
      <c r="I5324" s="1">
        <v>8.9440000000000008</v>
      </c>
      <c r="J5324" s="1">
        <v>53.664000000000001</v>
      </c>
      <c r="K5324" s="4" t="s">
        <v>38755</v>
      </c>
      <c r="L5324" s="4" t="str">
        <f>TEXT(Table1[[#This Row],[Date]],"dd/mm/yy")&amp;"|"&amp;Table1[[#This Row],[Region]]&amp;"|"&amp;Table1[[#This Row],[Product type]]</f>
        <v>16/06/19|England|Thimble</v>
      </c>
    </row>
    <row r="5325" spans="1:12" x14ac:dyDescent="0.25">
      <c r="A5325" s="2">
        <v>43632</v>
      </c>
      <c r="B5325" t="s">
        <v>26339</v>
      </c>
      <c r="C5325" t="s">
        <v>12</v>
      </c>
      <c r="D5325" t="s">
        <v>30541</v>
      </c>
      <c r="E5325" t="s">
        <v>30542</v>
      </c>
      <c r="F5325" t="s">
        <v>30543</v>
      </c>
      <c r="G5325" t="s">
        <v>59</v>
      </c>
      <c r="H5325" s="1">
        <v>9.7799999999999994</v>
      </c>
      <c r="I5325" s="1">
        <v>1.956</v>
      </c>
      <c r="J5325" s="1">
        <v>11.735999999999999</v>
      </c>
      <c r="K5325" s="4" t="s">
        <v>38758</v>
      </c>
      <c r="L5325" s="4" t="str">
        <f>TEXT(Table1[[#This Row],[Date]],"dd/mm/yy")&amp;"|"&amp;Table1[[#This Row],[Region]]&amp;"|"&amp;Table1[[#This Row],[Product type]]</f>
        <v>16/06/19|Scotland|Widget</v>
      </c>
    </row>
    <row r="5326" spans="1:12" x14ac:dyDescent="0.25">
      <c r="A5326" s="2">
        <v>43632</v>
      </c>
      <c r="B5326" t="s">
        <v>30578</v>
      </c>
      <c r="C5326" t="s">
        <v>12</v>
      </c>
      <c r="D5326" t="s">
        <v>30579</v>
      </c>
      <c r="E5326" t="s">
        <v>30580</v>
      </c>
      <c r="F5326" t="s">
        <v>30581</v>
      </c>
      <c r="G5326" t="s">
        <v>59</v>
      </c>
      <c r="H5326" s="1">
        <v>33.83</v>
      </c>
      <c r="I5326" s="1">
        <v>6.766</v>
      </c>
      <c r="J5326" s="1">
        <v>40.595999999999997</v>
      </c>
      <c r="K5326" s="4" t="s">
        <v>38756</v>
      </c>
      <c r="L5326" s="4" t="str">
        <f>TEXT(Table1[[#This Row],[Date]],"dd/mm/yy")&amp;"|"&amp;Table1[[#This Row],[Region]]&amp;"|"&amp;Table1[[#This Row],[Product type]]</f>
        <v>16/06/19|Scotland|Gadget</v>
      </c>
    </row>
    <row r="5327" spans="1:12" x14ac:dyDescent="0.25">
      <c r="A5327" s="2">
        <v>43632</v>
      </c>
      <c r="B5327" t="s">
        <v>30611</v>
      </c>
      <c r="C5327" t="s">
        <v>12</v>
      </c>
      <c r="D5327" t="s">
        <v>30612</v>
      </c>
      <c r="E5327" t="s">
        <v>30613</v>
      </c>
      <c r="F5327" t="s">
        <v>30614</v>
      </c>
      <c r="G5327" t="s">
        <v>21</v>
      </c>
      <c r="H5327" s="1">
        <v>32.85</v>
      </c>
      <c r="I5327" s="1">
        <v>6.57</v>
      </c>
      <c r="J5327" s="1">
        <v>39.42</v>
      </c>
      <c r="K5327" s="4" t="s">
        <v>38757</v>
      </c>
      <c r="L5327" s="4" t="str">
        <f>TEXT(Table1[[#This Row],[Date]],"dd/mm/yy")&amp;"|"&amp;Table1[[#This Row],[Region]]&amp;"|"&amp;Table1[[#This Row],[Product type]]</f>
        <v>16/06/19|England|Gizmo</v>
      </c>
    </row>
    <row r="5328" spans="1:12" x14ac:dyDescent="0.25">
      <c r="A5328" s="2">
        <v>43632</v>
      </c>
      <c r="B5328" t="s">
        <v>30984</v>
      </c>
      <c r="C5328" t="s">
        <v>12</v>
      </c>
      <c r="D5328" t="s">
        <v>30985</v>
      </c>
      <c r="E5328" t="s">
        <v>30986</v>
      </c>
      <c r="F5328" t="s">
        <v>30987</v>
      </c>
      <c r="G5328" t="s">
        <v>16</v>
      </c>
      <c r="H5328" s="1">
        <v>22.28</v>
      </c>
      <c r="I5328" s="1">
        <v>4.4560000000000004</v>
      </c>
      <c r="J5328" s="1">
        <v>26.736000000000001</v>
      </c>
      <c r="K5328" s="4" t="s">
        <v>38755</v>
      </c>
      <c r="L5328" s="4" t="str">
        <f>TEXT(Table1[[#This Row],[Date]],"dd/mm/yy")&amp;"|"&amp;Table1[[#This Row],[Region]]&amp;"|"&amp;Table1[[#This Row],[Product type]]</f>
        <v>16/06/19|Wales|Thimble</v>
      </c>
    </row>
    <row r="5329" spans="1:12" x14ac:dyDescent="0.25">
      <c r="A5329" s="2">
        <v>43632</v>
      </c>
      <c r="B5329" t="s">
        <v>31516</v>
      </c>
      <c r="C5329" t="s">
        <v>12</v>
      </c>
      <c r="D5329" t="s">
        <v>31517</v>
      </c>
      <c r="E5329" t="s">
        <v>31518</v>
      </c>
      <c r="F5329" t="s">
        <v>31519</v>
      </c>
      <c r="G5329" t="s">
        <v>21</v>
      </c>
      <c r="H5329" s="1">
        <v>4.1500000000000004</v>
      </c>
      <c r="I5329" s="1">
        <v>0.83000000000000007</v>
      </c>
      <c r="J5329" s="1">
        <v>4.9800000000000004</v>
      </c>
      <c r="K5329" s="4" t="s">
        <v>38757</v>
      </c>
      <c r="L5329" s="4" t="str">
        <f>TEXT(Table1[[#This Row],[Date]],"dd/mm/yy")&amp;"|"&amp;Table1[[#This Row],[Region]]&amp;"|"&amp;Table1[[#This Row],[Product type]]</f>
        <v>16/06/19|England|Gizmo</v>
      </c>
    </row>
    <row r="5330" spans="1:12" x14ac:dyDescent="0.25">
      <c r="A5330" s="2">
        <v>43632</v>
      </c>
      <c r="B5330" t="s">
        <v>31635</v>
      </c>
      <c r="C5330" t="s">
        <v>12</v>
      </c>
      <c r="D5330" t="s">
        <v>31636</v>
      </c>
      <c r="E5330" t="s">
        <v>19289</v>
      </c>
      <c r="F5330" t="s">
        <v>31637</v>
      </c>
      <c r="G5330" t="s">
        <v>59</v>
      </c>
      <c r="H5330" s="1">
        <v>17.149999999999999</v>
      </c>
      <c r="I5330" s="1">
        <v>3.4299999999999997</v>
      </c>
      <c r="J5330" s="1">
        <v>20.58</v>
      </c>
      <c r="K5330" s="4" t="s">
        <v>38758</v>
      </c>
      <c r="L5330" s="4" t="str">
        <f>TEXT(Table1[[#This Row],[Date]],"dd/mm/yy")&amp;"|"&amp;Table1[[#This Row],[Region]]&amp;"|"&amp;Table1[[#This Row],[Product type]]</f>
        <v>16/06/19|Scotland|Widget</v>
      </c>
    </row>
    <row r="5331" spans="1:12" x14ac:dyDescent="0.25">
      <c r="A5331" s="2">
        <v>43632</v>
      </c>
      <c r="B5331" t="s">
        <v>31761</v>
      </c>
      <c r="C5331" t="s">
        <v>12</v>
      </c>
      <c r="D5331" t="s">
        <v>31762</v>
      </c>
      <c r="E5331" t="s">
        <v>31763</v>
      </c>
      <c r="F5331" t="s">
        <v>31764</v>
      </c>
      <c r="G5331" t="s">
        <v>21</v>
      </c>
      <c r="H5331" s="1">
        <v>35.29</v>
      </c>
      <c r="I5331" s="1">
        <v>7.0579999999999998</v>
      </c>
      <c r="J5331" s="1">
        <v>42.347999999999999</v>
      </c>
      <c r="K5331" s="4" t="s">
        <v>38758</v>
      </c>
      <c r="L5331" s="4" t="str">
        <f>TEXT(Table1[[#This Row],[Date]],"dd/mm/yy")&amp;"|"&amp;Table1[[#This Row],[Region]]&amp;"|"&amp;Table1[[#This Row],[Product type]]</f>
        <v>16/06/19|England|Widget</v>
      </c>
    </row>
    <row r="5332" spans="1:12" x14ac:dyDescent="0.25">
      <c r="A5332" s="2">
        <v>43632</v>
      </c>
      <c r="B5332" t="s">
        <v>32024</v>
      </c>
      <c r="C5332" t="s">
        <v>12</v>
      </c>
      <c r="D5332" t="s">
        <v>32025</v>
      </c>
      <c r="E5332" t="s">
        <v>32026</v>
      </c>
      <c r="F5332" t="s">
        <v>32027</v>
      </c>
      <c r="G5332" t="s">
        <v>21</v>
      </c>
      <c r="H5332" s="1">
        <v>22.1</v>
      </c>
      <c r="I5332" s="1">
        <v>4.4200000000000008</v>
      </c>
      <c r="J5332" s="1">
        <v>26.520000000000003</v>
      </c>
      <c r="K5332" s="4" t="s">
        <v>38757</v>
      </c>
      <c r="L5332" s="4" t="str">
        <f>TEXT(Table1[[#This Row],[Date]],"dd/mm/yy")&amp;"|"&amp;Table1[[#This Row],[Region]]&amp;"|"&amp;Table1[[#This Row],[Product type]]</f>
        <v>16/06/19|England|Gizmo</v>
      </c>
    </row>
    <row r="5333" spans="1:12" x14ac:dyDescent="0.25">
      <c r="A5333" s="2">
        <v>43632</v>
      </c>
      <c r="B5333" t="s">
        <v>32044</v>
      </c>
      <c r="C5333" t="s">
        <v>12</v>
      </c>
      <c r="D5333" t="s">
        <v>32045</v>
      </c>
      <c r="E5333" t="s">
        <v>32046</v>
      </c>
      <c r="F5333" t="s">
        <v>32047</v>
      </c>
      <c r="G5333" t="s">
        <v>21</v>
      </c>
      <c r="H5333" s="1">
        <v>49.34</v>
      </c>
      <c r="I5333" s="1">
        <v>9.8680000000000021</v>
      </c>
      <c r="J5333" s="1">
        <v>59.208000000000006</v>
      </c>
      <c r="K5333" s="4" t="s">
        <v>38758</v>
      </c>
      <c r="L5333" s="4" t="str">
        <f>TEXT(Table1[[#This Row],[Date]],"dd/mm/yy")&amp;"|"&amp;Table1[[#This Row],[Region]]&amp;"|"&amp;Table1[[#This Row],[Product type]]</f>
        <v>16/06/19|England|Widget</v>
      </c>
    </row>
    <row r="5334" spans="1:12" x14ac:dyDescent="0.25">
      <c r="A5334" s="2">
        <v>43632</v>
      </c>
      <c r="B5334" t="s">
        <v>32056</v>
      </c>
      <c r="C5334" t="s">
        <v>43</v>
      </c>
      <c r="D5334" t="s">
        <v>32057</v>
      </c>
      <c r="E5334" t="s">
        <v>32058</v>
      </c>
      <c r="F5334" t="s">
        <v>32059</v>
      </c>
      <c r="G5334" t="s">
        <v>21</v>
      </c>
      <c r="H5334" s="1">
        <v>-43.37</v>
      </c>
      <c r="I5334" s="1">
        <v>-8.6739999999999995</v>
      </c>
      <c r="J5334" s="1">
        <v>-52.043999999999997</v>
      </c>
      <c r="K5334" s="4" t="s">
        <v>38756</v>
      </c>
      <c r="L5334" s="4" t="str">
        <f>TEXT(Table1[[#This Row],[Date]],"dd/mm/yy")&amp;"|"&amp;Table1[[#This Row],[Region]]&amp;"|"&amp;Table1[[#This Row],[Product type]]</f>
        <v>16/06/19|England|Gadget</v>
      </c>
    </row>
    <row r="5335" spans="1:12" x14ac:dyDescent="0.25">
      <c r="A5335" s="2">
        <v>43632</v>
      </c>
      <c r="B5335" t="s">
        <v>333</v>
      </c>
      <c r="C5335" t="s">
        <v>12</v>
      </c>
      <c r="D5335" t="s">
        <v>32119</v>
      </c>
      <c r="E5335" t="s">
        <v>32120</v>
      </c>
      <c r="F5335" t="s">
        <v>32121</v>
      </c>
      <c r="G5335" t="s">
        <v>21</v>
      </c>
      <c r="H5335" s="1">
        <v>19.45</v>
      </c>
      <c r="I5335" s="1">
        <v>3.89</v>
      </c>
      <c r="J5335" s="1">
        <v>23.34</v>
      </c>
      <c r="K5335" s="4" t="s">
        <v>38758</v>
      </c>
      <c r="L5335" s="4" t="str">
        <f>TEXT(Table1[[#This Row],[Date]],"dd/mm/yy")&amp;"|"&amp;Table1[[#This Row],[Region]]&amp;"|"&amp;Table1[[#This Row],[Product type]]</f>
        <v>16/06/19|England|Widget</v>
      </c>
    </row>
    <row r="5336" spans="1:12" x14ac:dyDescent="0.25">
      <c r="A5336" s="2">
        <v>43632</v>
      </c>
      <c r="B5336" t="s">
        <v>32276</v>
      </c>
      <c r="C5336" t="s">
        <v>12</v>
      </c>
      <c r="D5336" t="s">
        <v>32277</v>
      </c>
      <c r="E5336" t="s">
        <v>32278</v>
      </c>
      <c r="F5336" t="s">
        <v>32279</v>
      </c>
      <c r="G5336" t="s">
        <v>21</v>
      </c>
      <c r="H5336" s="1">
        <v>26.97</v>
      </c>
      <c r="I5336" s="1">
        <v>5.3940000000000001</v>
      </c>
      <c r="J5336" s="1">
        <v>32.363999999999997</v>
      </c>
      <c r="K5336" s="4" t="s">
        <v>38756</v>
      </c>
      <c r="L5336" s="4" t="str">
        <f>TEXT(Table1[[#This Row],[Date]],"dd/mm/yy")&amp;"|"&amp;Table1[[#This Row],[Region]]&amp;"|"&amp;Table1[[#This Row],[Product type]]</f>
        <v>16/06/19|England|Gadget</v>
      </c>
    </row>
    <row r="5337" spans="1:12" x14ac:dyDescent="0.25">
      <c r="A5337" s="2">
        <v>43632</v>
      </c>
      <c r="B5337" t="s">
        <v>32358</v>
      </c>
      <c r="C5337" t="s">
        <v>12</v>
      </c>
      <c r="D5337" t="s">
        <v>32359</v>
      </c>
      <c r="E5337" t="s">
        <v>32360</v>
      </c>
      <c r="F5337" t="s">
        <v>32361</v>
      </c>
      <c r="G5337" t="s">
        <v>59</v>
      </c>
      <c r="H5337" s="1">
        <v>26.94</v>
      </c>
      <c r="I5337" s="1">
        <v>5.3880000000000008</v>
      </c>
      <c r="J5337" s="1">
        <v>32.328000000000003</v>
      </c>
      <c r="K5337" s="4" t="s">
        <v>38758</v>
      </c>
      <c r="L5337" s="4" t="str">
        <f>TEXT(Table1[[#This Row],[Date]],"dd/mm/yy")&amp;"|"&amp;Table1[[#This Row],[Region]]&amp;"|"&amp;Table1[[#This Row],[Product type]]</f>
        <v>16/06/19|Scotland|Widget</v>
      </c>
    </row>
    <row r="5338" spans="1:12" x14ac:dyDescent="0.25">
      <c r="A5338" s="2">
        <v>43632</v>
      </c>
      <c r="B5338" t="s">
        <v>32406</v>
      </c>
      <c r="C5338" t="s">
        <v>12</v>
      </c>
      <c r="D5338" t="s">
        <v>32407</v>
      </c>
      <c r="E5338" t="s">
        <v>32408</v>
      </c>
      <c r="F5338" t="s">
        <v>32409</v>
      </c>
      <c r="G5338" t="s">
        <v>21</v>
      </c>
      <c r="H5338" s="1">
        <v>29.27</v>
      </c>
      <c r="I5338" s="1">
        <v>5.8540000000000001</v>
      </c>
      <c r="J5338" s="1">
        <v>35.124000000000002</v>
      </c>
      <c r="K5338" s="4" t="s">
        <v>38757</v>
      </c>
      <c r="L5338" s="4" t="str">
        <f>TEXT(Table1[[#This Row],[Date]],"dd/mm/yy")&amp;"|"&amp;Table1[[#This Row],[Region]]&amp;"|"&amp;Table1[[#This Row],[Product type]]</f>
        <v>16/06/19|England|Gizmo</v>
      </c>
    </row>
    <row r="5339" spans="1:12" x14ac:dyDescent="0.25">
      <c r="A5339" s="2">
        <v>43632</v>
      </c>
      <c r="B5339" t="s">
        <v>32426</v>
      </c>
      <c r="C5339" t="s">
        <v>12</v>
      </c>
      <c r="D5339" t="s">
        <v>32427</v>
      </c>
      <c r="E5339" t="s">
        <v>32428</v>
      </c>
      <c r="F5339" t="s">
        <v>32429</v>
      </c>
      <c r="G5339" t="s">
        <v>16</v>
      </c>
      <c r="H5339" s="1">
        <v>31.11</v>
      </c>
      <c r="I5339" s="1">
        <v>6.2220000000000004</v>
      </c>
      <c r="J5339" s="1">
        <v>37.332000000000001</v>
      </c>
      <c r="K5339" s="4" t="s">
        <v>38756</v>
      </c>
      <c r="L5339" s="4" t="str">
        <f>TEXT(Table1[[#This Row],[Date]],"dd/mm/yy")&amp;"|"&amp;Table1[[#This Row],[Region]]&amp;"|"&amp;Table1[[#This Row],[Product type]]</f>
        <v>16/06/19|Wales|Gadget</v>
      </c>
    </row>
    <row r="5340" spans="1:12" x14ac:dyDescent="0.25">
      <c r="A5340" s="2">
        <v>43632</v>
      </c>
      <c r="B5340" t="s">
        <v>32464</v>
      </c>
      <c r="C5340" t="s">
        <v>12</v>
      </c>
      <c r="D5340" t="s">
        <v>32465</v>
      </c>
      <c r="E5340" t="s">
        <v>32466</v>
      </c>
      <c r="F5340" t="s">
        <v>32467</v>
      </c>
      <c r="G5340" t="s">
        <v>59</v>
      </c>
      <c r="H5340" s="1">
        <v>23.59</v>
      </c>
      <c r="I5340" s="1">
        <v>4.718</v>
      </c>
      <c r="J5340" s="1">
        <v>28.308</v>
      </c>
      <c r="K5340" s="4" t="s">
        <v>38758</v>
      </c>
      <c r="L5340" s="4" t="str">
        <f>TEXT(Table1[[#This Row],[Date]],"dd/mm/yy")&amp;"|"&amp;Table1[[#This Row],[Region]]&amp;"|"&amp;Table1[[#This Row],[Product type]]</f>
        <v>16/06/19|Scotland|Widget</v>
      </c>
    </row>
    <row r="5341" spans="1:12" x14ac:dyDescent="0.25">
      <c r="A5341" s="2">
        <v>43632</v>
      </c>
      <c r="B5341" t="s">
        <v>32660</v>
      </c>
      <c r="C5341" t="s">
        <v>12</v>
      </c>
      <c r="D5341" t="s">
        <v>32661</v>
      </c>
      <c r="E5341" t="s">
        <v>32662</v>
      </c>
      <c r="F5341" t="s">
        <v>32663</v>
      </c>
      <c r="G5341" t="s">
        <v>21</v>
      </c>
      <c r="H5341" s="1">
        <v>13.1</v>
      </c>
      <c r="I5341" s="1">
        <v>2.62</v>
      </c>
      <c r="J5341" s="1">
        <v>15.719999999999999</v>
      </c>
      <c r="K5341" s="4" t="s">
        <v>38755</v>
      </c>
      <c r="L5341" s="4" t="str">
        <f>TEXT(Table1[[#This Row],[Date]],"dd/mm/yy")&amp;"|"&amp;Table1[[#This Row],[Region]]&amp;"|"&amp;Table1[[#This Row],[Product type]]</f>
        <v>16/06/19|England|Thimble</v>
      </c>
    </row>
    <row r="5342" spans="1:12" x14ac:dyDescent="0.25">
      <c r="A5342" s="2">
        <v>43632</v>
      </c>
      <c r="B5342" t="s">
        <v>32714</v>
      </c>
      <c r="C5342" t="s">
        <v>12</v>
      </c>
      <c r="D5342" t="s">
        <v>32715</v>
      </c>
      <c r="E5342" t="s">
        <v>32716</v>
      </c>
      <c r="F5342" t="s">
        <v>32717</v>
      </c>
      <c r="G5342" t="s">
        <v>21</v>
      </c>
      <c r="H5342" s="1">
        <v>19.38</v>
      </c>
      <c r="I5342" s="1">
        <v>3.8759999999999999</v>
      </c>
      <c r="J5342" s="1">
        <v>23.256</v>
      </c>
      <c r="K5342" s="4" t="s">
        <v>38756</v>
      </c>
      <c r="L5342" s="4" t="str">
        <f>TEXT(Table1[[#This Row],[Date]],"dd/mm/yy")&amp;"|"&amp;Table1[[#This Row],[Region]]&amp;"|"&amp;Table1[[#This Row],[Product type]]</f>
        <v>16/06/19|England|Gadget</v>
      </c>
    </row>
    <row r="5343" spans="1:12" x14ac:dyDescent="0.25">
      <c r="A5343" s="2">
        <v>43632</v>
      </c>
      <c r="B5343" t="s">
        <v>32726</v>
      </c>
      <c r="C5343" t="s">
        <v>12</v>
      </c>
      <c r="D5343" t="s">
        <v>11615</v>
      </c>
      <c r="E5343" t="s">
        <v>32727</v>
      </c>
      <c r="F5343" t="s">
        <v>32728</v>
      </c>
      <c r="G5343" t="s">
        <v>16</v>
      </c>
      <c r="H5343" s="1">
        <v>26.86</v>
      </c>
      <c r="I5343" s="1">
        <v>5.3719999999999999</v>
      </c>
      <c r="J5343" s="1">
        <v>32.231999999999999</v>
      </c>
      <c r="K5343" s="4" t="s">
        <v>38758</v>
      </c>
      <c r="L5343" s="4" t="str">
        <f>TEXT(Table1[[#This Row],[Date]],"dd/mm/yy")&amp;"|"&amp;Table1[[#This Row],[Region]]&amp;"|"&amp;Table1[[#This Row],[Product type]]</f>
        <v>16/06/19|Wales|Widget</v>
      </c>
    </row>
    <row r="5344" spans="1:12" x14ac:dyDescent="0.25">
      <c r="A5344" s="2">
        <v>43632</v>
      </c>
      <c r="B5344" t="s">
        <v>32729</v>
      </c>
      <c r="C5344" t="s">
        <v>12</v>
      </c>
      <c r="D5344" t="s">
        <v>32730</v>
      </c>
      <c r="E5344" t="s">
        <v>23643</v>
      </c>
      <c r="F5344" t="s">
        <v>32731</v>
      </c>
      <c r="G5344" t="s">
        <v>21</v>
      </c>
      <c r="H5344" s="1">
        <v>47.05</v>
      </c>
      <c r="I5344" s="1">
        <v>9.41</v>
      </c>
      <c r="J5344" s="1">
        <v>56.459999999999994</v>
      </c>
      <c r="K5344" s="4" t="s">
        <v>38757</v>
      </c>
      <c r="L5344" s="4" t="str">
        <f>TEXT(Table1[[#This Row],[Date]],"dd/mm/yy")&amp;"|"&amp;Table1[[#This Row],[Region]]&amp;"|"&amp;Table1[[#This Row],[Product type]]</f>
        <v>16/06/19|England|Gizmo</v>
      </c>
    </row>
    <row r="5345" spans="1:12" x14ac:dyDescent="0.25">
      <c r="A5345" s="2">
        <v>43632</v>
      </c>
      <c r="B5345" t="s">
        <v>32770</v>
      </c>
      <c r="C5345" t="s">
        <v>12</v>
      </c>
      <c r="D5345" t="s">
        <v>32771</v>
      </c>
      <c r="E5345" t="s">
        <v>32772</v>
      </c>
      <c r="F5345" t="s">
        <v>32773</v>
      </c>
      <c r="G5345" t="s">
        <v>21</v>
      </c>
      <c r="H5345" s="1">
        <v>1.43</v>
      </c>
      <c r="I5345" s="1">
        <v>0.28599999999999998</v>
      </c>
      <c r="J5345" s="1">
        <v>1.716</v>
      </c>
      <c r="K5345" s="4" t="s">
        <v>38755</v>
      </c>
      <c r="L5345" s="4" t="str">
        <f>TEXT(Table1[[#This Row],[Date]],"dd/mm/yy")&amp;"|"&amp;Table1[[#This Row],[Region]]&amp;"|"&amp;Table1[[#This Row],[Product type]]</f>
        <v>16/06/19|England|Thimble</v>
      </c>
    </row>
    <row r="5346" spans="1:12" x14ac:dyDescent="0.25">
      <c r="A5346" s="2">
        <v>43632</v>
      </c>
      <c r="B5346" t="s">
        <v>32854</v>
      </c>
      <c r="C5346" t="s">
        <v>12</v>
      </c>
      <c r="D5346" t="s">
        <v>32855</v>
      </c>
      <c r="E5346" t="s">
        <v>9035</v>
      </c>
      <c r="F5346" t="s">
        <v>32856</v>
      </c>
      <c r="G5346" t="s">
        <v>21</v>
      </c>
      <c r="H5346" s="1">
        <v>36.89</v>
      </c>
      <c r="I5346" s="1">
        <v>7.3780000000000001</v>
      </c>
      <c r="J5346" s="1">
        <v>44.268000000000001</v>
      </c>
      <c r="K5346" s="4" t="s">
        <v>38755</v>
      </c>
      <c r="L5346" s="4" t="str">
        <f>TEXT(Table1[[#This Row],[Date]],"dd/mm/yy")&amp;"|"&amp;Table1[[#This Row],[Region]]&amp;"|"&amp;Table1[[#This Row],[Product type]]</f>
        <v>16/06/19|England|Thimble</v>
      </c>
    </row>
    <row r="5347" spans="1:12" x14ac:dyDescent="0.25">
      <c r="A5347" s="2">
        <v>43632</v>
      </c>
      <c r="B5347" t="s">
        <v>33231</v>
      </c>
      <c r="C5347" t="s">
        <v>12</v>
      </c>
      <c r="D5347" t="s">
        <v>33232</v>
      </c>
      <c r="E5347" t="s">
        <v>33233</v>
      </c>
      <c r="F5347" t="s">
        <v>33234</v>
      </c>
      <c r="G5347" t="s">
        <v>21</v>
      </c>
      <c r="H5347" s="1">
        <v>32.72</v>
      </c>
      <c r="I5347" s="1">
        <v>6.5440000000000005</v>
      </c>
      <c r="J5347" s="1">
        <v>39.263999999999996</v>
      </c>
      <c r="K5347" s="4" t="s">
        <v>38758</v>
      </c>
      <c r="L5347" s="4" t="str">
        <f>TEXT(Table1[[#This Row],[Date]],"dd/mm/yy")&amp;"|"&amp;Table1[[#This Row],[Region]]&amp;"|"&amp;Table1[[#This Row],[Product type]]</f>
        <v>16/06/19|England|Widget</v>
      </c>
    </row>
    <row r="5348" spans="1:12" x14ac:dyDescent="0.25">
      <c r="A5348" s="2">
        <v>43632</v>
      </c>
      <c r="B5348" t="s">
        <v>33235</v>
      </c>
      <c r="C5348" t="s">
        <v>12</v>
      </c>
      <c r="D5348" t="s">
        <v>33236</v>
      </c>
      <c r="E5348" t="s">
        <v>33237</v>
      </c>
      <c r="F5348" t="s">
        <v>33238</v>
      </c>
      <c r="G5348" t="s">
        <v>16</v>
      </c>
      <c r="H5348" s="1">
        <v>36.21</v>
      </c>
      <c r="I5348" s="1">
        <v>7.2420000000000009</v>
      </c>
      <c r="J5348" s="1">
        <v>43.451999999999998</v>
      </c>
      <c r="K5348" s="4" t="s">
        <v>38756</v>
      </c>
      <c r="L5348" s="4" t="str">
        <f>TEXT(Table1[[#This Row],[Date]],"dd/mm/yy")&amp;"|"&amp;Table1[[#This Row],[Region]]&amp;"|"&amp;Table1[[#This Row],[Product type]]</f>
        <v>16/06/19|Wales|Gadget</v>
      </c>
    </row>
    <row r="5349" spans="1:12" x14ac:dyDescent="0.25">
      <c r="A5349" s="2">
        <v>43632</v>
      </c>
      <c r="B5349" t="s">
        <v>33398</v>
      </c>
      <c r="C5349" t="s">
        <v>12</v>
      </c>
      <c r="D5349" t="s">
        <v>33399</v>
      </c>
      <c r="E5349" t="s">
        <v>33400</v>
      </c>
      <c r="F5349" t="s">
        <v>33401</v>
      </c>
      <c r="G5349" t="s">
        <v>21</v>
      </c>
      <c r="H5349" s="1">
        <v>32.57</v>
      </c>
      <c r="I5349" s="1">
        <v>6.5140000000000002</v>
      </c>
      <c r="J5349" s="1">
        <v>39.084000000000003</v>
      </c>
      <c r="K5349" s="4" t="s">
        <v>38758</v>
      </c>
      <c r="L5349" s="4" t="str">
        <f>TEXT(Table1[[#This Row],[Date]],"dd/mm/yy")&amp;"|"&amp;Table1[[#This Row],[Region]]&amp;"|"&amp;Table1[[#This Row],[Product type]]</f>
        <v>16/06/19|England|Widget</v>
      </c>
    </row>
    <row r="5350" spans="1:12" x14ac:dyDescent="0.25">
      <c r="A5350" s="2">
        <v>43632</v>
      </c>
      <c r="B5350" t="s">
        <v>33802</v>
      </c>
      <c r="C5350" t="s">
        <v>12</v>
      </c>
      <c r="D5350" t="s">
        <v>33803</v>
      </c>
      <c r="E5350" t="s">
        <v>33804</v>
      </c>
      <c r="F5350" t="s">
        <v>33805</v>
      </c>
      <c r="G5350" t="s">
        <v>21</v>
      </c>
      <c r="H5350" s="1">
        <v>32</v>
      </c>
      <c r="I5350" s="1">
        <v>6.4</v>
      </c>
      <c r="J5350" s="1">
        <v>38.4</v>
      </c>
      <c r="K5350" s="4" t="s">
        <v>38755</v>
      </c>
      <c r="L5350" s="4" t="str">
        <f>TEXT(Table1[[#This Row],[Date]],"dd/mm/yy")&amp;"|"&amp;Table1[[#This Row],[Region]]&amp;"|"&amp;Table1[[#This Row],[Product type]]</f>
        <v>16/06/19|England|Thimble</v>
      </c>
    </row>
    <row r="5351" spans="1:12" x14ac:dyDescent="0.25">
      <c r="A5351" s="2">
        <v>43632</v>
      </c>
      <c r="B5351" t="s">
        <v>34012</v>
      </c>
      <c r="C5351" t="s">
        <v>12</v>
      </c>
      <c r="D5351" t="s">
        <v>34013</v>
      </c>
      <c r="E5351" t="s">
        <v>34014</v>
      </c>
      <c r="F5351" t="s">
        <v>34015</v>
      </c>
      <c r="G5351" t="s">
        <v>21</v>
      </c>
      <c r="H5351" s="1">
        <v>45.07</v>
      </c>
      <c r="I5351" s="1">
        <v>9.0140000000000011</v>
      </c>
      <c r="J5351" s="1">
        <v>54.084000000000003</v>
      </c>
      <c r="K5351" s="4" t="s">
        <v>38758</v>
      </c>
      <c r="L5351" s="4" t="str">
        <f>TEXT(Table1[[#This Row],[Date]],"dd/mm/yy")&amp;"|"&amp;Table1[[#This Row],[Region]]&amp;"|"&amp;Table1[[#This Row],[Product type]]</f>
        <v>16/06/19|England|Widget</v>
      </c>
    </row>
    <row r="5352" spans="1:12" x14ac:dyDescent="0.25">
      <c r="A5352" s="2">
        <v>43632</v>
      </c>
      <c r="B5352" t="s">
        <v>34102</v>
      </c>
      <c r="C5352" t="s">
        <v>12</v>
      </c>
      <c r="D5352" t="s">
        <v>34103</v>
      </c>
      <c r="E5352" t="s">
        <v>34104</v>
      </c>
      <c r="F5352" t="s">
        <v>34105</v>
      </c>
      <c r="G5352" t="s">
        <v>59</v>
      </c>
      <c r="H5352" s="1">
        <v>5.73</v>
      </c>
      <c r="I5352" s="1">
        <v>1.1460000000000001</v>
      </c>
      <c r="J5352" s="1">
        <v>6.8760000000000003</v>
      </c>
      <c r="K5352" s="4" t="s">
        <v>38755</v>
      </c>
      <c r="L5352" s="4" t="str">
        <f>TEXT(Table1[[#This Row],[Date]],"dd/mm/yy")&amp;"|"&amp;Table1[[#This Row],[Region]]&amp;"|"&amp;Table1[[#This Row],[Product type]]</f>
        <v>16/06/19|Scotland|Thimble</v>
      </c>
    </row>
    <row r="5353" spans="1:12" x14ac:dyDescent="0.25">
      <c r="A5353" s="2">
        <v>43632</v>
      </c>
      <c r="B5353" t="s">
        <v>34301</v>
      </c>
      <c r="C5353" t="s">
        <v>43</v>
      </c>
      <c r="D5353" t="s">
        <v>34302</v>
      </c>
      <c r="E5353" t="s">
        <v>34303</v>
      </c>
      <c r="F5353" t="s">
        <v>34304</v>
      </c>
      <c r="G5353" t="s">
        <v>21</v>
      </c>
      <c r="H5353" s="1">
        <v>-18.25</v>
      </c>
      <c r="I5353" s="1">
        <v>-3.6500000000000004</v>
      </c>
      <c r="J5353" s="1">
        <v>-21.9</v>
      </c>
      <c r="K5353" s="4" t="s">
        <v>38757</v>
      </c>
      <c r="L5353" s="4" t="str">
        <f>TEXT(Table1[[#This Row],[Date]],"dd/mm/yy")&amp;"|"&amp;Table1[[#This Row],[Region]]&amp;"|"&amp;Table1[[#This Row],[Product type]]</f>
        <v>16/06/19|England|Gizmo</v>
      </c>
    </row>
    <row r="5354" spans="1:12" x14ac:dyDescent="0.25">
      <c r="A5354" s="2">
        <v>43632</v>
      </c>
      <c r="B5354" t="s">
        <v>34339</v>
      </c>
      <c r="C5354" t="s">
        <v>12</v>
      </c>
      <c r="D5354" t="s">
        <v>34340</v>
      </c>
      <c r="E5354" t="s">
        <v>16120</v>
      </c>
      <c r="F5354" t="s">
        <v>34341</v>
      </c>
      <c r="G5354" t="s">
        <v>21</v>
      </c>
      <c r="H5354" s="1">
        <v>0.51</v>
      </c>
      <c r="I5354" s="1">
        <v>0.10200000000000001</v>
      </c>
      <c r="J5354" s="1">
        <v>0.61199999999999999</v>
      </c>
      <c r="K5354" s="4" t="s">
        <v>38756</v>
      </c>
      <c r="L5354" s="4" t="str">
        <f>TEXT(Table1[[#This Row],[Date]],"dd/mm/yy")&amp;"|"&amp;Table1[[#This Row],[Region]]&amp;"|"&amp;Table1[[#This Row],[Product type]]</f>
        <v>16/06/19|England|Gadget</v>
      </c>
    </row>
    <row r="5355" spans="1:12" x14ac:dyDescent="0.25">
      <c r="A5355" s="2">
        <v>43632</v>
      </c>
      <c r="B5355" t="s">
        <v>34346</v>
      </c>
      <c r="C5355" t="s">
        <v>12</v>
      </c>
      <c r="D5355" t="s">
        <v>34347</v>
      </c>
      <c r="E5355" t="s">
        <v>34348</v>
      </c>
      <c r="F5355" t="s">
        <v>34349</v>
      </c>
      <c r="G5355" t="s">
        <v>21</v>
      </c>
      <c r="H5355" s="1">
        <v>13.57</v>
      </c>
      <c r="I5355" s="1">
        <v>2.7140000000000004</v>
      </c>
      <c r="J5355" s="1">
        <v>16.283999999999999</v>
      </c>
      <c r="K5355" s="4" t="s">
        <v>38757</v>
      </c>
      <c r="L5355" s="4" t="str">
        <f>TEXT(Table1[[#This Row],[Date]],"dd/mm/yy")&amp;"|"&amp;Table1[[#This Row],[Region]]&amp;"|"&amp;Table1[[#This Row],[Product type]]</f>
        <v>16/06/19|England|Gizmo</v>
      </c>
    </row>
    <row r="5356" spans="1:12" x14ac:dyDescent="0.25">
      <c r="A5356" s="2">
        <v>43632</v>
      </c>
      <c r="B5356" t="s">
        <v>34405</v>
      </c>
      <c r="C5356" t="s">
        <v>12</v>
      </c>
      <c r="D5356" t="s">
        <v>34406</v>
      </c>
      <c r="E5356" t="s">
        <v>34407</v>
      </c>
      <c r="F5356" t="s">
        <v>34408</v>
      </c>
      <c r="G5356" t="s">
        <v>21</v>
      </c>
      <c r="H5356" s="1">
        <v>2.2799999999999998</v>
      </c>
      <c r="I5356" s="1">
        <v>0.45599999999999996</v>
      </c>
      <c r="J5356" s="1">
        <v>2.7359999999999998</v>
      </c>
      <c r="K5356" s="4" t="s">
        <v>38755</v>
      </c>
      <c r="L5356" s="4" t="str">
        <f>TEXT(Table1[[#This Row],[Date]],"dd/mm/yy")&amp;"|"&amp;Table1[[#This Row],[Region]]&amp;"|"&amp;Table1[[#This Row],[Product type]]</f>
        <v>16/06/19|England|Thimble</v>
      </c>
    </row>
    <row r="5357" spans="1:12" x14ac:dyDescent="0.25">
      <c r="A5357" s="2">
        <v>43632</v>
      </c>
      <c r="B5357" t="s">
        <v>34631</v>
      </c>
      <c r="C5357" t="s">
        <v>12</v>
      </c>
      <c r="D5357" t="s">
        <v>34632</v>
      </c>
      <c r="E5357" t="s">
        <v>34633</v>
      </c>
      <c r="F5357" t="s">
        <v>34634</v>
      </c>
      <c r="G5357" t="s">
        <v>21</v>
      </c>
      <c r="H5357" s="1">
        <v>6.02</v>
      </c>
      <c r="I5357" s="1">
        <v>1.204</v>
      </c>
      <c r="J5357" s="1">
        <v>7.2239999999999993</v>
      </c>
      <c r="K5357" s="4" t="s">
        <v>38756</v>
      </c>
      <c r="L5357" s="4" t="str">
        <f>TEXT(Table1[[#This Row],[Date]],"dd/mm/yy")&amp;"|"&amp;Table1[[#This Row],[Region]]&amp;"|"&amp;Table1[[#This Row],[Product type]]</f>
        <v>16/06/19|England|Gadget</v>
      </c>
    </row>
    <row r="5358" spans="1:12" x14ac:dyDescent="0.25">
      <c r="A5358" s="2">
        <v>43632</v>
      </c>
      <c r="B5358" t="s">
        <v>34694</v>
      </c>
      <c r="C5358" t="s">
        <v>12</v>
      </c>
      <c r="D5358" t="s">
        <v>34695</v>
      </c>
      <c r="E5358" t="s">
        <v>34696</v>
      </c>
      <c r="F5358" t="s">
        <v>34697</v>
      </c>
      <c r="G5358" t="s">
        <v>21</v>
      </c>
      <c r="H5358" s="1">
        <v>27.47</v>
      </c>
      <c r="I5358" s="1">
        <v>5.4939999999999998</v>
      </c>
      <c r="J5358" s="1">
        <v>32.963999999999999</v>
      </c>
      <c r="K5358" s="4" t="s">
        <v>38757</v>
      </c>
      <c r="L5358" s="4" t="str">
        <f>TEXT(Table1[[#This Row],[Date]],"dd/mm/yy")&amp;"|"&amp;Table1[[#This Row],[Region]]&amp;"|"&amp;Table1[[#This Row],[Product type]]</f>
        <v>16/06/19|England|Gizmo</v>
      </c>
    </row>
    <row r="5359" spans="1:12" x14ac:dyDescent="0.25">
      <c r="A5359" s="2">
        <v>43632</v>
      </c>
      <c r="B5359" t="s">
        <v>34702</v>
      </c>
      <c r="C5359" t="s">
        <v>12</v>
      </c>
      <c r="D5359" t="s">
        <v>34703</v>
      </c>
      <c r="E5359" t="s">
        <v>34704</v>
      </c>
      <c r="F5359" t="s">
        <v>34705</v>
      </c>
      <c r="G5359" t="s">
        <v>21</v>
      </c>
      <c r="H5359" s="1">
        <v>49.94</v>
      </c>
      <c r="I5359" s="1">
        <v>9.9879999999999995</v>
      </c>
      <c r="J5359" s="1">
        <v>59.927999999999997</v>
      </c>
      <c r="K5359" s="4" t="s">
        <v>38756</v>
      </c>
      <c r="L5359" s="4" t="str">
        <f>TEXT(Table1[[#This Row],[Date]],"dd/mm/yy")&amp;"|"&amp;Table1[[#This Row],[Region]]&amp;"|"&amp;Table1[[#This Row],[Product type]]</f>
        <v>16/06/19|England|Gadget</v>
      </c>
    </row>
    <row r="5360" spans="1:12" x14ac:dyDescent="0.25">
      <c r="A5360" s="2">
        <v>43632</v>
      </c>
      <c r="B5360" t="s">
        <v>34770</v>
      </c>
      <c r="C5360" t="s">
        <v>12</v>
      </c>
      <c r="D5360" t="s">
        <v>34771</v>
      </c>
      <c r="E5360" t="s">
        <v>34772</v>
      </c>
      <c r="F5360" t="s">
        <v>34773</v>
      </c>
      <c r="G5360" t="s">
        <v>21</v>
      </c>
      <c r="H5360" s="1">
        <v>12.33</v>
      </c>
      <c r="I5360" s="1">
        <v>2.4660000000000002</v>
      </c>
      <c r="J5360" s="1">
        <v>14.795999999999999</v>
      </c>
      <c r="K5360" s="4" t="s">
        <v>38757</v>
      </c>
      <c r="L5360" s="4" t="str">
        <f>TEXT(Table1[[#This Row],[Date]],"dd/mm/yy")&amp;"|"&amp;Table1[[#This Row],[Region]]&amp;"|"&amp;Table1[[#This Row],[Product type]]</f>
        <v>16/06/19|England|Gizmo</v>
      </c>
    </row>
    <row r="5361" spans="1:12" x14ac:dyDescent="0.25">
      <c r="A5361" s="2">
        <v>43632</v>
      </c>
      <c r="B5361" t="s">
        <v>34878</v>
      </c>
      <c r="C5361" t="s">
        <v>12</v>
      </c>
      <c r="D5361" t="s">
        <v>34879</v>
      </c>
      <c r="E5361" t="s">
        <v>34880</v>
      </c>
      <c r="F5361" t="s">
        <v>34881</v>
      </c>
      <c r="G5361" t="s">
        <v>21</v>
      </c>
      <c r="H5361" s="1">
        <v>42.3</v>
      </c>
      <c r="I5361" s="1">
        <v>8.4599999999999991</v>
      </c>
      <c r="J5361" s="1">
        <v>50.76</v>
      </c>
      <c r="K5361" s="4" t="s">
        <v>38756</v>
      </c>
      <c r="L5361" s="4" t="str">
        <f>TEXT(Table1[[#This Row],[Date]],"dd/mm/yy")&amp;"|"&amp;Table1[[#This Row],[Region]]&amp;"|"&amp;Table1[[#This Row],[Product type]]</f>
        <v>16/06/19|England|Gadget</v>
      </c>
    </row>
    <row r="5362" spans="1:12" x14ac:dyDescent="0.25">
      <c r="A5362" s="2">
        <v>43632</v>
      </c>
      <c r="B5362" t="s">
        <v>4979</v>
      </c>
      <c r="C5362" t="s">
        <v>12</v>
      </c>
      <c r="D5362" t="s">
        <v>34940</v>
      </c>
      <c r="E5362" t="s">
        <v>34941</v>
      </c>
      <c r="F5362" t="s">
        <v>34942</v>
      </c>
      <c r="G5362" t="s">
        <v>59</v>
      </c>
      <c r="H5362" s="1">
        <v>13.41</v>
      </c>
      <c r="I5362" s="1">
        <v>2.6820000000000004</v>
      </c>
      <c r="J5362" s="1">
        <v>16.091999999999999</v>
      </c>
      <c r="K5362" s="4" t="s">
        <v>38756</v>
      </c>
      <c r="L5362" s="4" t="str">
        <f>TEXT(Table1[[#This Row],[Date]],"dd/mm/yy")&amp;"|"&amp;Table1[[#This Row],[Region]]&amp;"|"&amp;Table1[[#This Row],[Product type]]</f>
        <v>16/06/19|Scotland|Gadget</v>
      </c>
    </row>
    <row r="5363" spans="1:12" x14ac:dyDescent="0.25">
      <c r="A5363" s="2">
        <v>43632</v>
      </c>
      <c r="B5363" t="s">
        <v>34947</v>
      </c>
      <c r="C5363" t="s">
        <v>12</v>
      </c>
      <c r="D5363" t="s">
        <v>34948</v>
      </c>
      <c r="E5363" t="s">
        <v>34949</v>
      </c>
      <c r="F5363" t="s">
        <v>34950</v>
      </c>
      <c r="G5363" t="s">
        <v>21</v>
      </c>
      <c r="H5363" s="1">
        <v>23.68</v>
      </c>
      <c r="I5363" s="1">
        <v>4.7359999999999998</v>
      </c>
      <c r="J5363" s="1">
        <v>28.416</v>
      </c>
      <c r="K5363" s="4" t="s">
        <v>38757</v>
      </c>
      <c r="L5363" s="4" t="str">
        <f>TEXT(Table1[[#This Row],[Date]],"dd/mm/yy")&amp;"|"&amp;Table1[[#This Row],[Region]]&amp;"|"&amp;Table1[[#This Row],[Product type]]</f>
        <v>16/06/19|England|Gizmo</v>
      </c>
    </row>
    <row r="5364" spans="1:12" x14ac:dyDescent="0.25">
      <c r="A5364" s="2">
        <v>43632</v>
      </c>
      <c r="B5364" t="s">
        <v>35259</v>
      </c>
      <c r="C5364" t="s">
        <v>12</v>
      </c>
      <c r="D5364" t="s">
        <v>35260</v>
      </c>
      <c r="E5364" t="s">
        <v>35261</v>
      </c>
      <c r="F5364" t="s">
        <v>35262</v>
      </c>
      <c r="G5364" t="s">
        <v>21</v>
      </c>
      <c r="H5364" s="1">
        <v>0.35</v>
      </c>
      <c r="I5364" s="1">
        <v>6.9999999999999993E-2</v>
      </c>
      <c r="J5364" s="1">
        <v>0.42</v>
      </c>
      <c r="K5364" s="4" t="s">
        <v>38755</v>
      </c>
      <c r="L5364" s="4" t="str">
        <f>TEXT(Table1[[#This Row],[Date]],"dd/mm/yy")&amp;"|"&amp;Table1[[#This Row],[Region]]&amp;"|"&amp;Table1[[#This Row],[Product type]]</f>
        <v>16/06/19|England|Thimble</v>
      </c>
    </row>
    <row r="5365" spans="1:12" x14ac:dyDescent="0.25">
      <c r="A5365" s="2">
        <v>43632</v>
      </c>
      <c r="B5365" t="s">
        <v>35270</v>
      </c>
      <c r="C5365" t="s">
        <v>12</v>
      </c>
      <c r="D5365" t="s">
        <v>35271</v>
      </c>
      <c r="E5365" t="s">
        <v>35272</v>
      </c>
      <c r="F5365" t="s">
        <v>35273</v>
      </c>
      <c r="G5365" t="s">
        <v>21</v>
      </c>
      <c r="H5365" s="1">
        <v>23.38</v>
      </c>
      <c r="I5365" s="1">
        <v>4.6760000000000002</v>
      </c>
      <c r="J5365" s="1">
        <v>28.055999999999997</v>
      </c>
      <c r="K5365" s="4" t="s">
        <v>38756</v>
      </c>
      <c r="L5365" s="4" t="str">
        <f>TEXT(Table1[[#This Row],[Date]],"dd/mm/yy")&amp;"|"&amp;Table1[[#This Row],[Region]]&amp;"|"&amp;Table1[[#This Row],[Product type]]</f>
        <v>16/06/19|England|Gadget</v>
      </c>
    </row>
    <row r="5366" spans="1:12" x14ac:dyDescent="0.25">
      <c r="A5366" s="2">
        <v>43632</v>
      </c>
      <c r="B5366" t="s">
        <v>35551</v>
      </c>
      <c r="C5366" t="s">
        <v>12</v>
      </c>
      <c r="D5366" t="s">
        <v>35552</v>
      </c>
      <c r="E5366" t="s">
        <v>35553</v>
      </c>
      <c r="F5366" t="s">
        <v>35554</v>
      </c>
      <c r="G5366" t="s">
        <v>59</v>
      </c>
      <c r="H5366" s="1">
        <v>28.05</v>
      </c>
      <c r="I5366" s="1">
        <v>5.61</v>
      </c>
      <c r="J5366" s="1">
        <v>33.660000000000004</v>
      </c>
      <c r="K5366" s="4" t="s">
        <v>38758</v>
      </c>
      <c r="L5366" s="4" t="str">
        <f>TEXT(Table1[[#This Row],[Date]],"dd/mm/yy")&amp;"|"&amp;Table1[[#This Row],[Region]]&amp;"|"&amp;Table1[[#This Row],[Product type]]</f>
        <v>16/06/19|Scotland|Widget</v>
      </c>
    </row>
    <row r="5367" spans="1:12" x14ac:dyDescent="0.25">
      <c r="A5367" s="2">
        <v>43632</v>
      </c>
      <c r="B5367" t="s">
        <v>35606</v>
      </c>
      <c r="C5367" t="s">
        <v>12</v>
      </c>
      <c r="D5367" t="s">
        <v>31162</v>
      </c>
      <c r="E5367" t="s">
        <v>35607</v>
      </c>
      <c r="F5367" t="s">
        <v>35608</v>
      </c>
      <c r="G5367" t="s">
        <v>59</v>
      </c>
      <c r="H5367" s="1">
        <v>33.5</v>
      </c>
      <c r="I5367" s="1">
        <v>6.7</v>
      </c>
      <c r="J5367" s="1">
        <v>40.200000000000003</v>
      </c>
      <c r="K5367" s="4" t="s">
        <v>38755</v>
      </c>
      <c r="L5367" s="4" t="str">
        <f>TEXT(Table1[[#This Row],[Date]],"dd/mm/yy")&amp;"|"&amp;Table1[[#This Row],[Region]]&amp;"|"&amp;Table1[[#This Row],[Product type]]</f>
        <v>16/06/19|Scotland|Thimble</v>
      </c>
    </row>
    <row r="5368" spans="1:12" x14ac:dyDescent="0.25">
      <c r="A5368" s="2">
        <v>43632</v>
      </c>
      <c r="B5368" t="s">
        <v>35609</v>
      </c>
      <c r="C5368" t="s">
        <v>12</v>
      </c>
      <c r="D5368" t="s">
        <v>35610</v>
      </c>
      <c r="E5368" t="s">
        <v>35611</v>
      </c>
      <c r="F5368" t="s">
        <v>35612</v>
      </c>
      <c r="G5368" t="s">
        <v>21</v>
      </c>
      <c r="H5368" s="1">
        <v>8.1</v>
      </c>
      <c r="I5368" s="1">
        <v>1.62</v>
      </c>
      <c r="J5368" s="1">
        <v>9.7199999999999989</v>
      </c>
      <c r="K5368" s="4" t="s">
        <v>38755</v>
      </c>
      <c r="L5368" s="4" t="str">
        <f>TEXT(Table1[[#This Row],[Date]],"dd/mm/yy")&amp;"|"&amp;Table1[[#This Row],[Region]]&amp;"|"&amp;Table1[[#This Row],[Product type]]</f>
        <v>16/06/19|England|Thimble</v>
      </c>
    </row>
    <row r="5369" spans="1:12" x14ac:dyDescent="0.25">
      <c r="A5369" s="2">
        <v>43632</v>
      </c>
      <c r="B5369" t="s">
        <v>35789</v>
      </c>
      <c r="C5369" t="s">
        <v>12</v>
      </c>
      <c r="D5369" t="s">
        <v>35790</v>
      </c>
      <c r="E5369" t="s">
        <v>14538</v>
      </c>
      <c r="F5369" t="s">
        <v>35791</v>
      </c>
      <c r="G5369" t="s">
        <v>21</v>
      </c>
      <c r="H5369" s="1">
        <v>21.16</v>
      </c>
      <c r="I5369" s="1">
        <v>4.2320000000000002</v>
      </c>
      <c r="J5369" s="1">
        <v>25.391999999999999</v>
      </c>
      <c r="K5369" s="4" t="s">
        <v>38758</v>
      </c>
      <c r="L5369" s="4" t="str">
        <f>TEXT(Table1[[#This Row],[Date]],"dd/mm/yy")&amp;"|"&amp;Table1[[#This Row],[Region]]&amp;"|"&amp;Table1[[#This Row],[Product type]]</f>
        <v>16/06/19|England|Widget</v>
      </c>
    </row>
    <row r="5370" spans="1:12" x14ac:dyDescent="0.25">
      <c r="A5370" s="2">
        <v>43632</v>
      </c>
      <c r="B5370" t="s">
        <v>35851</v>
      </c>
      <c r="C5370" t="s">
        <v>12</v>
      </c>
      <c r="D5370" t="s">
        <v>35852</v>
      </c>
      <c r="E5370" t="s">
        <v>35853</v>
      </c>
      <c r="F5370" t="s">
        <v>35854</v>
      </c>
      <c r="G5370" t="s">
        <v>21</v>
      </c>
      <c r="H5370" s="1">
        <v>30.92</v>
      </c>
      <c r="I5370" s="1">
        <v>6.1840000000000011</v>
      </c>
      <c r="J5370" s="1">
        <v>37.103999999999999</v>
      </c>
      <c r="K5370" s="4" t="s">
        <v>38757</v>
      </c>
      <c r="L5370" s="4" t="str">
        <f>TEXT(Table1[[#This Row],[Date]],"dd/mm/yy")&amp;"|"&amp;Table1[[#This Row],[Region]]&amp;"|"&amp;Table1[[#This Row],[Product type]]</f>
        <v>16/06/19|England|Gizmo</v>
      </c>
    </row>
    <row r="5371" spans="1:12" x14ac:dyDescent="0.25">
      <c r="A5371" s="2">
        <v>43632</v>
      </c>
      <c r="B5371" t="s">
        <v>35874</v>
      </c>
      <c r="C5371" t="s">
        <v>12</v>
      </c>
      <c r="D5371" t="s">
        <v>29797</v>
      </c>
      <c r="E5371" t="s">
        <v>35875</v>
      </c>
      <c r="F5371" t="s">
        <v>35876</v>
      </c>
      <c r="G5371" t="s">
        <v>21</v>
      </c>
      <c r="H5371" s="1">
        <v>41.2</v>
      </c>
      <c r="I5371" s="1">
        <v>8.24</v>
      </c>
      <c r="J5371" s="1">
        <v>49.440000000000005</v>
      </c>
      <c r="K5371" s="4" t="s">
        <v>38758</v>
      </c>
      <c r="L5371" s="4" t="str">
        <f>TEXT(Table1[[#This Row],[Date]],"dd/mm/yy")&amp;"|"&amp;Table1[[#This Row],[Region]]&amp;"|"&amp;Table1[[#This Row],[Product type]]</f>
        <v>16/06/19|England|Widget</v>
      </c>
    </row>
    <row r="5372" spans="1:12" x14ac:dyDescent="0.25">
      <c r="A5372" s="2">
        <v>43632</v>
      </c>
      <c r="B5372" t="s">
        <v>36121</v>
      </c>
      <c r="C5372" t="s">
        <v>12</v>
      </c>
      <c r="D5372" t="s">
        <v>18751</v>
      </c>
      <c r="E5372" t="s">
        <v>36122</v>
      </c>
      <c r="F5372" t="s">
        <v>36123</v>
      </c>
      <c r="G5372" t="s">
        <v>59</v>
      </c>
      <c r="H5372" s="1">
        <v>20.27</v>
      </c>
      <c r="I5372" s="1">
        <v>4.0540000000000003</v>
      </c>
      <c r="J5372" s="1">
        <v>24.323999999999998</v>
      </c>
      <c r="K5372" s="4" t="s">
        <v>38758</v>
      </c>
      <c r="L5372" s="4" t="str">
        <f>TEXT(Table1[[#This Row],[Date]],"dd/mm/yy")&amp;"|"&amp;Table1[[#This Row],[Region]]&amp;"|"&amp;Table1[[#This Row],[Product type]]</f>
        <v>16/06/19|Scotland|Widget</v>
      </c>
    </row>
    <row r="5373" spans="1:12" x14ac:dyDescent="0.25">
      <c r="A5373" s="2">
        <v>43632</v>
      </c>
      <c r="B5373" t="s">
        <v>36479</v>
      </c>
      <c r="C5373" t="s">
        <v>12</v>
      </c>
      <c r="D5373" t="s">
        <v>36480</v>
      </c>
      <c r="E5373" t="s">
        <v>36481</v>
      </c>
      <c r="F5373" t="s">
        <v>36482</v>
      </c>
      <c r="G5373" t="s">
        <v>21</v>
      </c>
      <c r="H5373" s="1">
        <v>27.53</v>
      </c>
      <c r="I5373" s="1">
        <v>5.5060000000000002</v>
      </c>
      <c r="J5373" s="1">
        <v>33.036000000000001</v>
      </c>
      <c r="K5373" s="4" t="s">
        <v>38755</v>
      </c>
      <c r="L5373" s="4" t="str">
        <f>TEXT(Table1[[#This Row],[Date]],"dd/mm/yy")&amp;"|"&amp;Table1[[#This Row],[Region]]&amp;"|"&amp;Table1[[#This Row],[Product type]]</f>
        <v>16/06/19|England|Thimble</v>
      </c>
    </row>
    <row r="5374" spans="1:12" x14ac:dyDescent="0.25">
      <c r="A5374" s="2">
        <v>43632</v>
      </c>
      <c r="B5374" t="s">
        <v>36497</v>
      </c>
      <c r="C5374" t="s">
        <v>12</v>
      </c>
      <c r="D5374" t="s">
        <v>36498</v>
      </c>
      <c r="E5374" t="s">
        <v>36499</v>
      </c>
      <c r="F5374" t="s">
        <v>36500</v>
      </c>
      <c r="G5374" t="s">
        <v>21</v>
      </c>
      <c r="H5374" s="1">
        <v>13.86</v>
      </c>
      <c r="I5374" s="1">
        <v>2.7720000000000002</v>
      </c>
      <c r="J5374" s="1">
        <v>16.631999999999998</v>
      </c>
      <c r="K5374" s="4" t="s">
        <v>38758</v>
      </c>
      <c r="L5374" s="4" t="str">
        <f>TEXT(Table1[[#This Row],[Date]],"dd/mm/yy")&amp;"|"&amp;Table1[[#This Row],[Region]]&amp;"|"&amp;Table1[[#This Row],[Product type]]</f>
        <v>16/06/19|England|Widget</v>
      </c>
    </row>
    <row r="5375" spans="1:12" x14ac:dyDescent="0.25">
      <c r="A5375" s="2">
        <v>43632</v>
      </c>
      <c r="B5375" t="s">
        <v>36627</v>
      </c>
      <c r="C5375" t="s">
        <v>43</v>
      </c>
      <c r="D5375" t="s">
        <v>36628</v>
      </c>
      <c r="E5375" t="s">
        <v>36629</v>
      </c>
      <c r="F5375" t="s">
        <v>36630</v>
      </c>
      <c r="G5375" t="s">
        <v>16</v>
      </c>
      <c r="H5375" s="1">
        <v>-5.04</v>
      </c>
      <c r="I5375" s="1">
        <v>-1.008</v>
      </c>
      <c r="J5375" s="1">
        <v>-6.048</v>
      </c>
      <c r="K5375" s="4" t="s">
        <v>38758</v>
      </c>
      <c r="L5375" s="4" t="str">
        <f>TEXT(Table1[[#This Row],[Date]],"dd/mm/yy")&amp;"|"&amp;Table1[[#This Row],[Region]]&amp;"|"&amp;Table1[[#This Row],[Product type]]</f>
        <v>16/06/19|Wales|Widget</v>
      </c>
    </row>
    <row r="5376" spans="1:12" x14ac:dyDescent="0.25">
      <c r="A5376" s="2">
        <v>43632</v>
      </c>
      <c r="B5376" t="s">
        <v>36683</v>
      </c>
      <c r="C5376" t="s">
        <v>12</v>
      </c>
      <c r="D5376" t="s">
        <v>36684</v>
      </c>
      <c r="E5376" t="s">
        <v>36685</v>
      </c>
      <c r="F5376" t="s">
        <v>36686</v>
      </c>
      <c r="G5376" t="s">
        <v>21</v>
      </c>
      <c r="H5376" s="1">
        <v>31.72</v>
      </c>
      <c r="I5376" s="1">
        <v>6.3440000000000003</v>
      </c>
      <c r="J5376" s="1">
        <v>38.064</v>
      </c>
      <c r="K5376" s="4" t="s">
        <v>38755</v>
      </c>
      <c r="L5376" s="4" t="str">
        <f>TEXT(Table1[[#This Row],[Date]],"dd/mm/yy")&amp;"|"&amp;Table1[[#This Row],[Region]]&amp;"|"&amp;Table1[[#This Row],[Product type]]</f>
        <v>16/06/19|England|Thimble</v>
      </c>
    </row>
    <row r="5377" spans="1:12" x14ac:dyDescent="0.25">
      <c r="A5377" s="2">
        <v>43632</v>
      </c>
      <c r="B5377" t="s">
        <v>36747</v>
      </c>
      <c r="C5377" t="s">
        <v>12</v>
      </c>
      <c r="D5377" t="s">
        <v>36748</v>
      </c>
      <c r="E5377" t="s">
        <v>36749</v>
      </c>
      <c r="F5377" t="s">
        <v>36750</v>
      </c>
      <c r="G5377" t="s">
        <v>59</v>
      </c>
      <c r="H5377" s="1">
        <v>38.159999999999997</v>
      </c>
      <c r="I5377" s="1">
        <v>7.6319999999999997</v>
      </c>
      <c r="J5377" s="1">
        <v>45.791999999999994</v>
      </c>
      <c r="K5377" s="4" t="s">
        <v>38758</v>
      </c>
      <c r="L5377" s="4" t="str">
        <f>TEXT(Table1[[#This Row],[Date]],"dd/mm/yy")&amp;"|"&amp;Table1[[#This Row],[Region]]&amp;"|"&amp;Table1[[#This Row],[Product type]]</f>
        <v>16/06/19|Scotland|Widget</v>
      </c>
    </row>
    <row r="5378" spans="1:12" x14ac:dyDescent="0.25">
      <c r="A5378" s="2">
        <v>43632</v>
      </c>
      <c r="B5378" t="s">
        <v>36810</v>
      </c>
      <c r="C5378" t="s">
        <v>12</v>
      </c>
      <c r="D5378" t="s">
        <v>36811</v>
      </c>
      <c r="E5378" t="s">
        <v>36812</v>
      </c>
      <c r="F5378" t="s">
        <v>36813</v>
      </c>
      <c r="G5378" t="s">
        <v>21</v>
      </c>
      <c r="H5378" s="1">
        <v>5.47</v>
      </c>
      <c r="I5378" s="1">
        <v>1.0940000000000001</v>
      </c>
      <c r="J5378" s="1">
        <v>6.5640000000000001</v>
      </c>
      <c r="K5378" s="4" t="s">
        <v>38757</v>
      </c>
      <c r="L5378" s="4" t="str">
        <f>TEXT(Table1[[#This Row],[Date]],"dd/mm/yy")&amp;"|"&amp;Table1[[#This Row],[Region]]&amp;"|"&amp;Table1[[#This Row],[Product type]]</f>
        <v>16/06/19|England|Gizmo</v>
      </c>
    </row>
    <row r="5379" spans="1:12" x14ac:dyDescent="0.25">
      <c r="A5379" s="2">
        <v>43632</v>
      </c>
      <c r="B5379" t="s">
        <v>36838</v>
      </c>
      <c r="C5379" t="s">
        <v>12</v>
      </c>
      <c r="D5379" t="s">
        <v>36839</v>
      </c>
      <c r="E5379" t="s">
        <v>36840</v>
      </c>
      <c r="F5379" t="s">
        <v>36841</v>
      </c>
      <c r="G5379" t="s">
        <v>21</v>
      </c>
      <c r="H5379" s="1">
        <v>35.61</v>
      </c>
      <c r="I5379" s="1">
        <v>7.1219999999999999</v>
      </c>
      <c r="J5379" s="1">
        <v>42.731999999999999</v>
      </c>
      <c r="K5379" s="4" t="s">
        <v>38758</v>
      </c>
      <c r="L5379" s="4" t="str">
        <f>TEXT(Table1[[#This Row],[Date]],"dd/mm/yy")&amp;"|"&amp;Table1[[#This Row],[Region]]&amp;"|"&amp;Table1[[#This Row],[Product type]]</f>
        <v>16/06/19|England|Widget</v>
      </c>
    </row>
    <row r="5380" spans="1:12" x14ac:dyDescent="0.25">
      <c r="A5380" s="2">
        <v>43632</v>
      </c>
      <c r="B5380" t="s">
        <v>36866</v>
      </c>
      <c r="C5380" t="s">
        <v>12</v>
      </c>
      <c r="D5380" t="s">
        <v>36867</v>
      </c>
      <c r="E5380" t="s">
        <v>36868</v>
      </c>
      <c r="F5380" t="s">
        <v>36869</v>
      </c>
      <c r="G5380" t="s">
        <v>21</v>
      </c>
      <c r="H5380" s="1">
        <v>22.5</v>
      </c>
      <c r="I5380" s="1">
        <v>4.5</v>
      </c>
      <c r="J5380" s="1">
        <v>27</v>
      </c>
      <c r="K5380" s="4" t="s">
        <v>38756</v>
      </c>
      <c r="L5380" s="4" t="str">
        <f>TEXT(Table1[[#This Row],[Date]],"dd/mm/yy")&amp;"|"&amp;Table1[[#This Row],[Region]]&amp;"|"&amp;Table1[[#This Row],[Product type]]</f>
        <v>16/06/19|England|Gadget</v>
      </c>
    </row>
    <row r="5381" spans="1:12" x14ac:dyDescent="0.25">
      <c r="A5381" s="2">
        <v>43632</v>
      </c>
      <c r="B5381" t="s">
        <v>37049</v>
      </c>
      <c r="C5381" t="s">
        <v>12</v>
      </c>
      <c r="D5381" t="s">
        <v>37050</v>
      </c>
      <c r="E5381" t="s">
        <v>33447</v>
      </c>
      <c r="F5381" t="s">
        <v>37051</v>
      </c>
      <c r="G5381" t="s">
        <v>21</v>
      </c>
      <c r="H5381" s="1">
        <v>47.32</v>
      </c>
      <c r="I5381" s="1">
        <v>9.4640000000000004</v>
      </c>
      <c r="J5381" s="1">
        <v>56.783999999999999</v>
      </c>
      <c r="K5381" s="4" t="s">
        <v>38756</v>
      </c>
      <c r="L5381" s="4" t="str">
        <f>TEXT(Table1[[#This Row],[Date]],"dd/mm/yy")&amp;"|"&amp;Table1[[#This Row],[Region]]&amp;"|"&amp;Table1[[#This Row],[Product type]]</f>
        <v>16/06/19|England|Gadget</v>
      </c>
    </row>
    <row r="5382" spans="1:12" x14ac:dyDescent="0.25">
      <c r="A5382" s="2">
        <v>43632</v>
      </c>
      <c r="B5382" t="s">
        <v>37213</v>
      </c>
      <c r="C5382" t="s">
        <v>12</v>
      </c>
      <c r="D5382" t="s">
        <v>37214</v>
      </c>
      <c r="E5382" t="s">
        <v>36156</v>
      </c>
      <c r="F5382" t="s">
        <v>37215</v>
      </c>
      <c r="G5382" t="s">
        <v>59</v>
      </c>
      <c r="H5382" s="1">
        <v>22.18</v>
      </c>
      <c r="I5382" s="1">
        <v>4.4359999999999999</v>
      </c>
      <c r="J5382" s="1">
        <v>26.616</v>
      </c>
      <c r="K5382" s="4" t="s">
        <v>38755</v>
      </c>
      <c r="L5382" s="4" t="str">
        <f>TEXT(Table1[[#This Row],[Date]],"dd/mm/yy")&amp;"|"&amp;Table1[[#This Row],[Region]]&amp;"|"&amp;Table1[[#This Row],[Product type]]</f>
        <v>16/06/19|Scotland|Thimble</v>
      </c>
    </row>
    <row r="5383" spans="1:12" x14ac:dyDescent="0.25">
      <c r="A5383" s="2">
        <v>43632</v>
      </c>
      <c r="B5383" t="s">
        <v>37269</v>
      </c>
      <c r="C5383" t="s">
        <v>12</v>
      </c>
      <c r="D5383" t="s">
        <v>37270</v>
      </c>
      <c r="E5383" t="s">
        <v>37271</v>
      </c>
      <c r="F5383" t="s">
        <v>37272</v>
      </c>
      <c r="G5383" t="s">
        <v>21</v>
      </c>
      <c r="H5383" s="1">
        <v>48.98</v>
      </c>
      <c r="I5383" s="1">
        <v>9.7959999999999994</v>
      </c>
      <c r="J5383" s="1">
        <v>58.775999999999996</v>
      </c>
      <c r="K5383" s="4" t="s">
        <v>38755</v>
      </c>
      <c r="L5383" s="4" t="str">
        <f>TEXT(Table1[[#This Row],[Date]],"dd/mm/yy")&amp;"|"&amp;Table1[[#This Row],[Region]]&amp;"|"&amp;Table1[[#This Row],[Product type]]</f>
        <v>16/06/19|England|Thimble</v>
      </c>
    </row>
    <row r="5384" spans="1:12" x14ac:dyDescent="0.25">
      <c r="A5384" s="2">
        <v>43632</v>
      </c>
      <c r="B5384" t="s">
        <v>37438</v>
      </c>
      <c r="C5384" t="s">
        <v>12</v>
      </c>
      <c r="D5384" t="s">
        <v>37439</v>
      </c>
      <c r="E5384" t="s">
        <v>34732</v>
      </c>
      <c r="F5384" t="s">
        <v>37440</v>
      </c>
      <c r="G5384" t="s">
        <v>59</v>
      </c>
      <c r="H5384" s="1">
        <v>10.050000000000001</v>
      </c>
      <c r="I5384" s="1">
        <v>2.0100000000000002</v>
      </c>
      <c r="J5384" s="1">
        <v>12.06</v>
      </c>
      <c r="K5384" s="4" t="s">
        <v>38757</v>
      </c>
      <c r="L5384" s="4" t="str">
        <f>TEXT(Table1[[#This Row],[Date]],"dd/mm/yy")&amp;"|"&amp;Table1[[#This Row],[Region]]&amp;"|"&amp;Table1[[#This Row],[Product type]]</f>
        <v>16/06/19|Scotland|Gizmo</v>
      </c>
    </row>
    <row r="5385" spans="1:12" x14ac:dyDescent="0.25">
      <c r="A5385" s="2">
        <v>43632</v>
      </c>
      <c r="B5385" t="s">
        <v>37646</v>
      </c>
      <c r="C5385" t="s">
        <v>12</v>
      </c>
      <c r="D5385" t="s">
        <v>37647</v>
      </c>
      <c r="E5385" t="s">
        <v>35911</v>
      </c>
      <c r="F5385" t="s">
        <v>37648</v>
      </c>
      <c r="G5385" t="s">
        <v>21</v>
      </c>
      <c r="H5385" s="1">
        <v>34.53</v>
      </c>
      <c r="I5385" s="1">
        <v>6.9060000000000006</v>
      </c>
      <c r="J5385" s="1">
        <v>41.436</v>
      </c>
      <c r="K5385" s="4" t="s">
        <v>38755</v>
      </c>
      <c r="L5385" s="4" t="str">
        <f>TEXT(Table1[[#This Row],[Date]],"dd/mm/yy")&amp;"|"&amp;Table1[[#This Row],[Region]]&amp;"|"&amp;Table1[[#This Row],[Product type]]</f>
        <v>16/06/19|England|Thimble</v>
      </c>
    </row>
    <row r="5386" spans="1:12" x14ac:dyDescent="0.25">
      <c r="A5386" s="2">
        <v>43632</v>
      </c>
      <c r="B5386" t="s">
        <v>37677</v>
      </c>
      <c r="C5386" t="s">
        <v>12</v>
      </c>
      <c r="D5386" t="s">
        <v>37678</v>
      </c>
      <c r="E5386" t="s">
        <v>37679</v>
      </c>
      <c r="F5386" t="s">
        <v>37680</v>
      </c>
      <c r="G5386" t="s">
        <v>21</v>
      </c>
      <c r="H5386" s="1">
        <v>2.57</v>
      </c>
      <c r="I5386" s="1">
        <v>0.51400000000000001</v>
      </c>
      <c r="J5386" s="1">
        <v>3.0839999999999996</v>
      </c>
      <c r="K5386" s="4" t="s">
        <v>38756</v>
      </c>
      <c r="L5386" s="4" t="str">
        <f>TEXT(Table1[[#This Row],[Date]],"dd/mm/yy")&amp;"|"&amp;Table1[[#This Row],[Region]]&amp;"|"&amp;Table1[[#This Row],[Product type]]</f>
        <v>16/06/19|England|Gadget</v>
      </c>
    </row>
    <row r="5387" spans="1:12" x14ac:dyDescent="0.25">
      <c r="A5387" s="2">
        <v>43632</v>
      </c>
      <c r="B5387" t="s">
        <v>37704</v>
      </c>
      <c r="C5387" t="s">
        <v>12</v>
      </c>
      <c r="D5387" t="s">
        <v>37705</v>
      </c>
      <c r="E5387" t="s">
        <v>37706</v>
      </c>
      <c r="F5387" t="s">
        <v>37707</v>
      </c>
      <c r="G5387" t="s">
        <v>21</v>
      </c>
      <c r="H5387" s="1">
        <v>43.18</v>
      </c>
      <c r="I5387" s="1">
        <v>8.636000000000001</v>
      </c>
      <c r="J5387" s="1">
        <v>51.816000000000003</v>
      </c>
      <c r="K5387" s="4" t="s">
        <v>38756</v>
      </c>
      <c r="L5387" s="4" t="str">
        <f>TEXT(Table1[[#This Row],[Date]],"dd/mm/yy")&amp;"|"&amp;Table1[[#This Row],[Region]]&amp;"|"&amp;Table1[[#This Row],[Product type]]</f>
        <v>16/06/19|England|Gadget</v>
      </c>
    </row>
    <row r="5388" spans="1:12" x14ac:dyDescent="0.25">
      <c r="A5388" s="2">
        <v>43632</v>
      </c>
      <c r="B5388" t="s">
        <v>37812</v>
      </c>
      <c r="C5388" t="s">
        <v>12</v>
      </c>
      <c r="D5388" t="s">
        <v>37813</v>
      </c>
      <c r="E5388" t="s">
        <v>37814</v>
      </c>
      <c r="F5388" t="s">
        <v>37815</v>
      </c>
      <c r="G5388" t="s">
        <v>21</v>
      </c>
      <c r="H5388" s="1">
        <v>41.17</v>
      </c>
      <c r="I5388" s="1">
        <v>8.234</v>
      </c>
      <c r="J5388" s="1">
        <v>49.404000000000003</v>
      </c>
      <c r="K5388" s="4" t="s">
        <v>38756</v>
      </c>
      <c r="L5388" s="4" t="str">
        <f>TEXT(Table1[[#This Row],[Date]],"dd/mm/yy")&amp;"|"&amp;Table1[[#This Row],[Region]]&amp;"|"&amp;Table1[[#This Row],[Product type]]</f>
        <v>16/06/19|England|Gadget</v>
      </c>
    </row>
    <row r="5389" spans="1:12" x14ac:dyDescent="0.25">
      <c r="A5389" s="2">
        <v>43632</v>
      </c>
      <c r="B5389" t="s">
        <v>37947</v>
      </c>
      <c r="C5389" t="s">
        <v>12</v>
      </c>
      <c r="D5389" t="s">
        <v>37948</v>
      </c>
      <c r="E5389" t="s">
        <v>37949</v>
      </c>
      <c r="F5389" t="s">
        <v>37950</v>
      </c>
      <c r="G5389" t="s">
        <v>21</v>
      </c>
      <c r="H5389" s="1">
        <v>2.86</v>
      </c>
      <c r="I5389" s="1">
        <v>0.57199999999999995</v>
      </c>
      <c r="J5389" s="1">
        <v>3.4319999999999999</v>
      </c>
      <c r="K5389" s="4" t="s">
        <v>38756</v>
      </c>
      <c r="L5389" s="4" t="str">
        <f>TEXT(Table1[[#This Row],[Date]],"dd/mm/yy")&amp;"|"&amp;Table1[[#This Row],[Region]]&amp;"|"&amp;Table1[[#This Row],[Product type]]</f>
        <v>16/06/19|England|Gadget</v>
      </c>
    </row>
    <row r="5390" spans="1:12" x14ac:dyDescent="0.25">
      <c r="A5390" s="2">
        <v>43632</v>
      </c>
      <c r="B5390" t="s">
        <v>38020</v>
      </c>
      <c r="C5390" t="s">
        <v>12</v>
      </c>
      <c r="D5390" t="s">
        <v>38021</v>
      </c>
      <c r="E5390" t="s">
        <v>38022</v>
      </c>
      <c r="F5390" t="s">
        <v>38023</v>
      </c>
      <c r="G5390" t="s">
        <v>21</v>
      </c>
      <c r="H5390" s="1">
        <v>32.43</v>
      </c>
      <c r="I5390" s="1">
        <v>6.4860000000000007</v>
      </c>
      <c r="J5390" s="1">
        <v>38.915999999999997</v>
      </c>
      <c r="K5390" s="4" t="s">
        <v>38758</v>
      </c>
      <c r="L5390" s="4" t="str">
        <f>TEXT(Table1[[#This Row],[Date]],"dd/mm/yy")&amp;"|"&amp;Table1[[#This Row],[Region]]&amp;"|"&amp;Table1[[#This Row],[Product type]]</f>
        <v>16/06/19|England|Widget</v>
      </c>
    </row>
    <row r="5391" spans="1:12" x14ac:dyDescent="0.25">
      <c r="A5391" s="2">
        <v>43632</v>
      </c>
      <c r="B5391" t="s">
        <v>38278</v>
      </c>
      <c r="C5391" t="s">
        <v>12</v>
      </c>
      <c r="D5391" t="s">
        <v>38279</v>
      </c>
      <c r="E5391" t="s">
        <v>38280</v>
      </c>
      <c r="F5391" t="s">
        <v>38281</v>
      </c>
      <c r="G5391" t="s">
        <v>21</v>
      </c>
      <c r="H5391" s="1">
        <v>43.37</v>
      </c>
      <c r="I5391" s="1">
        <v>8.6739999999999995</v>
      </c>
      <c r="J5391" s="1">
        <v>52.043999999999997</v>
      </c>
      <c r="K5391" s="4" t="s">
        <v>38757</v>
      </c>
      <c r="L5391" s="4" t="str">
        <f>TEXT(Table1[[#This Row],[Date]],"dd/mm/yy")&amp;"|"&amp;Table1[[#This Row],[Region]]&amp;"|"&amp;Table1[[#This Row],[Product type]]</f>
        <v>16/06/19|England|Gizmo</v>
      </c>
    </row>
    <row r="5392" spans="1:12" x14ac:dyDescent="0.25">
      <c r="A5392" s="2">
        <v>43632</v>
      </c>
      <c r="B5392" t="s">
        <v>38319</v>
      </c>
      <c r="C5392" t="s">
        <v>12</v>
      </c>
      <c r="D5392" t="s">
        <v>27277</v>
      </c>
      <c r="E5392" t="s">
        <v>38320</v>
      </c>
      <c r="F5392" t="s">
        <v>38321</v>
      </c>
      <c r="G5392" t="s">
        <v>59</v>
      </c>
      <c r="H5392" s="1">
        <v>7.5</v>
      </c>
      <c r="I5392" s="1">
        <v>1.5</v>
      </c>
      <c r="J5392" s="1">
        <v>9</v>
      </c>
      <c r="K5392" s="4" t="s">
        <v>38757</v>
      </c>
      <c r="L5392" s="4" t="str">
        <f>TEXT(Table1[[#This Row],[Date]],"dd/mm/yy")&amp;"|"&amp;Table1[[#This Row],[Region]]&amp;"|"&amp;Table1[[#This Row],[Product type]]</f>
        <v>16/06/19|Scotland|Gizmo</v>
      </c>
    </row>
    <row r="5393" spans="1:12" x14ac:dyDescent="0.25">
      <c r="A5393" s="2">
        <v>43632</v>
      </c>
      <c r="B5393" t="s">
        <v>4770</v>
      </c>
      <c r="C5393" t="s">
        <v>12</v>
      </c>
      <c r="D5393" t="s">
        <v>38392</v>
      </c>
      <c r="E5393" t="s">
        <v>38393</v>
      </c>
      <c r="F5393" t="s">
        <v>38394</v>
      </c>
      <c r="G5393" t="s">
        <v>21</v>
      </c>
      <c r="H5393" s="1">
        <v>36.69</v>
      </c>
      <c r="I5393" s="1">
        <v>7.3380000000000001</v>
      </c>
      <c r="J5393" s="1">
        <v>44.027999999999999</v>
      </c>
      <c r="K5393" s="4" t="s">
        <v>38756</v>
      </c>
      <c r="L5393" s="4" t="str">
        <f>TEXT(Table1[[#This Row],[Date]],"dd/mm/yy")&amp;"|"&amp;Table1[[#This Row],[Region]]&amp;"|"&amp;Table1[[#This Row],[Product type]]</f>
        <v>16/06/19|England|Gadget</v>
      </c>
    </row>
    <row r="5394" spans="1:12" x14ac:dyDescent="0.25">
      <c r="A5394" s="2">
        <v>43632</v>
      </c>
      <c r="B5394" t="s">
        <v>38751</v>
      </c>
      <c r="C5394" t="s">
        <v>12</v>
      </c>
      <c r="D5394" t="s">
        <v>38752</v>
      </c>
      <c r="E5394" t="s">
        <v>38753</v>
      </c>
      <c r="F5394" t="s">
        <v>38754</v>
      </c>
      <c r="G5394" t="s">
        <v>21</v>
      </c>
      <c r="H5394" s="1">
        <v>9.3699999999999992</v>
      </c>
      <c r="I5394" s="1">
        <v>1.8739999999999999</v>
      </c>
      <c r="J5394" s="1">
        <v>11.244</v>
      </c>
      <c r="K5394" s="4" t="s">
        <v>38758</v>
      </c>
      <c r="L5394" s="4" t="str">
        <f>TEXT(Table1[[#This Row],[Date]],"dd/mm/yy")&amp;"|"&amp;Table1[[#This Row],[Region]]&amp;"|"&amp;Table1[[#This Row],[Product type]]</f>
        <v>16/06/19|England|Widget</v>
      </c>
    </row>
    <row r="5395" spans="1:12" x14ac:dyDescent="0.25">
      <c r="A5395" s="2">
        <v>43633</v>
      </c>
      <c r="B5395" t="s">
        <v>281</v>
      </c>
      <c r="C5395" t="s">
        <v>12</v>
      </c>
      <c r="D5395" t="s">
        <v>282</v>
      </c>
      <c r="E5395" t="s">
        <v>283</v>
      </c>
      <c r="F5395" t="s">
        <v>284</v>
      </c>
      <c r="G5395" t="s">
        <v>21</v>
      </c>
      <c r="H5395" s="1">
        <v>1.04</v>
      </c>
      <c r="I5395" s="1">
        <v>0.20800000000000002</v>
      </c>
      <c r="J5395" s="1">
        <v>1.248</v>
      </c>
      <c r="K5395" s="4" t="s">
        <v>38758</v>
      </c>
      <c r="L5395" s="4" t="str">
        <f>TEXT(Table1[[#This Row],[Date]],"dd/mm/yy")&amp;"|"&amp;Table1[[#This Row],[Region]]&amp;"|"&amp;Table1[[#This Row],[Product type]]</f>
        <v>17/06/19|England|Widget</v>
      </c>
    </row>
    <row r="5396" spans="1:12" x14ac:dyDescent="0.25">
      <c r="A5396" s="2">
        <v>43633</v>
      </c>
      <c r="B5396" t="s">
        <v>301</v>
      </c>
      <c r="C5396" t="s">
        <v>12</v>
      </c>
      <c r="D5396" t="s">
        <v>302</v>
      </c>
      <c r="E5396" t="s">
        <v>303</v>
      </c>
      <c r="F5396" t="s">
        <v>304</v>
      </c>
      <c r="G5396" t="s">
        <v>21</v>
      </c>
      <c r="H5396" s="1">
        <v>30.92</v>
      </c>
      <c r="I5396" s="1">
        <v>6.1840000000000011</v>
      </c>
      <c r="J5396" s="1">
        <v>37.103999999999999</v>
      </c>
      <c r="K5396" s="4" t="s">
        <v>38758</v>
      </c>
      <c r="L5396" s="4" t="str">
        <f>TEXT(Table1[[#This Row],[Date]],"dd/mm/yy")&amp;"|"&amp;Table1[[#This Row],[Region]]&amp;"|"&amp;Table1[[#This Row],[Product type]]</f>
        <v>17/06/19|England|Widget</v>
      </c>
    </row>
    <row r="5397" spans="1:12" x14ac:dyDescent="0.25">
      <c r="A5397" s="2">
        <v>43633</v>
      </c>
      <c r="B5397" t="s">
        <v>333</v>
      </c>
      <c r="C5397" t="s">
        <v>12</v>
      </c>
      <c r="D5397" t="s">
        <v>334</v>
      </c>
      <c r="E5397" t="s">
        <v>335</v>
      </c>
      <c r="F5397" t="s">
        <v>336</v>
      </c>
      <c r="G5397" t="s">
        <v>21</v>
      </c>
      <c r="H5397" s="1">
        <v>2.57</v>
      </c>
      <c r="I5397" s="1">
        <v>0.51400000000000001</v>
      </c>
      <c r="J5397" s="1">
        <v>3.0839999999999996</v>
      </c>
      <c r="K5397" s="4" t="s">
        <v>38755</v>
      </c>
      <c r="L5397" s="4" t="str">
        <f>TEXT(Table1[[#This Row],[Date]],"dd/mm/yy")&amp;"|"&amp;Table1[[#This Row],[Region]]&amp;"|"&amp;Table1[[#This Row],[Product type]]</f>
        <v>17/06/19|England|Thimble</v>
      </c>
    </row>
    <row r="5398" spans="1:12" x14ac:dyDescent="0.25">
      <c r="A5398" s="2">
        <v>43633</v>
      </c>
      <c r="B5398" t="s">
        <v>349</v>
      </c>
      <c r="C5398" t="s">
        <v>12</v>
      </c>
      <c r="D5398" t="s">
        <v>350</v>
      </c>
      <c r="E5398" t="s">
        <v>351</v>
      </c>
      <c r="F5398" t="s">
        <v>352</v>
      </c>
      <c r="G5398" t="s">
        <v>21</v>
      </c>
      <c r="H5398" s="1">
        <v>17.52</v>
      </c>
      <c r="I5398" s="1">
        <v>3.504</v>
      </c>
      <c r="J5398" s="1">
        <v>21.024000000000001</v>
      </c>
      <c r="K5398" s="4" t="s">
        <v>38756</v>
      </c>
      <c r="L5398" s="4" t="str">
        <f>TEXT(Table1[[#This Row],[Date]],"dd/mm/yy")&amp;"|"&amp;Table1[[#This Row],[Region]]&amp;"|"&amp;Table1[[#This Row],[Product type]]</f>
        <v>17/06/19|England|Gadget</v>
      </c>
    </row>
    <row r="5399" spans="1:12" x14ac:dyDescent="0.25">
      <c r="A5399" s="2">
        <v>43633</v>
      </c>
      <c r="B5399" t="s">
        <v>433</v>
      </c>
      <c r="C5399" t="s">
        <v>12</v>
      </c>
      <c r="D5399" t="s">
        <v>434</v>
      </c>
      <c r="E5399" t="s">
        <v>435</v>
      </c>
      <c r="F5399" t="s">
        <v>436</v>
      </c>
      <c r="G5399" t="s">
        <v>59</v>
      </c>
      <c r="H5399" s="1">
        <v>48.62</v>
      </c>
      <c r="I5399" s="1">
        <v>9.7240000000000002</v>
      </c>
      <c r="J5399" s="1">
        <v>58.343999999999994</v>
      </c>
      <c r="K5399" s="4" t="s">
        <v>38758</v>
      </c>
      <c r="L5399" s="4" t="str">
        <f>TEXT(Table1[[#This Row],[Date]],"dd/mm/yy")&amp;"|"&amp;Table1[[#This Row],[Region]]&amp;"|"&amp;Table1[[#This Row],[Product type]]</f>
        <v>17/06/19|Scotland|Widget</v>
      </c>
    </row>
    <row r="5400" spans="1:12" x14ac:dyDescent="0.25">
      <c r="A5400" s="2">
        <v>43633</v>
      </c>
      <c r="B5400" t="s">
        <v>857</v>
      </c>
      <c r="C5400" t="s">
        <v>12</v>
      </c>
      <c r="D5400" t="s">
        <v>858</v>
      </c>
      <c r="E5400" t="s">
        <v>859</v>
      </c>
      <c r="F5400" t="s">
        <v>860</v>
      </c>
      <c r="G5400" t="s">
        <v>21</v>
      </c>
      <c r="H5400" s="1">
        <v>46.81</v>
      </c>
      <c r="I5400" s="1">
        <v>9.3620000000000001</v>
      </c>
      <c r="J5400" s="1">
        <v>56.172000000000004</v>
      </c>
      <c r="K5400" s="4" t="s">
        <v>38755</v>
      </c>
      <c r="L5400" s="4" t="str">
        <f>TEXT(Table1[[#This Row],[Date]],"dd/mm/yy")&amp;"|"&amp;Table1[[#This Row],[Region]]&amp;"|"&amp;Table1[[#This Row],[Product type]]</f>
        <v>17/06/19|England|Thimble</v>
      </c>
    </row>
    <row r="5401" spans="1:12" x14ac:dyDescent="0.25">
      <c r="A5401" s="2">
        <v>43633</v>
      </c>
      <c r="B5401" t="s">
        <v>873</v>
      </c>
      <c r="C5401" t="s">
        <v>12</v>
      </c>
      <c r="D5401" t="s">
        <v>874</v>
      </c>
      <c r="E5401" t="s">
        <v>875</v>
      </c>
      <c r="F5401" t="s">
        <v>876</v>
      </c>
      <c r="G5401" t="s">
        <v>21</v>
      </c>
      <c r="H5401" s="1">
        <v>40.53</v>
      </c>
      <c r="I5401" s="1">
        <v>8.1059999999999999</v>
      </c>
      <c r="J5401" s="1">
        <v>48.636000000000003</v>
      </c>
      <c r="K5401" s="4" t="s">
        <v>38756</v>
      </c>
      <c r="L5401" s="4" t="str">
        <f>TEXT(Table1[[#This Row],[Date]],"dd/mm/yy")&amp;"|"&amp;Table1[[#This Row],[Region]]&amp;"|"&amp;Table1[[#This Row],[Product type]]</f>
        <v>17/06/19|England|Gadget</v>
      </c>
    </row>
    <row r="5402" spans="1:12" x14ac:dyDescent="0.25">
      <c r="A5402" s="2">
        <v>43633</v>
      </c>
      <c r="B5402" t="s">
        <v>961</v>
      </c>
      <c r="C5402" t="s">
        <v>12</v>
      </c>
      <c r="D5402" t="s">
        <v>962</v>
      </c>
      <c r="E5402" t="s">
        <v>963</v>
      </c>
      <c r="F5402" t="s">
        <v>964</v>
      </c>
      <c r="G5402" t="s">
        <v>21</v>
      </c>
      <c r="H5402" s="1">
        <v>31.27</v>
      </c>
      <c r="I5402" s="1">
        <v>6.2540000000000004</v>
      </c>
      <c r="J5402" s="1">
        <v>37.524000000000001</v>
      </c>
      <c r="K5402" s="4" t="s">
        <v>38756</v>
      </c>
      <c r="L5402" s="4" t="str">
        <f>TEXT(Table1[[#This Row],[Date]],"dd/mm/yy")&amp;"|"&amp;Table1[[#This Row],[Region]]&amp;"|"&amp;Table1[[#This Row],[Product type]]</f>
        <v>17/06/19|England|Gadget</v>
      </c>
    </row>
    <row r="5403" spans="1:12" x14ac:dyDescent="0.25">
      <c r="A5403" s="2">
        <v>43633</v>
      </c>
      <c r="B5403" t="s">
        <v>1128</v>
      </c>
      <c r="C5403" t="s">
        <v>12</v>
      </c>
      <c r="D5403" t="s">
        <v>1129</v>
      </c>
      <c r="E5403" t="s">
        <v>1130</v>
      </c>
      <c r="F5403" t="s">
        <v>1131</v>
      </c>
      <c r="G5403" t="s">
        <v>59</v>
      </c>
      <c r="H5403" s="1">
        <v>16.309999999999999</v>
      </c>
      <c r="I5403" s="1">
        <v>3.262</v>
      </c>
      <c r="J5403" s="1">
        <v>19.571999999999999</v>
      </c>
      <c r="K5403" s="4" t="s">
        <v>38758</v>
      </c>
      <c r="L5403" s="4" t="str">
        <f>TEXT(Table1[[#This Row],[Date]],"dd/mm/yy")&amp;"|"&amp;Table1[[#This Row],[Region]]&amp;"|"&amp;Table1[[#This Row],[Product type]]</f>
        <v>17/06/19|Scotland|Widget</v>
      </c>
    </row>
    <row r="5404" spans="1:12" x14ac:dyDescent="0.25">
      <c r="A5404" s="2">
        <v>43633</v>
      </c>
      <c r="B5404" t="s">
        <v>1180</v>
      </c>
      <c r="C5404" t="s">
        <v>12</v>
      </c>
      <c r="D5404" t="s">
        <v>1181</v>
      </c>
      <c r="E5404" t="s">
        <v>1182</v>
      </c>
      <c r="F5404" t="s">
        <v>1183</v>
      </c>
      <c r="G5404" t="s">
        <v>21</v>
      </c>
      <c r="H5404" s="1">
        <v>30.12</v>
      </c>
      <c r="I5404" s="1">
        <v>6.0240000000000009</v>
      </c>
      <c r="J5404" s="1">
        <v>36.144000000000005</v>
      </c>
      <c r="K5404" s="4" t="s">
        <v>38756</v>
      </c>
      <c r="L5404" s="4" t="str">
        <f>TEXT(Table1[[#This Row],[Date]],"dd/mm/yy")&amp;"|"&amp;Table1[[#This Row],[Region]]&amp;"|"&amp;Table1[[#This Row],[Product type]]</f>
        <v>17/06/19|England|Gadget</v>
      </c>
    </row>
    <row r="5405" spans="1:12" x14ac:dyDescent="0.25">
      <c r="A5405" s="2">
        <v>43633</v>
      </c>
      <c r="B5405" t="s">
        <v>1236</v>
      </c>
      <c r="C5405" t="s">
        <v>12</v>
      </c>
      <c r="D5405" t="s">
        <v>1237</v>
      </c>
      <c r="E5405" t="s">
        <v>1238</v>
      </c>
      <c r="F5405" t="s">
        <v>1239</v>
      </c>
      <c r="G5405" t="s">
        <v>59</v>
      </c>
      <c r="H5405" s="1">
        <v>33.68</v>
      </c>
      <c r="I5405" s="1">
        <v>6.7360000000000007</v>
      </c>
      <c r="J5405" s="1">
        <v>40.415999999999997</v>
      </c>
      <c r="K5405" s="4" t="s">
        <v>38757</v>
      </c>
      <c r="L5405" s="4" t="str">
        <f>TEXT(Table1[[#This Row],[Date]],"dd/mm/yy")&amp;"|"&amp;Table1[[#This Row],[Region]]&amp;"|"&amp;Table1[[#This Row],[Product type]]</f>
        <v>17/06/19|Scotland|Gizmo</v>
      </c>
    </row>
    <row r="5406" spans="1:12" x14ac:dyDescent="0.25">
      <c r="A5406" s="2">
        <v>43633</v>
      </c>
      <c r="B5406" t="s">
        <v>1436</v>
      </c>
      <c r="C5406" t="s">
        <v>12</v>
      </c>
      <c r="D5406" t="s">
        <v>1437</v>
      </c>
      <c r="E5406" t="s">
        <v>1438</v>
      </c>
      <c r="F5406" t="s">
        <v>1439</v>
      </c>
      <c r="G5406" t="s">
        <v>21</v>
      </c>
      <c r="H5406" s="1">
        <v>41.43</v>
      </c>
      <c r="I5406" s="1">
        <v>8.2859999999999996</v>
      </c>
      <c r="J5406" s="1">
        <v>49.716000000000001</v>
      </c>
      <c r="K5406" s="4" t="s">
        <v>38758</v>
      </c>
      <c r="L5406" s="4" t="str">
        <f>TEXT(Table1[[#This Row],[Date]],"dd/mm/yy")&amp;"|"&amp;Table1[[#This Row],[Region]]&amp;"|"&amp;Table1[[#This Row],[Product type]]</f>
        <v>17/06/19|England|Widget</v>
      </c>
    </row>
    <row r="5407" spans="1:12" x14ac:dyDescent="0.25">
      <c r="A5407" s="2">
        <v>43633</v>
      </c>
      <c r="B5407" t="s">
        <v>1468</v>
      </c>
      <c r="C5407" t="s">
        <v>43</v>
      </c>
      <c r="D5407" t="s">
        <v>1469</v>
      </c>
      <c r="E5407" t="s">
        <v>1470</v>
      </c>
      <c r="F5407" t="s">
        <v>1471</v>
      </c>
      <c r="G5407" t="s">
        <v>21</v>
      </c>
      <c r="H5407" s="1">
        <v>-30.27</v>
      </c>
      <c r="I5407" s="1">
        <v>-6.0540000000000003</v>
      </c>
      <c r="J5407" s="1">
        <v>-36.323999999999998</v>
      </c>
      <c r="K5407" s="4" t="s">
        <v>38757</v>
      </c>
      <c r="L5407" s="4" t="str">
        <f>TEXT(Table1[[#This Row],[Date]],"dd/mm/yy")&amp;"|"&amp;Table1[[#This Row],[Region]]&amp;"|"&amp;Table1[[#This Row],[Product type]]</f>
        <v>17/06/19|England|Gizmo</v>
      </c>
    </row>
    <row r="5408" spans="1:12" x14ac:dyDescent="0.25">
      <c r="A5408" s="2">
        <v>43633</v>
      </c>
      <c r="B5408" t="s">
        <v>1684</v>
      </c>
      <c r="C5408" t="s">
        <v>12</v>
      </c>
      <c r="D5408" t="s">
        <v>1685</v>
      </c>
      <c r="E5408" t="s">
        <v>1686</v>
      </c>
      <c r="F5408" t="s">
        <v>1687</v>
      </c>
      <c r="G5408" t="s">
        <v>21</v>
      </c>
      <c r="H5408" s="1">
        <v>27.53</v>
      </c>
      <c r="I5408" s="1">
        <v>5.5060000000000002</v>
      </c>
      <c r="J5408" s="1">
        <v>33.036000000000001</v>
      </c>
      <c r="K5408" s="4" t="s">
        <v>38757</v>
      </c>
      <c r="L5408" s="4" t="str">
        <f>TEXT(Table1[[#This Row],[Date]],"dd/mm/yy")&amp;"|"&amp;Table1[[#This Row],[Region]]&amp;"|"&amp;Table1[[#This Row],[Product type]]</f>
        <v>17/06/19|England|Gizmo</v>
      </c>
    </row>
    <row r="5409" spans="1:12" x14ac:dyDescent="0.25">
      <c r="A5409" s="2">
        <v>43633</v>
      </c>
      <c r="B5409" t="s">
        <v>1696</v>
      </c>
      <c r="C5409" t="s">
        <v>12</v>
      </c>
      <c r="D5409" t="s">
        <v>1697</v>
      </c>
      <c r="E5409" t="s">
        <v>1698</v>
      </c>
      <c r="F5409" t="s">
        <v>1699</v>
      </c>
      <c r="G5409" t="s">
        <v>21</v>
      </c>
      <c r="H5409" s="1">
        <v>11.92</v>
      </c>
      <c r="I5409" s="1">
        <v>2.3839999999999999</v>
      </c>
      <c r="J5409" s="1">
        <v>14.304</v>
      </c>
      <c r="K5409" s="4" t="s">
        <v>38755</v>
      </c>
      <c r="L5409" s="4" t="str">
        <f>TEXT(Table1[[#This Row],[Date]],"dd/mm/yy")&amp;"|"&amp;Table1[[#This Row],[Region]]&amp;"|"&amp;Table1[[#This Row],[Product type]]</f>
        <v>17/06/19|England|Thimble</v>
      </c>
    </row>
    <row r="5410" spans="1:12" x14ac:dyDescent="0.25">
      <c r="A5410" s="2">
        <v>43633</v>
      </c>
      <c r="B5410" t="s">
        <v>1788</v>
      </c>
      <c r="C5410" t="s">
        <v>12</v>
      </c>
      <c r="D5410" t="s">
        <v>1789</v>
      </c>
      <c r="E5410" t="s">
        <v>1790</v>
      </c>
      <c r="F5410" t="s">
        <v>1791</v>
      </c>
      <c r="G5410" t="s">
        <v>21</v>
      </c>
      <c r="H5410" s="1">
        <v>6.47</v>
      </c>
      <c r="I5410" s="1">
        <v>1.294</v>
      </c>
      <c r="J5410" s="1">
        <v>7.7639999999999993</v>
      </c>
      <c r="K5410" s="4" t="s">
        <v>38758</v>
      </c>
      <c r="L5410" s="4" t="str">
        <f>TEXT(Table1[[#This Row],[Date]],"dd/mm/yy")&amp;"|"&amp;Table1[[#This Row],[Region]]&amp;"|"&amp;Table1[[#This Row],[Product type]]</f>
        <v>17/06/19|England|Widget</v>
      </c>
    </row>
    <row r="5411" spans="1:12" x14ac:dyDescent="0.25">
      <c r="A5411" s="2">
        <v>43633</v>
      </c>
      <c r="B5411" t="s">
        <v>1992</v>
      </c>
      <c r="C5411" t="s">
        <v>12</v>
      </c>
      <c r="D5411" t="s">
        <v>1993</v>
      </c>
      <c r="E5411" t="s">
        <v>1994</v>
      </c>
      <c r="F5411" t="s">
        <v>1995</v>
      </c>
      <c r="G5411" t="s">
        <v>16</v>
      </c>
      <c r="H5411" s="1">
        <v>36.57</v>
      </c>
      <c r="I5411" s="1">
        <v>7.3140000000000001</v>
      </c>
      <c r="J5411" s="1">
        <v>43.884</v>
      </c>
      <c r="K5411" s="4" t="s">
        <v>38758</v>
      </c>
      <c r="L5411" s="4" t="str">
        <f>TEXT(Table1[[#This Row],[Date]],"dd/mm/yy")&amp;"|"&amp;Table1[[#This Row],[Region]]&amp;"|"&amp;Table1[[#This Row],[Product type]]</f>
        <v>17/06/19|Wales|Widget</v>
      </c>
    </row>
    <row r="5412" spans="1:12" x14ac:dyDescent="0.25">
      <c r="A5412" s="2">
        <v>43633</v>
      </c>
      <c r="B5412" t="s">
        <v>2068</v>
      </c>
      <c r="C5412" t="s">
        <v>12</v>
      </c>
      <c r="D5412" t="s">
        <v>2069</v>
      </c>
      <c r="E5412" t="s">
        <v>2070</v>
      </c>
      <c r="F5412" t="s">
        <v>2071</v>
      </c>
      <c r="G5412" t="s">
        <v>21</v>
      </c>
      <c r="H5412" s="1">
        <v>2.91</v>
      </c>
      <c r="I5412" s="1">
        <v>0.58200000000000007</v>
      </c>
      <c r="J5412" s="1">
        <v>3.492</v>
      </c>
      <c r="K5412" s="4" t="s">
        <v>38757</v>
      </c>
      <c r="L5412" s="4" t="str">
        <f>TEXT(Table1[[#This Row],[Date]],"dd/mm/yy")&amp;"|"&amp;Table1[[#This Row],[Region]]&amp;"|"&amp;Table1[[#This Row],[Product type]]</f>
        <v>17/06/19|England|Gizmo</v>
      </c>
    </row>
    <row r="5413" spans="1:12" x14ac:dyDescent="0.25">
      <c r="A5413" s="2">
        <v>43633</v>
      </c>
      <c r="B5413" t="s">
        <v>2279</v>
      </c>
      <c r="C5413" t="s">
        <v>12</v>
      </c>
      <c r="D5413" t="s">
        <v>2280</v>
      </c>
      <c r="E5413" t="s">
        <v>2281</v>
      </c>
      <c r="F5413" t="s">
        <v>2282</v>
      </c>
      <c r="G5413" t="s">
        <v>21</v>
      </c>
      <c r="H5413" s="1">
        <v>15.09</v>
      </c>
      <c r="I5413" s="1">
        <v>3.0180000000000002</v>
      </c>
      <c r="J5413" s="1">
        <v>18.108000000000001</v>
      </c>
      <c r="K5413" s="4" t="s">
        <v>38756</v>
      </c>
      <c r="L5413" s="4" t="str">
        <f>TEXT(Table1[[#This Row],[Date]],"dd/mm/yy")&amp;"|"&amp;Table1[[#This Row],[Region]]&amp;"|"&amp;Table1[[#This Row],[Product type]]</f>
        <v>17/06/19|England|Gadget</v>
      </c>
    </row>
    <row r="5414" spans="1:12" x14ac:dyDescent="0.25">
      <c r="A5414" s="2">
        <v>43633</v>
      </c>
      <c r="B5414" t="s">
        <v>2717</v>
      </c>
      <c r="C5414" t="s">
        <v>12</v>
      </c>
      <c r="D5414" t="s">
        <v>2718</v>
      </c>
      <c r="E5414" t="s">
        <v>2719</v>
      </c>
      <c r="F5414" t="s">
        <v>2720</v>
      </c>
      <c r="G5414" t="s">
        <v>59</v>
      </c>
      <c r="H5414" s="1">
        <v>9.42</v>
      </c>
      <c r="I5414" s="1">
        <v>1.8840000000000001</v>
      </c>
      <c r="J5414" s="1">
        <v>11.304</v>
      </c>
      <c r="K5414" s="4" t="s">
        <v>38757</v>
      </c>
      <c r="L5414" s="4" t="str">
        <f>TEXT(Table1[[#This Row],[Date]],"dd/mm/yy")&amp;"|"&amp;Table1[[#This Row],[Region]]&amp;"|"&amp;Table1[[#This Row],[Product type]]</f>
        <v>17/06/19|Scotland|Gizmo</v>
      </c>
    </row>
    <row r="5415" spans="1:12" x14ac:dyDescent="0.25">
      <c r="A5415" s="2">
        <v>43633</v>
      </c>
      <c r="B5415" t="s">
        <v>2973</v>
      </c>
      <c r="C5415" t="s">
        <v>12</v>
      </c>
      <c r="D5415" t="s">
        <v>2974</v>
      </c>
      <c r="E5415" t="s">
        <v>2975</v>
      </c>
      <c r="F5415" t="s">
        <v>2976</v>
      </c>
      <c r="G5415" t="s">
        <v>21</v>
      </c>
      <c r="H5415" s="1">
        <v>13.8</v>
      </c>
      <c r="I5415" s="1">
        <v>2.7600000000000002</v>
      </c>
      <c r="J5415" s="1">
        <v>16.560000000000002</v>
      </c>
      <c r="K5415" s="4" t="s">
        <v>38757</v>
      </c>
      <c r="L5415" s="4" t="str">
        <f>TEXT(Table1[[#This Row],[Date]],"dd/mm/yy")&amp;"|"&amp;Table1[[#This Row],[Region]]&amp;"|"&amp;Table1[[#This Row],[Product type]]</f>
        <v>17/06/19|England|Gizmo</v>
      </c>
    </row>
    <row r="5416" spans="1:12" x14ac:dyDescent="0.25">
      <c r="A5416" s="2">
        <v>43633</v>
      </c>
      <c r="B5416" t="s">
        <v>2977</v>
      </c>
      <c r="C5416" t="s">
        <v>12</v>
      </c>
      <c r="D5416" t="s">
        <v>2978</v>
      </c>
      <c r="E5416" t="s">
        <v>2979</v>
      </c>
      <c r="F5416" t="s">
        <v>2980</v>
      </c>
      <c r="G5416" t="s">
        <v>21</v>
      </c>
      <c r="H5416" s="1">
        <v>21.61</v>
      </c>
      <c r="I5416" s="1">
        <v>4.3220000000000001</v>
      </c>
      <c r="J5416" s="1">
        <v>25.931999999999999</v>
      </c>
      <c r="K5416" s="4" t="s">
        <v>38755</v>
      </c>
      <c r="L5416" s="4" t="str">
        <f>TEXT(Table1[[#This Row],[Date]],"dd/mm/yy")&amp;"|"&amp;Table1[[#This Row],[Region]]&amp;"|"&amp;Table1[[#This Row],[Product type]]</f>
        <v>17/06/19|England|Thimble</v>
      </c>
    </row>
    <row r="5417" spans="1:12" x14ac:dyDescent="0.25">
      <c r="A5417" s="2">
        <v>43633</v>
      </c>
      <c r="B5417" t="s">
        <v>3188</v>
      </c>
      <c r="C5417" t="s">
        <v>12</v>
      </c>
      <c r="D5417" t="s">
        <v>3189</v>
      </c>
      <c r="E5417" t="s">
        <v>3190</v>
      </c>
      <c r="F5417" t="s">
        <v>3191</v>
      </c>
      <c r="G5417" t="s">
        <v>16</v>
      </c>
      <c r="H5417" s="1">
        <v>47.62</v>
      </c>
      <c r="I5417" s="1">
        <v>9.5239999999999991</v>
      </c>
      <c r="J5417" s="1">
        <v>57.143999999999998</v>
      </c>
      <c r="K5417" s="4" t="s">
        <v>38758</v>
      </c>
      <c r="L5417" s="4" t="str">
        <f>TEXT(Table1[[#This Row],[Date]],"dd/mm/yy")&amp;"|"&amp;Table1[[#This Row],[Region]]&amp;"|"&amp;Table1[[#This Row],[Product type]]</f>
        <v>17/06/19|Wales|Widget</v>
      </c>
    </row>
    <row r="5418" spans="1:12" x14ac:dyDescent="0.25">
      <c r="A5418" s="2">
        <v>43633</v>
      </c>
      <c r="B5418" t="s">
        <v>3192</v>
      </c>
      <c r="C5418" t="s">
        <v>12</v>
      </c>
      <c r="D5418" t="s">
        <v>3193</v>
      </c>
      <c r="E5418" t="s">
        <v>3194</v>
      </c>
      <c r="F5418" t="s">
        <v>3195</v>
      </c>
      <c r="G5418" t="s">
        <v>59</v>
      </c>
      <c r="H5418" s="1">
        <v>6.55</v>
      </c>
      <c r="I5418" s="1">
        <v>1.31</v>
      </c>
      <c r="J5418" s="1">
        <v>7.8599999999999994</v>
      </c>
      <c r="K5418" s="4" t="s">
        <v>38758</v>
      </c>
      <c r="L5418" s="4" t="str">
        <f>TEXT(Table1[[#This Row],[Date]],"dd/mm/yy")&amp;"|"&amp;Table1[[#This Row],[Region]]&amp;"|"&amp;Table1[[#This Row],[Product type]]</f>
        <v>17/06/19|Scotland|Widget</v>
      </c>
    </row>
    <row r="5419" spans="1:12" x14ac:dyDescent="0.25">
      <c r="A5419" s="2">
        <v>43633</v>
      </c>
      <c r="B5419" t="s">
        <v>3690</v>
      </c>
      <c r="C5419" t="s">
        <v>12</v>
      </c>
      <c r="D5419" t="s">
        <v>3691</v>
      </c>
      <c r="E5419" t="s">
        <v>3692</v>
      </c>
      <c r="F5419" t="s">
        <v>3693</v>
      </c>
      <c r="G5419" t="s">
        <v>21</v>
      </c>
      <c r="H5419" s="1">
        <v>30.88</v>
      </c>
      <c r="I5419" s="1">
        <v>6.1760000000000002</v>
      </c>
      <c r="J5419" s="1">
        <v>37.055999999999997</v>
      </c>
      <c r="K5419" s="4" t="s">
        <v>38757</v>
      </c>
      <c r="L5419" s="4" t="str">
        <f>TEXT(Table1[[#This Row],[Date]],"dd/mm/yy")&amp;"|"&amp;Table1[[#This Row],[Region]]&amp;"|"&amp;Table1[[#This Row],[Product type]]</f>
        <v>17/06/19|England|Gizmo</v>
      </c>
    </row>
    <row r="5420" spans="1:12" x14ac:dyDescent="0.25">
      <c r="A5420" s="2">
        <v>43633</v>
      </c>
      <c r="B5420" t="s">
        <v>3824</v>
      </c>
      <c r="C5420" t="s">
        <v>12</v>
      </c>
      <c r="D5420" t="s">
        <v>3825</v>
      </c>
      <c r="E5420" t="s">
        <v>3826</v>
      </c>
      <c r="F5420" t="s">
        <v>3827</v>
      </c>
      <c r="G5420" t="s">
        <v>21</v>
      </c>
      <c r="H5420" s="1">
        <v>45.34</v>
      </c>
      <c r="I5420" s="1">
        <v>9.0680000000000014</v>
      </c>
      <c r="J5420" s="1">
        <v>54.408000000000001</v>
      </c>
      <c r="K5420" s="4" t="s">
        <v>38758</v>
      </c>
      <c r="L5420" s="4" t="str">
        <f>TEXT(Table1[[#This Row],[Date]],"dd/mm/yy")&amp;"|"&amp;Table1[[#This Row],[Region]]&amp;"|"&amp;Table1[[#This Row],[Product type]]</f>
        <v>17/06/19|England|Widget</v>
      </c>
    </row>
    <row r="5421" spans="1:12" x14ac:dyDescent="0.25">
      <c r="A5421" s="2">
        <v>43633</v>
      </c>
      <c r="B5421" t="s">
        <v>4158</v>
      </c>
      <c r="C5421" t="s">
        <v>12</v>
      </c>
      <c r="D5421" t="s">
        <v>4159</v>
      </c>
      <c r="E5421" t="s">
        <v>4160</v>
      </c>
      <c r="F5421" t="s">
        <v>4161</v>
      </c>
      <c r="G5421" t="s">
        <v>21</v>
      </c>
      <c r="H5421" s="1">
        <v>12.29</v>
      </c>
      <c r="I5421" s="1">
        <v>2.4580000000000002</v>
      </c>
      <c r="J5421" s="1">
        <v>14.747999999999999</v>
      </c>
      <c r="K5421" s="4" t="s">
        <v>38757</v>
      </c>
      <c r="L5421" s="4" t="str">
        <f>TEXT(Table1[[#This Row],[Date]],"dd/mm/yy")&amp;"|"&amp;Table1[[#This Row],[Region]]&amp;"|"&amp;Table1[[#This Row],[Product type]]</f>
        <v>17/06/19|England|Gizmo</v>
      </c>
    </row>
    <row r="5422" spans="1:12" x14ac:dyDescent="0.25">
      <c r="A5422" s="2">
        <v>43633</v>
      </c>
      <c r="B5422" t="s">
        <v>4205</v>
      </c>
      <c r="C5422" t="s">
        <v>12</v>
      </c>
      <c r="D5422" t="s">
        <v>4206</v>
      </c>
      <c r="E5422" t="s">
        <v>4207</v>
      </c>
      <c r="F5422" t="s">
        <v>4208</v>
      </c>
      <c r="G5422" t="s">
        <v>21</v>
      </c>
      <c r="H5422" s="1">
        <v>15.1</v>
      </c>
      <c r="I5422" s="1">
        <v>3.02</v>
      </c>
      <c r="J5422" s="1">
        <v>18.12</v>
      </c>
      <c r="K5422" s="4" t="s">
        <v>38756</v>
      </c>
      <c r="L5422" s="4" t="str">
        <f>TEXT(Table1[[#This Row],[Date]],"dd/mm/yy")&amp;"|"&amp;Table1[[#This Row],[Region]]&amp;"|"&amp;Table1[[#This Row],[Product type]]</f>
        <v>17/06/19|England|Gadget</v>
      </c>
    </row>
    <row r="5423" spans="1:12" x14ac:dyDescent="0.25">
      <c r="A5423" s="2">
        <v>43633</v>
      </c>
      <c r="B5423" t="s">
        <v>4329</v>
      </c>
      <c r="C5423" t="s">
        <v>12</v>
      </c>
      <c r="D5423" t="s">
        <v>4330</v>
      </c>
      <c r="E5423" t="s">
        <v>4331</v>
      </c>
      <c r="F5423" t="s">
        <v>4332</v>
      </c>
      <c r="G5423" t="s">
        <v>21</v>
      </c>
      <c r="H5423" s="1">
        <v>26.05</v>
      </c>
      <c r="I5423" s="1">
        <v>5.2100000000000009</v>
      </c>
      <c r="J5423" s="1">
        <v>31.26</v>
      </c>
      <c r="K5423" s="4" t="s">
        <v>38755</v>
      </c>
      <c r="L5423" s="4" t="str">
        <f>TEXT(Table1[[#This Row],[Date]],"dd/mm/yy")&amp;"|"&amp;Table1[[#This Row],[Region]]&amp;"|"&amp;Table1[[#This Row],[Product type]]</f>
        <v>17/06/19|England|Thimble</v>
      </c>
    </row>
    <row r="5424" spans="1:12" x14ac:dyDescent="0.25">
      <c r="A5424" s="2">
        <v>43633</v>
      </c>
      <c r="B5424" t="s">
        <v>4590</v>
      </c>
      <c r="C5424" t="s">
        <v>12</v>
      </c>
      <c r="D5424" t="s">
        <v>4591</v>
      </c>
      <c r="E5424" t="s">
        <v>4592</v>
      </c>
      <c r="F5424" t="s">
        <v>4593</v>
      </c>
      <c r="G5424" t="s">
        <v>21</v>
      </c>
      <c r="H5424" s="1">
        <v>18.34</v>
      </c>
      <c r="I5424" s="1">
        <v>3.6680000000000001</v>
      </c>
      <c r="J5424" s="1">
        <v>22.007999999999999</v>
      </c>
      <c r="K5424" s="4" t="s">
        <v>38755</v>
      </c>
      <c r="L5424" s="4" t="str">
        <f>TEXT(Table1[[#This Row],[Date]],"dd/mm/yy")&amp;"|"&amp;Table1[[#This Row],[Region]]&amp;"|"&amp;Table1[[#This Row],[Product type]]</f>
        <v>17/06/19|England|Thimble</v>
      </c>
    </row>
    <row r="5425" spans="1:12" x14ac:dyDescent="0.25">
      <c r="A5425" s="2">
        <v>43633</v>
      </c>
      <c r="B5425" t="s">
        <v>4758</v>
      </c>
      <c r="C5425" t="s">
        <v>12</v>
      </c>
      <c r="D5425" t="s">
        <v>4759</v>
      </c>
      <c r="E5425" t="s">
        <v>4760</v>
      </c>
      <c r="F5425" t="s">
        <v>4761</v>
      </c>
      <c r="G5425" t="s">
        <v>21</v>
      </c>
      <c r="H5425" s="1">
        <v>0.85</v>
      </c>
      <c r="I5425" s="1">
        <v>0.17</v>
      </c>
      <c r="J5425" s="1">
        <v>1.02</v>
      </c>
      <c r="K5425" s="4" t="s">
        <v>38757</v>
      </c>
      <c r="L5425" s="4" t="str">
        <f>TEXT(Table1[[#This Row],[Date]],"dd/mm/yy")&amp;"|"&amp;Table1[[#This Row],[Region]]&amp;"|"&amp;Table1[[#This Row],[Product type]]</f>
        <v>17/06/19|England|Gizmo</v>
      </c>
    </row>
    <row r="5426" spans="1:12" x14ac:dyDescent="0.25">
      <c r="A5426" s="2">
        <v>43633</v>
      </c>
      <c r="B5426" t="s">
        <v>4881</v>
      </c>
      <c r="C5426" t="s">
        <v>12</v>
      </c>
      <c r="D5426" t="s">
        <v>4882</v>
      </c>
      <c r="E5426" t="s">
        <v>4883</v>
      </c>
      <c r="F5426" t="s">
        <v>4884</v>
      </c>
      <c r="G5426" t="s">
        <v>21</v>
      </c>
      <c r="H5426" s="1">
        <v>10.94</v>
      </c>
      <c r="I5426" s="1">
        <v>2.1880000000000002</v>
      </c>
      <c r="J5426" s="1">
        <v>13.128</v>
      </c>
      <c r="K5426" s="4" t="s">
        <v>38756</v>
      </c>
      <c r="L5426" s="4" t="str">
        <f>TEXT(Table1[[#This Row],[Date]],"dd/mm/yy")&amp;"|"&amp;Table1[[#This Row],[Region]]&amp;"|"&amp;Table1[[#This Row],[Product type]]</f>
        <v>17/06/19|England|Gadget</v>
      </c>
    </row>
    <row r="5427" spans="1:12" x14ac:dyDescent="0.25">
      <c r="A5427" s="2">
        <v>43633</v>
      </c>
      <c r="B5427" t="s">
        <v>4913</v>
      </c>
      <c r="C5427" t="s">
        <v>12</v>
      </c>
      <c r="D5427" t="s">
        <v>4914</v>
      </c>
      <c r="E5427" t="s">
        <v>4915</v>
      </c>
      <c r="F5427" t="s">
        <v>4916</v>
      </c>
      <c r="G5427" t="s">
        <v>21</v>
      </c>
      <c r="H5427" s="1">
        <v>44.37</v>
      </c>
      <c r="I5427" s="1">
        <v>8.8740000000000006</v>
      </c>
      <c r="J5427" s="1">
        <v>53.244</v>
      </c>
      <c r="K5427" s="4" t="s">
        <v>38757</v>
      </c>
      <c r="L5427" s="4" t="str">
        <f>TEXT(Table1[[#This Row],[Date]],"dd/mm/yy")&amp;"|"&amp;Table1[[#This Row],[Region]]&amp;"|"&amp;Table1[[#This Row],[Product type]]</f>
        <v>17/06/19|England|Gizmo</v>
      </c>
    </row>
    <row r="5428" spans="1:12" x14ac:dyDescent="0.25">
      <c r="A5428" s="2">
        <v>43633</v>
      </c>
      <c r="B5428" t="s">
        <v>5007</v>
      </c>
      <c r="C5428" t="s">
        <v>12</v>
      </c>
      <c r="D5428" t="s">
        <v>5008</v>
      </c>
      <c r="E5428" t="s">
        <v>5009</v>
      </c>
      <c r="F5428" t="s">
        <v>5010</v>
      </c>
      <c r="G5428" t="s">
        <v>21</v>
      </c>
      <c r="H5428" s="1">
        <v>36.18</v>
      </c>
      <c r="I5428" s="1">
        <v>7.2360000000000007</v>
      </c>
      <c r="J5428" s="1">
        <v>43.415999999999997</v>
      </c>
      <c r="K5428" s="4" t="s">
        <v>38757</v>
      </c>
      <c r="L5428" s="4" t="str">
        <f>TEXT(Table1[[#This Row],[Date]],"dd/mm/yy")&amp;"|"&amp;Table1[[#This Row],[Region]]&amp;"|"&amp;Table1[[#This Row],[Product type]]</f>
        <v>17/06/19|England|Gizmo</v>
      </c>
    </row>
    <row r="5429" spans="1:12" x14ac:dyDescent="0.25">
      <c r="A5429" s="2">
        <v>43633</v>
      </c>
      <c r="B5429" t="s">
        <v>5086</v>
      </c>
      <c r="C5429" t="s">
        <v>12</v>
      </c>
      <c r="D5429" t="s">
        <v>5087</v>
      </c>
      <c r="E5429" t="s">
        <v>5088</v>
      </c>
      <c r="F5429" t="s">
        <v>5089</v>
      </c>
      <c r="G5429" t="s">
        <v>21</v>
      </c>
      <c r="H5429" s="1">
        <v>17.5</v>
      </c>
      <c r="I5429" s="1">
        <v>3.5</v>
      </c>
      <c r="J5429" s="1">
        <v>21</v>
      </c>
      <c r="K5429" s="4" t="s">
        <v>38756</v>
      </c>
      <c r="L5429" s="4" t="str">
        <f>TEXT(Table1[[#This Row],[Date]],"dd/mm/yy")&amp;"|"&amp;Table1[[#This Row],[Region]]&amp;"|"&amp;Table1[[#This Row],[Product type]]</f>
        <v>17/06/19|England|Gadget</v>
      </c>
    </row>
    <row r="5430" spans="1:12" x14ac:dyDescent="0.25">
      <c r="A5430" s="2">
        <v>43633</v>
      </c>
      <c r="B5430" t="s">
        <v>5094</v>
      </c>
      <c r="C5430" t="s">
        <v>12</v>
      </c>
      <c r="D5430" t="s">
        <v>5095</v>
      </c>
      <c r="E5430" t="s">
        <v>5096</v>
      </c>
      <c r="F5430" t="s">
        <v>5097</v>
      </c>
      <c r="G5430" t="s">
        <v>21</v>
      </c>
      <c r="H5430" s="1">
        <v>4.9000000000000004</v>
      </c>
      <c r="I5430" s="1">
        <v>0.98000000000000009</v>
      </c>
      <c r="J5430" s="1">
        <v>5.8800000000000008</v>
      </c>
      <c r="K5430" s="4" t="s">
        <v>38758</v>
      </c>
      <c r="L5430" s="4" t="str">
        <f>TEXT(Table1[[#This Row],[Date]],"dd/mm/yy")&amp;"|"&amp;Table1[[#This Row],[Region]]&amp;"|"&amp;Table1[[#This Row],[Product type]]</f>
        <v>17/06/19|England|Widget</v>
      </c>
    </row>
    <row r="5431" spans="1:12" x14ac:dyDescent="0.25">
      <c r="A5431" s="2">
        <v>43633</v>
      </c>
      <c r="B5431" t="s">
        <v>5098</v>
      </c>
      <c r="C5431" t="s">
        <v>12</v>
      </c>
      <c r="D5431" t="s">
        <v>5099</v>
      </c>
      <c r="E5431" t="s">
        <v>5100</v>
      </c>
      <c r="F5431" t="s">
        <v>5101</v>
      </c>
      <c r="G5431" t="s">
        <v>21</v>
      </c>
      <c r="H5431" s="1">
        <v>47.59</v>
      </c>
      <c r="I5431" s="1">
        <v>9.5180000000000007</v>
      </c>
      <c r="J5431" s="1">
        <v>57.108000000000004</v>
      </c>
      <c r="K5431" s="4" t="s">
        <v>38758</v>
      </c>
      <c r="L5431" s="4" t="str">
        <f>TEXT(Table1[[#This Row],[Date]],"dd/mm/yy")&amp;"|"&amp;Table1[[#This Row],[Region]]&amp;"|"&amp;Table1[[#This Row],[Product type]]</f>
        <v>17/06/19|England|Widget</v>
      </c>
    </row>
    <row r="5432" spans="1:12" x14ac:dyDescent="0.25">
      <c r="A5432" s="2">
        <v>43633</v>
      </c>
      <c r="B5432" t="s">
        <v>5114</v>
      </c>
      <c r="C5432" t="s">
        <v>12</v>
      </c>
      <c r="D5432" t="s">
        <v>5115</v>
      </c>
      <c r="E5432" t="s">
        <v>5116</v>
      </c>
      <c r="F5432" t="s">
        <v>5117</v>
      </c>
      <c r="G5432" t="s">
        <v>16</v>
      </c>
      <c r="H5432" s="1">
        <v>25.54</v>
      </c>
      <c r="I5432" s="1">
        <v>5.1080000000000005</v>
      </c>
      <c r="J5432" s="1">
        <v>30.648</v>
      </c>
      <c r="K5432" s="4" t="s">
        <v>38757</v>
      </c>
      <c r="L5432" s="4" t="str">
        <f>TEXT(Table1[[#This Row],[Date]],"dd/mm/yy")&amp;"|"&amp;Table1[[#This Row],[Region]]&amp;"|"&amp;Table1[[#This Row],[Product type]]</f>
        <v>17/06/19|Wales|Gizmo</v>
      </c>
    </row>
    <row r="5433" spans="1:12" x14ac:dyDescent="0.25">
      <c r="A5433" s="2">
        <v>43633</v>
      </c>
      <c r="B5433" t="s">
        <v>5234</v>
      </c>
      <c r="C5433" t="s">
        <v>12</v>
      </c>
      <c r="D5433" t="s">
        <v>5235</v>
      </c>
      <c r="E5433" t="s">
        <v>5236</v>
      </c>
      <c r="F5433" t="s">
        <v>5237</v>
      </c>
      <c r="G5433" t="s">
        <v>21</v>
      </c>
      <c r="H5433" s="1">
        <v>39.24</v>
      </c>
      <c r="I5433" s="1">
        <v>7.8480000000000008</v>
      </c>
      <c r="J5433" s="1">
        <v>47.088000000000001</v>
      </c>
      <c r="K5433" s="4" t="s">
        <v>38756</v>
      </c>
      <c r="L5433" s="4" t="str">
        <f>TEXT(Table1[[#This Row],[Date]],"dd/mm/yy")&amp;"|"&amp;Table1[[#This Row],[Region]]&amp;"|"&amp;Table1[[#This Row],[Product type]]</f>
        <v>17/06/19|England|Gadget</v>
      </c>
    </row>
    <row r="5434" spans="1:12" x14ac:dyDescent="0.25">
      <c r="A5434" s="2">
        <v>43633</v>
      </c>
      <c r="B5434" t="s">
        <v>5253</v>
      </c>
      <c r="C5434" t="s">
        <v>12</v>
      </c>
      <c r="D5434" t="s">
        <v>5254</v>
      </c>
      <c r="E5434" t="s">
        <v>5255</v>
      </c>
      <c r="F5434" t="s">
        <v>5256</v>
      </c>
      <c r="G5434" t="s">
        <v>21</v>
      </c>
      <c r="H5434" s="1">
        <v>7.3</v>
      </c>
      <c r="I5434" s="1">
        <v>1.46</v>
      </c>
      <c r="J5434" s="1">
        <v>8.76</v>
      </c>
      <c r="K5434" s="4" t="s">
        <v>38756</v>
      </c>
      <c r="L5434" s="4" t="str">
        <f>TEXT(Table1[[#This Row],[Date]],"dd/mm/yy")&amp;"|"&amp;Table1[[#This Row],[Region]]&amp;"|"&amp;Table1[[#This Row],[Product type]]</f>
        <v>17/06/19|England|Gadget</v>
      </c>
    </row>
    <row r="5435" spans="1:12" x14ac:dyDescent="0.25">
      <c r="A5435" s="2">
        <v>43633</v>
      </c>
      <c r="B5435" t="s">
        <v>5261</v>
      </c>
      <c r="C5435" t="s">
        <v>12</v>
      </c>
      <c r="D5435" t="s">
        <v>5262</v>
      </c>
      <c r="E5435" t="s">
        <v>5263</v>
      </c>
      <c r="F5435" t="s">
        <v>5264</v>
      </c>
      <c r="G5435" t="s">
        <v>21</v>
      </c>
      <c r="H5435" s="1">
        <v>9.44</v>
      </c>
      <c r="I5435" s="1">
        <v>1.8879999999999999</v>
      </c>
      <c r="J5435" s="1">
        <v>11.327999999999999</v>
      </c>
      <c r="K5435" s="4" t="s">
        <v>38757</v>
      </c>
      <c r="L5435" s="4" t="str">
        <f>TEXT(Table1[[#This Row],[Date]],"dd/mm/yy")&amp;"|"&amp;Table1[[#This Row],[Region]]&amp;"|"&amp;Table1[[#This Row],[Product type]]</f>
        <v>17/06/19|England|Gizmo</v>
      </c>
    </row>
    <row r="5436" spans="1:12" x14ac:dyDescent="0.25">
      <c r="A5436" s="2">
        <v>43633</v>
      </c>
      <c r="B5436" t="s">
        <v>5396</v>
      </c>
      <c r="C5436" t="s">
        <v>12</v>
      </c>
      <c r="D5436" t="s">
        <v>5397</v>
      </c>
      <c r="E5436" t="s">
        <v>5398</v>
      </c>
      <c r="F5436" t="s">
        <v>5399</v>
      </c>
      <c r="G5436" t="s">
        <v>21</v>
      </c>
      <c r="H5436" s="1">
        <v>3.37</v>
      </c>
      <c r="I5436" s="1">
        <v>0.67400000000000004</v>
      </c>
      <c r="J5436" s="1">
        <v>4.0440000000000005</v>
      </c>
      <c r="K5436" s="4" t="s">
        <v>38756</v>
      </c>
      <c r="L5436" s="4" t="str">
        <f>TEXT(Table1[[#This Row],[Date]],"dd/mm/yy")&amp;"|"&amp;Table1[[#This Row],[Region]]&amp;"|"&amp;Table1[[#This Row],[Product type]]</f>
        <v>17/06/19|England|Gadget</v>
      </c>
    </row>
    <row r="5437" spans="1:12" x14ac:dyDescent="0.25">
      <c r="A5437" s="2">
        <v>43633</v>
      </c>
      <c r="B5437" t="s">
        <v>5448</v>
      </c>
      <c r="C5437" t="s">
        <v>12</v>
      </c>
      <c r="D5437" t="s">
        <v>5449</v>
      </c>
      <c r="E5437" t="s">
        <v>5450</v>
      </c>
      <c r="F5437" t="s">
        <v>5451</v>
      </c>
      <c r="G5437" t="s">
        <v>204</v>
      </c>
      <c r="H5437" s="1">
        <v>31.75</v>
      </c>
      <c r="I5437" s="1">
        <v>6.3500000000000005</v>
      </c>
      <c r="J5437" s="1">
        <v>38.1</v>
      </c>
      <c r="K5437" s="4" t="s">
        <v>38755</v>
      </c>
      <c r="L5437" s="4" t="str">
        <f>TEXT(Table1[[#This Row],[Date]],"dd/mm/yy")&amp;"|"&amp;Table1[[#This Row],[Region]]&amp;"|"&amp;Table1[[#This Row],[Product type]]</f>
        <v>17/06/19|Northern Ireland|Thimble</v>
      </c>
    </row>
    <row r="5438" spans="1:12" x14ac:dyDescent="0.25">
      <c r="A5438" s="2">
        <v>43633</v>
      </c>
      <c r="B5438" t="s">
        <v>5566</v>
      </c>
      <c r="C5438" t="s">
        <v>12</v>
      </c>
      <c r="D5438" t="s">
        <v>5567</v>
      </c>
      <c r="E5438" t="s">
        <v>5568</v>
      </c>
      <c r="F5438" t="s">
        <v>5569</v>
      </c>
      <c r="G5438" t="s">
        <v>21</v>
      </c>
      <c r="H5438" s="1">
        <v>43.76</v>
      </c>
      <c r="I5438" s="1">
        <v>8.7520000000000007</v>
      </c>
      <c r="J5438" s="1">
        <v>52.512</v>
      </c>
      <c r="K5438" s="4" t="s">
        <v>38757</v>
      </c>
      <c r="L5438" s="4" t="str">
        <f>TEXT(Table1[[#This Row],[Date]],"dd/mm/yy")&amp;"|"&amp;Table1[[#This Row],[Region]]&amp;"|"&amp;Table1[[#This Row],[Product type]]</f>
        <v>17/06/19|England|Gizmo</v>
      </c>
    </row>
    <row r="5439" spans="1:12" x14ac:dyDescent="0.25">
      <c r="A5439" s="2">
        <v>43633</v>
      </c>
      <c r="B5439" t="s">
        <v>5662</v>
      </c>
      <c r="C5439" t="s">
        <v>12</v>
      </c>
      <c r="D5439" t="s">
        <v>5663</v>
      </c>
      <c r="E5439" t="s">
        <v>5664</v>
      </c>
      <c r="F5439" t="s">
        <v>5665</v>
      </c>
      <c r="G5439" t="s">
        <v>21</v>
      </c>
      <c r="H5439" s="1">
        <v>25.73</v>
      </c>
      <c r="I5439" s="1">
        <v>5.1460000000000008</v>
      </c>
      <c r="J5439" s="1">
        <v>30.876000000000001</v>
      </c>
      <c r="K5439" s="4" t="s">
        <v>38756</v>
      </c>
      <c r="L5439" s="4" t="str">
        <f>TEXT(Table1[[#This Row],[Date]],"dd/mm/yy")&amp;"|"&amp;Table1[[#This Row],[Region]]&amp;"|"&amp;Table1[[#This Row],[Product type]]</f>
        <v>17/06/19|England|Gadget</v>
      </c>
    </row>
    <row r="5440" spans="1:12" x14ac:dyDescent="0.25">
      <c r="A5440" s="2">
        <v>43633</v>
      </c>
      <c r="B5440" t="s">
        <v>5686</v>
      </c>
      <c r="C5440" t="s">
        <v>12</v>
      </c>
      <c r="D5440" t="s">
        <v>5687</v>
      </c>
      <c r="E5440" t="s">
        <v>5688</v>
      </c>
      <c r="F5440" t="s">
        <v>5689</v>
      </c>
      <c r="G5440" t="s">
        <v>59</v>
      </c>
      <c r="H5440" s="1">
        <v>15.4</v>
      </c>
      <c r="I5440" s="1">
        <v>3.08</v>
      </c>
      <c r="J5440" s="1">
        <v>18.48</v>
      </c>
      <c r="K5440" s="4" t="s">
        <v>38758</v>
      </c>
      <c r="L5440" s="4" t="str">
        <f>TEXT(Table1[[#This Row],[Date]],"dd/mm/yy")&amp;"|"&amp;Table1[[#This Row],[Region]]&amp;"|"&amp;Table1[[#This Row],[Product type]]</f>
        <v>17/06/19|Scotland|Widget</v>
      </c>
    </row>
    <row r="5441" spans="1:12" x14ac:dyDescent="0.25">
      <c r="A5441" s="2">
        <v>43633</v>
      </c>
      <c r="B5441" t="s">
        <v>5790</v>
      </c>
      <c r="C5441" t="s">
        <v>12</v>
      </c>
      <c r="D5441" t="s">
        <v>5791</v>
      </c>
      <c r="E5441" t="s">
        <v>5792</v>
      </c>
      <c r="F5441" t="s">
        <v>5793</v>
      </c>
      <c r="G5441" t="s">
        <v>21</v>
      </c>
      <c r="H5441" s="1">
        <v>7.05</v>
      </c>
      <c r="I5441" s="1">
        <v>1.4100000000000001</v>
      </c>
      <c r="J5441" s="1">
        <v>8.4600000000000009</v>
      </c>
      <c r="K5441" s="4" t="s">
        <v>38755</v>
      </c>
      <c r="L5441" s="4" t="str">
        <f>TEXT(Table1[[#This Row],[Date]],"dd/mm/yy")&amp;"|"&amp;Table1[[#This Row],[Region]]&amp;"|"&amp;Table1[[#This Row],[Product type]]</f>
        <v>17/06/19|England|Thimble</v>
      </c>
    </row>
    <row r="5442" spans="1:12" x14ac:dyDescent="0.25">
      <c r="A5442" s="2">
        <v>43633</v>
      </c>
      <c r="B5442" t="s">
        <v>5901</v>
      </c>
      <c r="C5442" t="s">
        <v>12</v>
      </c>
      <c r="D5442" t="s">
        <v>5902</v>
      </c>
      <c r="E5442" t="s">
        <v>5903</v>
      </c>
      <c r="F5442" t="s">
        <v>5904</v>
      </c>
      <c r="G5442" t="s">
        <v>21</v>
      </c>
      <c r="H5442" s="1">
        <v>23.55</v>
      </c>
      <c r="I5442" s="1">
        <v>4.71</v>
      </c>
      <c r="J5442" s="1">
        <v>28.26</v>
      </c>
      <c r="K5442" s="4" t="s">
        <v>38757</v>
      </c>
      <c r="L5442" s="4" t="str">
        <f>TEXT(Table1[[#This Row],[Date]],"dd/mm/yy")&amp;"|"&amp;Table1[[#This Row],[Region]]&amp;"|"&amp;Table1[[#This Row],[Product type]]</f>
        <v>17/06/19|England|Gizmo</v>
      </c>
    </row>
    <row r="5443" spans="1:12" x14ac:dyDescent="0.25">
      <c r="A5443" s="2">
        <v>43633</v>
      </c>
      <c r="B5443" t="s">
        <v>5929</v>
      </c>
      <c r="C5443" t="s">
        <v>12</v>
      </c>
      <c r="D5443" t="s">
        <v>5930</v>
      </c>
      <c r="E5443" t="s">
        <v>5931</v>
      </c>
      <c r="F5443" t="s">
        <v>5932</v>
      </c>
      <c r="G5443" t="s">
        <v>21</v>
      </c>
      <c r="H5443" s="1">
        <v>12.11</v>
      </c>
      <c r="I5443" s="1">
        <v>2.4220000000000002</v>
      </c>
      <c r="J5443" s="1">
        <v>14.532</v>
      </c>
      <c r="K5443" s="4" t="s">
        <v>38758</v>
      </c>
      <c r="L5443" s="4" t="str">
        <f>TEXT(Table1[[#This Row],[Date]],"dd/mm/yy")&amp;"|"&amp;Table1[[#This Row],[Region]]&amp;"|"&amp;Table1[[#This Row],[Product type]]</f>
        <v>17/06/19|England|Widget</v>
      </c>
    </row>
    <row r="5444" spans="1:12" x14ac:dyDescent="0.25">
      <c r="A5444" s="2">
        <v>43633</v>
      </c>
      <c r="B5444" t="s">
        <v>6004</v>
      </c>
      <c r="C5444" t="s">
        <v>12</v>
      </c>
      <c r="D5444" t="s">
        <v>6005</v>
      </c>
      <c r="E5444" t="s">
        <v>6006</v>
      </c>
      <c r="F5444" t="s">
        <v>6007</v>
      </c>
      <c r="G5444" t="s">
        <v>21</v>
      </c>
      <c r="H5444" s="1">
        <v>28.14</v>
      </c>
      <c r="I5444" s="1">
        <v>5.6280000000000001</v>
      </c>
      <c r="J5444" s="1">
        <v>33.768000000000001</v>
      </c>
      <c r="K5444" s="4" t="s">
        <v>38756</v>
      </c>
      <c r="L5444" s="4" t="str">
        <f>TEXT(Table1[[#This Row],[Date]],"dd/mm/yy")&amp;"|"&amp;Table1[[#This Row],[Region]]&amp;"|"&amp;Table1[[#This Row],[Product type]]</f>
        <v>17/06/19|England|Gadget</v>
      </c>
    </row>
    <row r="5445" spans="1:12" x14ac:dyDescent="0.25">
      <c r="A5445" s="2">
        <v>43633</v>
      </c>
      <c r="B5445" t="s">
        <v>6008</v>
      </c>
      <c r="C5445" t="s">
        <v>12</v>
      </c>
      <c r="D5445" t="s">
        <v>6009</v>
      </c>
      <c r="E5445" t="s">
        <v>6010</v>
      </c>
      <c r="F5445" t="s">
        <v>6011</v>
      </c>
      <c r="G5445" t="s">
        <v>21</v>
      </c>
      <c r="H5445" s="1">
        <v>11.57</v>
      </c>
      <c r="I5445" s="1">
        <v>2.3140000000000001</v>
      </c>
      <c r="J5445" s="1">
        <v>13.884</v>
      </c>
      <c r="K5445" s="4" t="s">
        <v>38758</v>
      </c>
      <c r="L5445" s="4" t="str">
        <f>TEXT(Table1[[#This Row],[Date]],"dd/mm/yy")&amp;"|"&amp;Table1[[#This Row],[Region]]&amp;"|"&amp;Table1[[#This Row],[Product type]]</f>
        <v>17/06/19|England|Widget</v>
      </c>
    </row>
    <row r="5446" spans="1:12" x14ac:dyDescent="0.25">
      <c r="A5446" s="2">
        <v>43633</v>
      </c>
      <c r="B5446" t="s">
        <v>6040</v>
      </c>
      <c r="C5446" t="s">
        <v>12</v>
      </c>
      <c r="D5446" t="s">
        <v>6041</v>
      </c>
      <c r="E5446" t="s">
        <v>6042</v>
      </c>
      <c r="F5446" t="s">
        <v>6043</v>
      </c>
      <c r="G5446" t="s">
        <v>21</v>
      </c>
      <c r="H5446" s="1">
        <v>9.68</v>
      </c>
      <c r="I5446" s="1">
        <v>1.9359999999999999</v>
      </c>
      <c r="J5446" s="1">
        <v>11.616</v>
      </c>
      <c r="K5446" s="4" t="s">
        <v>38758</v>
      </c>
      <c r="L5446" s="4" t="str">
        <f>TEXT(Table1[[#This Row],[Date]],"dd/mm/yy")&amp;"|"&amp;Table1[[#This Row],[Region]]&amp;"|"&amp;Table1[[#This Row],[Product type]]</f>
        <v>17/06/19|England|Widget</v>
      </c>
    </row>
    <row r="5447" spans="1:12" x14ac:dyDescent="0.25">
      <c r="A5447" s="2">
        <v>43633</v>
      </c>
      <c r="B5447" t="s">
        <v>6044</v>
      </c>
      <c r="C5447" t="s">
        <v>12</v>
      </c>
      <c r="D5447" t="s">
        <v>6045</v>
      </c>
      <c r="E5447" t="s">
        <v>6046</v>
      </c>
      <c r="F5447" t="s">
        <v>6047</v>
      </c>
      <c r="G5447" t="s">
        <v>21</v>
      </c>
      <c r="H5447" s="1">
        <v>47.46</v>
      </c>
      <c r="I5447" s="1">
        <v>9.4920000000000009</v>
      </c>
      <c r="J5447" s="1">
        <v>56.951999999999998</v>
      </c>
      <c r="K5447" s="4" t="s">
        <v>38755</v>
      </c>
      <c r="L5447" s="4" t="str">
        <f>TEXT(Table1[[#This Row],[Date]],"dd/mm/yy")&amp;"|"&amp;Table1[[#This Row],[Region]]&amp;"|"&amp;Table1[[#This Row],[Product type]]</f>
        <v>17/06/19|England|Thimble</v>
      </c>
    </row>
    <row r="5448" spans="1:12" x14ac:dyDescent="0.25">
      <c r="A5448" s="2">
        <v>43633</v>
      </c>
      <c r="B5448" t="s">
        <v>6193</v>
      </c>
      <c r="C5448" t="s">
        <v>12</v>
      </c>
      <c r="D5448" t="s">
        <v>6194</v>
      </c>
      <c r="E5448" t="s">
        <v>6195</v>
      </c>
      <c r="F5448" t="s">
        <v>6196</v>
      </c>
      <c r="G5448" t="s">
        <v>59</v>
      </c>
      <c r="H5448" s="1">
        <v>15.1</v>
      </c>
      <c r="I5448" s="1">
        <v>3.02</v>
      </c>
      <c r="J5448" s="1">
        <v>18.12</v>
      </c>
      <c r="K5448" s="4" t="s">
        <v>38757</v>
      </c>
      <c r="L5448" s="4" t="str">
        <f>TEXT(Table1[[#This Row],[Date]],"dd/mm/yy")&amp;"|"&amp;Table1[[#This Row],[Region]]&amp;"|"&amp;Table1[[#This Row],[Product type]]</f>
        <v>17/06/19|Scotland|Gizmo</v>
      </c>
    </row>
    <row r="5449" spans="1:12" x14ac:dyDescent="0.25">
      <c r="A5449" s="2">
        <v>43633</v>
      </c>
      <c r="B5449" t="s">
        <v>6245</v>
      </c>
      <c r="C5449" t="s">
        <v>12</v>
      </c>
      <c r="D5449" t="s">
        <v>6246</v>
      </c>
      <c r="E5449" t="s">
        <v>6247</v>
      </c>
      <c r="F5449" t="s">
        <v>6248</v>
      </c>
      <c r="G5449" t="s">
        <v>21</v>
      </c>
      <c r="H5449" s="1">
        <v>11.63</v>
      </c>
      <c r="I5449" s="1">
        <v>2.3260000000000001</v>
      </c>
      <c r="J5449" s="1">
        <v>13.956000000000001</v>
      </c>
      <c r="K5449" s="4" t="s">
        <v>38757</v>
      </c>
      <c r="L5449" s="4" t="str">
        <f>TEXT(Table1[[#This Row],[Date]],"dd/mm/yy")&amp;"|"&amp;Table1[[#This Row],[Region]]&amp;"|"&amp;Table1[[#This Row],[Product type]]</f>
        <v>17/06/19|England|Gizmo</v>
      </c>
    </row>
    <row r="5450" spans="1:12" x14ac:dyDescent="0.25">
      <c r="A5450" s="2">
        <v>43633</v>
      </c>
      <c r="B5450" t="s">
        <v>6388</v>
      </c>
      <c r="C5450" t="s">
        <v>12</v>
      </c>
      <c r="D5450" t="s">
        <v>6389</v>
      </c>
      <c r="E5450" t="s">
        <v>6390</v>
      </c>
      <c r="F5450" t="s">
        <v>6391</v>
      </c>
      <c r="G5450" t="s">
        <v>21</v>
      </c>
      <c r="H5450" s="1">
        <v>9.2899999999999991</v>
      </c>
      <c r="I5450" s="1">
        <v>1.8579999999999999</v>
      </c>
      <c r="J5450" s="1">
        <v>11.148</v>
      </c>
      <c r="K5450" s="4" t="s">
        <v>38758</v>
      </c>
      <c r="L5450" s="4" t="str">
        <f>TEXT(Table1[[#This Row],[Date]],"dd/mm/yy")&amp;"|"&amp;Table1[[#This Row],[Region]]&amp;"|"&amp;Table1[[#This Row],[Product type]]</f>
        <v>17/06/19|England|Widget</v>
      </c>
    </row>
    <row r="5451" spans="1:12" x14ac:dyDescent="0.25">
      <c r="A5451" s="2">
        <v>43633</v>
      </c>
      <c r="B5451" t="s">
        <v>6483</v>
      </c>
      <c r="C5451" t="s">
        <v>12</v>
      </c>
      <c r="D5451" t="s">
        <v>6484</v>
      </c>
      <c r="E5451" t="s">
        <v>6485</v>
      </c>
      <c r="F5451" t="s">
        <v>6486</v>
      </c>
      <c r="G5451" t="s">
        <v>21</v>
      </c>
      <c r="H5451" s="1">
        <v>49.31</v>
      </c>
      <c r="I5451" s="1">
        <v>9.8620000000000019</v>
      </c>
      <c r="J5451" s="1">
        <v>59.172000000000004</v>
      </c>
      <c r="K5451" s="4" t="s">
        <v>38757</v>
      </c>
      <c r="L5451" s="4" t="str">
        <f>TEXT(Table1[[#This Row],[Date]],"dd/mm/yy")&amp;"|"&amp;Table1[[#This Row],[Region]]&amp;"|"&amp;Table1[[#This Row],[Product type]]</f>
        <v>17/06/19|England|Gizmo</v>
      </c>
    </row>
    <row r="5452" spans="1:12" x14ac:dyDescent="0.25">
      <c r="A5452" s="2">
        <v>43633</v>
      </c>
      <c r="B5452" t="s">
        <v>6498</v>
      </c>
      <c r="C5452" t="s">
        <v>12</v>
      </c>
      <c r="D5452" t="s">
        <v>6499</v>
      </c>
      <c r="E5452" t="s">
        <v>6500</v>
      </c>
      <c r="F5452" t="s">
        <v>6501</v>
      </c>
      <c r="G5452" t="s">
        <v>21</v>
      </c>
      <c r="H5452" s="1">
        <v>3.46</v>
      </c>
      <c r="I5452" s="1">
        <v>0.69200000000000006</v>
      </c>
      <c r="J5452" s="1">
        <v>4.1520000000000001</v>
      </c>
      <c r="K5452" s="4" t="s">
        <v>38756</v>
      </c>
      <c r="L5452" s="4" t="str">
        <f>TEXT(Table1[[#This Row],[Date]],"dd/mm/yy")&amp;"|"&amp;Table1[[#This Row],[Region]]&amp;"|"&amp;Table1[[#This Row],[Product type]]</f>
        <v>17/06/19|England|Gadget</v>
      </c>
    </row>
    <row r="5453" spans="1:12" x14ac:dyDescent="0.25">
      <c r="A5453" s="2">
        <v>43633</v>
      </c>
      <c r="B5453" t="s">
        <v>6562</v>
      </c>
      <c r="C5453" t="s">
        <v>43</v>
      </c>
      <c r="D5453" t="s">
        <v>6563</v>
      </c>
      <c r="E5453" t="s">
        <v>6564</v>
      </c>
      <c r="F5453" t="s">
        <v>6565</v>
      </c>
      <c r="G5453" t="s">
        <v>21</v>
      </c>
      <c r="H5453" s="1">
        <v>-8.4</v>
      </c>
      <c r="I5453" s="1">
        <v>-1.6800000000000002</v>
      </c>
      <c r="J5453" s="1">
        <v>-10.08</v>
      </c>
      <c r="K5453" s="4" t="s">
        <v>38757</v>
      </c>
      <c r="L5453" s="4" t="str">
        <f>TEXT(Table1[[#This Row],[Date]],"dd/mm/yy")&amp;"|"&amp;Table1[[#This Row],[Region]]&amp;"|"&amp;Table1[[#This Row],[Product type]]</f>
        <v>17/06/19|England|Gizmo</v>
      </c>
    </row>
    <row r="5454" spans="1:12" x14ac:dyDescent="0.25">
      <c r="A5454" s="2">
        <v>43633</v>
      </c>
      <c r="B5454" t="s">
        <v>6630</v>
      </c>
      <c r="C5454" t="s">
        <v>12</v>
      </c>
      <c r="D5454" t="s">
        <v>6631</v>
      </c>
      <c r="E5454" t="s">
        <v>6632</v>
      </c>
      <c r="F5454" t="s">
        <v>6633</v>
      </c>
      <c r="G5454" t="s">
        <v>204</v>
      </c>
      <c r="H5454" s="1">
        <v>44.37</v>
      </c>
      <c r="I5454" s="1">
        <v>8.8740000000000006</v>
      </c>
      <c r="J5454" s="1">
        <v>53.244</v>
      </c>
      <c r="K5454" s="4" t="s">
        <v>38755</v>
      </c>
      <c r="L5454" s="4" t="str">
        <f>TEXT(Table1[[#This Row],[Date]],"dd/mm/yy")&amp;"|"&amp;Table1[[#This Row],[Region]]&amp;"|"&amp;Table1[[#This Row],[Product type]]</f>
        <v>17/06/19|Northern Ireland|Thimble</v>
      </c>
    </row>
    <row r="5455" spans="1:12" x14ac:dyDescent="0.25">
      <c r="A5455" s="2">
        <v>43633</v>
      </c>
      <c r="B5455" t="s">
        <v>6658</v>
      </c>
      <c r="C5455" t="s">
        <v>12</v>
      </c>
      <c r="D5455" t="s">
        <v>6659</v>
      </c>
      <c r="E5455" t="s">
        <v>6660</v>
      </c>
      <c r="F5455" t="s">
        <v>6661</v>
      </c>
      <c r="G5455" t="s">
        <v>59</v>
      </c>
      <c r="H5455" s="1">
        <v>43.58</v>
      </c>
      <c r="I5455" s="1">
        <v>8.7159999999999993</v>
      </c>
      <c r="J5455" s="1">
        <v>52.295999999999999</v>
      </c>
      <c r="K5455" s="4" t="s">
        <v>38757</v>
      </c>
      <c r="L5455" s="4" t="str">
        <f>TEXT(Table1[[#This Row],[Date]],"dd/mm/yy")&amp;"|"&amp;Table1[[#This Row],[Region]]&amp;"|"&amp;Table1[[#This Row],[Product type]]</f>
        <v>17/06/19|Scotland|Gizmo</v>
      </c>
    </row>
    <row r="5456" spans="1:12" x14ac:dyDescent="0.25">
      <c r="A5456" s="2">
        <v>43633</v>
      </c>
      <c r="B5456" t="s">
        <v>6812</v>
      </c>
      <c r="C5456" t="s">
        <v>12</v>
      </c>
      <c r="D5456" t="s">
        <v>6813</v>
      </c>
      <c r="E5456" t="s">
        <v>6814</v>
      </c>
      <c r="F5456" t="s">
        <v>6815</v>
      </c>
      <c r="G5456" t="s">
        <v>21</v>
      </c>
      <c r="H5456" s="1">
        <v>13.29</v>
      </c>
      <c r="I5456" s="1">
        <v>2.6579999999999999</v>
      </c>
      <c r="J5456" s="1">
        <v>15.947999999999999</v>
      </c>
      <c r="K5456" s="4" t="s">
        <v>38755</v>
      </c>
      <c r="L5456" s="4" t="str">
        <f>TEXT(Table1[[#This Row],[Date]],"dd/mm/yy")&amp;"|"&amp;Table1[[#This Row],[Region]]&amp;"|"&amp;Table1[[#This Row],[Product type]]</f>
        <v>17/06/19|England|Thimble</v>
      </c>
    </row>
    <row r="5457" spans="1:12" x14ac:dyDescent="0.25">
      <c r="A5457" s="2">
        <v>43633</v>
      </c>
      <c r="B5457" t="s">
        <v>6965</v>
      </c>
      <c r="C5457" t="s">
        <v>12</v>
      </c>
      <c r="D5457" t="s">
        <v>6966</v>
      </c>
      <c r="E5457" t="s">
        <v>6967</v>
      </c>
      <c r="F5457" t="s">
        <v>6968</v>
      </c>
      <c r="G5457" t="s">
        <v>21</v>
      </c>
      <c r="H5457" s="1">
        <v>14.86</v>
      </c>
      <c r="I5457" s="1">
        <v>2.972</v>
      </c>
      <c r="J5457" s="1">
        <v>17.832000000000001</v>
      </c>
      <c r="K5457" s="4" t="s">
        <v>38755</v>
      </c>
      <c r="L5457" s="4" t="str">
        <f>TEXT(Table1[[#This Row],[Date]],"dd/mm/yy")&amp;"|"&amp;Table1[[#This Row],[Region]]&amp;"|"&amp;Table1[[#This Row],[Product type]]</f>
        <v>17/06/19|England|Thimble</v>
      </c>
    </row>
    <row r="5458" spans="1:12" x14ac:dyDescent="0.25">
      <c r="A5458" s="2">
        <v>43633</v>
      </c>
      <c r="B5458" t="s">
        <v>7047</v>
      </c>
      <c r="C5458" t="s">
        <v>12</v>
      </c>
      <c r="D5458" t="s">
        <v>7048</v>
      </c>
      <c r="E5458" t="s">
        <v>7049</v>
      </c>
      <c r="F5458" t="s">
        <v>7050</v>
      </c>
      <c r="G5458" t="s">
        <v>21</v>
      </c>
      <c r="H5458" s="1">
        <v>4.7699999999999996</v>
      </c>
      <c r="I5458" s="1">
        <v>0.95399999999999996</v>
      </c>
      <c r="J5458" s="1">
        <v>5.7239999999999993</v>
      </c>
      <c r="K5458" s="4" t="s">
        <v>38757</v>
      </c>
      <c r="L5458" s="4" t="str">
        <f>TEXT(Table1[[#This Row],[Date]],"dd/mm/yy")&amp;"|"&amp;Table1[[#This Row],[Region]]&amp;"|"&amp;Table1[[#This Row],[Product type]]</f>
        <v>17/06/19|England|Gizmo</v>
      </c>
    </row>
    <row r="5459" spans="1:12" x14ac:dyDescent="0.25">
      <c r="A5459" s="2">
        <v>43633</v>
      </c>
      <c r="B5459" t="s">
        <v>7083</v>
      </c>
      <c r="C5459" t="s">
        <v>12</v>
      </c>
      <c r="D5459" t="s">
        <v>7084</v>
      </c>
      <c r="E5459" t="s">
        <v>7085</v>
      </c>
      <c r="F5459" t="s">
        <v>7086</v>
      </c>
      <c r="G5459" t="s">
        <v>21</v>
      </c>
      <c r="H5459" s="1">
        <v>16.329999999999998</v>
      </c>
      <c r="I5459" s="1">
        <v>3.266</v>
      </c>
      <c r="J5459" s="1">
        <v>19.595999999999997</v>
      </c>
      <c r="K5459" s="4" t="s">
        <v>38755</v>
      </c>
      <c r="L5459" s="4" t="str">
        <f>TEXT(Table1[[#This Row],[Date]],"dd/mm/yy")&amp;"|"&amp;Table1[[#This Row],[Region]]&amp;"|"&amp;Table1[[#This Row],[Product type]]</f>
        <v>17/06/19|England|Thimble</v>
      </c>
    </row>
    <row r="5460" spans="1:12" x14ac:dyDescent="0.25">
      <c r="A5460" s="2">
        <v>43633</v>
      </c>
      <c r="B5460" t="s">
        <v>7102</v>
      </c>
      <c r="C5460" t="s">
        <v>12</v>
      </c>
      <c r="D5460" t="s">
        <v>7103</v>
      </c>
      <c r="E5460" t="s">
        <v>7104</v>
      </c>
      <c r="F5460" t="s">
        <v>7105</v>
      </c>
      <c r="G5460" t="s">
        <v>21</v>
      </c>
      <c r="H5460" s="1">
        <v>8.4499999999999993</v>
      </c>
      <c r="I5460" s="1">
        <v>1.69</v>
      </c>
      <c r="J5460" s="1">
        <v>10.139999999999999</v>
      </c>
      <c r="K5460" s="4" t="s">
        <v>38758</v>
      </c>
      <c r="L5460" s="4" t="str">
        <f>TEXT(Table1[[#This Row],[Date]],"dd/mm/yy")&amp;"|"&amp;Table1[[#This Row],[Region]]&amp;"|"&amp;Table1[[#This Row],[Product type]]</f>
        <v>17/06/19|England|Widget</v>
      </c>
    </row>
    <row r="5461" spans="1:12" x14ac:dyDescent="0.25">
      <c r="A5461" s="2">
        <v>43633</v>
      </c>
      <c r="B5461" t="s">
        <v>7114</v>
      </c>
      <c r="C5461" t="s">
        <v>12</v>
      </c>
      <c r="D5461" t="s">
        <v>7115</v>
      </c>
      <c r="E5461" t="s">
        <v>7116</v>
      </c>
      <c r="F5461" t="s">
        <v>7117</v>
      </c>
      <c r="G5461" t="s">
        <v>21</v>
      </c>
      <c r="H5461" s="1">
        <v>42.37</v>
      </c>
      <c r="I5461" s="1">
        <v>8.4740000000000002</v>
      </c>
      <c r="J5461" s="1">
        <v>50.843999999999994</v>
      </c>
      <c r="K5461" s="4" t="s">
        <v>38758</v>
      </c>
      <c r="L5461" s="4" t="str">
        <f>TEXT(Table1[[#This Row],[Date]],"dd/mm/yy")&amp;"|"&amp;Table1[[#This Row],[Region]]&amp;"|"&amp;Table1[[#This Row],[Product type]]</f>
        <v>17/06/19|England|Widget</v>
      </c>
    </row>
    <row r="5462" spans="1:12" x14ac:dyDescent="0.25">
      <c r="A5462" s="2">
        <v>43633</v>
      </c>
      <c r="B5462" t="s">
        <v>7386</v>
      </c>
      <c r="C5462" t="s">
        <v>12</v>
      </c>
      <c r="D5462" t="s">
        <v>7387</v>
      </c>
      <c r="E5462" t="s">
        <v>7388</v>
      </c>
      <c r="F5462" t="s">
        <v>7389</v>
      </c>
      <c r="G5462" t="s">
        <v>21</v>
      </c>
      <c r="H5462" s="1">
        <v>0.31</v>
      </c>
      <c r="I5462" s="1">
        <v>6.2E-2</v>
      </c>
      <c r="J5462" s="1">
        <v>0.372</v>
      </c>
      <c r="K5462" s="4" t="s">
        <v>38755</v>
      </c>
      <c r="L5462" s="4" t="str">
        <f>TEXT(Table1[[#This Row],[Date]],"dd/mm/yy")&amp;"|"&amp;Table1[[#This Row],[Region]]&amp;"|"&amp;Table1[[#This Row],[Product type]]</f>
        <v>17/06/19|England|Thimble</v>
      </c>
    </row>
    <row r="5463" spans="1:12" x14ac:dyDescent="0.25">
      <c r="A5463" s="2">
        <v>43633</v>
      </c>
      <c r="B5463" t="s">
        <v>7537</v>
      </c>
      <c r="C5463" t="s">
        <v>12</v>
      </c>
      <c r="D5463" t="s">
        <v>7538</v>
      </c>
      <c r="E5463" t="s">
        <v>7539</v>
      </c>
      <c r="F5463" t="s">
        <v>7540</v>
      </c>
      <c r="G5463" t="s">
        <v>21</v>
      </c>
      <c r="H5463" s="1">
        <v>44.72</v>
      </c>
      <c r="I5463" s="1">
        <v>8.9440000000000008</v>
      </c>
      <c r="J5463" s="1">
        <v>53.664000000000001</v>
      </c>
      <c r="K5463" s="4" t="s">
        <v>38755</v>
      </c>
      <c r="L5463" s="4" t="str">
        <f>TEXT(Table1[[#This Row],[Date]],"dd/mm/yy")&amp;"|"&amp;Table1[[#This Row],[Region]]&amp;"|"&amp;Table1[[#This Row],[Product type]]</f>
        <v>17/06/19|England|Thimble</v>
      </c>
    </row>
    <row r="5464" spans="1:12" x14ac:dyDescent="0.25">
      <c r="A5464" s="2">
        <v>43633</v>
      </c>
      <c r="B5464" t="s">
        <v>7585</v>
      </c>
      <c r="C5464" t="s">
        <v>43</v>
      </c>
      <c r="D5464" t="s">
        <v>7586</v>
      </c>
      <c r="E5464" t="s">
        <v>7587</v>
      </c>
      <c r="F5464" t="s">
        <v>7588</v>
      </c>
      <c r="G5464" t="s">
        <v>21</v>
      </c>
      <c r="H5464" s="1">
        <v>-30.02</v>
      </c>
      <c r="I5464" s="1">
        <v>-6.0040000000000004</v>
      </c>
      <c r="J5464" s="1">
        <v>-36.024000000000001</v>
      </c>
      <c r="K5464" s="4" t="s">
        <v>38757</v>
      </c>
      <c r="L5464" s="4" t="str">
        <f>TEXT(Table1[[#This Row],[Date]],"dd/mm/yy")&amp;"|"&amp;Table1[[#This Row],[Region]]&amp;"|"&amp;Table1[[#This Row],[Product type]]</f>
        <v>17/06/19|England|Gizmo</v>
      </c>
    </row>
    <row r="5465" spans="1:12" x14ac:dyDescent="0.25">
      <c r="A5465" s="2">
        <v>43633</v>
      </c>
      <c r="B5465" t="s">
        <v>2777</v>
      </c>
      <c r="C5465" t="s">
        <v>12</v>
      </c>
      <c r="D5465" t="s">
        <v>7720</v>
      </c>
      <c r="E5465" t="s">
        <v>7721</v>
      </c>
      <c r="F5465" t="s">
        <v>7722</v>
      </c>
      <c r="G5465" t="s">
        <v>21</v>
      </c>
      <c r="H5465" s="1">
        <v>6.96</v>
      </c>
      <c r="I5465" s="1">
        <v>1.3920000000000001</v>
      </c>
      <c r="J5465" s="1">
        <v>8.3520000000000003</v>
      </c>
      <c r="K5465" s="4" t="s">
        <v>38755</v>
      </c>
      <c r="L5465" s="4" t="str">
        <f>TEXT(Table1[[#This Row],[Date]],"dd/mm/yy")&amp;"|"&amp;Table1[[#This Row],[Region]]&amp;"|"&amp;Table1[[#This Row],[Product type]]</f>
        <v>17/06/19|England|Thimble</v>
      </c>
    </row>
    <row r="5466" spans="1:12" x14ac:dyDescent="0.25">
      <c r="A5466" s="2">
        <v>43633</v>
      </c>
      <c r="B5466" t="s">
        <v>7735</v>
      </c>
      <c r="C5466" t="s">
        <v>12</v>
      </c>
      <c r="D5466" t="s">
        <v>7736</v>
      </c>
      <c r="E5466" t="s">
        <v>7737</v>
      </c>
      <c r="F5466" t="s">
        <v>7738</v>
      </c>
      <c r="G5466" t="s">
        <v>59</v>
      </c>
      <c r="H5466" s="1">
        <v>17.399999999999999</v>
      </c>
      <c r="I5466" s="1">
        <v>3.48</v>
      </c>
      <c r="J5466" s="1">
        <v>20.88</v>
      </c>
      <c r="K5466" s="4" t="s">
        <v>38756</v>
      </c>
      <c r="L5466" s="4" t="str">
        <f>TEXT(Table1[[#This Row],[Date]],"dd/mm/yy")&amp;"|"&amp;Table1[[#This Row],[Region]]&amp;"|"&amp;Table1[[#This Row],[Product type]]</f>
        <v>17/06/19|Scotland|Gadget</v>
      </c>
    </row>
    <row r="5467" spans="1:12" x14ac:dyDescent="0.25">
      <c r="A5467" s="2">
        <v>43633</v>
      </c>
      <c r="B5467" t="s">
        <v>7775</v>
      </c>
      <c r="C5467" t="s">
        <v>12</v>
      </c>
      <c r="D5467" t="s">
        <v>7776</v>
      </c>
      <c r="E5467" t="s">
        <v>7777</v>
      </c>
      <c r="F5467" t="s">
        <v>7778</v>
      </c>
      <c r="G5467" t="s">
        <v>21</v>
      </c>
      <c r="H5467" s="1">
        <v>11.66</v>
      </c>
      <c r="I5467" s="1">
        <v>2.3320000000000003</v>
      </c>
      <c r="J5467" s="1">
        <v>13.992000000000001</v>
      </c>
      <c r="K5467" s="4" t="s">
        <v>38758</v>
      </c>
      <c r="L5467" s="4" t="str">
        <f>TEXT(Table1[[#This Row],[Date]],"dd/mm/yy")&amp;"|"&amp;Table1[[#This Row],[Region]]&amp;"|"&amp;Table1[[#This Row],[Product type]]</f>
        <v>17/06/19|England|Widget</v>
      </c>
    </row>
    <row r="5468" spans="1:12" x14ac:dyDescent="0.25">
      <c r="A5468" s="2">
        <v>43633</v>
      </c>
      <c r="B5468" t="s">
        <v>7779</v>
      </c>
      <c r="C5468" t="s">
        <v>12</v>
      </c>
      <c r="D5468" t="s">
        <v>7780</v>
      </c>
      <c r="E5468" t="s">
        <v>7781</v>
      </c>
      <c r="F5468" t="s">
        <v>7782</v>
      </c>
      <c r="G5468" t="s">
        <v>204</v>
      </c>
      <c r="H5468" s="1">
        <v>29.37</v>
      </c>
      <c r="I5468" s="1">
        <v>5.8740000000000006</v>
      </c>
      <c r="J5468" s="1">
        <v>35.244</v>
      </c>
      <c r="K5468" s="4" t="s">
        <v>38758</v>
      </c>
      <c r="L5468" s="4" t="str">
        <f>TEXT(Table1[[#This Row],[Date]],"dd/mm/yy")&amp;"|"&amp;Table1[[#This Row],[Region]]&amp;"|"&amp;Table1[[#This Row],[Product type]]</f>
        <v>17/06/19|Northern Ireland|Widget</v>
      </c>
    </row>
    <row r="5469" spans="1:12" x14ac:dyDescent="0.25">
      <c r="A5469" s="2">
        <v>43633</v>
      </c>
      <c r="B5469" t="s">
        <v>8068</v>
      </c>
      <c r="C5469" t="s">
        <v>12</v>
      </c>
      <c r="D5469" t="s">
        <v>8069</v>
      </c>
      <c r="E5469" t="s">
        <v>8070</v>
      </c>
      <c r="F5469" t="s">
        <v>8071</v>
      </c>
      <c r="G5469" t="s">
        <v>21</v>
      </c>
      <c r="H5469" s="1">
        <v>22.16</v>
      </c>
      <c r="I5469" s="1">
        <v>4.4320000000000004</v>
      </c>
      <c r="J5469" s="1">
        <v>26.591999999999999</v>
      </c>
      <c r="K5469" s="4" t="s">
        <v>38755</v>
      </c>
      <c r="L5469" s="4" t="str">
        <f>TEXT(Table1[[#This Row],[Date]],"dd/mm/yy")&amp;"|"&amp;Table1[[#This Row],[Region]]&amp;"|"&amp;Table1[[#This Row],[Product type]]</f>
        <v>17/06/19|England|Thimble</v>
      </c>
    </row>
    <row r="5470" spans="1:12" x14ac:dyDescent="0.25">
      <c r="A5470" s="2">
        <v>43633</v>
      </c>
      <c r="B5470" t="s">
        <v>8181</v>
      </c>
      <c r="C5470" t="s">
        <v>12</v>
      </c>
      <c r="D5470" t="s">
        <v>8182</v>
      </c>
      <c r="E5470" t="s">
        <v>8183</v>
      </c>
      <c r="F5470" t="s">
        <v>8184</v>
      </c>
      <c r="G5470" t="s">
        <v>21</v>
      </c>
      <c r="H5470" s="1">
        <v>10.199999999999999</v>
      </c>
      <c r="I5470" s="1">
        <v>2.04</v>
      </c>
      <c r="J5470" s="1">
        <v>12.239999999999998</v>
      </c>
      <c r="K5470" s="4" t="s">
        <v>38756</v>
      </c>
      <c r="L5470" s="4" t="str">
        <f>TEXT(Table1[[#This Row],[Date]],"dd/mm/yy")&amp;"|"&amp;Table1[[#This Row],[Region]]&amp;"|"&amp;Table1[[#This Row],[Product type]]</f>
        <v>17/06/19|England|Gadget</v>
      </c>
    </row>
    <row r="5471" spans="1:12" x14ac:dyDescent="0.25">
      <c r="A5471" s="2">
        <v>43633</v>
      </c>
      <c r="B5471" t="s">
        <v>8313</v>
      </c>
      <c r="C5471" t="s">
        <v>12</v>
      </c>
      <c r="D5471" t="s">
        <v>8314</v>
      </c>
      <c r="E5471" t="s">
        <v>8315</v>
      </c>
      <c r="F5471" t="s">
        <v>8316</v>
      </c>
      <c r="G5471" t="s">
        <v>21</v>
      </c>
      <c r="H5471" s="1">
        <v>44.84</v>
      </c>
      <c r="I5471" s="1">
        <v>8.9680000000000017</v>
      </c>
      <c r="J5471" s="1">
        <v>53.808000000000007</v>
      </c>
      <c r="K5471" s="4" t="s">
        <v>38755</v>
      </c>
      <c r="L5471" s="4" t="str">
        <f>TEXT(Table1[[#This Row],[Date]],"dd/mm/yy")&amp;"|"&amp;Table1[[#This Row],[Region]]&amp;"|"&amp;Table1[[#This Row],[Product type]]</f>
        <v>17/06/19|England|Thimble</v>
      </c>
    </row>
    <row r="5472" spans="1:12" x14ac:dyDescent="0.25">
      <c r="A5472" s="2">
        <v>43633</v>
      </c>
      <c r="B5472" t="s">
        <v>8470</v>
      </c>
      <c r="C5472" t="s">
        <v>12</v>
      </c>
      <c r="D5472" t="s">
        <v>8471</v>
      </c>
      <c r="E5472" t="s">
        <v>8472</v>
      </c>
      <c r="F5472" t="s">
        <v>8473</v>
      </c>
      <c r="G5472" t="s">
        <v>21</v>
      </c>
      <c r="H5472" s="1">
        <v>24.14</v>
      </c>
      <c r="I5472" s="1">
        <v>4.8280000000000003</v>
      </c>
      <c r="J5472" s="1">
        <v>28.968</v>
      </c>
      <c r="K5472" s="4" t="s">
        <v>38756</v>
      </c>
      <c r="L5472" s="4" t="str">
        <f>TEXT(Table1[[#This Row],[Date]],"dd/mm/yy")&amp;"|"&amp;Table1[[#This Row],[Region]]&amp;"|"&amp;Table1[[#This Row],[Product type]]</f>
        <v>17/06/19|England|Gadget</v>
      </c>
    </row>
    <row r="5473" spans="1:12" x14ac:dyDescent="0.25">
      <c r="A5473" s="2">
        <v>43633</v>
      </c>
      <c r="B5473" t="s">
        <v>8520</v>
      </c>
      <c r="C5473" t="s">
        <v>12</v>
      </c>
      <c r="D5473" t="s">
        <v>8521</v>
      </c>
      <c r="E5473" t="s">
        <v>8522</v>
      </c>
      <c r="F5473" t="s">
        <v>8523</v>
      </c>
      <c r="G5473" t="s">
        <v>59</v>
      </c>
      <c r="H5473" s="1">
        <v>11.91</v>
      </c>
      <c r="I5473" s="1">
        <v>2.3820000000000001</v>
      </c>
      <c r="J5473" s="1">
        <v>14.292</v>
      </c>
      <c r="K5473" s="4" t="s">
        <v>38758</v>
      </c>
      <c r="L5473" s="4" t="str">
        <f>TEXT(Table1[[#This Row],[Date]],"dd/mm/yy")&amp;"|"&amp;Table1[[#This Row],[Region]]&amp;"|"&amp;Table1[[#This Row],[Product type]]</f>
        <v>17/06/19|Scotland|Widget</v>
      </c>
    </row>
    <row r="5474" spans="1:12" x14ac:dyDescent="0.25">
      <c r="A5474" s="2">
        <v>43633</v>
      </c>
      <c r="B5474" t="s">
        <v>8584</v>
      </c>
      <c r="C5474" t="s">
        <v>12</v>
      </c>
      <c r="D5474" t="s">
        <v>8585</v>
      </c>
      <c r="E5474" t="s">
        <v>8586</v>
      </c>
      <c r="F5474" t="s">
        <v>8587</v>
      </c>
      <c r="G5474" t="s">
        <v>59</v>
      </c>
      <c r="H5474" s="1">
        <v>24.9</v>
      </c>
      <c r="I5474" s="1">
        <v>4.9800000000000004</v>
      </c>
      <c r="J5474" s="1">
        <v>29.88</v>
      </c>
      <c r="K5474" s="4" t="s">
        <v>38755</v>
      </c>
      <c r="L5474" s="4" t="str">
        <f>TEXT(Table1[[#This Row],[Date]],"dd/mm/yy")&amp;"|"&amp;Table1[[#This Row],[Region]]&amp;"|"&amp;Table1[[#This Row],[Product type]]</f>
        <v>17/06/19|Scotland|Thimble</v>
      </c>
    </row>
    <row r="5475" spans="1:12" x14ac:dyDescent="0.25">
      <c r="A5475" s="2">
        <v>43633</v>
      </c>
      <c r="B5475" t="s">
        <v>8592</v>
      </c>
      <c r="C5475" t="s">
        <v>43</v>
      </c>
      <c r="D5475" t="s">
        <v>8593</v>
      </c>
      <c r="E5475" t="s">
        <v>8594</v>
      </c>
      <c r="F5475" t="s">
        <v>8595</v>
      </c>
      <c r="G5475" t="s">
        <v>21</v>
      </c>
      <c r="H5475" s="1">
        <v>-1.94</v>
      </c>
      <c r="I5475" s="1">
        <v>-0.38800000000000001</v>
      </c>
      <c r="J5475" s="1">
        <v>-2.3279999999999998</v>
      </c>
      <c r="K5475" s="4" t="s">
        <v>38758</v>
      </c>
      <c r="L5475" s="4" t="str">
        <f>TEXT(Table1[[#This Row],[Date]],"dd/mm/yy")&amp;"|"&amp;Table1[[#This Row],[Region]]&amp;"|"&amp;Table1[[#This Row],[Product type]]</f>
        <v>17/06/19|England|Widget</v>
      </c>
    </row>
    <row r="5476" spans="1:12" x14ac:dyDescent="0.25">
      <c r="A5476" s="2">
        <v>43633</v>
      </c>
      <c r="B5476" t="s">
        <v>8683</v>
      </c>
      <c r="C5476" t="s">
        <v>12</v>
      </c>
      <c r="D5476" t="s">
        <v>8684</v>
      </c>
      <c r="E5476" t="s">
        <v>8685</v>
      </c>
      <c r="F5476" t="s">
        <v>8686</v>
      </c>
      <c r="G5476" t="s">
        <v>59</v>
      </c>
      <c r="H5476" s="1">
        <v>17.12</v>
      </c>
      <c r="I5476" s="1">
        <v>3.4240000000000004</v>
      </c>
      <c r="J5476" s="1">
        <v>20.544</v>
      </c>
      <c r="K5476" s="4" t="s">
        <v>38755</v>
      </c>
      <c r="L5476" s="4" t="str">
        <f>TEXT(Table1[[#This Row],[Date]],"dd/mm/yy")&amp;"|"&amp;Table1[[#This Row],[Region]]&amp;"|"&amp;Table1[[#This Row],[Product type]]</f>
        <v>17/06/19|Scotland|Thimble</v>
      </c>
    </row>
    <row r="5477" spans="1:12" x14ac:dyDescent="0.25">
      <c r="A5477" s="2">
        <v>43633</v>
      </c>
      <c r="B5477" t="s">
        <v>8859</v>
      </c>
      <c r="C5477" t="s">
        <v>12</v>
      </c>
      <c r="D5477" t="s">
        <v>8860</v>
      </c>
      <c r="E5477" t="s">
        <v>8861</v>
      </c>
      <c r="F5477" t="s">
        <v>8862</v>
      </c>
      <c r="G5477" t="s">
        <v>21</v>
      </c>
      <c r="H5477" s="1">
        <v>26.04</v>
      </c>
      <c r="I5477" s="1">
        <v>5.2080000000000002</v>
      </c>
      <c r="J5477" s="1">
        <v>31.247999999999998</v>
      </c>
      <c r="K5477" s="4" t="s">
        <v>38755</v>
      </c>
      <c r="L5477" s="4" t="str">
        <f>TEXT(Table1[[#This Row],[Date]],"dd/mm/yy")&amp;"|"&amp;Table1[[#This Row],[Region]]&amp;"|"&amp;Table1[[#This Row],[Product type]]</f>
        <v>17/06/19|England|Thimble</v>
      </c>
    </row>
    <row r="5478" spans="1:12" x14ac:dyDescent="0.25">
      <c r="A5478" s="2">
        <v>43633</v>
      </c>
      <c r="B5478" t="s">
        <v>9009</v>
      </c>
      <c r="C5478" t="s">
        <v>43</v>
      </c>
      <c r="D5478" t="s">
        <v>9010</v>
      </c>
      <c r="E5478" t="s">
        <v>9011</v>
      </c>
      <c r="F5478" t="s">
        <v>9012</v>
      </c>
      <c r="G5478" t="s">
        <v>21</v>
      </c>
      <c r="H5478" s="1">
        <v>-49.17</v>
      </c>
      <c r="I5478" s="1">
        <v>-9.8340000000000014</v>
      </c>
      <c r="J5478" s="1">
        <v>-59.004000000000005</v>
      </c>
      <c r="K5478" s="4" t="s">
        <v>38757</v>
      </c>
      <c r="L5478" s="4" t="str">
        <f>TEXT(Table1[[#This Row],[Date]],"dd/mm/yy")&amp;"|"&amp;Table1[[#This Row],[Region]]&amp;"|"&amp;Table1[[#This Row],[Product type]]</f>
        <v>17/06/19|England|Gizmo</v>
      </c>
    </row>
    <row r="5479" spans="1:12" x14ac:dyDescent="0.25">
      <c r="A5479" s="2">
        <v>43633</v>
      </c>
      <c r="B5479" t="s">
        <v>9340</v>
      </c>
      <c r="C5479" t="s">
        <v>12</v>
      </c>
      <c r="D5479" t="s">
        <v>9341</v>
      </c>
      <c r="E5479" t="s">
        <v>9342</v>
      </c>
      <c r="F5479" t="s">
        <v>9343</v>
      </c>
      <c r="G5479" t="s">
        <v>59</v>
      </c>
      <c r="H5479" s="1">
        <v>41.23</v>
      </c>
      <c r="I5479" s="1">
        <v>8.2460000000000004</v>
      </c>
      <c r="J5479" s="1">
        <v>49.475999999999999</v>
      </c>
      <c r="K5479" s="4" t="s">
        <v>38755</v>
      </c>
      <c r="L5479" s="4" t="str">
        <f>TEXT(Table1[[#This Row],[Date]],"dd/mm/yy")&amp;"|"&amp;Table1[[#This Row],[Region]]&amp;"|"&amp;Table1[[#This Row],[Product type]]</f>
        <v>17/06/19|Scotland|Thimble</v>
      </c>
    </row>
    <row r="5480" spans="1:12" x14ac:dyDescent="0.25">
      <c r="A5480" s="2">
        <v>43633</v>
      </c>
      <c r="B5480" t="s">
        <v>9640</v>
      </c>
      <c r="C5480" t="s">
        <v>12</v>
      </c>
      <c r="D5480" t="s">
        <v>9641</v>
      </c>
      <c r="E5480" t="s">
        <v>9642</v>
      </c>
      <c r="F5480" t="s">
        <v>9643</v>
      </c>
      <c r="G5480" t="s">
        <v>59</v>
      </c>
      <c r="H5480" s="1">
        <v>25.29</v>
      </c>
      <c r="I5480" s="1">
        <v>5.0579999999999998</v>
      </c>
      <c r="J5480" s="1">
        <v>30.347999999999999</v>
      </c>
      <c r="K5480" s="4" t="s">
        <v>38756</v>
      </c>
      <c r="L5480" s="4" t="str">
        <f>TEXT(Table1[[#This Row],[Date]],"dd/mm/yy")&amp;"|"&amp;Table1[[#This Row],[Region]]&amp;"|"&amp;Table1[[#This Row],[Product type]]</f>
        <v>17/06/19|Scotland|Gadget</v>
      </c>
    </row>
    <row r="5481" spans="1:12" x14ac:dyDescent="0.25">
      <c r="A5481" s="2">
        <v>43633</v>
      </c>
      <c r="B5481" t="s">
        <v>9660</v>
      </c>
      <c r="C5481" t="s">
        <v>12</v>
      </c>
      <c r="D5481" t="s">
        <v>9661</v>
      </c>
      <c r="E5481" t="s">
        <v>9662</v>
      </c>
      <c r="F5481" t="s">
        <v>9663</v>
      </c>
      <c r="G5481" t="s">
        <v>21</v>
      </c>
      <c r="H5481" s="1">
        <v>4.91</v>
      </c>
      <c r="I5481" s="1">
        <v>0.9820000000000001</v>
      </c>
      <c r="J5481" s="1">
        <v>5.8920000000000003</v>
      </c>
      <c r="K5481" s="4" t="s">
        <v>38758</v>
      </c>
      <c r="L5481" s="4" t="str">
        <f>TEXT(Table1[[#This Row],[Date]],"dd/mm/yy")&amp;"|"&amp;Table1[[#This Row],[Region]]&amp;"|"&amp;Table1[[#This Row],[Product type]]</f>
        <v>17/06/19|England|Widget</v>
      </c>
    </row>
    <row r="5482" spans="1:12" x14ac:dyDescent="0.25">
      <c r="A5482" s="2">
        <v>43633</v>
      </c>
      <c r="B5482" t="s">
        <v>9821</v>
      </c>
      <c r="C5482" t="s">
        <v>12</v>
      </c>
      <c r="D5482" t="s">
        <v>9822</v>
      </c>
      <c r="E5482" t="s">
        <v>9823</v>
      </c>
      <c r="F5482" t="s">
        <v>9824</v>
      </c>
      <c r="G5482" t="s">
        <v>21</v>
      </c>
      <c r="H5482" s="1">
        <v>23.06</v>
      </c>
      <c r="I5482" s="1">
        <v>4.6120000000000001</v>
      </c>
      <c r="J5482" s="1">
        <v>27.671999999999997</v>
      </c>
      <c r="K5482" s="4" t="s">
        <v>38758</v>
      </c>
      <c r="L5482" s="4" t="str">
        <f>TEXT(Table1[[#This Row],[Date]],"dd/mm/yy")&amp;"|"&amp;Table1[[#This Row],[Region]]&amp;"|"&amp;Table1[[#This Row],[Product type]]</f>
        <v>17/06/19|England|Widget</v>
      </c>
    </row>
    <row r="5483" spans="1:12" x14ac:dyDescent="0.25">
      <c r="A5483" s="2">
        <v>43633</v>
      </c>
      <c r="B5483" t="s">
        <v>9988</v>
      </c>
      <c r="C5483" t="s">
        <v>12</v>
      </c>
      <c r="D5483" t="s">
        <v>9989</v>
      </c>
      <c r="E5483" t="s">
        <v>9990</v>
      </c>
      <c r="F5483" t="s">
        <v>9991</v>
      </c>
      <c r="G5483" t="s">
        <v>16</v>
      </c>
      <c r="H5483" s="1">
        <v>28.89</v>
      </c>
      <c r="I5483" s="1">
        <v>5.7780000000000005</v>
      </c>
      <c r="J5483" s="1">
        <v>34.667999999999999</v>
      </c>
      <c r="K5483" s="4" t="s">
        <v>38758</v>
      </c>
      <c r="L5483" s="4" t="str">
        <f>TEXT(Table1[[#This Row],[Date]],"dd/mm/yy")&amp;"|"&amp;Table1[[#This Row],[Region]]&amp;"|"&amp;Table1[[#This Row],[Product type]]</f>
        <v>17/06/19|Wales|Widget</v>
      </c>
    </row>
    <row r="5484" spans="1:12" x14ac:dyDescent="0.25">
      <c r="A5484" s="2">
        <v>43633</v>
      </c>
      <c r="B5484" t="s">
        <v>10035</v>
      </c>
      <c r="C5484" t="s">
        <v>12</v>
      </c>
      <c r="D5484" t="s">
        <v>1125</v>
      </c>
      <c r="E5484" t="s">
        <v>10036</v>
      </c>
      <c r="F5484" t="s">
        <v>10037</v>
      </c>
      <c r="G5484" t="s">
        <v>21</v>
      </c>
      <c r="H5484" s="1">
        <v>30.93</v>
      </c>
      <c r="I5484" s="1">
        <v>6.1859999999999999</v>
      </c>
      <c r="J5484" s="1">
        <v>37.116</v>
      </c>
      <c r="K5484" s="4" t="s">
        <v>38756</v>
      </c>
      <c r="L5484" s="4" t="str">
        <f>TEXT(Table1[[#This Row],[Date]],"dd/mm/yy")&amp;"|"&amp;Table1[[#This Row],[Region]]&amp;"|"&amp;Table1[[#This Row],[Product type]]</f>
        <v>17/06/19|England|Gadget</v>
      </c>
    </row>
    <row r="5485" spans="1:12" x14ac:dyDescent="0.25">
      <c r="A5485" s="2">
        <v>43633</v>
      </c>
      <c r="B5485" t="s">
        <v>10082</v>
      </c>
      <c r="C5485" t="s">
        <v>12</v>
      </c>
      <c r="D5485" t="s">
        <v>10083</v>
      </c>
      <c r="E5485" t="s">
        <v>10084</v>
      </c>
      <c r="F5485" t="s">
        <v>10085</v>
      </c>
      <c r="G5485" t="s">
        <v>59</v>
      </c>
      <c r="H5485" s="1">
        <v>8.27</v>
      </c>
      <c r="I5485" s="1">
        <v>1.6539999999999999</v>
      </c>
      <c r="J5485" s="1">
        <v>9.9239999999999995</v>
      </c>
      <c r="K5485" s="4" t="s">
        <v>38756</v>
      </c>
      <c r="L5485" s="4" t="str">
        <f>TEXT(Table1[[#This Row],[Date]],"dd/mm/yy")&amp;"|"&amp;Table1[[#This Row],[Region]]&amp;"|"&amp;Table1[[#This Row],[Product type]]</f>
        <v>17/06/19|Scotland|Gadget</v>
      </c>
    </row>
    <row r="5486" spans="1:12" x14ac:dyDescent="0.25">
      <c r="A5486" s="2">
        <v>43633</v>
      </c>
      <c r="B5486" t="s">
        <v>10190</v>
      </c>
      <c r="C5486" t="s">
        <v>12</v>
      </c>
      <c r="D5486" t="s">
        <v>10191</v>
      </c>
      <c r="E5486" t="s">
        <v>10192</v>
      </c>
      <c r="F5486" t="s">
        <v>10193</v>
      </c>
      <c r="G5486" t="s">
        <v>59</v>
      </c>
      <c r="H5486" s="1">
        <v>10.99</v>
      </c>
      <c r="I5486" s="1">
        <v>2.198</v>
      </c>
      <c r="J5486" s="1">
        <v>13.188000000000001</v>
      </c>
      <c r="K5486" s="4" t="s">
        <v>38755</v>
      </c>
      <c r="L5486" s="4" t="str">
        <f>TEXT(Table1[[#This Row],[Date]],"dd/mm/yy")&amp;"|"&amp;Table1[[#This Row],[Region]]&amp;"|"&amp;Table1[[#This Row],[Product type]]</f>
        <v>17/06/19|Scotland|Thimble</v>
      </c>
    </row>
    <row r="5487" spans="1:12" x14ac:dyDescent="0.25">
      <c r="A5487" s="2">
        <v>43633</v>
      </c>
      <c r="B5487" t="s">
        <v>10234</v>
      </c>
      <c r="C5487" t="s">
        <v>12</v>
      </c>
      <c r="D5487" t="s">
        <v>10235</v>
      </c>
      <c r="E5487" t="s">
        <v>10236</v>
      </c>
      <c r="F5487" t="s">
        <v>10237</v>
      </c>
      <c r="G5487" t="s">
        <v>21</v>
      </c>
      <c r="H5487" s="1">
        <v>12.34</v>
      </c>
      <c r="I5487" s="1">
        <v>2.468</v>
      </c>
      <c r="J5487" s="1">
        <v>14.808</v>
      </c>
      <c r="K5487" s="4" t="s">
        <v>38756</v>
      </c>
      <c r="L5487" s="4" t="str">
        <f>TEXT(Table1[[#This Row],[Date]],"dd/mm/yy")&amp;"|"&amp;Table1[[#This Row],[Region]]&amp;"|"&amp;Table1[[#This Row],[Product type]]</f>
        <v>17/06/19|England|Gadget</v>
      </c>
    </row>
    <row r="5488" spans="1:12" x14ac:dyDescent="0.25">
      <c r="A5488" s="2">
        <v>43633</v>
      </c>
      <c r="B5488" t="s">
        <v>10308</v>
      </c>
      <c r="C5488" t="s">
        <v>12</v>
      </c>
      <c r="D5488" t="s">
        <v>10309</v>
      </c>
      <c r="E5488" t="s">
        <v>10310</v>
      </c>
      <c r="F5488" t="s">
        <v>10311</v>
      </c>
      <c r="G5488" t="s">
        <v>21</v>
      </c>
      <c r="H5488" s="1">
        <v>42.95</v>
      </c>
      <c r="I5488" s="1">
        <v>8.5900000000000016</v>
      </c>
      <c r="J5488" s="1">
        <v>51.540000000000006</v>
      </c>
      <c r="K5488" s="4" t="s">
        <v>38757</v>
      </c>
      <c r="L5488" s="4" t="str">
        <f>TEXT(Table1[[#This Row],[Date]],"dd/mm/yy")&amp;"|"&amp;Table1[[#This Row],[Region]]&amp;"|"&amp;Table1[[#This Row],[Product type]]</f>
        <v>17/06/19|England|Gizmo</v>
      </c>
    </row>
    <row r="5489" spans="1:12" x14ac:dyDescent="0.25">
      <c r="A5489" s="2">
        <v>43633</v>
      </c>
      <c r="B5489" t="s">
        <v>10367</v>
      </c>
      <c r="C5489" t="s">
        <v>12</v>
      </c>
      <c r="D5489" t="s">
        <v>10368</v>
      </c>
      <c r="E5489" t="s">
        <v>10369</v>
      </c>
      <c r="F5489" t="s">
        <v>10370</v>
      </c>
      <c r="G5489" t="s">
        <v>21</v>
      </c>
      <c r="H5489" s="1">
        <v>26.38</v>
      </c>
      <c r="I5489" s="1">
        <v>5.2759999999999998</v>
      </c>
      <c r="J5489" s="1">
        <v>31.655999999999999</v>
      </c>
      <c r="K5489" s="4" t="s">
        <v>38757</v>
      </c>
      <c r="L5489" s="4" t="str">
        <f>TEXT(Table1[[#This Row],[Date]],"dd/mm/yy")&amp;"|"&amp;Table1[[#This Row],[Region]]&amp;"|"&amp;Table1[[#This Row],[Product type]]</f>
        <v>17/06/19|England|Gizmo</v>
      </c>
    </row>
    <row r="5490" spans="1:12" x14ac:dyDescent="0.25">
      <c r="A5490" s="2">
        <v>43633</v>
      </c>
      <c r="B5490" t="s">
        <v>10379</v>
      </c>
      <c r="C5490" t="s">
        <v>12</v>
      </c>
      <c r="D5490" t="s">
        <v>10380</v>
      </c>
      <c r="E5490" t="s">
        <v>10381</v>
      </c>
      <c r="F5490" t="s">
        <v>10382</v>
      </c>
      <c r="G5490" t="s">
        <v>21</v>
      </c>
      <c r="H5490" s="1">
        <v>42.43</v>
      </c>
      <c r="I5490" s="1">
        <v>8.4860000000000007</v>
      </c>
      <c r="J5490" s="1">
        <v>50.915999999999997</v>
      </c>
      <c r="K5490" s="4" t="s">
        <v>38757</v>
      </c>
      <c r="L5490" s="4" t="str">
        <f>TEXT(Table1[[#This Row],[Date]],"dd/mm/yy")&amp;"|"&amp;Table1[[#This Row],[Region]]&amp;"|"&amp;Table1[[#This Row],[Product type]]</f>
        <v>17/06/19|England|Gizmo</v>
      </c>
    </row>
    <row r="5491" spans="1:12" x14ac:dyDescent="0.25">
      <c r="A5491" s="2">
        <v>43633</v>
      </c>
      <c r="B5491" t="s">
        <v>10506</v>
      </c>
      <c r="C5491" t="s">
        <v>12</v>
      </c>
      <c r="D5491" t="s">
        <v>10507</v>
      </c>
      <c r="E5491" t="s">
        <v>10508</v>
      </c>
      <c r="F5491" t="s">
        <v>10509</v>
      </c>
      <c r="G5491" t="s">
        <v>21</v>
      </c>
      <c r="H5491" s="1">
        <v>21.27</v>
      </c>
      <c r="I5491" s="1">
        <v>4.2540000000000004</v>
      </c>
      <c r="J5491" s="1">
        <v>25.524000000000001</v>
      </c>
      <c r="K5491" s="4" t="s">
        <v>38757</v>
      </c>
      <c r="L5491" s="4" t="str">
        <f>TEXT(Table1[[#This Row],[Date]],"dd/mm/yy")&amp;"|"&amp;Table1[[#This Row],[Region]]&amp;"|"&amp;Table1[[#This Row],[Product type]]</f>
        <v>17/06/19|England|Gizmo</v>
      </c>
    </row>
    <row r="5492" spans="1:12" x14ac:dyDescent="0.25">
      <c r="A5492" s="2">
        <v>43633</v>
      </c>
      <c r="B5492" t="s">
        <v>10518</v>
      </c>
      <c r="C5492" t="s">
        <v>12</v>
      </c>
      <c r="D5492" t="s">
        <v>10519</v>
      </c>
      <c r="E5492" t="s">
        <v>10520</v>
      </c>
      <c r="F5492" t="s">
        <v>10521</v>
      </c>
      <c r="G5492" t="s">
        <v>21</v>
      </c>
      <c r="H5492" s="1">
        <v>42.97</v>
      </c>
      <c r="I5492" s="1">
        <v>8.5939999999999994</v>
      </c>
      <c r="J5492" s="1">
        <v>51.564</v>
      </c>
      <c r="K5492" s="4" t="s">
        <v>38758</v>
      </c>
      <c r="L5492" s="4" t="str">
        <f>TEXT(Table1[[#This Row],[Date]],"dd/mm/yy")&amp;"|"&amp;Table1[[#This Row],[Region]]&amp;"|"&amp;Table1[[#This Row],[Product type]]</f>
        <v>17/06/19|England|Widget</v>
      </c>
    </row>
    <row r="5493" spans="1:12" x14ac:dyDescent="0.25">
      <c r="A5493" s="2">
        <v>43633</v>
      </c>
      <c r="B5493" t="s">
        <v>10595</v>
      </c>
      <c r="C5493" t="s">
        <v>12</v>
      </c>
      <c r="D5493" t="s">
        <v>10596</v>
      </c>
      <c r="E5493" t="s">
        <v>10597</v>
      </c>
      <c r="F5493" t="s">
        <v>10598</v>
      </c>
      <c r="G5493" t="s">
        <v>21</v>
      </c>
      <c r="H5493" s="1">
        <v>24.15</v>
      </c>
      <c r="I5493" s="1">
        <v>4.83</v>
      </c>
      <c r="J5493" s="1">
        <v>28.979999999999997</v>
      </c>
      <c r="K5493" s="4" t="s">
        <v>38755</v>
      </c>
      <c r="L5493" s="4" t="str">
        <f>TEXT(Table1[[#This Row],[Date]],"dd/mm/yy")&amp;"|"&amp;Table1[[#This Row],[Region]]&amp;"|"&amp;Table1[[#This Row],[Product type]]</f>
        <v>17/06/19|England|Thimble</v>
      </c>
    </row>
    <row r="5494" spans="1:12" x14ac:dyDescent="0.25">
      <c r="A5494" s="2">
        <v>43633</v>
      </c>
      <c r="B5494" t="s">
        <v>10603</v>
      </c>
      <c r="C5494" t="s">
        <v>12</v>
      </c>
      <c r="D5494" t="s">
        <v>10604</v>
      </c>
      <c r="E5494" t="s">
        <v>10605</v>
      </c>
      <c r="F5494" t="s">
        <v>10606</v>
      </c>
      <c r="G5494" t="s">
        <v>21</v>
      </c>
      <c r="H5494" s="1">
        <v>23.91</v>
      </c>
      <c r="I5494" s="1">
        <v>4.782</v>
      </c>
      <c r="J5494" s="1">
        <v>28.692</v>
      </c>
      <c r="K5494" s="4" t="s">
        <v>38758</v>
      </c>
      <c r="L5494" s="4" t="str">
        <f>TEXT(Table1[[#This Row],[Date]],"dd/mm/yy")&amp;"|"&amp;Table1[[#This Row],[Region]]&amp;"|"&amp;Table1[[#This Row],[Product type]]</f>
        <v>17/06/19|England|Widget</v>
      </c>
    </row>
    <row r="5495" spans="1:12" x14ac:dyDescent="0.25">
      <c r="A5495" s="2">
        <v>43633</v>
      </c>
      <c r="B5495" t="s">
        <v>10799</v>
      </c>
      <c r="C5495" t="s">
        <v>12</v>
      </c>
      <c r="D5495" t="s">
        <v>10800</v>
      </c>
      <c r="E5495" t="s">
        <v>10801</v>
      </c>
      <c r="F5495" t="s">
        <v>10802</v>
      </c>
      <c r="G5495" t="s">
        <v>21</v>
      </c>
      <c r="H5495" s="1">
        <v>45.23</v>
      </c>
      <c r="I5495" s="1">
        <v>9.0459999999999994</v>
      </c>
      <c r="J5495" s="1">
        <v>54.275999999999996</v>
      </c>
      <c r="K5495" s="4" t="s">
        <v>38756</v>
      </c>
      <c r="L5495" s="4" t="str">
        <f>TEXT(Table1[[#This Row],[Date]],"dd/mm/yy")&amp;"|"&amp;Table1[[#This Row],[Region]]&amp;"|"&amp;Table1[[#This Row],[Product type]]</f>
        <v>17/06/19|England|Gadget</v>
      </c>
    </row>
    <row r="5496" spans="1:12" x14ac:dyDescent="0.25">
      <c r="A5496" s="2">
        <v>43633</v>
      </c>
      <c r="B5496" t="s">
        <v>10815</v>
      </c>
      <c r="C5496" t="s">
        <v>12</v>
      </c>
      <c r="D5496" t="s">
        <v>10816</v>
      </c>
      <c r="E5496" t="s">
        <v>10817</v>
      </c>
      <c r="F5496" t="s">
        <v>10818</v>
      </c>
      <c r="G5496" t="s">
        <v>21</v>
      </c>
      <c r="H5496" s="1">
        <v>40.49</v>
      </c>
      <c r="I5496" s="1">
        <v>8.0980000000000008</v>
      </c>
      <c r="J5496" s="1">
        <v>48.588000000000001</v>
      </c>
      <c r="K5496" s="4" t="s">
        <v>38758</v>
      </c>
      <c r="L5496" s="4" t="str">
        <f>TEXT(Table1[[#This Row],[Date]],"dd/mm/yy")&amp;"|"&amp;Table1[[#This Row],[Region]]&amp;"|"&amp;Table1[[#This Row],[Product type]]</f>
        <v>17/06/19|England|Widget</v>
      </c>
    </row>
    <row r="5497" spans="1:12" x14ac:dyDescent="0.25">
      <c r="A5497" s="2">
        <v>43633</v>
      </c>
      <c r="B5497" t="s">
        <v>11305</v>
      </c>
      <c r="C5497" t="s">
        <v>12</v>
      </c>
      <c r="D5497" t="s">
        <v>890</v>
      </c>
      <c r="E5497" t="s">
        <v>11306</v>
      </c>
      <c r="F5497" t="s">
        <v>11307</v>
      </c>
      <c r="G5497" t="s">
        <v>21</v>
      </c>
      <c r="H5497" s="1">
        <v>17.14</v>
      </c>
      <c r="I5497" s="1">
        <v>3.4280000000000004</v>
      </c>
      <c r="J5497" s="1">
        <v>20.568000000000001</v>
      </c>
      <c r="K5497" s="4" t="s">
        <v>38757</v>
      </c>
      <c r="L5497" s="4" t="str">
        <f>TEXT(Table1[[#This Row],[Date]],"dd/mm/yy")&amp;"|"&amp;Table1[[#This Row],[Region]]&amp;"|"&amp;Table1[[#This Row],[Product type]]</f>
        <v>17/06/19|England|Gizmo</v>
      </c>
    </row>
    <row r="5498" spans="1:12" x14ac:dyDescent="0.25">
      <c r="A5498" s="2">
        <v>43633</v>
      </c>
      <c r="B5498" t="s">
        <v>11420</v>
      </c>
      <c r="C5498" t="s">
        <v>12</v>
      </c>
      <c r="D5498" t="s">
        <v>11421</v>
      </c>
      <c r="E5498" t="s">
        <v>11422</v>
      </c>
      <c r="F5498" t="s">
        <v>11423</v>
      </c>
      <c r="G5498" t="s">
        <v>21</v>
      </c>
      <c r="H5498" s="1">
        <v>46.35</v>
      </c>
      <c r="I5498" s="1">
        <v>9.2700000000000014</v>
      </c>
      <c r="J5498" s="1">
        <v>55.620000000000005</v>
      </c>
      <c r="K5498" s="4" t="s">
        <v>38758</v>
      </c>
      <c r="L5498" s="4" t="str">
        <f>TEXT(Table1[[#This Row],[Date]],"dd/mm/yy")&amp;"|"&amp;Table1[[#This Row],[Region]]&amp;"|"&amp;Table1[[#This Row],[Product type]]</f>
        <v>17/06/19|England|Widget</v>
      </c>
    </row>
    <row r="5499" spans="1:12" x14ac:dyDescent="0.25">
      <c r="A5499" s="2">
        <v>43633</v>
      </c>
      <c r="B5499" t="s">
        <v>11560</v>
      </c>
      <c r="C5499" t="s">
        <v>12</v>
      </c>
      <c r="D5499" t="s">
        <v>11561</v>
      </c>
      <c r="E5499" t="s">
        <v>11562</v>
      </c>
      <c r="F5499" t="s">
        <v>11563</v>
      </c>
      <c r="G5499" t="s">
        <v>21</v>
      </c>
      <c r="H5499" s="1">
        <v>27.47</v>
      </c>
      <c r="I5499" s="1">
        <v>5.4939999999999998</v>
      </c>
      <c r="J5499" s="1">
        <v>32.963999999999999</v>
      </c>
      <c r="K5499" s="4" t="s">
        <v>38756</v>
      </c>
      <c r="L5499" s="4" t="str">
        <f>TEXT(Table1[[#This Row],[Date]],"dd/mm/yy")&amp;"|"&amp;Table1[[#This Row],[Region]]&amp;"|"&amp;Table1[[#This Row],[Product type]]</f>
        <v>17/06/19|England|Gadget</v>
      </c>
    </row>
    <row r="5500" spans="1:12" x14ac:dyDescent="0.25">
      <c r="A5500" s="2">
        <v>43633</v>
      </c>
      <c r="B5500" t="s">
        <v>11751</v>
      </c>
      <c r="C5500" t="s">
        <v>12</v>
      </c>
      <c r="D5500" t="s">
        <v>11752</v>
      </c>
      <c r="E5500" t="s">
        <v>11753</v>
      </c>
      <c r="F5500" t="s">
        <v>11754</v>
      </c>
      <c r="G5500" t="s">
        <v>21</v>
      </c>
      <c r="H5500" s="1">
        <v>14.38</v>
      </c>
      <c r="I5500" s="1">
        <v>2.8760000000000003</v>
      </c>
      <c r="J5500" s="1">
        <v>17.256</v>
      </c>
      <c r="K5500" s="4" t="s">
        <v>38758</v>
      </c>
      <c r="L5500" s="4" t="str">
        <f>TEXT(Table1[[#This Row],[Date]],"dd/mm/yy")&amp;"|"&amp;Table1[[#This Row],[Region]]&amp;"|"&amp;Table1[[#This Row],[Product type]]</f>
        <v>17/06/19|England|Widget</v>
      </c>
    </row>
    <row r="5501" spans="1:12" x14ac:dyDescent="0.25">
      <c r="A5501" s="2">
        <v>43633</v>
      </c>
      <c r="B5501" t="s">
        <v>609</v>
      </c>
      <c r="C5501" t="s">
        <v>12</v>
      </c>
      <c r="D5501" t="s">
        <v>11886</v>
      </c>
      <c r="E5501" t="s">
        <v>11887</v>
      </c>
      <c r="F5501" t="s">
        <v>11888</v>
      </c>
      <c r="G5501" t="s">
        <v>59</v>
      </c>
      <c r="H5501" s="1">
        <v>5.94</v>
      </c>
      <c r="I5501" s="1">
        <v>1.1880000000000002</v>
      </c>
      <c r="J5501" s="1">
        <v>7.1280000000000001</v>
      </c>
      <c r="K5501" s="4" t="s">
        <v>38757</v>
      </c>
      <c r="L5501" s="4" t="str">
        <f>TEXT(Table1[[#This Row],[Date]],"dd/mm/yy")&amp;"|"&amp;Table1[[#This Row],[Region]]&amp;"|"&amp;Table1[[#This Row],[Product type]]</f>
        <v>17/06/19|Scotland|Gizmo</v>
      </c>
    </row>
    <row r="5502" spans="1:12" x14ac:dyDescent="0.25">
      <c r="A5502" s="2">
        <v>43633</v>
      </c>
      <c r="B5502" t="s">
        <v>11916</v>
      </c>
      <c r="C5502" t="s">
        <v>12</v>
      </c>
      <c r="D5502" t="s">
        <v>11917</v>
      </c>
      <c r="E5502" t="s">
        <v>11918</v>
      </c>
      <c r="F5502" t="s">
        <v>11919</v>
      </c>
      <c r="G5502" t="s">
        <v>59</v>
      </c>
      <c r="H5502" s="1">
        <v>9.1</v>
      </c>
      <c r="I5502" s="1">
        <v>1.82</v>
      </c>
      <c r="J5502" s="1">
        <v>10.92</v>
      </c>
      <c r="K5502" s="4" t="s">
        <v>38756</v>
      </c>
      <c r="L5502" s="4" t="str">
        <f>TEXT(Table1[[#This Row],[Date]],"dd/mm/yy")&amp;"|"&amp;Table1[[#This Row],[Region]]&amp;"|"&amp;Table1[[#This Row],[Product type]]</f>
        <v>17/06/19|Scotland|Gadget</v>
      </c>
    </row>
    <row r="5503" spans="1:12" x14ac:dyDescent="0.25">
      <c r="A5503" s="2">
        <v>43633</v>
      </c>
      <c r="B5503" t="s">
        <v>11924</v>
      </c>
      <c r="C5503" t="s">
        <v>12</v>
      </c>
      <c r="D5503" t="s">
        <v>11925</v>
      </c>
      <c r="E5503" t="s">
        <v>11926</v>
      </c>
      <c r="F5503" t="s">
        <v>11927</v>
      </c>
      <c r="G5503" t="s">
        <v>59</v>
      </c>
      <c r="H5503" s="1">
        <v>18.510000000000002</v>
      </c>
      <c r="I5503" s="1">
        <v>3.7020000000000004</v>
      </c>
      <c r="J5503" s="1">
        <v>22.212000000000003</v>
      </c>
      <c r="K5503" s="4" t="s">
        <v>38757</v>
      </c>
      <c r="L5503" s="4" t="str">
        <f>TEXT(Table1[[#This Row],[Date]],"dd/mm/yy")&amp;"|"&amp;Table1[[#This Row],[Region]]&amp;"|"&amp;Table1[[#This Row],[Product type]]</f>
        <v>17/06/19|Scotland|Gizmo</v>
      </c>
    </row>
    <row r="5504" spans="1:12" x14ac:dyDescent="0.25">
      <c r="A5504" s="2">
        <v>43633</v>
      </c>
      <c r="B5504" t="s">
        <v>11960</v>
      </c>
      <c r="C5504" t="s">
        <v>12</v>
      </c>
      <c r="D5504" t="s">
        <v>11961</v>
      </c>
      <c r="E5504" t="s">
        <v>11962</v>
      </c>
      <c r="F5504" t="s">
        <v>11963</v>
      </c>
      <c r="G5504" t="s">
        <v>16</v>
      </c>
      <c r="H5504" s="1">
        <v>43.9</v>
      </c>
      <c r="I5504" s="1">
        <v>8.7799999999999994</v>
      </c>
      <c r="J5504" s="1">
        <v>52.68</v>
      </c>
      <c r="K5504" s="4" t="s">
        <v>38757</v>
      </c>
      <c r="L5504" s="4" t="str">
        <f>TEXT(Table1[[#This Row],[Date]],"dd/mm/yy")&amp;"|"&amp;Table1[[#This Row],[Region]]&amp;"|"&amp;Table1[[#This Row],[Product type]]</f>
        <v>17/06/19|Wales|Gizmo</v>
      </c>
    </row>
    <row r="5505" spans="1:12" x14ac:dyDescent="0.25">
      <c r="A5505" s="2">
        <v>43633</v>
      </c>
      <c r="B5505" t="s">
        <v>12046</v>
      </c>
      <c r="C5505" t="s">
        <v>12</v>
      </c>
      <c r="D5505" t="s">
        <v>12047</v>
      </c>
      <c r="E5505" t="s">
        <v>12048</v>
      </c>
      <c r="F5505" t="s">
        <v>12049</v>
      </c>
      <c r="G5505" t="s">
        <v>204</v>
      </c>
      <c r="H5505" s="1">
        <v>42.9</v>
      </c>
      <c r="I5505" s="1">
        <v>8.58</v>
      </c>
      <c r="J5505" s="1">
        <v>51.48</v>
      </c>
      <c r="K5505" s="4" t="s">
        <v>38756</v>
      </c>
      <c r="L5505" s="4" t="str">
        <f>TEXT(Table1[[#This Row],[Date]],"dd/mm/yy")&amp;"|"&amp;Table1[[#This Row],[Region]]&amp;"|"&amp;Table1[[#This Row],[Product type]]</f>
        <v>17/06/19|Northern Ireland|Gadget</v>
      </c>
    </row>
    <row r="5506" spans="1:12" x14ac:dyDescent="0.25">
      <c r="A5506" s="2">
        <v>43633</v>
      </c>
      <c r="B5506" t="s">
        <v>12058</v>
      </c>
      <c r="C5506" t="s">
        <v>12</v>
      </c>
      <c r="D5506" t="s">
        <v>12059</v>
      </c>
      <c r="E5506" t="s">
        <v>12060</v>
      </c>
      <c r="F5506" t="s">
        <v>12061</v>
      </c>
      <c r="G5506" t="s">
        <v>21</v>
      </c>
      <c r="H5506" s="1">
        <v>7.47</v>
      </c>
      <c r="I5506" s="1">
        <v>1.494</v>
      </c>
      <c r="J5506" s="1">
        <v>8.9640000000000004</v>
      </c>
      <c r="K5506" s="4" t="s">
        <v>38758</v>
      </c>
      <c r="L5506" s="4" t="str">
        <f>TEXT(Table1[[#This Row],[Date]],"dd/mm/yy")&amp;"|"&amp;Table1[[#This Row],[Region]]&amp;"|"&amp;Table1[[#This Row],[Product type]]</f>
        <v>17/06/19|England|Widget</v>
      </c>
    </row>
    <row r="5507" spans="1:12" x14ac:dyDescent="0.25">
      <c r="A5507" s="2">
        <v>43633</v>
      </c>
      <c r="B5507" t="s">
        <v>12089</v>
      </c>
      <c r="C5507" t="s">
        <v>12</v>
      </c>
      <c r="D5507" t="s">
        <v>12090</v>
      </c>
      <c r="E5507" t="s">
        <v>12091</v>
      </c>
      <c r="F5507" t="s">
        <v>12092</v>
      </c>
      <c r="G5507" t="s">
        <v>21</v>
      </c>
      <c r="H5507" s="1">
        <v>34.79</v>
      </c>
      <c r="I5507" s="1">
        <v>6.9580000000000002</v>
      </c>
      <c r="J5507" s="1">
        <v>41.747999999999998</v>
      </c>
      <c r="K5507" s="4" t="s">
        <v>38757</v>
      </c>
      <c r="L5507" s="4" t="str">
        <f>TEXT(Table1[[#This Row],[Date]],"dd/mm/yy")&amp;"|"&amp;Table1[[#This Row],[Region]]&amp;"|"&amp;Table1[[#This Row],[Product type]]</f>
        <v>17/06/19|England|Gizmo</v>
      </c>
    </row>
    <row r="5508" spans="1:12" x14ac:dyDescent="0.25">
      <c r="A5508" s="2">
        <v>43633</v>
      </c>
      <c r="B5508" t="s">
        <v>12397</v>
      </c>
      <c r="C5508" t="s">
        <v>12</v>
      </c>
      <c r="D5508" t="s">
        <v>12398</v>
      </c>
      <c r="E5508" t="s">
        <v>12399</v>
      </c>
      <c r="F5508" t="s">
        <v>12400</v>
      </c>
      <c r="G5508" t="s">
        <v>59</v>
      </c>
      <c r="H5508" s="1">
        <v>4.83</v>
      </c>
      <c r="I5508" s="1">
        <v>0.96600000000000008</v>
      </c>
      <c r="J5508" s="1">
        <v>5.7960000000000003</v>
      </c>
      <c r="K5508" s="4" t="s">
        <v>38755</v>
      </c>
      <c r="L5508" s="4" t="str">
        <f>TEXT(Table1[[#This Row],[Date]],"dd/mm/yy")&amp;"|"&amp;Table1[[#This Row],[Region]]&amp;"|"&amp;Table1[[#This Row],[Product type]]</f>
        <v>17/06/19|Scotland|Thimble</v>
      </c>
    </row>
    <row r="5509" spans="1:12" x14ac:dyDescent="0.25">
      <c r="A5509" s="2">
        <v>43633</v>
      </c>
      <c r="B5509" t="s">
        <v>12710</v>
      </c>
      <c r="C5509" t="s">
        <v>12</v>
      </c>
      <c r="D5509" t="s">
        <v>12711</v>
      </c>
      <c r="E5509" t="s">
        <v>12712</v>
      </c>
      <c r="F5509" t="s">
        <v>12713</v>
      </c>
      <c r="G5509" t="s">
        <v>59</v>
      </c>
      <c r="H5509" s="1">
        <v>19.260000000000002</v>
      </c>
      <c r="I5509" s="1">
        <v>3.8520000000000003</v>
      </c>
      <c r="J5509" s="1">
        <v>23.112000000000002</v>
      </c>
      <c r="K5509" s="4" t="s">
        <v>38756</v>
      </c>
      <c r="L5509" s="4" t="str">
        <f>TEXT(Table1[[#This Row],[Date]],"dd/mm/yy")&amp;"|"&amp;Table1[[#This Row],[Region]]&amp;"|"&amp;Table1[[#This Row],[Product type]]</f>
        <v>17/06/19|Scotland|Gadget</v>
      </c>
    </row>
    <row r="5510" spans="1:12" x14ac:dyDescent="0.25">
      <c r="A5510" s="2">
        <v>43633</v>
      </c>
      <c r="B5510" t="s">
        <v>12757</v>
      </c>
      <c r="C5510" t="s">
        <v>12</v>
      </c>
      <c r="D5510" t="s">
        <v>12758</v>
      </c>
      <c r="E5510" t="s">
        <v>12759</v>
      </c>
      <c r="F5510" t="s">
        <v>12760</v>
      </c>
      <c r="G5510" t="s">
        <v>59</v>
      </c>
      <c r="H5510" s="1">
        <v>44.72</v>
      </c>
      <c r="I5510" s="1">
        <v>8.9440000000000008</v>
      </c>
      <c r="J5510" s="1">
        <v>53.664000000000001</v>
      </c>
      <c r="K5510" s="4" t="s">
        <v>38757</v>
      </c>
      <c r="L5510" s="4" t="str">
        <f>TEXT(Table1[[#This Row],[Date]],"dd/mm/yy")&amp;"|"&amp;Table1[[#This Row],[Region]]&amp;"|"&amp;Table1[[#This Row],[Product type]]</f>
        <v>17/06/19|Scotland|Gizmo</v>
      </c>
    </row>
    <row r="5511" spans="1:12" x14ac:dyDescent="0.25">
      <c r="A5511" s="2">
        <v>43633</v>
      </c>
      <c r="B5511" t="s">
        <v>12761</v>
      </c>
      <c r="C5511" t="s">
        <v>43</v>
      </c>
      <c r="D5511" t="s">
        <v>12762</v>
      </c>
      <c r="E5511" t="s">
        <v>12763</v>
      </c>
      <c r="F5511" t="s">
        <v>12764</v>
      </c>
      <c r="G5511" t="s">
        <v>59</v>
      </c>
      <c r="H5511" s="1">
        <v>-49.58</v>
      </c>
      <c r="I5511" s="1">
        <v>-9.9160000000000004</v>
      </c>
      <c r="J5511" s="1">
        <v>-59.495999999999995</v>
      </c>
      <c r="K5511" s="4" t="s">
        <v>38755</v>
      </c>
      <c r="L5511" s="4" t="str">
        <f>TEXT(Table1[[#This Row],[Date]],"dd/mm/yy")&amp;"|"&amp;Table1[[#This Row],[Region]]&amp;"|"&amp;Table1[[#This Row],[Product type]]</f>
        <v>17/06/19|Scotland|Thimble</v>
      </c>
    </row>
    <row r="5512" spans="1:12" x14ac:dyDescent="0.25">
      <c r="A5512" s="2">
        <v>43633</v>
      </c>
      <c r="B5512" t="s">
        <v>12893</v>
      </c>
      <c r="C5512" t="s">
        <v>12</v>
      </c>
      <c r="D5512" t="s">
        <v>12894</v>
      </c>
      <c r="E5512" t="s">
        <v>12895</v>
      </c>
      <c r="F5512" t="s">
        <v>12896</v>
      </c>
      <c r="G5512" t="s">
        <v>21</v>
      </c>
      <c r="H5512" s="1">
        <v>33.93</v>
      </c>
      <c r="I5512" s="1">
        <v>6.7860000000000005</v>
      </c>
      <c r="J5512" s="1">
        <v>40.716000000000001</v>
      </c>
      <c r="K5512" s="4" t="s">
        <v>38757</v>
      </c>
      <c r="L5512" s="4" t="str">
        <f>TEXT(Table1[[#This Row],[Date]],"dd/mm/yy")&amp;"|"&amp;Table1[[#This Row],[Region]]&amp;"|"&amp;Table1[[#This Row],[Product type]]</f>
        <v>17/06/19|England|Gizmo</v>
      </c>
    </row>
    <row r="5513" spans="1:12" x14ac:dyDescent="0.25">
      <c r="A5513" s="2">
        <v>43633</v>
      </c>
      <c r="B5513" t="s">
        <v>12939</v>
      </c>
      <c r="C5513" t="s">
        <v>12</v>
      </c>
      <c r="D5513" t="s">
        <v>12940</v>
      </c>
      <c r="E5513" t="s">
        <v>12941</v>
      </c>
      <c r="F5513" t="s">
        <v>12942</v>
      </c>
      <c r="G5513" t="s">
        <v>21</v>
      </c>
      <c r="H5513" s="1">
        <v>9.82</v>
      </c>
      <c r="I5513" s="1">
        <v>1.9640000000000002</v>
      </c>
      <c r="J5513" s="1">
        <v>11.784000000000001</v>
      </c>
      <c r="K5513" s="4" t="s">
        <v>38757</v>
      </c>
      <c r="L5513" s="4" t="str">
        <f>TEXT(Table1[[#This Row],[Date]],"dd/mm/yy")&amp;"|"&amp;Table1[[#This Row],[Region]]&amp;"|"&amp;Table1[[#This Row],[Product type]]</f>
        <v>17/06/19|England|Gizmo</v>
      </c>
    </row>
    <row r="5514" spans="1:12" x14ac:dyDescent="0.25">
      <c r="A5514" s="2">
        <v>43633</v>
      </c>
      <c r="B5514" t="s">
        <v>13135</v>
      </c>
      <c r="C5514" t="s">
        <v>12</v>
      </c>
      <c r="D5514" t="s">
        <v>13136</v>
      </c>
      <c r="E5514" t="s">
        <v>13137</v>
      </c>
      <c r="F5514" t="s">
        <v>13138</v>
      </c>
      <c r="G5514" t="s">
        <v>21</v>
      </c>
      <c r="H5514" s="1">
        <v>48.82</v>
      </c>
      <c r="I5514" s="1">
        <v>9.7640000000000011</v>
      </c>
      <c r="J5514" s="1">
        <v>58.584000000000003</v>
      </c>
      <c r="K5514" s="4" t="s">
        <v>38755</v>
      </c>
      <c r="L5514" s="4" t="str">
        <f>TEXT(Table1[[#This Row],[Date]],"dd/mm/yy")&amp;"|"&amp;Table1[[#This Row],[Region]]&amp;"|"&amp;Table1[[#This Row],[Product type]]</f>
        <v>17/06/19|England|Thimble</v>
      </c>
    </row>
    <row r="5515" spans="1:12" x14ac:dyDescent="0.25">
      <c r="A5515" s="2">
        <v>43633</v>
      </c>
      <c r="B5515" t="s">
        <v>13177</v>
      </c>
      <c r="C5515" t="s">
        <v>12</v>
      </c>
      <c r="D5515" t="s">
        <v>13178</v>
      </c>
      <c r="E5515" t="s">
        <v>13179</v>
      </c>
      <c r="F5515" t="s">
        <v>13180</v>
      </c>
      <c r="G5515" t="s">
        <v>21</v>
      </c>
      <c r="H5515" s="1">
        <v>9.73</v>
      </c>
      <c r="I5515" s="1">
        <v>1.9460000000000002</v>
      </c>
      <c r="J5515" s="1">
        <v>11.676</v>
      </c>
      <c r="K5515" s="4" t="s">
        <v>38755</v>
      </c>
      <c r="L5515" s="4" t="str">
        <f>TEXT(Table1[[#This Row],[Date]],"dd/mm/yy")&amp;"|"&amp;Table1[[#This Row],[Region]]&amp;"|"&amp;Table1[[#This Row],[Product type]]</f>
        <v>17/06/19|England|Thimble</v>
      </c>
    </row>
    <row r="5516" spans="1:12" x14ac:dyDescent="0.25">
      <c r="A5516" s="2">
        <v>43633</v>
      </c>
      <c r="B5516" t="s">
        <v>13192</v>
      </c>
      <c r="C5516" t="s">
        <v>12</v>
      </c>
      <c r="D5516" t="s">
        <v>13193</v>
      </c>
      <c r="E5516" t="s">
        <v>13194</v>
      </c>
      <c r="F5516" t="s">
        <v>13195</v>
      </c>
      <c r="G5516" t="s">
        <v>21</v>
      </c>
      <c r="H5516" s="1">
        <v>0.24</v>
      </c>
      <c r="I5516" s="1">
        <v>4.8000000000000001E-2</v>
      </c>
      <c r="J5516" s="1">
        <v>0.28799999999999998</v>
      </c>
      <c r="K5516" s="4" t="s">
        <v>38758</v>
      </c>
      <c r="L5516" s="4" t="str">
        <f>TEXT(Table1[[#This Row],[Date]],"dd/mm/yy")&amp;"|"&amp;Table1[[#This Row],[Region]]&amp;"|"&amp;Table1[[#This Row],[Product type]]</f>
        <v>17/06/19|England|Widget</v>
      </c>
    </row>
    <row r="5517" spans="1:12" x14ac:dyDescent="0.25">
      <c r="A5517" s="2">
        <v>43633</v>
      </c>
      <c r="B5517" t="s">
        <v>13207</v>
      </c>
      <c r="C5517" t="s">
        <v>12</v>
      </c>
      <c r="D5517" t="s">
        <v>13208</v>
      </c>
      <c r="E5517" t="s">
        <v>13209</v>
      </c>
      <c r="F5517" t="s">
        <v>13210</v>
      </c>
      <c r="G5517" t="s">
        <v>59</v>
      </c>
      <c r="H5517" s="1">
        <v>7.67</v>
      </c>
      <c r="I5517" s="1">
        <v>1.534</v>
      </c>
      <c r="J5517" s="1">
        <v>9.2040000000000006</v>
      </c>
      <c r="K5517" s="4" t="s">
        <v>38756</v>
      </c>
      <c r="L5517" s="4" t="str">
        <f>TEXT(Table1[[#This Row],[Date]],"dd/mm/yy")&amp;"|"&amp;Table1[[#This Row],[Region]]&amp;"|"&amp;Table1[[#This Row],[Product type]]</f>
        <v>17/06/19|Scotland|Gadget</v>
      </c>
    </row>
    <row r="5518" spans="1:12" x14ac:dyDescent="0.25">
      <c r="A5518" s="2">
        <v>43633</v>
      </c>
      <c r="B5518" t="s">
        <v>13260</v>
      </c>
      <c r="C5518" t="s">
        <v>12</v>
      </c>
      <c r="D5518" t="s">
        <v>13261</v>
      </c>
      <c r="E5518" t="s">
        <v>13262</v>
      </c>
      <c r="F5518" t="s">
        <v>13263</v>
      </c>
      <c r="G5518" t="s">
        <v>21</v>
      </c>
      <c r="H5518" s="1">
        <v>20.100000000000001</v>
      </c>
      <c r="I5518" s="1">
        <v>4.0200000000000005</v>
      </c>
      <c r="J5518" s="1">
        <v>24.12</v>
      </c>
      <c r="K5518" s="4" t="s">
        <v>38756</v>
      </c>
      <c r="L5518" s="4" t="str">
        <f>TEXT(Table1[[#This Row],[Date]],"dd/mm/yy")&amp;"|"&amp;Table1[[#This Row],[Region]]&amp;"|"&amp;Table1[[#This Row],[Product type]]</f>
        <v>17/06/19|England|Gadget</v>
      </c>
    </row>
    <row r="5519" spans="1:12" x14ac:dyDescent="0.25">
      <c r="A5519" s="2">
        <v>43633</v>
      </c>
      <c r="B5519" t="s">
        <v>13276</v>
      </c>
      <c r="C5519" t="s">
        <v>12</v>
      </c>
      <c r="D5519" t="s">
        <v>13277</v>
      </c>
      <c r="E5519" t="s">
        <v>13278</v>
      </c>
      <c r="F5519" t="s">
        <v>13279</v>
      </c>
      <c r="G5519" t="s">
        <v>21</v>
      </c>
      <c r="H5519" s="1">
        <v>6.74</v>
      </c>
      <c r="I5519" s="1">
        <v>1.3480000000000001</v>
      </c>
      <c r="J5519" s="1">
        <v>8.088000000000001</v>
      </c>
      <c r="K5519" s="4" t="s">
        <v>38757</v>
      </c>
      <c r="L5519" s="4" t="str">
        <f>TEXT(Table1[[#This Row],[Date]],"dd/mm/yy")&amp;"|"&amp;Table1[[#This Row],[Region]]&amp;"|"&amp;Table1[[#This Row],[Product type]]</f>
        <v>17/06/19|England|Gizmo</v>
      </c>
    </row>
    <row r="5520" spans="1:12" x14ac:dyDescent="0.25">
      <c r="A5520" s="2">
        <v>43633</v>
      </c>
      <c r="B5520" t="s">
        <v>13495</v>
      </c>
      <c r="C5520" t="s">
        <v>12</v>
      </c>
      <c r="D5520" t="s">
        <v>13496</v>
      </c>
      <c r="E5520" t="s">
        <v>13497</v>
      </c>
      <c r="F5520" t="s">
        <v>13498</v>
      </c>
      <c r="G5520" t="s">
        <v>59</v>
      </c>
      <c r="H5520" s="1">
        <v>39.94</v>
      </c>
      <c r="I5520" s="1">
        <v>7.9879999999999995</v>
      </c>
      <c r="J5520" s="1">
        <v>47.927999999999997</v>
      </c>
      <c r="K5520" s="4" t="s">
        <v>38755</v>
      </c>
      <c r="L5520" s="4" t="str">
        <f>TEXT(Table1[[#This Row],[Date]],"dd/mm/yy")&amp;"|"&amp;Table1[[#This Row],[Region]]&amp;"|"&amp;Table1[[#This Row],[Product type]]</f>
        <v>17/06/19|Scotland|Thimble</v>
      </c>
    </row>
    <row r="5521" spans="1:12" x14ac:dyDescent="0.25">
      <c r="A5521" s="2">
        <v>43633</v>
      </c>
      <c r="B5521" t="s">
        <v>13687</v>
      </c>
      <c r="C5521" t="s">
        <v>12</v>
      </c>
      <c r="D5521" t="s">
        <v>13688</v>
      </c>
      <c r="E5521" t="s">
        <v>13689</v>
      </c>
      <c r="F5521" t="s">
        <v>13690</v>
      </c>
      <c r="G5521" t="s">
        <v>59</v>
      </c>
      <c r="H5521" s="1">
        <v>5.98</v>
      </c>
      <c r="I5521" s="1">
        <v>1.1960000000000002</v>
      </c>
      <c r="J5521" s="1">
        <v>7.1760000000000002</v>
      </c>
      <c r="K5521" s="4" t="s">
        <v>38755</v>
      </c>
      <c r="L5521" s="4" t="str">
        <f>TEXT(Table1[[#This Row],[Date]],"dd/mm/yy")&amp;"|"&amp;Table1[[#This Row],[Region]]&amp;"|"&amp;Table1[[#This Row],[Product type]]</f>
        <v>17/06/19|Scotland|Thimble</v>
      </c>
    </row>
    <row r="5522" spans="1:12" x14ac:dyDescent="0.25">
      <c r="A5522" s="2">
        <v>43633</v>
      </c>
      <c r="B5522" t="s">
        <v>13787</v>
      </c>
      <c r="C5522" t="s">
        <v>12</v>
      </c>
      <c r="D5522" t="s">
        <v>13788</v>
      </c>
      <c r="E5522" t="s">
        <v>13789</v>
      </c>
      <c r="F5522" t="s">
        <v>13790</v>
      </c>
      <c r="G5522" t="s">
        <v>16</v>
      </c>
      <c r="H5522" s="1">
        <v>27.31</v>
      </c>
      <c r="I5522" s="1">
        <v>5.4619999999999997</v>
      </c>
      <c r="J5522" s="1">
        <v>32.771999999999998</v>
      </c>
      <c r="K5522" s="4" t="s">
        <v>38758</v>
      </c>
      <c r="L5522" s="4" t="str">
        <f>TEXT(Table1[[#This Row],[Date]],"dd/mm/yy")&amp;"|"&amp;Table1[[#This Row],[Region]]&amp;"|"&amp;Table1[[#This Row],[Product type]]</f>
        <v>17/06/19|Wales|Widget</v>
      </c>
    </row>
    <row r="5523" spans="1:12" x14ac:dyDescent="0.25">
      <c r="A5523" s="2">
        <v>43633</v>
      </c>
      <c r="B5523" t="s">
        <v>13839</v>
      </c>
      <c r="C5523" t="s">
        <v>12</v>
      </c>
      <c r="D5523" t="s">
        <v>13840</v>
      </c>
      <c r="E5523" t="s">
        <v>13841</v>
      </c>
      <c r="F5523" t="s">
        <v>13842</v>
      </c>
      <c r="G5523" t="s">
        <v>21</v>
      </c>
      <c r="H5523" s="1">
        <v>35.92</v>
      </c>
      <c r="I5523" s="1">
        <v>7.1840000000000011</v>
      </c>
      <c r="J5523" s="1">
        <v>43.103999999999999</v>
      </c>
      <c r="K5523" s="4" t="s">
        <v>38756</v>
      </c>
      <c r="L5523" s="4" t="str">
        <f>TEXT(Table1[[#This Row],[Date]],"dd/mm/yy")&amp;"|"&amp;Table1[[#This Row],[Region]]&amp;"|"&amp;Table1[[#This Row],[Product type]]</f>
        <v>17/06/19|England|Gadget</v>
      </c>
    </row>
    <row r="5524" spans="1:12" x14ac:dyDescent="0.25">
      <c r="A5524" s="2">
        <v>43633</v>
      </c>
      <c r="B5524" t="s">
        <v>14049</v>
      </c>
      <c r="C5524" t="s">
        <v>12</v>
      </c>
      <c r="D5524" t="s">
        <v>14050</v>
      </c>
      <c r="E5524" t="s">
        <v>14051</v>
      </c>
      <c r="F5524" t="s">
        <v>14052</v>
      </c>
      <c r="G5524" t="s">
        <v>21</v>
      </c>
      <c r="H5524" s="1">
        <v>16.77</v>
      </c>
      <c r="I5524" s="1">
        <v>3.3540000000000001</v>
      </c>
      <c r="J5524" s="1">
        <v>20.123999999999999</v>
      </c>
      <c r="K5524" s="4" t="s">
        <v>38757</v>
      </c>
      <c r="L5524" s="4" t="str">
        <f>TEXT(Table1[[#This Row],[Date]],"dd/mm/yy")&amp;"|"&amp;Table1[[#This Row],[Region]]&amp;"|"&amp;Table1[[#This Row],[Product type]]</f>
        <v>17/06/19|England|Gizmo</v>
      </c>
    </row>
    <row r="5525" spans="1:12" x14ac:dyDescent="0.25">
      <c r="A5525" s="2">
        <v>43633</v>
      </c>
      <c r="B5525" t="s">
        <v>14132</v>
      </c>
      <c r="C5525" t="s">
        <v>12</v>
      </c>
      <c r="D5525" t="s">
        <v>14133</v>
      </c>
      <c r="E5525" t="s">
        <v>14134</v>
      </c>
      <c r="F5525" t="s">
        <v>14135</v>
      </c>
      <c r="G5525" t="s">
        <v>21</v>
      </c>
      <c r="H5525" s="1">
        <v>38.47</v>
      </c>
      <c r="I5525" s="1">
        <v>7.694</v>
      </c>
      <c r="J5525" s="1">
        <v>46.164000000000001</v>
      </c>
      <c r="K5525" s="4" t="s">
        <v>38755</v>
      </c>
      <c r="L5525" s="4" t="str">
        <f>TEXT(Table1[[#This Row],[Date]],"dd/mm/yy")&amp;"|"&amp;Table1[[#This Row],[Region]]&amp;"|"&amp;Table1[[#This Row],[Product type]]</f>
        <v>17/06/19|England|Thimble</v>
      </c>
    </row>
    <row r="5526" spans="1:12" x14ac:dyDescent="0.25">
      <c r="A5526" s="2">
        <v>43633</v>
      </c>
      <c r="B5526" t="s">
        <v>14225</v>
      </c>
      <c r="C5526" t="s">
        <v>12</v>
      </c>
      <c r="D5526" t="s">
        <v>14226</v>
      </c>
      <c r="E5526" t="s">
        <v>14227</v>
      </c>
      <c r="F5526" t="s">
        <v>14228</v>
      </c>
      <c r="G5526" t="s">
        <v>21</v>
      </c>
      <c r="H5526" s="1">
        <v>14.15</v>
      </c>
      <c r="I5526" s="1">
        <v>2.83</v>
      </c>
      <c r="J5526" s="1">
        <v>16.98</v>
      </c>
      <c r="K5526" s="4" t="s">
        <v>38757</v>
      </c>
      <c r="L5526" s="4" t="str">
        <f>TEXT(Table1[[#This Row],[Date]],"dd/mm/yy")&amp;"|"&amp;Table1[[#This Row],[Region]]&amp;"|"&amp;Table1[[#This Row],[Product type]]</f>
        <v>17/06/19|England|Gizmo</v>
      </c>
    </row>
    <row r="5527" spans="1:12" x14ac:dyDescent="0.25">
      <c r="A5527" s="2">
        <v>43633</v>
      </c>
      <c r="B5527" t="s">
        <v>14586</v>
      </c>
      <c r="C5527" t="s">
        <v>12</v>
      </c>
      <c r="D5527" t="s">
        <v>14587</v>
      </c>
      <c r="E5527" t="s">
        <v>14588</v>
      </c>
      <c r="F5527" t="s">
        <v>14589</v>
      </c>
      <c r="G5527" t="s">
        <v>21</v>
      </c>
      <c r="H5527" s="1">
        <v>14.64</v>
      </c>
      <c r="I5527" s="1">
        <v>2.9280000000000004</v>
      </c>
      <c r="J5527" s="1">
        <v>17.568000000000001</v>
      </c>
      <c r="K5527" s="4" t="s">
        <v>38757</v>
      </c>
      <c r="L5527" s="4" t="str">
        <f>TEXT(Table1[[#This Row],[Date]],"dd/mm/yy")&amp;"|"&amp;Table1[[#This Row],[Region]]&amp;"|"&amp;Table1[[#This Row],[Product type]]</f>
        <v>17/06/19|England|Gizmo</v>
      </c>
    </row>
    <row r="5528" spans="1:12" x14ac:dyDescent="0.25">
      <c r="A5528" s="2">
        <v>43633</v>
      </c>
      <c r="B5528" t="s">
        <v>14610</v>
      </c>
      <c r="C5528" t="s">
        <v>12</v>
      </c>
      <c r="D5528" t="s">
        <v>14611</v>
      </c>
      <c r="E5528" t="s">
        <v>14612</v>
      </c>
      <c r="F5528" t="s">
        <v>14613</v>
      </c>
      <c r="G5528" t="s">
        <v>59</v>
      </c>
      <c r="H5528" s="1">
        <v>25.9</v>
      </c>
      <c r="I5528" s="1">
        <v>5.18</v>
      </c>
      <c r="J5528" s="1">
        <v>31.08</v>
      </c>
      <c r="K5528" s="4" t="s">
        <v>38757</v>
      </c>
      <c r="L5528" s="4" t="str">
        <f>TEXT(Table1[[#This Row],[Date]],"dd/mm/yy")&amp;"|"&amp;Table1[[#This Row],[Region]]&amp;"|"&amp;Table1[[#This Row],[Product type]]</f>
        <v>17/06/19|Scotland|Gizmo</v>
      </c>
    </row>
    <row r="5529" spans="1:12" x14ac:dyDescent="0.25">
      <c r="A5529" s="2">
        <v>43633</v>
      </c>
      <c r="B5529" t="s">
        <v>14776</v>
      </c>
      <c r="C5529" t="s">
        <v>12</v>
      </c>
      <c r="D5529" t="s">
        <v>14777</v>
      </c>
      <c r="E5529" t="s">
        <v>14778</v>
      </c>
      <c r="F5529" t="s">
        <v>14779</v>
      </c>
      <c r="G5529" t="s">
        <v>16</v>
      </c>
      <c r="H5529" s="1">
        <v>3.33</v>
      </c>
      <c r="I5529" s="1">
        <v>0.66600000000000004</v>
      </c>
      <c r="J5529" s="1">
        <v>3.996</v>
      </c>
      <c r="K5529" s="4" t="s">
        <v>38758</v>
      </c>
      <c r="L5529" s="4" t="str">
        <f>TEXT(Table1[[#This Row],[Date]],"dd/mm/yy")&amp;"|"&amp;Table1[[#This Row],[Region]]&amp;"|"&amp;Table1[[#This Row],[Product type]]</f>
        <v>17/06/19|Wales|Widget</v>
      </c>
    </row>
    <row r="5530" spans="1:12" x14ac:dyDescent="0.25">
      <c r="A5530" s="2">
        <v>43633</v>
      </c>
      <c r="B5530" t="s">
        <v>14831</v>
      </c>
      <c r="C5530" t="s">
        <v>12</v>
      </c>
      <c r="D5530" t="s">
        <v>14832</v>
      </c>
      <c r="E5530" t="s">
        <v>14833</v>
      </c>
      <c r="F5530" t="s">
        <v>14834</v>
      </c>
      <c r="G5530" t="s">
        <v>59</v>
      </c>
      <c r="H5530" s="1">
        <v>0.18</v>
      </c>
      <c r="I5530" s="1">
        <v>3.5999999999999997E-2</v>
      </c>
      <c r="J5530" s="1">
        <v>0.216</v>
      </c>
      <c r="K5530" s="4" t="s">
        <v>38755</v>
      </c>
      <c r="L5530" s="4" t="str">
        <f>TEXT(Table1[[#This Row],[Date]],"dd/mm/yy")&amp;"|"&amp;Table1[[#This Row],[Region]]&amp;"|"&amp;Table1[[#This Row],[Product type]]</f>
        <v>17/06/19|Scotland|Thimble</v>
      </c>
    </row>
    <row r="5531" spans="1:12" x14ac:dyDescent="0.25">
      <c r="A5531" s="2">
        <v>43633</v>
      </c>
      <c r="B5531" t="s">
        <v>14918</v>
      </c>
      <c r="C5531" t="s">
        <v>12</v>
      </c>
      <c r="D5531" t="s">
        <v>14919</v>
      </c>
      <c r="E5531" t="s">
        <v>14920</v>
      </c>
      <c r="F5531" t="s">
        <v>14921</v>
      </c>
      <c r="G5531" t="s">
        <v>21</v>
      </c>
      <c r="H5531" s="1">
        <v>26.75</v>
      </c>
      <c r="I5531" s="1">
        <v>5.3500000000000005</v>
      </c>
      <c r="J5531" s="1">
        <v>32.1</v>
      </c>
      <c r="K5531" s="4" t="s">
        <v>38758</v>
      </c>
      <c r="L5531" s="4" t="str">
        <f>TEXT(Table1[[#This Row],[Date]],"dd/mm/yy")&amp;"|"&amp;Table1[[#This Row],[Region]]&amp;"|"&amp;Table1[[#This Row],[Product type]]</f>
        <v>17/06/19|England|Widget</v>
      </c>
    </row>
    <row r="5532" spans="1:12" x14ac:dyDescent="0.25">
      <c r="A5532" s="2">
        <v>43633</v>
      </c>
      <c r="B5532" t="s">
        <v>15418</v>
      </c>
      <c r="C5532" t="s">
        <v>12</v>
      </c>
      <c r="D5532" t="s">
        <v>6182</v>
      </c>
      <c r="E5532" t="s">
        <v>15419</v>
      </c>
      <c r="F5532" t="s">
        <v>15420</v>
      </c>
      <c r="G5532" t="s">
        <v>21</v>
      </c>
      <c r="H5532" s="1">
        <v>14.44</v>
      </c>
      <c r="I5532" s="1">
        <v>2.8879999999999999</v>
      </c>
      <c r="J5532" s="1">
        <v>17.327999999999999</v>
      </c>
      <c r="K5532" s="4" t="s">
        <v>38756</v>
      </c>
      <c r="L5532" s="4" t="str">
        <f>TEXT(Table1[[#This Row],[Date]],"dd/mm/yy")&amp;"|"&amp;Table1[[#This Row],[Region]]&amp;"|"&amp;Table1[[#This Row],[Product type]]</f>
        <v>17/06/19|England|Gadget</v>
      </c>
    </row>
    <row r="5533" spans="1:12" x14ac:dyDescent="0.25">
      <c r="A5533" s="2">
        <v>43633</v>
      </c>
      <c r="B5533" t="s">
        <v>15483</v>
      </c>
      <c r="C5533" t="s">
        <v>12</v>
      </c>
      <c r="D5533" t="s">
        <v>15484</v>
      </c>
      <c r="E5533" t="s">
        <v>15485</v>
      </c>
      <c r="F5533" t="s">
        <v>15486</v>
      </c>
      <c r="G5533" t="s">
        <v>21</v>
      </c>
      <c r="H5533" s="1">
        <v>15.76</v>
      </c>
      <c r="I5533" s="1">
        <v>3.1520000000000001</v>
      </c>
      <c r="J5533" s="1">
        <v>18.911999999999999</v>
      </c>
      <c r="K5533" s="4" t="s">
        <v>38756</v>
      </c>
      <c r="L5533" s="4" t="str">
        <f>TEXT(Table1[[#This Row],[Date]],"dd/mm/yy")&amp;"|"&amp;Table1[[#This Row],[Region]]&amp;"|"&amp;Table1[[#This Row],[Product type]]</f>
        <v>17/06/19|England|Gadget</v>
      </c>
    </row>
    <row r="5534" spans="1:12" x14ac:dyDescent="0.25">
      <c r="A5534" s="2">
        <v>43633</v>
      </c>
      <c r="B5534" t="s">
        <v>15734</v>
      </c>
      <c r="C5534" t="s">
        <v>12</v>
      </c>
      <c r="D5534" t="s">
        <v>15735</v>
      </c>
      <c r="E5534" t="s">
        <v>15736</v>
      </c>
      <c r="F5534" t="s">
        <v>15737</v>
      </c>
      <c r="G5534" t="s">
        <v>21</v>
      </c>
      <c r="H5534" s="1">
        <v>14.24</v>
      </c>
      <c r="I5534" s="1">
        <v>2.8480000000000003</v>
      </c>
      <c r="J5534" s="1">
        <v>17.088000000000001</v>
      </c>
      <c r="K5534" s="4" t="s">
        <v>38756</v>
      </c>
      <c r="L5534" s="4" t="str">
        <f>TEXT(Table1[[#This Row],[Date]],"dd/mm/yy")&amp;"|"&amp;Table1[[#This Row],[Region]]&amp;"|"&amp;Table1[[#This Row],[Product type]]</f>
        <v>17/06/19|England|Gadget</v>
      </c>
    </row>
    <row r="5535" spans="1:12" x14ac:dyDescent="0.25">
      <c r="A5535" s="2">
        <v>43633</v>
      </c>
      <c r="B5535" t="s">
        <v>15800</v>
      </c>
      <c r="C5535" t="s">
        <v>12</v>
      </c>
      <c r="D5535" t="s">
        <v>15801</v>
      </c>
      <c r="E5535" t="s">
        <v>15802</v>
      </c>
      <c r="F5535" t="s">
        <v>15803</v>
      </c>
      <c r="G5535" t="s">
        <v>21</v>
      </c>
      <c r="H5535" s="1">
        <v>28.43</v>
      </c>
      <c r="I5535" s="1">
        <v>5.6859999999999999</v>
      </c>
      <c r="J5535" s="1">
        <v>34.116</v>
      </c>
      <c r="K5535" s="4" t="s">
        <v>38755</v>
      </c>
      <c r="L5535" s="4" t="str">
        <f>TEXT(Table1[[#This Row],[Date]],"dd/mm/yy")&amp;"|"&amp;Table1[[#This Row],[Region]]&amp;"|"&amp;Table1[[#This Row],[Product type]]</f>
        <v>17/06/19|England|Thimble</v>
      </c>
    </row>
    <row r="5536" spans="1:12" x14ac:dyDescent="0.25">
      <c r="A5536" s="2">
        <v>43633</v>
      </c>
      <c r="B5536" t="s">
        <v>15906</v>
      </c>
      <c r="C5536" t="s">
        <v>12</v>
      </c>
      <c r="D5536" t="s">
        <v>15907</v>
      </c>
      <c r="E5536" t="s">
        <v>15908</v>
      </c>
      <c r="F5536" t="s">
        <v>15909</v>
      </c>
      <c r="G5536" t="s">
        <v>21</v>
      </c>
      <c r="H5536" s="1">
        <v>39.68</v>
      </c>
      <c r="I5536" s="1">
        <v>7.9359999999999999</v>
      </c>
      <c r="J5536" s="1">
        <v>47.616</v>
      </c>
      <c r="K5536" s="4" t="s">
        <v>38756</v>
      </c>
      <c r="L5536" s="4" t="str">
        <f>TEXT(Table1[[#This Row],[Date]],"dd/mm/yy")&amp;"|"&amp;Table1[[#This Row],[Region]]&amp;"|"&amp;Table1[[#This Row],[Product type]]</f>
        <v>17/06/19|England|Gadget</v>
      </c>
    </row>
    <row r="5537" spans="1:12" x14ac:dyDescent="0.25">
      <c r="A5537" s="2">
        <v>43633</v>
      </c>
      <c r="B5537" t="s">
        <v>16085</v>
      </c>
      <c r="C5537" t="s">
        <v>12</v>
      </c>
      <c r="D5537" t="s">
        <v>16086</v>
      </c>
      <c r="E5537" t="s">
        <v>16087</v>
      </c>
      <c r="F5537" t="s">
        <v>16088</v>
      </c>
      <c r="G5537" t="s">
        <v>21</v>
      </c>
      <c r="H5537" s="1">
        <v>45</v>
      </c>
      <c r="I5537" s="1">
        <v>9</v>
      </c>
      <c r="J5537" s="1">
        <v>54</v>
      </c>
      <c r="K5537" s="4" t="s">
        <v>38755</v>
      </c>
      <c r="L5537" s="4" t="str">
        <f>TEXT(Table1[[#This Row],[Date]],"dd/mm/yy")&amp;"|"&amp;Table1[[#This Row],[Region]]&amp;"|"&amp;Table1[[#This Row],[Product type]]</f>
        <v>17/06/19|England|Thimble</v>
      </c>
    </row>
    <row r="5538" spans="1:12" x14ac:dyDescent="0.25">
      <c r="A5538" s="2">
        <v>43633</v>
      </c>
      <c r="B5538" t="s">
        <v>16392</v>
      </c>
      <c r="C5538" t="s">
        <v>12</v>
      </c>
      <c r="D5538" t="s">
        <v>16393</v>
      </c>
      <c r="E5538" t="s">
        <v>16394</v>
      </c>
      <c r="F5538" t="s">
        <v>16395</v>
      </c>
      <c r="G5538" t="s">
        <v>21</v>
      </c>
      <c r="H5538" s="1">
        <v>45.63</v>
      </c>
      <c r="I5538" s="1">
        <v>9.1260000000000012</v>
      </c>
      <c r="J5538" s="1">
        <v>54.756</v>
      </c>
      <c r="K5538" s="4" t="s">
        <v>38755</v>
      </c>
      <c r="L5538" s="4" t="str">
        <f>TEXT(Table1[[#This Row],[Date]],"dd/mm/yy")&amp;"|"&amp;Table1[[#This Row],[Region]]&amp;"|"&amp;Table1[[#This Row],[Product type]]</f>
        <v>17/06/19|England|Thimble</v>
      </c>
    </row>
    <row r="5539" spans="1:12" x14ac:dyDescent="0.25">
      <c r="A5539" s="2">
        <v>43633</v>
      </c>
      <c r="B5539" t="s">
        <v>16589</v>
      </c>
      <c r="C5539" t="s">
        <v>12</v>
      </c>
      <c r="D5539" t="s">
        <v>16590</v>
      </c>
      <c r="E5539" t="s">
        <v>16591</v>
      </c>
      <c r="F5539" t="s">
        <v>16592</v>
      </c>
      <c r="G5539" t="s">
        <v>16</v>
      </c>
      <c r="H5539" s="1">
        <v>43.31</v>
      </c>
      <c r="I5539" s="1">
        <v>8.6620000000000008</v>
      </c>
      <c r="J5539" s="1">
        <v>51.972000000000001</v>
      </c>
      <c r="K5539" s="4" t="s">
        <v>38756</v>
      </c>
      <c r="L5539" s="4" t="str">
        <f>TEXT(Table1[[#This Row],[Date]],"dd/mm/yy")&amp;"|"&amp;Table1[[#This Row],[Region]]&amp;"|"&amp;Table1[[#This Row],[Product type]]</f>
        <v>17/06/19|Wales|Gadget</v>
      </c>
    </row>
    <row r="5540" spans="1:12" x14ac:dyDescent="0.25">
      <c r="A5540" s="2">
        <v>43633</v>
      </c>
      <c r="B5540" t="s">
        <v>16605</v>
      </c>
      <c r="C5540" t="s">
        <v>43</v>
      </c>
      <c r="D5540" t="s">
        <v>16606</v>
      </c>
      <c r="E5540" t="s">
        <v>16607</v>
      </c>
      <c r="F5540" t="s">
        <v>16608</v>
      </c>
      <c r="G5540" t="s">
        <v>21</v>
      </c>
      <c r="H5540" s="1">
        <v>-45.59</v>
      </c>
      <c r="I5540" s="1">
        <v>-9.1180000000000003</v>
      </c>
      <c r="J5540" s="1">
        <v>-54.708000000000006</v>
      </c>
      <c r="K5540" s="4" t="s">
        <v>38756</v>
      </c>
      <c r="L5540" s="4" t="str">
        <f>TEXT(Table1[[#This Row],[Date]],"dd/mm/yy")&amp;"|"&amp;Table1[[#This Row],[Region]]&amp;"|"&amp;Table1[[#This Row],[Product type]]</f>
        <v>17/06/19|England|Gadget</v>
      </c>
    </row>
    <row r="5541" spans="1:12" x14ac:dyDescent="0.25">
      <c r="A5541" s="2">
        <v>43633</v>
      </c>
      <c r="B5541" t="s">
        <v>16664</v>
      </c>
      <c r="C5541" t="s">
        <v>12</v>
      </c>
      <c r="D5541" t="s">
        <v>3308</v>
      </c>
      <c r="E5541" t="s">
        <v>16665</v>
      </c>
      <c r="F5541" t="s">
        <v>16666</v>
      </c>
      <c r="G5541" t="s">
        <v>21</v>
      </c>
      <c r="H5541" s="1">
        <v>12.48</v>
      </c>
      <c r="I5541" s="1">
        <v>2.4960000000000004</v>
      </c>
      <c r="J5541" s="1">
        <v>14.976000000000001</v>
      </c>
      <c r="K5541" s="4" t="s">
        <v>38756</v>
      </c>
      <c r="L5541" s="4" t="str">
        <f>TEXT(Table1[[#This Row],[Date]],"dd/mm/yy")&amp;"|"&amp;Table1[[#This Row],[Region]]&amp;"|"&amp;Table1[[#This Row],[Product type]]</f>
        <v>17/06/19|England|Gadget</v>
      </c>
    </row>
    <row r="5542" spans="1:12" x14ac:dyDescent="0.25">
      <c r="A5542" s="2">
        <v>43633</v>
      </c>
      <c r="B5542" t="s">
        <v>16715</v>
      </c>
      <c r="C5542" t="s">
        <v>12</v>
      </c>
      <c r="D5542" t="s">
        <v>16716</v>
      </c>
      <c r="E5542" t="s">
        <v>16717</v>
      </c>
      <c r="F5542" t="s">
        <v>16718</v>
      </c>
      <c r="G5542" t="s">
        <v>21</v>
      </c>
      <c r="H5542" s="1">
        <v>16.989999999999998</v>
      </c>
      <c r="I5542" s="1">
        <v>3.3979999999999997</v>
      </c>
      <c r="J5542" s="1">
        <v>20.387999999999998</v>
      </c>
      <c r="K5542" s="4" t="s">
        <v>38755</v>
      </c>
      <c r="L5542" s="4" t="str">
        <f>TEXT(Table1[[#This Row],[Date]],"dd/mm/yy")&amp;"|"&amp;Table1[[#This Row],[Region]]&amp;"|"&amp;Table1[[#This Row],[Product type]]</f>
        <v>17/06/19|England|Thimble</v>
      </c>
    </row>
    <row r="5543" spans="1:12" x14ac:dyDescent="0.25">
      <c r="A5543" s="2">
        <v>43633</v>
      </c>
      <c r="B5543" t="s">
        <v>16743</v>
      </c>
      <c r="C5543" t="s">
        <v>12</v>
      </c>
      <c r="D5543" t="s">
        <v>16744</v>
      </c>
      <c r="E5543" t="s">
        <v>16745</v>
      </c>
      <c r="F5543" t="s">
        <v>16746</v>
      </c>
      <c r="G5543" t="s">
        <v>21</v>
      </c>
      <c r="H5543" s="1">
        <v>7.56</v>
      </c>
      <c r="I5543" s="1">
        <v>1.512</v>
      </c>
      <c r="J5543" s="1">
        <v>9.0719999999999992</v>
      </c>
      <c r="K5543" s="4" t="s">
        <v>38758</v>
      </c>
      <c r="L5543" s="4" t="str">
        <f>TEXT(Table1[[#This Row],[Date]],"dd/mm/yy")&amp;"|"&amp;Table1[[#This Row],[Region]]&amp;"|"&amp;Table1[[#This Row],[Product type]]</f>
        <v>17/06/19|England|Widget</v>
      </c>
    </row>
    <row r="5544" spans="1:12" x14ac:dyDescent="0.25">
      <c r="A5544" s="2">
        <v>43633</v>
      </c>
      <c r="B5544" t="s">
        <v>16750</v>
      </c>
      <c r="C5544" t="s">
        <v>12</v>
      </c>
      <c r="D5544" t="s">
        <v>16751</v>
      </c>
      <c r="E5544" t="s">
        <v>16752</v>
      </c>
      <c r="F5544" t="s">
        <v>16753</v>
      </c>
      <c r="G5544" t="s">
        <v>21</v>
      </c>
      <c r="H5544" s="1">
        <v>2.94</v>
      </c>
      <c r="I5544" s="1">
        <v>0.58799999999999997</v>
      </c>
      <c r="J5544" s="1">
        <v>3.528</v>
      </c>
      <c r="K5544" s="4" t="s">
        <v>38755</v>
      </c>
      <c r="L5544" s="4" t="str">
        <f>TEXT(Table1[[#This Row],[Date]],"dd/mm/yy")&amp;"|"&amp;Table1[[#This Row],[Region]]&amp;"|"&amp;Table1[[#This Row],[Product type]]</f>
        <v>17/06/19|England|Thimble</v>
      </c>
    </row>
    <row r="5545" spans="1:12" x14ac:dyDescent="0.25">
      <c r="A5545" s="2">
        <v>43633</v>
      </c>
      <c r="B5545" t="s">
        <v>16859</v>
      </c>
      <c r="C5545" t="s">
        <v>12</v>
      </c>
      <c r="D5545" t="s">
        <v>16860</v>
      </c>
      <c r="E5545" t="s">
        <v>16861</v>
      </c>
      <c r="F5545" t="s">
        <v>16862</v>
      </c>
      <c r="G5545" t="s">
        <v>59</v>
      </c>
      <c r="H5545" s="1">
        <v>22.68</v>
      </c>
      <c r="I5545" s="1">
        <v>4.5360000000000005</v>
      </c>
      <c r="J5545" s="1">
        <v>27.216000000000001</v>
      </c>
      <c r="K5545" s="4" t="s">
        <v>38758</v>
      </c>
      <c r="L5545" s="4" t="str">
        <f>TEXT(Table1[[#This Row],[Date]],"dd/mm/yy")&amp;"|"&amp;Table1[[#This Row],[Region]]&amp;"|"&amp;Table1[[#This Row],[Product type]]</f>
        <v>17/06/19|Scotland|Widget</v>
      </c>
    </row>
    <row r="5546" spans="1:12" x14ac:dyDescent="0.25">
      <c r="A5546" s="2">
        <v>43633</v>
      </c>
      <c r="B5546" t="s">
        <v>17068</v>
      </c>
      <c r="C5546" t="s">
        <v>12</v>
      </c>
      <c r="D5546" t="s">
        <v>17069</v>
      </c>
      <c r="E5546" t="s">
        <v>17070</v>
      </c>
      <c r="F5546" t="s">
        <v>17071</v>
      </c>
      <c r="G5546" t="s">
        <v>21</v>
      </c>
      <c r="H5546" s="1">
        <v>48.55</v>
      </c>
      <c r="I5546" s="1">
        <v>9.7100000000000009</v>
      </c>
      <c r="J5546" s="1">
        <v>58.26</v>
      </c>
      <c r="K5546" s="4" t="s">
        <v>38755</v>
      </c>
      <c r="L5546" s="4" t="str">
        <f>TEXT(Table1[[#This Row],[Date]],"dd/mm/yy")&amp;"|"&amp;Table1[[#This Row],[Region]]&amp;"|"&amp;Table1[[#This Row],[Product type]]</f>
        <v>17/06/19|England|Thimble</v>
      </c>
    </row>
    <row r="5547" spans="1:12" x14ac:dyDescent="0.25">
      <c r="A5547" s="2">
        <v>43633</v>
      </c>
      <c r="B5547" t="s">
        <v>17251</v>
      </c>
      <c r="C5547" t="s">
        <v>12</v>
      </c>
      <c r="D5547" t="s">
        <v>17252</v>
      </c>
      <c r="E5547" t="s">
        <v>17253</v>
      </c>
      <c r="F5547" t="s">
        <v>17254</v>
      </c>
      <c r="G5547" t="s">
        <v>21</v>
      </c>
      <c r="H5547" s="1">
        <v>16.61</v>
      </c>
      <c r="I5547" s="1">
        <v>3.3220000000000001</v>
      </c>
      <c r="J5547" s="1">
        <v>19.931999999999999</v>
      </c>
      <c r="K5547" s="4" t="s">
        <v>38755</v>
      </c>
      <c r="L5547" s="4" t="str">
        <f>TEXT(Table1[[#This Row],[Date]],"dd/mm/yy")&amp;"|"&amp;Table1[[#This Row],[Region]]&amp;"|"&amp;Table1[[#This Row],[Product type]]</f>
        <v>17/06/19|England|Thimble</v>
      </c>
    </row>
    <row r="5548" spans="1:12" x14ac:dyDescent="0.25">
      <c r="A5548" s="2">
        <v>43633</v>
      </c>
      <c r="B5548" t="s">
        <v>17279</v>
      </c>
      <c r="C5548" t="s">
        <v>12</v>
      </c>
      <c r="D5548" t="s">
        <v>13844</v>
      </c>
      <c r="E5548" t="s">
        <v>5318</v>
      </c>
      <c r="F5548" t="s">
        <v>17280</v>
      </c>
      <c r="G5548" t="s">
        <v>21</v>
      </c>
      <c r="H5548" s="1">
        <v>3.35</v>
      </c>
      <c r="I5548" s="1">
        <v>0.67</v>
      </c>
      <c r="J5548" s="1">
        <v>4.0200000000000005</v>
      </c>
      <c r="K5548" s="4" t="s">
        <v>38755</v>
      </c>
      <c r="L5548" s="4" t="str">
        <f>TEXT(Table1[[#This Row],[Date]],"dd/mm/yy")&amp;"|"&amp;Table1[[#This Row],[Region]]&amp;"|"&amp;Table1[[#This Row],[Product type]]</f>
        <v>17/06/19|England|Thimble</v>
      </c>
    </row>
    <row r="5549" spans="1:12" x14ac:dyDescent="0.25">
      <c r="A5549" s="2">
        <v>43633</v>
      </c>
      <c r="B5549" t="s">
        <v>17336</v>
      </c>
      <c r="C5549" t="s">
        <v>12</v>
      </c>
      <c r="D5549" t="s">
        <v>17337</v>
      </c>
      <c r="E5549" t="s">
        <v>17338</v>
      </c>
      <c r="F5549" t="s">
        <v>17339</v>
      </c>
      <c r="G5549" t="s">
        <v>21</v>
      </c>
      <c r="H5549" s="1">
        <v>17.5</v>
      </c>
      <c r="I5549" s="1">
        <v>3.5</v>
      </c>
      <c r="J5549" s="1">
        <v>21</v>
      </c>
      <c r="K5549" s="4" t="s">
        <v>38755</v>
      </c>
      <c r="L5549" s="4" t="str">
        <f>TEXT(Table1[[#This Row],[Date]],"dd/mm/yy")&amp;"|"&amp;Table1[[#This Row],[Region]]&amp;"|"&amp;Table1[[#This Row],[Product type]]</f>
        <v>17/06/19|England|Thimble</v>
      </c>
    </row>
    <row r="5550" spans="1:12" x14ac:dyDescent="0.25">
      <c r="A5550" s="2">
        <v>43633</v>
      </c>
      <c r="B5550" t="s">
        <v>10327</v>
      </c>
      <c r="C5550" t="s">
        <v>12</v>
      </c>
      <c r="D5550" t="s">
        <v>17431</v>
      </c>
      <c r="E5550" t="s">
        <v>17432</v>
      </c>
      <c r="F5550" t="s">
        <v>17433</v>
      </c>
      <c r="G5550" t="s">
        <v>21</v>
      </c>
      <c r="H5550" s="1">
        <v>31.87</v>
      </c>
      <c r="I5550" s="1">
        <v>6.3740000000000006</v>
      </c>
      <c r="J5550" s="1">
        <v>38.244</v>
      </c>
      <c r="K5550" s="4" t="s">
        <v>38756</v>
      </c>
      <c r="L5550" s="4" t="str">
        <f>TEXT(Table1[[#This Row],[Date]],"dd/mm/yy")&amp;"|"&amp;Table1[[#This Row],[Region]]&amp;"|"&amp;Table1[[#This Row],[Product type]]</f>
        <v>17/06/19|England|Gadget</v>
      </c>
    </row>
    <row r="5551" spans="1:12" x14ac:dyDescent="0.25">
      <c r="A5551" s="2">
        <v>43633</v>
      </c>
      <c r="B5551" t="s">
        <v>17465</v>
      </c>
      <c r="C5551" t="s">
        <v>12</v>
      </c>
      <c r="D5551" t="s">
        <v>17466</v>
      </c>
      <c r="E5551" t="s">
        <v>5410</v>
      </c>
      <c r="F5551" t="s">
        <v>17467</v>
      </c>
      <c r="G5551" t="s">
        <v>21</v>
      </c>
      <c r="H5551" s="1">
        <v>25.34</v>
      </c>
      <c r="I5551" s="1">
        <v>5.0680000000000005</v>
      </c>
      <c r="J5551" s="1">
        <v>30.408000000000001</v>
      </c>
      <c r="K5551" s="4" t="s">
        <v>38757</v>
      </c>
      <c r="L5551" s="4" t="str">
        <f>TEXT(Table1[[#This Row],[Date]],"dd/mm/yy")&amp;"|"&amp;Table1[[#This Row],[Region]]&amp;"|"&amp;Table1[[#This Row],[Product type]]</f>
        <v>17/06/19|England|Gizmo</v>
      </c>
    </row>
    <row r="5552" spans="1:12" x14ac:dyDescent="0.25">
      <c r="A5552" s="2">
        <v>43633</v>
      </c>
      <c r="B5552" t="s">
        <v>17526</v>
      </c>
      <c r="C5552" t="s">
        <v>12</v>
      </c>
      <c r="D5552" t="s">
        <v>17527</v>
      </c>
      <c r="E5552" t="s">
        <v>17528</v>
      </c>
      <c r="F5552" t="s">
        <v>17529</v>
      </c>
      <c r="G5552" t="s">
        <v>59</v>
      </c>
      <c r="H5552" s="1">
        <v>36.96</v>
      </c>
      <c r="I5552" s="1">
        <v>7.3920000000000003</v>
      </c>
      <c r="J5552" s="1">
        <v>44.352000000000004</v>
      </c>
      <c r="K5552" s="4" t="s">
        <v>38756</v>
      </c>
      <c r="L5552" s="4" t="str">
        <f>TEXT(Table1[[#This Row],[Date]],"dd/mm/yy")&amp;"|"&amp;Table1[[#This Row],[Region]]&amp;"|"&amp;Table1[[#This Row],[Product type]]</f>
        <v>17/06/19|Scotland|Gadget</v>
      </c>
    </row>
    <row r="5553" spans="1:12" x14ac:dyDescent="0.25">
      <c r="A5553" s="2">
        <v>43633</v>
      </c>
      <c r="B5553" t="s">
        <v>17551</v>
      </c>
      <c r="C5553" t="s">
        <v>12</v>
      </c>
      <c r="D5553" t="s">
        <v>10523</v>
      </c>
      <c r="E5553" t="s">
        <v>17552</v>
      </c>
      <c r="F5553" t="s">
        <v>17553</v>
      </c>
      <c r="G5553" t="s">
        <v>59</v>
      </c>
      <c r="H5553" s="1">
        <v>35.33</v>
      </c>
      <c r="I5553" s="1">
        <v>7.0659999999999998</v>
      </c>
      <c r="J5553" s="1">
        <v>42.396000000000001</v>
      </c>
      <c r="K5553" s="4" t="s">
        <v>38758</v>
      </c>
      <c r="L5553" s="4" t="str">
        <f>TEXT(Table1[[#This Row],[Date]],"dd/mm/yy")&amp;"|"&amp;Table1[[#This Row],[Region]]&amp;"|"&amp;Table1[[#This Row],[Product type]]</f>
        <v>17/06/19|Scotland|Widget</v>
      </c>
    </row>
    <row r="5554" spans="1:12" x14ac:dyDescent="0.25">
      <c r="A5554" s="2">
        <v>43633</v>
      </c>
      <c r="B5554" t="s">
        <v>17794</v>
      </c>
      <c r="C5554" t="s">
        <v>12</v>
      </c>
      <c r="D5554" t="s">
        <v>17795</v>
      </c>
      <c r="E5554" t="s">
        <v>17796</v>
      </c>
      <c r="F5554" t="s">
        <v>17797</v>
      </c>
      <c r="G5554" t="s">
        <v>21</v>
      </c>
      <c r="H5554" s="1">
        <v>1.5</v>
      </c>
      <c r="I5554" s="1">
        <v>0.30000000000000004</v>
      </c>
      <c r="J5554" s="1">
        <v>1.8</v>
      </c>
      <c r="K5554" s="4" t="s">
        <v>38755</v>
      </c>
      <c r="L5554" s="4" t="str">
        <f>TEXT(Table1[[#This Row],[Date]],"dd/mm/yy")&amp;"|"&amp;Table1[[#This Row],[Region]]&amp;"|"&amp;Table1[[#This Row],[Product type]]</f>
        <v>17/06/19|England|Thimble</v>
      </c>
    </row>
    <row r="5555" spans="1:12" x14ac:dyDescent="0.25">
      <c r="A5555" s="2">
        <v>43633</v>
      </c>
      <c r="B5555" t="s">
        <v>17867</v>
      </c>
      <c r="C5555" t="s">
        <v>43</v>
      </c>
      <c r="D5555" t="s">
        <v>17868</v>
      </c>
      <c r="E5555" t="s">
        <v>17869</v>
      </c>
      <c r="F5555" t="s">
        <v>17870</v>
      </c>
      <c r="G5555" t="s">
        <v>59</v>
      </c>
      <c r="H5555" s="1">
        <v>-8.91</v>
      </c>
      <c r="I5555" s="1">
        <v>-1.782</v>
      </c>
      <c r="J5555" s="1">
        <v>-10.692</v>
      </c>
      <c r="K5555" s="4" t="s">
        <v>38755</v>
      </c>
      <c r="L5555" s="4" t="str">
        <f>TEXT(Table1[[#This Row],[Date]],"dd/mm/yy")&amp;"|"&amp;Table1[[#This Row],[Region]]&amp;"|"&amp;Table1[[#This Row],[Product type]]</f>
        <v>17/06/19|Scotland|Thimble</v>
      </c>
    </row>
    <row r="5556" spans="1:12" x14ac:dyDescent="0.25">
      <c r="A5556" s="2">
        <v>43633</v>
      </c>
      <c r="B5556" t="s">
        <v>17921</v>
      </c>
      <c r="C5556" t="s">
        <v>12</v>
      </c>
      <c r="D5556" t="s">
        <v>17922</v>
      </c>
      <c r="E5556" t="s">
        <v>17923</v>
      </c>
      <c r="F5556" t="s">
        <v>17924</v>
      </c>
      <c r="G5556" t="s">
        <v>21</v>
      </c>
      <c r="H5556" s="1">
        <v>21.05</v>
      </c>
      <c r="I5556" s="1">
        <v>4.21</v>
      </c>
      <c r="J5556" s="1">
        <v>25.26</v>
      </c>
      <c r="K5556" s="4" t="s">
        <v>38756</v>
      </c>
      <c r="L5556" s="4" t="str">
        <f>TEXT(Table1[[#This Row],[Date]],"dd/mm/yy")&amp;"|"&amp;Table1[[#This Row],[Region]]&amp;"|"&amp;Table1[[#This Row],[Product type]]</f>
        <v>17/06/19|England|Gadget</v>
      </c>
    </row>
    <row r="5557" spans="1:12" x14ac:dyDescent="0.25">
      <c r="A5557" s="2">
        <v>43633</v>
      </c>
      <c r="B5557" t="s">
        <v>18141</v>
      </c>
      <c r="C5557" t="s">
        <v>12</v>
      </c>
      <c r="D5557" t="s">
        <v>18142</v>
      </c>
      <c r="E5557" t="s">
        <v>18143</v>
      </c>
      <c r="F5557" t="s">
        <v>18144</v>
      </c>
      <c r="G5557" t="s">
        <v>21</v>
      </c>
      <c r="H5557" s="1">
        <v>38</v>
      </c>
      <c r="I5557" s="1">
        <v>7.6000000000000005</v>
      </c>
      <c r="J5557" s="1">
        <v>45.6</v>
      </c>
      <c r="K5557" s="4" t="s">
        <v>38755</v>
      </c>
      <c r="L5557" s="4" t="str">
        <f>TEXT(Table1[[#This Row],[Date]],"dd/mm/yy")&amp;"|"&amp;Table1[[#This Row],[Region]]&amp;"|"&amp;Table1[[#This Row],[Product type]]</f>
        <v>17/06/19|England|Thimble</v>
      </c>
    </row>
    <row r="5558" spans="1:12" x14ac:dyDescent="0.25">
      <c r="A5558" s="2">
        <v>43633</v>
      </c>
      <c r="B5558" t="s">
        <v>18219</v>
      </c>
      <c r="C5558" t="s">
        <v>12</v>
      </c>
      <c r="D5558" t="s">
        <v>1285</v>
      </c>
      <c r="E5558" t="s">
        <v>18220</v>
      </c>
      <c r="F5558" t="s">
        <v>18221</v>
      </c>
      <c r="G5558" t="s">
        <v>21</v>
      </c>
      <c r="H5558" s="1">
        <v>42.61</v>
      </c>
      <c r="I5558" s="1">
        <v>8.5220000000000002</v>
      </c>
      <c r="J5558" s="1">
        <v>51.131999999999998</v>
      </c>
      <c r="K5558" s="4" t="s">
        <v>38757</v>
      </c>
      <c r="L5558" s="4" t="str">
        <f>TEXT(Table1[[#This Row],[Date]],"dd/mm/yy")&amp;"|"&amp;Table1[[#This Row],[Region]]&amp;"|"&amp;Table1[[#This Row],[Product type]]</f>
        <v>17/06/19|England|Gizmo</v>
      </c>
    </row>
    <row r="5559" spans="1:12" x14ac:dyDescent="0.25">
      <c r="A5559" s="2">
        <v>43633</v>
      </c>
      <c r="B5559" t="s">
        <v>18864</v>
      </c>
      <c r="C5559" t="s">
        <v>12</v>
      </c>
      <c r="D5559" t="s">
        <v>18865</v>
      </c>
      <c r="E5559" t="s">
        <v>18866</v>
      </c>
      <c r="F5559" t="s">
        <v>18867</v>
      </c>
      <c r="G5559" t="s">
        <v>59</v>
      </c>
      <c r="H5559" s="1">
        <v>17.010000000000002</v>
      </c>
      <c r="I5559" s="1">
        <v>3.4020000000000006</v>
      </c>
      <c r="J5559" s="1">
        <v>20.412000000000003</v>
      </c>
      <c r="K5559" s="4" t="s">
        <v>38758</v>
      </c>
      <c r="L5559" s="4" t="str">
        <f>TEXT(Table1[[#This Row],[Date]],"dd/mm/yy")&amp;"|"&amp;Table1[[#This Row],[Region]]&amp;"|"&amp;Table1[[#This Row],[Product type]]</f>
        <v>17/06/19|Scotland|Widget</v>
      </c>
    </row>
    <row r="5560" spans="1:12" x14ac:dyDescent="0.25">
      <c r="A5560" s="2">
        <v>43633</v>
      </c>
      <c r="B5560" t="s">
        <v>18930</v>
      </c>
      <c r="C5560" t="s">
        <v>12</v>
      </c>
      <c r="D5560" t="s">
        <v>18931</v>
      </c>
      <c r="E5560" t="s">
        <v>18932</v>
      </c>
      <c r="F5560" t="s">
        <v>18933</v>
      </c>
      <c r="G5560" t="s">
        <v>21</v>
      </c>
      <c r="H5560" s="1">
        <v>9.5</v>
      </c>
      <c r="I5560" s="1">
        <v>1.9000000000000001</v>
      </c>
      <c r="J5560" s="1">
        <v>11.4</v>
      </c>
      <c r="K5560" s="4" t="s">
        <v>38756</v>
      </c>
      <c r="L5560" s="4" t="str">
        <f>TEXT(Table1[[#This Row],[Date]],"dd/mm/yy")&amp;"|"&amp;Table1[[#This Row],[Region]]&amp;"|"&amp;Table1[[#This Row],[Product type]]</f>
        <v>17/06/19|England|Gadget</v>
      </c>
    </row>
    <row r="5561" spans="1:12" x14ac:dyDescent="0.25">
      <c r="A5561" s="2">
        <v>43633</v>
      </c>
      <c r="B5561" t="s">
        <v>19023</v>
      </c>
      <c r="C5561" t="s">
        <v>12</v>
      </c>
      <c r="D5561" t="s">
        <v>19024</v>
      </c>
      <c r="E5561" t="s">
        <v>19025</v>
      </c>
      <c r="F5561" t="s">
        <v>19026</v>
      </c>
      <c r="G5561" t="s">
        <v>21</v>
      </c>
      <c r="H5561" s="1">
        <v>7.05</v>
      </c>
      <c r="I5561" s="1">
        <v>1.4100000000000001</v>
      </c>
      <c r="J5561" s="1">
        <v>8.4600000000000009</v>
      </c>
      <c r="K5561" s="4" t="s">
        <v>38755</v>
      </c>
      <c r="L5561" s="4" t="str">
        <f>TEXT(Table1[[#This Row],[Date]],"dd/mm/yy")&amp;"|"&amp;Table1[[#This Row],[Region]]&amp;"|"&amp;Table1[[#This Row],[Product type]]</f>
        <v>17/06/19|England|Thimble</v>
      </c>
    </row>
    <row r="5562" spans="1:12" x14ac:dyDescent="0.25">
      <c r="A5562" s="2">
        <v>43633</v>
      </c>
      <c r="B5562" t="s">
        <v>19138</v>
      </c>
      <c r="C5562" t="s">
        <v>12</v>
      </c>
      <c r="D5562" t="s">
        <v>19139</v>
      </c>
      <c r="E5562" t="s">
        <v>19140</v>
      </c>
      <c r="F5562" t="s">
        <v>19141</v>
      </c>
      <c r="G5562" t="s">
        <v>59</v>
      </c>
      <c r="H5562" s="1">
        <v>13.81</v>
      </c>
      <c r="I5562" s="1">
        <v>2.7620000000000005</v>
      </c>
      <c r="J5562" s="1">
        <v>16.572000000000003</v>
      </c>
      <c r="K5562" s="4" t="s">
        <v>38756</v>
      </c>
      <c r="L5562" s="4" t="str">
        <f>TEXT(Table1[[#This Row],[Date]],"dd/mm/yy")&amp;"|"&amp;Table1[[#This Row],[Region]]&amp;"|"&amp;Table1[[#This Row],[Product type]]</f>
        <v>17/06/19|Scotland|Gadget</v>
      </c>
    </row>
    <row r="5563" spans="1:12" x14ac:dyDescent="0.25">
      <c r="A5563" s="2">
        <v>43633</v>
      </c>
      <c r="B5563" t="s">
        <v>19366</v>
      </c>
      <c r="C5563" t="s">
        <v>12</v>
      </c>
      <c r="D5563" t="s">
        <v>19367</v>
      </c>
      <c r="E5563" t="s">
        <v>19368</v>
      </c>
      <c r="F5563" t="s">
        <v>19369</v>
      </c>
      <c r="G5563" t="s">
        <v>21</v>
      </c>
      <c r="H5563" s="1">
        <v>26.04</v>
      </c>
      <c r="I5563" s="1">
        <v>5.2080000000000002</v>
      </c>
      <c r="J5563" s="1">
        <v>31.247999999999998</v>
      </c>
      <c r="K5563" s="4" t="s">
        <v>38755</v>
      </c>
      <c r="L5563" s="4" t="str">
        <f>TEXT(Table1[[#This Row],[Date]],"dd/mm/yy")&amp;"|"&amp;Table1[[#This Row],[Region]]&amp;"|"&amp;Table1[[#This Row],[Product type]]</f>
        <v>17/06/19|England|Thimble</v>
      </c>
    </row>
    <row r="5564" spans="1:12" x14ac:dyDescent="0.25">
      <c r="A5564" s="2">
        <v>43633</v>
      </c>
      <c r="B5564" t="s">
        <v>19508</v>
      </c>
      <c r="C5564" t="s">
        <v>12</v>
      </c>
      <c r="D5564" t="s">
        <v>19509</v>
      </c>
      <c r="E5564" t="s">
        <v>19510</v>
      </c>
      <c r="F5564" t="s">
        <v>19511</v>
      </c>
      <c r="G5564" t="s">
        <v>59</v>
      </c>
      <c r="H5564" s="1">
        <v>17.28</v>
      </c>
      <c r="I5564" s="1">
        <v>3.4560000000000004</v>
      </c>
      <c r="J5564" s="1">
        <v>20.736000000000001</v>
      </c>
      <c r="K5564" s="4" t="s">
        <v>38758</v>
      </c>
      <c r="L5564" s="4" t="str">
        <f>TEXT(Table1[[#This Row],[Date]],"dd/mm/yy")&amp;"|"&amp;Table1[[#This Row],[Region]]&amp;"|"&amp;Table1[[#This Row],[Product type]]</f>
        <v>17/06/19|Scotland|Widget</v>
      </c>
    </row>
    <row r="5565" spans="1:12" x14ac:dyDescent="0.25">
      <c r="A5565" s="2">
        <v>43633</v>
      </c>
      <c r="B5565" t="s">
        <v>19606</v>
      </c>
      <c r="C5565" t="s">
        <v>12</v>
      </c>
      <c r="D5565" t="s">
        <v>19607</v>
      </c>
      <c r="E5565" t="s">
        <v>19608</v>
      </c>
      <c r="F5565" t="s">
        <v>19609</v>
      </c>
      <c r="G5565" t="s">
        <v>59</v>
      </c>
      <c r="H5565" s="1">
        <v>14.1</v>
      </c>
      <c r="I5565" s="1">
        <v>2.8200000000000003</v>
      </c>
      <c r="J5565" s="1">
        <v>16.920000000000002</v>
      </c>
      <c r="K5565" s="4" t="s">
        <v>38757</v>
      </c>
      <c r="L5565" s="4" t="str">
        <f>TEXT(Table1[[#This Row],[Date]],"dd/mm/yy")&amp;"|"&amp;Table1[[#This Row],[Region]]&amp;"|"&amp;Table1[[#This Row],[Product type]]</f>
        <v>17/06/19|Scotland|Gizmo</v>
      </c>
    </row>
    <row r="5566" spans="1:12" x14ac:dyDescent="0.25">
      <c r="A5566" s="2">
        <v>43633</v>
      </c>
      <c r="B5566" t="s">
        <v>19691</v>
      </c>
      <c r="C5566" t="s">
        <v>12</v>
      </c>
      <c r="D5566" t="s">
        <v>19692</v>
      </c>
      <c r="E5566" t="s">
        <v>19693</v>
      </c>
      <c r="F5566" t="s">
        <v>19694</v>
      </c>
      <c r="G5566" t="s">
        <v>21</v>
      </c>
      <c r="H5566" s="1">
        <v>9.32</v>
      </c>
      <c r="I5566" s="1">
        <v>1.8640000000000001</v>
      </c>
      <c r="J5566" s="1">
        <v>11.184000000000001</v>
      </c>
      <c r="K5566" s="4" t="s">
        <v>38757</v>
      </c>
      <c r="L5566" s="4" t="str">
        <f>TEXT(Table1[[#This Row],[Date]],"dd/mm/yy")&amp;"|"&amp;Table1[[#This Row],[Region]]&amp;"|"&amp;Table1[[#This Row],[Product type]]</f>
        <v>17/06/19|England|Gizmo</v>
      </c>
    </row>
    <row r="5567" spans="1:12" x14ac:dyDescent="0.25">
      <c r="A5567" s="2">
        <v>43633</v>
      </c>
      <c r="B5567" t="s">
        <v>19707</v>
      </c>
      <c r="C5567" t="s">
        <v>12</v>
      </c>
      <c r="D5567" t="s">
        <v>19708</v>
      </c>
      <c r="E5567" t="s">
        <v>19709</v>
      </c>
      <c r="F5567" t="s">
        <v>19710</v>
      </c>
      <c r="G5567" t="s">
        <v>21</v>
      </c>
      <c r="H5567" s="1">
        <v>21.75</v>
      </c>
      <c r="I5567" s="1">
        <v>4.3500000000000005</v>
      </c>
      <c r="J5567" s="1">
        <v>26.1</v>
      </c>
      <c r="K5567" s="4" t="s">
        <v>38758</v>
      </c>
      <c r="L5567" s="4" t="str">
        <f>TEXT(Table1[[#This Row],[Date]],"dd/mm/yy")&amp;"|"&amp;Table1[[#This Row],[Region]]&amp;"|"&amp;Table1[[#This Row],[Product type]]</f>
        <v>17/06/19|England|Widget</v>
      </c>
    </row>
    <row r="5568" spans="1:12" x14ac:dyDescent="0.25">
      <c r="A5568" s="2">
        <v>43633</v>
      </c>
      <c r="B5568" t="s">
        <v>19852</v>
      </c>
      <c r="C5568" t="s">
        <v>12</v>
      </c>
      <c r="D5568" t="s">
        <v>19853</v>
      </c>
      <c r="E5568" t="s">
        <v>19854</v>
      </c>
      <c r="F5568" t="s">
        <v>19855</v>
      </c>
      <c r="G5568" t="s">
        <v>21</v>
      </c>
      <c r="H5568" s="1">
        <v>46.9</v>
      </c>
      <c r="I5568" s="1">
        <v>9.3800000000000008</v>
      </c>
      <c r="J5568" s="1">
        <v>56.28</v>
      </c>
      <c r="K5568" s="4" t="s">
        <v>38756</v>
      </c>
      <c r="L5568" s="4" t="str">
        <f>TEXT(Table1[[#This Row],[Date]],"dd/mm/yy")&amp;"|"&amp;Table1[[#This Row],[Region]]&amp;"|"&amp;Table1[[#This Row],[Product type]]</f>
        <v>17/06/19|England|Gadget</v>
      </c>
    </row>
    <row r="5569" spans="1:12" x14ac:dyDescent="0.25">
      <c r="A5569" s="2">
        <v>43633</v>
      </c>
      <c r="B5569" t="s">
        <v>19914</v>
      </c>
      <c r="C5569" t="s">
        <v>12</v>
      </c>
      <c r="D5569" t="s">
        <v>19915</v>
      </c>
      <c r="E5569" t="s">
        <v>19916</v>
      </c>
      <c r="F5569" t="s">
        <v>19917</v>
      </c>
      <c r="G5569" t="s">
        <v>21</v>
      </c>
      <c r="H5569" s="1">
        <v>17.86</v>
      </c>
      <c r="I5569" s="1">
        <v>3.5720000000000001</v>
      </c>
      <c r="J5569" s="1">
        <v>21.431999999999999</v>
      </c>
      <c r="K5569" s="4" t="s">
        <v>38756</v>
      </c>
      <c r="L5569" s="4" t="str">
        <f>TEXT(Table1[[#This Row],[Date]],"dd/mm/yy")&amp;"|"&amp;Table1[[#This Row],[Region]]&amp;"|"&amp;Table1[[#This Row],[Product type]]</f>
        <v>17/06/19|England|Gadget</v>
      </c>
    </row>
    <row r="5570" spans="1:12" x14ac:dyDescent="0.25">
      <c r="A5570" s="2">
        <v>43633</v>
      </c>
      <c r="B5570" t="s">
        <v>19922</v>
      </c>
      <c r="C5570" t="s">
        <v>12</v>
      </c>
      <c r="D5570" t="s">
        <v>19923</v>
      </c>
      <c r="E5570" t="s">
        <v>19924</v>
      </c>
      <c r="F5570" t="s">
        <v>19925</v>
      </c>
      <c r="G5570" t="s">
        <v>21</v>
      </c>
      <c r="H5570" s="1">
        <v>45.1</v>
      </c>
      <c r="I5570" s="1">
        <v>9.0200000000000014</v>
      </c>
      <c r="J5570" s="1">
        <v>54.120000000000005</v>
      </c>
      <c r="K5570" s="4" t="s">
        <v>38758</v>
      </c>
      <c r="L5570" s="4" t="str">
        <f>TEXT(Table1[[#This Row],[Date]],"dd/mm/yy")&amp;"|"&amp;Table1[[#This Row],[Region]]&amp;"|"&amp;Table1[[#This Row],[Product type]]</f>
        <v>17/06/19|England|Widget</v>
      </c>
    </row>
    <row r="5571" spans="1:12" x14ac:dyDescent="0.25">
      <c r="A5571" s="2">
        <v>43633</v>
      </c>
      <c r="B5571" t="s">
        <v>20004</v>
      </c>
      <c r="C5571" t="s">
        <v>12</v>
      </c>
      <c r="D5571" t="s">
        <v>20005</v>
      </c>
      <c r="E5571" t="s">
        <v>20006</v>
      </c>
      <c r="F5571" t="s">
        <v>20007</v>
      </c>
      <c r="G5571" t="s">
        <v>21</v>
      </c>
      <c r="H5571" s="1">
        <v>10.18</v>
      </c>
      <c r="I5571" s="1">
        <v>2.036</v>
      </c>
      <c r="J5571" s="1">
        <v>12.215999999999999</v>
      </c>
      <c r="K5571" s="4" t="s">
        <v>38757</v>
      </c>
      <c r="L5571" s="4" t="str">
        <f>TEXT(Table1[[#This Row],[Date]],"dd/mm/yy")&amp;"|"&amp;Table1[[#This Row],[Region]]&amp;"|"&amp;Table1[[#This Row],[Product type]]</f>
        <v>17/06/19|England|Gizmo</v>
      </c>
    </row>
    <row r="5572" spans="1:12" x14ac:dyDescent="0.25">
      <c r="A5572" s="2">
        <v>43633</v>
      </c>
      <c r="B5572" t="s">
        <v>20114</v>
      </c>
      <c r="C5572" t="s">
        <v>12</v>
      </c>
      <c r="D5572" t="s">
        <v>20115</v>
      </c>
      <c r="E5572" t="s">
        <v>20116</v>
      </c>
      <c r="F5572" t="s">
        <v>20117</v>
      </c>
      <c r="G5572" t="s">
        <v>59</v>
      </c>
      <c r="H5572" s="1">
        <v>27.22</v>
      </c>
      <c r="I5572" s="1">
        <v>5.444</v>
      </c>
      <c r="J5572" s="1">
        <v>32.664000000000001</v>
      </c>
      <c r="K5572" s="4" t="s">
        <v>38758</v>
      </c>
      <c r="L5572" s="4" t="str">
        <f>TEXT(Table1[[#This Row],[Date]],"dd/mm/yy")&amp;"|"&amp;Table1[[#This Row],[Region]]&amp;"|"&amp;Table1[[#This Row],[Product type]]</f>
        <v>17/06/19|Scotland|Widget</v>
      </c>
    </row>
    <row r="5573" spans="1:12" x14ac:dyDescent="0.25">
      <c r="A5573" s="2">
        <v>43633</v>
      </c>
      <c r="B5573" t="s">
        <v>20198</v>
      </c>
      <c r="C5573" t="s">
        <v>12</v>
      </c>
      <c r="D5573" t="s">
        <v>20199</v>
      </c>
      <c r="E5573" t="s">
        <v>20200</v>
      </c>
      <c r="F5573" t="s">
        <v>20201</v>
      </c>
      <c r="G5573" t="s">
        <v>59</v>
      </c>
      <c r="H5573" s="1">
        <v>14.58</v>
      </c>
      <c r="I5573" s="1">
        <v>2.9160000000000004</v>
      </c>
      <c r="J5573" s="1">
        <v>17.496000000000002</v>
      </c>
      <c r="K5573" s="4" t="s">
        <v>38756</v>
      </c>
      <c r="L5573" s="4" t="str">
        <f>TEXT(Table1[[#This Row],[Date]],"dd/mm/yy")&amp;"|"&amp;Table1[[#This Row],[Region]]&amp;"|"&amp;Table1[[#This Row],[Product type]]</f>
        <v>17/06/19|Scotland|Gadget</v>
      </c>
    </row>
    <row r="5574" spans="1:12" x14ac:dyDescent="0.25">
      <c r="A5574" s="2">
        <v>43633</v>
      </c>
      <c r="B5574" t="s">
        <v>20226</v>
      </c>
      <c r="C5574" t="s">
        <v>12</v>
      </c>
      <c r="D5574" t="s">
        <v>20227</v>
      </c>
      <c r="E5574" t="s">
        <v>1694</v>
      </c>
      <c r="F5574" t="s">
        <v>20228</v>
      </c>
      <c r="G5574" t="s">
        <v>59</v>
      </c>
      <c r="H5574" s="1">
        <v>17.2</v>
      </c>
      <c r="I5574" s="1">
        <v>3.44</v>
      </c>
      <c r="J5574" s="1">
        <v>20.64</v>
      </c>
      <c r="K5574" s="4" t="s">
        <v>38755</v>
      </c>
      <c r="L5574" s="4" t="str">
        <f>TEXT(Table1[[#This Row],[Date]],"dd/mm/yy")&amp;"|"&amp;Table1[[#This Row],[Region]]&amp;"|"&amp;Table1[[#This Row],[Product type]]</f>
        <v>17/06/19|Scotland|Thimble</v>
      </c>
    </row>
    <row r="5575" spans="1:12" x14ac:dyDescent="0.25">
      <c r="A5575" s="2">
        <v>43633</v>
      </c>
      <c r="B5575" t="s">
        <v>20498</v>
      </c>
      <c r="C5575" t="s">
        <v>12</v>
      </c>
      <c r="D5575" t="s">
        <v>20499</v>
      </c>
      <c r="E5575" t="s">
        <v>20500</v>
      </c>
      <c r="F5575" t="s">
        <v>20501</v>
      </c>
      <c r="G5575" t="s">
        <v>21</v>
      </c>
      <c r="H5575" s="1">
        <v>8.48</v>
      </c>
      <c r="I5575" s="1">
        <v>1.6960000000000002</v>
      </c>
      <c r="J5575" s="1">
        <v>10.176</v>
      </c>
      <c r="K5575" s="4" t="s">
        <v>38755</v>
      </c>
      <c r="L5575" s="4" t="str">
        <f>TEXT(Table1[[#This Row],[Date]],"dd/mm/yy")&amp;"|"&amp;Table1[[#This Row],[Region]]&amp;"|"&amp;Table1[[#This Row],[Product type]]</f>
        <v>17/06/19|England|Thimble</v>
      </c>
    </row>
    <row r="5576" spans="1:12" x14ac:dyDescent="0.25">
      <c r="A5576" s="2">
        <v>43633</v>
      </c>
      <c r="B5576" t="s">
        <v>20794</v>
      </c>
      <c r="C5576" t="s">
        <v>12</v>
      </c>
      <c r="D5576" t="s">
        <v>20795</v>
      </c>
      <c r="E5576" t="s">
        <v>20796</v>
      </c>
      <c r="F5576" t="s">
        <v>20797</v>
      </c>
      <c r="G5576" t="s">
        <v>59</v>
      </c>
      <c r="H5576" s="1">
        <v>11.36</v>
      </c>
      <c r="I5576" s="1">
        <v>2.2719999999999998</v>
      </c>
      <c r="J5576" s="1">
        <v>13.632</v>
      </c>
      <c r="K5576" s="4" t="s">
        <v>38757</v>
      </c>
      <c r="L5576" s="4" t="str">
        <f>TEXT(Table1[[#This Row],[Date]],"dd/mm/yy")&amp;"|"&amp;Table1[[#This Row],[Region]]&amp;"|"&amp;Table1[[#This Row],[Product type]]</f>
        <v>17/06/19|Scotland|Gizmo</v>
      </c>
    </row>
    <row r="5577" spans="1:12" x14ac:dyDescent="0.25">
      <c r="A5577" s="2">
        <v>43633</v>
      </c>
      <c r="B5577" t="s">
        <v>20889</v>
      </c>
      <c r="C5577" t="s">
        <v>12</v>
      </c>
      <c r="D5577" t="s">
        <v>20890</v>
      </c>
      <c r="E5577" t="s">
        <v>20891</v>
      </c>
      <c r="F5577" t="s">
        <v>20892</v>
      </c>
      <c r="G5577" t="s">
        <v>21</v>
      </c>
      <c r="H5577" s="1">
        <v>2.42</v>
      </c>
      <c r="I5577" s="1">
        <v>0.48399999999999999</v>
      </c>
      <c r="J5577" s="1">
        <v>2.9039999999999999</v>
      </c>
      <c r="K5577" s="4" t="s">
        <v>38757</v>
      </c>
      <c r="L5577" s="4" t="str">
        <f>TEXT(Table1[[#This Row],[Date]],"dd/mm/yy")&amp;"|"&amp;Table1[[#This Row],[Region]]&amp;"|"&amp;Table1[[#This Row],[Product type]]</f>
        <v>17/06/19|England|Gizmo</v>
      </c>
    </row>
    <row r="5578" spans="1:12" x14ac:dyDescent="0.25">
      <c r="A5578" s="2">
        <v>43633</v>
      </c>
      <c r="B5578" t="s">
        <v>20905</v>
      </c>
      <c r="C5578" t="s">
        <v>12</v>
      </c>
      <c r="D5578" t="s">
        <v>20906</v>
      </c>
      <c r="E5578" t="s">
        <v>20907</v>
      </c>
      <c r="F5578" t="s">
        <v>20908</v>
      </c>
      <c r="G5578" t="s">
        <v>21</v>
      </c>
      <c r="H5578" s="1">
        <v>7.11</v>
      </c>
      <c r="I5578" s="1">
        <v>1.4220000000000002</v>
      </c>
      <c r="J5578" s="1">
        <v>8.532</v>
      </c>
      <c r="K5578" s="4" t="s">
        <v>38756</v>
      </c>
      <c r="L5578" s="4" t="str">
        <f>TEXT(Table1[[#This Row],[Date]],"dd/mm/yy")&amp;"|"&amp;Table1[[#This Row],[Region]]&amp;"|"&amp;Table1[[#This Row],[Product type]]</f>
        <v>17/06/19|England|Gadget</v>
      </c>
    </row>
    <row r="5579" spans="1:12" x14ac:dyDescent="0.25">
      <c r="A5579" s="2">
        <v>43633</v>
      </c>
      <c r="B5579" t="s">
        <v>20998</v>
      </c>
      <c r="C5579" t="s">
        <v>12</v>
      </c>
      <c r="D5579" t="s">
        <v>20999</v>
      </c>
      <c r="E5579" t="s">
        <v>21000</v>
      </c>
      <c r="F5579" t="s">
        <v>21001</v>
      </c>
      <c r="G5579" t="s">
        <v>59</v>
      </c>
      <c r="H5579" s="1">
        <v>16.04</v>
      </c>
      <c r="I5579" s="1">
        <v>3.2080000000000002</v>
      </c>
      <c r="J5579" s="1">
        <v>19.247999999999998</v>
      </c>
      <c r="K5579" s="4" t="s">
        <v>38757</v>
      </c>
      <c r="L5579" s="4" t="str">
        <f>TEXT(Table1[[#This Row],[Date]],"dd/mm/yy")&amp;"|"&amp;Table1[[#This Row],[Region]]&amp;"|"&amp;Table1[[#This Row],[Product type]]</f>
        <v>17/06/19|Scotland|Gizmo</v>
      </c>
    </row>
    <row r="5580" spans="1:12" x14ac:dyDescent="0.25">
      <c r="A5580" s="2">
        <v>43633</v>
      </c>
      <c r="B5580" t="s">
        <v>21207</v>
      </c>
      <c r="C5580" t="s">
        <v>12</v>
      </c>
      <c r="D5580" t="s">
        <v>21208</v>
      </c>
      <c r="E5580" t="s">
        <v>21209</v>
      </c>
      <c r="F5580" t="s">
        <v>21210</v>
      </c>
      <c r="G5580" t="s">
        <v>21</v>
      </c>
      <c r="H5580" s="1">
        <v>1.41</v>
      </c>
      <c r="I5580" s="1">
        <v>0.28199999999999997</v>
      </c>
      <c r="J5580" s="1">
        <v>1.6919999999999999</v>
      </c>
      <c r="K5580" s="4" t="s">
        <v>38755</v>
      </c>
      <c r="L5580" s="4" t="str">
        <f>TEXT(Table1[[#This Row],[Date]],"dd/mm/yy")&amp;"|"&amp;Table1[[#This Row],[Region]]&amp;"|"&amp;Table1[[#This Row],[Product type]]</f>
        <v>17/06/19|England|Thimble</v>
      </c>
    </row>
    <row r="5581" spans="1:12" x14ac:dyDescent="0.25">
      <c r="A5581" s="2">
        <v>43633</v>
      </c>
      <c r="B5581" t="s">
        <v>21246</v>
      </c>
      <c r="C5581" t="s">
        <v>12</v>
      </c>
      <c r="D5581" t="s">
        <v>21247</v>
      </c>
      <c r="E5581" t="s">
        <v>21248</v>
      </c>
      <c r="F5581" t="s">
        <v>21249</v>
      </c>
      <c r="G5581" t="s">
        <v>21</v>
      </c>
      <c r="H5581" s="1">
        <v>15.21</v>
      </c>
      <c r="I5581" s="1">
        <v>3.0420000000000003</v>
      </c>
      <c r="J5581" s="1">
        <v>18.252000000000002</v>
      </c>
      <c r="K5581" s="4" t="s">
        <v>38757</v>
      </c>
      <c r="L5581" s="4" t="str">
        <f>TEXT(Table1[[#This Row],[Date]],"dd/mm/yy")&amp;"|"&amp;Table1[[#This Row],[Region]]&amp;"|"&amp;Table1[[#This Row],[Product type]]</f>
        <v>17/06/19|England|Gizmo</v>
      </c>
    </row>
    <row r="5582" spans="1:12" x14ac:dyDescent="0.25">
      <c r="A5582" s="2">
        <v>43633</v>
      </c>
      <c r="B5582" t="s">
        <v>21282</v>
      </c>
      <c r="C5582" t="s">
        <v>12</v>
      </c>
      <c r="D5582" t="s">
        <v>21283</v>
      </c>
      <c r="E5582" t="s">
        <v>21284</v>
      </c>
      <c r="F5582" t="s">
        <v>21285</v>
      </c>
      <c r="G5582" t="s">
        <v>21</v>
      </c>
      <c r="H5582" s="1">
        <v>31.12</v>
      </c>
      <c r="I5582" s="1">
        <v>6.2240000000000002</v>
      </c>
      <c r="J5582" s="1">
        <v>37.344000000000001</v>
      </c>
      <c r="K5582" s="4" t="s">
        <v>38758</v>
      </c>
      <c r="L5582" s="4" t="str">
        <f>TEXT(Table1[[#This Row],[Date]],"dd/mm/yy")&amp;"|"&amp;Table1[[#This Row],[Region]]&amp;"|"&amp;Table1[[#This Row],[Product type]]</f>
        <v>17/06/19|England|Widget</v>
      </c>
    </row>
    <row r="5583" spans="1:12" x14ac:dyDescent="0.25">
      <c r="A5583" s="2">
        <v>43633</v>
      </c>
      <c r="B5583" t="s">
        <v>21310</v>
      </c>
      <c r="C5583" t="s">
        <v>12</v>
      </c>
      <c r="D5583" t="s">
        <v>21311</v>
      </c>
      <c r="E5583" t="s">
        <v>21312</v>
      </c>
      <c r="F5583" t="s">
        <v>21313</v>
      </c>
      <c r="G5583" t="s">
        <v>21</v>
      </c>
      <c r="H5583" s="1">
        <v>37.71</v>
      </c>
      <c r="I5583" s="1">
        <v>7.5420000000000007</v>
      </c>
      <c r="J5583" s="1">
        <v>45.252000000000002</v>
      </c>
      <c r="K5583" s="4" t="s">
        <v>38755</v>
      </c>
      <c r="L5583" s="4" t="str">
        <f>TEXT(Table1[[#This Row],[Date]],"dd/mm/yy")&amp;"|"&amp;Table1[[#This Row],[Region]]&amp;"|"&amp;Table1[[#This Row],[Product type]]</f>
        <v>17/06/19|England|Thimble</v>
      </c>
    </row>
    <row r="5584" spans="1:12" x14ac:dyDescent="0.25">
      <c r="A5584" s="2">
        <v>43633</v>
      </c>
      <c r="B5584" t="s">
        <v>21736</v>
      </c>
      <c r="C5584" t="s">
        <v>12</v>
      </c>
      <c r="D5584" t="s">
        <v>21737</v>
      </c>
      <c r="E5584" t="s">
        <v>21738</v>
      </c>
      <c r="F5584" t="s">
        <v>21739</v>
      </c>
      <c r="G5584" t="s">
        <v>21</v>
      </c>
      <c r="H5584" s="1">
        <v>22.25</v>
      </c>
      <c r="I5584" s="1">
        <v>4.45</v>
      </c>
      <c r="J5584" s="1">
        <v>26.7</v>
      </c>
      <c r="K5584" s="4" t="s">
        <v>38756</v>
      </c>
      <c r="L5584" s="4" t="str">
        <f>TEXT(Table1[[#This Row],[Date]],"dd/mm/yy")&amp;"|"&amp;Table1[[#This Row],[Region]]&amp;"|"&amp;Table1[[#This Row],[Product type]]</f>
        <v>17/06/19|England|Gadget</v>
      </c>
    </row>
    <row r="5585" spans="1:12" x14ac:dyDescent="0.25">
      <c r="A5585" s="2">
        <v>43633</v>
      </c>
      <c r="B5585" t="s">
        <v>21918</v>
      </c>
      <c r="C5585" t="s">
        <v>12</v>
      </c>
      <c r="D5585" t="s">
        <v>21919</v>
      </c>
      <c r="E5585" t="s">
        <v>21920</v>
      </c>
      <c r="F5585" t="s">
        <v>21921</v>
      </c>
      <c r="G5585" t="s">
        <v>21</v>
      </c>
      <c r="H5585" s="1">
        <v>19.87</v>
      </c>
      <c r="I5585" s="1">
        <v>3.9740000000000002</v>
      </c>
      <c r="J5585" s="1">
        <v>23.844000000000001</v>
      </c>
      <c r="K5585" s="4" t="s">
        <v>38755</v>
      </c>
      <c r="L5585" s="4" t="str">
        <f>TEXT(Table1[[#This Row],[Date]],"dd/mm/yy")&amp;"|"&amp;Table1[[#This Row],[Region]]&amp;"|"&amp;Table1[[#This Row],[Product type]]</f>
        <v>17/06/19|England|Thimble</v>
      </c>
    </row>
    <row r="5586" spans="1:12" x14ac:dyDescent="0.25">
      <c r="A5586" s="2">
        <v>43633</v>
      </c>
      <c r="B5586" t="s">
        <v>12654</v>
      </c>
      <c r="C5586" t="s">
        <v>12</v>
      </c>
      <c r="D5586" t="s">
        <v>21922</v>
      </c>
      <c r="E5586" t="s">
        <v>21923</v>
      </c>
      <c r="F5586" t="s">
        <v>21924</v>
      </c>
      <c r="G5586" t="s">
        <v>21</v>
      </c>
      <c r="H5586" s="1">
        <v>42.97</v>
      </c>
      <c r="I5586" s="1">
        <v>8.5939999999999994</v>
      </c>
      <c r="J5586" s="1">
        <v>51.564</v>
      </c>
      <c r="K5586" s="4" t="s">
        <v>38757</v>
      </c>
      <c r="L5586" s="4" t="str">
        <f>TEXT(Table1[[#This Row],[Date]],"dd/mm/yy")&amp;"|"&amp;Table1[[#This Row],[Region]]&amp;"|"&amp;Table1[[#This Row],[Product type]]</f>
        <v>17/06/19|England|Gizmo</v>
      </c>
    </row>
    <row r="5587" spans="1:12" x14ac:dyDescent="0.25">
      <c r="A5587" s="2">
        <v>43633</v>
      </c>
      <c r="B5587" t="s">
        <v>21960</v>
      </c>
      <c r="C5587" t="s">
        <v>12</v>
      </c>
      <c r="D5587" t="s">
        <v>21961</v>
      </c>
      <c r="E5587" t="s">
        <v>21962</v>
      </c>
      <c r="F5587" t="s">
        <v>21963</v>
      </c>
      <c r="G5587" t="s">
        <v>59</v>
      </c>
      <c r="H5587" s="1">
        <v>35.979999999999997</v>
      </c>
      <c r="I5587" s="1">
        <v>7.1959999999999997</v>
      </c>
      <c r="J5587" s="1">
        <v>43.175999999999995</v>
      </c>
      <c r="K5587" s="4" t="s">
        <v>38758</v>
      </c>
      <c r="L5587" s="4" t="str">
        <f>TEXT(Table1[[#This Row],[Date]],"dd/mm/yy")&amp;"|"&amp;Table1[[#This Row],[Region]]&amp;"|"&amp;Table1[[#This Row],[Product type]]</f>
        <v>17/06/19|Scotland|Widget</v>
      </c>
    </row>
    <row r="5588" spans="1:12" x14ac:dyDescent="0.25">
      <c r="A5588" s="2">
        <v>43633</v>
      </c>
      <c r="B5588" t="s">
        <v>4431</v>
      </c>
      <c r="C5588" t="s">
        <v>12</v>
      </c>
      <c r="D5588" t="s">
        <v>22057</v>
      </c>
      <c r="E5588" t="s">
        <v>22058</v>
      </c>
      <c r="F5588" t="s">
        <v>22059</v>
      </c>
      <c r="G5588" t="s">
        <v>59</v>
      </c>
      <c r="H5588" s="1">
        <v>10.42</v>
      </c>
      <c r="I5588" s="1">
        <v>2.0840000000000001</v>
      </c>
      <c r="J5588" s="1">
        <v>12.504</v>
      </c>
      <c r="K5588" s="4" t="s">
        <v>38757</v>
      </c>
      <c r="L5588" s="4" t="str">
        <f>TEXT(Table1[[#This Row],[Date]],"dd/mm/yy")&amp;"|"&amp;Table1[[#This Row],[Region]]&amp;"|"&amp;Table1[[#This Row],[Product type]]</f>
        <v>17/06/19|Scotland|Gizmo</v>
      </c>
    </row>
    <row r="5589" spans="1:12" x14ac:dyDescent="0.25">
      <c r="A5589" s="2">
        <v>43633</v>
      </c>
      <c r="B5589" t="s">
        <v>22101</v>
      </c>
      <c r="C5589" t="s">
        <v>12</v>
      </c>
      <c r="D5589" t="s">
        <v>22102</v>
      </c>
      <c r="E5589" t="s">
        <v>22103</v>
      </c>
      <c r="F5589" t="s">
        <v>22104</v>
      </c>
      <c r="G5589" t="s">
        <v>21</v>
      </c>
      <c r="H5589" s="1">
        <v>24.59</v>
      </c>
      <c r="I5589" s="1">
        <v>4.9180000000000001</v>
      </c>
      <c r="J5589" s="1">
        <v>29.507999999999999</v>
      </c>
      <c r="K5589" s="4" t="s">
        <v>38756</v>
      </c>
      <c r="L5589" s="4" t="str">
        <f>TEXT(Table1[[#This Row],[Date]],"dd/mm/yy")&amp;"|"&amp;Table1[[#This Row],[Region]]&amp;"|"&amp;Table1[[#This Row],[Product type]]</f>
        <v>17/06/19|England|Gadget</v>
      </c>
    </row>
    <row r="5590" spans="1:12" x14ac:dyDescent="0.25">
      <c r="A5590" s="2">
        <v>43633</v>
      </c>
      <c r="B5590" t="s">
        <v>22161</v>
      </c>
      <c r="C5590" t="s">
        <v>12</v>
      </c>
      <c r="D5590" t="s">
        <v>14238</v>
      </c>
      <c r="E5590" t="s">
        <v>22162</v>
      </c>
      <c r="F5590" t="s">
        <v>22163</v>
      </c>
      <c r="G5590" t="s">
        <v>21</v>
      </c>
      <c r="H5590" s="1">
        <v>18.829999999999998</v>
      </c>
      <c r="I5590" s="1">
        <v>3.766</v>
      </c>
      <c r="J5590" s="1">
        <v>22.595999999999997</v>
      </c>
      <c r="K5590" s="4" t="s">
        <v>38758</v>
      </c>
      <c r="L5590" s="4" t="str">
        <f>TEXT(Table1[[#This Row],[Date]],"dd/mm/yy")&amp;"|"&amp;Table1[[#This Row],[Region]]&amp;"|"&amp;Table1[[#This Row],[Product type]]</f>
        <v>17/06/19|England|Widget</v>
      </c>
    </row>
    <row r="5591" spans="1:12" x14ac:dyDescent="0.25">
      <c r="A5591" s="2">
        <v>43633</v>
      </c>
      <c r="B5591" t="s">
        <v>22226</v>
      </c>
      <c r="C5591" t="s">
        <v>12</v>
      </c>
      <c r="D5591" t="s">
        <v>22227</v>
      </c>
      <c r="E5591" t="s">
        <v>22228</v>
      </c>
      <c r="F5591" t="s">
        <v>22229</v>
      </c>
      <c r="G5591" t="s">
        <v>21</v>
      </c>
      <c r="H5591" s="1">
        <v>13.84</v>
      </c>
      <c r="I5591" s="1">
        <v>2.7680000000000002</v>
      </c>
      <c r="J5591" s="1">
        <v>16.608000000000001</v>
      </c>
      <c r="K5591" s="4" t="s">
        <v>38758</v>
      </c>
      <c r="L5591" s="4" t="str">
        <f>TEXT(Table1[[#This Row],[Date]],"dd/mm/yy")&amp;"|"&amp;Table1[[#This Row],[Region]]&amp;"|"&amp;Table1[[#This Row],[Product type]]</f>
        <v>17/06/19|England|Widget</v>
      </c>
    </row>
    <row r="5592" spans="1:12" x14ac:dyDescent="0.25">
      <c r="A5592" s="2">
        <v>43633</v>
      </c>
      <c r="B5592" t="s">
        <v>22360</v>
      </c>
      <c r="C5592" t="s">
        <v>43</v>
      </c>
      <c r="D5592" t="s">
        <v>22361</v>
      </c>
      <c r="E5592" t="s">
        <v>22362</v>
      </c>
      <c r="F5592" t="s">
        <v>22363</v>
      </c>
      <c r="G5592" t="s">
        <v>21</v>
      </c>
      <c r="H5592" s="1">
        <v>-41.06</v>
      </c>
      <c r="I5592" s="1">
        <v>-8.2120000000000015</v>
      </c>
      <c r="J5592" s="1">
        <v>-49.272000000000006</v>
      </c>
      <c r="K5592" s="4" t="s">
        <v>38756</v>
      </c>
      <c r="L5592" s="4" t="str">
        <f>TEXT(Table1[[#This Row],[Date]],"dd/mm/yy")&amp;"|"&amp;Table1[[#This Row],[Region]]&amp;"|"&amp;Table1[[#This Row],[Product type]]</f>
        <v>17/06/19|England|Gadget</v>
      </c>
    </row>
    <row r="5593" spans="1:12" x14ac:dyDescent="0.25">
      <c r="A5593" s="2">
        <v>43633</v>
      </c>
      <c r="B5593" t="s">
        <v>22551</v>
      </c>
      <c r="C5593" t="s">
        <v>12</v>
      </c>
      <c r="D5593" t="s">
        <v>22552</v>
      </c>
      <c r="E5593" t="s">
        <v>22553</v>
      </c>
      <c r="F5593" t="s">
        <v>22554</v>
      </c>
      <c r="G5593" t="s">
        <v>59</v>
      </c>
      <c r="H5593" s="1">
        <v>15.07</v>
      </c>
      <c r="I5593" s="1">
        <v>3.0140000000000002</v>
      </c>
      <c r="J5593" s="1">
        <v>18.084</v>
      </c>
      <c r="K5593" s="4" t="s">
        <v>38758</v>
      </c>
      <c r="L5593" s="4" t="str">
        <f>TEXT(Table1[[#This Row],[Date]],"dd/mm/yy")&amp;"|"&amp;Table1[[#This Row],[Region]]&amp;"|"&amp;Table1[[#This Row],[Product type]]</f>
        <v>17/06/19|Scotland|Widget</v>
      </c>
    </row>
    <row r="5594" spans="1:12" x14ac:dyDescent="0.25">
      <c r="A5594" s="2">
        <v>43633</v>
      </c>
      <c r="B5594" t="s">
        <v>22605</v>
      </c>
      <c r="C5594" t="s">
        <v>12</v>
      </c>
      <c r="D5594" t="s">
        <v>14627</v>
      </c>
      <c r="E5594" t="s">
        <v>8825</v>
      </c>
      <c r="F5594" t="s">
        <v>22606</v>
      </c>
      <c r="G5594" t="s">
        <v>16</v>
      </c>
      <c r="H5594" s="1">
        <v>27.19</v>
      </c>
      <c r="I5594" s="1">
        <v>5.4380000000000006</v>
      </c>
      <c r="J5594" s="1">
        <v>32.628</v>
      </c>
      <c r="K5594" s="4" t="s">
        <v>38755</v>
      </c>
      <c r="L5594" s="4" t="str">
        <f>TEXT(Table1[[#This Row],[Date]],"dd/mm/yy")&amp;"|"&amp;Table1[[#This Row],[Region]]&amp;"|"&amp;Table1[[#This Row],[Product type]]</f>
        <v>17/06/19|Wales|Thimble</v>
      </c>
    </row>
    <row r="5595" spans="1:12" x14ac:dyDescent="0.25">
      <c r="A5595" s="2">
        <v>43633</v>
      </c>
      <c r="B5595" t="s">
        <v>22714</v>
      </c>
      <c r="C5595" t="s">
        <v>12</v>
      </c>
      <c r="D5595" t="s">
        <v>22715</v>
      </c>
      <c r="E5595" t="s">
        <v>22716</v>
      </c>
      <c r="F5595" t="s">
        <v>22717</v>
      </c>
      <c r="G5595" t="s">
        <v>21</v>
      </c>
      <c r="H5595" s="1">
        <v>15.08</v>
      </c>
      <c r="I5595" s="1">
        <v>3.016</v>
      </c>
      <c r="J5595" s="1">
        <v>18.096</v>
      </c>
      <c r="K5595" s="4" t="s">
        <v>38755</v>
      </c>
      <c r="L5595" s="4" t="str">
        <f>TEXT(Table1[[#This Row],[Date]],"dd/mm/yy")&amp;"|"&amp;Table1[[#This Row],[Region]]&amp;"|"&amp;Table1[[#This Row],[Product type]]</f>
        <v>17/06/19|England|Thimble</v>
      </c>
    </row>
    <row r="5596" spans="1:12" x14ac:dyDescent="0.25">
      <c r="A5596" s="2">
        <v>43633</v>
      </c>
      <c r="B5596" t="s">
        <v>23002</v>
      </c>
      <c r="C5596" t="s">
        <v>12</v>
      </c>
      <c r="D5596" t="s">
        <v>23003</v>
      </c>
      <c r="E5596" t="s">
        <v>23004</v>
      </c>
      <c r="F5596" t="s">
        <v>23005</v>
      </c>
      <c r="G5596" t="s">
        <v>16</v>
      </c>
      <c r="H5596" s="1">
        <v>30.3</v>
      </c>
      <c r="I5596" s="1">
        <v>6.0600000000000005</v>
      </c>
      <c r="J5596" s="1">
        <v>36.36</v>
      </c>
      <c r="K5596" s="4" t="s">
        <v>38756</v>
      </c>
      <c r="L5596" s="4" t="str">
        <f>TEXT(Table1[[#This Row],[Date]],"dd/mm/yy")&amp;"|"&amp;Table1[[#This Row],[Region]]&amp;"|"&amp;Table1[[#This Row],[Product type]]</f>
        <v>17/06/19|Wales|Gadget</v>
      </c>
    </row>
    <row r="5597" spans="1:12" x14ac:dyDescent="0.25">
      <c r="A5597" s="2">
        <v>43633</v>
      </c>
      <c r="B5597" t="s">
        <v>23102</v>
      </c>
      <c r="C5597" t="s">
        <v>12</v>
      </c>
      <c r="D5597" t="s">
        <v>23103</v>
      </c>
      <c r="E5597" t="s">
        <v>23104</v>
      </c>
      <c r="F5597" t="s">
        <v>23105</v>
      </c>
      <c r="G5597" t="s">
        <v>59</v>
      </c>
      <c r="H5597" s="1">
        <v>22.98</v>
      </c>
      <c r="I5597" s="1">
        <v>4.5960000000000001</v>
      </c>
      <c r="J5597" s="1">
        <v>27.576000000000001</v>
      </c>
      <c r="K5597" s="4" t="s">
        <v>38758</v>
      </c>
      <c r="L5597" s="4" t="str">
        <f>TEXT(Table1[[#This Row],[Date]],"dd/mm/yy")&amp;"|"&amp;Table1[[#This Row],[Region]]&amp;"|"&amp;Table1[[#This Row],[Product type]]</f>
        <v>17/06/19|Scotland|Widget</v>
      </c>
    </row>
    <row r="5598" spans="1:12" x14ac:dyDescent="0.25">
      <c r="A5598" s="2">
        <v>43633</v>
      </c>
      <c r="B5598" t="s">
        <v>23242</v>
      </c>
      <c r="C5598" t="s">
        <v>43</v>
      </c>
      <c r="D5598" t="s">
        <v>8761</v>
      </c>
      <c r="E5598" t="s">
        <v>23243</v>
      </c>
      <c r="F5598" t="s">
        <v>23244</v>
      </c>
      <c r="G5598" t="s">
        <v>21</v>
      </c>
      <c r="H5598" s="1">
        <v>-0.42</v>
      </c>
      <c r="I5598" s="1">
        <v>-8.4000000000000005E-2</v>
      </c>
      <c r="J5598" s="1">
        <v>-0.504</v>
      </c>
      <c r="K5598" s="4" t="s">
        <v>38755</v>
      </c>
      <c r="L5598" s="4" t="str">
        <f>TEXT(Table1[[#This Row],[Date]],"dd/mm/yy")&amp;"|"&amp;Table1[[#This Row],[Region]]&amp;"|"&amp;Table1[[#This Row],[Product type]]</f>
        <v>17/06/19|England|Thimble</v>
      </c>
    </row>
    <row r="5599" spans="1:12" x14ac:dyDescent="0.25">
      <c r="A5599" s="2">
        <v>43633</v>
      </c>
      <c r="B5599" t="s">
        <v>23249</v>
      </c>
      <c r="C5599" t="s">
        <v>12</v>
      </c>
      <c r="D5599" t="s">
        <v>23250</v>
      </c>
      <c r="E5599" t="s">
        <v>8995</v>
      </c>
      <c r="F5599" t="s">
        <v>23251</v>
      </c>
      <c r="G5599" t="s">
        <v>21</v>
      </c>
      <c r="H5599" s="1">
        <v>15.32</v>
      </c>
      <c r="I5599" s="1">
        <v>3.0640000000000001</v>
      </c>
      <c r="J5599" s="1">
        <v>18.384</v>
      </c>
      <c r="K5599" s="4" t="s">
        <v>38758</v>
      </c>
      <c r="L5599" s="4" t="str">
        <f>TEXT(Table1[[#This Row],[Date]],"dd/mm/yy")&amp;"|"&amp;Table1[[#This Row],[Region]]&amp;"|"&amp;Table1[[#This Row],[Product type]]</f>
        <v>17/06/19|England|Widget</v>
      </c>
    </row>
    <row r="5600" spans="1:12" x14ac:dyDescent="0.25">
      <c r="A5600" s="2">
        <v>43633</v>
      </c>
      <c r="B5600" t="s">
        <v>23307</v>
      </c>
      <c r="C5600" t="s">
        <v>12</v>
      </c>
      <c r="D5600" t="s">
        <v>23308</v>
      </c>
      <c r="E5600" t="s">
        <v>23309</v>
      </c>
      <c r="F5600" t="s">
        <v>23310</v>
      </c>
      <c r="G5600" t="s">
        <v>21</v>
      </c>
      <c r="H5600" s="1">
        <v>32.6</v>
      </c>
      <c r="I5600" s="1">
        <v>6.5200000000000005</v>
      </c>
      <c r="J5600" s="1">
        <v>39.120000000000005</v>
      </c>
      <c r="K5600" s="4" t="s">
        <v>38756</v>
      </c>
      <c r="L5600" s="4" t="str">
        <f>TEXT(Table1[[#This Row],[Date]],"dd/mm/yy")&amp;"|"&amp;Table1[[#This Row],[Region]]&amp;"|"&amp;Table1[[#This Row],[Product type]]</f>
        <v>17/06/19|England|Gadget</v>
      </c>
    </row>
    <row r="5601" spans="1:12" x14ac:dyDescent="0.25">
      <c r="A5601" s="2">
        <v>43633</v>
      </c>
      <c r="B5601" t="s">
        <v>23359</v>
      </c>
      <c r="C5601" t="s">
        <v>12</v>
      </c>
      <c r="D5601" t="s">
        <v>23360</v>
      </c>
      <c r="E5601" t="s">
        <v>23361</v>
      </c>
      <c r="F5601" t="s">
        <v>23362</v>
      </c>
      <c r="G5601" t="s">
        <v>21</v>
      </c>
      <c r="H5601" s="1">
        <v>36.96</v>
      </c>
      <c r="I5601" s="1">
        <v>7.3920000000000003</v>
      </c>
      <c r="J5601" s="1">
        <v>44.352000000000004</v>
      </c>
      <c r="K5601" s="4" t="s">
        <v>38757</v>
      </c>
      <c r="L5601" s="4" t="str">
        <f>TEXT(Table1[[#This Row],[Date]],"dd/mm/yy")&amp;"|"&amp;Table1[[#This Row],[Region]]&amp;"|"&amp;Table1[[#This Row],[Product type]]</f>
        <v>17/06/19|England|Gizmo</v>
      </c>
    </row>
    <row r="5602" spans="1:12" x14ac:dyDescent="0.25">
      <c r="A5602" s="2">
        <v>43633</v>
      </c>
      <c r="B5602" t="s">
        <v>23564</v>
      </c>
      <c r="C5602" t="s">
        <v>12</v>
      </c>
      <c r="D5602" t="s">
        <v>23565</v>
      </c>
      <c r="E5602" t="s">
        <v>23566</v>
      </c>
      <c r="F5602" t="s">
        <v>23567</v>
      </c>
      <c r="G5602" t="s">
        <v>21</v>
      </c>
      <c r="H5602" s="1">
        <v>31.14</v>
      </c>
      <c r="I5602" s="1">
        <v>6.2280000000000006</v>
      </c>
      <c r="J5602" s="1">
        <v>37.368000000000002</v>
      </c>
      <c r="K5602" s="4" t="s">
        <v>38756</v>
      </c>
      <c r="L5602" s="4" t="str">
        <f>TEXT(Table1[[#This Row],[Date]],"dd/mm/yy")&amp;"|"&amp;Table1[[#This Row],[Region]]&amp;"|"&amp;Table1[[#This Row],[Product type]]</f>
        <v>17/06/19|England|Gadget</v>
      </c>
    </row>
    <row r="5603" spans="1:12" x14ac:dyDescent="0.25">
      <c r="A5603" s="2">
        <v>43633</v>
      </c>
      <c r="B5603" t="s">
        <v>23726</v>
      </c>
      <c r="C5603" t="s">
        <v>12</v>
      </c>
      <c r="D5603" t="s">
        <v>23727</v>
      </c>
      <c r="E5603" t="s">
        <v>23728</v>
      </c>
      <c r="F5603" t="s">
        <v>23729</v>
      </c>
      <c r="G5603" t="s">
        <v>59</v>
      </c>
      <c r="H5603" s="1">
        <v>18.14</v>
      </c>
      <c r="I5603" s="1">
        <v>3.6280000000000001</v>
      </c>
      <c r="J5603" s="1">
        <v>21.768000000000001</v>
      </c>
      <c r="K5603" s="4" t="s">
        <v>38756</v>
      </c>
      <c r="L5603" s="4" t="str">
        <f>TEXT(Table1[[#This Row],[Date]],"dd/mm/yy")&amp;"|"&amp;Table1[[#This Row],[Region]]&amp;"|"&amp;Table1[[#This Row],[Product type]]</f>
        <v>17/06/19|Scotland|Gadget</v>
      </c>
    </row>
    <row r="5604" spans="1:12" x14ac:dyDescent="0.25">
      <c r="A5604" s="2">
        <v>43633</v>
      </c>
      <c r="B5604" t="s">
        <v>23821</v>
      </c>
      <c r="C5604" t="s">
        <v>12</v>
      </c>
      <c r="D5604" t="s">
        <v>23822</v>
      </c>
      <c r="E5604" t="s">
        <v>23823</v>
      </c>
      <c r="F5604" t="s">
        <v>23824</v>
      </c>
      <c r="G5604" t="s">
        <v>21</v>
      </c>
      <c r="H5604" s="1">
        <v>45.39</v>
      </c>
      <c r="I5604" s="1">
        <v>9.0780000000000012</v>
      </c>
      <c r="J5604" s="1">
        <v>54.468000000000004</v>
      </c>
      <c r="K5604" s="4" t="s">
        <v>38755</v>
      </c>
      <c r="L5604" s="4" t="str">
        <f>TEXT(Table1[[#This Row],[Date]],"dd/mm/yy")&amp;"|"&amp;Table1[[#This Row],[Region]]&amp;"|"&amp;Table1[[#This Row],[Product type]]</f>
        <v>17/06/19|England|Thimble</v>
      </c>
    </row>
    <row r="5605" spans="1:12" x14ac:dyDescent="0.25">
      <c r="A5605" s="2">
        <v>43633</v>
      </c>
      <c r="B5605" t="s">
        <v>23899</v>
      </c>
      <c r="C5605" t="s">
        <v>12</v>
      </c>
      <c r="D5605" t="s">
        <v>23900</v>
      </c>
      <c r="E5605" t="s">
        <v>23901</v>
      </c>
      <c r="F5605" t="s">
        <v>23902</v>
      </c>
      <c r="G5605" t="s">
        <v>21</v>
      </c>
      <c r="H5605" s="1">
        <v>3.64</v>
      </c>
      <c r="I5605" s="1">
        <v>0.72800000000000009</v>
      </c>
      <c r="J5605" s="1">
        <v>4.3680000000000003</v>
      </c>
      <c r="K5605" s="4" t="s">
        <v>38755</v>
      </c>
      <c r="L5605" s="4" t="str">
        <f>TEXT(Table1[[#This Row],[Date]],"dd/mm/yy")&amp;"|"&amp;Table1[[#This Row],[Region]]&amp;"|"&amp;Table1[[#This Row],[Product type]]</f>
        <v>17/06/19|England|Thimble</v>
      </c>
    </row>
    <row r="5606" spans="1:12" x14ac:dyDescent="0.25">
      <c r="A5606" s="2">
        <v>43633</v>
      </c>
      <c r="B5606" t="s">
        <v>23942</v>
      </c>
      <c r="C5606" t="s">
        <v>12</v>
      </c>
      <c r="D5606" t="s">
        <v>17244</v>
      </c>
      <c r="E5606" t="s">
        <v>23943</v>
      </c>
      <c r="F5606" t="s">
        <v>23944</v>
      </c>
      <c r="G5606" t="s">
        <v>21</v>
      </c>
      <c r="H5606" s="1">
        <v>23.21</v>
      </c>
      <c r="I5606" s="1">
        <v>4.6420000000000003</v>
      </c>
      <c r="J5606" s="1">
        <v>27.852</v>
      </c>
      <c r="K5606" s="4" t="s">
        <v>38755</v>
      </c>
      <c r="L5606" s="4" t="str">
        <f>TEXT(Table1[[#This Row],[Date]],"dd/mm/yy")&amp;"|"&amp;Table1[[#This Row],[Region]]&amp;"|"&amp;Table1[[#This Row],[Product type]]</f>
        <v>17/06/19|England|Thimble</v>
      </c>
    </row>
    <row r="5607" spans="1:12" x14ac:dyDescent="0.25">
      <c r="A5607" s="2">
        <v>43633</v>
      </c>
      <c r="B5607" t="s">
        <v>24157</v>
      </c>
      <c r="C5607" t="s">
        <v>12</v>
      </c>
      <c r="D5607" t="s">
        <v>24158</v>
      </c>
      <c r="E5607" t="s">
        <v>24159</v>
      </c>
      <c r="F5607" t="s">
        <v>24160</v>
      </c>
      <c r="G5607" t="s">
        <v>16</v>
      </c>
      <c r="H5607" s="1">
        <v>27.51</v>
      </c>
      <c r="I5607" s="1">
        <v>5.5020000000000007</v>
      </c>
      <c r="J5607" s="1">
        <v>33.012</v>
      </c>
      <c r="K5607" s="4" t="s">
        <v>38755</v>
      </c>
      <c r="L5607" s="4" t="str">
        <f>TEXT(Table1[[#This Row],[Date]],"dd/mm/yy")&amp;"|"&amp;Table1[[#This Row],[Region]]&amp;"|"&amp;Table1[[#This Row],[Product type]]</f>
        <v>17/06/19|Wales|Thimble</v>
      </c>
    </row>
    <row r="5608" spans="1:12" x14ac:dyDescent="0.25">
      <c r="A5608" s="2">
        <v>43633</v>
      </c>
      <c r="B5608" t="s">
        <v>24716</v>
      </c>
      <c r="C5608" t="s">
        <v>12</v>
      </c>
      <c r="D5608" t="s">
        <v>12543</v>
      </c>
      <c r="E5608" t="s">
        <v>24717</v>
      </c>
      <c r="F5608" t="s">
        <v>24718</v>
      </c>
      <c r="G5608" t="s">
        <v>21</v>
      </c>
      <c r="H5608" s="1">
        <v>21.64</v>
      </c>
      <c r="I5608" s="1">
        <v>4.3280000000000003</v>
      </c>
      <c r="J5608" s="1">
        <v>25.968</v>
      </c>
      <c r="K5608" s="4" t="s">
        <v>38758</v>
      </c>
      <c r="L5608" s="4" t="str">
        <f>TEXT(Table1[[#This Row],[Date]],"dd/mm/yy")&amp;"|"&amp;Table1[[#This Row],[Region]]&amp;"|"&amp;Table1[[#This Row],[Product type]]</f>
        <v>17/06/19|England|Widget</v>
      </c>
    </row>
    <row r="5609" spans="1:12" x14ac:dyDescent="0.25">
      <c r="A5609" s="2">
        <v>43633</v>
      </c>
      <c r="B5609" t="s">
        <v>24767</v>
      </c>
      <c r="C5609" t="s">
        <v>12</v>
      </c>
      <c r="D5609" t="s">
        <v>24768</v>
      </c>
      <c r="E5609" t="s">
        <v>24769</v>
      </c>
      <c r="F5609" t="s">
        <v>24770</v>
      </c>
      <c r="G5609" t="s">
        <v>21</v>
      </c>
      <c r="H5609" s="1">
        <v>30.74</v>
      </c>
      <c r="I5609" s="1">
        <v>6.1479999999999997</v>
      </c>
      <c r="J5609" s="1">
        <v>36.887999999999998</v>
      </c>
      <c r="K5609" s="4" t="s">
        <v>38755</v>
      </c>
      <c r="L5609" s="4" t="str">
        <f>TEXT(Table1[[#This Row],[Date]],"dd/mm/yy")&amp;"|"&amp;Table1[[#This Row],[Region]]&amp;"|"&amp;Table1[[#This Row],[Product type]]</f>
        <v>17/06/19|England|Thimble</v>
      </c>
    </row>
    <row r="5610" spans="1:12" x14ac:dyDescent="0.25">
      <c r="A5610" s="2">
        <v>43633</v>
      </c>
      <c r="B5610" t="s">
        <v>24800</v>
      </c>
      <c r="C5610" t="s">
        <v>12</v>
      </c>
      <c r="D5610" t="s">
        <v>24801</v>
      </c>
      <c r="E5610" t="s">
        <v>24802</v>
      </c>
      <c r="F5610" t="s">
        <v>24803</v>
      </c>
      <c r="G5610" t="s">
        <v>21</v>
      </c>
      <c r="H5610" s="1">
        <v>3.75</v>
      </c>
      <c r="I5610" s="1">
        <v>0.75</v>
      </c>
      <c r="J5610" s="1">
        <v>4.5</v>
      </c>
      <c r="K5610" s="4" t="s">
        <v>38757</v>
      </c>
      <c r="L5610" s="4" t="str">
        <f>TEXT(Table1[[#This Row],[Date]],"dd/mm/yy")&amp;"|"&amp;Table1[[#This Row],[Region]]&amp;"|"&amp;Table1[[#This Row],[Product type]]</f>
        <v>17/06/19|England|Gizmo</v>
      </c>
    </row>
    <row r="5611" spans="1:12" x14ac:dyDescent="0.25">
      <c r="A5611" s="2">
        <v>43633</v>
      </c>
      <c r="B5611" t="s">
        <v>24812</v>
      </c>
      <c r="C5611" t="s">
        <v>12</v>
      </c>
      <c r="D5611" t="s">
        <v>24813</v>
      </c>
      <c r="E5611" t="s">
        <v>24814</v>
      </c>
      <c r="F5611" t="s">
        <v>24815</v>
      </c>
      <c r="G5611" t="s">
        <v>21</v>
      </c>
      <c r="H5611" s="1">
        <v>47.69</v>
      </c>
      <c r="I5611" s="1">
        <v>9.5380000000000003</v>
      </c>
      <c r="J5611" s="1">
        <v>57.227999999999994</v>
      </c>
      <c r="K5611" s="4" t="s">
        <v>38756</v>
      </c>
      <c r="L5611" s="4" t="str">
        <f>TEXT(Table1[[#This Row],[Date]],"dd/mm/yy")&amp;"|"&amp;Table1[[#This Row],[Region]]&amp;"|"&amp;Table1[[#This Row],[Product type]]</f>
        <v>17/06/19|England|Gadget</v>
      </c>
    </row>
    <row r="5612" spans="1:12" x14ac:dyDescent="0.25">
      <c r="A5612" s="2">
        <v>43633</v>
      </c>
      <c r="B5612" t="s">
        <v>24838</v>
      </c>
      <c r="C5612" t="s">
        <v>12</v>
      </c>
      <c r="D5612" t="s">
        <v>24839</v>
      </c>
      <c r="E5612" t="s">
        <v>24840</v>
      </c>
      <c r="F5612" t="s">
        <v>24841</v>
      </c>
      <c r="G5612" t="s">
        <v>21</v>
      </c>
      <c r="H5612" s="1">
        <v>26.1</v>
      </c>
      <c r="I5612" s="1">
        <v>5.2200000000000006</v>
      </c>
      <c r="J5612" s="1">
        <v>31.32</v>
      </c>
      <c r="K5612" s="4" t="s">
        <v>38755</v>
      </c>
      <c r="L5612" s="4" t="str">
        <f>TEXT(Table1[[#This Row],[Date]],"dd/mm/yy")&amp;"|"&amp;Table1[[#This Row],[Region]]&amp;"|"&amp;Table1[[#This Row],[Product type]]</f>
        <v>17/06/19|England|Thimble</v>
      </c>
    </row>
    <row r="5613" spans="1:12" x14ac:dyDescent="0.25">
      <c r="A5613" s="2">
        <v>43633</v>
      </c>
      <c r="B5613" t="s">
        <v>24950</v>
      </c>
      <c r="C5613" t="s">
        <v>12</v>
      </c>
      <c r="D5613" t="s">
        <v>24951</v>
      </c>
      <c r="E5613" t="s">
        <v>24952</v>
      </c>
      <c r="F5613" t="s">
        <v>24953</v>
      </c>
      <c r="G5613" t="s">
        <v>21</v>
      </c>
      <c r="H5613" s="1">
        <v>12.51</v>
      </c>
      <c r="I5613" s="1">
        <v>2.5020000000000002</v>
      </c>
      <c r="J5613" s="1">
        <v>15.012</v>
      </c>
      <c r="K5613" s="4" t="s">
        <v>38755</v>
      </c>
      <c r="L5613" s="4" t="str">
        <f>TEXT(Table1[[#This Row],[Date]],"dd/mm/yy")&amp;"|"&amp;Table1[[#This Row],[Region]]&amp;"|"&amp;Table1[[#This Row],[Product type]]</f>
        <v>17/06/19|England|Thimble</v>
      </c>
    </row>
    <row r="5614" spans="1:12" x14ac:dyDescent="0.25">
      <c r="A5614" s="2">
        <v>43633</v>
      </c>
      <c r="B5614" t="s">
        <v>25007</v>
      </c>
      <c r="C5614" t="s">
        <v>12</v>
      </c>
      <c r="D5614" t="s">
        <v>25008</v>
      </c>
      <c r="E5614" t="s">
        <v>25009</v>
      </c>
      <c r="F5614" t="s">
        <v>25010</v>
      </c>
      <c r="G5614" t="s">
        <v>59</v>
      </c>
      <c r="H5614" s="1">
        <v>9.1</v>
      </c>
      <c r="I5614" s="1">
        <v>1.82</v>
      </c>
      <c r="J5614" s="1">
        <v>10.92</v>
      </c>
      <c r="K5614" s="4" t="s">
        <v>38758</v>
      </c>
      <c r="L5614" s="4" t="str">
        <f>TEXT(Table1[[#This Row],[Date]],"dd/mm/yy")&amp;"|"&amp;Table1[[#This Row],[Region]]&amp;"|"&amp;Table1[[#This Row],[Product type]]</f>
        <v>17/06/19|Scotland|Widget</v>
      </c>
    </row>
    <row r="5615" spans="1:12" x14ac:dyDescent="0.25">
      <c r="A5615" s="2">
        <v>43633</v>
      </c>
      <c r="B5615" t="s">
        <v>25429</v>
      </c>
      <c r="C5615" t="s">
        <v>12</v>
      </c>
      <c r="D5615" t="s">
        <v>25430</v>
      </c>
      <c r="E5615" t="s">
        <v>25431</v>
      </c>
      <c r="F5615" t="s">
        <v>25432</v>
      </c>
      <c r="G5615" t="s">
        <v>59</v>
      </c>
      <c r="H5615" s="1">
        <v>10.92</v>
      </c>
      <c r="I5615" s="1">
        <v>2.1840000000000002</v>
      </c>
      <c r="J5615" s="1">
        <v>13.103999999999999</v>
      </c>
      <c r="K5615" s="4" t="s">
        <v>38755</v>
      </c>
      <c r="L5615" s="4" t="str">
        <f>TEXT(Table1[[#This Row],[Date]],"dd/mm/yy")&amp;"|"&amp;Table1[[#This Row],[Region]]&amp;"|"&amp;Table1[[#This Row],[Product type]]</f>
        <v>17/06/19|Scotland|Thimble</v>
      </c>
    </row>
    <row r="5616" spans="1:12" x14ac:dyDescent="0.25">
      <c r="A5616" s="2">
        <v>43633</v>
      </c>
      <c r="B5616" t="s">
        <v>25556</v>
      </c>
      <c r="C5616" t="s">
        <v>12</v>
      </c>
      <c r="D5616" t="s">
        <v>25557</v>
      </c>
      <c r="E5616" t="s">
        <v>25558</v>
      </c>
      <c r="F5616" t="s">
        <v>25559</v>
      </c>
      <c r="G5616" t="s">
        <v>59</v>
      </c>
      <c r="H5616" s="1">
        <v>45.66</v>
      </c>
      <c r="I5616" s="1">
        <v>9.1319999999999997</v>
      </c>
      <c r="J5616" s="1">
        <v>54.791999999999994</v>
      </c>
      <c r="K5616" s="4" t="s">
        <v>38755</v>
      </c>
      <c r="L5616" s="4" t="str">
        <f>TEXT(Table1[[#This Row],[Date]],"dd/mm/yy")&amp;"|"&amp;Table1[[#This Row],[Region]]&amp;"|"&amp;Table1[[#This Row],[Product type]]</f>
        <v>17/06/19|Scotland|Thimble</v>
      </c>
    </row>
    <row r="5617" spans="1:12" x14ac:dyDescent="0.25">
      <c r="A5617" s="2">
        <v>43633</v>
      </c>
      <c r="B5617" t="s">
        <v>25864</v>
      </c>
      <c r="C5617" t="s">
        <v>12</v>
      </c>
      <c r="D5617" t="s">
        <v>25865</v>
      </c>
      <c r="E5617" t="s">
        <v>25866</v>
      </c>
      <c r="F5617" t="s">
        <v>25867</v>
      </c>
      <c r="G5617" t="s">
        <v>21</v>
      </c>
      <c r="H5617" s="1">
        <v>33.67</v>
      </c>
      <c r="I5617" s="1">
        <v>6.7340000000000009</v>
      </c>
      <c r="J5617" s="1">
        <v>40.404000000000003</v>
      </c>
      <c r="K5617" s="4" t="s">
        <v>38758</v>
      </c>
      <c r="L5617" s="4" t="str">
        <f>TEXT(Table1[[#This Row],[Date]],"dd/mm/yy")&amp;"|"&amp;Table1[[#This Row],[Region]]&amp;"|"&amp;Table1[[#This Row],[Product type]]</f>
        <v>17/06/19|England|Widget</v>
      </c>
    </row>
    <row r="5618" spans="1:12" x14ac:dyDescent="0.25">
      <c r="A5618" s="2">
        <v>43633</v>
      </c>
      <c r="B5618" t="s">
        <v>25884</v>
      </c>
      <c r="C5618" t="s">
        <v>12</v>
      </c>
      <c r="D5618" t="s">
        <v>25885</v>
      </c>
      <c r="E5618" t="s">
        <v>25886</v>
      </c>
      <c r="F5618" t="s">
        <v>25887</v>
      </c>
      <c r="G5618" t="s">
        <v>21</v>
      </c>
      <c r="H5618" s="1">
        <v>22.64</v>
      </c>
      <c r="I5618" s="1">
        <v>4.5280000000000005</v>
      </c>
      <c r="J5618" s="1">
        <v>27.167999999999999</v>
      </c>
      <c r="K5618" s="4" t="s">
        <v>38758</v>
      </c>
      <c r="L5618" s="4" t="str">
        <f>TEXT(Table1[[#This Row],[Date]],"dd/mm/yy")&amp;"|"&amp;Table1[[#This Row],[Region]]&amp;"|"&amp;Table1[[#This Row],[Product type]]</f>
        <v>17/06/19|England|Widget</v>
      </c>
    </row>
    <row r="5619" spans="1:12" x14ac:dyDescent="0.25">
      <c r="A5619" s="2">
        <v>43633</v>
      </c>
      <c r="B5619" t="s">
        <v>25946</v>
      </c>
      <c r="C5619" t="s">
        <v>12</v>
      </c>
      <c r="D5619" t="s">
        <v>25947</v>
      </c>
      <c r="E5619" t="s">
        <v>25948</v>
      </c>
      <c r="F5619" t="s">
        <v>25949</v>
      </c>
      <c r="G5619" t="s">
        <v>21</v>
      </c>
      <c r="H5619" s="1">
        <v>42.72</v>
      </c>
      <c r="I5619" s="1">
        <v>8.5440000000000005</v>
      </c>
      <c r="J5619" s="1">
        <v>51.263999999999996</v>
      </c>
      <c r="K5619" s="4" t="s">
        <v>38758</v>
      </c>
      <c r="L5619" s="4" t="str">
        <f>TEXT(Table1[[#This Row],[Date]],"dd/mm/yy")&amp;"|"&amp;Table1[[#This Row],[Region]]&amp;"|"&amp;Table1[[#This Row],[Product type]]</f>
        <v>17/06/19|England|Widget</v>
      </c>
    </row>
    <row r="5620" spans="1:12" x14ac:dyDescent="0.25">
      <c r="A5620" s="2">
        <v>43633</v>
      </c>
      <c r="B5620" t="s">
        <v>25968</v>
      </c>
      <c r="C5620" t="s">
        <v>12</v>
      </c>
      <c r="D5620" t="s">
        <v>25969</v>
      </c>
      <c r="E5620" t="s">
        <v>25970</v>
      </c>
      <c r="F5620" t="s">
        <v>25971</v>
      </c>
      <c r="G5620" t="s">
        <v>21</v>
      </c>
      <c r="H5620" s="1">
        <v>27.13</v>
      </c>
      <c r="I5620" s="1">
        <v>5.4260000000000002</v>
      </c>
      <c r="J5620" s="1">
        <v>32.555999999999997</v>
      </c>
      <c r="K5620" s="4" t="s">
        <v>38758</v>
      </c>
      <c r="L5620" s="4" t="str">
        <f>TEXT(Table1[[#This Row],[Date]],"dd/mm/yy")&amp;"|"&amp;Table1[[#This Row],[Region]]&amp;"|"&amp;Table1[[#This Row],[Product type]]</f>
        <v>17/06/19|England|Widget</v>
      </c>
    </row>
    <row r="5621" spans="1:12" x14ac:dyDescent="0.25">
      <c r="A5621" s="2">
        <v>43633</v>
      </c>
      <c r="B5621" t="s">
        <v>26041</v>
      </c>
      <c r="C5621" t="s">
        <v>12</v>
      </c>
      <c r="D5621" t="s">
        <v>26042</v>
      </c>
      <c r="E5621" t="s">
        <v>1174</v>
      </c>
      <c r="F5621" t="s">
        <v>26043</v>
      </c>
      <c r="G5621" t="s">
        <v>21</v>
      </c>
      <c r="H5621" s="1">
        <v>33.42</v>
      </c>
      <c r="I5621" s="1">
        <v>6.6840000000000011</v>
      </c>
      <c r="J5621" s="1">
        <v>40.103999999999999</v>
      </c>
      <c r="K5621" s="4" t="s">
        <v>38756</v>
      </c>
      <c r="L5621" s="4" t="str">
        <f>TEXT(Table1[[#This Row],[Date]],"dd/mm/yy")&amp;"|"&amp;Table1[[#This Row],[Region]]&amp;"|"&amp;Table1[[#This Row],[Product type]]</f>
        <v>17/06/19|England|Gadget</v>
      </c>
    </row>
    <row r="5622" spans="1:12" x14ac:dyDescent="0.25">
      <c r="A5622" s="2">
        <v>43633</v>
      </c>
      <c r="B5622" t="s">
        <v>26176</v>
      </c>
      <c r="C5622" t="s">
        <v>43</v>
      </c>
      <c r="D5622" t="s">
        <v>26177</v>
      </c>
      <c r="E5622" t="s">
        <v>26178</v>
      </c>
      <c r="F5622" t="s">
        <v>26179</v>
      </c>
      <c r="G5622" t="s">
        <v>21</v>
      </c>
      <c r="H5622" s="1">
        <v>-23.31</v>
      </c>
      <c r="I5622" s="1">
        <v>-4.6619999999999999</v>
      </c>
      <c r="J5622" s="1">
        <v>-27.971999999999998</v>
      </c>
      <c r="K5622" s="4" t="s">
        <v>38757</v>
      </c>
      <c r="L5622" s="4" t="str">
        <f>TEXT(Table1[[#This Row],[Date]],"dd/mm/yy")&amp;"|"&amp;Table1[[#This Row],[Region]]&amp;"|"&amp;Table1[[#This Row],[Product type]]</f>
        <v>17/06/19|England|Gizmo</v>
      </c>
    </row>
    <row r="5623" spans="1:12" x14ac:dyDescent="0.25">
      <c r="A5623" s="2">
        <v>43633</v>
      </c>
      <c r="B5623" t="s">
        <v>26233</v>
      </c>
      <c r="C5623" t="s">
        <v>12</v>
      </c>
      <c r="D5623" t="s">
        <v>26234</v>
      </c>
      <c r="E5623" t="s">
        <v>26235</v>
      </c>
      <c r="F5623" t="s">
        <v>26236</v>
      </c>
      <c r="G5623" t="s">
        <v>21</v>
      </c>
      <c r="H5623" s="1">
        <v>28.64</v>
      </c>
      <c r="I5623" s="1">
        <v>5.7280000000000006</v>
      </c>
      <c r="J5623" s="1">
        <v>34.368000000000002</v>
      </c>
      <c r="K5623" s="4" t="s">
        <v>38757</v>
      </c>
      <c r="L5623" s="4" t="str">
        <f>TEXT(Table1[[#This Row],[Date]],"dd/mm/yy")&amp;"|"&amp;Table1[[#This Row],[Region]]&amp;"|"&amp;Table1[[#This Row],[Product type]]</f>
        <v>17/06/19|England|Gizmo</v>
      </c>
    </row>
    <row r="5624" spans="1:12" x14ac:dyDescent="0.25">
      <c r="A5624" s="2">
        <v>43633</v>
      </c>
      <c r="B5624" t="s">
        <v>26282</v>
      </c>
      <c r="C5624" t="s">
        <v>12</v>
      </c>
      <c r="D5624" t="s">
        <v>26283</v>
      </c>
      <c r="E5624" t="s">
        <v>26284</v>
      </c>
      <c r="F5624" t="s">
        <v>26285</v>
      </c>
      <c r="G5624" t="s">
        <v>59</v>
      </c>
      <c r="H5624" s="1">
        <v>38.03</v>
      </c>
      <c r="I5624" s="1">
        <v>7.6060000000000008</v>
      </c>
      <c r="J5624" s="1">
        <v>45.636000000000003</v>
      </c>
      <c r="K5624" s="4" t="s">
        <v>38756</v>
      </c>
      <c r="L5624" s="4" t="str">
        <f>TEXT(Table1[[#This Row],[Date]],"dd/mm/yy")&amp;"|"&amp;Table1[[#This Row],[Region]]&amp;"|"&amp;Table1[[#This Row],[Product type]]</f>
        <v>17/06/19|Scotland|Gadget</v>
      </c>
    </row>
    <row r="5625" spans="1:12" x14ac:dyDescent="0.25">
      <c r="A5625" s="2">
        <v>43633</v>
      </c>
      <c r="B5625" t="s">
        <v>26305</v>
      </c>
      <c r="C5625" t="s">
        <v>12</v>
      </c>
      <c r="D5625" t="s">
        <v>26306</v>
      </c>
      <c r="E5625" t="s">
        <v>26307</v>
      </c>
      <c r="F5625" t="s">
        <v>26308</v>
      </c>
      <c r="G5625" t="s">
        <v>21</v>
      </c>
      <c r="H5625" s="1">
        <v>45.86</v>
      </c>
      <c r="I5625" s="1">
        <v>9.1720000000000006</v>
      </c>
      <c r="J5625" s="1">
        <v>55.031999999999996</v>
      </c>
      <c r="K5625" s="4" t="s">
        <v>38755</v>
      </c>
      <c r="L5625" s="4" t="str">
        <f>TEXT(Table1[[#This Row],[Date]],"dd/mm/yy")&amp;"|"&amp;Table1[[#This Row],[Region]]&amp;"|"&amp;Table1[[#This Row],[Product type]]</f>
        <v>17/06/19|England|Thimble</v>
      </c>
    </row>
    <row r="5626" spans="1:12" x14ac:dyDescent="0.25">
      <c r="A5626" s="2">
        <v>43633</v>
      </c>
      <c r="B5626" t="s">
        <v>26461</v>
      </c>
      <c r="C5626" t="s">
        <v>12</v>
      </c>
      <c r="D5626" t="s">
        <v>26462</v>
      </c>
      <c r="E5626" t="s">
        <v>26463</v>
      </c>
      <c r="F5626" t="s">
        <v>26464</v>
      </c>
      <c r="G5626" t="s">
        <v>21</v>
      </c>
      <c r="H5626" s="1">
        <v>40.39</v>
      </c>
      <c r="I5626" s="1">
        <v>8.0780000000000012</v>
      </c>
      <c r="J5626" s="1">
        <v>48.468000000000004</v>
      </c>
      <c r="K5626" s="4" t="s">
        <v>38755</v>
      </c>
      <c r="L5626" s="4" t="str">
        <f>TEXT(Table1[[#This Row],[Date]],"dd/mm/yy")&amp;"|"&amp;Table1[[#This Row],[Region]]&amp;"|"&amp;Table1[[#This Row],[Product type]]</f>
        <v>17/06/19|England|Thimble</v>
      </c>
    </row>
    <row r="5627" spans="1:12" x14ac:dyDescent="0.25">
      <c r="A5627" s="2">
        <v>43633</v>
      </c>
      <c r="B5627" t="s">
        <v>26499</v>
      </c>
      <c r="C5627" t="s">
        <v>12</v>
      </c>
      <c r="D5627" t="s">
        <v>26500</v>
      </c>
      <c r="E5627" t="s">
        <v>26501</v>
      </c>
      <c r="F5627" t="s">
        <v>26502</v>
      </c>
      <c r="G5627" t="s">
        <v>21</v>
      </c>
      <c r="H5627" s="1">
        <v>19.760000000000002</v>
      </c>
      <c r="I5627" s="1">
        <v>3.9520000000000004</v>
      </c>
      <c r="J5627" s="1">
        <v>23.712000000000003</v>
      </c>
      <c r="K5627" s="4" t="s">
        <v>38757</v>
      </c>
      <c r="L5627" s="4" t="str">
        <f>TEXT(Table1[[#This Row],[Date]],"dd/mm/yy")&amp;"|"&amp;Table1[[#This Row],[Region]]&amp;"|"&amp;Table1[[#This Row],[Product type]]</f>
        <v>17/06/19|England|Gizmo</v>
      </c>
    </row>
    <row r="5628" spans="1:12" x14ac:dyDescent="0.25">
      <c r="A5628" s="2">
        <v>43633</v>
      </c>
      <c r="B5628" t="s">
        <v>26590</v>
      </c>
      <c r="C5628" t="s">
        <v>12</v>
      </c>
      <c r="D5628" t="s">
        <v>26591</v>
      </c>
      <c r="E5628" t="s">
        <v>26592</v>
      </c>
      <c r="F5628" t="s">
        <v>26593</v>
      </c>
      <c r="G5628" t="s">
        <v>21</v>
      </c>
      <c r="H5628" s="1">
        <v>23.64</v>
      </c>
      <c r="I5628" s="1">
        <v>4.7280000000000006</v>
      </c>
      <c r="J5628" s="1">
        <v>28.368000000000002</v>
      </c>
      <c r="K5628" s="4" t="s">
        <v>38757</v>
      </c>
      <c r="L5628" s="4" t="str">
        <f>TEXT(Table1[[#This Row],[Date]],"dd/mm/yy")&amp;"|"&amp;Table1[[#This Row],[Region]]&amp;"|"&amp;Table1[[#This Row],[Product type]]</f>
        <v>17/06/19|England|Gizmo</v>
      </c>
    </row>
    <row r="5629" spans="1:12" x14ac:dyDescent="0.25">
      <c r="A5629" s="2">
        <v>43633</v>
      </c>
      <c r="B5629" t="s">
        <v>26594</v>
      </c>
      <c r="C5629" t="s">
        <v>12</v>
      </c>
      <c r="D5629" t="s">
        <v>26595</v>
      </c>
      <c r="E5629" t="s">
        <v>26596</v>
      </c>
      <c r="F5629" t="s">
        <v>26597</v>
      </c>
      <c r="G5629" t="s">
        <v>21</v>
      </c>
      <c r="H5629" s="1">
        <v>18.46</v>
      </c>
      <c r="I5629" s="1">
        <v>3.6920000000000002</v>
      </c>
      <c r="J5629" s="1">
        <v>22.152000000000001</v>
      </c>
      <c r="K5629" s="4" t="s">
        <v>38758</v>
      </c>
      <c r="L5629" s="4" t="str">
        <f>TEXT(Table1[[#This Row],[Date]],"dd/mm/yy")&amp;"|"&amp;Table1[[#This Row],[Region]]&amp;"|"&amp;Table1[[#This Row],[Product type]]</f>
        <v>17/06/19|England|Widget</v>
      </c>
    </row>
    <row r="5630" spans="1:12" x14ac:dyDescent="0.25">
      <c r="A5630" s="2">
        <v>43633</v>
      </c>
      <c r="B5630" t="s">
        <v>26630</v>
      </c>
      <c r="C5630" t="s">
        <v>12</v>
      </c>
      <c r="D5630" t="s">
        <v>26631</v>
      </c>
      <c r="E5630" t="s">
        <v>26632</v>
      </c>
      <c r="F5630" t="s">
        <v>26633</v>
      </c>
      <c r="G5630" t="s">
        <v>21</v>
      </c>
      <c r="H5630" s="1">
        <v>33.590000000000003</v>
      </c>
      <c r="I5630" s="1">
        <v>6.7180000000000009</v>
      </c>
      <c r="J5630" s="1">
        <v>40.308000000000007</v>
      </c>
      <c r="K5630" s="4" t="s">
        <v>38758</v>
      </c>
      <c r="L5630" s="4" t="str">
        <f>TEXT(Table1[[#This Row],[Date]],"dd/mm/yy")&amp;"|"&amp;Table1[[#This Row],[Region]]&amp;"|"&amp;Table1[[#This Row],[Product type]]</f>
        <v>17/06/19|England|Widget</v>
      </c>
    </row>
    <row r="5631" spans="1:12" x14ac:dyDescent="0.25">
      <c r="A5631" s="2">
        <v>43633</v>
      </c>
      <c r="B5631" t="s">
        <v>26650</v>
      </c>
      <c r="C5631" t="s">
        <v>12</v>
      </c>
      <c r="D5631" t="s">
        <v>26651</v>
      </c>
      <c r="E5631" t="s">
        <v>26652</v>
      </c>
      <c r="F5631" t="s">
        <v>26653</v>
      </c>
      <c r="G5631" t="s">
        <v>21</v>
      </c>
      <c r="H5631" s="1">
        <v>18.850000000000001</v>
      </c>
      <c r="I5631" s="1">
        <v>3.7700000000000005</v>
      </c>
      <c r="J5631" s="1">
        <v>22.62</v>
      </c>
      <c r="K5631" s="4" t="s">
        <v>38758</v>
      </c>
      <c r="L5631" s="4" t="str">
        <f>TEXT(Table1[[#This Row],[Date]],"dd/mm/yy")&amp;"|"&amp;Table1[[#This Row],[Region]]&amp;"|"&amp;Table1[[#This Row],[Product type]]</f>
        <v>17/06/19|England|Widget</v>
      </c>
    </row>
    <row r="5632" spans="1:12" x14ac:dyDescent="0.25">
      <c r="A5632" s="2">
        <v>43633</v>
      </c>
      <c r="B5632" t="s">
        <v>26708</v>
      </c>
      <c r="C5632" t="s">
        <v>43</v>
      </c>
      <c r="D5632" t="s">
        <v>26709</v>
      </c>
      <c r="E5632" t="s">
        <v>26710</v>
      </c>
      <c r="F5632" t="s">
        <v>26711</v>
      </c>
      <c r="G5632" t="s">
        <v>59</v>
      </c>
      <c r="H5632" s="1">
        <v>-18.04</v>
      </c>
      <c r="I5632" s="1">
        <v>-3.6080000000000001</v>
      </c>
      <c r="J5632" s="1">
        <v>-21.648</v>
      </c>
      <c r="K5632" s="4" t="s">
        <v>38758</v>
      </c>
      <c r="L5632" s="4" t="str">
        <f>TEXT(Table1[[#This Row],[Date]],"dd/mm/yy")&amp;"|"&amp;Table1[[#This Row],[Region]]&amp;"|"&amp;Table1[[#This Row],[Product type]]</f>
        <v>17/06/19|Scotland|Widget</v>
      </c>
    </row>
    <row r="5633" spans="1:12" x14ac:dyDescent="0.25">
      <c r="A5633" s="2">
        <v>43633</v>
      </c>
      <c r="B5633" t="s">
        <v>26925</v>
      </c>
      <c r="C5633" t="s">
        <v>43</v>
      </c>
      <c r="D5633" t="s">
        <v>26926</v>
      </c>
      <c r="E5633" t="s">
        <v>26927</v>
      </c>
      <c r="F5633" t="s">
        <v>26928</v>
      </c>
      <c r="G5633" t="s">
        <v>16</v>
      </c>
      <c r="H5633" s="1">
        <v>-17.7</v>
      </c>
      <c r="I5633" s="1">
        <v>-3.54</v>
      </c>
      <c r="J5633" s="1">
        <v>-21.24</v>
      </c>
      <c r="K5633" s="4" t="s">
        <v>38756</v>
      </c>
      <c r="L5633" s="4" t="str">
        <f>TEXT(Table1[[#This Row],[Date]],"dd/mm/yy")&amp;"|"&amp;Table1[[#This Row],[Region]]&amp;"|"&amp;Table1[[#This Row],[Product type]]</f>
        <v>17/06/19|Wales|Gadget</v>
      </c>
    </row>
    <row r="5634" spans="1:12" x14ac:dyDescent="0.25">
      <c r="A5634" s="2">
        <v>43633</v>
      </c>
      <c r="B5634" t="s">
        <v>26933</v>
      </c>
      <c r="C5634" t="s">
        <v>12</v>
      </c>
      <c r="D5634" t="s">
        <v>26934</v>
      </c>
      <c r="E5634" t="s">
        <v>26935</v>
      </c>
      <c r="F5634" t="s">
        <v>26936</v>
      </c>
      <c r="G5634" t="s">
        <v>21</v>
      </c>
      <c r="H5634" s="1">
        <v>25.81</v>
      </c>
      <c r="I5634" s="1">
        <v>5.1619999999999999</v>
      </c>
      <c r="J5634" s="1">
        <v>30.971999999999998</v>
      </c>
      <c r="K5634" s="4" t="s">
        <v>38757</v>
      </c>
      <c r="L5634" s="4" t="str">
        <f>TEXT(Table1[[#This Row],[Date]],"dd/mm/yy")&amp;"|"&amp;Table1[[#This Row],[Region]]&amp;"|"&amp;Table1[[#This Row],[Product type]]</f>
        <v>17/06/19|England|Gizmo</v>
      </c>
    </row>
    <row r="5635" spans="1:12" x14ac:dyDescent="0.25">
      <c r="A5635" s="2">
        <v>43633</v>
      </c>
      <c r="B5635" t="s">
        <v>26960</v>
      </c>
      <c r="C5635" t="s">
        <v>12</v>
      </c>
      <c r="D5635" t="s">
        <v>26961</v>
      </c>
      <c r="E5635" t="s">
        <v>26962</v>
      </c>
      <c r="F5635" t="s">
        <v>26963</v>
      </c>
      <c r="G5635" t="s">
        <v>21</v>
      </c>
      <c r="H5635" s="1">
        <v>22.63</v>
      </c>
      <c r="I5635" s="1">
        <v>4.5259999999999998</v>
      </c>
      <c r="J5635" s="1">
        <v>27.155999999999999</v>
      </c>
      <c r="K5635" s="4" t="s">
        <v>38756</v>
      </c>
      <c r="L5635" s="4" t="str">
        <f>TEXT(Table1[[#This Row],[Date]],"dd/mm/yy")&amp;"|"&amp;Table1[[#This Row],[Region]]&amp;"|"&amp;Table1[[#This Row],[Product type]]</f>
        <v>17/06/19|England|Gadget</v>
      </c>
    </row>
    <row r="5636" spans="1:12" x14ac:dyDescent="0.25">
      <c r="A5636" s="2">
        <v>43633</v>
      </c>
      <c r="B5636" t="s">
        <v>26964</v>
      </c>
      <c r="C5636" t="s">
        <v>12</v>
      </c>
      <c r="D5636" t="s">
        <v>26965</v>
      </c>
      <c r="E5636" t="s">
        <v>26966</v>
      </c>
      <c r="F5636" t="s">
        <v>26967</v>
      </c>
      <c r="G5636" t="s">
        <v>21</v>
      </c>
      <c r="H5636" s="1">
        <v>10.3</v>
      </c>
      <c r="I5636" s="1">
        <v>2.06</v>
      </c>
      <c r="J5636" s="1">
        <v>12.360000000000001</v>
      </c>
      <c r="K5636" s="4" t="s">
        <v>38756</v>
      </c>
      <c r="L5636" s="4" t="str">
        <f>TEXT(Table1[[#This Row],[Date]],"dd/mm/yy")&amp;"|"&amp;Table1[[#This Row],[Region]]&amp;"|"&amp;Table1[[#This Row],[Product type]]</f>
        <v>17/06/19|England|Gadget</v>
      </c>
    </row>
    <row r="5637" spans="1:12" x14ac:dyDescent="0.25">
      <c r="A5637" s="2">
        <v>43633</v>
      </c>
      <c r="B5637" t="s">
        <v>27075</v>
      </c>
      <c r="C5637" t="s">
        <v>43</v>
      </c>
      <c r="D5637" t="s">
        <v>27076</v>
      </c>
      <c r="E5637" t="s">
        <v>27077</v>
      </c>
      <c r="F5637" t="s">
        <v>27078</v>
      </c>
      <c r="G5637" t="s">
        <v>21</v>
      </c>
      <c r="H5637" s="1">
        <v>-28.58</v>
      </c>
      <c r="I5637" s="1">
        <v>-5.7160000000000002</v>
      </c>
      <c r="J5637" s="1">
        <v>-34.295999999999999</v>
      </c>
      <c r="K5637" s="4" t="s">
        <v>38758</v>
      </c>
      <c r="L5637" s="4" t="str">
        <f>TEXT(Table1[[#This Row],[Date]],"dd/mm/yy")&amp;"|"&amp;Table1[[#This Row],[Region]]&amp;"|"&amp;Table1[[#This Row],[Product type]]</f>
        <v>17/06/19|England|Widget</v>
      </c>
    </row>
    <row r="5638" spans="1:12" x14ac:dyDescent="0.25">
      <c r="A5638" s="2">
        <v>43633</v>
      </c>
      <c r="B5638" t="s">
        <v>27313</v>
      </c>
      <c r="C5638" t="s">
        <v>12</v>
      </c>
      <c r="D5638" t="s">
        <v>27314</v>
      </c>
      <c r="E5638" t="s">
        <v>27315</v>
      </c>
      <c r="F5638" t="s">
        <v>27316</v>
      </c>
      <c r="G5638" t="s">
        <v>21</v>
      </c>
      <c r="H5638" s="1">
        <v>12.74</v>
      </c>
      <c r="I5638" s="1">
        <v>2.548</v>
      </c>
      <c r="J5638" s="1">
        <v>15.288</v>
      </c>
      <c r="K5638" s="4" t="s">
        <v>38757</v>
      </c>
      <c r="L5638" s="4" t="str">
        <f>TEXT(Table1[[#This Row],[Date]],"dd/mm/yy")&amp;"|"&amp;Table1[[#This Row],[Region]]&amp;"|"&amp;Table1[[#This Row],[Product type]]</f>
        <v>17/06/19|England|Gizmo</v>
      </c>
    </row>
    <row r="5639" spans="1:12" x14ac:dyDescent="0.25">
      <c r="A5639" s="2">
        <v>43633</v>
      </c>
      <c r="B5639" t="s">
        <v>21736</v>
      </c>
      <c r="C5639" t="s">
        <v>12</v>
      </c>
      <c r="D5639" t="s">
        <v>27338</v>
      </c>
      <c r="E5639" t="s">
        <v>27339</v>
      </c>
      <c r="F5639" t="s">
        <v>27340</v>
      </c>
      <c r="G5639" t="s">
        <v>21</v>
      </c>
      <c r="H5639" s="1">
        <v>11.59</v>
      </c>
      <c r="I5639" s="1">
        <v>2.3180000000000001</v>
      </c>
      <c r="J5639" s="1">
        <v>13.907999999999999</v>
      </c>
      <c r="K5639" s="4" t="s">
        <v>38757</v>
      </c>
      <c r="L5639" s="4" t="str">
        <f>TEXT(Table1[[#This Row],[Date]],"dd/mm/yy")&amp;"|"&amp;Table1[[#This Row],[Region]]&amp;"|"&amp;Table1[[#This Row],[Product type]]</f>
        <v>17/06/19|England|Gizmo</v>
      </c>
    </row>
    <row r="5640" spans="1:12" x14ac:dyDescent="0.25">
      <c r="A5640" s="2">
        <v>43633</v>
      </c>
      <c r="B5640" t="s">
        <v>27373</v>
      </c>
      <c r="C5640" t="s">
        <v>12</v>
      </c>
      <c r="D5640" t="s">
        <v>23115</v>
      </c>
      <c r="E5640" t="s">
        <v>27374</v>
      </c>
      <c r="F5640" t="s">
        <v>27375</v>
      </c>
      <c r="G5640" t="s">
        <v>21</v>
      </c>
      <c r="H5640" s="1">
        <v>32.76</v>
      </c>
      <c r="I5640" s="1">
        <v>6.5519999999999996</v>
      </c>
      <c r="J5640" s="1">
        <v>39.311999999999998</v>
      </c>
      <c r="K5640" s="4" t="s">
        <v>38756</v>
      </c>
      <c r="L5640" s="4" t="str">
        <f>TEXT(Table1[[#This Row],[Date]],"dd/mm/yy")&amp;"|"&amp;Table1[[#This Row],[Region]]&amp;"|"&amp;Table1[[#This Row],[Product type]]</f>
        <v>17/06/19|England|Gadget</v>
      </c>
    </row>
    <row r="5641" spans="1:12" x14ac:dyDescent="0.25">
      <c r="A5641" s="2">
        <v>43633</v>
      </c>
      <c r="B5641" t="s">
        <v>27791</v>
      </c>
      <c r="C5641" t="s">
        <v>12</v>
      </c>
      <c r="D5641" t="s">
        <v>27792</v>
      </c>
      <c r="E5641" t="s">
        <v>27793</v>
      </c>
      <c r="F5641" t="s">
        <v>27794</v>
      </c>
      <c r="G5641" t="s">
        <v>21</v>
      </c>
      <c r="H5641" s="1">
        <v>19.97</v>
      </c>
      <c r="I5641" s="1">
        <v>3.9939999999999998</v>
      </c>
      <c r="J5641" s="1">
        <v>23.963999999999999</v>
      </c>
      <c r="K5641" s="4" t="s">
        <v>38755</v>
      </c>
      <c r="L5641" s="4" t="str">
        <f>TEXT(Table1[[#This Row],[Date]],"dd/mm/yy")&amp;"|"&amp;Table1[[#This Row],[Region]]&amp;"|"&amp;Table1[[#This Row],[Product type]]</f>
        <v>17/06/19|England|Thimble</v>
      </c>
    </row>
    <row r="5642" spans="1:12" x14ac:dyDescent="0.25">
      <c r="A5642" s="2">
        <v>43633</v>
      </c>
      <c r="B5642" t="s">
        <v>27824</v>
      </c>
      <c r="C5642" t="s">
        <v>12</v>
      </c>
      <c r="D5642" t="s">
        <v>27825</v>
      </c>
      <c r="E5642" t="s">
        <v>27826</v>
      </c>
      <c r="F5642" t="s">
        <v>27827</v>
      </c>
      <c r="G5642" t="s">
        <v>21</v>
      </c>
      <c r="H5642" s="1">
        <v>31.18</v>
      </c>
      <c r="I5642" s="1">
        <v>6.2360000000000007</v>
      </c>
      <c r="J5642" s="1">
        <v>37.415999999999997</v>
      </c>
      <c r="K5642" s="4" t="s">
        <v>38755</v>
      </c>
      <c r="L5642" s="4" t="str">
        <f>TEXT(Table1[[#This Row],[Date]],"dd/mm/yy")&amp;"|"&amp;Table1[[#This Row],[Region]]&amp;"|"&amp;Table1[[#This Row],[Product type]]</f>
        <v>17/06/19|England|Thimble</v>
      </c>
    </row>
    <row r="5643" spans="1:12" x14ac:dyDescent="0.25">
      <c r="A5643" s="2">
        <v>43633</v>
      </c>
      <c r="B5643" t="s">
        <v>27890</v>
      </c>
      <c r="C5643" t="s">
        <v>12</v>
      </c>
      <c r="D5643" t="s">
        <v>27891</v>
      </c>
      <c r="E5643" t="s">
        <v>27892</v>
      </c>
      <c r="F5643" t="s">
        <v>27893</v>
      </c>
      <c r="G5643" t="s">
        <v>21</v>
      </c>
      <c r="H5643" s="1">
        <v>32.42</v>
      </c>
      <c r="I5643" s="1">
        <v>6.4840000000000009</v>
      </c>
      <c r="J5643" s="1">
        <v>38.904000000000003</v>
      </c>
      <c r="K5643" s="4" t="s">
        <v>38755</v>
      </c>
      <c r="L5643" s="4" t="str">
        <f>TEXT(Table1[[#This Row],[Date]],"dd/mm/yy")&amp;"|"&amp;Table1[[#This Row],[Region]]&amp;"|"&amp;Table1[[#This Row],[Product type]]</f>
        <v>17/06/19|England|Thimble</v>
      </c>
    </row>
    <row r="5644" spans="1:12" x14ac:dyDescent="0.25">
      <c r="A5644" s="2">
        <v>43633</v>
      </c>
      <c r="B5644" t="s">
        <v>28247</v>
      </c>
      <c r="C5644" t="s">
        <v>12</v>
      </c>
      <c r="D5644" t="s">
        <v>28248</v>
      </c>
      <c r="E5644" t="s">
        <v>28249</v>
      </c>
      <c r="F5644" t="s">
        <v>28250</v>
      </c>
      <c r="G5644" t="s">
        <v>21</v>
      </c>
      <c r="H5644" s="1">
        <v>21.04</v>
      </c>
      <c r="I5644" s="1">
        <v>4.2080000000000002</v>
      </c>
      <c r="J5644" s="1">
        <v>25.247999999999998</v>
      </c>
      <c r="K5644" s="4" t="s">
        <v>38756</v>
      </c>
      <c r="L5644" s="4" t="str">
        <f>TEXT(Table1[[#This Row],[Date]],"dd/mm/yy")&amp;"|"&amp;Table1[[#This Row],[Region]]&amp;"|"&amp;Table1[[#This Row],[Product type]]</f>
        <v>17/06/19|England|Gadget</v>
      </c>
    </row>
    <row r="5645" spans="1:12" x14ac:dyDescent="0.25">
      <c r="A5645" s="2">
        <v>43633</v>
      </c>
      <c r="B5645" t="s">
        <v>28255</v>
      </c>
      <c r="C5645" t="s">
        <v>12</v>
      </c>
      <c r="D5645" t="s">
        <v>28256</v>
      </c>
      <c r="E5645" t="s">
        <v>28257</v>
      </c>
      <c r="F5645" t="s">
        <v>28258</v>
      </c>
      <c r="G5645" t="s">
        <v>59</v>
      </c>
      <c r="H5645" s="1">
        <v>17.68</v>
      </c>
      <c r="I5645" s="1">
        <v>3.536</v>
      </c>
      <c r="J5645" s="1">
        <v>21.216000000000001</v>
      </c>
      <c r="K5645" s="4" t="s">
        <v>38758</v>
      </c>
      <c r="L5645" s="4" t="str">
        <f>TEXT(Table1[[#This Row],[Date]],"dd/mm/yy")&amp;"|"&amp;Table1[[#This Row],[Region]]&amp;"|"&amp;Table1[[#This Row],[Product type]]</f>
        <v>17/06/19|Scotland|Widget</v>
      </c>
    </row>
    <row r="5646" spans="1:12" x14ac:dyDescent="0.25">
      <c r="A5646" s="2">
        <v>43633</v>
      </c>
      <c r="B5646" t="s">
        <v>28308</v>
      </c>
      <c r="C5646" t="s">
        <v>12</v>
      </c>
      <c r="D5646" t="s">
        <v>28309</v>
      </c>
      <c r="E5646" t="s">
        <v>28310</v>
      </c>
      <c r="F5646" t="s">
        <v>28311</v>
      </c>
      <c r="G5646" t="s">
        <v>59</v>
      </c>
      <c r="H5646" s="1">
        <v>11.08</v>
      </c>
      <c r="I5646" s="1">
        <v>2.2160000000000002</v>
      </c>
      <c r="J5646" s="1">
        <v>13.295999999999999</v>
      </c>
      <c r="K5646" s="4" t="s">
        <v>38757</v>
      </c>
      <c r="L5646" s="4" t="str">
        <f>TEXT(Table1[[#This Row],[Date]],"dd/mm/yy")&amp;"|"&amp;Table1[[#This Row],[Region]]&amp;"|"&amp;Table1[[#This Row],[Product type]]</f>
        <v>17/06/19|Scotland|Gizmo</v>
      </c>
    </row>
    <row r="5647" spans="1:12" x14ac:dyDescent="0.25">
      <c r="A5647" s="2">
        <v>43633</v>
      </c>
      <c r="B5647" t="s">
        <v>28357</v>
      </c>
      <c r="C5647" t="s">
        <v>12</v>
      </c>
      <c r="D5647" t="s">
        <v>28358</v>
      </c>
      <c r="E5647" t="s">
        <v>28359</v>
      </c>
      <c r="F5647" t="s">
        <v>28360</v>
      </c>
      <c r="G5647" t="s">
        <v>21</v>
      </c>
      <c r="H5647" s="1">
        <v>48.04</v>
      </c>
      <c r="I5647" s="1">
        <v>9.6080000000000005</v>
      </c>
      <c r="J5647" s="1">
        <v>57.647999999999996</v>
      </c>
      <c r="K5647" s="4" t="s">
        <v>38758</v>
      </c>
      <c r="L5647" s="4" t="str">
        <f>TEXT(Table1[[#This Row],[Date]],"dd/mm/yy")&amp;"|"&amp;Table1[[#This Row],[Region]]&amp;"|"&amp;Table1[[#This Row],[Product type]]</f>
        <v>17/06/19|England|Widget</v>
      </c>
    </row>
    <row r="5648" spans="1:12" x14ac:dyDescent="0.25">
      <c r="A5648" s="2">
        <v>43633</v>
      </c>
      <c r="B5648" t="s">
        <v>28466</v>
      </c>
      <c r="C5648" t="s">
        <v>12</v>
      </c>
      <c r="D5648" t="s">
        <v>28467</v>
      </c>
      <c r="E5648" t="s">
        <v>28468</v>
      </c>
      <c r="F5648" t="s">
        <v>28469</v>
      </c>
      <c r="G5648" t="s">
        <v>59</v>
      </c>
      <c r="H5648" s="1">
        <v>21.93</v>
      </c>
      <c r="I5648" s="1">
        <v>4.3860000000000001</v>
      </c>
      <c r="J5648" s="1">
        <v>26.315999999999999</v>
      </c>
      <c r="K5648" s="4" t="s">
        <v>38755</v>
      </c>
      <c r="L5648" s="4" t="str">
        <f>TEXT(Table1[[#This Row],[Date]],"dd/mm/yy")&amp;"|"&amp;Table1[[#This Row],[Region]]&amp;"|"&amp;Table1[[#This Row],[Product type]]</f>
        <v>17/06/19|Scotland|Thimble</v>
      </c>
    </row>
    <row r="5649" spans="1:12" x14ac:dyDescent="0.25">
      <c r="A5649" s="2">
        <v>43633</v>
      </c>
      <c r="B5649" t="s">
        <v>28657</v>
      </c>
      <c r="C5649" t="s">
        <v>12</v>
      </c>
      <c r="D5649" t="s">
        <v>28658</v>
      </c>
      <c r="E5649" t="s">
        <v>28659</v>
      </c>
      <c r="F5649" t="s">
        <v>28660</v>
      </c>
      <c r="G5649" t="s">
        <v>21</v>
      </c>
      <c r="H5649" s="1">
        <v>21.6</v>
      </c>
      <c r="I5649" s="1">
        <v>4.32</v>
      </c>
      <c r="J5649" s="1">
        <v>25.92</v>
      </c>
      <c r="K5649" s="4" t="s">
        <v>38758</v>
      </c>
      <c r="L5649" s="4" t="str">
        <f>TEXT(Table1[[#This Row],[Date]],"dd/mm/yy")&amp;"|"&amp;Table1[[#This Row],[Region]]&amp;"|"&amp;Table1[[#This Row],[Product type]]</f>
        <v>17/06/19|England|Widget</v>
      </c>
    </row>
    <row r="5650" spans="1:12" x14ac:dyDescent="0.25">
      <c r="A5650" s="2">
        <v>43633</v>
      </c>
      <c r="B5650" t="s">
        <v>28824</v>
      </c>
      <c r="C5650" t="s">
        <v>12</v>
      </c>
      <c r="D5650" t="s">
        <v>28825</v>
      </c>
      <c r="E5650" t="s">
        <v>28826</v>
      </c>
      <c r="F5650" t="s">
        <v>28827</v>
      </c>
      <c r="G5650" t="s">
        <v>21</v>
      </c>
      <c r="H5650" s="1">
        <v>23.18</v>
      </c>
      <c r="I5650" s="1">
        <v>4.6360000000000001</v>
      </c>
      <c r="J5650" s="1">
        <v>27.815999999999999</v>
      </c>
      <c r="K5650" s="4" t="s">
        <v>38756</v>
      </c>
      <c r="L5650" s="4" t="str">
        <f>TEXT(Table1[[#This Row],[Date]],"dd/mm/yy")&amp;"|"&amp;Table1[[#This Row],[Region]]&amp;"|"&amp;Table1[[#This Row],[Product type]]</f>
        <v>17/06/19|England|Gadget</v>
      </c>
    </row>
    <row r="5651" spans="1:12" x14ac:dyDescent="0.25">
      <c r="A5651" s="2">
        <v>43633</v>
      </c>
      <c r="B5651" t="s">
        <v>28896</v>
      </c>
      <c r="C5651" t="s">
        <v>12</v>
      </c>
      <c r="D5651" t="s">
        <v>21470</v>
      </c>
      <c r="E5651" t="s">
        <v>28897</v>
      </c>
      <c r="F5651" t="s">
        <v>28898</v>
      </c>
      <c r="G5651" t="s">
        <v>16</v>
      </c>
      <c r="H5651" s="1">
        <v>40.909999999999997</v>
      </c>
      <c r="I5651" s="1">
        <v>8.1820000000000004</v>
      </c>
      <c r="J5651" s="1">
        <v>49.091999999999999</v>
      </c>
      <c r="K5651" s="4" t="s">
        <v>38758</v>
      </c>
      <c r="L5651" s="4" t="str">
        <f>TEXT(Table1[[#This Row],[Date]],"dd/mm/yy")&amp;"|"&amp;Table1[[#This Row],[Region]]&amp;"|"&amp;Table1[[#This Row],[Product type]]</f>
        <v>17/06/19|Wales|Widget</v>
      </c>
    </row>
    <row r="5652" spans="1:12" x14ac:dyDescent="0.25">
      <c r="A5652" s="2">
        <v>43633</v>
      </c>
      <c r="B5652" t="s">
        <v>29021</v>
      </c>
      <c r="C5652" t="s">
        <v>12</v>
      </c>
      <c r="D5652" t="s">
        <v>29022</v>
      </c>
      <c r="E5652" t="s">
        <v>29023</v>
      </c>
      <c r="F5652" t="s">
        <v>29024</v>
      </c>
      <c r="G5652" t="s">
        <v>21</v>
      </c>
      <c r="H5652" s="1">
        <v>20.61</v>
      </c>
      <c r="I5652" s="1">
        <v>4.1219999999999999</v>
      </c>
      <c r="J5652" s="1">
        <v>24.731999999999999</v>
      </c>
      <c r="K5652" s="4" t="s">
        <v>38758</v>
      </c>
      <c r="L5652" s="4" t="str">
        <f>TEXT(Table1[[#This Row],[Date]],"dd/mm/yy")&amp;"|"&amp;Table1[[#This Row],[Region]]&amp;"|"&amp;Table1[[#This Row],[Product type]]</f>
        <v>17/06/19|England|Widget</v>
      </c>
    </row>
    <row r="5653" spans="1:12" x14ac:dyDescent="0.25">
      <c r="A5653" s="2">
        <v>43633</v>
      </c>
      <c r="B5653" t="s">
        <v>29406</v>
      </c>
      <c r="C5653" t="s">
        <v>12</v>
      </c>
      <c r="D5653" t="s">
        <v>1022</v>
      </c>
      <c r="E5653" t="s">
        <v>29407</v>
      </c>
      <c r="F5653" t="s">
        <v>29408</v>
      </c>
      <c r="G5653" t="s">
        <v>21</v>
      </c>
      <c r="H5653" s="1">
        <v>28.5</v>
      </c>
      <c r="I5653" s="1">
        <v>5.7</v>
      </c>
      <c r="J5653" s="1">
        <v>34.200000000000003</v>
      </c>
      <c r="K5653" s="4" t="s">
        <v>38757</v>
      </c>
      <c r="L5653" s="4" t="str">
        <f>TEXT(Table1[[#This Row],[Date]],"dd/mm/yy")&amp;"|"&amp;Table1[[#This Row],[Region]]&amp;"|"&amp;Table1[[#This Row],[Product type]]</f>
        <v>17/06/19|England|Gizmo</v>
      </c>
    </row>
    <row r="5654" spans="1:12" x14ac:dyDescent="0.25">
      <c r="A5654" s="2">
        <v>43633</v>
      </c>
      <c r="B5654" t="s">
        <v>29598</v>
      </c>
      <c r="C5654" t="s">
        <v>12</v>
      </c>
      <c r="D5654" t="s">
        <v>29599</v>
      </c>
      <c r="E5654" t="s">
        <v>29600</v>
      </c>
      <c r="F5654" t="s">
        <v>29601</v>
      </c>
      <c r="G5654" t="s">
        <v>21</v>
      </c>
      <c r="H5654" s="1">
        <v>49.48</v>
      </c>
      <c r="I5654" s="1">
        <v>9.8960000000000008</v>
      </c>
      <c r="J5654" s="1">
        <v>59.375999999999998</v>
      </c>
      <c r="K5654" s="4" t="s">
        <v>38757</v>
      </c>
      <c r="L5654" s="4" t="str">
        <f>TEXT(Table1[[#This Row],[Date]],"dd/mm/yy")&amp;"|"&amp;Table1[[#This Row],[Region]]&amp;"|"&amp;Table1[[#This Row],[Product type]]</f>
        <v>17/06/19|England|Gizmo</v>
      </c>
    </row>
    <row r="5655" spans="1:12" x14ac:dyDescent="0.25">
      <c r="A5655" s="2">
        <v>43633</v>
      </c>
      <c r="B5655" t="s">
        <v>29717</v>
      </c>
      <c r="C5655" t="s">
        <v>12</v>
      </c>
      <c r="D5655" t="s">
        <v>29718</v>
      </c>
      <c r="E5655" t="s">
        <v>29719</v>
      </c>
      <c r="F5655" t="s">
        <v>29720</v>
      </c>
      <c r="G5655" t="s">
        <v>59</v>
      </c>
      <c r="H5655" s="1">
        <v>5.28</v>
      </c>
      <c r="I5655" s="1">
        <v>1.056</v>
      </c>
      <c r="J5655" s="1">
        <v>6.3360000000000003</v>
      </c>
      <c r="K5655" s="4" t="s">
        <v>38756</v>
      </c>
      <c r="L5655" s="4" t="str">
        <f>TEXT(Table1[[#This Row],[Date]],"dd/mm/yy")&amp;"|"&amp;Table1[[#This Row],[Region]]&amp;"|"&amp;Table1[[#This Row],[Product type]]</f>
        <v>17/06/19|Scotland|Gadget</v>
      </c>
    </row>
    <row r="5656" spans="1:12" x14ac:dyDescent="0.25">
      <c r="A5656" s="2">
        <v>43633</v>
      </c>
      <c r="B5656" t="s">
        <v>29752</v>
      </c>
      <c r="C5656" t="s">
        <v>12</v>
      </c>
      <c r="D5656" t="s">
        <v>29753</v>
      </c>
      <c r="E5656" t="s">
        <v>29754</v>
      </c>
      <c r="F5656" t="s">
        <v>29755</v>
      </c>
      <c r="G5656" t="s">
        <v>59</v>
      </c>
      <c r="H5656" s="1">
        <v>44.21</v>
      </c>
      <c r="I5656" s="1">
        <v>8.8420000000000005</v>
      </c>
      <c r="J5656" s="1">
        <v>53.052</v>
      </c>
      <c r="K5656" s="4" t="s">
        <v>38758</v>
      </c>
      <c r="L5656" s="4" t="str">
        <f>TEXT(Table1[[#This Row],[Date]],"dd/mm/yy")&amp;"|"&amp;Table1[[#This Row],[Region]]&amp;"|"&amp;Table1[[#This Row],[Product type]]</f>
        <v>17/06/19|Scotland|Widget</v>
      </c>
    </row>
    <row r="5657" spans="1:12" x14ac:dyDescent="0.25">
      <c r="A5657" s="2">
        <v>43633</v>
      </c>
      <c r="B5657" t="s">
        <v>29858</v>
      </c>
      <c r="C5657" t="s">
        <v>12</v>
      </c>
      <c r="D5657" t="s">
        <v>29859</v>
      </c>
      <c r="E5657" t="s">
        <v>29860</v>
      </c>
      <c r="F5657" t="s">
        <v>29861</v>
      </c>
      <c r="G5657" t="s">
        <v>21</v>
      </c>
      <c r="H5657" s="1">
        <v>14.16</v>
      </c>
      <c r="I5657" s="1">
        <v>2.8320000000000003</v>
      </c>
      <c r="J5657" s="1">
        <v>16.992000000000001</v>
      </c>
      <c r="K5657" s="4" t="s">
        <v>38755</v>
      </c>
      <c r="L5657" s="4" t="str">
        <f>TEXT(Table1[[#This Row],[Date]],"dd/mm/yy")&amp;"|"&amp;Table1[[#This Row],[Region]]&amp;"|"&amp;Table1[[#This Row],[Product type]]</f>
        <v>17/06/19|England|Thimble</v>
      </c>
    </row>
    <row r="5658" spans="1:12" x14ac:dyDescent="0.25">
      <c r="A5658" s="2">
        <v>43633</v>
      </c>
      <c r="B5658" t="s">
        <v>29877</v>
      </c>
      <c r="C5658" t="s">
        <v>12</v>
      </c>
      <c r="D5658" t="s">
        <v>29878</v>
      </c>
      <c r="E5658" t="s">
        <v>29879</v>
      </c>
      <c r="F5658" t="s">
        <v>29880</v>
      </c>
      <c r="G5658" t="s">
        <v>21</v>
      </c>
      <c r="H5658" s="1">
        <v>20.61</v>
      </c>
      <c r="I5658" s="1">
        <v>4.1219999999999999</v>
      </c>
      <c r="J5658" s="1">
        <v>24.731999999999999</v>
      </c>
      <c r="K5658" s="4" t="s">
        <v>38755</v>
      </c>
      <c r="L5658" s="4" t="str">
        <f>TEXT(Table1[[#This Row],[Date]],"dd/mm/yy")&amp;"|"&amp;Table1[[#This Row],[Region]]&amp;"|"&amp;Table1[[#This Row],[Product type]]</f>
        <v>17/06/19|England|Thimble</v>
      </c>
    </row>
    <row r="5659" spans="1:12" x14ac:dyDescent="0.25">
      <c r="A5659" s="2">
        <v>43633</v>
      </c>
      <c r="B5659" t="s">
        <v>30104</v>
      </c>
      <c r="C5659" t="s">
        <v>12</v>
      </c>
      <c r="D5659" t="s">
        <v>30105</v>
      </c>
      <c r="E5659" t="s">
        <v>30106</v>
      </c>
      <c r="F5659" t="s">
        <v>30107</v>
      </c>
      <c r="G5659" t="s">
        <v>21</v>
      </c>
      <c r="H5659" s="1">
        <v>32.21</v>
      </c>
      <c r="I5659" s="1">
        <v>6.4420000000000002</v>
      </c>
      <c r="J5659" s="1">
        <v>38.652000000000001</v>
      </c>
      <c r="K5659" s="4" t="s">
        <v>38755</v>
      </c>
      <c r="L5659" s="4" t="str">
        <f>TEXT(Table1[[#This Row],[Date]],"dd/mm/yy")&amp;"|"&amp;Table1[[#This Row],[Region]]&amp;"|"&amp;Table1[[#This Row],[Product type]]</f>
        <v>17/06/19|England|Thimble</v>
      </c>
    </row>
    <row r="5660" spans="1:12" x14ac:dyDescent="0.25">
      <c r="A5660" s="2">
        <v>43633</v>
      </c>
      <c r="B5660" t="s">
        <v>30150</v>
      </c>
      <c r="C5660" t="s">
        <v>12</v>
      </c>
      <c r="D5660" t="s">
        <v>30151</v>
      </c>
      <c r="E5660" t="s">
        <v>30152</v>
      </c>
      <c r="F5660" t="s">
        <v>30153</v>
      </c>
      <c r="G5660" t="s">
        <v>21</v>
      </c>
      <c r="H5660" s="1">
        <v>25.15</v>
      </c>
      <c r="I5660" s="1">
        <v>5.03</v>
      </c>
      <c r="J5660" s="1">
        <v>30.18</v>
      </c>
      <c r="K5660" s="4" t="s">
        <v>38757</v>
      </c>
      <c r="L5660" s="4" t="str">
        <f>TEXT(Table1[[#This Row],[Date]],"dd/mm/yy")&amp;"|"&amp;Table1[[#This Row],[Region]]&amp;"|"&amp;Table1[[#This Row],[Product type]]</f>
        <v>17/06/19|England|Gizmo</v>
      </c>
    </row>
    <row r="5661" spans="1:12" x14ac:dyDescent="0.25">
      <c r="A5661" s="2">
        <v>43633</v>
      </c>
      <c r="B5661" t="s">
        <v>30338</v>
      </c>
      <c r="C5661" t="s">
        <v>12</v>
      </c>
      <c r="D5661" t="s">
        <v>30339</v>
      </c>
      <c r="E5661" t="s">
        <v>30340</v>
      </c>
      <c r="F5661" t="s">
        <v>30341</v>
      </c>
      <c r="G5661" t="s">
        <v>21</v>
      </c>
      <c r="H5661" s="1">
        <v>36.130000000000003</v>
      </c>
      <c r="I5661" s="1">
        <v>7.2260000000000009</v>
      </c>
      <c r="J5661" s="1">
        <v>43.356000000000002</v>
      </c>
      <c r="K5661" s="4" t="s">
        <v>38756</v>
      </c>
      <c r="L5661" s="4" t="str">
        <f>TEXT(Table1[[#This Row],[Date]],"dd/mm/yy")&amp;"|"&amp;Table1[[#This Row],[Region]]&amp;"|"&amp;Table1[[#This Row],[Product type]]</f>
        <v>17/06/19|England|Gadget</v>
      </c>
    </row>
    <row r="5662" spans="1:12" x14ac:dyDescent="0.25">
      <c r="A5662" s="2">
        <v>43633</v>
      </c>
      <c r="B5662" t="s">
        <v>30644</v>
      </c>
      <c r="C5662" t="s">
        <v>12</v>
      </c>
      <c r="D5662" t="s">
        <v>30645</v>
      </c>
      <c r="E5662" t="s">
        <v>30646</v>
      </c>
      <c r="F5662" t="s">
        <v>30647</v>
      </c>
      <c r="G5662" t="s">
        <v>21</v>
      </c>
      <c r="H5662" s="1">
        <v>39.270000000000003</v>
      </c>
      <c r="I5662" s="1">
        <v>7.854000000000001</v>
      </c>
      <c r="J5662" s="1">
        <v>47.124000000000002</v>
      </c>
      <c r="K5662" s="4" t="s">
        <v>38758</v>
      </c>
      <c r="L5662" s="4" t="str">
        <f>TEXT(Table1[[#This Row],[Date]],"dd/mm/yy")&amp;"|"&amp;Table1[[#This Row],[Region]]&amp;"|"&amp;Table1[[#This Row],[Product type]]</f>
        <v>17/06/19|England|Widget</v>
      </c>
    </row>
    <row r="5663" spans="1:12" x14ac:dyDescent="0.25">
      <c r="A5663" s="2">
        <v>43633</v>
      </c>
      <c r="B5663" t="s">
        <v>30718</v>
      </c>
      <c r="C5663" t="s">
        <v>12</v>
      </c>
      <c r="D5663" t="s">
        <v>30719</v>
      </c>
      <c r="E5663" t="s">
        <v>30720</v>
      </c>
      <c r="F5663" t="s">
        <v>30721</v>
      </c>
      <c r="G5663" t="s">
        <v>21</v>
      </c>
      <c r="H5663" s="1">
        <v>0.69</v>
      </c>
      <c r="I5663" s="1">
        <v>0.13799999999999998</v>
      </c>
      <c r="J5663" s="1">
        <v>0.82799999999999996</v>
      </c>
      <c r="K5663" s="4" t="s">
        <v>38757</v>
      </c>
      <c r="L5663" s="4" t="str">
        <f>TEXT(Table1[[#This Row],[Date]],"dd/mm/yy")&amp;"|"&amp;Table1[[#This Row],[Region]]&amp;"|"&amp;Table1[[#This Row],[Product type]]</f>
        <v>17/06/19|England|Gizmo</v>
      </c>
    </row>
    <row r="5664" spans="1:12" x14ac:dyDescent="0.25">
      <c r="A5664" s="2">
        <v>43633</v>
      </c>
      <c r="B5664" t="s">
        <v>30749</v>
      </c>
      <c r="C5664" t="s">
        <v>12</v>
      </c>
      <c r="D5664" t="s">
        <v>30750</v>
      </c>
      <c r="E5664" t="s">
        <v>30751</v>
      </c>
      <c r="F5664" t="s">
        <v>30752</v>
      </c>
      <c r="G5664" t="s">
        <v>59</v>
      </c>
      <c r="H5664" s="1">
        <v>45.89</v>
      </c>
      <c r="I5664" s="1">
        <v>9.1780000000000008</v>
      </c>
      <c r="J5664" s="1">
        <v>55.067999999999998</v>
      </c>
      <c r="K5664" s="4" t="s">
        <v>38758</v>
      </c>
      <c r="L5664" s="4" t="str">
        <f>TEXT(Table1[[#This Row],[Date]],"dd/mm/yy")&amp;"|"&amp;Table1[[#This Row],[Region]]&amp;"|"&amp;Table1[[#This Row],[Product type]]</f>
        <v>17/06/19|Scotland|Widget</v>
      </c>
    </row>
    <row r="5665" spans="1:12" x14ac:dyDescent="0.25">
      <c r="A5665" s="2">
        <v>43633</v>
      </c>
      <c r="B5665" t="s">
        <v>30872</v>
      </c>
      <c r="C5665" t="s">
        <v>12</v>
      </c>
      <c r="D5665" t="s">
        <v>30873</v>
      </c>
      <c r="E5665" t="s">
        <v>30874</v>
      </c>
      <c r="F5665" t="s">
        <v>30875</v>
      </c>
      <c r="G5665" t="s">
        <v>21</v>
      </c>
      <c r="H5665" s="1">
        <v>41.34</v>
      </c>
      <c r="I5665" s="1">
        <v>8.2680000000000007</v>
      </c>
      <c r="J5665" s="1">
        <v>49.608000000000004</v>
      </c>
      <c r="K5665" s="4" t="s">
        <v>38757</v>
      </c>
      <c r="L5665" s="4" t="str">
        <f>TEXT(Table1[[#This Row],[Date]],"dd/mm/yy")&amp;"|"&amp;Table1[[#This Row],[Region]]&amp;"|"&amp;Table1[[#This Row],[Product type]]</f>
        <v>17/06/19|England|Gizmo</v>
      </c>
    </row>
    <row r="5666" spans="1:12" x14ac:dyDescent="0.25">
      <c r="A5666" s="2">
        <v>43633</v>
      </c>
      <c r="B5666" t="s">
        <v>31124</v>
      </c>
      <c r="C5666" t="s">
        <v>12</v>
      </c>
      <c r="D5666" t="s">
        <v>31125</v>
      </c>
      <c r="E5666" t="s">
        <v>31126</v>
      </c>
      <c r="F5666" t="s">
        <v>31127</v>
      </c>
      <c r="G5666" t="s">
        <v>21</v>
      </c>
      <c r="H5666" s="1">
        <v>45.07</v>
      </c>
      <c r="I5666" s="1">
        <v>9.0140000000000011</v>
      </c>
      <c r="J5666" s="1">
        <v>54.084000000000003</v>
      </c>
      <c r="K5666" s="4" t="s">
        <v>38755</v>
      </c>
      <c r="L5666" s="4" t="str">
        <f>TEXT(Table1[[#This Row],[Date]],"dd/mm/yy")&amp;"|"&amp;Table1[[#This Row],[Region]]&amp;"|"&amp;Table1[[#This Row],[Product type]]</f>
        <v>17/06/19|England|Thimble</v>
      </c>
    </row>
    <row r="5667" spans="1:12" x14ac:dyDescent="0.25">
      <c r="A5667" s="2">
        <v>43633</v>
      </c>
      <c r="B5667" t="s">
        <v>31154</v>
      </c>
      <c r="C5667" t="s">
        <v>12</v>
      </c>
      <c r="D5667" t="s">
        <v>31155</v>
      </c>
      <c r="E5667" t="s">
        <v>31156</v>
      </c>
      <c r="F5667" t="s">
        <v>31157</v>
      </c>
      <c r="G5667" t="s">
        <v>21</v>
      </c>
      <c r="H5667" s="1">
        <v>26.45</v>
      </c>
      <c r="I5667" s="1">
        <v>5.29</v>
      </c>
      <c r="J5667" s="1">
        <v>31.74</v>
      </c>
      <c r="K5667" s="4" t="s">
        <v>38757</v>
      </c>
      <c r="L5667" s="4" t="str">
        <f>TEXT(Table1[[#This Row],[Date]],"dd/mm/yy")&amp;"|"&amp;Table1[[#This Row],[Region]]&amp;"|"&amp;Table1[[#This Row],[Product type]]</f>
        <v>17/06/19|England|Gizmo</v>
      </c>
    </row>
    <row r="5668" spans="1:12" x14ac:dyDescent="0.25">
      <c r="A5668" s="2">
        <v>43633</v>
      </c>
      <c r="B5668" t="s">
        <v>31348</v>
      </c>
      <c r="C5668" t="s">
        <v>12</v>
      </c>
      <c r="D5668" t="s">
        <v>31349</v>
      </c>
      <c r="E5668" t="s">
        <v>31350</v>
      </c>
      <c r="F5668" t="s">
        <v>31351</v>
      </c>
      <c r="G5668" t="s">
        <v>21</v>
      </c>
      <c r="H5668" s="1">
        <v>1.95</v>
      </c>
      <c r="I5668" s="1">
        <v>0.39</v>
      </c>
      <c r="J5668" s="1">
        <v>2.34</v>
      </c>
      <c r="K5668" s="4" t="s">
        <v>38757</v>
      </c>
      <c r="L5668" s="4" t="str">
        <f>TEXT(Table1[[#This Row],[Date]],"dd/mm/yy")&amp;"|"&amp;Table1[[#This Row],[Region]]&amp;"|"&amp;Table1[[#This Row],[Product type]]</f>
        <v>17/06/19|England|Gizmo</v>
      </c>
    </row>
    <row r="5669" spans="1:12" x14ac:dyDescent="0.25">
      <c r="A5669" s="2">
        <v>43633</v>
      </c>
      <c r="B5669" t="s">
        <v>31364</v>
      </c>
      <c r="C5669" t="s">
        <v>12</v>
      </c>
      <c r="D5669" t="s">
        <v>31365</v>
      </c>
      <c r="E5669" t="s">
        <v>31366</v>
      </c>
      <c r="F5669" t="s">
        <v>31367</v>
      </c>
      <c r="G5669" t="s">
        <v>21</v>
      </c>
      <c r="H5669" s="1">
        <v>9.43</v>
      </c>
      <c r="I5669" s="1">
        <v>1.8860000000000001</v>
      </c>
      <c r="J5669" s="1">
        <v>11.315999999999999</v>
      </c>
      <c r="K5669" s="4" t="s">
        <v>38755</v>
      </c>
      <c r="L5669" s="4" t="str">
        <f>TEXT(Table1[[#This Row],[Date]],"dd/mm/yy")&amp;"|"&amp;Table1[[#This Row],[Region]]&amp;"|"&amp;Table1[[#This Row],[Product type]]</f>
        <v>17/06/19|England|Thimble</v>
      </c>
    </row>
    <row r="5670" spans="1:12" x14ac:dyDescent="0.25">
      <c r="A5670" s="2">
        <v>43633</v>
      </c>
      <c r="B5670" t="s">
        <v>31400</v>
      </c>
      <c r="C5670" t="s">
        <v>12</v>
      </c>
      <c r="D5670" t="s">
        <v>11162</v>
      </c>
      <c r="E5670" t="s">
        <v>31401</v>
      </c>
      <c r="F5670" t="s">
        <v>31402</v>
      </c>
      <c r="G5670" t="s">
        <v>59</v>
      </c>
      <c r="H5670" s="1">
        <v>7.26</v>
      </c>
      <c r="I5670" s="1">
        <v>1.452</v>
      </c>
      <c r="J5670" s="1">
        <v>8.7119999999999997</v>
      </c>
      <c r="K5670" s="4" t="s">
        <v>38758</v>
      </c>
      <c r="L5670" s="4" t="str">
        <f>TEXT(Table1[[#This Row],[Date]],"dd/mm/yy")&amp;"|"&amp;Table1[[#This Row],[Region]]&amp;"|"&amp;Table1[[#This Row],[Product type]]</f>
        <v>17/06/19|Scotland|Widget</v>
      </c>
    </row>
    <row r="5671" spans="1:12" x14ac:dyDescent="0.25">
      <c r="A5671" s="2">
        <v>43633</v>
      </c>
      <c r="B5671" t="s">
        <v>31475</v>
      </c>
      <c r="C5671" t="s">
        <v>12</v>
      </c>
      <c r="D5671" t="s">
        <v>31476</v>
      </c>
      <c r="E5671" t="s">
        <v>31477</v>
      </c>
      <c r="F5671" t="s">
        <v>31478</v>
      </c>
      <c r="G5671" t="s">
        <v>21</v>
      </c>
      <c r="H5671" s="1">
        <v>4.58</v>
      </c>
      <c r="I5671" s="1">
        <v>0.91600000000000004</v>
      </c>
      <c r="J5671" s="1">
        <v>5.4960000000000004</v>
      </c>
      <c r="K5671" s="4" t="s">
        <v>38755</v>
      </c>
      <c r="L5671" s="4" t="str">
        <f>TEXT(Table1[[#This Row],[Date]],"dd/mm/yy")&amp;"|"&amp;Table1[[#This Row],[Region]]&amp;"|"&amp;Table1[[#This Row],[Product type]]</f>
        <v>17/06/19|England|Thimble</v>
      </c>
    </row>
    <row r="5672" spans="1:12" x14ac:dyDescent="0.25">
      <c r="A5672" s="2">
        <v>43633</v>
      </c>
      <c r="B5672" t="s">
        <v>31645</v>
      </c>
      <c r="C5672" t="s">
        <v>12</v>
      </c>
      <c r="D5672" t="s">
        <v>18372</v>
      </c>
      <c r="E5672" t="s">
        <v>31646</v>
      </c>
      <c r="F5672" t="s">
        <v>31647</v>
      </c>
      <c r="G5672" t="s">
        <v>21</v>
      </c>
      <c r="H5672" s="1">
        <v>23.48</v>
      </c>
      <c r="I5672" s="1">
        <v>4.6960000000000006</v>
      </c>
      <c r="J5672" s="1">
        <v>28.176000000000002</v>
      </c>
      <c r="K5672" s="4" t="s">
        <v>38757</v>
      </c>
      <c r="L5672" s="4" t="str">
        <f>TEXT(Table1[[#This Row],[Date]],"dd/mm/yy")&amp;"|"&amp;Table1[[#This Row],[Region]]&amp;"|"&amp;Table1[[#This Row],[Product type]]</f>
        <v>17/06/19|England|Gizmo</v>
      </c>
    </row>
    <row r="5673" spans="1:12" x14ac:dyDescent="0.25">
      <c r="A5673" s="2">
        <v>43633</v>
      </c>
      <c r="B5673" t="s">
        <v>31893</v>
      </c>
      <c r="C5673" t="s">
        <v>12</v>
      </c>
      <c r="D5673" t="s">
        <v>31894</v>
      </c>
      <c r="E5673" t="s">
        <v>31895</v>
      </c>
      <c r="F5673" t="s">
        <v>31896</v>
      </c>
      <c r="G5673" t="s">
        <v>21</v>
      </c>
      <c r="H5673" s="1">
        <v>24.37</v>
      </c>
      <c r="I5673" s="1">
        <v>4.8740000000000006</v>
      </c>
      <c r="J5673" s="1">
        <v>29.244</v>
      </c>
      <c r="K5673" s="4" t="s">
        <v>38758</v>
      </c>
      <c r="L5673" s="4" t="str">
        <f>TEXT(Table1[[#This Row],[Date]],"dd/mm/yy")&amp;"|"&amp;Table1[[#This Row],[Region]]&amp;"|"&amp;Table1[[#This Row],[Product type]]</f>
        <v>17/06/19|England|Widget</v>
      </c>
    </row>
    <row r="5674" spans="1:12" x14ac:dyDescent="0.25">
      <c r="A5674" s="2">
        <v>43633</v>
      </c>
      <c r="B5674" t="s">
        <v>31982</v>
      </c>
      <c r="C5674" t="s">
        <v>12</v>
      </c>
      <c r="D5674" t="s">
        <v>6049</v>
      </c>
      <c r="E5674" t="s">
        <v>13778</v>
      </c>
      <c r="F5674" t="s">
        <v>31983</v>
      </c>
      <c r="G5674" t="s">
        <v>21</v>
      </c>
      <c r="H5674" s="1">
        <v>12.34</v>
      </c>
      <c r="I5674" s="1">
        <v>2.468</v>
      </c>
      <c r="J5674" s="1">
        <v>14.808</v>
      </c>
      <c r="K5674" s="4" t="s">
        <v>38756</v>
      </c>
      <c r="L5674" s="4" t="str">
        <f>TEXT(Table1[[#This Row],[Date]],"dd/mm/yy")&amp;"|"&amp;Table1[[#This Row],[Region]]&amp;"|"&amp;Table1[[#This Row],[Product type]]</f>
        <v>17/06/19|England|Gadget</v>
      </c>
    </row>
    <row r="5675" spans="1:12" x14ac:dyDescent="0.25">
      <c r="A5675" s="2">
        <v>43633</v>
      </c>
      <c r="B5675" t="s">
        <v>32040</v>
      </c>
      <c r="C5675" t="s">
        <v>12</v>
      </c>
      <c r="D5675" t="s">
        <v>32041</v>
      </c>
      <c r="E5675" t="s">
        <v>32042</v>
      </c>
      <c r="F5675" t="s">
        <v>32043</v>
      </c>
      <c r="G5675" t="s">
        <v>59</v>
      </c>
      <c r="H5675" s="1">
        <v>8.77</v>
      </c>
      <c r="I5675" s="1">
        <v>1.754</v>
      </c>
      <c r="J5675" s="1">
        <v>10.523999999999999</v>
      </c>
      <c r="K5675" s="4" t="s">
        <v>38756</v>
      </c>
      <c r="L5675" s="4" t="str">
        <f>TEXT(Table1[[#This Row],[Date]],"dd/mm/yy")&amp;"|"&amp;Table1[[#This Row],[Region]]&amp;"|"&amp;Table1[[#This Row],[Product type]]</f>
        <v>17/06/19|Scotland|Gadget</v>
      </c>
    </row>
    <row r="5676" spans="1:12" x14ac:dyDescent="0.25">
      <c r="A5676" s="2">
        <v>43633</v>
      </c>
      <c r="B5676" t="s">
        <v>32322</v>
      </c>
      <c r="C5676" t="s">
        <v>12</v>
      </c>
      <c r="D5676" t="s">
        <v>32323</v>
      </c>
      <c r="E5676" t="s">
        <v>32324</v>
      </c>
      <c r="F5676" t="s">
        <v>32325</v>
      </c>
      <c r="G5676" t="s">
        <v>21</v>
      </c>
      <c r="H5676" s="1">
        <v>38.72</v>
      </c>
      <c r="I5676" s="1">
        <v>7.7439999999999998</v>
      </c>
      <c r="J5676" s="1">
        <v>46.463999999999999</v>
      </c>
      <c r="K5676" s="4" t="s">
        <v>38755</v>
      </c>
      <c r="L5676" s="4" t="str">
        <f>TEXT(Table1[[#This Row],[Date]],"dd/mm/yy")&amp;"|"&amp;Table1[[#This Row],[Region]]&amp;"|"&amp;Table1[[#This Row],[Product type]]</f>
        <v>17/06/19|England|Thimble</v>
      </c>
    </row>
    <row r="5677" spans="1:12" x14ac:dyDescent="0.25">
      <c r="A5677" s="2">
        <v>43633</v>
      </c>
      <c r="B5677" t="s">
        <v>32338</v>
      </c>
      <c r="C5677" t="s">
        <v>12</v>
      </c>
      <c r="D5677" t="s">
        <v>32339</v>
      </c>
      <c r="E5677" t="s">
        <v>32340</v>
      </c>
      <c r="F5677" t="s">
        <v>32341</v>
      </c>
      <c r="G5677" t="s">
        <v>59</v>
      </c>
      <c r="H5677" s="1">
        <v>19.22</v>
      </c>
      <c r="I5677" s="1">
        <v>3.8439999999999999</v>
      </c>
      <c r="J5677" s="1">
        <v>23.064</v>
      </c>
      <c r="K5677" s="4" t="s">
        <v>38756</v>
      </c>
      <c r="L5677" s="4" t="str">
        <f>TEXT(Table1[[#This Row],[Date]],"dd/mm/yy")&amp;"|"&amp;Table1[[#This Row],[Region]]&amp;"|"&amp;Table1[[#This Row],[Product type]]</f>
        <v>17/06/19|Scotland|Gadget</v>
      </c>
    </row>
    <row r="5678" spans="1:12" x14ac:dyDescent="0.25">
      <c r="A5678" s="2">
        <v>43633</v>
      </c>
      <c r="B5678" t="s">
        <v>32380</v>
      </c>
      <c r="C5678" t="s">
        <v>12</v>
      </c>
      <c r="D5678" t="s">
        <v>5036</v>
      </c>
      <c r="E5678" t="s">
        <v>32381</v>
      </c>
      <c r="F5678" t="s">
        <v>32382</v>
      </c>
      <c r="G5678" t="s">
        <v>21</v>
      </c>
      <c r="H5678" s="1">
        <v>37.21</v>
      </c>
      <c r="I5678" s="1">
        <v>7.4420000000000002</v>
      </c>
      <c r="J5678" s="1">
        <v>44.652000000000001</v>
      </c>
      <c r="K5678" s="4" t="s">
        <v>38758</v>
      </c>
      <c r="L5678" s="4" t="str">
        <f>TEXT(Table1[[#This Row],[Date]],"dd/mm/yy")&amp;"|"&amp;Table1[[#This Row],[Region]]&amp;"|"&amp;Table1[[#This Row],[Product type]]</f>
        <v>17/06/19|England|Widget</v>
      </c>
    </row>
    <row r="5679" spans="1:12" x14ac:dyDescent="0.25">
      <c r="A5679" s="2">
        <v>43633</v>
      </c>
      <c r="B5679" t="s">
        <v>32543</v>
      </c>
      <c r="C5679" t="s">
        <v>12</v>
      </c>
      <c r="D5679" t="s">
        <v>27762</v>
      </c>
      <c r="E5679" t="s">
        <v>32544</v>
      </c>
      <c r="F5679" t="s">
        <v>32545</v>
      </c>
      <c r="G5679" t="s">
        <v>21</v>
      </c>
      <c r="H5679" s="1">
        <v>49.04</v>
      </c>
      <c r="I5679" s="1">
        <v>9.8079999999999998</v>
      </c>
      <c r="J5679" s="1">
        <v>58.847999999999999</v>
      </c>
      <c r="K5679" s="4" t="s">
        <v>38757</v>
      </c>
      <c r="L5679" s="4" t="str">
        <f>TEXT(Table1[[#This Row],[Date]],"dd/mm/yy")&amp;"|"&amp;Table1[[#This Row],[Region]]&amp;"|"&amp;Table1[[#This Row],[Product type]]</f>
        <v>17/06/19|England|Gizmo</v>
      </c>
    </row>
    <row r="5680" spans="1:12" x14ac:dyDescent="0.25">
      <c r="A5680" s="2">
        <v>43633</v>
      </c>
      <c r="B5680" t="s">
        <v>32708</v>
      </c>
      <c r="C5680" t="s">
        <v>12</v>
      </c>
      <c r="D5680" t="s">
        <v>31412</v>
      </c>
      <c r="E5680" t="s">
        <v>32709</v>
      </c>
      <c r="F5680" t="s">
        <v>32710</v>
      </c>
      <c r="G5680" t="s">
        <v>21</v>
      </c>
      <c r="H5680" s="1">
        <v>46.53</v>
      </c>
      <c r="I5680" s="1">
        <v>9.3060000000000009</v>
      </c>
      <c r="J5680" s="1">
        <v>55.835999999999999</v>
      </c>
      <c r="K5680" s="4" t="s">
        <v>38757</v>
      </c>
      <c r="L5680" s="4" t="str">
        <f>TEXT(Table1[[#This Row],[Date]],"dd/mm/yy")&amp;"|"&amp;Table1[[#This Row],[Region]]&amp;"|"&amp;Table1[[#This Row],[Product type]]</f>
        <v>17/06/19|England|Gizmo</v>
      </c>
    </row>
    <row r="5681" spans="1:12" x14ac:dyDescent="0.25">
      <c r="A5681" s="2">
        <v>43633</v>
      </c>
      <c r="B5681" t="s">
        <v>32808</v>
      </c>
      <c r="C5681" t="s">
        <v>12</v>
      </c>
      <c r="D5681" t="s">
        <v>32809</v>
      </c>
      <c r="E5681" t="s">
        <v>32810</v>
      </c>
      <c r="F5681" t="s">
        <v>32811</v>
      </c>
      <c r="G5681" t="s">
        <v>21</v>
      </c>
      <c r="H5681" s="1">
        <v>14.43</v>
      </c>
      <c r="I5681" s="1">
        <v>2.8860000000000001</v>
      </c>
      <c r="J5681" s="1">
        <v>17.315999999999999</v>
      </c>
      <c r="K5681" s="4" t="s">
        <v>38757</v>
      </c>
      <c r="L5681" s="4" t="str">
        <f>TEXT(Table1[[#This Row],[Date]],"dd/mm/yy")&amp;"|"&amp;Table1[[#This Row],[Region]]&amp;"|"&amp;Table1[[#This Row],[Product type]]</f>
        <v>17/06/19|England|Gizmo</v>
      </c>
    </row>
    <row r="5682" spans="1:12" x14ac:dyDescent="0.25">
      <c r="A5682" s="2">
        <v>43633</v>
      </c>
      <c r="B5682" t="s">
        <v>32842</v>
      </c>
      <c r="C5682" t="s">
        <v>12</v>
      </c>
      <c r="D5682" t="s">
        <v>32843</v>
      </c>
      <c r="E5682" t="s">
        <v>32844</v>
      </c>
      <c r="F5682" t="s">
        <v>32845</v>
      </c>
      <c r="G5682" t="s">
        <v>21</v>
      </c>
      <c r="H5682" s="1">
        <v>37.53</v>
      </c>
      <c r="I5682" s="1">
        <v>7.5060000000000002</v>
      </c>
      <c r="J5682" s="1">
        <v>45.036000000000001</v>
      </c>
      <c r="K5682" s="4" t="s">
        <v>38757</v>
      </c>
      <c r="L5682" s="4" t="str">
        <f>TEXT(Table1[[#This Row],[Date]],"dd/mm/yy")&amp;"|"&amp;Table1[[#This Row],[Region]]&amp;"|"&amp;Table1[[#This Row],[Product type]]</f>
        <v>17/06/19|England|Gizmo</v>
      </c>
    </row>
    <row r="5683" spans="1:12" x14ac:dyDescent="0.25">
      <c r="A5683" s="2">
        <v>43633</v>
      </c>
      <c r="B5683" t="s">
        <v>32891</v>
      </c>
      <c r="C5683" t="s">
        <v>12</v>
      </c>
      <c r="D5683" t="s">
        <v>32892</v>
      </c>
      <c r="E5683" t="s">
        <v>32893</v>
      </c>
      <c r="F5683" t="s">
        <v>32894</v>
      </c>
      <c r="G5683" t="s">
        <v>21</v>
      </c>
      <c r="H5683" s="1">
        <v>34.54</v>
      </c>
      <c r="I5683" s="1">
        <v>6.9080000000000004</v>
      </c>
      <c r="J5683" s="1">
        <v>41.448</v>
      </c>
      <c r="K5683" s="4" t="s">
        <v>38758</v>
      </c>
      <c r="L5683" s="4" t="str">
        <f>TEXT(Table1[[#This Row],[Date]],"dd/mm/yy")&amp;"|"&amp;Table1[[#This Row],[Region]]&amp;"|"&amp;Table1[[#This Row],[Product type]]</f>
        <v>17/06/19|England|Widget</v>
      </c>
    </row>
    <row r="5684" spans="1:12" x14ac:dyDescent="0.25">
      <c r="A5684" s="2">
        <v>43633</v>
      </c>
      <c r="B5684" t="s">
        <v>32966</v>
      </c>
      <c r="C5684" t="s">
        <v>12</v>
      </c>
      <c r="D5684" t="s">
        <v>32967</v>
      </c>
      <c r="E5684" t="s">
        <v>32968</v>
      </c>
      <c r="F5684" t="s">
        <v>32969</v>
      </c>
      <c r="G5684" t="s">
        <v>21</v>
      </c>
      <c r="H5684" s="1">
        <v>31.25</v>
      </c>
      <c r="I5684" s="1">
        <v>6.25</v>
      </c>
      <c r="J5684" s="1">
        <v>37.5</v>
      </c>
      <c r="K5684" s="4" t="s">
        <v>38757</v>
      </c>
      <c r="L5684" s="4" t="str">
        <f>TEXT(Table1[[#This Row],[Date]],"dd/mm/yy")&amp;"|"&amp;Table1[[#This Row],[Region]]&amp;"|"&amp;Table1[[#This Row],[Product type]]</f>
        <v>17/06/19|England|Gizmo</v>
      </c>
    </row>
    <row r="5685" spans="1:12" x14ac:dyDescent="0.25">
      <c r="A5685" s="2">
        <v>43633</v>
      </c>
      <c r="B5685" t="s">
        <v>33009</v>
      </c>
      <c r="C5685" t="s">
        <v>12</v>
      </c>
      <c r="D5685" t="s">
        <v>33010</v>
      </c>
      <c r="E5685" t="s">
        <v>33011</v>
      </c>
      <c r="F5685" t="s">
        <v>33012</v>
      </c>
      <c r="G5685" t="s">
        <v>21</v>
      </c>
      <c r="H5685" s="1">
        <v>2.99</v>
      </c>
      <c r="I5685" s="1">
        <v>0.59800000000000009</v>
      </c>
      <c r="J5685" s="1">
        <v>3.5880000000000001</v>
      </c>
      <c r="K5685" s="4" t="s">
        <v>38756</v>
      </c>
      <c r="L5685" s="4" t="str">
        <f>TEXT(Table1[[#This Row],[Date]],"dd/mm/yy")&amp;"|"&amp;Table1[[#This Row],[Region]]&amp;"|"&amp;Table1[[#This Row],[Product type]]</f>
        <v>17/06/19|England|Gadget</v>
      </c>
    </row>
    <row r="5686" spans="1:12" x14ac:dyDescent="0.25">
      <c r="A5686" s="2">
        <v>43633</v>
      </c>
      <c r="B5686" t="s">
        <v>33449</v>
      </c>
      <c r="C5686" t="s">
        <v>12</v>
      </c>
      <c r="D5686" t="s">
        <v>33450</v>
      </c>
      <c r="E5686" t="s">
        <v>33451</v>
      </c>
      <c r="F5686" t="s">
        <v>33452</v>
      </c>
      <c r="G5686" t="s">
        <v>21</v>
      </c>
      <c r="H5686" s="1">
        <v>10.71</v>
      </c>
      <c r="I5686" s="1">
        <v>2.1420000000000003</v>
      </c>
      <c r="J5686" s="1">
        <v>12.852</v>
      </c>
      <c r="K5686" s="4" t="s">
        <v>38755</v>
      </c>
      <c r="L5686" s="4" t="str">
        <f>TEXT(Table1[[#This Row],[Date]],"dd/mm/yy")&amp;"|"&amp;Table1[[#This Row],[Region]]&amp;"|"&amp;Table1[[#This Row],[Product type]]</f>
        <v>17/06/19|England|Thimble</v>
      </c>
    </row>
    <row r="5687" spans="1:12" x14ac:dyDescent="0.25">
      <c r="A5687" s="2">
        <v>43633</v>
      </c>
      <c r="B5687" t="s">
        <v>33651</v>
      </c>
      <c r="C5687" t="s">
        <v>12</v>
      </c>
      <c r="D5687" t="s">
        <v>33652</v>
      </c>
      <c r="E5687" t="s">
        <v>33653</v>
      </c>
      <c r="F5687" t="s">
        <v>33654</v>
      </c>
      <c r="G5687" t="s">
        <v>21</v>
      </c>
      <c r="H5687" s="1">
        <v>11.14</v>
      </c>
      <c r="I5687" s="1">
        <v>2.2280000000000002</v>
      </c>
      <c r="J5687" s="1">
        <v>13.368</v>
      </c>
      <c r="K5687" s="4" t="s">
        <v>38755</v>
      </c>
      <c r="L5687" s="4" t="str">
        <f>TEXT(Table1[[#This Row],[Date]],"dd/mm/yy")&amp;"|"&amp;Table1[[#This Row],[Region]]&amp;"|"&amp;Table1[[#This Row],[Product type]]</f>
        <v>17/06/19|England|Thimble</v>
      </c>
    </row>
    <row r="5688" spans="1:12" x14ac:dyDescent="0.25">
      <c r="A5688" s="2">
        <v>43633</v>
      </c>
      <c r="B5688" t="s">
        <v>33670</v>
      </c>
      <c r="C5688" t="s">
        <v>12</v>
      </c>
      <c r="D5688" t="s">
        <v>33671</v>
      </c>
      <c r="E5688" t="s">
        <v>33672</v>
      </c>
      <c r="F5688" t="s">
        <v>33673</v>
      </c>
      <c r="G5688" t="s">
        <v>21</v>
      </c>
      <c r="H5688" s="1">
        <v>21.27</v>
      </c>
      <c r="I5688" s="1">
        <v>4.2540000000000004</v>
      </c>
      <c r="J5688" s="1">
        <v>25.524000000000001</v>
      </c>
      <c r="K5688" s="4" t="s">
        <v>38755</v>
      </c>
      <c r="L5688" s="4" t="str">
        <f>TEXT(Table1[[#This Row],[Date]],"dd/mm/yy")&amp;"|"&amp;Table1[[#This Row],[Region]]&amp;"|"&amp;Table1[[#This Row],[Product type]]</f>
        <v>17/06/19|England|Thimble</v>
      </c>
    </row>
    <row r="5689" spans="1:12" x14ac:dyDescent="0.25">
      <c r="A5689" s="2">
        <v>43633</v>
      </c>
      <c r="B5689" t="s">
        <v>33839</v>
      </c>
      <c r="C5689" t="s">
        <v>12</v>
      </c>
      <c r="D5689" t="s">
        <v>23569</v>
      </c>
      <c r="E5689" t="s">
        <v>22509</v>
      </c>
      <c r="F5689" t="s">
        <v>33840</v>
      </c>
      <c r="G5689" t="s">
        <v>16</v>
      </c>
      <c r="H5689" s="1">
        <v>33.159999999999997</v>
      </c>
      <c r="I5689" s="1">
        <v>6.6319999999999997</v>
      </c>
      <c r="J5689" s="1">
        <v>39.791999999999994</v>
      </c>
      <c r="K5689" s="4" t="s">
        <v>38756</v>
      </c>
      <c r="L5689" s="4" t="str">
        <f>TEXT(Table1[[#This Row],[Date]],"dd/mm/yy")&amp;"|"&amp;Table1[[#This Row],[Region]]&amp;"|"&amp;Table1[[#This Row],[Product type]]</f>
        <v>17/06/19|Wales|Gadget</v>
      </c>
    </row>
    <row r="5690" spans="1:12" x14ac:dyDescent="0.25">
      <c r="A5690" s="2">
        <v>43633</v>
      </c>
      <c r="B5690" t="s">
        <v>33931</v>
      </c>
      <c r="C5690" t="s">
        <v>12</v>
      </c>
      <c r="D5690" t="s">
        <v>33932</v>
      </c>
      <c r="E5690" t="s">
        <v>33933</v>
      </c>
      <c r="F5690" t="s">
        <v>33934</v>
      </c>
      <c r="G5690" t="s">
        <v>59</v>
      </c>
      <c r="H5690" s="1">
        <v>48.92</v>
      </c>
      <c r="I5690" s="1">
        <v>9.7840000000000007</v>
      </c>
      <c r="J5690" s="1">
        <v>58.704000000000001</v>
      </c>
      <c r="K5690" s="4" t="s">
        <v>38757</v>
      </c>
      <c r="L5690" s="4" t="str">
        <f>TEXT(Table1[[#This Row],[Date]],"dd/mm/yy")&amp;"|"&amp;Table1[[#This Row],[Region]]&amp;"|"&amp;Table1[[#This Row],[Product type]]</f>
        <v>17/06/19|Scotland|Gizmo</v>
      </c>
    </row>
    <row r="5691" spans="1:12" x14ac:dyDescent="0.25">
      <c r="A5691" s="2">
        <v>43633</v>
      </c>
      <c r="B5691" t="s">
        <v>34202</v>
      </c>
      <c r="C5691" t="s">
        <v>12</v>
      </c>
      <c r="D5691" t="s">
        <v>34203</v>
      </c>
      <c r="E5691" t="s">
        <v>34204</v>
      </c>
      <c r="F5691" t="s">
        <v>34205</v>
      </c>
      <c r="G5691" t="s">
        <v>16</v>
      </c>
      <c r="H5691" s="1">
        <v>48.83</v>
      </c>
      <c r="I5691" s="1">
        <v>9.766</v>
      </c>
      <c r="J5691" s="1">
        <v>58.595999999999997</v>
      </c>
      <c r="K5691" s="4" t="s">
        <v>38756</v>
      </c>
      <c r="L5691" s="4" t="str">
        <f>TEXT(Table1[[#This Row],[Date]],"dd/mm/yy")&amp;"|"&amp;Table1[[#This Row],[Region]]&amp;"|"&amp;Table1[[#This Row],[Product type]]</f>
        <v>17/06/19|Wales|Gadget</v>
      </c>
    </row>
    <row r="5692" spans="1:12" x14ac:dyDescent="0.25">
      <c r="A5692" s="2">
        <v>43633</v>
      </c>
      <c r="B5692" t="s">
        <v>34305</v>
      </c>
      <c r="C5692" t="s">
        <v>12</v>
      </c>
      <c r="D5692" t="s">
        <v>34306</v>
      </c>
      <c r="E5692" t="s">
        <v>34307</v>
      </c>
      <c r="F5692" t="s">
        <v>34308</v>
      </c>
      <c r="G5692" t="s">
        <v>59</v>
      </c>
      <c r="H5692" s="1">
        <v>26.89</v>
      </c>
      <c r="I5692" s="1">
        <v>5.3780000000000001</v>
      </c>
      <c r="J5692" s="1">
        <v>32.268000000000001</v>
      </c>
      <c r="K5692" s="4" t="s">
        <v>38757</v>
      </c>
      <c r="L5692" s="4" t="str">
        <f>TEXT(Table1[[#This Row],[Date]],"dd/mm/yy")&amp;"|"&amp;Table1[[#This Row],[Region]]&amp;"|"&amp;Table1[[#This Row],[Product type]]</f>
        <v>17/06/19|Scotland|Gizmo</v>
      </c>
    </row>
    <row r="5693" spans="1:12" x14ac:dyDescent="0.25">
      <c r="A5693" s="2">
        <v>43633</v>
      </c>
      <c r="B5693" t="s">
        <v>34401</v>
      </c>
      <c r="C5693" t="s">
        <v>12</v>
      </c>
      <c r="D5693" t="s">
        <v>34402</v>
      </c>
      <c r="E5693" t="s">
        <v>34403</v>
      </c>
      <c r="F5693" t="s">
        <v>34404</v>
      </c>
      <c r="G5693" t="s">
        <v>59</v>
      </c>
      <c r="H5693" s="1">
        <v>21.29</v>
      </c>
      <c r="I5693" s="1">
        <v>4.258</v>
      </c>
      <c r="J5693" s="1">
        <v>25.547999999999998</v>
      </c>
      <c r="K5693" s="4" t="s">
        <v>38758</v>
      </c>
      <c r="L5693" s="4" t="str">
        <f>TEXT(Table1[[#This Row],[Date]],"dd/mm/yy")&amp;"|"&amp;Table1[[#This Row],[Region]]&amp;"|"&amp;Table1[[#This Row],[Product type]]</f>
        <v>17/06/19|Scotland|Widget</v>
      </c>
    </row>
    <row r="5694" spans="1:12" x14ac:dyDescent="0.25">
      <c r="A5694" s="2">
        <v>43633</v>
      </c>
      <c r="B5694" t="s">
        <v>34682</v>
      </c>
      <c r="C5694" t="s">
        <v>12</v>
      </c>
      <c r="D5694" t="s">
        <v>34683</v>
      </c>
      <c r="E5694" t="s">
        <v>34684</v>
      </c>
      <c r="F5694" t="s">
        <v>34685</v>
      </c>
      <c r="G5694" t="s">
        <v>59</v>
      </c>
      <c r="H5694" s="1">
        <v>40.630000000000003</v>
      </c>
      <c r="I5694" s="1">
        <v>8.1260000000000012</v>
      </c>
      <c r="J5694" s="1">
        <v>48.756</v>
      </c>
      <c r="K5694" s="4" t="s">
        <v>38758</v>
      </c>
      <c r="L5694" s="4" t="str">
        <f>TEXT(Table1[[#This Row],[Date]],"dd/mm/yy")&amp;"|"&amp;Table1[[#This Row],[Region]]&amp;"|"&amp;Table1[[#This Row],[Product type]]</f>
        <v>17/06/19|Scotland|Widget</v>
      </c>
    </row>
    <row r="5695" spans="1:12" x14ac:dyDescent="0.25">
      <c r="A5695" s="2">
        <v>43633</v>
      </c>
      <c r="B5695" t="s">
        <v>34822</v>
      </c>
      <c r="C5695" t="s">
        <v>12</v>
      </c>
      <c r="D5695" t="s">
        <v>34823</v>
      </c>
      <c r="E5695" t="s">
        <v>23849</v>
      </c>
      <c r="F5695" t="s">
        <v>34824</v>
      </c>
      <c r="G5695" t="s">
        <v>59</v>
      </c>
      <c r="H5695" s="1">
        <v>39.57</v>
      </c>
      <c r="I5695" s="1">
        <v>7.9140000000000006</v>
      </c>
      <c r="J5695" s="1">
        <v>47.484000000000002</v>
      </c>
      <c r="K5695" s="4" t="s">
        <v>38756</v>
      </c>
      <c r="L5695" s="4" t="str">
        <f>TEXT(Table1[[#This Row],[Date]],"dd/mm/yy")&amp;"|"&amp;Table1[[#This Row],[Region]]&amp;"|"&amp;Table1[[#This Row],[Product type]]</f>
        <v>17/06/19|Scotland|Gadget</v>
      </c>
    </row>
    <row r="5696" spans="1:12" x14ac:dyDescent="0.25">
      <c r="A5696" s="2">
        <v>43633</v>
      </c>
      <c r="B5696" t="s">
        <v>35088</v>
      </c>
      <c r="C5696" t="s">
        <v>12</v>
      </c>
      <c r="D5696" t="s">
        <v>35089</v>
      </c>
      <c r="E5696" t="s">
        <v>35090</v>
      </c>
      <c r="F5696" t="s">
        <v>35091</v>
      </c>
      <c r="G5696" t="s">
        <v>21</v>
      </c>
      <c r="H5696" s="1">
        <v>4.62</v>
      </c>
      <c r="I5696" s="1">
        <v>0.92400000000000004</v>
      </c>
      <c r="J5696" s="1">
        <v>5.5440000000000005</v>
      </c>
      <c r="K5696" s="4" t="s">
        <v>38755</v>
      </c>
      <c r="L5696" s="4" t="str">
        <f>TEXT(Table1[[#This Row],[Date]],"dd/mm/yy")&amp;"|"&amp;Table1[[#This Row],[Region]]&amp;"|"&amp;Table1[[#This Row],[Product type]]</f>
        <v>17/06/19|England|Thimble</v>
      </c>
    </row>
    <row r="5697" spans="1:12" x14ac:dyDescent="0.25">
      <c r="A5697" s="2">
        <v>43633</v>
      </c>
      <c r="B5697" t="s">
        <v>10070</v>
      </c>
      <c r="C5697" t="s">
        <v>12</v>
      </c>
      <c r="D5697" t="s">
        <v>35238</v>
      </c>
      <c r="E5697" t="s">
        <v>35239</v>
      </c>
      <c r="F5697" t="s">
        <v>35240</v>
      </c>
      <c r="G5697" t="s">
        <v>21</v>
      </c>
      <c r="H5697" s="1">
        <v>11.73</v>
      </c>
      <c r="I5697" s="1">
        <v>2.3460000000000001</v>
      </c>
      <c r="J5697" s="1">
        <v>14.076000000000001</v>
      </c>
      <c r="K5697" s="4" t="s">
        <v>38757</v>
      </c>
      <c r="L5697" s="4" t="str">
        <f>TEXT(Table1[[#This Row],[Date]],"dd/mm/yy")&amp;"|"&amp;Table1[[#This Row],[Region]]&amp;"|"&amp;Table1[[#This Row],[Product type]]</f>
        <v>17/06/19|England|Gizmo</v>
      </c>
    </row>
    <row r="5698" spans="1:12" x14ac:dyDescent="0.25">
      <c r="A5698" s="2">
        <v>43633</v>
      </c>
      <c r="B5698" t="s">
        <v>35409</v>
      </c>
      <c r="C5698" t="s">
        <v>12</v>
      </c>
      <c r="D5698" t="s">
        <v>35410</v>
      </c>
      <c r="E5698" t="s">
        <v>35411</v>
      </c>
      <c r="F5698" t="s">
        <v>35412</v>
      </c>
      <c r="G5698" t="s">
        <v>21</v>
      </c>
      <c r="H5698" s="1">
        <v>38.590000000000003</v>
      </c>
      <c r="I5698" s="1">
        <v>7.7180000000000009</v>
      </c>
      <c r="J5698" s="1">
        <v>46.308000000000007</v>
      </c>
      <c r="K5698" s="4" t="s">
        <v>38756</v>
      </c>
      <c r="L5698" s="4" t="str">
        <f>TEXT(Table1[[#This Row],[Date]],"dd/mm/yy")&amp;"|"&amp;Table1[[#This Row],[Region]]&amp;"|"&amp;Table1[[#This Row],[Product type]]</f>
        <v>17/06/19|England|Gadget</v>
      </c>
    </row>
    <row r="5699" spans="1:12" x14ac:dyDescent="0.25">
      <c r="A5699" s="2">
        <v>43633</v>
      </c>
      <c r="B5699" t="s">
        <v>35417</v>
      </c>
      <c r="C5699" t="s">
        <v>12</v>
      </c>
      <c r="D5699" t="s">
        <v>35418</v>
      </c>
      <c r="E5699" t="s">
        <v>35419</v>
      </c>
      <c r="F5699" t="s">
        <v>35420</v>
      </c>
      <c r="G5699" t="s">
        <v>21</v>
      </c>
      <c r="H5699" s="1">
        <v>4.37</v>
      </c>
      <c r="I5699" s="1">
        <v>0.87400000000000011</v>
      </c>
      <c r="J5699" s="1">
        <v>5.2439999999999998</v>
      </c>
      <c r="K5699" s="4" t="s">
        <v>38756</v>
      </c>
      <c r="L5699" s="4" t="str">
        <f>TEXT(Table1[[#This Row],[Date]],"dd/mm/yy")&amp;"|"&amp;Table1[[#This Row],[Region]]&amp;"|"&amp;Table1[[#This Row],[Product type]]</f>
        <v>17/06/19|England|Gadget</v>
      </c>
    </row>
    <row r="5700" spans="1:12" x14ac:dyDescent="0.25">
      <c r="A5700" s="2">
        <v>43633</v>
      </c>
      <c r="B5700" t="s">
        <v>35547</v>
      </c>
      <c r="C5700" t="s">
        <v>12</v>
      </c>
      <c r="D5700" t="s">
        <v>35548</v>
      </c>
      <c r="E5700" t="s">
        <v>35549</v>
      </c>
      <c r="F5700" t="s">
        <v>35550</v>
      </c>
      <c r="G5700" t="s">
        <v>21</v>
      </c>
      <c r="H5700" s="1">
        <v>10.73</v>
      </c>
      <c r="I5700" s="1">
        <v>2.1460000000000004</v>
      </c>
      <c r="J5700" s="1">
        <v>12.876000000000001</v>
      </c>
      <c r="K5700" s="4" t="s">
        <v>38756</v>
      </c>
      <c r="L5700" s="4" t="str">
        <f>TEXT(Table1[[#This Row],[Date]],"dd/mm/yy")&amp;"|"&amp;Table1[[#This Row],[Region]]&amp;"|"&amp;Table1[[#This Row],[Product type]]</f>
        <v>17/06/19|England|Gadget</v>
      </c>
    </row>
    <row r="5701" spans="1:12" x14ac:dyDescent="0.25">
      <c r="A5701" s="2">
        <v>43633</v>
      </c>
      <c r="B5701" t="s">
        <v>35664</v>
      </c>
      <c r="C5701" t="s">
        <v>12</v>
      </c>
      <c r="D5701" t="s">
        <v>35665</v>
      </c>
      <c r="E5701" t="s">
        <v>35666</v>
      </c>
      <c r="F5701" t="s">
        <v>35667</v>
      </c>
      <c r="G5701" t="s">
        <v>16</v>
      </c>
      <c r="H5701" s="1">
        <v>27.99</v>
      </c>
      <c r="I5701" s="1">
        <v>5.5979999999999999</v>
      </c>
      <c r="J5701" s="1">
        <v>33.588000000000001</v>
      </c>
      <c r="K5701" s="4" t="s">
        <v>38757</v>
      </c>
      <c r="L5701" s="4" t="str">
        <f>TEXT(Table1[[#This Row],[Date]],"dd/mm/yy")&amp;"|"&amp;Table1[[#This Row],[Region]]&amp;"|"&amp;Table1[[#This Row],[Product type]]</f>
        <v>17/06/19|Wales|Gizmo</v>
      </c>
    </row>
    <row r="5702" spans="1:12" x14ac:dyDescent="0.25">
      <c r="A5702" s="2">
        <v>43633</v>
      </c>
      <c r="B5702" t="s">
        <v>35759</v>
      </c>
      <c r="C5702" t="s">
        <v>12</v>
      </c>
      <c r="D5702" t="s">
        <v>35760</v>
      </c>
      <c r="E5702" t="s">
        <v>35761</v>
      </c>
      <c r="F5702" t="s">
        <v>35762</v>
      </c>
      <c r="G5702" t="s">
        <v>21</v>
      </c>
      <c r="H5702" s="1">
        <v>35.020000000000003</v>
      </c>
      <c r="I5702" s="1">
        <v>7.0040000000000013</v>
      </c>
      <c r="J5702" s="1">
        <v>42.024000000000001</v>
      </c>
      <c r="K5702" s="4" t="s">
        <v>38758</v>
      </c>
      <c r="L5702" s="4" t="str">
        <f>TEXT(Table1[[#This Row],[Date]],"dd/mm/yy")&amp;"|"&amp;Table1[[#This Row],[Region]]&amp;"|"&amp;Table1[[#This Row],[Product type]]</f>
        <v>17/06/19|England|Widget</v>
      </c>
    </row>
    <row r="5703" spans="1:12" x14ac:dyDescent="0.25">
      <c r="A5703" s="2">
        <v>43633</v>
      </c>
      <c r="B5703" t="s">
        <v>35847</v>
      </c>
      <c r="C5703" t="s">
        <v>12</v>
      </c>
      <c r="D5703" t="s">
        <v>35848</v>
      </c>
      <c r="E5703" t="s">
        <v>35849</v>
      </c>
      <c r="F5703" t="s">
        <v>35850</v>
      </c>
      <c r="G5703" t="s">
        <v>21</v>
      </c>
      <c r="H5703" s="1">
        <v>6.84</v>
      </c>
      <c r="I5703" s="1">
        <v>1.3680000000000001</v>
      </c>
      <c r="J5703" s="1">
        <v>8.2080000000000002</v>
      </c>
      <c r="K5703" s="4" t="s">
        <v>38757</v>
      </c>
      <c r="L5703" s="4" t="str">
        <f>TEXT(Table1[[#This Row],[Date]],"dd/mm/yy")&amp;"|"&amp;Table1[[#This Row],[Region]]&amp;"|"&amp;Table1[[#This Row],[Product type]]</f>
        <v>17/06/19|England|Gizmo</v>
      </c>
    </row>
    <row r="5704" spans="1:12" x14ac:dyDescent="0.25">
      <c r="A5704" s="2">
        <v>43633</v>
      </c>
      <c r="B5704" t="s">
        <v>36094</v>
      </c>
      <c r="C5704" t="s">
        <v>12</v>
      </c>
      <c r="D5704" t="s">
        <v>36095</v>
      </c>
      <c r="E5704" t="s">
        <v>36096</v>
      </c>
      <c r="F5704" t="s">
        <v>36097</v>
      </c>
      <c r="G5704" t="s">
        <v>21</v>
      </c>
      <c r="H5704" s="1">
        <v>14.43</v>
      </c>
      <c r="I5704" s="1">
        <v>2.8860000000000001</v>
      </c>
      <c r="J5704" s="1">
        <v>17.315999999999999</v>
      </c>
      <c r="K5704" s="4" t="s">
        <v>38756</v>
      </c>
      <c r="L5704" s="4" t="str">
        <f>TEXT(Table1[[#This Row],[Date]],"dd/mm/yy")&amp;"|"&amp;Table1[[#This Row],[Region]]&amp;"|"&amp;Table1[[#This Row],[Product type]]</f>
        <v>17/06/19|England|Gadget</v>
      </c>
    </row>
    <row r="5705" spans="1:12" x14ac:dyDescent="0.25">
      <c r="A5705" s="2">
        <v>43633</v>
      </c>
      <c r="B5705" t="s">
        <v>36196</v>
      </c>
      <c r="C5705" t="s">
        <v>43</v>
      </c>
      <c r="D5705" t="s">
        <v>36197</v>
      </c>
      <c r="E5705" t="s">
        <v>36198</v>
      </c>
      <c r="F5705" t="s">
        <v>36199</v>
      </c>
      <c r="G5705" t="s">
        <v>21</v>
      </c>
      <c r="H5705" s="1">
        <v>-13.36</v>
      </c>
      <c r="I5705" s="1">
        <v>-2.6720000000000002</v>
      </c>
      <c r="J5705" s="1">
        <v>-16.032</v>
      </c>
      <c r="K5705" s="4" t="s">
        <v>38756</v>
      </c>
      <c r="L5705" s="4" t="str">
        <f>TEXT(Table1[[#This Row],[Date]],"dd/mm/yy")&amp;"|"&amp;Table1[[#This Row],[Region]]&amp;"|"&amp;Table1[[#This Row],[Product type]]</f>
        <v>17/06/19|England|Gadget</v>
      </c>
    </row>
    <row r="5706" spans="1:12" x14ac:dyDescent="0.25">
      <c r="A5706" s="2">
        <v>43633</v>
      </c>
      <c r="B5706" t="s">
        <v>36242</v>
      </c>
      <c r="C5706" t="s">
        <v>12</v>
      </c>
      <c r="D5706" t="s">
        <v>36243</v>
      </c>
      <c r="E5706" t="s">
        <v>36244</v>
      </c>
      <c r="F5706" t="s">
        <v>36245</v>
      </c>
      <c r="G5706" t="s">
        <v>21</v>
      </c>
      <c r="H5706" s="1">
        <v>11.31</v>
      </c>
      <c r="I5706" s="1">
        <v>2.262</v>
      </c>
      <c r="J5706" s="1">
        <v>13.572000000000001</v>
      </c>
      <c r="K5706" s="4" t="s">
        <v>38758</v>
      </c>
      <c r="L5706" s="4" t="str">
        <f>TEXT(Table1[[#This Row],[Date]],"dd/mm/yy")&amp;"|"&amp;Table1[[#This Row],[Region]]&amp;"|"&amp;Table1[[#This Row],[Product type]]</f>
        <v>17/06/19|England|Widget</v>
      </c>
    </row>
    <row r="5707" spans="1:12" x14ac:dyDescent="0.25">
      <c r="A5707" s="2">
        <v>43633</v>
      </c>
      <c r="B5707" t="s">
        <v>36260</v>
      </c>
      <c r="C5707" t="s">
        <v>12</v>
      </c>
      <c r="D5707" t="s">
        <v>36261</v>
      </c>
      <c r="E5707" t="s">
        <v>36262</v>
      </c>
      <c r="F5707" t="s">
        <v>36263</v>
      </c>
      <c r="G5707" t="s">
        <v>59</v>
      </c>
      <c r="H5707" s="1">
        <v>12.65</v>
      </c>
      <c r="I5707" s="1">
        <v>2.5300000000000002</v>
      </c>
      <c r="J5707" s="1">
        <v>15.18</v>
      </c>
      <c r="K5707" s="4" t="s">
        <v>38755</v>
      </c>
      <c r="L5707" s="4" t="str">
        <f>TEXT(Table1[[#This Row],[Date]],"dd/mm/yy")&amp;"|"&amp;Table1[[#This Row],[Region]]&amp;"|"&amp;Table1[[#This Row],[Product type]]</f>
        <v>17/06/19|Scotland|Thimble</v>
      </c>
    </row>
    <row r="5708" spans="1:12" x14ac:dyDescent="0.25">
      <c r="A5708" s="2">
        <v>43633</v>
      </c>
      <c r="B5708" t="s">
        <v>36302</v>
      </c>
      <c r="C5708" t="s">
        <v>12</v>
      </c>
      <c r="D5708" t="s">
        <v>36303</v>
      </c>
      <c r="E5708" t="s">
        <v>36304</v>
      </c>
      <c r="F5708" t="s">
        <v>36305</v>
      </c>
      <c r="G5708" t="s">
        <v>59</v>
      </c>
      <c r="H5708" s="1">
        <v>14.07</v>
      </c>
      <c r="I5708" s="1">
        <v>2.8140000000000001</v>
      </c>
      <c r="J5708" s="1">
        <v>16.884</v>
      </c>
      <c r="K5708" s="4" t="s">
        <v>38756</v>
      </c>
      <c r="L5708" s="4" t="str">
        <f>TEXT(Table1[[#This Row],[Date]],"dd/mm/yy")&amp;"|"&amp;Table1[[#This Row],[Region]]&amp;"|"&amp;Table1[[#This Row],[Product type]]</f>
        <v>17/06/19|Scotland|Gadget</v>
      </c>
    </row>
    <row r="5709" spans="1:12" x14ac:dyDescent="0.25">
      <c r="A5709" s="2">
        <v>43633</v>
      </c>
      <c r="B5709" t="s">
        <v>36378</v>
      </c>
      <c r="C5709" t="s">
        <v>12</v>
      </c>
      <c r="D5709" t="s">
        <v>36379</v>
      </c>
      <c r="E5709" t="s">
        <v>36380</v>
      </c>
      <c r="F5709" t="s">
        <v>36381</v>
      </c>
      <c r="G5709" t="s">
        <v>21</v>
      </c>
      <c r="H5709" s="1">
        <v>3.1</v>
      </c>
      <c r="I5709" s="1">
        <v>0.62000000000000011</v>
      </c>
      <c r="J5709" s="1">
        <v>3.72</v>
      </c>
      <c r="K5709" s="4" t="s">
        <v>38755</v>
      </c>
      <c r="L5709" s="4" t="str">
        <f>TEXT(Table1[[#This Row],[Date]],"dd/mm/yy")&amp;"|"&amp;Table1[[#This Row],[Region]]&amp;"|"&amp;Table1[[#This Row],[Product type]]</f>
        <v>17/06/19|England|Thimble</v>
      </c>
    </row>
    <row r="5710" spans="1:12" x14ac:dyDescent="0.25">
      <c r="A5710" s="2">
        <v>43633</v>
      </c>
      <c r="B5710" t="s">
        <v>36501</v>
      </c>
      <c r="C5710" t="s">
        <v>12</v>
      </c>
      <c r="D5710" t="s">
        <v>36502</v>
      </c>
      <c r="E5710" t="s">
        <v>36503</v>
      </c>
      <c r="F5710" t="s">
        <v>36504</v>
      </c>
      <c r="G5710" t="s">
        <v>21</v>
      </c>
      <c r="H5710" s="1">
        <v>29.96</v>
      </c>
      <c r="I5710" s="1">
        <v>5.9920000000000009</v>
      </c>
      <c r="J5710" s="1">
        <v>35.951999999999998</v>
      </c>
      <c r="K5710" s="4" t="s">
        <v>38758</v>
      </c>
      <c r="L5710" s="4" t="str">
        <f>TEXT(Table1[[#This Row],[Date]],"dd/mm/yy")&amp;"|"&amp;Table1[[#This Row],[Region]]&amp;"|"&amp;Table1[[#This Row],[Product type]]</f>
        <v>17/06/19|England|Widget</v>
      </c>
    </row>
    <row r="5711" spans="1:12" x14ac:dyDescent="0.25">
      <c r="A5711" s="2">
        <v>43633</v>
      </c>
      <c r="B5711" t="s">
        <v>36657</v>
      </c>
      <c r="C5711" t="s">
        <v>12</v>
      </c>
      <c r="D5711" t="s">
        <v>36658</v>
      </c>
      <c r="E5711" t="s">
        <v>36659</v>
      </c>
      <c r="F5711" t="s">
        <v>36660</v>
      </c>
      <c r="G5711" t="s">
        <v>21</v>
      </c>
      <c r="H5711" s="1">
        <v>0.34</v>
      </c>
      <c r="I5711" s="1">
        <v>6.8000000000000005E-2</v>
      </c>
      <c r="J5711" s="1">
        <v>0.40800000000000003</v>
      </c>
      <c r="K5711" s="4" t="s">
        <v>38756</v>
      </c>
      <c r="L5711" s="4" t="str">
        <f>TEXT(Table1[[#This Row],[Date]],"dd/mm/yy")&amp;"|"&amp;Table1[[#This Row],[Region]]&amp;"|"&amp;Table1[[#This Row],[Product type]]</f>
        <v>17/06/19|England|Gadget</v>
      </c>
    </row>
    <row r="5712" spans="1:12" x14ac:dyDescent="0.25">
      <c r="A5712" s="2">
        <v>43633</v>
      </c>
      <c r="B5712" t="s">
        <v>36822</v>
      </c>
      <c r="C5712" t="s">
        <v>43</v>
      </c>
      <c r="D5712" t="s">
        <v>36823</v>
      </c>
      <c r="E5712" t="s">
        <v>36824</v>
      </c>
      <c r="F5712" t="s">
        <v>36825</v>
      </c>
      <c r="G5712" t="s">
        <v>21</v>
      </c>
      <c r="H5712" s="1">
        <v>-35.119999999999997</v>
      </c>
      <c r="I5712" s="1">
        <v>-7.024</v>
      </c>
      <c r="J5712" s="1">
        <v>-42.143999999999998</v>
      </c>
      <c r="K5712" s="4" t="s">
        <v>38757</v>
      </c>
      <c r="L5712" s="4" t="str">
        <f>TEXT(Table1[[#This Row],[Date]],"dd/mm/yy")&amp;"|"&amp;Table1[[#This Row],[Region]]&amp;"|"&amp;Table1[[#This Row],[Product type]]</f>
        <v>17/06/19|England|Gizmo</v>
      </c>
    </row>
    <row r="5713" spans="1:12" x14ac:dyDescent="0.25">
      <c r="A5713" s="2">
        <v>43633</v>
      </c>
      <c r="B5713" t="s">
        <v>37164</v>
      </c>
      <c r="C5713" t="s">
        <v>12</v>
      </c>
      <c r="D5713" t="s">
        <v>37165</v>
      </c>
      <c r="E5713" t="s">
        <v>37166</v>
      </c>
      <c r="F5713" t="s">
        <v>37167</v>
      </c>
      <c r="G5713" t="s">
        <v>21</v>
      </c>
      <c r="H5713" s="1">
        <v>47.06</v>
      </c>
      <c r="I5713" s="1">
        <v>9.4120000000000008</v>
      </c>
      <c r="J5713" s="1">
        <v>56.472000000000001</v>
      </c>
      <c r="K5713" s="4" t="s">
        <v>38755</v>
      </c>
      <c r="L5713" s="4" t="str">
        <f>TEXT(Table1[[#This Row],[Date]],"dd/mm/yy")&amp;"|"&amp;Table1[[#This Row],[Region]]&amp;"|"&amp;Table1[[#This Row],[Product type]]</f>
        <v>17/06/19|England|Thimble</v>
      </c>
    </row>
    <row r="5714" spans="1:12" x14ac:dyDescent="0.25">
      <c r="A5714" s="2">
        <v>43633</v>
      </c>
      <c r="B5714" t="s">
        <v>37175</v>
      </c>
      <c r="C5714" t="s">
        <v>12</v>
      </c>
      <c r="D5714" t="s">
        <v>37176</v>
      </c>
      <c r="E5714" t="s">
        <v>37177</v>
      </c>
      <c r="F5714" t="s">
        <v>37178</v>
      </c>
      <c r="G5714" t="s">
        <v>21</v>
      </c>
      <c r="H5714" s="1">
        <v>2.2200000000000002</v>
      </c>
      <c r="I5714" s="1">
        <v>0.44400000000000006</v>
      </c>
      <c r="J5714" s="1">
        <v>2.6640000000000001</v>
      </c>
      <c r="K5714" s="4" t="s">
        <v>38757</v>
      </c>
      <c r="L5714" s="4" t="str">
        <f>TEXT(Table1[[#This Row],[Date]],"dd/mm/yy")&amp;"|"&amp;Table1[[#This Row],[Region]]&amp;"|"&amp;Table1[[#This Row],[Product type]]</f>
        <v>17/06/19|England|Gizmo</v>
      </c>
    </row>
    <row r="5715" spans="1:12" x14ac:dyDescent="0.25">
      <c r="A5715" s="2">
        <v>43633</v>
      </c>
      <c r="B5715" t="s">
        <v>37287</v>
      </c>
      <c r="C5715" t="s">
        <v>12</v>
      </c>
      <c r="D5715" t="s">
        <v>37288</v>
      </c>
      <c r="E5715" t="s">
        <v>37289</v>
      </c>
      <c r="F5715" t="s">
        <v>37290</v>
      </c>
      <c r="G5715" t="s">
        <v>21</v>
      </c>
      <c r="H5715" s="1">
        <v>19.46</v>
      </c>
      <c r="I5715" s="1">
        <v>3.8920000000000003</v>
      </c>
      <c r="J5715" s="1">
        <v>23.352</v>
      </c>
      <c r="K5715" s="4" t="s">
        <v>38755</v>
      </c>
      <c r="L5715" s="4" t="str">
        <f>TEXT(Table1[[#This Row],[Date]],"dd/mm/yy")&amp;"|"&amp;Table1[[#This Row],[Region]]&amp;"|"&amp;Table1[[#This Row],[Product type]]</f>
        <v>17/06/19|England|Thimble</v>
      </c>
    </row>
    <row r="5716" spans="1:12" x14ac:dyDescent="0.25">
      <c r="A5716" s="2">
        <v>43633</v>
      </c>
      <c r="B5716" t="s">
        <v>37346</v>
      </c>
      <c r="C5716" t="s">
        <v>12</v>
      </c>
      <c r="D5716" t="s">
        <v>37347</v>
      </c>
      <c r="E5716" t="s">
        <v>37348</v>
      </c>
      <c r="F5716" t="s">
        <v>37349</v>
      </c>
      <c r="G5716" t="s">
        <v>21</v>
      </c>
      <c r="H5716" s="1">
        <v>45.51</v>
      </c>
      <c r="I5716" s="1">
        <v>9.1020000000000003</v>
      </c>
      <c r="J5716" s="1">
        <v>54.611999999999995</v>
      </c>
      <c r="K5716" s="4" t="s">
        <v>38755</v>
      </c>
      <c r="L5716" s="4" t="str">
        <f>TEXT(Table1[[#This Row],[Date]],"dd/mm/yy")&amp;"|"&amp;Table1[[#This Row],[Region]]&amp;"|"&amp;Table1[[#This Row],[Product type]]</f>
        <v>17/06/19|England|Thimble</v>
      </c>
    </row>
    <row r="5717" spans="1:12" x14ac:dyDescent="0.25">
      <c r="A5717" s="2">
        <v>43633</v>
      </c>
      <c r="B5717" t="s">
        <v>37357</v>
      </c>
      <c r="C5717" t="s">
        <v>12</v>
      </c>
      <c r="D5717" t="s">
        <v>37358</v>
      </c>
      <c r="E5717" t="s">
        <v>37359</v>
      </c>
      <c r="F5717" t="s">
        <v>37360</v>
      </c>
      <c r="G5717" t="s">
        <v>21</v>
      </c>
      <c r="H5717" s="1">
        <v>40.42</v>
      </c>
      <c r="I5717" s="1">
        <v>8.0840000000000014</v>
      </c>
      <c r="J5717" s="1">
        <v>48.504000000000005</v>
      </c>
      <c r="K5717" s="4" t="s">
        <v>38757</v>
      </c>
      <c r="L5717" s="4" t="str">
        <f>TEXT(Table1[[#This Row],[Date]],"dd/mm/yy")&amp;"|"&amp;Table1[[#This Row],[Region]]&amp;"|"&amp;Table1[[#This Row],[Product type]]</f>
        <v>17/06/19|England|Gizmo</v>
      </c>
    </row>
    <row r="5718" spans="1:12" x14ac:dyDescent="0.25">
      <c r="A5718" s="2">
        <v>43633</v>
      </c>
      <c r="B5718" t="s">
        <v>37515</v>
      </c>
      <c r="C5718" t="s">
        <v>12</v>
      </c>
      <c r="D5718" t="s">
        <v>37516</v>
      </c>
      <c r="E5718" t="s">
        <v>37517</v>
      </c>
      <c r="F5718" t="s">
        <v>37518</v>
      </c>
      <c r="G5718" t="s">
        <v>21</v>
      </c>
      <c r="H5718" s="1">
        <v>24.96</v>
      </c>
      <c r="I5718" s="1">
        <v>4.9920000000000009</v>
      </c>
      <c r="J5718" s="1">
        <v>29.952000000000002</v>
      </c>
      <c r="K5718" s="4" t="s">
        <v>38756</v>
      </c>
      <c r="L5718" s="4" t="str">
        <f>TEXT(Table1[[#This Row],[Date]],"dd/mm/yy")&amp;"|"&amp;Table1[[#This Row],[Region]]&amp;"|"&amp;Table1[[#This Row],[Product type]]</f>
        <v>17/06/19|England|Gadget</v>
      </c>
    </row>
    <row r="5719" spans="1:12" x14ac:dyDescent="0.25">
      <c r="A5719" s="2">
        <v>43633</v>
      </c>
      <c r="B5719" t="s">
        <v>37575</v>
      </c>
      <c r="C5719" t="s">
        <v>12</v>
      </c>
      <c r="D5719" t="s">
        <v>37576</v>
      </c>
      <c r="E5719" t="s">
        <v>37577</v>
      </c>
      <c r="F5719" t="s">
        <v>37578</v>
      </c>
      <c r="G5719" t="s">
        <v>21</v>
      </c>
      <c r="H5719" s="1">
        <v>38.549999999999997</v>
      </c>
      <c r="I5719" s="1">
        <v>7.71</v>
      </c>
      <c r="J5719" s="1">
        <v>46.26</v>
      </c>
      <c r="K5719" s="4" t="s">
        <v>38756</v>
      </c>
      <c r="L5719" s="4" t="str">
        <f>TEXT(Table1[[#This Row],[Date]],"dd/mm/yy")&amp;"|"&amp;Table1[[#This Row],[Region]]&amp;"|"&amp;Table1[[#This Row],[Product type]]</f>
        <v>17/06/19|England|Gadget</v>
      </c>
    </row>
    <row r="5720" spans="1:12" x14ac:dyDescent="0.25">
      <c r="A5720" s="2">
        <v>43633</v>
      </c>
      <c r="B5720" t="s">
        <v>37596</v>
      </c>
      <c r="C5720" t="s">
        <v>12</v>
      </c>
      <c r="D5720" t="s">
        <v>37597</v>
      </c>
      <c r="E5720" t="s">
        <v>37598</v>
      </c>
      <c r="F5720" t="s">
        <v>37599</v>
      </c>
      <c r="G5720" t="s">
        <v>59</v>
      </c>
      <c r="H5720" s="1">
        <v>19.93</v>
      </c>
      <c r="I5720" s="1">
        <v>3.9860000000000002</v>
      </c>
      <c r="J5720" s="1">
        <v>23.916</v>
      </c>
      <c r="K5720" s="4" t="s">
        <v>38756</v>
      </c>
      <c r="L5720" s="4" t="str">
        <f>TEXT(Table1[[#This Row],[Date]],"dd/mm/yy")&amp;"|"&amp;Table1[[#This Row],[Region]]&amp;"|"&amp;Table1[[#This Row],[Product type]]</f>
        <v>17/06/19|Scotland|Gadget</v>
      </c>
    </row>
    <row r="5721" spans="1:12" x14ac:dyDescent="0.25">
      <c r="A5721" s="2">
        <v>43633</v>
      </c>
      <c r="B5721" t="s">
        <v>37692</v>
      </c>
      <c r="C5721" t="s">
        <v>12</v>
      </c>
      <c r="D5721" t="s">
        <v>37693</v>
      </c>
      <c r="E5721" t="s">
        <v>37694</v>
      </c>
      <c r="F5721" t="s">
        <v>37695</v>
      </c>
      <c r="G5721" t="s">
        <v>204</v>
      </c>
      <c r="H5721" s="1">
        <v>20.309999999999999</v>
      </c>
      <c r="I5721" s="1">
        <v>4.0620000000000003</v>
      </c>
      <c r="J5721" s="1">
        <v>24.372</v>
      </c>
      <c r="K5721" s="4" t="s">
        <v>38756</v>
      </c>
      <c r="L5721" s="4" t="str">
        <f>TEXT(Table1[[#This Row],[Date]],"dd/mm/yy")&amp;"|"&amp;Table1[[#This Row],[Region]]&amp;"|"&amp;Table1[[#This Row],[Product type]]</f>
        <v>17/06/19|Northern Ireland|Gadget</v>
      </c>
    </row>
    <row r="5722" spans="1:12" x14ac:dyDescent="0.25">
      <c r="A5722" s="2">
        <v>43633</v>
      </c>
      <c r="B5722" t="s">
        <v>37696</v>
      </c>
      <c r="C5722" t="s">
        <v>12</v>
      </c>
      <c r="D5722" t="s">
        <v>37697</v>
      </c>
      <c r="E5722" t="s">
        <v>37698</v>
      </c>
      <c r="F5722" t="s">
        <v>37699</v>
      </c>
      <c r="G5722" t="s">
        <v>21</v>
      </c>
      <c r="H5722" s="1">
        <v>7.13</v>
      </c>
      <c r="I5722" s="1">
        <v>1.4260000000000002</v>
      </c>
      <c r="J5722" s="1">
        <v>8.5560000000000009</v>
      </c>
      <c r="K5722" s="4" t="s">
        <v>38755</v>
      </c>
      <c r="L5722" s="4" t="str">
        <f>TEXT(Table1[[#This Row],[Date]],"dd/mm/yy")&amp;"|"&amp;Table1[[#This Row],[Region]]&amp;"|"&amp;Table1[[#This Row],[Product type]]</f>
        <v>17/06/19|England|Thimble</v>
      </c>
    </row>
    <row r="5723" spans="1:12" x14ac:dyDescent="0.25">
      <c r="A5723" s="2">
        <v>43633</v>
      </c>
      <c r="B5723" t="s">
        <v>37718</v>
      </c>
      <c r="C5723" t="s">
        <v>12</v>
      </c>
      <c r="D5723" t="s">
        <v>37719</v>
      </c>
      <c r="E5723" t="s">
        <v>37720</v>
      </c>
      <c r="F5723" t="s">
        <v>37721</v>
      </c>
      <c r="G5723" t="s">
        <v>59</v>
      </c>
      <c r="H5723" s="1">
        <v>11.01</v>
      </c>
      <c r="I5723" s="1">
        <v>2.202</v>
      </c>
      <c r="J5723" s="1">
        <v>13.212</v>
      </c>
      <c r="K5723" s="4" t="s">
        <v>38756</v>
      </c>
      <c r="L5723" s="4" t="str">
        <f>TEXT(Table1[[#This Row],[Date]],"dd/mm/yy")&amp;"|"&amp;Table1[[#This Row],[Region]]&amp;"|"&amp;Table1[[#This Row],[Product type]]</f>
        <v>17/06/19|Scotland|Gadget</v>
      </c>
    </row>
    <row r="5724" spans="1:12" x14ac:dyDescent="0.25">
      <c r="A5724" s="2">
        <v>43633</v>
      </c>
      <c r="B5724" t="s">
        <v>37742</v>
      </c>
      <c r="C5724" t="s">
        <v>12</v>
      </c>
      <c r="D5724" t="s">
        <v>37743</v>
      </c>
      <c r="E5724" t="s">
        <v>37744</v>
      </c>
      <c r="F5724" t="s">
        <v>37745</v>
      </c>
      <c r="G5724" t="s">
        <v>21</v>
      </c>
      <c r="H5724" s="1">
        <v>14.55</v>
      </c>
      <c r="I5724" s="1">
        <v>2.91</v>
      </c>
      <c r="J5724" s="1">
        <v>17.46</v>
      </c>
      <c r="K5724" s="4" t="s">
        <v>38756</v>
      </c>
      <c r="L5724" s="4" t="str">
        <f>TEXT(Table1[[#This Row],[Date]],"dd/mm/yy")&amp;"|"&amp;Table1[[#This Row],[Region]]&amp;"|"&amp;Table1[[#This Row],[Product type]]</f>
        <v>17/06/19|England|Gadget</v>
      </c>
    </row>
    <row r="5725" spans="1:12" x14ac:dyDescent="0.25">
      <c r="A5725" s="2">
        <v>43633</v>
      </c>
      <c r="B5725" t="s">
        <v>37877</v>
      </c>
      <c r="C5725" t="s">
        <v>12</v>
      </c>
      <c r="D5725" t="s">
        <v>37878</v>
      </c>
      <c r="E5725" t="s">
        <v>37879</v>
      </c>
      <c r="F5725" t="s">
        <v>37880</v>
      </c>
      <c r="G5725" t="s">
        <v>59</v>
      </c>
      <c r="H5725" s="1">
        <v>47.69</v>
      </c>
      <c r="I5725" s="1">
        <v>9.5380000000000003</v>
      </c>
      <c r="J5725" s="1">
        <v>57.227999999999994</v>
      </c>
      <c r="K5725" s="4" t="s">
        <v>38756</v>
      </c>
      <c r="L5725" s="4" t="str">
        <f>TEXT(Table1[[#This Row],[Date]],"dd/mm/yy")&amp;"|"&amp;Table1[[#This Row],[Region]]&amp;"|"&amp;Table1[[#This Row],[Product type]]</f>
        <v>17/06/19|Scotland|Gadget</v>
      </c>
    </row>
    <row r="5726" spans="1:12" x14ac:dyDescent="0.25">
      <c r="A5726" s="2">
        <v>43633</v>
      </c>
      <c r="B5726" t="s">
        <v>38121</v>
      </c>
      <c r="C5726" t="s">
        <v>12</v>
      </c>
      <c r="D5726" t="s">
        <v>38122</v>
      </c>
      <c r="E5726" t="s">
        <v>38123</v>
      </c>
      <c r="F5726" t="s">
        <v>38124</v>
      </c>
      <c r="G5726" t="s">
        <v>21</v>
      </c>
      <c r="H5726" s="1">
        <v>47.72</v>
      </c>
      <c r="I5726" s="1">
        <v>9.5440000000000005</v>
      </c>
      <c r="J5726" s="1">
        <v>57.263999999999996</v>
      </c>
      <c r="K5726" s="4" t="s">
        <v>38755</v>
      </c>
      <c r="L5726" s="4" t="str">
        <f>TEXT(Table1[[#This Row],[Date]],"dd/mm/yy")&amp;"|"&amp;Table1[[#This Row],[Region]]&amp;"|"&amp;Table1[[#This Row],[Product type]]</f>
        <v>17/06/19|England|Thimble</v>
      </c>
    </row>
    <row r="5727" spans="1:12" x14ac:dyDescent="0.25">
      <c r="A5727" s="2">
        <v>43633</v>
      </c>
      <c r="B5727" t="s">
        <v>38219</v>
      </c>
      <c r="C5727" t="s">
        <v>12</v>
      </c>
      <c r="D5727" t="s">
        <v>38220</v>
      </c>
      <c r="E5727" t="s">
        <v>38221</v>
      </c>
      <c r="F5727" t="s">
        <v>38222</v>
      </c>
      <c r="G5727" t="s">
        <v>21</v>
      </c>
      <c r="H5727" s="1">
        <v>32.020000000000003</v>
      </c>
      <c r="I5727" s="1">
        <v>6.4040000000000008</v>
      </c>
      <c r="J5727" s="1">
        <v>38.424000000000007</v>
      </c>
      <c r="K5727" s="4" t="s">
        <v>38755</v>
      </c>
      <c r="L5727" s="4" t="str">
        <f>TEXT(Table1[[#This Row],[Date]],"dd/mm/yy")&amp;"|"&amp;Table1[[#This Row],[Region]]&amp;"|"&amp;Table1[[#This Row],[Product type]]</f>
        <v>17/06/19|England|Thimble</v>
      </c>
    </row>
    <row r="5728" spans="1:12" x14ac:dyDescent="0.25">
      <c r="A5728" s="2">
        <v>43633</v>
      </c>
      <c r="B5728" t="s">
        <v>38365</v>
      </c>
      <c r="C5728" t="s">
        <v>12</v>
      </c>
      <c r="D5728" t="s">
        <v>38366</v>
      </c>
      <c r="E5728" t="s">
        <v>38367</v>
      </c>
      <c r="F5728" t="s">
        <v>38368</v>
      </c>
      <c r="G5728" t="s">
        <v>21</v>
      </c>
      <c r="H5728" s="1">
        <v>45.98</v>
      </c>
      <c r="I5728" s="1">
        <v>9.1959999999999997</v>
      </c>
      <c r="J5728" s="1">
        <v>55.175999999999995</v>
      </c>
      <c r="K5728" s="4" t="s">
        <v>38758</v>
      </c>
      <c r="L5728" s="4" t="str">
        <f>TEXT(Table1[[#This Row],[Date]],"dd/mm/yy")&amp;"|"&amp;Table1[[#This Row],[Region]]&amp;"|"&amp;Table1[[#This Row],[Product type]]</f>
        <v>17/06/19|England|Widget</v>
      </c>
    </row>
    <row r="5729" spans="1:12" x14ac:dyDescent="0.25">
      <c r="A5729" s="2">
        <v>43633</v>
      </c>
      <c r="B5729" t="s">
        <v>38711</v>
      </c>
      <c r="C5729" t="s">
        <v>12</v>
      </c>
      <c r="D5729" t="s">
        <v>38712</v>
      </c>
      <c r="E5729" t="s">
        <v>38713</v>
      </c>
      <c r="F5729" t="s">
        <v>38714</v>
      </c>
      <c r="G5729" t="s">
        <v>21</v>
      </c>
      <c r="H5729" s="1">
        <v>6.5</v>
      </c>
      <c r="I5729" s="1">
        <v>1.3</v>
      </c>
      <c r="J5729" s="1">
        <v>7.8</v>
      </c>
      <c r="K5729" s="4" t="s">
        <v>38755</v>
      </c>
      <c r="L5729" s="4" t="str">
        <f>TEXT(Table1[[#This Row],[Date]],"dd/mm/yy")&amp;"|"&amp;Table1[[#This Row],[Region]]&amp;"|"&amp;Table1[[#This Row],[Product type]]</f>
        <v>17/06/19|England|Thimble</v>
      </c>
    </row>
    <row r="5730" spans="1:12" x14ac:dyDescent="0.25">
      <c r="A5730" s="2">
        <v>43633</v>
      </c>
      <c r="B5730" t="s">
        <v>30830</v>
      </c>
      <c r="C5730" t="s">
        <v>12</v>
      </c>
      <c r="D5730" t="s">
        <v>38744</v>
      </c>
      <c r="E5730" t="s">
        <v>38745</v>
      </c>
      <c r="F5730" t="s">
        <v>38746</v>
      </c>
      <c r="G5730" t="s">
        <v>21</v>
      </c>
      <c r="H5730" s="1">
        <v>33.130000000000003</v>
      </c>
      <c r="I5730" s="1">
        <v>6.6260000000000012</v>
      </c>
      <c r="J5730" s="1">
        <v>39.756</v>
      </c>
      <c r="K5730" s="4" t="s">
        <v>38758</v>
      </c>
      <c r="L5730" s="4" t="str">
        <f>TEXT(Table1[[#This Row],[Date]],"dd/mm/yy")&amp;"|"&amp;Table1[[#This Row],[Region]]&amp;"|"&amp;Table1[[#This Row],[Product type]]</f>
        <v>17/06/19|England|Widget</v>
      </c>
    </row>
    <row r="5731" spans="1:12" x14ac:dyDescent="0.25">
      <c r="A5731" s="2">
        <v>43633</v>
      </c>
      <c r="B5731" t="s">
        <v>38747</v>
      </c>
      <c r="C5731" t="s">
        <v>12</v>
      </c>
      <c r="D5731" t="s">
        <v>38748</v>
      </c>
      <c r="E5731" t="s">
        <v>38749</v>
      </c>
      <c r="F5731" t="s">
        <v>38750</v>
      </c>
      <c r="G5731" t="s">
        <v>21</v>
      </c>
      <c r="H5731" s="1">
        <v>1.18</v>
      </c>
      <c r="I5731" s="1">
        <v>0.23599999999999999</v>
      </c>
      <c r="J5731" s="1">
        <v>1.4159999999999999</v>
      </c>
      <c r="K5731" s="4" t="s">
        <v>38757</v>
      </c>
      <c r="L5731" s="4" t="str">
        <f>TEXT(Table1[[#This Row],[Date]],"dd/mm/yy")&amp;"|"&amp;Table1[[#This Row],[Region]]&amp;"|"&amp;Table1[[#This Row],[Product type]]</f>
        <v>17/06/19|England|Gizmo</v>
      </c>
    </row>
    <row r="5732" spans="1:12" x14ac:dyDescent="0.25">
      <c r="A5732" s="2">
        <v>43634</v>
      </c>
      <c r="B5732" t="s">
        <v>213</v>
      </c>
      <c r="C5732" t="s">
        <v>12</v>
      </c>
      <c r="D5732" t="s">
        <v>214</v>
      </c>
      <c r="E5732" t="s">
        <v>215</v>
      </c>
      <c r="F5732" t="s">
        <v>216</v>
      </c>
      <c r="G5732" t="s">
        <v>21</v>
      </c>
      <c r="H5732" s="1">
        <v>48.49</v>
      </c>
      <c r="I5732" s="1">
        <v>9.6980000000000004</v>
      </c>
      <c r="J5732" s="1">
        <v>58.188000000000002</v>
      </c>
      <c r="K5732" s="4" t="s">
        <v>38755</v>
      </c>
      <c r="L5732" s="4" t="str">
        <f>TEXT(Table1[[#This Row],[Date]],"dd/mm/yy")&amp;"|"&amp;Table1[[#This Row],[Region]]&amp;"|"&amp;Table1[[#This Row],[Product type]]</f>
        <v>18/06/19|England|Thimble</v>
      </c>
    </row>
    <row r="5733" spans="1:12" x14ac:dyDescent="0.25">
      <c r="A5733" s="2">
        <v>43634</v>
      </c>
      <c r="B5733" t="s">
        <v>309</v>
      </c>
      <c r="C5733" t="s">
        <v>12</v>
      </c>
      <c r="D5733" t="s">
        <v>310</v>
      </c>
      <c r="E5733" t="s">
        <v>311</v>
      </c>
      <c r="F5733" t="s">
        <v>312</v>
      </c>
      <c r="G5733" t="s">
        <v>21</v>
      </c>
      <c r="H5733" s="1">
        <v>1.69</v>
      </c>
      <c r="I5733" s="1">
        <v>0.33800000000000002</v>
      </c>
      <c r="J5733" s="1">
        <v>2.028</v>
      </c>
      <c r="K5733" s="4" t="s">
        <v>38756</v>
      </c>
      <c r="L5733" s="4" t="str">
        <f>TEXT(Table1[[#This Row],[Date]],"dd/mm/yy")&amp;"|"&amp;Table1[[#This Row],[Region]]&amp;"|"&amp;Table1[[#This Row],[Product type]]</f>
        <v>18/06/19|England|Gadget</v>
      </c>
    </row>
    <row r="5734" spans="1:12" x14ac:dyDescent="0.25">
      <c r="A5734" s="2">
        <v>43634</v>
      </c>
      <c r="B5734" t="s">
        <v>329</v>
      </c>
      <c r="C5734" t="s">
        <v>43</v>
      </c>
      <c r="D5734" t="s">
        <v>330</v>
      </c>
      <c r="E5734" t="s">
        <v>331</v>
      </c>
      <c r="F5734" t="s">
        <v>332</v>
      </c>
      <c r="G5734" t="s">
        <v>59</v>
      </c>
      <c r="H5734" s="1">
        <v>-49.85</v>
      </c>
      <c r="I5734" s="1">
        <v>-9.9700000000000006</v>
      </c>
      <c r="J5734" s="1">
        <v>-59.82</v>
      </c>
      <c r="K5734" s="4" t="s">
        <v>38755</v>
      </c>
      <c r="L5734" s="4" t="str">
        <f>TEXT(Table1[[#This Row],[Date]],"dd/mm/yy")&amp;"|"&amp;Table1[[#This Row],[Region]]&amp;"|"&amp;Table1[[#This Row],[Product type]]</f>
        <v>18/06/19|Scotland|Thimble</v>
      </c>
    </row>
    <row r="5735" spans="1:12" x14ac:dyDescent="0.25">
      <c r="A5735" s="2">
        <v>43634</v>
      </c>
      <c r="B5735" t="s">
        <v>413</v>
      </c>
      <c r="C5735" t="s">
        <v>12</v>
      </c>
      <c r="D5735" t="s">
        <v>414</v>
      </c>
      <c r="E5735" t="s">
        <v>415</v>
      </c>
      <c r="F5735" t="s">
        <v>416</v>
      </c>
      <c r="G5735" t="s">
        <v>21</v>
      </c>
      <c r="H5735" s="1">
        <v>8.34</v>
      </c>
      <c r="I5735" s="1">
        <v>1.6680000000000001</v>
      </c>
      <c r="J5735" s="1">
        <v>10.007999999999999</v>
      </c>
      <c r="K5735" s="4" t="s">
        <v>38755</v>
      </c>
      <c r="L5735" s="4" t="str">
        <f>TEXT(Table1[[#This Row],[Date]],"dd/mm/yy")&amp;"|"&amp;Table1[[#This Row],[Region]]&amp;"|"&amp;Table1[[#This Row],[Product type]]</f>
        <v>18/06/19|England|Thimble</v>
      </c>
    </row>
    <row r="5736" spans="1:12" x14ac:dyDescent="0.25">
      <c r="A5736" s="2">
        <v>43634</v>
      </c>
      <c r="B5736" t="s">
        <v>485</v>
      </c>
      <c r="C5736" t="s">
        <v>12</v>
      </c>
      <c r="D5736" t="s">
        <v>486</v>
      </c>
      <c r="E5736" t="s">
        <v>487</v>
      </c>
      <c r="F5736" t="s">
        <v>488</v>
      </c>
      <c r="G5736" t="s">
        <v>16</v>
      </c>
      <c r="H5736" s="1">
        <v>3.14</v>
      </c>
      <c r="I5736" s="1">
        <v>0.62800000000000011</v>
      </c>
      <c r="J5736" s="1">
        <v>3.7680000000000002</v>
      </c>
      <c r="K5736" s="4" t="s">
        <v>38755</v>
      </c>
      <c r="L5736" s="4" t="str">
        <f>TEXT(Table1[[#This Row],[Date]],"dd/mm/yy")&amp;"|"&amp;Table1[[#This Row],[Region]]&amp;"|"&amp;Table1[[#This Row],[Product type]]</f>
        <v>18/06/19|Wales|Thimble</v>
      </c>
    </row>
    <row r="5737" spans="1:12" x14ac:dyDescent="0.25">
      <c r="A5737" s="2">
        <v>43634</v>
      </c>
      <c r="B5737" t="s">
        <v>797</v>
      </c>
      <c r="C5737" t="s">
        <v>12</v>
      </c>
      <c r="D5737" t="s">
        <v>798</v>
      </c>
      <c r="E5737" t="s">
        <v>799</v>
      </c>
      <c r="F5737" t="s">
        <v>800</v>
      </c>
      <c r="G5737" t="s">
        <v>21</v>
      </c>
      <c r="H5737" s="1">
        <v>29.67</v>
      </c>
      <c r="I5737" s="1">
        <v>5.9340000000000011</v>
      </c>
      <c r="J5737" s="1">
        <v>35.603999999999999</v>
      </c>
      <c r="K5737" s="4" t="s">
        <v>38758</v>
      </c>
      <c r="L5737" s="4" t="str">
        <f>TEXT(Table1[[#This Row],[Date]],"dd/mm/yy")&amp;"|"&amp;Table1[[#This Row],[Region]]&amp;"|"&amp;Table1[[#This Row],[Product type]]</f>
        <v>18/06/19|England|Widget</v>
      </c>
    </row>
    <row r="5738" spans="1:12" x14ac:dyDescent="0.25">
      <c r="A5738" s="2">
        <v>43634</v>
      </c>
      <c r="B5738" t="s">
        <v>925</v>
      </c>
      <c r="C5738" t="s">
        <v>12</v>
      </c>
      <c r="D5738" t="s">
        <v>926</v>
      </c>
      <c r="E5738" t="s">
        <v>927</v>
      </c>
      <c r="F5738" t="s">
        <v>928</v>
      </c>
      <c r="G5738" t="s">
        <v>21</v>
      </c>
      <c r="H5738" s="1">
        <v>36.9</v>
      </c>
      <c r="I5738" s="1">
        <v>7.38</v>
      </c>
      <c r="J5738" s="1">
        <v>44.28</v>
      </c>
      <c r="K5738" s="4" t="s">
        <v>38757</v>
      </c>
      <c r="L5738" s="4" t="str">
        <f>TEXT(Table1[[#This Row],[Date]],"dd/mm/yy")&amp;"|"&amp;Table1[[#This Row],[Region]]&amp;"|"&amp;Table1[[#This Row],[Product type]]</f>
        <v>18/06/19|England|Gizmo</v>
      </c>
    </row>
    <row r="5739" spans="1:12" x14ac:dyDescent="0.25">
      <c r="A5739" s="2">
        <v>43634</v>
      </c>
      <c r="B5739" t="s">
        <v>1464</v>
      </c>
      <c r="C5739" t="s">
        <v>12</v>
      </c>
      <c r="D5739" t="s">
        <v>1465</v>
      </c>
      <c r="E5739" t="s">
        <v>1466</v>
      </c>
      <c r="F5739" t="s">
        <v>1467</v>
      </c>
      <c r="G5739" t="s">
        <v>21</v>
      </c>
      <c r="H5739" s="1">
        <v>44.25</v>
      </c>
      <c r="I5739" s="1">
        <v>8.85</v>
      </c>
      <c r="J5739" s="1">
        <v>53.1</v>
      </c>
      <c r="K5739" s="4" t="s">
        <v>38757</v>
      </c>
      <c r="L5739" s="4" t="str">
        <f>TEXT(Table1[[#This Row],[Date]],"dd/mm/yy")&amp;"|"&amp;Table1[[#This Row],[Region]]&amp;"|"&amp;Table1[[#This Row],[Product type]]</f>
        <v>18/06/19|England|Gizmo</v>
      </c>
    </row>
    <row r="5740" spans="1:12" x14ac:dyDescent="0.25">
      <c r="A5740" s="2">
        <v>43634</v>
      </c>
      <c r="B5740" t="s">
        <v>1600</v>
      </c>
      <c r="C5740" t="s">
        <v>12</v>
      </c>
      <c r="D5740" t="s">
        <v>1601</v>
      </c>
      <c r="E5740" t="s">
        <v>1602</v>
      </c>
      <c r="F5740" t="s">
        <v>1603</v>
      </c>
      <c r="G5740" t="s">
        <v>21</v>
      </c>
      <c r="H5740" s="1">
        <v>38.049999999999997</v>
      </c>
      <c r="I5740" s="1">
        <v>7.6099999999999994</v>
      </c>
      <c r="J5740" s="1">
        <v>45.66</v>
      </c>
      <c r="K5740" s="4" t="s">
        <v>38757</v>
      </c>
      <c r="L5740" s="4" t="str">
        <f>TEXT(Table1[[#This Row],[Date]],"dd/mm/yy")&amp;"|"&amp;Table1[[#This Row],[Region]]&amp;"|"&amp;Table1[[#This Row],[Product type]]</f>
        <v>18/06/19|England|Gizmo</v>
      </c>
    </row>
    <row r="5741" spans="1:12" x14ac:dyDescent="0.25">
      <c r="A5741" s="2">
        <v>43634</v>
      </c>
      <c r="B5741" t="s">
        <v>1676</v>
      </c>
      <c r="C5741" t="s">
        <v>43</v>
      </c>
      <c r="D5741" t="s">
        <v>1677</v>
      </c>
      <c r="E5741" t="s">
        <v>1678</v>
      </c>
      <c r="F5741" t="s">
        <v>1679</v>
      </c>
      <c r="G5741" t="s">
        <v>21</v>
      </c>
      <c r="H5741" s="1">
        <v>-10.130000000000001</v>
      </c>
      <c r="I5741" s="1">
        <v>-2.0260000000000002</v>
      </c>
      <c r="J5741" s="1">
        <v>-12.156000000000001</v>
      </c>
      <c r="K5741" s="4" t="s">
        <v>38758</v>
      </c>
      <c r="L5741" s="4" t="str">
        <f>TEXT(Table1[[#This Row],[Date]],"dd/mm/yy")&amp;"|"&amp;Table1[[#This Row],[Region]]&amp;"|"&amp;Table1[[#This Row],[Product type]]</f>
        <v>18/06/19|England|Widget</v>
      </c>
    </row>
    <row r="5742" spans="1:12" x14ac:dyDescent="0.25">
      <c r="A5742" s="2">
        <v>43634</v>
      </c>
      <c r="B5742" t="s">
        <v>1796</v>
      </c>
      <c r="C5742" t="s">
        <v>12</v>
      </c>
      <c r="D5742" t="s">
        <v>1797</v>
      </c>
      <c r="E5742" t="s">
        <v>1798</v>
      </c>
      <c r="F5742" t="s">
        <v>1799</v>
      </c>
      <c r="G5742" t="s">
        <v>21</v>
      </c>
      <c r="H5742" s="1">
        <v>33.72</v>
      </c>
      <c r="I5742" s="1">
        <v>6.7439999999999998</v>
      </c>
      <c r="J5742" s="1">
        <v>40.463999999999999</v>
      </c>
      <c r="K5742" s="4" t="s">
        <v>38755</v>
      </c>
      <c r="L5742" s="4" t="str">
        <f>TEXT(Table1[[#This Row],[Date]],"dd/mm/yy")&amp;"|"&amp;Table1[[#This Row],[Region]]&amp;"|"&amp;Table1[[#This Row],[Product type]]</f>
        <v>18/06/19|England|Thimble</v>
      </c>
    </row>
    <row r="5743" spans="1:12" x14ac:dyDescent="0.25">
      <c r="A5743" s="2">
        <v>43634</v>
      </c>
      <c r="B5743" t="s">
        <v>1816</v>
      </c>
      <c r="C5743" t="s">
        <v>12</v>
      </c>
      <c r="D5743" t="s">
        <v>1817</v>
      </c>
      <c r="E5743" t="s">
        <v>1818</v>
      </c>
      <c r="F5743" t="s">
        <v>1819</v>
      </c>
      <c r="G5743" t="s">
        <v>21</v>
      </c>
      <c r="H5743" s="1">
        <v>48.07</v>
      </c>
      <c r="I5743" s="1">
        <v>9.6140000000000008</v>
      </c>
      <c r="J5743" s="1">
        <v>57.683999999999997</v>
      </c>
      <c r="K5743" s="4" t="s">
        <v>38758</v>
      </c>
      <c r="L5743" s="4" t="str">
        <f>TEXT(Table1[[#This Row],[Date]],"dd/mm/yy")&amp;"|"&amp;Table1[[#This Row],[Region]]&amp;"|"&amp;Table1[[#This Row],[Product type]]</f>
        <v>18/06/19|England|Widget</v>
      </c>
    </row>
    <row r="5744" spans="1:12" x14ac:dyDescent="0.25">
      <c r="A5744" s="2">
        <v>43634</v>
      </c>
      <c r="B5744" t="s">
        <v>2044</v>
      </c>
      <c r="C5744" t="s">
        <v>12</v>
      </c>
      <c r="D5744" t="s">
        <v>2045</v>
      </c>
      <c r="E5744" t="s">
        <v>2046</v>
      </c>
      <c r="F5744" t="s">
        <v>2047</v>
      </c>
      <c r="G5744" t="s">
        <v>21</v>
      </c>
      <c r="H5744" s="1">
        <v>26.56</v>
      </c>
      <c r="I5744" s="1">
        <v>5.3120000000000003</v>
      </c>
      <c r="J5744" s="1">
        <v>31.872</v>
      </c>
      <c r="K5744" s="4" t="s">
        <v>38758</v>
      </c>
      <c r="L5744" s="4" t="str">
        <f>TEXT(Table1[[#This Row],[Date]],"dd/mm/yy")&amp;"|"&amp;Table1[[#This Row],[Region]]&amp;"|"&amp;Table1[[#This Row],[Product type]]</f>
        <v>18/06/19|England|Widget</v>
      </c>
    </row>
    <row r="5745" spans="1:12" x14ac:dyDescent="0.25">
      <c r="A5745" s="2">
        <v>43634</v>
      </c>
      <c r="B5745" t="s">
        <v>2160</v>
      </c>
      <c r="C5745" t="s">
        <v>12</v>
      </c>
      <c r="D5745" t="s">
        <v>2161</v>
      </c>
      <c r="E5745" t="s">
        <v>2162</v>
      </c>
      <c r="F5745" t="s">
        <v>2163</v>
      </c>
      <c r="G5745" t="s">
        <v>21</v>
      </c>
      <c r="H5745" s="1">
        <v>35.79</v>
      </c>
      <c r="I5745" s="1">
        <v>7.1580000000000004</v>
      </c>
      <c r="J5745" s="1">
        <v>42.948</v>
      </c>
      <c r="K5745" s="4" t="s">
        <v>38755</v>
      </c>
      <c r="L5745" s="4" t="str">
        <f>TEXT(Table1[[#This Row],[Date]],"dd/mm/yy")&amp;"|"&amp;Table1[[#This Row],[Region]]&amp;"|"&amp;Table1[[#This Row],[Product type]]</f>
        <v>18/06/19|England|Thimble</v>
      </c>
    </row>
    <row r="5746" spans="1:12" x14ac:dyDescent="0.25">
      <c r="A5746" s="2">
        <v>43634</v>
      </c>
      <c r="B5746" t="s">
        <v>2211</v>
      </c>
      <c r="C5746" t="s">
        <v>12</v>
      </c>
      <c r="D5746" t="s">
        <v>2212</v>
      </c>
      <c r="E5746" t="s">
        <v>2213</v>
      </c>
      <c r="F5746" t="s">
        <v>2214</v>
      </c>
      <c r="G5746" t="s">
        <v>21</v>
      </c>
      <c r="H5746" s="1">
        <v>34.619999999999997</v>
      </c>
      <c r="I5746" s="1">
        <v>6.9239999999999995</v>
      </c>
      <c r="J5746" s="1">
        <v>41.543999999999997</v>
      </c>
      <c r="K5746" s="4" t="s">
        <v>38755</v>
      </c>
      <c r="L5746" s="4" t="str">
        <f>TEXT(Table1[[#This Row],[Date]],"dd/mm/yy")&amp;"|"&amp;Table1[[#This Row],[Region]]&amp;"|"&amp;Table1[[#This Row],[Product type]]</f>
        <v>18/06/19|England|Thimble</v>
      </c>
    </row>
    <row r="5747" spans="1:12" x14ac:dyDescent="0.25">
      <c r="A5747" s="2">
        <v>43634</v>
      </c>
      <c r="B5747" t="s">
        <v>2267</v>
      </c>
      <c r="C5747" t="s">
        <v>12</v>
      </c>
      <c r="D5747" t="s">
        <v>2268</v>
      </c>
      <c r="E5747" t="s">
        <v>2269</v>
      </c>
      <c r="F5747" t="s">
        <v>2270</v>
      </c>
      <c r="G5747" t="s">
        <v>21</v>
      </c>
      <c r="H5747" s="1">
        <v>0.68</v>
      </c>
      <c r="I5747" s="1">
        <v>0.13600000000000001</v>
      </c>
      <c r="J5747" s="1">
        <v>0.81600000000000006</v>
      </c>
      <c r="K5747" s="4" t="s">
        <v>38756</v>
      </c>
      <c r="L5747" s="4" t="str">
        <f>TEXT(Table1[[#This Row],[Date]],"dd/mm/yy")&amp;"|"&amp;Table1[[#This Row],[Region]]&amp;"|"&amp;Table1[[#This Row],[Product type]]</f>
        <v>18/06/19|England|Gadget</v>
      </c>
    </row>
    <row r="5748" spans="1:12" x14ac:dyDescent="0.25">
      <c r="A5748" s="2">
        <v>43634</v>
      </c>
      <c r="B5748" t="s">
        <v>2379</v>
      </c>
      <c r="C5748" t="s">
        <v>12</v>
      </c>
      <c r="D5748" t="s">
        <v>2380</v>
      </c>
      <c r="E5748" t="s">
        <v>2381</v>
      </c>
      <c r="F5748" t="s">
        <v>2382</v>
      </c>
      <c r="G5748" t="s">
        <v>21</v>
      </c>
      <c r="H5748" s="1">
        <v>42.8</v>
      </c>
      <c r="I5748" s="1">
        <v>8.56</v>
      </c>
      <c r="J5748" s="1">
        <v>51.36</v>
      </c>
      <c r="K5748" s="4" t="s">
        <v>38758</v>
      </c>
      <c r="L5748" s="4" t="str">
        <f>TEXT(Table1[[#This Row],[Date]],"dd/mm/yy")&amp;"|"&amp;Table1[[#This Row],[Region]]&amp;"|"&amp;Table1[[#This Row],[Product type]]</f>
        <v>18/06/19|England|Widget</v>
      </c>
    </row>
    <row r="5749" spans="1:12" x14ac:dyDescent="0.25">
      <c r="A5749" s="2">
        <v>43634</v>
      </c>
      <c r="B5749" t="s">
        <v>2435</v>
      </c>
      <c r="C5749" t="s">
        <v>12</v>
      </c>
      <c r="D5749" t="s">
        <v>2436</v>
      </c>
      <c r="E5749" t="s">
        <v>2437</v>
      </c>
      <c r="F5749" t="s">
        <v>2438</v>
      </c>
      <c r="G5749" t="s">
        <v>21</v>
      </c>
      <c r="H5749" s="1">
        <v>0.98</v>
      </c>
      <c r="I5749" s="1">
        <v>0.19600000000000001</v>
      </c>
      <c r="J5749" s="1">
        <v>1.1759999999999999</v>
      </c>
      <c r="K5749" s="4" t="s">
        <v>38758</v>
      </c>
      <c r="L5749" s="4" t="str">
        <f>TEXT(Table1[[#This Row],[Date]],"dd/mm/yy")&amp;"|"&amp;Table1[[#This Row],[Region]]&amp;"|"&amp;Table1[[#This Row],[Product type]]</f>
        <v>18/06/19|England|Widget</v>
      </c>
    </row>
    <row r="5750" spans="1:12" x14ac:dyDescent="0.25">
      <c r="A5750" s="2">
        <v>43634</v>
      </c>
      <c r="B5750" t="s">
        <v>2499</v>
      </c>
      <c r="C5750" t="s">
        <v>12</v>
      </c>
      <c r="D5750" t="s">
        <v>2500</v>
      </c>
      <c r="E5750" t="s">
        <v>2501</v>
      </c>
      <c r="F5750" t="s">
        <v>2502</v>
      </c>
      <c r="G5750" t="s">
        <v>16</v>
      </c>
      <c r="H5750" s="1">
        <v>20.100000000000001</v>
      </c>
      <c r="I5750" s="1">
        <v>4.0200000000000005</v>
      </c>
      <c r="J5750" s="1">
        <v>24.12</v>
      </c>
      <c r="K5750" s="4" t="s">
        <v>38758</v>
      </c>
      <c r="L5750" s="4" t="str">
        <f>TEXT(Table1[[#This Row],[Date]],"dd/mm/yy")&amp;"|"&amp;Table1[[#This Row],[Region]]&amp;"|"&amp;Table1[[#This Row],[Product type]]</f>
        <v>18/06/19|Wales|Widget</v>
      </c>
    </row>
    <row r="5751" spans="1:12" x14ac:dyDescent="0.25">
      <c r="A5751" s="2">
        <v>43634</v>
      </c>
      <c r="B5751" t="s">
        <v>2519</v>
      </c>
      <c r="C5751" t="s">
        <v>43</v>
      </c>
      <c r="D5751" t="s">
        <v>2520</v>
      </c>
      <c r="E5751" t="s">
        <v>2521</v>
      </c>
      <c r="F5751" t="s">
        <v>2522</v>
      </c>
      <c r="G5751" t="s">
        <v>21</v>
      </c>
      <c r="H5751" s="1">
        <v>-34.35</v>
      </c>
      <c r="I5751" s="1">
        <v>-6.870000000000001</v>
      </c>
      <c r="J5751" s="1">
        <v>-41.22</v>
      </c>
      <c r="K5751" s="4" t="s">
        <v>38755</v>
      </c>
      <c r="L5751" s="4" t="str">
        <f>TEXT(Table1[[#This Row],[Date]],"dd/mm/yy")&amp;"|"&amp;Table1[[#This Row],[Region]]&amp;"|"&amp;Table1[[#This Row],[Product type]]</f>
        <v>18/06/19|England|Thimble</v>
      </c>
    </row>
    <row r="5752" spans="1:12" x14ac:dyDescent="0.25">
      <c r="A5752" s="2">
        <v>43634</v>
      </c>
      <c r="B5752" t="s">
        <v>2586</v>
      </c>
      <c r="C5752" t="s">
        <v>12</v>
      </c>
      <c r="D5752" t="s">
        <v>2587</v>
      </c>
      <c r="E5752" t="s">
        <v>2588</v>
      </c>
      <c r="F5752" t="s">
        <v>2589</v>
      </c>
      <c r="G5752" t="s">
        <v>16</v>
      </c>
      <c r="H5752" s="1">
        <v>22.92</v>
      </c>
      <c r="I5752" s="1">
        <v>4.5840000000000005</v>
      </c>
      <c r="J5752" s="1">
        <v>27.504000000000001</v>
      </c>
      <c r="K5752" s="4" t="s">
        <v>38755</v>
      </c>
      <c r="L5752" s="4" t="str">
        <f>TEXT(Table1[[#This Row],[Date]],"dd/mm/yy")&amp;"|"&amp;Table1[[#This Row],[Region]]&amp;"|"&amp;Table1[[#This Row],[Product type]]</f>
        <v>18/06/19|Wales|Thimble</v>
      </c>
    </row>
    <row r="5753" spans="1:12" x14ac:dyDescent="0.25">
      <c r="A5753" s="2">
        <v>43634</v>
      </c>
      <c r="B5753" t="s">
        <v>2777</v>
      </c>
      <c r="C5753" t="s">
        <v>12</v>
      </c>
      <c r="D5753" t="s">
        <v>2778</v>
      </c>
      <c r="E5753" t="s">
        <v>2779</v>
      </c>
      <c r="F5753" t="s">
        <v>2780</v>
      </c>
      <c r="G5753" t="s">
        <v>21</v>
      </c>
      <c r="H5753" s="1">
        <v>36.58</v>
      </c>
      <c r="I5753" s="1">
        <v>7.3159999999999998</v>
      </c>
      <c r="J5753" s="1">
        <v>43.896000000000001</v>
      </c>
      <c r="K5753" s="4" t="s">
        <v>38757</v>
      </c>
      <c r="L5753" s="4" t="str">
        <f>TEXT(Table1[[#This Row],[Date]],"dd/mm/yy")&amp;"|"&amp;Table1[[#This Row],[Region]]&amp;"|"&amp;Table1[[#This Row],[Product type]]</f>
        <v>18/06/19|England|Gizmo</v>
      </c>
    </row>
    <row r="5754" spans="1:12" x14ac:dyDescent="0.25">
      <c r="A5754" s="2">
        <v>43634</v>
      </c>
      <c r="B5754" t="s">
        <v>2789</v>
      </c>
      <c r="C5754" t="s">
        <v>12</v>
      </c>
      <c r="D5754" t="s">
        <v>2790</v>
      </c>
      <c r="E5754" t="s">
        <v>2791</v>
      </c>
      <c r="F5754" t="s">
        <v>2792</v>
      </c>
      <c r="G5754" t="s">
        <v>59</v>
      </c>
      <c r="H5754" s="1">
        <v>43.03</v>
      </c>
      <c r="I5754" s="1">
        <v>8.6059999999999999</v>
      </c>
      <c r="J5754" s="1">
        <v>51.636000000000003</v>
      </c>
      <c r="K5754" s="4" t="s">
        <v>38756</v>
      </c>
      <c r="L5754" s="4" t="str">
        <f>TEXT(Table1[[#This Row],[Date]],"dd/mm/yy")&amp;"|"&amp;Table1[[#This Row],[Region]]&amp;"|"&amp;Table1[[#This Row],[Product type]]</f>
        <v>18/06/19|Scotland|Gadget</v>
      </c>
    </row>
    <row r="5755" spans="1:12" x14ac:dyDescent="0.25">
      <c r="A5755" s="2">
        <v>43634</v>
      </c>
      <c r="B5755" t="s">
        <v>2889</v>
      </c>
      <c r="C5755" t="s">
        <v>43</v>
      </c>
      <c r="D5755" t="s">
        <v>2890</v>
      </c>
      <c r="E5755" t="s">
        <v>2891</v>
      </c>
      <c r="F5755" t="s">
        <v>2892</v>
      </c>
      <c r="G5755" t="s">
        <v>21</v>
      </c>
      <c r="H5755" s="1">
        <v>-32.83</v>
      </c>
      <c r="I5755" s="1">
        <v>-6.5659999999999998</v>
      </c>
      <c r="J5755" s="1">
        <v>-39.396000000000001</v>
      </c>
      <c r="K5755" s="4" t="s">
        <v>38757</v>
      </c>
      <c r="L5755" s="4" t="str">
        <f>TEXT(Table1[[#This Row],[Date]],"dd/mm/yy")&amp;"|"&amp;Table1[[#This Row],[Region]]&amp;"|"&amp;Table1[[#This Row],[Product type]]</f>
        <v>18/06/19|England|Gizmo</v>
      </c>
    </row>
    <row r="5756" spans="1:12" x14ac:dyDescent="0.25">
      <c r="A5756" s="2">
        <v>43634</v>
      </c>
      <c r="B5756" t="s">
        <v>3208</v>
      </c>
      <c r="C5756" t="s">
        <v>12</v>
      </c>
      <c r="D5756" t="s">
        <v>3209</v>
      </c>
      <c r="E5756" t="s">
        <v>3210</v>
      </c>
      <c r="F5756" t="s">
        <v>3211</v>
      </c>
      <c r="G5756" t="s">
        <v>16</v>
      </c>
      <c r="H5756" s="1">
        <v>9.1</v>
      </c>
      <c r="I5756" s="1">
        <v>1.82</v>
      </c>
      <c r="J5756" s="1">
        <v>10.92</v>
      </c>
      <c r="K5756" s="4" t="s">
        <v>38758</v>
      </c>
      <c r="L5756" s="4" t="str">
        <f>TEXT(Table1[[#This Row],[Date]],"dd/mm/yy")&amp;"|"&amp;Table1[[#This Row],[Region]]&amp;"|"&amp;Table1[[#This Row],[Product type]]</f>
        <v>18/06/19|Wales|Widget</v>
      </c>
    </row>
    <row r="5757" spans="1:12" x14ac:dyDescent="0.25">
      <c r="A5757" s="2">
        <v>43634</v>
      </c>
      <c r="B5757" t="s">
        <v>3256</v>
      </c>
      <c r="C5757" t="s">
        <v>12</v>
      </c>
      <c r="D5757" t="s">
        <v>3257</v>
      </c>
      <c r="E5757" t="s">
        <v>3258</v>
      </c>
      <c r="F5757" t="s">
        <v>3259</v>
      </c>
      <c r="G5757" t="s">
        <v>16</v>
      </c>
      <c r="H5757" s="1">
        <v>23.06</v>
      </c>
      <c r="I5757" s="1">
        <v>4.6120000000000001</v>
      </c>
      <c r="J5757" s="1">
        <v>27.671999999999997</v>
      </c>
      <c r="K5757" s="4" t="s">
        <v>38757</v>
      </c>
      <c r="L5757" s="4" t="str">
        <f>TEXT(Table1[[#This Row],[Date]],"dd/mm/yy")&amp;"|"&amp;Table1[[#This Row],[Region]]&amp;"|"&amp;Table1[[#This Row],[Product type]]</f>
        <v>18/06/19|Wales|Gizmo</v>
      </c>
    </row>
    <row r="5758" spans="1:12" x14ac:dyDescent="0.25">
      <c r="A5758" s="2">
        <v>43634</v>
      </c>
      <c r="B5758" t="s">
        <v>3426</v>
      </c>
      <c r="C5758" t="s">
        <v>12</v>
      </c>
      <c r="D5758" t="s">
        <v>3427</v>
      </c>
      <c r="E5758" t="s">
        <v>3428</v>
      </c>
      <c r="F5758" t="s">
        <v>3429</v>
      </c>
      <c r="G5758" t="s">
        <v>59</v>
      </c>
      <c r="H5758" s="1">
        <v>11.32</v>
      </c>
      <c r="I5758" s="1">
        <v>2.2640000000000002</v>
      </c>
      <c r="J5758" s="1">
        <v>13.584</v>
      </c>
      <c r="K5758" s="4" t="s">
        <v>38755</v>
      </c>
      <c r="L5758" s="4" t="str">
        <f>TEXT(Table1[[#This Row],[Date]],"dd/mm/yy")&amp;"|"&amp;Table1[[#This Row],[Region]]&amp;"|"&amp;Table1[[#This Row],[Product type]]</f>
        <v>18/06/19|Scotland|Thimble</v>
      </c>
    </row>
    <row r="5759" spans="1:12" x14ac:dyDescent="0.25">
      <c r="A5759" s="2">
        <v>43634</v>
      </c>
      <c r="B5759" t="s">
        <v>3438</v>
      </c>
      <c r="C5759" t="s">
        <v>12</v>
      </c>
      <c r="D5759" t="s">
        <v>3439</v>
      </c>
      <c r="E5759" t="s">
        <v>3440</v>
      </c>
      <c r="F5759" t="s">
        <v>3441</v>
      </c>
      <c r="G5759" t="s">
        <v>21</v>
      </c>
      <c r="H5759" s="1">
        <v>38.200000000000003</v>
      </c>
      <c r="I5759" s="1">
        <v>7.6400000000000006</v>
      </c>
      <c r="J5759" s="1">
        <v>45.84</v>
      </c>
      <c r="K5759" s="4" t="s">
        <v>38755</v>
      </c>
      <c r="L5759" s="4" t="str">
        <f>TEXT(Table1[[#This Row],[Date]],"dd/mm/yy")&amp;"|"&amp;Table1[[#This Row],[Region]]&amp;"|"&amp;Table1[[#This Row],[Product type]]</f>
        <v>18/06/19|England|Thimble</v>
      </c>
    </row>
    <row r="5760" spans="1:12" x14ac:dyDescent="0.25">
      <c r="A5760" s="2">
        <v>43634</v>
      </c>
      <c r="B5760" t="s">
        <v>3566</v>
      </c>
      <c r="C5760" t="s">
        <v>12</v>
      </c>
      <c r="D5760" t="s">
        <v>3567</v>
      </c>
      <c r="E5760" t="s">
        <v>3568</v>
      </c>
      <c r="F5760" t="s">
        <v>3569</v>
      </c>
      <c r="G5760" t="s">
        <v>21</v>
      </c>
      <c r="H5760" s="1">
        <v>28.69</v>
      </c>
      <c r="I5760" s="1">
        <v>5.7380000000000004</v>
      </c>
      <c r="J5760" s="1">
        <v>34.428000000000004</v>
      </c>
      <c r="K5760" s="4" t="s">
        <v>38755</v>
      </c>
      <c r="L5760" s="4" t="str">
        <f>TEXT(Table1[[#This Row],[Date]],"dd/mm/yy")&amp;"|"&amp;Table1[[#This Row],[Region]]&amp;"|"&amp;Table1[[#This Row],[Product type]]</f>
        <v>18/06/19|England|Thimble</v>
      </c>
    </row>
    <row r="5761" spans="1:12" x14ac:dyDescent="0.25">
      <c r="A5761" s="2">
        <v>43634</v>
      </c>
      <c r="B5761" t="s">
        <v>3859</v>
      </c>
      <c r="C5761" t="s">
        <v>12</v>
      </c>
      <c r="D5761" t="s">
        <v>3860</v>
      </c>
      <c r="E5761" t="s">
        <v>3861</v>
      </c>
      <c r="F5761" t="s">
        <v>3862</v>
      </c>
      <c r="G5761" t="s">
        <v>21</v>
      </c>
      <c r="H5761" s="1">
        <v>42.06</v>
      </c>
      <c r="I5761" s="1">
        <v>8.4120000000000008</v>
      </c>
      <c r="J5761" s="1">
        <v>50.472000000000001</v>
      </c>
      <c r="K5761" s="4" t="s">
        <v>38758</v>
      </c>
      <c r="L5761" s="4" t="str">
        <f>TEXT(Table1[[#This Row],[Date]],"dd/mm/yy")&amp;"|"&amp;Table1[[#This Row],[Region]]&amp;"|"&amp;Table1[[#This Row],[Product type]]</f>
        <v>18/06/19|England|Widget</v>
      </c>
    </row>
    <row r="5762" spans="1:12" x14ac:dyDescent="0.25">
      <c r="A5762" s="2">
        <v>43634</v>
      </c>
      <c r="B5762" t="s">
        <v>4018</v>
      </c>
      <c r="C5762" t="s">
        <v>12</v>
      </c>
      <c r="D5762" t="s">
        <v>4019</v>
      </c>
      <c r="E5762" t="s">
        <v>4020</v>
      </c>
      <c r="F5762" t="s">
        <v>4021</v>
      </c>
      <c r="G5762" t="s">
        <v>21</v>
      </c>
      <c r="H5762" s="1">
        <v>21.45</v>
      </c>
      <c r="I5762" s="1">
        <v>4.29</v>
      </c>
      <c r="J5762" s="1">
        <v>25.74</v>
      </c>
      <c r="K5762" s="4" t="s">
        <v>38756</v>
      </c>
      <c r="L5762" s="4" t="str">
        <f>TEXT(Table1[[#This Row],[Date]],"dd/mm/yy")&amp;"|"&amp;Table1[[#This Row],[Region]]&amp;"|"&amp;Table1[[#This Row],[Product type]]</f>
        <v>18/06/19|England|Gadget</v>
      </c>
    </row>
    <row r="5763" spans="1:12" x14ac:dyDescent="0.25">
      <c r="A5763" s="2">
        <v>43634</v>
      </c>
      <c r="B5763" t="s">
        <v>4026</v>
      </c>
      <c r="C5763" t="s">
        <v>12</v>
      </c>
      <c r="D5763" t="s">
        <v>4027</v>
      </c>
      <c r="E5763" t="s">
        <v>4028</v>
      </c>
      <c r="F5763" t="s">
        <v>4029</v>
      </c>
      <c r="G5763" t="s">
        <v>204</v>
      </c>
      <c r="H5763" s="1">
        <v>6.21</v>
      </c>
      <c r="I5763" s="1">
        <v>1.242</v>
      </c>
      <c r="J5763" s="1">
        <v>7.452</v>
      </c>
      <c r="K5763" s="4" t="s">
        <v>38758</v>
      </c>
      <c r="L5763" s="4" t="str">
        <f>TEXT(Table1[[#This Row],[Date]],"dd/mm/yy")&amp;"|"&amp;Table1[[#This Row],[Region]]&amp;"|"&amp;Table1[[#This Row],[Product type]]</f>
        <v>18/06/19|Northern Ireland|Widget</v>
      </c>
    </row>
    <row r="5764" spans="1:12" x14ac:dyDescent="0.25">
      <c r="A5764" s="2">
        <v>43634</v>
      </c>
      <c r="B5764" t="s">
        <v>4046</v>
      </c>
      <c r="C5764" t="s">
        <v>12</v>
      </c>
      <c r="D5764" t="s">
        <v>4047</v>
      </c>
      <c r="E5764" t="s">
        <v>4048</v>
      </c>
      <c r="F5764" t="s">
        <v>4049</v>
      </c>
      <c r="G5764" t="s">
        <v>16</v>
      </c>
      <c r="H5764" s="1">
        <v>34.54</v>
      </c>
      <c r="I5764" s="1">
        <v>6.9080000000000004</v>
      </c>
      <c r="J5764" s="1">
        <v>41.448</v>
      </c>
      <c r="K5764" s="4" t="s">
        <v>38755</v>
      </c>
      <c r="L5764" s="4" t="str">
        <f>TEXT(Table1[[#This Row],[Date]],"dd/mm/yy")&amp;"|"&amp;Table1[[#This Row],[Region]]&amp;"|"&amp;Table1[[#This Row],[Product type]]</f>
        <v>18/06/19|Wales|Thimble</v>
      </c>
    </row>
    <row r="5765" spans="1:12" x14ac:dyDescent="0.25">
      <c r="A5765" s="2">
        <v>43634</v>
      </c>
      <c r="B5765" t="s">
        <v>4357</v>
      </c>
      <c r="C5765" t="s">
        <v>12</v>
      </c>
      <c r="D5765" t="s">
        <v>4358</v>
      </c>
      <c r="E5765" t="s">
        <v>4359</v>
      </c>
      <c r="F5765" t="s">
        <v>4360</v>
      </c>
      <c r="G5765" t="s">
        <v>21</v>
      </c>
      <c r="H5765" s="1">
        <v>32.090000000000003</v>
      </c>
      <c r="I5765" s="1">
        <v>6.418000000000001</v>
      </c>
      <c r="J5765" s="1">
        <v>38.508000000000003</v>
      </c>
      <c r="K5765" s="4" t="s">
        <v>38758</v>
      </c>
      <c r="L5765" s="4" t="str">
        <f>TEXT(Table1[[#This Row],[Date]],"dd/mm/yy")&amp;"|"&amp;Table1[[#This Row],[Region]]&amp;"|"&amp;Table1[[#This Row],[Product type]]</f>
        <v>18/06/19|England|Widget</v>
      </c>
    </row>
    <row r="5766" spans="1:12" x14ac:dyDescent="0.25">
      <c r="A5766" s="2">
        <v>43634</v>
      </c>
      <c r="B5766" t="s">
        <v>4428</v>
      </c>
      <c r="C5766" t="s">
        <v>12</v>
      </c>
      <c r="D5766" t="s">
        <v>4429</v>
      </c>
      <c r="E5766" t="s">
        <v>4132</v>
      </c>
      <c r="F5766" t="s">
        <v>4430</v>
      </c>
      <c r="G5766" t="s">
        <v>21</v>
      </c>
      <c r="H5766" s="1">
        <v>6.82</v>
      </c>
      <c r="I5766" s="1">
        <v>1.3640000000000001</v>
      </c>
      <c r="J5766" s="1">
        <v>8.1840000000000011</v>
      </c>
      <c r="K5766" s="4" t="s">
        <v>38757</v>
      </c>
      <c r="L5766" s="4" t="str">
        <f>TEXT(Table1[[#This Row],[Date]],"dd/mm/yy")&amp;"|"&amp;Table1[[#This Row],[Region]]&amp;"|"&amp;Table1[[#This Row],[Product type]]</f>
        <v>18/06/19|England|Gizmo</v>
      </c>
    </row>
    <row r="5767" spans="1:12" x14ac:dyDescent="0.25">
      <c r="A5767" s="2">
        <v>43634</v>
      </c>
      <c r="B5767" t="s">
        <v>4726</v>
      </c>
      <c r="C5767" t="s">
        <v>12</v>
      </c>
      <c r="D5767" t="s">
        <v>4727</v>
      </c>
      <c r="E5767" t="s">
        <v>4728</v>
      </c>
      <c r="F5767" t="s">
        <v>4729</v>
      </c>
      <c r="G5767" t="s">
        <v>21</v>
      </c>
      <c r="H5767" s="1">
        <v>10.28</v>
      </c>
      <c r="I5767" s="1">
        <v>2.056</v>
      </c>
      <c r="J5767" s="1">
        <v>12.335999999999999</v>
      </c>
      <c r="K5767" s="4" t="s">
        <v>38756</v>
      </c>
      <c r="L5767" s="4" t="str">
        <f>TEXT(Table1[[#This Row],[Date]],"dd/mm/yy")&amp;"|"&amp;Table1[[#This Row],[Region]]&amp;"|"&amp;Table1[[#This Row],[Product type]]</f>
        <v>18/06/19|England|Gadget</v>
      </c>
    </row>
    <row r="5768" spans="1:12" x14ac:dyDescent="0.25">
      <c r="A5768" s="2">
        <v>43634</v>
      </c>
      <c r="B5768" t="s">
        <v>5246</v>
      </c>
      <c r="C5768" t="s">
        <v>12</v>
      </c>
      <c r="D5768" t="s">
        <v>726</v>
      </c>
      <c r="E5768" t="s">
        <v>5247</v>
      </c>
      <c r="F5768" t="s">
        <v>5248</v>
      </c>
      <c r="G5768" t="s">
        <v>21</v>
      </c>
      <c r="H5768" s="1">
        <v>5.62</v>
      </c>
      <c r="I5768" s="1">
        <v>1.1240000000000001</v>
      </c>
      <c r="J5768" s="1">
        <v>6.7439999999999998</v>
      </c>
      <c r="K5768" s="4" t="s">
        <v>38757</v>
      </c>
      <c r="L5768" s="4" t="str">
        <f>TEXT(Table1[[#This Row],[Date]],"dd/mm/yy")&amp;"|"&amp;Table1[[#This Row],[Region]]&amp;"|"&amp;Table1[[#This Row],[Product type]]</f>
        <v>18/06/19|England|Gizmo</v>
      </c>
    </row>
    <row r="5769" spans="1:12" x14ac:dyDescent="0.25">
      <c r="A5769" s="2">
        <v>43634</v>
      </c>
      <c r="B5769" t="s">
        <v>5356</v>
      </c>
      <c r="C5769" t="s">
        <v>12</v>
      </c>
      <c r="D5769" t="s">
        <v>5357</v>
      </c>
      <c r="E5769" t="s">
        <v>5358</v>
      </c>
      <c r="F5769" t="s">
        <v>5359</v>
      </c>
      <c r="G5769" t="s">
        <v>21</v>
      </c>
      <c r="H5769" s="1">
        <v>43.5</v>
      </c>
      <c r="I5769" s="1">
        <v>8.7000000000000011</v>
      </c>
      <c r="J5769" s="1">
        <v>52.2</v>
      </c>
      <c r="K5769" s="4" t="s">
        <v>38757</v>
      </c>
      <c r="L5769" s="4" t="str">
        <f>TEXT(Table1[[#This Row],[Date]],"dd/mm/yy")&amp;"|"&amp;Table1[[#This Row],[Region]]&amp;"|"&amp;Table1[[#This Row],[Product type]]</f>
        <v>18/06/19|England|Gizmo</v>
      </c>
    </row>
    <row r="5770" spans="1:12" x14ac:dyDescent="0.25">
      <c r="A5770" s="2">
        <v>43634</v>
      </c>
      <c r="B5770" t="s">
        <v>5475</v>
      </c>
      <c r="C5770" t="s">
        <v>12</v>
      </c>
      <c r="D5770" t="s">
        <v>5476</v>
      </c>
      <c r="E5770" t="s">
        <v>5477</v>
      </c>
      <c r="F5770" t="s">
        <v>5478</v>
      </c>
      <c r="G5770" t="s">
        <v>204</v>
      </c>
      <c r="H5770" s="1">
        <v>14.57</v>
      </c>
      <c r="I5770" s="1">
        <v>2.9140000000000001</v>
      </c>
      <c r="J5770" s="1">
        <v>17.484000000000002</v>
      </c>
      <c r="K5770" s="4" t="s">
        <v>38758</v>
      </c>
      <c r="L5770" s="4" t="str">
        <f>TEXT(Table1[[#This Row],[Date]],"dd/mm/yy")&amp;"|"&amp;Table1[[#This Row],[Region]]&amp;"|"&amp;Table1[[#This Row],[Product type]]</f>
        <v>18/06/19|Northern Ireland|Widget</v>
      </c>
    </row>
    <row r="5771" spans="1:12" x14ac:dyDescent="0.25">
      <c r="A5771" s="2">
        <v>43634</v>
      </c>
      <c r="B5771" t="s">
        <v>5658</v>
      </c>
      <c r="C5771" t="s">
        <v>12</v>
      </c>
      <c r="D5771" t="s">
        <v>5659</v>
      </c>
      <c r="E5771" t="s">
        <v>5660</v>
      </c>
      <c r="F5771" t="s">
        <v>5661</v>
      </c>
      <c r="G5771" t="s">
        <v>21</v>
      </c>
      <c r="H5771" s="1">
        <v>11.97</v>
      </c>
      <c r="I5771" s="1">
        <v>2.3940000000000001</v>
      </c>
      <c r="J5771" s="1">
        <v>14.364000000000001</v>
      </c>
      <c r="K5771" s="4" t="s">
        <v>38755</v>
      </c>
      <c r="L5771" s="4" t="str">
        <f>TEXT(Table1[[#This Row],[Date]],"dd/mm/yy")&amp;"|"&amp;Table1[[#This Row],[Region]]&amp;"|"&amp;Table1[[#This Row],[Product type]]</f>
        <v>18/06/19|England|Thimble</v>
      </c>
    </row>
    <row r="5772" spans="1:12" x14ac:dyDescent="0.25">
      <c r="A5772" s="2">
        <v>43634</v>
      </c>
      <c r="B5772" t="s">
        <v>5821</v>
      </c>
      <c r="C5772" t="s">
        <v>12</v>
      </c>
      <c r="D5772" t="s">
        <v>5822</v>
      </c>
      <c r="E5772" t="s">
        <v>5823</v>
      </c>
      <c r="F5772" t="s">
        <v>5824</v>
      </c>
      <c r="G5772" t="s">
        <v>59</v>
      </c>
      <c r="H5772" s="1">
        <v>29.99</v>
      </c>
      <c r="I5772" s="1">
        <v>5.9980000000000002</v>
      </c>
      <c r="J5772" s="1">
        <v>35.988</v>
      </c>
      <c r="K5772" s="4" t="s">
        <v>38757</v>
      </c>
      <c r="L5772" s="4" t="str">
        <f>TEXT(Table1[[#This Row],[Date]],"dd/mm/yy")&amp;"|"&amp;Table1[[#This Row],[Region]]&amp;"|"&amp;Table1[[#This Row],[Product type]]</f>
        <v>18/06/19|Scotland|Gizmo</v>
      </c>
    </row>
    <row r="5773" spans="1:12" x14ac:dyDescent="0.25">
      <c r="A5773" s="2">
        <v>43634</v>
      </c>
      <c r="B5773" t="s">
        <v>5857</v>
      </c>
      <c r="C5773" t="s">
        <v>12</v>
      </c>
      <c r="D5773" t="s">
        <v>5858</v>
      </c>
      <c r="E5773" t="s">
        <v>5859</v>
      </c>
      <c r="F5773" t="s">
        <v>5860</v>
      </c>
      <c r="G5773" t="s">
        <v>21</v>
      </c>
      <c r="H5773" s="1">
        <v>39.9</v>
      </c>
      <c r="I5773" s="1">
        <v>7.98</v>
      </c>
      <c r="J5773" s="1">
        <v>47.879999999999995</v>
      </c>
      <c r="K5773" s="4" t="s">
        <v>38755</v>
      </c>
      <c r="L5773" s="4" t="str">
        <f>TEXT(Table1[[#This Row],[Date]],"dd/mm/yy")&amp;"|"&amp;Table1[[#This Row],[Region]]&amp;"|"&amp;Table1[[#This Row],[Product type]]</f>
        <v>18/06/19|England|Thimble</v>
      </c>
    </row>
    <row r="5774" spans="1:12" x14ac:dyDescent="0.25">
      <c r="A5774" s="2">
        <v>43634</v>
      </c>
      <c r="B5774" t="s">
        <v>5933</v>
      </c>
      <c r="C5774" t="s">
        <v>12</v>
      </c>
      <c r="D5774" t="s">
        <v>5934</v>
      </c>
      <c r="E5774" t="s">
        <v>5935</v>
      </c>
      <c r="F5774" t="s">
        <v>5936</v>
      </c>
      <c r="G5774" t="s">
        <v>21</v>
      </c>
      <c r="H5774" s="1">
        <v>12.42</v>
      </c>
      <c r="I5774" s="1">
        <v>2.484</v>
      </c>
      <c r="J5774" s="1">
        <v>14.904</v>
      </c>
      <c r="K5774" s="4" t="s">
        <v>38756</v>
      </c>
      <c r="L5774" s="4" t="str">
        <f>TEXT(Table1[[#This Row],[Date]],"dd/mm/yy")&amp;"|"&amp;Table1[[#This Row],[Region]]&amp;"|"&amp;Table1[[#This Row],[Product type]]</f>
        <v>18/06/19|England|Gadget</v>
      </c>
    </row>
    <row r="5775" spans="1:12" x14ac:dyDescent="0.25">
      <c r="A5775" s="2">
        <v>43634</v>
      </c>
      <c r="B5775" t="s">
        <v>6068</v>
      </c>
      <c r="C5775" t="s">
        <v>12</v>
      </c>
      <c r="D5775" t="s">
        <v>6069</v>
      </c>
      <c r="E5775" t="s">
        <v>6070</v>
      </c>
      <c r="F5775" t="s">
        <v>6071</v>
      </c>
      <c r="G5775" t="s">
        <v>21</v>
      </c>
      <c r="H5775" s="1">
        <v>31.27</v>
      </c>
      <c r="I5775" s="1">
        <v>6.2540000000000004</v>
      </c>
      <c r="J5775" s="1">
        <v>37.524000000000001</v>
      </c>
      <c r="K5775" s="4" t="s">
        <v>38757</v>
      </c>
      <c r="L5775" s="4" t="str">
        <f>TEXT(Table1[[#This Row],[Date]],"dd/mm/yy")&amp;"|"&amp;Table1[[#This Row],[Region]]&amp;"|"&amp;Table1[[#This Row],[Product type]]</f>
        <v>18/06/19|England|Gizmo</v>
      </c>
    </row>
    <row r="5776" spans="1:12" x14ac:dyDescent="0.25">
      <c r="A5776" s="2">
        <v>43634</v>
      </c>
      <c r="B5776" t="s">
        <v>6118</v>
      </c>
      <c r="C5776" t="s">
        <v>12</v>
      </c>
      <c r="D5776" t="s">
        <v>6119</v>
      </c>
      <c r="E5776" t="s">
        <v>6120</v>
      </c>
      <c r="F5776" t="s">
        <v>6121</v>
      </c>
      <c r="G5776" t="s">
        <v>21</v>
      </c>
      <c r="H5776" s="1">
        <v>17</v>
      </c>
      <c r="I5776" s="1">
        <v>3.4000000000000004</v>
      </c>
      <c r="J5776" s="1">
        <v>20.399999999999999</v>
      </c>
      <c r="K5776" s="4" t="s">
        <v>38758</v>
      </c>
      <c r="L5776" s="4" t="str">
        <f>TEXT(Table1[[#This Row],[Date]],"dd/mm/yy")&amp;"|"&amp;Table1[[#This Row],[Region]]&amp;"|"&amp;Table1[[#This Row],[Product type]]</f>
        <v>18/06/19|England|Widget</v>
      </c>
    </row>
    <row r="5777" spans="1:12" x14ac:dyDescent="0.25">
      <c r="A5777" s="2">
        <v>43634</v>
      </c>
      <c r="B5777" t="s">
        <v>6138</v>
      </c>
      <c r="C5777" t="s">
        <v>12</v>
      </c>
      <c r="D5777" t="s">
        <v>6139</v>
      </c>
      <c r="E5777" t="s">
        <v>6140</v>
      </c>
      <c r="F5777" t="s">
        <v>6141</v>
      </c>
      <c r="G5777" t="s">
        <v>59</v>
      </c>
      <c r="H5777" s="1">
        <v>42.54</v>
      </c>
      <c r="I5777" s="1">
        <v>8.5080000000000009</v>
      </c>
      <c r="J5777" s="1">
        <v>51.048000000000002</v>
      </c>
      <c r="K5777" s="4" t="s">
        <v>38758</v>
      </c>
      <c r="L5777" s="4" t="str">
        <f>TEXT(Table1[[#This Row],[Date]],"dd/mm/yy")&amp;"|"&amp;Table1[[#This Row],[Region]]&amp;"|"&amp;Table1[[#This Row],[Product type]]</f>
        <v>18/06/19|Scotland|Widget</v>
      </c>
    </row>
    <row r="5778" spans="1:12" x14ac:dyDescent="0.25">
      <c r="A5778" s="2">
        <v>43634</v>
      </c>
      <c r="B5778" t="s">
        <v>6142</v>
      </c>
      <c r="C5778" t="s">
        <v>12</v>
      </c>
      <c r="D5778" t="s">
        <v>6143</v>
      </c>
      <c r="E5778" t="s">
        <v>6144</v>
      </c>
      <c r="F5778" t="s">
        <v>6145</v>
      </c>
      <c r="G5778" t="s">
        <v>21</v>
      </c>
      <c r="H5778" s="1">
        <v>24.49</v>
      </c>
      <c r="I5778" s="1">
        <v>4.8979999999999997</v>
      </c>
      <c r="J5778" s="1">
        <v>29.387999999999998</v>
      </c>
      <c r="K5778" s="4" t="s">
        <v>38756</v>
      </c>
      <c r="L5778" s="4" t="str">
        <f>TEXT(Table1[[#This Row],[Date]],"dd/mm/yy")&amp;"|"&amp;Table1[[#This Row],[Region]]&amp;"|"&amp;Table1[[#This Row],[Product type]]</f>
        <v>18/06/19|England|Gadget</v>
      </c>
    </row>
    <row r="5779" spans="1:12" x14ac:dyDescent="0.25">
      <c r="A5779" s="2">
        <v>43634</v>
      </c>
      <c r="B5779" t="s">
        <v>6301</v>
      </c>
      <c r="C5779" t="s">
        <v>12</v>
      </c>
      <c r="D5779" t="s">
        <v>6302</v>
      </c>
      <c r="E5779" t="s">
        <v>6303</v>
      </c>
      <c r="F5779" t="s">
        <v>6304</v>
      </c>
      <c r="G5779" t="s">
        <v>21</v>
      </c>
      <c r="H5779" s="1">
        <v>16.75</v>
      </c>
      <c r="I5779" s="1">
        <v>3.35</v>
      </c>
      <c r="J5779" s="1">
        <v>20.100000000000001</v>
      </c>
      <c r="K5779" s="4" t="s">
        <v>38755</v>
      </c>
      <c r="L5779" s="4" t="str">
        <f>TEXT(Table1[[#This Row],[Date]],"dd/mm/yy")&amp;"|"&amp;Table1[[#This Row],[Region]]&amp;"|"&amp;Table1[[#This Row],[Product type]]</f>
        <v>18/06/19|England|Thimble</v>
      </c>
    </row>
    <row r="5780" spans="1:12" x14ac:dyDescent="0.25">
      <c r="A5780" s="2">
        <v>43634</v>
      </c>
      <c r="B5780" t="s">
        <v>6305</v>
      </c>
      <c r="C5780" t="s">
        <v>43</v>
      </c>
      <c r="D5780" t="s">
        <v>6306</v>
      </c>
      <c r="E5780" t="s">
        <v>6307</v>
      </c>
      <c r="F5780" t="s">
        <v>6308</v>
      </c>
      <c r="G5780" t="s">
        <v>21</v>
      </c>
      <c r="H5780" s="1">
        <v>-13.11</v>
      </c>
      <c r="I5780" s="1">
        <v>-2.6219999999999999</v>
      </c>
      <c r="J5780" s="1">
        <v>-15.731999999999999</v>
      </c>
      <c r="K5780" s="4" t="s">
        <v>38757</v>
      </c>
      <c r="L5780" s="4" t="str">
        <f>TEXT(Table1[[#This Row],[Date]],"dd/mm/yy")&amp;"|"&amp;Table1[[#This Row],[Region]]&amp;"|"&amp;Table1[[#This Row],[Product type]]</f>
        <v>18/06/19|England|Gizmo</v>
      </c>
    </row>
    <row r="5781" spans="1:12" x14ac:dyDescent="0.25">
      <c r="A5781" s="2">
        <v>43634</v>
      </c>
      <c r="B5781" t="s">
        <v>6360</v>
      </c>
      <c r="C5781" t="s">
        <v>12</v>
      </c>
      <c r="D5781" t="s">
        <v>6361</v>
      </c>
      <c r="E5781" t="s">
        <v>6362</v>
      </c>
      <c r="F5781" t="s">
        <v>6363</v>
      </c>
      <c r="G5781" t="s">
        <v>21</v>
      </c>
      <c r="H5781" s="1">
        <v>23.85</v>
      </c>
      <c r="I5781" s="1">
        <v>4.7700000000000005</v>
      </c>
      <c r="J5781" s="1">
        <v>28.62</v>
      </c>
      <c r="K5781" s="4" t="s">
        <v>38755</v>
      </c>
      <c r="L5781" s="4" t="str">
        <f>TEXT(Table1[[#This Row],[Date]],"dd/mm/yy")&amp;"|"&amp;Table1[[#This Row],[Region]]&amp;"|"&amp;Table1[[#This Row],[Product type]]</f>
        <v>18/06/19|England|Thimble</v>
      </c>
    </row>
    <row r="5782" spans="1:12" x14ac:dyDescent="0.25">
      <c r="A5782" s="2">
        <v>43634</v>
      </c>
      <c r="B5782" t="s">
        <v>6444</v>
      </c>
      <c r="C5782" t="s">
        <v>12</v>
      </c>
      <c r="D5782" t="s">
        <v>6445</v>
      </c>
      <c r="E5782" t="s">
        <v>6446</v>
      </c>
      <c r="F5782" t="s">
        <v>6447</v>
      </c>
      <c r="G5782" t="s">
        <v>21</v>
      </c>
      <c r="H5782" s="1">
        <v>28.65</v>
      </c>
      <c r="I5782" s="1">
        <v>5.73</v>
      </c>
      <c r="J5782" s="1">
        <v>34.379999999999995</v>
      </c>
      <c r="K5782" s="4" t="s">
        <v>38755</v>
      </c>
      <c r="L5782" s="4" t="str">
        <f>TEXT(Table1[[#This Row],[Date]],"dd/mm/yy")&amp;"|"&amp;Table1[[#This Row],[Region]]&amp;"|"&amp;Table1[[#This Row],[Product type]]</f>
        <v>18/06/19|England|Thimble</v>
      </c>
    </row>
    <row r="5783" spans="1:12" x14ac:dyDescent="0.25">
      <c r="A5783" s="2">
        <v>43634</v>
      </c>
      <c r="B5783" t="s">
        <v>6459</v>
      </c>
      <c r="C5783" t="s">
        <v>12</v>
      </c>
      <c r="D5783" t="s">
        <v>6460</v>
      </c>
      <c r="E5783" t="s">
        <v>6461</v>
      </c>
      <c r="F5783" t="s">
        <v>6462</v>
      </c>
      <c r="G5783" t="s">
        <v>59</v>
      </c>
      <c r="H5783" s="1">
        <v>3.85</v>
      </c>
      <c r="I5783" s="1">
        <v>0.77</v>
      </c>
      <c r="J5783" s="1">
        <v>4.62</v>
      </c>
      <c r="K5783" s="4" t="s">
        <v>38757</v>
      </c>
      <c r="L5783" s="4" t="str">
        <f>TEXT(Table1[[#This Row],[Date]],"dd/mm/yy")&amp;"|"&amp;Table1[[#This Row],[Region]]&amp;"|"&amp;Table1[[#This Row],[Product type]]</f>
        <v>18/06/19|Scotland|Gizmo</v>
      </c>
    </row>
    <row r="5784" spans="1:12" x14ac:dyDescent="0.25">
      <c r="A5784" s="2">
        <v>43634</v>
      </c>
      <c r="B5784" t="s">
        <v>6530</v>
      </c>
      <c r="C5784" t="s">
        <v>12</v>
      </c>
      <c r="D5784" t="s">
        <v>6531</v>
      </c>
      <c r="E5784" t="s">
        <v>6532</v>
      </c>
      <c r="F5784" t="s">
        <v>6533</v>
      </c>
      <c r="G5784" t="s">
        <v>59</v>
      </c>
      <c r="H5784" s="1">
        <v>45.64</v>
      </c>
      <c r="I5784" s="1">
        <v>9.1280000000000001</v>
      </c>
      <c r="J5784" s="1">
        <v>54.768000000000001</v>
      </c>
      <c r="K5784" s="4" t="s">
        <v>38756</v>
      </c>
      <c r="L5784" s="4" t="str">
        <f>TEXT(Table1[[#This Row],[Date]],"dd/mm/yy")&amp;"|"&amp;Table1[[#This Row],[Region]]&amp;"|"&amp;Table1[[#This Row],[Product type]]</f>
        <v>18/06/19|Scotland|Gadget</v>
      </c>
    </row>
    <row r="5785" spans="1:12" x14ac:dyDescent="0.25">
      <c r="A5785" s="2">
        <v>43634</v>
      </c>
      <c r="B5785" t="s">
        <v>6642</v>
      </c>
      <c r="C5785" t="s">
        <v>43</v>
      </c>
      <c r="D5785" t="s">
        <v>6643</v>
      </c>
      <c r="E5785" t="s">
        <v>6644</v>
      </c>
      <c r="F5785" t="s">
        <v>6645</v>
      </c>
      <c r="G5785" t="s">
        <v>59</v>
      </c>
      <c r="H5785" s="1">
        <v>-49.13</v>
      </c>
      <c r="I5785" s="1">
        <v>-9.8260000000000005</v>
      </c>
      <c r="J5785" s="1">
        <v>-58.956000000000003</v>
      </c>
      <c r="K5785" s="4" t="s">
        <v>38756</v>
      </c>
      <c r="L5785" s="4" t="str">
        <f>TEXT(Table1[[#This Row],[Date]],"dd/mm/yy")&amp;"|"&amp;Table1[[#This Row],[Region]]&amp;"|"&amp;Table1[[#This Row],[Product type]]</f>
        <v>18/06/19|Scotland|Gadget</v>
      </c>
    </row>
    <row r="5786" spans="1:12" x14ac:dyDescent="0.25">
      <c r="A5786" s="2">
        <v>43634</v>
      </c>
      <c r="B5786" t="s">
        <v>6750</v>
      </c>
      <c r="C5786" t="s">
        <v>12</v>
      </c>
      <c r="D5786" t="s">
        <v>6751</v>
      </c>
      <c r="E5786" t="s">
        <v>6752</v>
      </c>
      <c r="F5786" t="s">
        <v>6753</v>
      </c>
      <c r="G5786" t="s">
        <v>21</v>
      </c>
      <c r="H5786" s="1">
        <v>43.14</v>
      </c>
      <c r="I5786" s="1">
        <v>8.6280000000000001</v>
      </c>
      <c r="J5786" s="1">
        <v>51.768000000000001</v>
      </c>
      <c r="K5786" s="4" t="s">
        <v>38757</v>
      </c>
      <c r="L5786" s="4" t="str">
        <f>TEXT(Table1[[#This Row],[Date]],"dd/mm/yy")&amp;"|"&amp;Table1[[#This Row],[Region]]&amp;"|"&amp;Table1[[#This Row],[Product type]]</f>
        <v>18/06/19|England|Gizmo</v>
      </c>
    </row>
    <row r="5787" spans="1:12" x14ac:dyDescent="0.25">
      <c r="A5787" s="2">
        <v>43634</v>
      </c>
      <c r="B5787" t="s">
        <v>6864</v>
      </c>
      <c r="C5787" t="s">
        <v>12</v>
      </c>
      <c r="D5787" t="s">
        <v>6865</v>
      </c>
      <c r="E5787" t="s">
        <v>6866</v>
      </c>
      <c r="F5787" t="s">
        <v>6867</v>
      </c>
      <c r="G5787" t="s">
        <v>21</v>
      </c>
      <c r="H5787" s="1">
        <v>36.130000000000003</v>
      </c>
      <c r="I5787" s="1">
        <v>7.2260000000000009</v>
      </c>
      <c r="J5787" s="1">
        <v>43.356000000000002</v>
      </c>
      <c r="K5787" s="4" t="s">
        <v>38757</v>
      </c>
      <c r="L5787" s="4" t="str">
        <f>TEXT(Table1[[#This Row],[Date]],"dd/mm/yy")&amp;"|"&amp;Table1[[#This Row],[Region]]&amp;"|"&amp;Table1[[#This Row],[Product type]]</f>
        <v>18/06/19|England|Gizmo</v>
      </c>
    </row>
    <row r="5788" spans="1:12" x14ac:dyDescent="0.25">
      <c r="A5788" s="2">
        <v>43634</v>
      </c>
      <c r="B5788" t="s">
        <v>7095</v>
      </c>
      <c r="C5788" t="s">
        <v>12</v>
      </c>
      <c r="D5788" t="s">
        <v>7096</v>
      </c>
      <c r="E5788" t="s">
        <v>7097</v>
      </c>
      <c r="F5788" t="s">
        <v>7098</v>
      </c>
      <c r="G5788" t="s">
        <v>21</v>
      </c>
      <c r="H5788" s="1">
        <v>22.79</v>
      </c>
      <c r="I5788" s="1">
        <v>4.5579999999999998</v>
      </c>
      <c r="J5788" s="1">
        <v>27.347999999999999</v>
      </c>
      <c r="K5788" s="4" t="s">
        <v>38758</v>
      </c>
      <c r="L5788" s="4" t="str">
        <f>TEXT(Table1[[#This Row],[Date]],"dd/mm/yy")&amp;"|"&amp;Table1[[#This Row],[Region]]&amp;"|"&amp;Table1[[#This Row],[Product type]]</f>
        <v>18/06/19|England|Widget</v>
      </c>
    </row>
    <row r="5789" spans="1:12" x14ac:dyDescent="0.25">
      <c r="A5789" s="2">
        <v>43634</v>
      </c>
      <c r="B5789" t="s">
        <v>7174</v>
      </c>
      <c r="C5789" t="s">
        <v>12</v>
      </c>
      <c r="D5789" t="s">
        <v>7175</v>
      </c>
      <c r="E5789" t="s">
        <v>7176</v>
      </c>
      <c r="F5789" t="s">
        <v>7177</v>
      </c>
      <c r="G5789" t="s">
        <v>21</v>
      </c>
      <c r="H5789" s="1">
        <v>17.649999999999999</v>
      </c>
      <c r="I5789" s="1">
        <v>3.53</v>
      </c>
      <c r="J5789" s="1">
        <v>21.18</v>
      </c>
      <c r="K5789" s="4" t="s">
        <v>38755</v>
      </c>
      <c r="L5789" s="4" t="str">
        <f>TEXT(Table1[[#This Row],[Date]],"dd/mm/yy")&amp;"|"&amp;Table1[[#This Row],[Region]]&amp;"|"&amp;Table1[[#This Row],[Product type]]</f>
        <v>18/06/19|England|Thimble</v>
      </c>
    </row>
    <row r="5790" spans="1:12" x14ac:dyDescent="0.25">
      <c r="A5790" s="2">
        <v>43634</v>
      </c>
      <c r="B5790" t="s">
        <v>7322</v>
      </c>
      <c r="C5790" t="s">
        <v>12</v>
      </c>
      <c r="D5790" t="s">
        <v>7323</v>
      </c>
      <c r="E5790" t="s">
        <v>7324</v>
      </c>
      <c r="F5790" t="s">
        <v>7325</v>
      </c>
      <c r="G5790" t="s">
        <v>21</v>
      </c>
      <c r="H5790" s="1">
        <v>33.24</v>
      </c>
      <c r="I5790" s="1">
        <v>6.6480000000000006</v>
      </c>
      <c r="J5790" s="1">
        <v>39.888000000000005</v>
      </c>
      <c r="K5790" s="4" t="s">
        <v>38756</v>
      </c>
      <c r="L5790" s="4" t="str">
        <f>TEXT(Table1[[#This Row],[Date]],"dd/mm/yy")&amp;"|"&amp;Table1[[#This Row],[Region]]&amp;"|"&amp;Table1[[#This Row],[Product type]]</f>
        <v>18/06/19|England|Gadget</v>
      </c>
    </row>
    <row r="5791" spans="1:12" x14ac:dyDescent="0.25">
      <c r="A5791" s="2">
        <v>43634</v>
      </c>
      <c r="B5791" t="s">
        <v>7330</v>
      </c>
      <c r="C5791" t="s">
        <v>12</v>
      </c>
      <c r="D5791" t="s">
        <v>7331</v>
      </c>
      <c r="E5791" t="s">
        <v>7332</v>
      </c>
      <c r="F5791" t="s">
        <v>7333</v>
      </c>
      <c r="G5791" t="s">
        <v>21</v>
      </c>
      <c r="H5791" s="1">
        <v>9.68</v>
      </c>
      <c r="I5791" s="1">
        <v>1.9359999999999999</v>
      </c>
      <c r="J5791" s="1">
        <v>11.616</v>
      </c>
      <c r="K5791" s="4" t="s">
        <v>38758</v>
      </c>
      <c r="L5791" s="4" t="str">
        <f>TEXT(Table1[[#This Row],[Date]],"dd/mm/yy")&amp;"|"&amp;Table1[[#This Row],[Region]]&amp;"|"&amp;Table1[[#This Row],[Product type]]</f>
        <v>18/06/19|England|Widget</v>
      </c>
    </row>
    <row r="5792" spans="1:12" x14ac:dyDescent="0.25">
      <c r="A5792" s="2">
        <v>43634</v>
      </c>
      <c r="B5792" t="s">
        <v>7410</v>
      </c>
      <c r="C5792" t="s">
        <v>12</v>
      </c>
      <c r="D5792" t="s">
        <v>7411</v>
      </c>
      <c r="E5792" t="s">
        <v>7412</v>
      </c>
      <c r="F5792" t="s">
        <v>7413</v>
      </c>
      <c r="G5792" t="s">
        <v>59</v>
      </c>
      <c r="H5792" s="1">
        <v>44.39</v>
      </c>
      <c r="I5792" s="1">
        <v>8.8780000000000001</v>
      </c>
      <c r="J5792" s="1">
        <v>53.268000000000001</v>
      </c>
      <c r="K5792" s="4" t="s">
        <v>38755</v>
      </c>
      <c r="L5792" s="4" t="str">
        <f>TEXT(Table1[[#This Row],[Date]],"dd/mm/yy")&amp;"|"&amp;Table1[[#This Row],[Region]]&amp;"|"&amp;Table1[[#This Row],[Product type]]</f>
        <v>18/06/19|Scotland|Thimble</v>
      </c>
    </row>
    <row r="5793" spans="1:12" x14ac:dyDescent="0.25">
      <c r="A5793" s="2">
        <v>43634</v>
      </c>
      <c r="B5793" t="s">
        <v>7791</v>
      </c>
      <c r="C5793" t="s">
        <v>12</v>
      </c>
      <c r="D5793" t="s">
        <v>7792</v>
      </c>
      <c r="E5793" t="s">
        <v>7793</v>
      </c>
      <c r="F5793" t="s">
        <v>7794</v>
      </c>
      <c r="G5793" t="s">
        <v>21</v>
      </c>
      <c r="H5793" s="1">
        <v>20.76</v>
      </c>
      <c r="I5793" s="1">
        <v>4.1520000000000001</v>
      </c>
      <c r="J5793" s="1">
        <v>24.912000000000003</v>
      </c>
      <c r="K5793" s="4" t="s">
        <v>38755</v>
      </c>
      <c r="L5793" s="4" t="str">
        <f>TEXT(Table1[[#This Row],[Date]],"dd/mm/yy")&amp;"|"&amp;Table1[[#This Row],[Region]]&amp;"|"&amp;Table1[[#This Row],[Product type]]</f>
        <v>18/06/19|England|Thimble</v>
      </c>
    </row>
    <row r="5794" spans="1:12" x14ac:dyDescent="0.25">
      <c r="A5794" s="2">
        <v>43634</v>
      </c>
      <c r="B5794" t="s">
        <v>8142</v>
      </c>
      <c r="C5794" t="s">
        <v>12</v>
      </c>
      <c r="D5794" t="s">
        <v>8143</v>
      </c>
      <c r="E5794" t="s">
        <v>8144</v>
      </c>
      <c r="F5794" t="s">
        <v>8145</v>
      </c>
      <c r="G5794" t="s">
        <v>59</v>
      </c>
      <c r="H5794" s="1">
        <v>12.74</v>
      </c>
      <c r="I5794" s="1">
        <v>2.548</v>
      </c>
      <c r="J5794" s="1">
        <v>15.288</v>
      </c>
      <c r="K5794" s="4" t="s">
        <v>38758</v>
      </c>
      <c r="L5794" s="4" t="str">
        <f>TEXT(Table1[[#This Row],[Date]],"dd/mm/yy")&amp;"|"&amp;Table1[[#This Row],[Region]]&amp;"|"&amp;Table1[[#This Row],[Product type]]</f>
        <v>18/06/19|Scotland|Widget</v>
      </c>
    </row>
    <row r="5795" spans="1:12" x14ac:dyDescent="0.25">
      <c r="A5795" s="2">
        <v>43634</v>
      </c>
      <c r="B5795" t="s">
        <v>8450</v>
      </c>
      <c r="C5795" t="s">
        <v>12</v>
      </c>
      <c r="D5795" t="s">
        <v>8451</v>
      </c>
      <c r="E5795" t="s">
        <v>8452</v>
      </c>
      <c r="F5795" t="s">
        <v>8453</v>
      </c>
      <c r="G5795" t="s">
        <v>21</v>
      </c>
      <c r="H5795" s="1">
        <v>10.58</v>
      </c>
      <c r="I5795" s="1">
        <v>2.1160000000000001</v>
      </c>
      <c r="J5795" s="1">
        <v>12.696</v>
      </c>
      <c r="K5795" s="4" t="s">
        <v>38757</v>
      </c>
      <c r="L5795" s="4" t="str">
        <f>TEXT(Table1[[#This Row],[Date]],"dd/mm/yy")&amp;"|"&amp;Table1[[#This Row],[Region]]&amp;"|"&amp;Table1[[#This Row],[Product type]]</f>
        <v>18/06/19|England|Gizmo</v>
      </c>
    </row>
    <row r="5796" spans="1:12" x14ac:dyDescent="0.25">
      <c r="A5796" s="2">
        <v>43634</v>
      </c>
      <c r="B5796" t="s">
        <v>8454</v>
      </c>
      <c r="C5796" t="s">
        <v>12</v>
      </c>
      <c r="D5796" t="s">
        <v>8455</v>
      </c>
      <c r="E5796" t="s">
        <v>8456</v>
      </c>
      <c r="F5796" t="s">
        <v>8457</v>
      </c>
      <c r="G5796" t="s">
        <v>21</v>
      </c>
      <c r="H5796" s="1">
        <v>28.99</v>
      </c>
      <c r="I5796" s="1">
        <v>5.798</v>
      </c>
      <c r="J5796" s="1">
        <v>34.787999999999997</v>
      </c>
      <c r="K5796" s="4" t="s">
        <v>38757</v>
      </c>
      <c r="L5796" s="4" t="str">
        <f>TEXT(Table1[[#This Row],[Date]],"dd/mm/yy")&amp;"|"&amp;Table1[[#This Row],[Region]]&amp;"|"&amp;Table1[[#This Row],[Product type]]</f>
        <v>18/06/19|England|Gizmo</v>
      </c>
    </row>
    <row r="5797" spans="1:12" x14ac:dyDescent="0.25">
      <c r="A5797" s="2">
        <v>43634</v>
      </c>
      <c r="B5797" t="s">
        <v>8560</v>
      </c>
      <c r="C5797" t="s">
        <v>12</v>
      </c>
      <c r="D5797" t="s">
        <v>8561</v>
      </c>
      <c r="E5797" t="s">
        <v>8562</v>
      </c>
      <c r="F5797" t="s">
        <v>8563</v>
      </c>
      <c r="G5797" t="s">
        <v>21</v>
      </c>
      <c r="H5797" s="1">
        <v>6.07</v>
      </c>
      <c r="I5797" s="1">
        <v>1.2140000000000002</v>
      </c>
      <c r="J5797" s="1">
        <v>7.2840000000000007</v>
      </c>
      <c r="K5797" s="4" t="s">
        <v>38756</v>
      </c>
      <c r="L5797" s="4" t="str">
        <f>TEXT(Table1[[#This Row],[Date]],"dd/mm/yy")&amp;"|"&amp;Table1[[#This Row],[Region]]&amp;"|"&amp;Table1[[#This Row],[Product type]]</f>
        <v>18/06/19|England|Gadget</v>
      </c>
    </row>
    <row r="5798" spans="1:12" x14ac:dyDescent="0.25">
      <c r="A5798" s="2">
        <v>43634</v>
      </c>
      <c r="B5798" t="s">
        <v>8608</v>
      </c>
      <c r="C5798" t="s">
        <v>12</v>
      </c>
      <c r="D5798" t="s">
        <v>8609</v>
      </c>
      <c r="E5798" t="s">
        <v>8610</v>
      </c>
      <c r="F5798" t="s">
        <v>8611</v>
      </c>
      <c r="G5798" t="s">
        <v>21</v>
      </c>
      <c r="H5798" s="1">
        <v>19.739999999999998</v>
      </c>
      <c r="I5798" s="1">
        <v>3.948</v>
      </c>
      <c r="J5798" s="1">
        <v>23.687999999999999</v>
      </c>
      <c r="K5798" s="4" t="s">
        <v>38756</v>
      </c>
      <c r="L5798" s="4" t="str">
        <f>TEXT(Table1[[#This Row],[Date]],"dd/mm/yy")&amp;"|"&amp;Table1[[#This Row],[Region]]&amp;"|"&amp;Table1[[#This Row],[Product type]]</f>
        <v>18/06/19|England|Gadget</v>
      </c>
    </row>
    <row r="5799" spans="1:12" x14ac:dyDescent="0.25">
      <c r="A5799" s="2">
        <v>43634</v>
      </c>
      <c r="B5799" t="s">
        <v>8690</v>
      </c>
      <c r="C5799" t="s">
        <v>12</v>
      </c>
      <c r="D5799" t="s">
        <v>8691</v>
      </c>
      <c r="E5799" t="s">
        <v>8692</v>
      </c>
      <c r="F5799" t="s">
        <v>8693</v>
      </c>
      <c r="G5799" t="s">
        <v>59</v>
      </c>
      <c r="H5799" s="1">
        <v>26.24</v>
      </c>
      <c r="I5799" s="1">
        <v>5.2480000000000002</v>
      </c>
      <c r="J5799" s="1">
        <v>31.488</v>
      </c>
      <c r="K5799" s="4" t="s">
        <v>38757</v>
      </c>
      <c r="L5799" s="4" t="str">
        <f>TEXT(Table1[[#This Row],[Date]],"dd/mm/yy")&amp;"|"&amp;Table1[[#This Row],[Region]]&amp;"|"&amp;Table1[[#This Row],[Product type]]</f>
        <v>18/06/19|Scotland|Gizmo</v>
      </c>
    </row>
    <row r="5800" spans="1:12" x14ac:dyDescent="0.25">
      <c r="A5800" s="2">
        <v>43634</v>
      </c>
      <c r="B5800" t="s">
        <v>8729</v>
      </c>
      <c r="C5800" t="s">
        <v>12</v>
      </c>
      <c r="D5800" t="s">
        <v>8730</v>
      </c>
      <c r="E5800" t="s">
        <v>8731</v>
      </c>
      <c r="F5800" t="s">
        <v>8732</v>
      </c>
      <c r="G5800" t="s">
        <v>59</v>
      </c>
      <c r="H5800" s="1">
        <v>11.47</v>
      </c>
      <c r="I5800" s="1">
        <v>2.294</v>
      </c>
      <c r="J5800" s="1">
        <v>13.764000000000001</v>
      </c>
      <c r="K5800" s="4" t="s">
        <v>38755</v>
      </c>
      <c r="L5800" s="4" t="str">
        <f>TEXT(Table1[[#This Row],[Date]],"dd/mm/yy")&amp;"|"&amp;Table1[[#This Row],[Region]]&amp;"|"&amp;Table1[[#This Row],[Product type]]</f>
        <v>18/06/19|Scotland|Thimble</v>
      </c>
    </row>
    <row r="5801" spans="1:12" x14ac:dyDescent="0.25">
      <c r="A5801" s="2">
        <v>43634</v>
      </c>
      <c r="B5801" t="s">
        <v>8764</v>
      </c>
      <c r="C5801" t="s">
        <v>12</v>
      </c>
      <c r="D5801" t="s">
        <v>846</v>
      </c>
      <c r="E5801" t="s">
        <v>8765</v>
      </c>
      <c r="F5801" t="s">
        <v>8766</v>
      </c>
      <c r="G5801" t="s">
        <v>21</v>
      </c>
      <c r="H5801" s="1">
        <v>27.95</v>
      </c>
      <c r="I5801" s="1">
        <v>5.59</v>
      </c>
      <c r="J5801" s="1">
        <v>33.54</v>
      </c>
      <c r="K5801" s="4" t="s">
        <v>38755</v>
      </c>
      <c r="L5801" s="4" t="str">
        <f>TEXT(Table1[[#This Row],[Date]],"dd/mm/yy")&amp;"|"&amp;Table1[[#This Row],[Region]]&amp;"|"&amp;Table1[[#This Row],[Product type]]</f>
        <v>18/06/19|England|Thimble</v>
      </c>
    </row>
    <row r="5802" spans="1:12" x14ac:dyDescent="0.25">
      <c r="A5802" s="2">
        <v>43634</v>
      </c>
      <c r="B5802" t="s">
        <v>8909</v>
      </c>
      <c r="C5802" t="s">
        <v>12</v>
      </c>
      <c r="D5802" t="s">
        <v>8910</v>
      </c>
      <c r="E5802" t="s">
        <v>8911</v>
      </c>
      <c r="F5802" t="s">
        <v>8912</v>
      </c>
      <c r="G5802" t="s">
        <v>21</v>
      </c>
      <c r="H5802" s="1">
        <v>47.2</v>
      </c>
      <c r="I5802" s="1">
        <v>9.4400000000000013</v>
      </c>
      <c r="J5802" s="1">
        <v>56.64</v>
      </c>
      <c r="K5802" s="4" t="s">
        <v>38755</v>
      </c>
      <c r="L5802" s="4" t="str">
        <f>TEXT(Table1[[#This Row],[Date]],"dd/mm/yy")&amp;"|"&amp;Table1[[#This Row],[Region]]&amp;"|"&amp;Table1[[#This Row],[Product type]]</f>
        <v>18/06/19|England|Thimble</v>
      </c>
    </row>
    <row r="5803" spans="1:12" x14ac:dyDescent="0.25">
      <c r="A5803" s="2">
        <v>43634</v>
      </c>
      <c r="B5803" t="s">
        <v>8925</v>
      </c>
      <c r="C5803" t="s">
        <v>12</v>
      </c>
      <c r="D5803" t="s">
        <v>8926</v>
      </c>
      <c r="E5803" t="s">
        <v>8927</v>
      </c>
      <c r="F5803" t="s">
        <v>8928</v>
      </c>
      <c r="G5803" t="s">
        <v>21</v>
      </c>
      <c r="H5803" s="1">
        <v>8.41</v>
      </c>
      <c r="I5803" s="1">
        <v>1.6820000000000002</v>
      </c>
      <c r="J5803" s="1">
        <v>10.092000000000001</v>
      </c>
      <c r="K5803" s="4" t="s">
        <v>38758</v>
      </c>
      <c r="L5803" s="4" t="str">
        <f>TEXT(Table1[[#This Row],[Date]],"dd/mm/yy")&amp;"|"&amp;Table1[[#This Row],[Region]]&amp;"|"&amp;Table1[[#This Row],[Product type]]</f>
        <v>18/06/19|England|Widget</v>
      </c>
    </row>
    <row r="5804" spans="1:12" x14ac:dyDescent="0.25">
      <c r="A5804" s="2">
        <v>43634</v>
      </c>
      <c r="B5804" t="s">
        <v>9037</v>
      </c>
      <c r="C5804" t="s">
        <v>12</v>
      </c>
      <c r="D5804" t="s">
        <v>9038</v>
      </c>
      <c r="E5804" t="s">
        <v>9039</v>
      </c>
      <c r="F5804" t="s">
        <v>9040</v>
      </c>
      <c r="G5804" t="s">
        <v>16</v>
      </c>
      <c r="H5804" s="1">
        <v>3.12</v>
      </c>
      <c r="I5804" s="1">
        <v>0.62400000000000011</v>
      </c>
      <c r="J5804" s="1">
        <v>3.7440000000000002</v>
      </c>
      <c r="K5804" s="4" t="s">
        <v>38755</v>
      </c>
      <c r="L5804" s="4" t="str">
        <f>TEXT(Table1[[#This Row],[Date]],"dd/mm/yy")&amp;"|"&amp;Table1[[#This Row],[Region]]&amp;"|"&amp;Table1[[#This Row],[Product type]]</f>
        <v>18/06/19|Wales|Thimble</v>
      </c>
    </row>
    <row r="5805" spans="1:12" x14ac:dyDescent="0.25">
      <c r="A5805" s="2">
        <v>43634</v>
      </c>
      <c r="B5805" t="s">
        <v>9152</v>
      </c>
      <c r="C5805" t="s">
        <v>12</v>
      </c>
      <c r="D5805" t="s">
        <v>9153</v>
      </c>
      <c r="E5805" t="s">
        <v>9154</v>
      </c>
      <c r="F5805" t="s">
        <v>9155</v>
      </c>
      <c r="G5805" t="s">
        <v>21</v>
      </c>
      <c r="H5805" s="1">
        <v>27.59</v>
      </c>
      <c r="I5805" s="1">
        <v>5.5180000000000007</v>
      </c>
      <c r="J5805" s="1">
        <v>33.108000000000004</v>
      </c>
      <c r="K5805" s="4" t="s">
        <v>38755</v>
      </c>
      <c r="L5805" s="4" t="str">
        <f>TEXT(Table1[[#This Row],[Date]],"dd/mm/yy")&amp;"|"&amp;Table1[[#This Row],[Region]]&amp;"|"&amp;Table1[[#This Row],[Product type]]</f>
        <v>18/06/19|England|Thimble</v>
      </c>
    </row>
    <row r="5806" spans="1:12" x14ac:dyDescent="0.25">
      <c r="A5806" s="2">
        <v>43634</v>
      </c>
      <c r="B5806" t="s">
        <v>9176</v>
      </c>
      <c r="C5806" t="s">
        <v>12</v>
      </c>
      <c r="D5806" t="s">
        <v>9177</v>
      </c>
      <c r="E5806" t="s">
        <v>9178</v>
      </c>
      <c r="F5806" t="s">
        <v>9179</v>
      </c>
      <c r="G5806" t="s">
        <v>21</v>
      </c>
      <c r="H5806" s="1">
        <v>48.87</v>
      </c>
      <c r="I5806" s="1">
        <v>9.7740000000000009</v>
      </c>
      <c r="J5806" s="1">
        <v>58.643999999999998</v>
      </c>
      <c r="K5806" s="4" t="s">
        <v>38757</v>
      </c>
      <c r="L5806" s="4" t="str">
        <f>TEXT(Table1[[#This Row],[Date]],"dd/mm/yy")&amp;"|"&amp;Table1[[#This Row],[Region]]&amp;"|"&amp;Table1[[#This Row],[Product type]]</f>
        <v>18/06/19|England|Gizmo</v>
      </c>
    </row>
    <row r="5807" spans="1:12" x14ac:dyDescent="0.25">
      <c r="A5807" s="2">
        <v>43634</v>
      </c>
      <c r="B5807" t="s">
        <v>9243</v>
      </c>
      <c r="C5807" t="s">
        <v>12</v>
      </c>
      <c r="D5807" t="s">
        <v>9244</v>
      </c>
      <c r="E5807" t="s">
        <v>9245</v>
      </c>
      <c r="F5807" t="s">
        <v>9246</v>
      </c>
      <c r="G5807" t="s">
        <v>21</v>
      </c>
      <c r="H5807" s="1">
        <v>26.62</v>
      </c>
      <c r="I5807" s="1">
        <v>5.3240000000000007</v>
      </c>
      <c r="J5807" s="1">
        <v>31.944000000000003</v>
      </c>
      <c r="K5807" s="4" t="s">
        <v>38758</v>
      </c>
      <c r="L5807" s="4" t="str">
        <f>TEXT(Table1[[#This Row],[Date]],"dd/mm/yy")&amp;"|"&amp;Table1[[#This Row],[Region]]&amp;"|"&amp;Table1[[#This Row],[Product type]]</f>
        <v>18/06/19|England|Widget</v>
      </c>
    </row>
    <row r="5808" spans="1:12" x14ac:dyDescent="0.25">
      <c r="A5808" s="2">
        <v>43634</v>
      </c>
      <c r="B5808" t="s">
        <v>6052</v>
      </c>
      <c r="C5808" t="s">
        <v>12</v>
      </c>
      <c r="D5808" t="s">
        <v>9326</v>
      </c>
      <c r="E5808" t="s">
        <v>4608</v>
      </c>
      <c r="F5808" t="s">
        <v>9327</v>
      </c>
      <c r="G5808" t="s">
        <v>59</v>
      </c>
      <c r="H5808" s="1">
        <v>30.46</v>
      </c>
      <c r="I5808" s="1">
        <v>6.0920000000000005</v>
      </c>
      <c r="J5808" s="1">
        <v>36.552</v>
      </c>
      <c r="K5808" s="4" t="s">
        <v>38756</v>
      </c>
      <c r="L5808" s="4" t="str">
        <f>TEXT(Table1[[#This Row],[Date]],"dd/mm/yy")&amp;"|"&amp;Table1[[#This Row],[Region]]&amp;"|"&amp;Table1[[#This Row],[Product type]]</f>
        <v>18/06/19|Scotland|Gadget</v>
      </c>
    </row>
    <row r="5809" spans="1:12" x14ac:dyDescent="0.25">
      <c r="A5809" s="2">
        <v>43634</v>
      </c>
      <c r="B5809" t="s">
        <v>9384</v>
      </c>
      <c r="C5809" t="s">
        <v>43</v>
      </c>
      <c r="D5809" t="s">
        <v>9385</v>
      </c>
      <c r="E5809" t="s">
        <v>9386</v>
      </c>
      <c r="F5809" t="s">
        <v>9387</v>
      </c>
      <c r="G5809" t="s">
        <v>21</v>
      </c>
      <c r="H5809" s="1">
        <v>-11</v>
      </c>
      <c r="I5809" s="1">
        <v>-2.2000000000000002</v>
      </c>
      <c r="J5809" s="1">
        <v>-13.2</v>
      </c>
      <c r="K5809" s="4" t="s">
        <v>38758</v>
      </c>
      <c r="L5809" s="4" t="str">
        <f>TEXT(Table1[[#This Row],[Date]],"dd/mm/yy")&amp;"|"&amp;Table1[[#This Row],[Region]]&amp;"|"&amp;Table1[[#This Row],[Product type]]</f>
        <v>18/06/19|England|Widget</v>
      </c>
    </row>
    <row r="5810" spans="1:12" x14ac:dyDescent="0.25">
      <c r="A5810" s="2">
        <v>43634</v>
      </c>
      <c r="B5810" t="s">
        <v>9520</v>
      </c>
      <c r="C5810" t="s">
        <v>12</v>
      </c>
      <c r="D5810" t="s">
        <v>9521</v>
      </c>
      <c r="E5810" t="s">
        <v>9522</v>
      </c>
      <c r="F5810" t="s">
        <v>9523</v>
      </c>
      <c r="G5810" t="s">
        <v>21</v>
      </c>
      <c r="H5810" s="1">
        <v>5.15</v>
      </c>
      <c r="I5810" s="1">
        <v>1.03</v>
      </c>
      <c r="J5810" s="1">
        <v>6.1800000000000006</v>
      </c>
      <c r="K5810" s="4" t="s">
        <v>38757</v>
      </c>
      <c r="L5810" s="4" t="str">
        <f>TEXT(Table1[[#This Row],[Date]],"dd/mm/yy")&amp;"|"&amp;Table1[[#This Row],[Region]]&amp;"|"&amp;Table1[[#This Row],[Product type]]</f>
        <v>18/06/19|England|Gizmo</v>
      </c>
    </row>
    <row r="5811" spans="1:12" x14ac:dyDescent="0.25">
      <c r="A5811" s="2">
        <v>43634</v>
      </c>
      <c r="B5811" t="s">
        <v>9578</v>
      </c>
      <c r="C5811" t="s">
        <v>12</v>
      </c>
      <c r="D5811" t="s">
        <v>9579</v>
      </c>
      <c r="E5811" t="s">
        <v>9580</v>
      </c>
      <c r="F5811" t="s">
        <v>9581</v>
      </c>
      <c r="G5811" t="s">
        <v>21</v>
      </c>
      <c r="H5811" s="1">
        <v>4.45</v>
      </c>
      <c r="I5811" s="1">
        <v>0.89000000000000012</v>
      </c>
      <c r="J5811" s="1">
        <v>5.34</v>
      </c>
      <c r="K5811" s="4" t="s">
        <v>38755</v>
      </c>
      <c r="L5811" s="4" t="str">
        <f>TEXT(Table1[[#This Row],[Date]],"dd/mm/yy")&amp;"|"&amp;Table1[[#This Row],[Region]]&amp;"|"&amp;Table1[[#This Row],[Product type]]</f>
        <v>18/06/19|England|Thimble</v>
      </c>
    </row>
    <row r="5812" spans="1:12" x14ac:dyDescent="0.25">
      <c r="A5812" s="2">
        <v>43634</v>
      </c>
      <c r="B5812" t="s">
        <v>9723</v>
      </c>
      <c r="C5812" t="s">
        <v>12</v>
      </c>
      <c r="D5812" t="s">
        <v>9724</v>
      </c>
      <c r="E5812" t="s">
        <v>9725</v>
      </c>
      <c r="F5812" t="s">
        <v>9726</v>
      </c>
      <c r="G5812" t="s">
        <v>21</v>
      </c>
      <c r="H5812" s="1">
        <v>35.340000000000003</v>
      </c>
      <c r="I5812" s="1">
        <v>7.0680000000000014</v>
      </c>
      <c r="J5812" s="1">
        <v>42.408000000000001</v>
      </c>
      <c r="K5812" s="4" t="s">
        <v>38757</v>
      </c>
      <c r="L5812" s="4" t="str">
        <f>TEXT(Table1[[#This Row],[Date]],"dd/mm/yy")&amp;"|"&amp;Table1[[#This Row],[Region]]&amp;"|"&amp;Table1[[#This Row],[Product type]]</f>
        <v>18/06/19|England|Gizmo</v>
      </c>
    </row>
    <row r="5813" spans="1:12" x14ac:dyDescent="0.25">
      <c r="A5813" s="2">
        <v>43634</v>
      </c>
      <c r="B5813" t="s">
        <v>9727</v>
      </c>
      <c r="C5813" t="s">
        <v>43</v>
      </c>
      <c r="D5813" t="s">
        <v>9728</v>
      </c>
      <c r="E5813" t="s">
        <v>9729</v>
      </c>
      <c r="F5813" t="s">
        <v>9730</v>
      </c>
      <c r="G5813" t="s">
        <v>21</v>
      </c>
      <c r="H5813" s="1">
        <v>-37.85</v>
      </c>
      <c r="I5813" s="1">
        <v>-7.57</v>
      </c>
      <c r="J5813" s="1">
        <v>-45.42</v>
      </c>
      <c r="K5813" s="4" t="s">
        <v>38756</v>
      </c>
      <c r="L5813" s="4" t="str">
        <f>TEXT(Table1[[#This Row],[Date]],"dd/mm/yy")&amp;"|"&amp;Table1[[#This Row],[Region]]&amp;"|"&amp;Table1[[#This Row],[Product type]]</f>
        <v>18/06/19|England|Gadget</v>
      </c>
    </row>
    <row r="5814" spans="1:12" x14ac:dyDescent="0.25">
      <c r="A5814" s="2">
        <v>43634</v>
      </c>
      <c r="B5814" t="s">
        <v>9742</v>
      </c>
      <c r="C5814" t="s">
        <v>12</v>
      </c>
      <c r="D5814" t="s">
        <v>9743</v>
      </c>
      <c r="E5814" t="s">
        <v>9744</v>
      </c>
      <c r="F5814" t="s">
        <v>9745</v>
      </c>
      <c r="G5814" t="s">
        <v>21</v>
      </c>
      <c r="H5814" s="1">
        <v>9.25</v>
      </c>
      <c r="I5814" s="1">
        <v>1.85</v>
      </c>
      <c r="J5814" s="1">
        <v>11.1</v>
      </c>
      <c r="K5814" s="4" t="s">
        <v>38755</v>
      </c>
      <c r="L5814" s="4" t="str">
        <f>TEXT(Table1[[#This Row],[Date]],"dd/mm/yy")&amp;"|"&amp;Table1[[#This Row],[Region]]&amp;"|"&amp;Table1[[#This Row],[Product type]]</f>
        <v>18/06/19|England|Thimble</v>
      </c>
    </row>
    <row r="5815" spans="1:12" x14ac:dyDescent="0.25">
      <c r="A5815" s="2">
        <v>43634</v>
      </c>
      <c r="B5815" t="s">
        <v>9944</v>
      </c>
      <c r="C5815" t="s">
        <v>12</v>
      </c>
      <c r="D5815" t="s">
        <v>9945</v>
      </c>
      <c r="E5815" t="s">
        <v>9946</v>
      </c>
      <c r="F5815" t="s">
        <v>9947</v>
      </c>
      <c r="G5815" t="s">
        <v>59</v>
      </c>
      <c r="H5815" s="1">
        <v>23.26</v>
      </c>
      <c r="I5815" s="1">
        <v>4.6520000000000001</v>
      </c>
      <c r="J5815" s="1">
        <v>27.912000000000003</v>
      </c>
      <c r="K5815" s="4" t="s">
        <v>38758</v>
      </c>
      <c r="L5815" s="4" t="str">
        <f>TEXT(Table1[[#This Row],[Date]],"dd/mm/yy")&amp;"|"&amp;Table1[[#This Row],[Region]]&amp;"|"&amp;Table1[[#This Row],[Product type]]</f>
        <v>18/06/19|Scotland|Widget</v>
      </c>
    </row>
    <row r="5816" spans="1:12" x14ac:dyDescent="0.25">
      <c r="A5816" s="2">
        <v>43634</v>
      </c>
      <c r="B5816" t="s">
        <v>9999</v>
      </c>
      <c r="C5816" t="s">
        <v>12</v>
      </c>
      <c r="D5816" t="s">
        <v>10000</v>
      </c>
      <c r="E5816" t="s">
        <v>10001</v>
      </c>
      <c r="F5816" t="s">
        <v>10002</v>
      </c>
      <c r="G5816" t="s">
        <v>21</v>
      </c>
      <c r="H5816" s="1">
        <v>33.96</v>
      </c>
      <c r="I5816" s="1">
        <v>6.7920000000000007</v>
      </c>
      <c r="J5816" s="1">
        <v>40.752000000000002</v>
      </c>
      <c r="K5816" s="4" t="s">
        <v>38758</v>
      </c>
      <c r="L5816" s="4" t="str">
        <f>TEXT(Table1[[#This Row],[Date]],"dd/mm/yy")&amp;"|"&amp;Table1[[#This Row],[Region]]&amp;"|"&amp;Table1[[#This Row],[Product type]]</f>
        <v>18/06/19|England|Widget</v>
      </c>
    </row>
    <row r="5817" spans="1:12" x14ac:dyDescent="0.25">
      <c r="A5817" s="2">
        <v>43634</v>
      </c>
      <c r="B5817" t="s">
        <v>10050</v>
      </c>
      <c r="C5817" t="s">
        <v>12</v>
      </c>
      <c r="D5817" t="s">
        <v>10051</v>
      </c>
      <c r="E5817" t="s">
        <v>10052</v>
      </c>
      <c r="F5817" t="s">
        <v>10053</v>
      </c>
      <c r="G5817" t="s">
        <v>21</v>
      </c>
      <c r="H5817" s="1">
        <v>25.77</v>
      </c>
      <c r="I5817" s="1">
        <v>5.1539999999999999</v>
      </c>
      <c r="J5817" s="1">
        <v>30.923999999999999</v>
      </c>
      <c r="K5817" s="4" t="s">
        <v>38755</v>
      </c>
      <c r="L5817" s="4" t="str">
        <f>TEXT(Table1[[#This Row],[Date]],"dd/mm/yy")&amp;"|"&amp;Table1[[#This Row],[Region]]&amp;"|"&amp;Table1[[#This Row],[Product type]]</f>
        <v>18/06/19|England|Thimble</v>
      </c>
    </row>
    <row r="5818" spans="1:12" x14ac:dyDescent="0.25">
      <c r="A5818" s="2">
        <v>43634</v>
      </c>
      <c r="B5818" t="s">
        <v>10510</v>
      </c>
      <c r="C5818" t="s">
        <v>12</v>
      </c>
      <c r="D5818" t="s">
        <v>10511</v>
      </c>
      <c r="E5818" t="s">
        <v>10512</v>
      </c>
      <c r="F5818" t="s">
        <v>10513</v>
      </c>
      <c r="G5818" t="s">
        <v>21</v>
      </c>
      <c r="H5818" s="1">
        <v>41.45</v>
      </c>
      <c r="I5818" s="1">
        <v>8.2900000000000009</v>
      </c>
      <c r="J5818" s="1">
        <v>49.74</v>
      </c>
      <c r="K5818" s="4" t="s">
        <v>38756</v>
      </c>
      <c r="L5818" s="4" t="str">
        <f>TEXT(Table1[[#This Row],[Date]],"dd/mm/yy")&amp;"|"&amp;Table1[[#This Row],[Region]]&amp;"|"&amp;Table1[[#This Row],[Product type]]</f>
        <v>18/06/19|England|Gadget</v>
      </c>
    </row>
    <row r="5819" spans="1:12" x14ac:dyDescent="0.25">
      <c r="A5819" s="2">
        <v>43634</v>
      </c>
      <c r="B5819" t="s">
        <v>10862</v>
      </c>
      <c r="C5819" t="s">
        <v>12</v>
      </c>
      <c r="D5819" t="s">
        <v>10863</v>
      </c>
      <c r="E5819" t="s">
        <v>10864</v>
      </c>
      <c r="F5819" t="s">
        <v>10865</v>
      </c>
      <c r="G5819" t="s">
        <v>21</v>
      </c>
      <c r="H5819" s="1">
        <v>10.29</v>
      </c>
      <c r="I5819" s="1">
        <v>2.0579999999999998</v>
      </c>
      <c r="J5819" s="1">
        <v>12.347999999999999</v>
      </c>
      <c r="K5819" s="4" t="s">
        <v>38758</v>
      </c>
      <c r="L5819" s="4" t="str">
        <f>TEXT(Table1[[#This Row],[Date]],"dd/mm/yy")&amp;"|"&amp;Table1[[#This Row],[Region]]&amp;"|"&amp;Table1[[#This Row],[Product type]]</f>
        <v>18/06/19|England|Widget</v>
      </c>
    </row>
    <row r="5820" spans="1:12" x14ac:dyDescent="0.25">
      <c r="A5820" s="2">
        <v>43634</v>
      </c>
      <c r="B5820" t="s">
        <v>10923</v>
      </c>
      <c r="C5820" t="s">
        <v>43</v>
      </c>
      <c r="D5820" t="s">
        <v>10924</v>
      </c>
      <c r="E5820" t="s">
        <v>10925</v>
      </c>
      <c r="F5820" t="s">
        <v>10926</v>
      </c>
      <c r="G5820" t="s">
        <v>21</v>
      </c>
      <c r="H5820" s="1">
        <v>-48.35</v>
      </c>
      <c r="I5820" s="1">
        <v>-9.6700000000000017</v>
      </c>
      <c r="J5820" s="1">
        <v>-58.02</v>
      </c>
      <c r="K5820" s="4" t="s">
        <v>38756</v>
      </c>
      <c r="L5820" s="4" t="str">
        <f>TEXT(Table1[[#This Row],[Date]],"dd/mm/yy")&amp;"|"&amp;Table1[[#This Row],[Region]]&amp;"|"&amp;Table1[[#This Row],[Product type]]</f>
        <v>18/06/19|England|Gadget</v>
      </c>
    </row>
    <row r="5821" spans="1:12" x14ac:dyDescent="0.25">
      <c r="A5821" s="2">
        <v>43634</v>
      </c>
      <c r="B5821" t="s">
        <v>10989</v>
      </c>
      <c r="C5821" t="s">
        <v>12</v>
      </c>
      <c r="D5821" t="s">
        <v>10990</v>
      </c>
      <c r="E5821" t="s">
        <v>10991</v>
      </c>
      <c r="F5821" t="s">
        <v>10992</v>
      </c>
      <c r="G5821" t="s">
        <v>21</v>
      </c>
      <c r="H5821" s="1">
        <v>21.43</v>
      </c>
      <c r="I5821" s="1">
        <v>4.2860000000000005</v>
      </c>
      <c r="J5821" s="1">
        <v>25.716000000000001</v>
      </c>
      <c r="K5821" s="4" t="s">
        <v>38757</v>
      </c>
      <c r="L5821" s="4" t="str">
        <f>TEXT(Table1[[#This Row],[Date]],"dd/mm/yy")&amp;"|"&amp;Table1[[#This Row],[Region]]&amp;"|"&amp;Table1[[#This Row],[Product type]]</f>
        <v>18/06/19|England|Gizmo</v>
      </c>
    </row>
    <row r="5822" spans="1:12" x14ac:dyDescent="0.25">
      <c r="A5822" s="2">
        <v>43634</v>
      </c>
      <c r="B5822" t="s">
        <v>11201</v>
      </c>
      <c r="C5822" t="s">
        <v>12</v>
      </c>
      <c r="D5822" t="s">
        <v>11202</v>
      </c>
      <c r="E5822" t="s">
        <v>11203</v>
      </c>
      <c r="F5822" t="s">
        <v>11204</v>
      </c>
      <c r="G5822" t="s">
        <v>21</v>
      </c>
      <c r="H5822" s="1">
        <v>3.03</v>
      </c>
      <c r="I5822" s="1">
        <v>0.60599999999999998</v>
      </c>
      <c r="J5822" s="1">
        <v>3.6359999999999997</v>
      </c>
      <c r="K5822" s="4" t="s">
        <v>38755</v>
      </c>
      <c r="L5822" s="4" t="str">
        <f>TEXT(Table1[[#This Row],[Date]],"dd/mm/yy")&amp;"|"&amp;Table1[[#This Row],[Region]]&amp;"|"&amp;Table1[[#This Row],[Product type]]</f>
        <v>18/06/19|England|Thimble</v>
      </c>
    </row>
    <row r="5823" spans="1:12" x14ac:dyDescent="0.25">
      <c r="A5823" s="2">
        <v>43634</v>
      </c>
      <c r="B5823" t="s">
        <v>11424</v>
      </c>
      <c r="C5823" t="s">
        <v>12</v>
      </c>
      <c r="D5823" t="s">
        <v>11425</v>
      </c>
      <c r="E5823" t="s">
        <v>11426</v>
      </c>
      <c r="F5823" t="s">
        <v>11427</v>
      </c>
      <c r="G5823" t="s">
        <v>21</v>
      </c>
      <c r="H5823" s="1">
        <v>14.61</v>
      </c>
      <c r="I5823" s="1">
        <v>2.9220000000000002</v>
      </c>
      <c r="J5823" s="1">
        <v>17.532</v>
      </c>
      <c r="K5823" s="4" t="s">
        <v>38756</v>
      </c>
      <c r="L5823" s="4" t="str">
        <f>TEXT(Table1[[#This Row],[Date]],"dd/mm/yy")&amp;"|"&amp;Table1[[#This Row],[Region]]&amp;"|"&amp;Table1[[#This Row],[Product type]]</f>
        <v>18/06/19|England|Gadget</v>
      </c>
    </row>
    <row r="5824" spans="1:12" x14ac:dyDescent="0.25">
      <c r="A5824" s="2">
        <v>43634</v>
      </c>
      <c r="B5824" t="s">
        <v>11548</v>
      </c>
      <c r="C5824" t="s">
        <v>12</v>
      </c>
      <c r="D5824" t="s">
        <v>11549</v>
      </c>
      <c r="E5824" t="s">
        <v>11550</v>
      </c>
      <c r="F5824" t="s">
        <v>11551</v>
      </c>
      <c r="G5824" t="s">
        <v>59</v>
      </c>
      <c r="H5824" s="1">
        <v>3.71</v>
      </c>
      <c r="I5824" s="1">
        <v>0.74199999999999999</v>
      </c>
      <c r="J5824" s="1">
        <v>4.452</v>
      </c>
      <c r="K5824" s="4" t="s">
        <v>38757</v>
      </c>
      <c r="L5824" s="4" t="str">
        <f>TEXT(Table1[[#This Row],[Date]],"dd/mm/yy")&amp;"|"&amp;Table1[[#This Row],[Region]]&amp;"|"&amp;Table1[[#This Row],[Product type]]</f>
        <v>18/06/19|Scotland|Gizmo</v>
      </c>
    </row>
    <row r="5825" spans="1:12" x14ac:dyDescent="0.25">
      <c r="A5825" s="2">
        <v>43634</v>
      </c>
      <c r="B5825" t="s">
        <v>11586</v>
      </c>
      <c r="C5825" t="s">
        <v>12</v>
      </c>
      <c r="D5825" t="s">
        <v>11587</v>
      </c>
      <c r="E5825" t="s">
        <v>11588</v>
      </c>
      <c r="F5825" t="s">
        <v>11589</v>
      </c>
      <c r="G5825" t="s">
        <v>59</v>
      </c>
      <c r="H5825" s="1">
        <v>1.04</v>
      </c>
      <c r="I5825" s="1">
        <v>0.20800000000000002</v>
      </c>
      <c r="J5825" s="1">
        <v>1.248</v>
      </c>
      <c r="K5825" s="4" t="s">
        <v>38758</v>
      </c>
      <c r="L5825" s="4" t="str">
        <f>TEXT(Table1[[#This Row],[Date]],"dd/mm/yy")&amp;"|"&amp;Table1[[#This Row],[Region]]&amp;"|"&amp;Table1[[#This Row],[Product type]]</f>
        <v>18/06/19|Scotland|Widget</v>
      </c>
    </row>
    <row r="5826" spans="1:12" x14ac:dyDescent="0.25">
      <c r="A5826" s="2">
        <v>43634</v>
      </c>
      <c r="B5826" t="s">
        <v>11719</v>
      </c>
      <c r="C5826" t="s">
        <v>12</v>
      </c>
      <c r="D5826" t="s">
        <v>11720</v>
      </c>
      <c r="E5826" t="s">
        <v>11721</v>
      </c>
      <c r="F5826" t="s">
        <v>11722</v>
      </c>
      <c r="G5826" t="s">
        <v>59</v>
      </c>
      <c r="H5826" s="1">
        <v>12.49</v>
      </c>
      <c r="I5826" s="1">
        <v>2.4980000000000002</v>
      </c>
      <c r="J5826" s="1">
        <v>14.988</v>
      </c>
      <c r="K5826" s="4" t="s">
        <v>38756</v>
      </c>
      <c r="L5826" s="4" t="str">
        <f>TEXT(Table1[[#This Row],[Date]],"dd/mm/yy")&amp;"|"&amp;Table1[[#This Row],[Region]]&amp;"|"&amp;Table1[[#This Row],[Product type]]</f>
        <v>18/06/19|Scotland|Gadget</v>
      </c>
    </row>
    <row r="5827" spans="1:12" x14ac:dyDescent="0.25">
      <c r="A5827" s="2">
        <v>43634</v>
      </c>
      <c r="B5827" t="s">
        <v>11822</v>
      </c>
      <c r="C5827" t="s">
        <v>12</v>
      </c>
      <c r="D5827" t="s">
        <v>11823</v>
      </c>
      <c r="E5827" t="s">
        <v>11824</v>
      </c>
      <c r="F5827" t="s">
        <v>11825</v>
      </c>
      <c r="G5827" t="s">
        <v>21</v>
      </c>
      <c r="H5827" s="1">
        <v>34.06</v>
      </c>
      <c r="I5827" s="1">
        <v>6.8120000000000012</v>
      </c>
      <c r="J5827" s="1">
        <v>40.872</v>
      </c>
      <c r="K5827" s="4" t="s">
        <v>38758</v>
      </c>
      <c r="L5827" s="4" t="str">
        <f>TEXT(Table1[[#This Row],[Date]],"dd/mm/yy")&amp;"|"&amp;Table1[[#This Row],[Region]]&amp;"|"&amp;Table1[[#This Row],[Product type]]</f>
        <v>18/06/19|England|Widget</v>
      </c>
    </row>
    <row r="5828" spans="1:12" x14ac:dyDescent="0.25">
      <c r="A5828" s="2">
        <v>43634</v>
      </c>
      <c r="B5828" t="s">
        <v>11952</v>
      </c>
      <c r="C5828" t="s">
        <v>43</v>
      </c>
      <c r="D5828" t="s">
        <v>11953</v>
      </c>
      <c r="E5828" t="s">
        <v>11954</v>
      </c>
      <c r="F5828" t="s">
        <v>11955</v>
      </c>
      <c r="G5828" t="s">
        <v>59</v>
      </c>
      <c r="H5828" s="1">
        <v>-49.35</v>
      </c>
      <c r="I5828" s="1">
        <v>-9.870000000000001</v>
      </c>
      <c r="J5828" s="1">
        <v>-59.22</v>
      </c>
      <c r="K5828" s="4" t="s">
        <v>38758</v>
      </c>
      <c r="L5828" s="4" t="str">
        <f>TEXT(Table1[[#This Row],[Date]],"dd/mm/yy")&amp;"|"&amp;Table1[[#This Row],[Region]]&amp;"|"&amp;Table1[[#This Row],[Product type]]</f>
        <v>18/06/19|Scotland|Widget</v>
      </c>
    </row>
    <row r="5829" spans="1:12" x14ac:dyDescent="0.25">
      <c r="A5829" s="2">
        <v>43634</v>
      </c>
      <c r="B5829" t="s">
        <v>11991</v>
      </c>
      <c r="C5829" t="s">
        <v>12</v>
      </c>
      <c r="D5829" t="s">
        <v>11992</v>
      </c>
      <c r="E5829" t="s">
        <v>11993</v>
      </c>
      <c r="F5829" t="s">
        <v>11994</v>
      </c>
      <c r="G5829" t="s">
        <v>21</v>
      </c>
      <c r="H5829" s="1">
        <v>11.89</v>
      </c>
      <c r="I5829" s="1">
        <v>2.3780000000000001</v>
      </c>
      <c r="J5829" s="1">
        <v>14.268000000000001</v>
      </c>
      <c r="K5829" s="4" t="s">
        <v>38758</v>
      </c>
      <c r="L5829" s="4" t="str">
        <f>TEXT(Table1[[#This Row],[Date]],"dd/mm/yy")&amp;"|"&amp;Table1[[#This Row],[Region]]&amp;"|"&amp;Table1[[#This Row],[Product type]]</f>
        <v>18/06/19|England|Widget</v>
      </c>
    </row>
    <row r="5830" spans="1:12" x14ac:dyDescent="0.25">
      <c r="A5830" s="2">
        <v>43634</v>
      </c>
      <c r="B5830" t="s">
        <v>11995</v>
      </c>
      <c r="C5830" t="s">
        <v>43</v>
      </c>
      <c r="D5830" t="s">
        <v>11996</v>
      </c>
      <c r="E5830" t="s">
        <v>11997</v>
      </c>
      <c r="F5830" t="s">
        <v>11998</v>
      </c>
      <c r="G5830" t="s">
        <v>21</v>
      </c>
      <c r="H5830" s="1">
        <v>-33.229999999999997</v>
      </c>
      <c r="I5830" s="1">
        <v>-6.6459999999999999</v>
      </c>
      <c r="J5830" s="1">
        <v>-39.875999999999998</v>
      </c>
      <c r="K5830" s="4" t="s">
        <v>38758</v>
      </c>
      <c r="L5830" s="4" t="str">
        <f>TEXT(Table1[[#This Row],[Date]],"dd/mm/yy")&amp;"|"&amp;Table1[[#This Row],[Region]]&amp;"|"&amp;Table1[[#This Row],[Product type]]</f>
        <v>18/06/19|England|Widget</v>
      </c>
    </row>
    <row r="5831" spans="1:12" x14ac:dyDescent="0.25">
      <c r="A5831" s="2">
        <v>43634</v>
      </c>
      <c r="B5831" t="s">
        <v>12077</v>
      </c>
      <c r="C5831" t="s">
        <v>12</v>
      </c>
      <c r="D5831" t="s">
        <v>12078</v>
      </c>
      <c r="E5831" t="s">
        <v>12079</v>
      </c>
      <c r="F5831" t="s">
        <v>12080</v>
      </c>
      <c r="G5831" t="s">
        <v>21</v>
      </c>
      <c r="H5831" s="1">
        <v>44.43</v>
      </c>
      <c r="I5831" s="1">
        <v>8.886000000000001</v>
      </c>
      <c r="J5831" s="1">
        <v>53.316000000000003</v>
      </c>
      <c r="K5831" s="4" t="s">
        <v>38757</v>
      </c>
      <c r="L5831" s="4" t="str">
        <f>TEXT(Table1[[#This Row],[Date]],"dd/mm/yy")&amp;"|"&amp;Table1[[#This Row],[Region]]&amp;"|"&amp;Table1[[#This Row],[Product type]]</f>
        <v>18/06/19|England|Gizmo</v>
      </c>
    </row>
    <row r="5832" spans="1:12" x14ac:dyDescent="0.25">
      <c r="A5832" s="2">
        <v>43634</v>
      </c>
      <c r="B5832" t="s">
        <v>12093</v>
      </c>
      <c r="C5832" t="s">
        <v>12</v>
      </c>
      <c r="D5832" t="s">
        <v>12094</v>
      </c>
      <c r="E5832" t="s">
        <v>12095</v>
      </c>
      <c r="F5832" t="s">
        <v>12096</v>
      </c>
      <c r="G5832" t="s">
        <v>59</v>
      </c>
      <c r="H5832" s="1">
        <v>40.270000000000003</v>
      </c>
      <c r="I5832" s="1">
        <v>8.0540000000000003</v>
      </c>
      <c r="J5832" s="1">
        <v>48.324000000000005</v>
      </c>
      <c r="K5832" s="4" t="s">
        <v>38755</v>
      </c>
      <c r="L5832" s="4" t="str">
        <f>TEXT(Table1[[#This Row],[Date]],"dd/mm/yy")&amp;"|"&amp;Table1[[#This Row],[Region]]&amp;"|"&amp;Table1[[#This Row],[Product type]]</f>
        <v>18/06/19|Scotland|Thimble</v>
      </c>
    </row>
    <row r="5833" spans="1:12" x14ac:dyDescent="0.25">
      <c r="A5833" s="2">
        <v>43634</v>
      </c>
      <c r="B5833" t="s">
        <v>12136</v>
      </c>
      <c r="C5833" t="s">
        <v>12</v>
      </c>
      <c r="D5833" t="s">
        <v>5535</v>
      </c>
      <c r="E5833" t="s">
        <v>12137</v>
      </c>
      <c r="F5833" t="s">
        <v>12138</v>
      </c>
      <c r="G5833" t="s">
        <v>21</v>
      </c>
      <c r="H5833" s="1">
        <v>34.71</v>
      </c>
      <c r="I5833" s="1">
        <v>6.9420000000000002</v>
      </c>
      <c r="J5833" s="1">
        <v>41.652000000000001</v>
      </c>
      <c r="K5833" s="4" t="s">
        <v>38758</v>
      </c>
      <c r="L5833" s="4" t="str">
        <f>TEXT(Table1[[#This Row],[Date]],"dd/mm/yy")&amp;"|"&amp;Table1[[#This Row],[Region]]&amp;"|"&amp;Table1[[#This Row],[Product type]]</f>
        <v>18/06/19|England|Widget</v>
      </c>
    </row>
    <row r="5834" spans="1:12" x14ac:dyDescent="0.25">
      <c r="A5834" s="2">
        <v>43634</v>
      </c>
      <c r="B5834" t="s">
        <v>12139</v>
      </c>
      <c r="C5834" t="s">
        <v>12</v>
      </c>
      <c r="D5834" t="s">
        <v>12140</v>
      </c>
      <c r="E5834" t="s">
        <v>12141</v>
      </c>
      <c r="F5834" t="s">
        <v>12142</v>
      </c>
      <c r="G5834" t="s">
        <v>21</v>
      </c>
      <c r="H5834" s="1">
        <v>47.27</v>
      </c>
      <c r="I5834" s="1">
        <v>9.4540000000000006</v>
      </c>
      <c r="J5834" s="1">
        <v>56.724000000000004</v>
      </c>
      <c r="K5834" s="4" t="s">
        <v>38758</v>
      </c>
      <c r="L5834" s="4" t="str">
        <f>TEXT(Table1[[#This Row],[Date]],"dd/mm/yy")&amp;"|"&amp;Table1[[#This Row],[Region]]&amp;"|"&amp;Table1[[#This Row],[Product type]]</f>
        <v>18/06/19|England|Widget</v>
      </c>
    </row>
    <row r="5835" spans="1:12" x14ac:dyDescent="0.25">
      <c r="A5835" s="2">
        <v>43634</v>
      </c>
      <c r="B5835" t="s">
        <v>12273</v>
      </c>
      <c r="C5835" t="s">
        <v>12</v>
      </c>
      <c r="D5835" t="s">
        <v>12274</v>
      </c>
      <c r="E5835" t="s">
        <v>12275</v>
      </c>
      <c r="F5835" t="s">
        <v>12276</v>
      </c>
      <c r="G5835" t="s">
        <v>21</v>
      </c>
      <c r="H5835" s="1">
        <v>0.02</v>
      </c>
      <c r="I5835" s="1">
        <v>4.0000000000000001E-3</v>
      </c>
      <c r="J5835" s="1">
        <v>2.4E-2</v>
      </c>
      <c r="K5835" s="4" t="s">
        <v>38755</v>
      </c>
      <c r="L5835" s="4" t="str">
        <f>TEXT(Table1[[#This Row],[Date]],"dd/mm/yy")&amp;"|"&amp;Table1[[#This Row],[Region]]&amp;"|"&amp;Table1[[#This Row],[Product type]]</f>
        <v>18/06/19|England|Thimble</v>
      </c>
    </row>
    <row r="5836" spans="1:12" x14ac:dyDescent="0.25">
      <c r="A5836" s="2">
        <v>43634</v>
      </c>
      <c r="B5836" t="s">
        <v>12401</v>
      </c>
      <c r="C5836" t="s">
        <v>12</v>
      </c>
      <c r="D5836" t="s">
        <v>12402</v>
      </c>
      <c r="E5836" t="s">
        <v>12403</v>
      </c>
      <c r="F5836" t="s">
        <v>12404</v>
      </c>
      <c r="G5836" t="s">
        <v>21</v>
      </c>
      <c r="H5836" s="1">
        <v>11.89</v>
      </c>
      <c r="I5836" s="1">
        <v>2.3780000000000001</v>
      </c>
      <c r="J5836" s="1">
        <v>14.268000000000001</v>
      </c>
      <c r="K5836" s="4" t="s">
        <v>38758</v>
      </c>
      <c r="L5836" s="4" t="str">
        <f>TEXT(Table1[[#This Row],[Date]],"dd/mm/yy")&amp;"|"&amp;Table1[[#This Row],[Region]]&amp;"|"&amp;Table1[[#This Row],[Product type]]</f>
        <v>18/06/19|England|Widget</v>
      </c>
    </row>
    <row r="5837" spans="1:12" x14ac:dyDescent="0.25">
      <c r="A5837" s="2">
        <v>43634</v>
      </c>
      <c r="B5837" t="s">
        <v>12538</v>
      </c>
      <c r="C5837" t="s">
        <v>12</v>
      </c>
      <c r="D5837" t="s">
        <v>12539</v>
      </c>
      <c r="E5837" t="s">
        <v>12540</v>
      </c>
      <c r="F5837" t="s">
        <v>12541</v>
      </c>
      <c r="G5837" t="s">
        <v>21</v>
      </c>
      <c r="H5837" s="1">
        <v>30.04</v>
      </c>
      <c r="I5837" s="1">
        <v>6.008</v>
      </c>
      <c r="J5837" s="1">
        <v>36.048000000000002</v>
      </c>
      <c r="K5837" s="4" t="s">
        <v>38755</v>
      </c>
      <c r="L5837" s="4" t="str">
        <f>TEXT(Table1[[#This Row],[Date]],"dd/mm/yy")&amp;"|"&amp;Table1[[#This Row],[Region]]&amp;"|"&amp;Table1[[#This Row],[Product type]]</f>
        <v>18/06/19|England|Thimble</v>
      </c>
    </row>
    <row r="5838" spans="1:12" x14ac:dyDescent="0.25">
      <c r="A5838" s="2">
        <v>43634</v>
      </c>
      <c r="B5838" t="s">
        <v>12714</v>
      </c>
      <c r="C5838" t="s">
        <v>12</v>
      </c>
      <c r="D5838" t="s">
        <v>12715</v>
      </c>
      <c r="E5838" t="s">
        <v>12716</v>
      </c>
      <c r="F5838" t="s">
        <v>12717</v>
      </c>
      <c r="G5838" t="s">
        <v>21</v>
      </c>
      <c r="H5838" s="1">
        <v>12.39</v>
      </c>
      <c r="I5838" s="1">
        <v>2.4780000000000002</v>
      </c>
      <c r="J5838" s="1">
        <v>14.868</v>
      </c>
      <c r="K5838" s="4" t="s">
        <v>38758</v>
      </c>
      <c r="L5838" s="4" t="str">
        <f>TEXT(Table1[[#This Row],[Date]],"dd/mm/yy")&amp;"|"&amp;Table1[[#This Row],[Region]]&amp;"|"&amp;Table1[[#This Row],[Product type]]</f>
        <v>18/06/19|England|Widget</v>
      </c>
    </row>
    <row r="5839" spans="1:12" x14ac:dyDescent="0.25">
      <c r="A5839" s="2">
        <v>43634</v>
      </c>
      <c r="B5839" t="s">
        <v>12737</v>
      </c>
      <c r="C5839" t="s">
        <v>12</v>
      </c>
      <c r="D5839" t="s">
        <v>12738</v>
      </c>
      <c r="E5839" t="s">
        <v>12739</v>
      </c>
      <c r="F5839" t="s">
        <v>12740</v>
      </c>
      <c r="G5839" t="s">
        <v>21</v>
      </c>
      <c r="H5839" s="1">
        <v>9.17</v>
      </c>
      <c r="I5839" s="1">
        <v>1.8340000000000001</v>
      </c>
      <c r="J5839" s="1">
        <v>11.004</v>
      </c>
      <c r="K5839" s="4" t="s">
        <v>38757</v>
      </c>
      <c r="L5839" s="4" t="str">
        <f>TEXT(Table1[[#This Row],[Date]],"dd/mm/yy")&amp;"|"&amp;Table1[[#This Row],[Region]]&amp;"|"&amp;Table1[[#This Row],[Product type]]</f>
        <v>18/06/19|England|Gizmo</v>
      </c>
    </row>
    <row r="5840" spans="1:12" x14ac:dyDescent="0.25">
      <c r="A5840" s="2">
        <v>43634</v>
      </c>
      <c r="B5840" t="s">
        <v>12784</v>
      </c>
      <c r="C5840" t="s">
        <v>12</v>
      </c>
      <c r="D5840" t="s">
        <v>12785</v>
      </c>
      <c r="E5840" t="s">
        <v>12786</v>
      </c>
      <c r="F5840" t="s">
        <v>12787</v>
      </c>
      <c r="G5840" t="s">
        <v>21</v>
      </c>
      <c r="H5840" s="1">
        <v>25.68</v>
      </c>
      <c r="I5840" s="1">
        <v>5.1360000000000001</v>
      </c>
      <c r="J5840" s="1">
        <v>30.815999999999999</v>
      </c>
      <c r="K5840" s="4" t="s">
        <v>38758</v>
      </c>
      <c r="L5840" s="4" t="str">
        <f>TEXT(Table1[[#This Row],[Date]],"dd/mm/yy")&amp;"|"&amp;Table1[[#This Row],[Region]]&amp;"|"&amp;Table1[[#This Row],[Product type]]</f>
        <v>18/06/19|England|Widget</v>
      </c>
    </row>
    <row r="5841" spans="1:12" x14ac:dyDescent="0.25">
      <c r="A5841" s="2">
        <v>43634</v>
      </c>
      <c r="B5841" t="s">
        <v>12877</v>
      </c>
      <c r="C5841" t="s">
        <v>12</v>
      </c>
      <c r="D5841" t="s">
        <v>12878</v>
      </c>
      <c r="E5841" t="s">
        <v>12879</v>
      </c>
      <c r="F5841" t="s">
        <v>12880</v>
      </c>
      <c r="G5841" t="s">
        <v>16</v>
      </c>
      <c r="H5841" s="1">
        <v>26.83</v>
      </c>
      <c r="I5841" s="1">
        <v>5.3659999999999997</v>
      </c>
      <c r="J5841" s="1">
        <v>32.195999999999998</v>
      </c>
      <c r="K5841" s="4" t="s">
        <v>38758</v>
      </c>
      <c r="L5841" s="4" t="str">
        <f>TEXT(Table1[[#This Row],[Date]],"dd/mm/yy")&amp;"|"&amp;Table1[[#This Row],[Region]]&amp;"|"&amp;Table1[[#This Row],[Product type]]</f>
        <v>18/06/19|Wales|Widget</v>
      </c>
    </row>
    <row r="5842" spans="1:12" x14ac:dyDescent="0.25">
      <c r="A5842" s="2">
        <v>43634</v>
      </c>
      <c r="B5842" t="s">
        <v>12947</v>
      </c>
      <c r="C5842" t="s">
        <v>43</v>
      </c>
      <c r="D5842" t="s">
        <v>12948</v>
      </c>
      <c r="E5842" t="s">
        <v>12949</v>
      </c>
      <c r="F5842" t="s">
        <v>12950</v>
      </c>
      <c r="G5842" t="s">
        <v>59</v>
      </c>
      <c r="H5842" s="1">
        <v>-16.8</v>
      </c>
      <c r="I5842" s="1">
        <v>-3.3600000000000003</v>
      </c>
      <c r="J5842" s="1">
        <v>-20.16</v>
      </c>
      <c r="K5842" s="4" t="s">
        <v>38756</v>
      </c>
      <c r="L5842" s="4" t="str">
        <f>TEXT(Table1[[#This Row],[Date]],"dd/mm/yy")&amp;"|"&amp;Table1[[#This Row],[Region]]&amp;"|"&amp;Table1[[#This Row],[Product type]]</f>
        <v>18/06/19|Scotland|Gadget</v>
      </c>
    </row>
    <row r="5843" spans="1:12" x14ac:dyDescent="0.25">
      <c r="A5843" s="2">
        <v>43634</v>
      </c>
      <c r="B5843" t="s">
        <v>12951</v>
      </c>
      <c r="C5843" t="s">
        <v>12</v>
      </c>
      <c r="D5843" t="s">
        <v>12952</v>
      </c>
      <c r="E5843" t="s">
        <v>12953</v>
      </c>
      <c r="F5843" t="s">
        <v>12954</v>
      </c>
      <c r="G5843" t="s">
        <v>21</v>
      </c>
      <c r="H5843" s="1">
        <v>26.35</v>
      </c>
      <c r="I5843" s="1">
        <v>5.2700000000000005</v>
      </c>
      <c r="J5843" s="1">
        <v>31.62</v>
      </c>
      <c r="K5843" s="4" t="s">
        <v>38756</v>
      </c>
      <c r="L5843" s="4" t="str">
        <f>TEXT(Table1[[#This Row],[Date]],"dd/mm/yy")&amp;"|"&amp;Table1[[#This Row],[Region]]&amp;"|"&amp;Table1[[#This Row],[Product type]]</f>
        <v>18/06/19|England|Gadget</v>
      </c>
    </row>
    <row r="5844" spans="1:12" x14ac:dyDescent="0.25">
      <c r="A5844" s="2">
        <v>43634</v>
      </c>
      <c r="B5844" t="s">
        <v>13143</v>
      </c>
      <c r="C5844" t="s">
        <v>12</v>
      </c>
      <c r="D5844" t="s">
        <v>13144</v>
      </c>
      <c r="E5844" t="s">
        <v>13145</v>
      </c>
      <c r="F5844" t="s">
        <v>13146</v>
      </c>
      <c r="G5844" t="s">
        <v>21</v>
      </c>
      <c r="H5844" s="1">
        <v>43.68</v>
      </c>
      <c r="I5844" s="1">
        <v>8.7360000000000007</v>
      </c>
      <c r="J5844" s="1">
        <v>52.415999999999997</v>
      </c>
      <c r="K5844" s="4" t="s">
        <v>38757</v>
      </c>
      <c r="L5844" s="4" t="str">
        <f>TEXT(Table1[[#This Row],[Date]],"dd/mm/yy")&amp;"|"&amp;Table1[[#This Row],[Region]]&amp;"|"&amp;Table1[[#This Row],[Product type]]</f>
        <v>18/06/19|England|Gizmo</v>
      </c>
    </row>
    <row r="5845" spans="1:12" x14ac:dyDescent="0.25">
      <c r="A5845" s="2">
        <v>43634</v>
      </c>
      <c r="B5845" t="s">
        <v>13312</v>
      </c>
      <c r="C5845" t="s">
        <v>12</v>
      </c>
      <c r="D5845" t="s">
        <v>13313</v>
      </c>
      <c r="E5845" t="s">
        <v>13314</v>
      </c>
      <c r="F5845" t="s">
        <v>13315</v>
      </c>
      <c r="G5845" t="s">
        <v>59</v>
      </c>
      <c r="H5845" s="1">
        <v>26.03</v>
      </c>
      <c r="I5845" s="1">
        <v>5.2060000000000004</v>
      </c>
      <c r="J5845" s="1">
        <v>31.236000000000001</v>
      </c>
      <c r="K5845" s="4" t="s">
        <v>38758</v>
      </c>
      <c r="L5845" s="4" t="str">
        <f>TEXT(Table1[[#This Row],[Date]],"dd/mm/yy")&amp;"|"&amp;Table1[[#This Row],[Region]]&amp;"|"&amp;Table1[[#This Row],[Product type]]</f>
        <v>18/06/19|Scotland|Widget</v>
      </c>
    </row>
    <row r="5846" spans="1:12" x14ac:dyDescent="0.25">
      <c r="A5846" s="2">
        <v>43634</v>
      </c>
      <c r="B5846" t="s">
        <v>13367</v>
      </c>
      <c r="C5846" t="s">
        <v>12</v>
      </c>
      <c r="D5846" t="s">
        <v>13368</v>
      </c>
      <c r="E5846" t="s">
        <v>13369</v>
      </c>
      <c r="F5846" t="s">
        <v>13370</v>
      </c>
      <c r="G5846" t="s">
        <v>21</v>
      </c>
      <c r="H5846" s="1">
        <v>27.81</v>
      </c>
      <c r="I5846" s="1">
        <v>5.5620000000000003</v>
      </c>
      <c r="J5846" s="1">
        <v>33.372</v>
      </c>
      <c r="K5846" s="4" t="s">
        <v>38757</v>
      </c>
      <c r="L5846" s="4" t="str">
        <f>TEXT(Table1[[#This Row],[Date]],"dd/mm/yy")&amp;"|"&amp;Table1[[#This Row],[Region]]&amp;"|"&amp;Table1[[#This Row],[Product type]]</f>
        <v>18/06/19|England|Gizmo</v>
      </c>
    </row>
    <row r="5847" spans="1:12" x14ac:dyDescent="0.25">
      <c r="A5847" s="2">
        <v>43634</v>
      </c>
      <c r="B5847" t="s">
        <v>13399</v>
      </c>
      <c r="C5847" t="s">
        <v>12</v>
      </c>
      <c r="D5847" t="s">
        <v>13400</v>
      </c>
      <c r="E5847" t="s">
        <v>13401</v>
      </c>
      <c r="F5847" t="s">
        <v>13402</v>
      </c>
      <c r="G5847" t="s">
        <v>59</v>
      </c>
      <c r="H5847" s="1">
        <v>35.200000000000003</v>
      </c>
      <c r="I5847" s="1">
        <v>7.0400000000000009</v>
      </c>
      <c r="J5847" s="1">
        <v>42.24</v>
      </c>
      <c r="K5847" s="4" t="s">
        <v>38757</v>
      </c>
      <c r="L5847" s="4" t="str">
        <f>TEXT(Table1[[#This Row],[Date]],"dd/mm/yy")&amp;"|"&amp;Table1[[#This Row],[Region]]&amp;"|"&amp;Table1[[#This Row],[Product type]]</f>
        <v>18/06/19|Scotland|Gizmo</v>
      </c>
    </row>
    <row r="5848" spans="1:12" x14ac:dyDescent="0.25">
      <c r="A5848" s="2">
        <v>43634</v>
      </c>
      <c r="B5848" t="s">
        <v>13765</v>
      </c>
      <c r="C5848" t="s">
        <v>12</v>
      </c>
      <c r="D5848" t="s">
        <v>13766</v>
      </c>
      <c r="E5848" t="s">
        <v>6109</v>
      </c>
      <c r="F5848" t="s">
        <v>13767</v>
      </c>
      <c r="G5848" t="s">
        <v>59</v>
      </c>
      <c r="H5848" s="1">
        <v>17.850000000000001</v>
      </c>
      <c r="I5848" s="1">
        <v>3.5700000000000003</v>
      </c>
      <c r="J5848" s="1">
        <v>21.42</v>
      </c>
      <c r="K5848" s="4" t="s">
        <v>38756</v>
      </c>
      <c r="L5848" s="4" t="str">
        <f>TEXT(Table1[[#This Row],[Date]],"dd/mm/yy")&amp;"|"&amp;Table1[[#This Row],[Region]]&amp;"|"&amp;Table1[[#This Row],[Product type]]</f>
        <v>18/06/19|Scotland|Gadget</v>
      </c>
    </row>
    <row r="5849" spans="1:12" x14ac:dyDescent="0.25">
      <c r="A5849" s="2">
        <v>43634</v>
      </c>
      <c r="B5849" t="s">
        <v>13927</v>
      </c>
      <c r="C5849" t="s">
        <v>12</v>
      </c>
      <c r="D5849" t="s">
        <v>13928</v>
      </c>
      <c r="E5849" t="s">
        <v>13929</v>
      </c>
      <c r="F5849" t="s">
        <v>13930</v>
      </c>
      <c r="G5849" t="s">
        <v>21</v>
      </c>
      <c r="H5849" s="1">
        <v>43.14</v>
      </c>
      <c r="I5849" s="1">
        <v>8.6280000000000001</v>
      </c>
      <c r="J5849" s="1">
        <v>51.768000000000001</v>
      </c>
      <c r="K5849" s="4" t="s">
        <v>38758</v>
      </c>
      <c r="L5849" s="4" t="str">
        <f>TEXT(Table1[[#This Row],[Date]],"dd/mm/yy")&amp;"|"&amp;Table1[[#This Row],[Region]]&amp;"|"&amp;Table1[[#This Row],[Product type]]</f>
        <v>18/06/19|England|Widget</v>
      </c>
    </row>
    <row r="5850" spans="1:12" x14ac:dyDescent="0.25">
      <c r="A5850" s="2">
        <v>43634</v>
      </c>
      <c r="B5850" t="s">
        <v>13939</v>
      </c>
      <c r="C5850" t="s">
        <v>12</v>
      </c>
      <c r="D5850" t="s">
        <v>13940</v>
      </c>
      <c r="E5850" t="s">
        <v>13941</v>
      </c>
      <c r="F5850" t="s">
        <v>13942</v>
      </c>
      <c r="G5850" t="s">
        <v>59</v>
      </c>
      <c r="H5850" s="1">
        <v>44.06</v>
      </c>
      <c r="I5850" s="1">
        <v>8.8120000000000012</v>
      </c>
      <c r="J5850" s="1">
        <v>52.872</v>
      </c>
      <c r="K5850" s="4" t="s">
        <v>38756</v>
      </c>
      <c r="L5850" s="4" t="str">
        <f>TEXT(Table1[[#This Row],[Date]],"dd/mm/yy")&amp;"|"&amp;Table1[[#This Row],[Region]]&amp;"|"&amp;Table1[[#This Row],[Product type]]</f>
        <v>18/06/19|Scotland|Gadget</v>
      </c>
    </row>
    <row r="5851" spans="1:12" x14ac:dyDescent="0.25">
      <c r="A5851" s="2">
        <v>43634</v>
      </c>
      <c r="B5851" t="s">
        <v>13987</v>
      </c>
      <c r="C5851" t="s">
        <v>12</v>
      </c>
      <c r="D5851" t="s">
        <v>13988</v>
      </c>
      <c r="E5851" t="s">
        <v>13989</v>
      </c>
      <c r="F5851" t="s">
        <v>13990</v>
      </c>
      <c r="G5851" t="s">
        <v>21</v>
      </c>
      <c r="H5851" s="1">
        <v>3.21</v>
      </c>
      <c r="I5851" s="1">
        <v>0.64200000000000002</v>
      </c>
      <c r="J5851" s="1">
        <v>3.8519999999999999</v>
      </c>
      <c r="K5851" s="4" t="s">
        <v>38758</v>
      </c>
      <c r="L5851" s="4" t="str">
        <f>TEXT(Table1[[#This Row],[Date]],"dd/mm/yy")&amp;"|"&amp;Table1[[#This Row],[Region]]&amp;"|"&amp;Table1[[#This Row],[Product type]]</f>
        <v>18/06/19|England|Widget</v>
      </c>
    </row>
    <row r="5852" spans="1:12" x14ac:dyDescent="0.25">
      <c r="A5852" s="2">
        <v>43634</v>
      </c>
      <c r="B5852" t="s">
        <v>14007</v>
      </c>
      <c r="C5852" t="s">
        <v>12</v>
      </c>
      <c r="D5852" t="s">
        <v>14008</v>
      </c>
      <c r="E5852" t="s">
        <v>11562</v>
      </c>
      <c r="F5852" t="s">
        <v>14009</v>
      </c>
      <c r="G5852" t="s">
        <v>21</v>
      </c>
      <c r="H5852" s="1">
        <v>16.37</v>
      </c>
      <c r="I5852" s="1">
        <v>3.2740000000000005</v>
      </c>
      <c r="J5852" s="1">
        <v>19.644000000000002</v>
      </c>
      <c r="K5852" s="4" t="s">
        <v>38755</v>
      </c>
      <c r="L5852" s="4" t="str">
        <f>TEXT(Table1[[#This Row],[Date]],"dd/mm/yy")&amp;"|"&amp;Table1[[#This Row],[Region]]&amp;"|"&amp;Table1[[#This Row],[Product type]]</f>
        <v>18/06/19|England|Thimble</v>
      </c>
    </row>
    <row r="5853" spans="1:12" x14ac:dyDescent="0.25">
      <c r="A5853" s="2">
        <v>43634</v>
      </c>
      <c r="B5853" t="s">
        <v>14069</v>
      </c>
      <c r="C5853" t="s">
        <v>12</v>
      </c>
      <c r="D5853" t="s">
        <v>14070</v>
      </c>
      <c r="E5853" t="s">
        <v>14071</v>
      </c>
      <c r="F5853" t="s">
        <v>14072</v>
      </c>
      <c r="G5853" t="s">
        <v>21</v>
      </c>
      <c r="H5853" s="1">
        <v>38.14</v>
      </c>
      <c r="I5853" s="1">
        <v>7.6280000000000001</v>
      </c>
      <c r="J5853" s="1">
        <v>45.768000000000001</v>
      </c>
      <c r="K5853" s="4" t="s">
        <v>38756</v>
      </c>
      <c r="L5853" s="4" t="str">
        <f>TEXT(Table1[[#This Row],[Date]],"dd/mm/yy")&amp;"|"&amp;Table1[[#This Row],[Region]]&amp;"|"&amp;Table1[[#This Row],[Product type]]</f>
        <v>18/06/19|England|Gadget</v>
      </c>
    </row>
    <row r="5854" spans="1:12" x14ac:dyDescent="0.25">
      <c r="A5854" s="2">
        <v>43634</v>
      </c>
      <c r="B5854" t="s">
        <v>14170</v>
      </c>
      <c r="C5854" t="s">
        <v>12</v>
      </c>
      <c r="D5854" t="s">
        <v>14171</v>
      </c>
      <c r="E5854" t="s">
        <v>14172</v>
      </c>
      <c r="F5854" t="s">
        <v>14173</v>
      </c>
      <c r="G5854" t="s">
        <v>21</v>
      </c>
      <c r="H5854" s="1">
        <v>1.81</v>
      </c>
      <c r="I5854" s="1">
        <v>0.36200000000000004</v>
      </c>
      <c r="J5854" s="1">
        <v>2.1720000000000002</v>
      </c>
      <c r="K5854" s="4" t="s">
        <v>38758</v>
      </c>
      <c r="L5854" s="4" t="str">
        <f>TEXT(Table1[[#This Row],[Date]],"dd/mm/yy")&amp;"|"&amp;Table1[[#This Row],[Region]]&amp;"|"&amp;Table1[[#This Row],[Product type]]</f>
        <v>18/06/19|England|Widget</v>
      </c>
    </row>
    <row r="5855" spans="1:12" x14ac:dyDescent="0.25">
      <c r="A5855" s="2">
        <v>43634</v>
      </c>
      <c r="B5855" t="s">
        <v>14425</v>
      </c>
      <c r="C5855" t="s">
        <v>12</v>
      </c>
      <c r="D5855" t="s">
        <v>14426</v>
      </c>
      <c r="E5855" t="s">
        <v>14427</v>
      </c>
      <c r="F5855" t="s">
        <v>14428</v>
      </c>
      <c r="G5855" t="s">
        <v>21</v>
      </c>
      <c r="H5855" s="1">
        <v>46.22</v>
      </c>
      <c r="I5855" s="1">
        <v>9.2439999999999998</v>
      </c>
      <c r="J5855" s="1">
        <v>55.463999999999999</v>
      </c>
      <c r="K5855" s="4" t="s">
        <v>38758</v>
      </c>
      <c r="L5855" s="4" t="str">
        <f>TEXT(Table1[[#This Row],[Date]],"dd/mm/yy")&amp;"|"&amp;Table1[[#This Row],[Region]]&amp;"|"&amp;Table1[[#This Row],[Product type]]</f>
        <v>18/06/19|England|Widget</v>
      </c>
    </row>
    <row r="5856" spans="1:12" x14ac:dyDescent="0.25">
      <c r="A5856" s="2">
        <v>43634</v>
      </c>
      <c r="B5856" t="s">
        <v>14429</v>
      </c>
      <c r="C5856" t="s">
        <v>12</v>
      </c>
      <c r="D5856" t="s">
        <v>14430</v>
      </c>
      <c r="E5856" t="s">
        <v>9301</v>
      </c>
      <c r="F5856" t="s">
        <v>14431</v>
      </c>
      <c r="G5856" t="s">
        <v>59</v>
      </c>
      <c r="H5856" s="1">
        <v>45.63</v>
      </c>
      <c r="I5856" s="1">
        <v>9.1260000000000012</v>
      </c>
      <c r="J5856" s="1">
        <v>54.756</v>
      </c>
      <c r="K5856" s="4" t="s">
        <v>38757</v>
      </c>
      <c r="L5856" s="4" t="str">
        <f>TEXT(Table1[[#This Row],[Date]],"dd/mm/yy")&amp;"|"&amp;Table1[[#This Row],[Region]]&amp;"|"&amp;Table1[[#This Row],[Product type]]</f>
        <v>18/06/19|Scotland|Gizmo</v>
      </c>
    </row>
    <row r="5857" spans="1:12" x14ac:dyDescent="0.25">
      <c r="A5857" s="2">
        <v>43634</v>
      </c>
      <c r="B5857" t="s">
        <v>14578</v>
      </c>
      <c r="C5857" t="s">
        <v>12</v>
      </c>
      <c r="D5857" t="s">
        <v>14579</v>
      </c>
      <c r="E5857" t="s">
        <v>14580</v>
      </c>
      <c r="F5857" t="s">
        <v>14581</v>
      </c>
      <c r="G5857" t="s">
        <v>59</v>
      </c>
      <c r="H5857" s="1">
        <v>49.38</v>
      </c>
      <c r="I5857" s="1">
        <v>9.8760000000000012</v>
      </c>
      <c r="J5857" s="1">
        <v>59.256</v>
      </c>
      <c r="K5857" s="4" t="s">
        <v>38758</v>
      </c>
      <c r="L5857" s="4" t="str">
        <f>TEXT(Table1[[#This Row],[Date]],"dd/mm/yy")&amp;"|"&amp;Table1[[#This Row],[Region]]&amp;"|"&amp;Table1[[#This Row],[Product type]]</f>
        <v>18/06/19|Scotland|Widget</v>
      </c>
    </row>
    <row r="5858" spans="1:12" x14ac:dyDescent="0.25">
      <c r="A5858" s="2">
        <v>43634</v>
      </c>
      <c r="B5858" t="s">
        <v>14768</v>
      </c>
      <c r="C5858" t="s">
        <v>12</v>
      </c>
      <c r="D5858" t="s">
        <v>14769</v>
      </c>
      <c r="E5858" t="s">
        <v>14770</v>
      </c>
      <c r="F5858" t="s">
        <v>14771</v>
      </c>
      <c r="G5858" t="s">
        <v>21</v>
      </c>
      <c r="H5858" s="1">
        <v>28.57</v>
      </c>
      <c r="I5858" s="1">
        <v>5.7140000000000004</v>
      </c>
      <c r="J5858" s="1">
        <v>34.283999999999999</v>
      </c>
      <c r="K5858" s="4" t="s">
        <v>38756</v>
      </c>
      <c r="L5858" s="4" t="str">
        <f>TEXT(Table1[[#This Row],[Date]],"dd/mm/yy")&amp;"|"&amp;Table1[[#This Row],[Region]]&amp;"|"&amp;Table1[[#This Row],[Product type]]</f>
        <v>18/06/19|England|Gadget</v>
      </c>
    </row>
    <row r="5859" spans="1:12" x14ac:dyDescent="0.25">
      <c r="A5859" s="2">
        <v>43634</v>
      </c>
      <c r="B5859" t="s">
        <v>14914</v>
      </c>
      <c r="C5859" t="s">
        <v>43</v>
      </c>
      <c r="D5859" t="s">
        <v>14915</v>
      </c>
      <c r="E5859" t="s">
        <v>14916</v>
      </c>
      <c r="F5859" t="s">
        <v>14917</v>
      </c>
      <c r="G5859" t="s">
        <v>16</v>
      </c>
      <c r="H5859" s="1">
        <v>-17.39</v>
      </c>
      <c r="I5859" s="1">
        <v>-3.4780000000000002</v>
      </c>
      <c r="J5859" s="1">
        <v>-20.868000000000002</v>
      </c>
      <c r="K5859" s="4" t="s">
        <v>38757</v>
      </c>
      <c r="L5859" s="4" t="str">
        <f>TEXT(Table1[[#This Row],[Date]],"dd/mm/yy")&amp;"|"&amp;Table1[[#This Row],[Region]]&amp;"|"&amp;Table1[[#This Row],[Product type]]</f>
        <v>18/06/19|Wales|Gizmo</v>
      </c>
    </row>
    <row r="5860" spans="1:12" x14ac:dyDescent="0.25">
      <c r="A5860" s="2">
        <v>43634</v>
      </c>
      <c r="B5860" t="s">
        <v>15014</v>
      </c>
      <c r="C5860" t="s">
        <v>12</v>
      </c>
      <c r="D5860" t="s">
        <v>15015</v>
      </c>
      <c r="E5860" t="s">
        <v>15016</v>
      </c>
      <c r="F5860" t="s">
        <v>15017</v>
      </c>
      <c r="G5860" t="s">
        <v>21</v>
      </c>
      <c r="H5860" s="1">
        <v>46.77</v>
      </c>
      <c r="I5860" s="1">
        <v>9.354000000000001</v>
      </c>
      <c r="J5860" s="1">
        <v>56.124000000000002</v>
      </c>
      <c r="K5860" s="4" t="s">
        <v>38757</v>
      </c>
      <c r="L5860" s="4" t="str">
        <f>TEXT(Table1[[#This Row],[Date]],"dd/mm/yy")&amp;"|"&amp;Table1[[#This Row],[Region]]&amp;"|"&amp;Table1[[#This Row],[Product type]]</f>
        <v>18/06/19|England|Gizmo</v>
      </c>
    </row>
    <row r="5861" spans="1:12" x14ac:dyDescent="0.25">
      <c r="A5861" s="2">
        <v>43634</v>
      </c>
      <c r="B5861" t="s">
        <v>15026</v>
      </c>
      <c r="C5861" t="s">
        <v>12</v>
      </c>
      <c r="D5861" t="s">
        <v>15027</v>
      </c>
      <c r="E5861" t="s">
        <v>15028</v>
      </c>
      <c r="F5861" t="s">
        <v>15029</v>
      </c>
      <c r="G5861" t="s">
        <v>21</v>
      </c>
      <c r="H5861" s="1">
        <v>9.31</v>
      </c>
      <c r="I5861" s="1">
        <v>1.8620000000000001</v>
      </c>
      <c r="J5861" s="1">
        <v>11.172000000000001</v>
      </c>
      <c r="K5861" s="4" t="s">
        <v>38755</v>
      </c>
      <c r="L5861" s="4" t="str">
        <f>TEXT(Table1[[#This Row],[Date]],"dd/mm/yy")&amp;"|"&amp;Table1[[#This Row],[Region]]&amp;"|"&amp;Table1[[#This Row],[Product type]]</f>
        <v>18/06/19|England|Thimble</v>
      </c>
    </row>
    <row r="5862" spans="1:12" x14ac:dyDescent="0.25">
      <c r="A5862" s="2">
        <v>43634</v>
      </c>
      <c r="B5862" t="s">
        <v>15251</v>
      </c>
      <c r="C5862" t="s">
        <v>12</v>
      </c>
      <c r="D5862" t="s">
        <v>15252</v>
      </c>
      <c r="E5862" t="s">
        <v>15253</v>
      </c>
      <c r="F5862" t="s">
        <v>15254</v>
      </c>
      <c r="G5862" t="s">
        <v>21</v>
      </c>
      <c r="H5862" s="1">
        <v>39.590000000000003</v>
      </c>
      <c r="I5862" s="1">
        <v>7.918000000000001</v>
      </c>
      <c r="J5862" s="1">
        <v>47.508000000000003</v>
      </c>
      <c r="K5862" s="4" t="s">
        <v>38757</v>
      </c>
      <c r="L5862" s="4" t="str">
        <f>TEXT(Table1[[#This Row],[Date]],"dd/mm/yy")&amp;"|"&amp;Table1[[#This Row],[Region]]&amp;"|"&amp;Table1[[#This Row],[Product type]]</f>
        <v>18/06/19|England|Gizmo</v>
      </c>
    </row>
    <row r="5863" spans="1:12" x14ac:dyDescent="0.25">
      <c r="A5863" s="2">
        <v>43634</v>
      </c>
      <c r="B5863" t="s">
        <v>15329</v>
      </c>
      <c r="C5863" t="s">
        <v>12</v>
      </c>
      <c r="D5863" t="s">
        <v>15330</v>
      </c>
      <c r="E5863" t="s">
        <v>15331</v>
      </c>
      <c r="F5863" t="s">
        <v>15332</v>
      </c>
      <c r="G5863" t="s">
        <v>59</v>
      </c>
      <c r="H5863" s="1">
        <v>19.21</v>
      </c>
      <c r="I5863" s="1">
        <v>3.8420000000000005</v>
      </c>
      <c r="J5863" s="1">
        <v>23.052</v>
      </c>
      <c r="K5863" s="4" t="s">
        <v>38756</v>
      </c>
      <c r="L5863" s="4" t="str">
        <f>TEXT(Table1[[#This Row],[Date]],"dd/mm/yy")&amp;"|"&amp;Table1[[#This Row],[Region]]&amp;"|"&amp;Table1[[#This Row],[Product type]]</f>
        <v>18/06/19|Scotland|Gadget</v>
      </c>
    </row>
    <row r="5864" spans="1:12" x14ac:dyDescent="0.25">
      <c r="A5864" s="2">
        <v>43634</v>
      </c>
      <c r="B5864" t="s">
        <v>15356</v>
      </c>
      <c r="C5864" t="s">
        <v>12</v>
      </c>
      <c r="D5864" t="s">
        <v>15357</v>
      </c>
      <c r="E5864" t="s">
        <v>15358</v>
      </c>
      <c r="F5864" t="s">
        <v>15359</v>
      </c>
      <c r="G5864" t="s">
        <v>59</v>
      </c>
      <c r="H5864" s="1">
        <v>47.37</v>
      </c>
      <c r="I5864" s="1">
        <v>9.4740000000000002</v>
      </c>
      <c r="J5864" s="1">
        <v>56.843999999999994</v>
      </c>
      <c r="K5864" s="4" t="s">
        <v>38756</v>
      </c>
      <c r="L5864" s="4" t="str">
        <f>TEXT(Table1[[#This Row],[Date]],"dd/mm/yy")&amp;"|"&amp;Table1[[#This Row],[Region]]&amp;"|"&amp;Table1[[#This Row],[Product type]]</f>
        <v>18/06/19|Scotland|Gadget</v>
      </c>
    </row>
    <row r="5865" spans="1:12" x14ac:dyDescent="0.25">
      <c r="A5865" s="2">
        <v>43634</v>
      </c>
      <c r="B5865" t="s">
        <v>15649</v>
      </c>
      <c r="C5865" t="s">
        <v>12</v>
      </c>
      <c r="D5865" t="s">
        <v>15650</v>
      </c>
      <c r="E5865" t="s">
        <v>15651</v>
      </c>
      <c r="F5865" t="s">
        <v>15652</v>
      </c>
      <c r="G5865" t="s">
        <v>59</v>
      </c>
      <c r="H5865" s="1">
        <v>40.4</v>
      </c>
      <c r="I5865" s="1">
        <v>8.08</v>
      </c>
      <c r="J5865" s="1">
        <v>48.48</v>
      </c>
      <c r="K5865" s="4" t="s">
        <v>38755</v>
      </c>
      <c r="L5865" s="4" t="str">
        <f>TEXT(Table1[[#This Row],[Date]],"dd/mm/yy")&amp;"|"&amp;Table1[[#This Row],[Region]]&amp;"|"&amp;Table1[[#This Row],[Product type]]</f>
        <v>18/06/19|Scotland|Thimble</v>
      </c>
    </row>
    <row r="5866" spans="1:12" x14ac:dyDescent="0.25">
      <c r="A5866" s="2">
        <v>43634</v>
      </c>
      <c r="B5866" t="s">
        <v>16100</v>
      </c>
      <c r="C5866" t="s">
        <v>12</v>
      </c>
      <c r="D5866" t="s">
        <v>16101</v>
      </c>
      <c r="E5866" t="s">
        <v>16102</v>
      </c>
      <c r="F5866" t="s">
        <v>16103</v>
      </c>
      <c r="G5866" t="s">
        <v>21</v>
      </c>
      <c r="H5866" s="1">
        <v>19.079999999999998</v>
      </c>
      <c r="I5866" s="1">
        <v>3.8159999999999998</v>
      </c>
      <c r="J5866" s="1">
        <v>22.895999999999997</v>
      </c>
      <c r="K5866" s="4" t="s">
        <v>38757</v>
      </c>
      <c r="L5866" s="4" t="str">
        <f>TEXT(Table1[[#This Row],[Date]],"dd/mm/yy")&amp;"|"&amp;Table1[[#This Row],[Region]]&amp;"|"&amp;Table1[[#This Row],[Product type]]</f>
        <v>18/06/19|England|Gizmo</v>
      </c>
    </row>
    <row r="5867" spans="1:12" x14ac:dyDescent="0.25">
      <c r="A5867" s="2">
        <v>43634</v>
      </c>
      <c r="B5867" t="s">
        <v>16126</v>
      </c>
      <c r="C5867" t="s">
        <v>12</v>
      </c>
      <c r="D5867" t="s">
        <v>16127</v>
      </c>
      <c r="E5867" t="s">
        <v>16128</v>
      </c>
      <c r="F5867" t="s">
        <v>16129</v>
      </c>
      <c r="G5867" t="s">
        <v>59</v>
      </c>
      <c r="H5867" s="1">
        <v>29.61</v>
      </c>
      <c r="I5867" s="1">
        <v>5.9220000000000006</v>
      </c>
      <c r="J5867" s="1">
        <v>35.531999999999996</v>
      </c>
      <c r="K5867" s="4" t="s">
        <v>38755</v>
      </c>
      <c r="L5867" s="4" t="str">
        <f>TEXT(Table1[[#This Row],[Date]],"dd/mm/yy")&amp;"|"&amp;Table1[[#This Row],[Region]]&amp;"|"&amp;Table1[[#This Row],[Product type]]</f>
        <v>18/06/19|Scotland|Thimble</v>
      </c>
    </row>
    <row r="5868" spans="1:12" x14ac:dyDescent="0.25">
      <c r="A5868" s="2">
        <v>43634</v>
      </c>
      <c r="B5868" t="s">
        <v>16381</v>
      </c>
      <c r="C5868" t="s">
        <v>12</v>
      </c>
      <c r="D5868" t="s">
        <v>16382</v>
      </c>
      <c r="E5868" t="s">
        <v>11270</v>
      </c>
      <c r="F5868" t="s">
        <v>16383</v>
      </c>
      <c r="G5868" t="s">
        <v>21</v>
      </c>
      <c r="H5868" s="1">
        <v>46.37</v>
      </c>
      <c r="I5868" s="1">
        <v>9.2739999999999991</v>
      </c>
      <c r="J5868" s="1">
        <v>55.643999999999998</v>
      </c>
      <c r="K5868" s="4" t="s">
        <v>38758</v>
      </c>
      <c r="L5868" s="4" t="str">
        <f>TEXT(Table1[[#This Row],[Date]],"dd/mm/yy")&amp;"|"&amp;Table1[[#This Row],[Region]]&amp;"|"&amp;Table1[[#This Row],[Product type]]</f>
        <v>18/06/19|England|Widget</v>
      </c>
    </row>
    <row r="5869" spans="1:12" x14ac:dyDescent="0.25">
      <c r="A5869" s="2">
        <v>43634</v>
      </c>
      <c r="B5869" t="s">
        <v>16396</v>
      </c>
      <c r="C5869" t="s">
        <v>12</v>
      </c>
      <c r="D5869" t="s">
        <v>16397</v>
      </c>
      <c r="E5869" t="s">
        <v>16398</v>
      </c>
      <c r="F5869" t="s">
        <v>16399</v>
      </c>
      <c r="G5869" t="s">
        <v>59</v>
      </c>
      <c r="H5869" s="1">
        <v>8.6999999999999993</v>
      </c>
      <c r="I5869" s="1">
        <v>1.74</v>
      </c>
      <c r="J5869" s="1">
        <v>10.44</v>
      </c>
      <c r="K5869" s="4" t="s">
        <v>38758</v>
      </c>
      <c r="L5869" s="4" t="str">
        <f>TEXT(Table1[[#This Row],[Date]],"dd/mm/yy")&amp;"|"&amp;Table1[[#This Row],[Region]]&amp;"|"&amp;Table1[[#This Row],[Product type]]</f>
        <v>18/06/19|Scotland|Widget</v>
      </c>
    </row>
    <row r="5870" spans="1:12" x14ac:dyDescent="0.25">
      <c r="A5870" s="2">
        <v>43634</v>
      </c>
      <c r="B5870" t="s">
        <v>16520</v>
      </c>
      <c r="C5870" t="s">
        <v>12</v>
      </c>
      <c r="D5870" t="s">
        <v>16521</v>
      </c>
      <c r="E5870" t="s">
        <v>16522</v>
      </c>
      <c r="F5870" t="s">
        <v>16523</v>
      </c>
      <c r="G5870" t="s">
        <v>21</v>
      </c>
      <c r="H5870" s="1">
        <v>1.51</v>
      </c>
      <c r="I5870" s="1">
        <v>0.30200000000000005</v>
      </c>
      <c r="J5870" s="1">
        <v>1.8120000000000001</v>
      </c>
      <c r="K5870" s="4" t="s">
        <v>38757</v>
      </c>
      <c r="L5870" s="4" t="str">
        <f>TEXT(Table1[[#This Row],[Date]],"dd/mm/yy")&amp;"|"&amp;Table1[[#This Row],[Region]]&amp;"|"&amp;Table1[[#This Row],[Product type]]</f>
        <v>18/06/19|England|Gizmo</v>
      </c>
    </row>
    <row r="5871" spans="1:12" x14ac:dyDescent="0.25">
      <c r="A5871" s="2">
        <v>43634</v>
      </c>
      <c r="B5871" t="s">
        <v>16585</v>
      </c>
      <c r="C5871" t="s">
        <v>12</v>
      </c>
      <c r="D5871" t="s">
        <v>16586</v>
      </c>
      <c r="E5871" t="s">
        <v>16587</v>
      </c>
      <c r="F5871" t="s">
        <v>16588</v>
      </c>
      <c r="G5871" t="s">
        <v>21</v>
      </c>
      <c r="H5871" s="1">
        <v>30.21</v>
      </c>
      <c r="I5871" s="1">
        <v>6.0420000000000007</v>
      </c>
      <c r="J5871" s="1">
        <v>36.252000000000002</v>
      </c>
      <c r="K5871" s="4" t="s">
        <v>38755</v>
      </c>
      <c r="L5871" s="4" t="str">
        <f>TEXT(Table1[[#This Row],[Date]],"dd/mm/yy")&amp;"|"&amp;Table1[[#This Row],[Region]]&amp;"|"&amp;Table1[[#This Row],[Product type]]</f>
        <v>18/06/19|England|Thimble</v>
      </c>
    </row>
    <row r="5872" spans="1:12" x14ac:dyDescent="0.25">
      <c r="A5872" s="2">
        <v>43634</v>
      </c>
      <c r="B5872" t="s">
        <v>16707</v>
      </c>
      <c r="C5872" t="s">
        <v>12</v>
      </c>
      <c r="D5872" t="s">
        <v>16708</v>
      </c>
      <c r="E5872" t="s">
        <v>16709</v>
      </c>
      <c r="F5872" t="s">
        <v>16710</v>
      </c>
      <c r="G5872" t="s">
        <v>59</v>
      </c>
      <c r="H5872" s="1">
        <v>5.79</v>
      </c>
      <c r="I5872" s="1">
        <v>1.1580000000000001</v>
      </c>
      <c r="J5872" s="1">
        <v>6.9480000000000004</v>
      </c>
      <c r="K5872" s="4" t="s">
        <v>38755</v>
      </c>
      <c r="L5872" s="4" t="str">
        <f>TEXT(Table1[[#This Row],[Date]],"dd/mm/yy")&amp;"|"&amp;Table1[[#This Row],[Region]]&amp;"|"&amp;Table1[[#This Row],[Product type]]</f>
        <v>18/06/19|Scotland|Thimble</v>
      </c>
    </row>
    <row r="5873" spans="1:12" x14ac:dyDescent="0.25">
      <c r="A5873" s="2">
        <v>43634</v>
      </c>
      <c r="B5873" t="s">
        <v>17013</v>
      </c>
      <c r="C5873" t="s">
        <v>12</v>
      </c>
      <c r="D5873" t="s">
        <v>17014</v>
      </c>
      <c r="E5873" t="s">
        <v>17015</v>
      </c>
      <c r="F5873" t="s">
        <v>17016</v>
      </c>
      <c r="G5873" t="s">
        <v>21</v>
      </c>
      <c r="H5873" s="1">
        <v>11.71</v>
      </c>
      <c r="I5873" s="1">
        <v>2.3420000000000001</v>
      </c>
      <c r="J5873" s="1">
        <v>14.052000000000001</v>
      </c>
      <c r="K5873" s="4" t="s">
        <v>38757</v>
      </c>
      <c r="L5873" s="4" t="str">
        <f>TEXT(Table1[[#This Row],[Date]],"dd/mm/yy")&amp;"|"&amp;Table1[[#This Row],[Region]]&amp;"|"&amp;Table1[[#This Row],[Product type]]</f>
        <v>18/06/19|England|Gizmo</v>
      </c>
    </row>
    <row r="5874" spans="1:12" x14ac:dyDescent="0.25">
      <c r="A5874" s="2">
        <v>43634</v>
      </c>
      <c r="B5874" t="s">
        <v>17107</v>
      </c>
      <c r="C5874" t="s">
        <v>12</v>
      </c>
      <c r="D5874" t="s">
        <v>17108</v>
      </c>
      <c r="E5874" t="s">
        <v>17109</v>
      </c>
      <c r="F5874" t="s">
        <v>17110</v>
      </c>
      <c r="G5874" t="s">
        <v>21</v>
      </c>
      <c r="H5874" s="1">
        <v>26.37</v>
      </c>
      <c r="I5874" s="1">
        <v>5.2740000000000009</v>
      </c>
      <c r="J5874" s="1">
        <v>31.644000000000002</v>
      </c>
      <c r="K5874" s="4" t="s">
        <v>38755</v>
      </c>
      <c r="L5874" s="4" t="str">
        <f>TEXT(Table1[[#This Row],[Date]],"dd/mm/yy")&amp;"|"&amp;Table1[[#This Row],[Region]]&amp;"|"&amp;Table1[[#This Row],[Product type]]</f>
        <v>18/06/19|England|Thimble</v>
      </c>
    </row>
    <row r="5875" spans="1:12" x14ac:dyDescent="0.25">
      <c r="A5875" s="2">
        <v>43634</v>
      </c>
      <c r="B5875" t="s">
        <v>17176</v>
      </c>
      <c r="C5875" t="s">
        <v>12</v>
      </c>
      <c r="D5875" t="s">
        <v>17177</v>
      </c>
      <c r="E5875" t="s">
        <v>17178</v>
      </c>
      <c r="F5875" t="s">
        <v>17179</v>
      </c>
      <c r="G5875" t="s">
        <v>21</v>
      </c>
      <c r="H5875" s="1">
        <v>5.7</v>
      </c>
      <c r="I5875" s="1">
        <v>1.1400000000000001</v>
      </c>
      <c r="J5875" s="1">
        <v>6.84</v>
      </c>
      <c r="K5875" s="4" t="s">
        <v>38758</v>
      </c>
      <c r="L5875" s="4" t="str">
        <f>TEXT(Table1[[#This Row],[Date]],"dd/mm/yy")&amp;"|"&amp;Table1[[#This Row],[Region]]&amp;"|"&amp;Table1[[#This Row],[Product type]]</f>
        <v>18/06/19|England|Widget</v>
      </c>
    </row>
    <row r="5876" spans="1:12" x14ac:dyDescent="0.25">
      <c r="A5876" s="2">
        <v>43634</v>
      </c>
      <c r="B5876" t="s">
        <v>17285</v>
      </c>
      <c r="C5876" t="s">
        <v>12</v>
      </c>
      <c r="D5876" t="s">
        <v>17286</v>
      </c>
      <c r="E5876" t="s">
        <v>17287</v>
      </c>
      <c r="F5876" t="s">
        <v>17288</v>
      </c>
      <c r="G5876" t="s">
        <v>59</v>
      </c>
      <c r="H5876" s="1">
        <v>7.18</v>
      </c>
      <c r="I5876" s="1">
        <v>1.4359999999999999</v>
      </c>
      <c r="J5876" s="1">
        <v>8.6159999999999997</v>
      </c>
      <c r="K5876" s="4" t="s">
        <v>38756</v>
      </c>
      <c r="L5876" s="4" t="str">
        <f>TEXT(Table1[[#This Row],[Date]],"dd/mm/yy")&amp;"|"&amp;Table1[[#This Row],[Region]]&amp;"|"&amp;Table1[[#This Row],[Product type]]</f>
        <v>18/06/19|Scotland|Gadget</v>
      </c>
    </row>
    <row r="5877" spans="1:12" x14ac:dyDescent="0.25">
      <c r="A5877" s="2">
        <v>43634</v>
      </c>
      <c r="B5877" t="s">
        <v>17484</v>
      </c>
      <c r="C5877" t="s">
        <v>12</v>
      </c>
      <c r="D5877" t="s">
        <v>17485</v>
      </c>
      <c r="E5877" t="s">
        <v>17486</v>
      </c>
      <c r="F5877" t="s">
        <v>17487</v>
      </c>
      <c r="G5877" t="s">
        <v>21</v>
      </c>
      <c r="H5877" s="1">
        <v>31.2</v>
      </c>
      <c r="I5877" s="1">
        <v>6.24</v>
      </c>
      <c r="J5877" s="1">
        <v>37.44</v>
      </c>
      <c r="K5877" s="4" t="s">
        <v>38755</v>
      </c>
      <c r="L5877" s="4" t="str">
        <f>TEXT(Table1[[#This Row],[Date]],"dd/mm/yy")&amp;"|"&amp;Table1[[#This Row],[Region]]&amp;"|"&amp;Table1[[#This Row],[Product type]]</f>
        <v>18/06/19|England|Thimble</v>
      </c>
    </row>
    <row r="5878" spans="1:12" x14ac:dyDescent="0.25">
      <c r="A5878" s="2">
        <v>43634</v>
      </c>
      <c r="B5878" t="s">
        <v>17496</v>
      </c>
      <c r="C5878" t="s">
        <v>12</v>
      </c>
      <c r="D5878" t="s">
        <v>17497</v>
      </c>
      <c r="E5878" t="s">
        <v>17498</v>
      </c>
      <c r="F5878" t="s">
        <v>17499</v>
      </c>
      <c r="G5878" t="s">
        <v>21</v>
      </c>
      <c r="H5878" s="1">
        <v>2.76</v>
      </c>
      <c r="I5878" s="1">
        <v>0.55199999999999994</v>
      </c>
      <c r="J5878" s="1">
        <v>3.3119999999999998</v>
      </c>
      <c r="K5878" s="4" t="s">
        <v>38758</v>
      </c>
      <c r="L5878" s="4" t="str">
        <f>TEXT(Table1[[#This Row],[Date]],"dd/mm/yy")&amp;"|"&amp;Table1[[#This Row],[Region]]&amp;"|"&amp;Table1[[#This Row],[Product type]]</f>
        <v>18/06/19|England|Widget</v>
      </c>
    </row>
    <row r="5879" spans="1:12" x14ac:dyDescent="0.25">
      <c r="A5879" s="2">
        <v>43634</v>
      </c>
      <c r="B5879" t="s">
        <v>17613</v>
      </c>
      <c r="C5879" t="s">
        <v>12</v>
      </c>
      <c r="D5879" t="s">
        <v>17614</v>
      </c>
      <c r="E5879" t="s">
        <v>17615</v>
      </c>
      <c r="F5879" t="s">
        <v>17616</v>
      </c>
      <c r="G5879" t="s">
        <v>16</v>
      </c>
      <c r="H5879" s="1">
        <v>41.84</v>
      </c>
      <c r="I5879" s="1">
        <v>8.3680000000000003</v>
      </c>
      <c r="J5879" s="1">
        <v>50.208000000000006</v>
      </c>
      <c r="K5879" s="4" t="s">
        <v>38758</v>
      </c>
      <c r="L5879" s="4" t="str">
        <f>TEXT(Table1[[#This Row],[Date]],"dd/mm/yy")&amp;"|"&amp;Table1[[#This Row],[Region]]&amp;"|"&amp;Table1[[#This Row],[Product type]]</f>
        <v>18/06/19|Wales|Widget</v>
      </c>
    </row>
    <row r="5880" spans="1:12" x14ac:dyDescent="0.25">
      <c r="A5880" s="2">
        <v>43634</v>
      </c>
      <c r="B5880" t="s">
        <v>17665</v>
      </c>
      <c r="C5880" t="s">
        <v>12</v>
      </c>
      <c r="D5880" t="s">
        <v>17666</v>
      </c>
      <c r="E5880" t="s">
        <v>17667</v>
      </c>
      <c r="F5880" t="s">
        <v>17668</v>
      </c>
      <c r="G5880" t="s">
        <v>21</v>
      </c>
      <c r="H5880" s="1">
        <v>41.75</v>
      </c>
      <c r="I5880" s="1">
        <v>8.35</v>
      </c>
      <c r="J5880" s="1">
        <v>50.1</v>
      </c>
      <c r="K5880" s="4" t="s">
        <v>38755</v>
      </c>
      <c r="L5880" s="4" t="str">
        <f>TEXT(Table1[[#This Row],[Date]],"dd/mm/yy")&amp;"|"&amp;Table1[[#This Row],[Region]]&amp;"|"&amp;Table1[[#This Row],[Product type]]</f>
        <v>18/06/19|England|Thimble</v>
      </c>
    </row>
    <row r="5881" spans="1:12" x14ac:dyDescent="0.25">
      <c r="A5881" s="2">
        <v>43634</v>
      </c>
      <c r="B5881" t="s">
        <v>17735</v>
      </c>
      <c r="C5881" t="s">
        <v>12</v>
      </c>
      <c r="D5881" t="s">
        <v>17736</v>
      </c>
      <c r="E5881" t="s">
        <v>15008</v>
      </c>
      <c r="F5881" t="s">
        <v>17737</v>
      </c>
      <c r="G5881" t="s">
        <v>21</v>
      </c>
      <c r="H5881" s="1">
        <v>34.46</v>
      </c>
      <c r="I5881" s="1">
        <v>6.8920000000000003</v>
      </c>
      <c r="J5881" s="1">
        <v>41.352000000000004</v>
      </c>
      <c r="K5881" s="4" t="s">
        <v>38758</v>
      </c>
      <c r="L5881" s="4" t="str">
        <f>TEXT(Table1[[#This Row],[Date]],"dd/mm/yy")&amp;"|"&amp;Table1[[#This Row],[Region]]&amp;"|"&amp;Table1[[#This Row],[Product type]]</f>
        <v>18/06/19|England|Widget</v>
      </c>
    </row>
    <row r="5882" spans="1:12" x14ac:dyDescent="0.25">
      <c r="A5882" s="2">
        <v>43634</v>
      </c>
      <c r="B5882" t="s">
        <v>17824</v>
      </c>
      <c r="C5882" t="s">
        <v>12</v>
      </c>
      <c r="D5882" t="s">
        <v>17825</v>
      </c>
      <c r="E5882" t="s">
        <v>17826</v>
      </c>
      <c r="F5882" t="s">
        <v>17827</v>
      </c>
      <c r="G5882" t="s">
        <v>21</v>
      </c>
      <c r="H5882" s="1">
        <v>22.19</v>
      </c>
      <c r="I5882" s="1">
        <v>4.4380000000000006</v>
      </c>
      <c r="J5882" s="1">
        <v>26.628</v>
      </c>
      <c r="K5882" s="4" t="s">
        <v>38755</v>
      </c>
      <c r="L5882" s="4" t="str">
        <f>TEXT(Table1[[#This Row],[Date]],"dd/mm/yy")&amp;"|"&amp;Table1[[#This Row],[Region]]&amp;"|"&amp;Table1[[#This Row],[Product type]]</f>
        <v>18/06/19|England|Thimble</v>
      </c>
    </row>
    <row r="5883" spans="1:12" x14ac:dyDescent="0.25">
      <c r="A5883" s="2">
        <v>43634</v>
      </c>
      <c r="B5883" t="s">
        <v>17882</v>
      </c>
      <c r="C5883" t="s">
        <v>12</v>
      </c>
      <c r="D5883" t="s">
        <v>17883</v>
      </c>
      <c r="E5883" t="s">
        <v>17884</v>
      </c>
      <c r="F5883" t="s">
        <v>17885</v>
      </c>
      <c r="G5883" t="s">
        <v>16</v>
      </c>
      <c r="H5883" s="1">
        <v>30.47</v>
      </c>
      <c r="I5883" s="1">
        <v>6.0940000000000003</v>
      </c>
      <c r="J5883" s="1">
        <v>36.564</v>
      </c>
      <c r="K5883" s="4" t="s">
        <v>38755</v>
      </c>
      <c r="L5883" s="4" t="str">
        <f>TEXT(Table1[[#This Row],[Date]],"dd/mm/yy")&amp;"|"&amp;Table1[[#This Row],[Region]]&amp;"|"&amp;Table1[[#This Row],[Product type]]</f>
        <v>18/06/19|Wales|Thimble</v>
      </c>
    </row>
    <row r="5884" spans="1:12" x14ac:dyDescent="0.25">
      <c r="A5884" s="2">
        <v>43634</v>
      </c>
      <c r="B5884" t="s">
        <v>17968</v>
      </c>
      <c r="C5884" t="s">
        <v>43</v>
      </c>
      <c r="D5884" t="s">
        <v>17969</v>
      </c>
      <c r="E5884" t="s">
        <v>17970</v>
      </c>
      <c r="F5884" t="s">
        <v>17971</v>
      </c>
      <c r="G5884" t="s">
        <v>21</v>
      </c>
      <c r="H5884" s="1">
        <v>-1.74</v>
      </c>
      <c r="I5884" s="1">
        <v>-0.34800000000000003</v>
      </c>
      <c r="J5884" s="1">
        <v>-2.0880000000000001</v>
      </c>
      <c r="K5884" s="4" t="s">
        <v>38758</v>
      </c>
      <c r="L5884" s="4" t="str">
        <f>TEXT(Table1[[#This Row],[Date]],"dd/mm/yy")&amp;"|"&amp;Table1[[#This Row],[Region]]&amp;"|"&amp;Table1[[#This Row],[Product type]]</f>
        <v>18/06/19|England|Widget</v>
      </c>
    </row>
    <row r="5885" spans="1:12" x14ac:dyDescent="0.25">
      <c r="A5885" s="2">
        <v>43634</v>
      </c>
      <c r="B5885" t="s">
        <v>18009</v>
      </c>
      <c r="C5885" t="s">
        <v>12</v>
      </c>
      <c r="D5885" t="s">
        <v>18010</v>
      </c>
      <c r="E5885" t="s">
        <v>18011</v>
      </c>
      <c r="F5885" t="s">
        <v>18012</v>
      </c>
      <c r="G5885" t="s">
        <v>59</v>
      </c>
      <c r="H5885" s="1">
        <v>7.04</v>
      </c>
      <c r="I5885" s="1">
        <v>1.4080000000000001</v>
      </c>
      <c r="J5885" s="1">
        <v>8.4480000000000004</v>
      </c>
      <c r="K5885" s="4" t="s">
        <v>38758</v>
      </c>
      <c r="L5885" s="4" t="str">
        <f>TEXT(Table1[[#This Row],[Date]],"dd/mm/yy")&amp;"|"&amp;Table1[[#This Row],[Region]]&amp;"|"&amp;Table1[[#This Row],[Product type]]</f>
        <v>18/06/19|Scotland|Widget</v>
      </c>
    </row>
    <row r="5886" spans="1:12" x14ac:dyDescent="0.25">
      <c r="A5886" s="2">
        <v>43634</v>
      </c>
      <c r="B5886" t="s">
        <v>18085</v>
      </c>
      <c r="C5886" t="s">
        <v>12</v>
      </c>
      <c r="D5886" t="s">
        <v>18086</v>
      </c>
      <c r="E5886" t="s">
        <v>18087</v>
      </c>
      <c r="F5886" t="s">
        <v>18088</v>
      </c>
      <c r="G5886" t="s">
        <v>21</v>
      </c>
      <c r="H5886" s="1">
        <v>44.91</v>
      </c>
      <c r="I5886" s="1">
        <v>8.9819999999999993</v>
      </c>
      <c r="J5886" s="1">
        <v>53.891999999999996</v>
      </c>
      <c r="K5886" s="4" t="s">
        <v>38756</v>
      </c>
      <c r="L5886" s="4" t="str">
        <f>TEXT(Table1[[#This Row],[Date]],"dd/mm/yy")&amp;"|"&amp;Table1[[#This Row],[Region]]&amp;"|"&amp;Table1[[#This Row],[Product type]]</f>
        <v>18/06/19|England|Gadget</v>
      </c>
    </row>
    <row r="5887" spans="1:12" x14ac:dyDescent="0.25">
      <c r="A5887" s="2">
        <v>43634</v>
      </c>
      <c r="B5887" t="s">
        <v>18117</v>
      </c>
      <c r="C5887" t="s">
        <v>12</v>
      </c>
      <c r="D5887" t="s">
        <v>18118</v>
      </c>
      <c r="E5887" t="s">
        <v>18119</v>
      </c>
      <c r="F5887" t="s">
        <v>18120</v>
      </c>
      <c r="G5887" t="s">
        <v>21</v>
      </c>
      <c r="H5887" s="1">
        <v>6.49</v>
      </c>
      <c r="I5887" s="1">
        <v>1.298</v>
      </c>
      <c r="J5887" s="1">
        <v>7.7880000000000003</v>
      </c>
      <c r="K5887" s="4" t="s">
        <v>38758</v>
      </c>
      <c r="L5887" s="4" t="str">
        <f>TEXT(Table1[[#This Row],[Date]],"dd/mm/yy")&amp;"|"&amp;Table1[[#This Row],[Region]]&amp;"|"&amp;Table1[[#This Row],[Product type]]</f>
        <v>18/06/19|England|Widget</v>
      </c>
    </row>
    <row r="5888" spans="1:12" x14ac:dyDescent="0.25">
      <c r="A5888" s="2">
        <v>43634</v>
      </c>
      <c r="B5888" t="s">
        <v>18423</v>
      </c>
      <c r="C5888" t="s">
        <v>12</v>
      </c>
      <c r="D5888" t="s">
        <v>18424</v>
      </c>
      <c r="E5888" t="s">
        <v>18425</v>
      </c>
      <c r="F5888" t="s">
        <v>18426</v>
      </c>
      <c r="G5888" t="s">
        <v>21</v>
      </c>
      <c r="H5888" s="1">
        <v>43.16</v>
      </c>
      <c r="I5888" s="1">
        <v>8.6319999999999997</v>
      </c>
      <c r="J5888" s="1">
        <v>51.791999999999994</v>
      </c>
      <c r="K5888" s="4" t="s">
        <v>38758</v>
      </c>
      <c r="L5888" s="4" t="str">
        <f>TEXT(Table1[[#This Row],[Date]],"dd/mm/yy")&amp;"|"&amp;Table1[[#This Row],[Region]]&amp;"|"&amp;Table1[[#This Row],[Product type]]</f>
        <v>18/06/19|England|Widget</v>
      </c>
    </row>
    <row r="5889" spans="1:12" x14ac:dyDescent="0.25">
      <c r="A5889" s="2">
        <v>43634</v>
      </c>
      <c r="B5889" t="s">
        <v>18614</v>
      </c>
      <c r="C5889" t="s">
        <v>12</v>
      </c>
      <c r="D5889" t="s">
        <v>18615</v>
      </c>
      <c r="E5889" t="s">
        <v>18616</v>
      </c>
      <c r="F5889" t="s">
        <v>18617</v>
      </c>
      <c r="G5889" t="s">
        <v>21</v>
      </c>
      <c r="H5889" s="1">
        <v>11.64</v>
      </c>
      <c r="I5889" s="1">
        <v>2.3280000000000003</v>
      </c>
      <c r="J5889" s="1">
        <v>13.968</v>
      </c>
      <c r="K5889" s="4" t="s">
        <v>38757</v>
      </c>
      <c r="L5889" s="4" t="str">
        <f>TEXT(Table1[[#This Row],[Date]],"dd/mm/yy")&amp;"|"&amp;Table1[[#This Row],[Region]]&amp;"|"&amp;Table1[[#This Row],[Product type]]</f>
        <v>18/06/19|England|Gizmo</v>
      </c>
    </row>
    <row r="5890" spans="1:12" x14ac:dyDescent="0.25">
      <c r="A5890" s="2">
        <v>43634</v>
      </c>
      <c r="B5890" t="s">
        <v>18795</v>
      </c>
      <c r="C5890" t="s">
        <v>12</v>
      </c>
      <c r="D5890" t="s">
        <v>18796</v>
      </c>
      <c r="E5890" t="s">
        <v>18797</v>
      </c>
      <c r="F5890" t="s">
        <v>18798</v>
      </c>
      <c r="G5890" t="s">
        <v>21</v>
      </c>
      <c r="H5890" s="1">
        <v>25.65</v>
      </c>
      <c r="I5890" s="1">
        <v>5.13</v>
      </c>
      <c r="J5890" s="1">
        <v>30.779999999999998</v>
      </c>
      <c r="K5890" s="4" t="s">
        <v>38756</v>
      </c>
      <c r="L5890" s="4" t="str">
        <f>TEXT(Table1[[#This Row],[Date]],"dd/mm/yy")&amp;"|"&amp;Table1[[#This Row],[Region]]&amp;"|"&amp;Table1[[#This Row],[Product type]]</f>
        <v>18/06/19|England|Gadget</v>
      </c>
    </row>
    <row r="5891" spans="1:12" x14ac:dyDescent="0.25">
      <c r="A5891" s="2">
        <v>43634</v>
      </c>
      <c r="B5891" t="s">
        <v>18980</v>
      </c>
      <c r="C5891" t="s">
        <v>12</v>
      </c>
      <c r="D5891" t="s">
        <v>18981</v>
      </c>
      <c r="E5891" t="s">
        <v>18982</v>
      </c>
      <c r="F5891" t="s">
        <v>18983</v>
      </c>
      <c r="G5891" t="s">
        <v>21</v>
      </c>
      <c r="H5891" s="1">
        <v>48.84</v>
      </c>
      <c r="I5891" s="1">
        <v>9.7680000000000007</v>
      </c>
      <c r="J5891" s="1">
        <v>58.608000000000004</v>
      </c>
      <c r="K5891" s="4" t="s">
        <v>38757</v>
      </c>
      <c r="L5891" s="4" t="str">
        <f>TEXT(Table1[[#This Row],[Date]],"dd/mm/yy")&amp;"|"&amp;Table1[[#This Row],[Region]]&amp;"|"&amp;Table1[[#This Row],[Product type]]</f>
        <v>18/06/19|England|Gizmo</v>
      </c>
    </row>
    <row r="5892" spans="1:12" x14ac:dyDescent="0.25">
      <c r="A5892" s="2">
        <v>43634</v>
      </c>
      <c r="B5892" t="s">
        <v>19134</v>
      </c>
      <c r="C5892" t="s">
        <v>12</v>
      </c>
      <c r="D5892" t="s">
        <v>19135</v>
      </c>
      <c r="E5892" t="s">
        <v>19136</v>
      </c>
      <c r="F5892" t="s">
        <v>19137</v>
      </c>
      <c r="G5892" t="s">
        <v>16</v>
      </c>
      <c r="H5892" s="1">
        <v>2.82</v>
      </c>
      <c r="I5892" s="1">
        <v>0.56399999999999995</v>
      </c>
      <c r="J5892" s="1">
        <v>3.3839999999999999</v>
      </c>
      <c r="K5892" s="4" t="s">
        <v>38755</v>
      </c>
      <c r="L5892" s="4" t="str">
        <f>TEXT(Table1[[#This Row],[Date]],"dd/mm/yy")&amp;"|"&amp;Table1[[#This Row],[Region]]&amp;"|"&amp;Table1[[#This Row],[Product type]]</f>
        <v>18/06/19|Wales|Thimble</v>
      </c>
    </row>
    <row r="5893" spans="1:12" x14ac:dyDescent="0.25">
      <c r="A5893" s="2">
        <v>43634</v>
      </c>
      <c r="B5893" t="s">
        <v>19149</v>
      </c>
      <c r="C5893" t="s">
        <v>12</v>
      </c>
      <c r="D5893" t="s">
        <v>19150</v>
      </c>
      <c r="E5893" t="s">
        <v>19151</v>
      </c>
      <c r="F5893" t="s">
        <v>19152</v>
      </c>
      <c r="G5893" t="s">
        <v>21</v>
      </c>
      <c r="H5893" s="1">
        <v>16.73</v>
      </c>
      <c r="I5893" s="1">
        <v>3.3460000000000001</v>
      </c>
      <c r="J5893" s="1">
        <v>20.076000000000001</v>
      </c>
      <c r="K5893" s="4" t="s">
        <v>38756</v>
      </c>
      <c r="L5893" s="4" t="str">
        <f>TEXT(Table1[[#This Row],[Date]],"dd/mm/yy")&amp;"|"&amp;Table1[[#This Row],[Region]]&amp;"|"&amp;Table1[[#This Row],[Product type]]</f>
        <v>18/06/19|England|Gadget</v>
      </c>
    </row>
    <row r="5894" spans="1:12" x14ac:dyDescent="0.25">
      <c r="A5894" s="2">
        <v>43634</v>
      </c>
      <c r="B5894" t="s">
        <v>19268</v>
      </c>
      <c r="C5894" t="s">
        <v>43</v>
      </c>
      <c r="D5894" t="s">
        <v>19269</v>
      </c>
      <c r="E5894" t="s">
        <v>19270</v>
      </c>
      <c r="F5894" t="s">
        <v>19271</v>
      </c>
      <c r="G5894" t="s">
        <v>21</v>
      </c>
      <c r="H5894" s="1">
        <v>-49.13</v>
      </c>
      <c r="I5894" s="1">
        <v>-9.8260000000000005</v>
      </c>
      <c r="J5894" s="1">
        <v>-58.956000000000003</v>
      </c>
      <c r="K5894" s="4" t="s">
        <v>38755</v>
      </c>
      <c r="L5894" s="4" t="str">
        <f>TEXT(Table1[[#This Row],[Date]],"dd/mm/yy")&amp;"|"&amp;Table1[[#This Row],[Region]]&amp;"|"&amp;Table1[[#This Row],[Product type]]</f>
        <v>18/06/19|England|Thimble</v>
      </c>
    </row>
    <row r="5895" spans="1:12" x14ac:dyDescent="0.25">
      <c r="A5895" s="2">
        <v>43634</v>
      </c>
      <c r="B5895" t="s">
        <v>19287</v>
      </c>
      <c r="C5895" t="s">
        <v>12</v>
      </c>
      <c r="D5895" t="s">
        <v>19288</v>
      </c>
      <c r="E5895" t="s">
        <v>19289</v>
      </c>
      <c r="F5895" t="s">
        <v>19290</v>
      </c>
      <c r="G5895" t="s">
        <v>21</v>
      </c>
      <c r="H5895" s="1">
        <v>17.77</v>
      </c>
      <c r="I5895" s="1">
        <v>3.5540000000000003</v>
      </c>
      <c r="J5895" s="1">
        <v>21.323999999999998</v>
      </c>
      <c r="K5895" s="4" t="s">
        <v>38757</v>
      </c>
      <c r="L5895" s="4" t="str">
        <f>TEXT(Table1[[#This Row],[Date]],"dd/mm/yy")&amp;"|"&amp;Table1[[#This Row],[Region]]&amp;"|"&amp;Table1[[#This Row],[Product type]]</f>
        <v>18/06/19|England|Gizmo</v>
      </c>
    </row>
    <row r="5896" spans="1:12" x14ac:dyDescent="0.25">
      <c r="A5896" s="2">
        <v>43634</v>
      </c>
      <c r="B5896" t="s">
        <v>19347</v>
      </c>
      <c r="C5896" t="s">
        <v>12</v>
      </c>
      <c r="D5896" t="s">
        <v>19348</v>
      </c>
      <c r="E5896" t="s">
        <v>19349</v>
      </c>
      <c r="F5896" t="s">
        <v>19350</v>
      </c>
      <c r="G5896" t="s">
        <v>21</v>
      </c>
      <c r="H5896" s="1">
        <v>16.940000000000001</v>
      </c>
      <c r="I5896" s="1">
        <v>3.3880000000000003</v>
      </c>
      <c r="J5896" s="1">
        <v>20.328000000000003</v>
      </c>
      <c r="K5896" s="4" t="s">
        <v>38757</v>
      </c>
      <c r="L5896" s="4" t="str">
        <f>TEXT(Table1[[#This Row],[Date]],"dd/mm/yy")&amp;"|"&amp;Table1[[#This Row],[Region]]&amp;"|"&amp;Table1[[#This Row],[Product type]]</f>
        <v>18/06/19|England|Gizmo</v>
      </c>
    </row>
    <row r="5897" spans="1:12" x14ac:dyDescent="0.25">
      <c r="A5897" s="2">
        <v>43634</v>
      </c>
      <c r="B5897" t="s">
        <v>19432</v>
      </c>
      <c r="C5897" t="s">
        <v>12</v>
      </c>
      <c r="D5897" t="s">
        <v>19433</v>
      </c>
      <c r="E5897" t="s">
        <v>19434</v>
      </c>
      <c r="F5897" t="s">
        <v>19435</v>
      </c>
      <c r="G5897" t="s">
        <v>21</v>
      </c>
      <c r="H5897" s="1">
        <v>2.2200000000000002</v>
      </c>
      <c r="I5897" s="1">
        <v>0.44400000000000006</v>
      </c>
      <c r="J5897" s="1">
        <v>2.6640000000000001</v>
      </c>
      <c r="K5897" s="4" t="s">
        <v>38756</v>
      </c>
      <c r="L5897" s="4" t="str">
        <f>TEXT(Table1[[#This Row],[Date]],"dd/mm/yy")&amp;"|"&amp;Table1[[#This Row],[Region]]&amp;"|"&amp;Table1[[#This Row],[Product type]]</f>
        <v>18/06/19|England|Gadget</v>
      </c>
    </row>
    <row r="5898" spans="1:12" x14ac:dyDescent="0.25">
      <c r="A5898" s="2">
        <v>43634</v>
      </c>
      <c r="B5898" t="s">
        <v>19564</v>
      </c>
      <c r="C5898" t="s">
        <v>12</v>
      </c>
      <c r="D5898" t="s">
        <v>19565</v>
      </c>
      <c r="E5898" t="s">
        <v>19566</v>
      </c>
      <c r="F5898" t="s">
        <v>19567</v>
      </c>
      <c r="G5898" t="s">
        <v>21</v>
      </c>
      <c r="H5898" s="1">
        <v>28.32</v>
      </c>
      <c r="I5898" s="1">
        <v>5.6640000000000006</v>
      </c>
      <c r="J5898" s="1">
        <v>33.984000000000002</v>
      </c>
      <c r="K5898" s="4" t="s">
        <v>38755</v>
      </c>
      <c r="L5898" s="4" t="str">
        <f>TEXT(Table1[[#This Row],[Date]],"dd/mm/yy")&amp;"|"&amp;Table1[[#This Row],[Region]]&amp;"|"&amp;Table1[[#This Row],[Product type]]</f>
        <v>18/06/19|England|Thimble</v>
      </c>
    </row>
    <row r="5899" spans="1:12" x14ac:dyDescent="0.25">
      <c r="A5899" s="2">
        <v>43634</v>
      </c>
      <c r="B5899" t="s">
        <v>19864</v>
      </c>
      <c r="C5899" t="s">
        <v>12</v>
      </c>
      <c r="D5899" t="s">
        <v>19865</v>
      </c>
      <c r="E5899" t="s">
        <v>19866</v>
      </c>
      <c r="F5899" t="s">
        <v>19867</v>
      </c>
      <c r="G5899" t="s">
        <v>21</v>
      </c>
      <c r="H5899" s="1">
        <v>27.55</v>
      </c>
      <c r="I5899" s="1">
        <v>5.5100000000000007</v>
      </c>
      <c r="J5899" s="1">
        <v>33.06</v>
      </c>
      <c r="K5899" s="4" t="s">
        <v>38756</v>
      </c>
      <c r="L5899" s="4" t="str">
        <f>TEXT(Table1[[#This Row],[Date]],"dd/mm/yy")&amp;"|"&amp;Table1[[#This Row],[Region]]&amp;"|"&amp;Table1[[#This Row],[Product type]]</f>
        <v>18/06/19|England|Gadget</v>
      </c>
    </row>
    <row r="5900" spans="1:12" x14ac:dyDescent="0.25">
      <c r="A5900" s="2">
        <v>43634</v>
      </c>
      <c r="B5900" t="s">
        <v>20672</v>
      </c>
      <c r="C5900" t="s">
        <v>12</v>
      </c>
      <c r="D5900" t="s">
        <v>20673</v>
      </c>
      <c r="E5900" t="s">
        <v>20674</v>
      </c>
      <c r="F5900" t="s">
        <v>20675</v>
      </c>
      <c r="G5900" t="s">
        <v>21</v>
      </c>
      <c r="H5900" s="1">
        <v>48.92</v>
      </c>
      <c r="I5900" s="1">
        <v>9.7840000000000007</v>
      </c>
      <c r="J5900" s="1">
        <v>58.704000000000001</v>
      </c>
      <c r="K5900" s="4" t="s">
        <v>38757</v>
      </c>
      <c r="L5900" s="4" t="str">
        <f>TEXT(Table1[[#This Row],[Date]],"dd/mm/yy")&amp;"|"&amp;Table1[[#This Row],[Region]]&amp;"|"&amp;Table1[[#This Row],[Product type]]</f>
        <v>18/06/19|England|Gizmo</v>
      </c>
    </row>
    <row r="5901" spans="1:12" x14ac:dyDescent="0.25">
      <c r="A5901" s="2">
        <v>43634</v>
      </c>
      <c r="B5901" t="s">
        <v>20798</v>
      </c>
      <c r="C5901" t="s">
        <v>12</v>
      </c>
      <c r="D5901" t="s">
        <v>20799</v>
      </c>
      <c r="E5901" t="s">
        <v>9799</v>
      </c>
      <c r="F5901" t="s">
        <v>20800</v>
      </c>
      <c r="G5901" t="s">
        <v>21</v>
      </c>
      <c r="H5901" s="1">
        <v>23.47</v>
      </c>
      <c r="I5901" s="1">
        <v>4.694</v>
      </c>
      <c r="J5901" s="1">
        <v>28.163999999999998</v>
      </c>
      <c r="K5901" s="4" t="s">
        <v>38756</v>
      </c>
      <c r="L5901" s="4" t="str">
        <f>TEXT(Table1[[#This Row],[Date]],"dd/mm/yy")&amp;"|"&amp;Table1[[#This Row],[Region]]&amp;"|"&amp;Table1[[#This Row],[Product type]]</f>
        <v>18/06/19|England|Gadget</v>
      </c>
    </row>
    <row r="5902" spans="1:12" x14ac:dyDescent="0.25">
      <c r="A5902" s="2">
        <v>43634</v>
      </c>
      <c r="B5902" t="s">
        <v>20975</v>
      </c>
      <c r="C5902" t="s">
        <v>12</v>
      </c>
      <c r="D5902" t="s">
        <v>20976</v>
      </c>
      <c r="E5902" t="s">
        <v>20977</v>
      </c>
      <c r="F5902" t="s">
        <v>20978</v>
      </c>
      <c r="G5902" t="s">
        <v>21</v>
      </c>
      <c r="H5902" s="1">
        <v>38.53</v>
      </c>
      <c r="I5902" s="1">
        <v>7.7060000000000004</v>
      </c>
      <c r="J5902" s="1">
        <v>46.236000000000004</v>
      </c>
      <c r="K5902" s="4" t="s">
        <v>38758</v>
      </c>
      <c r="L5902" s="4" t="str">
        <f>TEXT(Table1[[#This Row],[Date]],"dd/mm/yy")&amp;"|"&amp;Table1[[#This Row],[Region]]&amp;"|"&amp;Table1[[#This Row],[Product type]]</f>
        <v>18/06/19|England|Widget</v>
      </c>
    </row>
    <row r="5903" spans="1:12" x14ac:dyDescent="0.25">
      <c r="A5903" s="2">
        <v>43634</v>
      </c>
      <c r="B5903" t="s">
        <v>21084</v>
      </c>
      <c r="C5903" t="s">
        <v>12</v>
      </c>
      <c r="D5903" t="s">
        <v>21085</v>
      </c>
      <c r="E5903" t="s">
        <v>21086</v>
      </c>
      <c r="F5903" t="s">
        <v>21087</v>
      </c>
      <c r="G5903" t="s">
        <v>59</v>
      </c>
      <c r="H5903" s="1">
        <v>48.64</v>
      </c>
      <c r="I5903" s="1">
        <v>9.7280000000000015</v>
      </c>
      <c r="J5903" s="1">
        <v>58.368000000000002</v>
      </c>
      <c r="K5903" s="4" t="s">
        <v>38756</v>
      </c>
      <c r="L5903" s="4" t="str">
        <f>TEXT(Table1[[#This Row],[Date]],"dd/mm/yy")&amp;"|"&amp;Table1[[#This Row],[Region]]&amp;"|"&amp;Table1[[#This Row],[Product type]]</f>
        <v>18/06/19|Scotland|Gadget</v>
      </c>
    </row>
    <row r="5904" spans="1:12" x14ac:dyDescent="0.25">
      <c r="A5904" s="2">
        <v>43634</v>
      </c>
      <c r="B5904" t="s">
        <v>21122</v>
      </c>
      <c r="C5904" t="s">
        <v>12</v>
      </c>
      <c r="D5904" t="s">
        <v>21123</v>
      </c>
      <c r="E5904" t="s">
        <v>21124</v>
      </c>
      <c r="F5904" t="s">
        <v>21125</v>
      </c>
      <c r="G5904" t="s">
        <v>21</v>
      </c>
      <c r="H5904" s="1">
        <v>21.42</v>
      </c>
      <c r="I5904" s="1">
        <v>4.2840000000000007</v>
      </c>
      <c r="J5904" s="1">
        <v>25.704000000000001</v>
      </c>
      <c r="K5904" s="4" t="s">
        <v>38756</v>
      </c>
      <c r="L5904" s="4" t="str">
        <f>TEXT(Table1[[#This Row],[Date]],"dd/mm/yy")&amp;"|"&amp;Table1[[#This Row],[Region]]&amp;"|"&amp;Table1[[#This Row],[Product type]]</f>
        <v>18/06/19|England|Gadget</v>
      </c>
    </row>
    <row r="5905" spans="1:12" x14ac:dyDescent="0.25">
      <c r="A5905" s="2">
        <v>43634</v>
      </c>
      <c r="B5905" t="s">
        <v>21355</v>
      </c>
      <c r="C5905" t="s">
        <v>12</v>
      </c>
      <c r="D5905" t="s">
        <v>21356</v>
      </c>
      <c r="E5905" t="s">
        <v>21357</v>
      </c>
      <c r="F5905" t="s">
        <v>21358</v>
      </c>
      <c r="G5905" t="s">
        <v>21</v>
      </c>
      <c r="H5905" s="1">
        <v>48.54</v>
      </c>
      <c r="I5905" s="1">
        <v>9.7080000000000002</v>
      </c>
      <c r="J5905" s="1">
        <v>58.247999999999998</v>
      </c>
      <c r="K5905" s="4" t="s">
        <v>38758</v>
      </c>
      <c r="L5905" s="4" t="str">
        <f>TEXT(Table1[[#This Row],[Date]],"dd/mm/yy")&amp;"|"&amp;Table1[[#This Row],[Region]]&amp;"|"&amp;Table1[[#This Row],[Product type]]</f>
        <v>18/06/19|England|Widget</v>
      </c>
    </row>
    <row r="5906" spans="1:12" x14ac:dyDescent="0.25">
      <c r="A5906" s="2">
        <v>43634</v>
      </c>
      <c r="B5906" t="s">
        <v>21433</v>
      </c>
      <c r="C5906" t="s">
        <v>12</v>
      </c>
      <c r="D5906" t="s">
        <v>21434</v>
      </c>
      <c r="E5906" t="s">
        <v>18154</v>
      </c>
      <c r="F5906" t="s">
        <v>21435</v>
      </c>
      <c r="G5906" t="s">
        <v>21</v>
      </c>
      <c r="H5906" s="1">
        <v>27.6</v>
      </c>
      <c r="I5906" s="1">
        <v>5.5200000000000005</v>
      </c>
      <c r="J5906" s="1">
        <v>33.120000000000005</v>
      </c>
      <c r="K5906" s="4" t="s">
        <v>38755</v>
      </c>
      <c r="L5906" s="4" t="str">
        <f>TEXT(Table1[[#This Row],[Date]],"dd/mm/yy")&amp;"|"&amp;Table1[[#This Row],[Region]]&amp;"|"&amp;Table1[[#This Row],[Product type]]</f>
        <v>18/06/19|England|Thimble</v>
      </c>
    </row>
    <row r="5907" spans="1:12" x14ac:dyDescent="0.25">
      <c r="A5907" s="2">
        <v>43634</v>
      </c>
      <c r="B5907" t="s">
        <v>21496</v>
      </c>
      <c r="C5907" t="s">
        <v>12</v>
      </c>
      <c r="D5907" t="s">
        <v>21497</v>
      </c>
      <c r="E5907" t="s">
        <v>21498</v>
      </c>
      <c r="F5907" t="s">
        <v>21499</v>
      </c>
      <c r="G5907" t="s">
        <v>21</v>
      </c>
      <c r="H5907" s="1">
        <v>42.87</v>
      </c>
      <c r="I5907" s="1">
        <v>8.5739999999999998</v>
      </c>
      <c r="J5907" s="1">
        <v>51.443999999999996</v>
      </c>
      <c r="K5907" s="4" t="s">
        <v>38755</v>
      </c>
      <c r="L5907" s="4" t="str">
        <f>TEXT(Table1[[#This Row],[Date]],"dd/mm/yy")&amp;"|"&amp;Table1[[#This Row],[Region]]&amp;"|"&amp;Table1[[#This Row],[Product type]]</f>
        <v>18/06/19|England|Thimble</v>
      </c>
    </row>
    <row r="5908" spans="1:12" x14ac:dyDescent="0.25">
      <c r="A5908" s="2">
        <v>43634</v>
      </c>
      <c r="B5908" t="s">
        <v>21585</v>
      </c>
      <c r="C5908" t="s">
        <v>12</v>
      </c>
      <c r="D5908" t="s">
        <v>21586</v>
      </c>
      <c r="E5908" t="s">
        <v>14342</v>
      </c>
      <c r="F5908" t="s">
        <v>21587</v>
      </c>
      <c r="G5908" t="s">
        <v>59</v>
      </c>
      <c r="H5908" s="1">
        <v>26.89</v>
      </c>
      <c r="I5908" s="1">
        <v>5.3780000000000001</v>
      </c>
      <c r="J5908" s="1">
        <v>32.268000000000001</v>
      </c>
      <c r="K5908" s="4" t="s">
        <v>38755</v>
      </c>
      <c r="L5908" s="4" t="str">
        <f>TEXT(Table1[[#This Row],[Date]],"dd/mm/yy")&amp;"|"&amp;Table1[[#This Row],[Region]]&amp;"|"&amp;Table1[[#This Row],[Product type]]</f>
        <v>18/06/19|Scotland|Thimble</v>
      </c>
    </row>
    <row r="5909" spans="1:12" x14ac:dyDescent="0.25">
      <c r="A5909" s="2">
        <v>43634</v>
      </c>
      <c r="B5909" t="s">
        <v>21784</v>
      </c>
      <c r="C5909" t="s">
        <v>12</v>
      </c>
      <c r="D5909" t="s">
        <v>21785</v>
      </c>
      <c r="E5909" t="s">
        <v>21786</v>
      </c>
      <c r="F5909" t="s">
        <v>21787</v>
      </c>
      <c r="G5909" t="s">
        <v>21</v>
      </c>
      <c r="H5909" s="1">
        <v>13.46</v>
      </c>
      <c r="I5909" s="1">
        <v>2.6920000000000002</v>
      </c>
      <c r="J5909" s="1">
        <v>16.152000000000001</v>
      </c>
      <c r="K5909" s="4" t="s">
        <v>38755</v>
      </c>
      <c r="L5909" s="4" t="str">
        <f>TEXT(Table1[[#This Row],[Date]],"dd/mm/yy")&amp;"|"&amp;Table1[[#This Row],[Region]]&amp;"|"&amp;Table1[[#This Row],[Product type]]</f>
        <v>18/06/19|England|Thimble</v>
      </c>
    </row>
    <row r="5910" spans="1:12" x14ac:dyDescent="0.25">
      <c r="A5910" s="2">
        <v>43634</v>
      </c>
      <c r="B5910" t="s">
        <v>21800</v>
      </c>
      <c r="C5910" t="s">
        <v>12</v>
      </c>
      <c r="D5910" t="s">
        <v>21801</v>
      </c>
      <c r="E5910" t="s">
        <v>21802</v>
      </c>
      <c r="F5910" t="s">
        <v>21803</v>
      </c>
      <c r="G5910" t="s">
        <v>21</v>
      </c>
      <c r="H5910" s="1">
        <v>37.35</v>
      </c>
      <c r="I5910" s="1">
        <v>7.4700000000000006</v>
      </c>
      <c r="J5910" s="1">
        <v>44.82</v>
      </c>
      <c r="K5910" s="4" t="s">
        <v>38757</v>
      </c>
      <c r="L5910" s="4" t="str">
        <f>TEXT(Table1[[#This Row],[Date]],"dd/mm/yy")&amp;"|"&amp;Table1[[#This Row],[Region]]&amp;"|"&amp;Table1[[#This Row],[Product type]]</f>
        <v>18/06/19|England|Gizmo</v>
      </c>
    </row>
    <row r="5911" spans="1:12" x14ac:dyDescent="0.25">
      <c r="A5911" s="2">
        <v>43634</v>
      </c>
      <c r="B5911" t="s">
        <v>22143</v>
      </c>
      <c r="C5911" t="s">
        <v>12</v>
      </c>
      <c r="D5911" t="s">
        <v>22144</v>
      </c>
      <c r="E5911" t="s">
        <v>22145</v>
      </c>
      <c r="F5911" t="s">
        <v>22146</v>
      </c>
      <c r="G5911" t="s">
        <v>21</v>
      </c>
      <c r="H5911" s="1">
        <v>1.18</v>
      </c>
      <c r="I5911" s="1">
        <v>0.23599999999999999</v>
      </c>
      <c r="J5911" s="1">
        <v>1.4159999999999999</v>
      </c>
      <c r="K5911" s="4" t="s">
        <v>38758</v>
      </c>
      <c r="L5911" s="4" t="str">
        <f>TEXT(Table1[[#This Row],[Date]],"dd/mm/yy")&amp;"|"&amp;Table1[[#This Row],[Region]]&amp;"|"&amp;Table1[[#This Row],[Product type]]</f>
        <v>18/06/19|England|Widget</v>
      </c>
    </row>
    <row r="5912" spans="1:12" x14ac:dyDescent="0.25">
      <c r="A5912" s="2">
        <v>43634</v>
      </c>
      <c r="B5912" t="s">
        <v>22503</v>
      </c>
      <c r="C5912" t="s">
        <v>12</v>
      </c>
      <c r="D5912" t="s">
        <v>22504</v>
      </c>
      <c r="E5912" t="s">
        <v>22505</v>
      </c>
      <c r="F5912" t="s">
        <v>22506</v>
      </c>
      <c r="G5912" t="s">
        <v>204</v>
      </c>
      <c r="H5912" s="1">
        <v>3.27</v>
      </c>
      <c r="I5912" s="1">
        <v>0.65400000000000003</v>
      </c>
      <c r="J5912" s="1">
        <v>3.9239999999999999</v>
      </c>
      <c r="K5912" s="4" t="s">
        <v>38757</v>
      </c>
      <c r="L5912" s="4" t="str">
        <f>TEXT(Table1[[#This Row],[Date]],"dd/mm/yy")&amp;"|"&amp;Table1[[#This Row],[Region]]&amp;"|"&amp;Table1[[#This Row],[Product type]]</f>
        <v>18/06/19|Northern Ireland|Gizmo</v>
      </c>
    </row>
    <row r="5913" spans="1:12" x14ac:dyDescent="0.25">
      <c r="A5913" s="2">
        <v>43634</v>
      </c>
      <c r="B5913" t="s">
        <v>22895</v>
      </c>
      <c r="C5913" t="s">
        <v>12</v>
      </c>
      <c r="D5913" t="s">
        <v>22896</v>
      </c>
      <c r="E5913" t="s">
        <v>22897</v>
      </c>
      <c r="F5913" t="s">
        <v>22898</v>
      </c>
      <c r="G5913" t="s">
        <v>21</v>
      </c>
      <c r="H5913" s="1">
        <v>22.31</v>
      </c>
      <c r="I5913" s="1">
        <v>4.4619999999999997</v>
      </c>
      <c r="J5913" s="1">
        <v>26.771999999999998</v>
      </c>
      <c r="K5913" s="4" t="s">
        <v>38758</v>
      </c>
      <c r="L5913" s="4" t="str">
        <f>TEXT(Table1[[#This Row],[Date]],"dd/mm/yy")&amp;"|"&amp;Table1[[#This Row],[Region]]&amp;"|"&amp;Table1[[#This Row],[Product type]]</f>
        <v>18/06/19|England|Widget</v>
      </c>
    </row>
    <row r="5914" spans="1:12" x14ac:dyDescent="0.25">
      <c r="A5914" s="2">
        <v>43634</v>
      </c>
      <c r="B5914" t="s">
        <v>22915</v>
      </c>
      <c r="C5914" t="s">
        <v>12</v>
      </c>
      <c r="D5914" t="s">
        <v>22916</v>
      </c>
      <c r="E5914" t="s">
        <v>22917</v>
      </c>
      <c r="F5914" t="s">
        <v>22918</v>
      </c>
      <c r="G5914" t="s">
        <v>21</v>
      </c>
      <c r="H5914" s="1">
        <v>40.770000000000003</v>
      </c>
      <c r="I5914" s="1">
        <v>8.1540000000000017</v>
      </c>
      <c r="J5914" s="1">
        <v>48.924000000000007</v>
      </c>
      <c r="K5914" s="4" t="s">
        <v>38755</v>
      </c>
      <c r="L5914" s="4" t="str">
        <f>TEXT(Table1[[#This Row],[Date]],"dd/mm/yy")&amp;"|"&amp;Table1[[#This Row],[Region]]&amp;"|"&amp;Table1[[#This Row],[Product type]]</f>
        <v>18/06/19|England|Thimble</v>
      </c>
    </row>
    <row r="5915" spans="1:12" x14ac:dyDescent="0.25">
      <c r="A5915" s="2">
        <v>43634</v>
      </c>
      <c r="B5915" t="s">
        <v>22994</v>
      </c>
      <c r="C5915" t="s">
        <v>12</v>
      </c>
      <c r="D5915" t="s">
        <v>22995</v>
      </c>
      <c r="E5915" t="s">
        <v>22996</v>
      </c>
      <c r="F5915" t="s">
        <v>22997</v>
      </c>
      <c r="G5915" t="s">
        <v>21</v>
      </c>
      <c r="H5915" s="1">
        <v>39.86</v>
      </c>
      <c r="I5915" s="1">
        <v>7.9720000000000004</v>
      </c>
      <c r="J5915" s="1">
        <v>47.832000000000001</v>
      </c>
      <c r="K5915" s="4" t="s">
        <v>38756</v>
      </c>
      <c r="L5915" s="4" t="str">
        <f>TEXT(Table1[[#This Row],[Date]],"dd/mm/yy")&amp;"|"&amp;Table1[[#This Row],[Region]]&amp;"|"&amp;Table1[[#This Row],[Product type]]</f>
        <v>18/06/19|England|Gadget</v>
      </c>
    </row>
    <row r="5916" spans="1:12" x14ac:dyDescent="0.25">
      <c r="A5916" s="2">
        <v>43634</v>
      </c>
      <c r="B5916" t="s">
        <v>23106</v>
      </c>
      <c r="C5916" t="s">
        <v>12</v>
      </c>
      <c r="D5916" t="s">
        <v>23107</v>
      </c>
      <c r="E5916" t="s">
        <v>23108</v>
      </c>
      <c r="F5916" t="s">
        <v>23109</v>
      </c>
      <c r="G5916" t="s">
        <v>59</v>
      </c>
      <c r="H5916" s="1">
        <v>10.93</v>
      </c>
      <c r="I5916" s="1">
        <v>2.1859999999999999</v>
      </c>
      <c r="J5916" s="1">
        <v>13.116</v>
      </c>
      <c r="K5916" s="4" t="s">
        <v>38758</v>
      </c>
      <c r="L5916" s="4" t="str">
        <f>TEXT(Table1[[#This Row],[Date]],"dd/mm/yy")&amp;"|"&amp;Table1[[#This Row],[Region]]&amp;"|"&amp;Table1[[#This Row],[Product type]]</f>
        <v>18/06/19|Scotland|Widget</v>
      </c>
    </row>
    <row r="5917" spans="1:12" x14ac:dyDescent="0.25">
      <c r="A5917" s="2">
        <v>43634</v>
      </c>
      <c r="B5917" t="s">
        <v>23138</v>
      </c>
      <c r="C5917" t="s">
        <v>12</v>
      </c>
      <c r="D5917" t="s">
        <v>23139</v>
      </c>
      <c r="E5917" t="s">
        <v>8038</v>
      </c>
      <c r="F5917" t="s">
        <v>23140</v>
      </c>
      <c r="G5917" t="s">
        <v>21</v>
      </c>
      <c r="H5917" s="1">
        <v>10.67</v>
      </c>
      <c r="I5917" s="1">
        <v>2.1339999999999999</v>
      </c>
      <c r="J5917" s="1">
        <v>12.804</v>
      </c>
      <c r="K5917" s="4" t="s">
        <v>38757</v>
      </c>
      <c r="L5917" s="4" t="str">
        <f>TEXT(Table1[[#This Row],[Date]],"dd/mm/yy")&amp;"|"&amp;Table1[[#This Row],[Region]]&amp;"|"&amp;Table1[[#This Row],[Product type]]</f>
        <v>18/06/19|England|Gizmo</v>
      </c>
    </row>
    <row r="5918" spans="1:12" x14ac:dyDescent="0.25">
      <c r="A5918" s="2">
        <v>43634</v>
      </c>
      <c r="B5918" t="s">
        <v>23319</v>
      </c>
      <c r="C5918" t="s">
        <v>12</v>
      </c>
      <c r="D5918" t="s">
        <v>23320</v>
      </c>
      <c r="E5918" t="s">
        <v>23321</v>
      </c>
      <c r="F5918" t="s">
        <v>23322</v>
      </c>
      <c r="G5918" t="s">
        <v>21</v>
      </c>
      <c r="H5918" s="1">
        <v>17.05</v>
      </c>
      <c r="I5918" s="1">
        <v>3.41</v>
      </c>
      <c r="J5918" s="1">
        <v>20.46</v>
      </c>
      <c r="K5918" s="4" t="s">
        <v>38757</v>
      </c>
      <c r="L5918" s="4" t="str">
        <f>TEXT(Table1[[#This Row],[Date]],"dd/mm/yy")&amp;"|"&amp;Table1[[#This Row],[Region]]&amp;"|"&amp;Table1[[#This Row],[Product type]]</f>
        <v>18/06/19|England|Gizmo</v>
      </c>
    </row>
    <row r="5919" spans="1:12" x14ac:dyDescent="0.25">
      <c r="A5919" s="2">
        <v>43634</v>
      </c>
      <c r="B5919" t="s">
        <v>23339</v>
      </c>
      <c r="C5919" t="s">
        <v>12</v>
      </c>
      <c r="D5919" t="s">
        <v>23340</v>
      </c>
      <c r="E5919" t="s">
        <v>23341</v>
      </c>
      <c r="F5919" t="s">
        <v>23342</v>
      </c>
      <c r="G5919" t="s">
        <v>21</v>
      </c>
      <c r="H5919" s="1">
        <v>27.57</v>
      </c>
      <c r="I5919" s="1">
        <v>5.5140000000000002</v>
      </c>
      <c r="J5919" s="1">
        <v>33.084000000000003</v>
      </c>
      <c r="K5919" s="4" t="s">
        <v>38758</v>
      </c>
      <c r="L5919" s="4" t="str">
        <f>TEXT(Table1[[#This Row],[Date]],"dd/mm/yy")&amp;"|"&amp;Table1[[#This Row],[Region]]&amp;"|"&amp;Table1[[#This Row],[Product type]]</f>
        <v>18/06/19|England|Widget</v>
      </c>
    </row>
    <row r="5920" spans="1:12" x14ac:dyDescent="0.25">
      <c r="A5920" s="2">
        <v>43634</v>
      </c>
      <c r="B5920" t="s">
        <v>23437</v>
      </c>
      <c r="C5920" t="s">
        <v>12</v>
      </c>
      <c r="D5920" t="s">
        <v>23438</v>
      </c>
      <c r="E5920" t="s">
        <v>23439</v>
      </c>
      <c r="F5920" t="s">
        <v>23440</v>
      </c>
      <c r="G5920" t="s">
        <v>21</v>
      </c>
      <c r="H5920" s="1">
        <v>20.28</v>
      </c>
      <c r="I5920" s="1">
        <v>4.056</v>
      </c>
      <c r="J5920" s="1">
        <v>24.336000000000002</v>
      </c>
      <c r="K5920" s="4" t="s">
        <v>38756</v>
      </c>
      <c r="L5920" s="4" t="str">
        <f>TEXT(Table1[[#This Row],[Date]],"dd/mm/yy")&amp;"|"&amp;Table1[[#This Row],[Region]]&amp;"|"&amp;Table1[[#This Row],[Product type]]</f>
        <v>18/06/19|England|Gadget</v>
      </c>
    </row>
    <row r="5921" spans="1:12" x14ac:dyDescent="0.25">
      <c r="A5921" s="2">
        <v>43634</v>
      </c>
      <c r="B5921" t="s">
        <v>23683</v>
      </c>
      <c r="C5921" t="s">
        <v>43</v>
      </c>
      <c r="D5921" t="s">
        <v>23684</v>
      </c>
      <c r="E5921" t="s">
        <v>23685</v>
      </c>
      <c r="F5921" t="s">
        <v>23686</v>
      </c>
      <c r="G5921" t="s">
        <v>21</v>
      </c>
      <c r="H5921" s="1">
        <v>-46.64</v>
      </c>
      <c r="I5921" s="1">
        <v>-9.3280000000000012</v>
      </c>
      <c r="J5921" s="1">
        <v>-55.968000000000004</v>
      </c>
      <c r="K5921" s="4" t="s">
        <v>38756</v>
      </c>
      <c r="L5921" s="4" t="str">
        <f>TEXT(Table1[[#This Row],[Date]],"dd/mm/yy")&amp;"|"&amp;Table1[[#This Row],[Region]]&amp;"|"&amp;Table1[[#This Row],[Product type]]</f>
        <v>18/06/19|England|Gadget</v>
      </c>
    </row>
    <row r="5922" spans="1:12" x14ac:dyDescent="0.25">
      <c r="A5922" s="2">
        <v>43634</v>
      </c>
      <c r="B5922" t="s">
        <v>23722</v>
      </c>
      <c r="C5922" t="s">
        <v>12</v>
      </c>
      <c r="D5922" t="s">
        <v>23723</v>
      </c>
      <c r="E5922" t="s">
        <v>23724</v>
      </c>
      <c r="F5922" t="s">
        <v>23725</v>
      </c>
      <c r="G5922" t="s">
        <v>21</v>
      </c>
      <c r="H5922" s="1">
        <v>41.94</v>
      </c>
      <c r="I5922" s="1">
        <v>8.3879999999999999</v>
      </c>
      <c r="J5922" s="1">
        <v>50.327999999999996</v>
      </c>
      <c r="K5922" s="4" t="s">
        <v>38757</v>
      </c>
      <c r="L5922" s="4" t="str">
        <f>TEXT(Table1[[#This Row],[Date]],"dd/mm/yy")&amp;"|"&amp;Table1[[#This Row],[Region]]&amp;"|"&amp;Table1[[#This Row],[Product type]]</f>
        <v>18/06/19|England|Gizmo</v>
      </c>
    </row>
    <row r="5923" spans="1:12" x14ac:dyDescent="0.25">
      <c r="A5923" s="2">
        <v>43634</v>
      </c>
      <c r="B5923" t="s">
        <v>24121</v>
      </c>
      <c r="C5923" t="s">
        <v>12</v>
      </c>
      <c r="D5923" t="s">
        <v>24122</v>
      </c>
      <c r="E5923" t="s">
        <v>24123</v>
      </c>
      <c r="F5923" t="s">
        <v>24124</v>
      </c>
      <c r="G5923" t="s">
        <v>21</v>
      </c>
      <c r="H5923" s="1">
        <v>15.82</v>
      </c>
      <c r="I5923" s="1">
        <v>3.1640000000000001</v>
      </c>
      <c r="J5923" s="1">
        <v>18.984000000000002</v>
      </c>
      <c r="K5923" s="4" t="s">
        <v>38755</v>
      </c>
      <c r="L5923" s="4" t="str">
        <f>TEXT(Table1[[#This Row],[Date]],"dd/mm/yy")&amp;"|"&amp;Table1[[#This Row],[Region]]&amp;"|"&amp;Table1[[#This Row],[Product type]]</f>
        <v>18/06/19|England|Thimble</v>
      </c>
    </row>
    <row r="5924" spans="1:12" x14ac:dyDescent="0.25">
      <c r="A5924" s="2">
        <v>43634</v>
      </c>
      <c r="B5924" t="s">
        <v>24145</v>
      </c>
      <c r="C5924" t="s">
        <v>12</v>
      </c>
      <c r="D5924" t="s">
        <v>24146</v>
      </c>
      <c r="E5924" t="s">
        <v>24147</v>
      </c>
      <c r="F5924" t="s">
        <v>24148</v>
      </c>
      <c r="G5924" t="s">
        <v>59</v>
      </c>
      <c r="H5924" s="1">
        <v>24.99</v>
      </c>
      <c r="I5924" s="1">
        <v>4.9980000000000002</v>
      </c>
      <c r="J5924" s="1">
        <v>29.988</v>
      </c>
      <c r="K5924" s="4" t="s">
        <v>38757</v>
      </c>
      <c r="L5924" s="4" t="str">
        <f>TEXT(Table1[[#This Row],[Date]],"dd/mm/yy")&amp;"|"&amp;Table1[[#This Row],[Region]]&amp;"|"&amp;Table1[[#This Row],[Product type]]</f>
        <v>18/06/19|Scotland|Gizmo</v>
      </c>
    </row>
    <row r="5925" spans="1:12" x14ac:dyDescent="0.25">
      <c r="A5925" s="2">
        <v>43634</v>
      </c>
      <c r="B5925" t="s">
        <v>24333</v>
      </c>
      <c r="C5925" t="s">
        <v>12</v>
      </c>
      <c r="D5925" t="s">
        <v>24334</v>
      </c>
      <c r="E5925" t="s">
        <v>16929</v>
      </c>
      <c r="F5925" t="s">
        <v>24335</v>
      </c>
      <c r="G5925" t="s">
        <v>21</v>
      </c>
      <c r="H5925" s="1">
        <v>6.2</v>
      </c>
      <c r="I5925" s="1">
        <v>1.2400000000000002</v>
      </c>
      <c r="J5925" s="1">
        <v>7.44</v>
      </c>
      <c r="K5925" s="4" t="s">
        <v>38758</v>
      </c>
      <c r="L5925" s="4" t="str">
        <f>TEXT(Table1[[#This Row],[Date]],"dd/mm/yy")&amp;"|"&amp;Table1[[#This Row],[Region]]&amp;"|"&amp;Table1[[#This Row],[Product type]]</f>
        <v>18/06/19|England|Widget</v>
      </c>
    </row>
    <row r="5926" spans="1:12" x14ac:dyDescent="0.25">
      <c r="A5926" s="2">
        <v>43634</v>
      </c>
      <c r="B5926" t="s">
        <v>24352</v>
      </c>
      <c r="C5926" t="s">
        <v>12</v>
      </c>
      <c r="D5926" t="s">
        <v>24353</v>
      </c>
      <c r="E5926" t="s">
        <v>24354</v>
      </c>
      <c r="F5926" t="s">
        <v>24355</v>
      </c>
      <c r="G5926" t="s">
        <v>16</v>
      </c>
      <c r="H5926" s="1">
        <v>9.65</v>
      </c>
      <c r="I5926" s="1">
        <v>1.9300000000000002</v>
      </c>
      <c r="J5926" s="1">
        <v>11.58</v>
      </c>
      <c r="K5926" s="4" t="s">
        <v>38755</v>
      </c>
      <c r="L5926" s="4" t="str">
        <f>TEXT(Table1[[#This Row],[Date]],"dd/mm/yy")&amp;"|"&amp;Table1[[#This Row],[Region]]&amp;"|"&amp;Table1[[#This Row],[Product type]]</f>
        <v>18/06/19|Wales|Thimble</v>
      </c>
    </row>
    <row r="5927" spans="1:12" x14ac:dyDescent="0.25">
      <c r="A5927" s="2">
        <v>43634</v>
      </c>
      <c r="B5927" t="s">
        <v>24494</v>
      </c>
      <c r="C5927" t="s">
        <v>12</v>
      </c>
      <c r="D5927" t="s">
        <v>24495</v>
      </c>
      <c r="E5927" t="s">
        <v>24496</v>
      </c>
      <c r="F5927" t="s">
        <v>24497</v>
      </c>
      <c r="G5927" t="s">
        <v>21</v>
      </c>
      <c r="H5927" s="1">
        <v>6.19</v>
      </c>
      <c r="I5927" s="1">
        <v>1.2380000000000002</v>
      </c>
      <c r="J5927" s="1">
        <v>7.4280000000000008</v>
      </c>
      <c r="K5927" s="4" t="s">
        <v>38757</v>
      </c>
      <c r="L5927" s="4" t="str">
        <f>TEXT(Table1[[#This Row],[Date]],"dd/mm/yy")&amp;"|"&amp;Table1[[#This Row],[Region]]&amp;"|"&amp;Table1[[#This Row],[Product type]]</f>
        <v>18/06/19|England|Gizmo</v>
      </c>
    </row>
    <row r="5928" spans="1:12" x14ac:dyDescent="0.25">
      <c r="A5928" s="2">
        <v>43634</v>
      </c>
      <c r="B5928" t="s">
        <v>24727</v>
      </c>
      <c r="C5928" t="s">
        <v>12</v>
      </c>
      <c r="D5928" t="s">
        <v>24728</v>
      </c>
      <c r="E5928" t="s">
        <v>24729</v>
      </c>
      <c r="F5928" t="s">
        <v>24730</v>
      </c>
      <c r="G5928" t="s">
        <v>21</v>
      </c>
      <c r="H5928" s="1">
        <v>3.33</v>
      </c>
      <c r="I5928" s="1">
        <v>0.66600000000000004</v>
      </c>
      <c r="J5928" s="1">
        <v>3.996</v>
      </c>
      <c r="K5928" s="4" t="s">
        <v>38757</v>
      </c>
      <c r="L5928" s="4" t="str">
        <f>TEXT(Table1[[#This Row],[Date]],"dd/mm/yy")&amp;"|"&amp;Table1[[#This Row],[Region]]&amp;"|"&amp;Table1[[#This Row],[Product type]]</f>
        <v>18/06/19|England|Gizmo</v>
      </c>
    </row>
    <row r="5929" spans="1:12" x14ac:dyDescent="0.25">
      <c r="A5929" s="2">
        <v>43634</v>
      </c>
      <c r="B5929" t="s">
        <v>24771</v>
      </c>
      <c r="C5929" t="s">
        <v>12</v>
      </c>
      <c r="D5929" t="s">
        <v>24772</v>
      </c>
      <c r="E5929" t="s">
        <v>24773</v>
      </c>
      <c r="F5929" t="s">
        <v>24774</v>
      </c>
      <c r="G5929" t="s">
        <v>21</v>
      </c>
      <c r="H5929" s="1">
        <v>36.92</v>
      </c>
      <c r="I5929" s="1">
        <v>7.3840000000000003</v>
      </c>
      <c r="J5929" s="1">
        <v>44.304000000000002</v>
      </c>
      <c r="K5929" s="4" t="s">
        <v>38757</v>
      </c>
      <c r="L5929" s="4" t="str">
        <f>TEXT(Table1[[#This Row],[Date]],"dd/mm/yy")&amp;"|"&amp;Table1[[#This Row],[Region]]&amp;"|"&amp;Table1[[#This Row],[Product type]]</f>
        <v>18/06/19|England|Gizmo</v>
      </c>
    </row>
    <row r="5930" spans="1:12" x14ac:dyDescent="0.25">
      <c r="A5930" s="2">
        <v>43634</v>
      </c>
      <c r="B5930" t="s">
        <v>24779</v>
      </c>
      <c r="C5930" t="s">
        <v>12</v>
      </c>
      <c r="D5930" t="s">
        <v>1781</v>
      </c>
      <c r="E5930" t="s">
        <v>13969</v>
      </c>
      <c r="F5930" t="s">
        <v>24780</v>
      </c>
      <c r="G5930" t="s">
        <v>59</v>
      </c>
      <c r="H5930" s="1">
        <v>7.42</v>
      </c>
      <c r="I5930" s="1">
        <v>1.484</v>
      </c>
      <c r="J5930" s="1">
        <v>8.9039999999999999</v>
      </c>
      <c r="K5930" s="4" t="s">
        <v>38755</v>
      </c>
      <c r="L5930" s="4" t="str">
        <f>TEXT(Table1[[#This Row],[Date]],"dd/mm/yy")&amp;"|"&amp;Table1[[#This Row],[Region]]&amp;"|"&amp;Table1[[#This Row],[Product type]]</f>
        <v>18/06/19|Scotland|Thimble</v>
      </c>
    </row>
    <row r="5931" spans="1:12" x14ac:dyDescent="0.25">
      <c r="A5931" s="2">
        <v>43634</v>
      </c>
      <c r="B5931" t="s">
        <v>24820</v>
      </c>
      <c r="C5931" t="s">
        <v>43</v>
      </c>
      <c r="D5931" t="s">
        <v>24821</v>
      </c>
      <c r="E5931" t="s">
        <v>24822</v>
      </c>
      <c r="F5931" t="s">
        <v>24823</v>
      </c>
      <c r="G5931" t="s">
        <v>21</v>
      </c>
      <c r="H5931" s="1">
        <v>-43.33</v>
      </c>
      <c r="I5931" s="1">
        <v>-8.6660000000000004</v>
      </c>
      <c r="J5931" s="1">
        <v>-51.995999999999995</v>
      </c>
      <c r="K5931" s="4" t="s">
        <v>38757</v>
      </c>
      <c r="L5931" s="4" t="str">
        <f>TEXT(Table1[[#This Row],[Date]],"dd/mm/yy")&amp;"|"&amp;Table1[[#This Row],[Region]]&amp;"|"&amp;Table1[[#This Row],[Product type]]</f>
        <v>18/06/19|England|Gizmo</v>
      </c>
    </row>
    <row r="5932" spans="1:12" x14ac:dyDescent="0.25">
      <c r="A5932" s="2">
        <v>43634</v>
      </c>
      <c r="B5932" t="s">
        <v>24834</v>
      </c>
      <c r="C5932" t="s">
        <v>12</v>
      </c>
      <c r="D5932" t="s">
        <v>24835</v>
      </c>
      <c r="E5932" t="s">
        <v>24836</v>
      </c>
      <c r="F5932" t="s">
        <v>24837</v>
      </c>
      <c r="G5932" t="s">
        <v>59</v>
      </c>
      <c r="H5932" s="1">
        <v>22.35</v>
      </c>
      <c r="I5932" s="1">
        <v>4.4700000000000006</v>
      </c>
      <c r="J5932" s="1">
        <v>26.82</v>
      </c>
      <c r="K5932" s="4" t="s">
        <v>38757</v>
      </c>
      <c r="L5932" s="4" t="str">
        <f>TEXT(Table1[[#This Row],[Date]],"dd/mm/yy")&amp;"|"&amp;Table1[[#This Row],[Region]]&amp;"|"&amp;Table1[[#This Row],[Product type]]</f>
        <v>18/06/19|Scotland|Gizmo</v>
      </c>
    </row>
    <row r="5933" spans="1:12" x14ac:dyDescent="0.25">
      <c r="A5933" s="2">
        <v>43634</v>
      </c>
      <c r="B5933" t="s">
        <v>24915</v>
      </c>
      <c r="C5933" t="s">
        <v>12</v>
      </c>
      <c r="D5933" t="s">
        <v>24916</v>
      </c>
      <c r="E5933" t="s">
        <v>24917</v>
      </c>
      <c r="F5933" t="s">
        <v>24918</v>
      </c>
      <c r="G5933" t="s">
        <v>16</v>
      </c>
      <c r="H5933" s="1">
        <v>20.28</v>
      </c>
      <c r="I5933" s="1">
        <v>4.056</v>
      </c>
      <c r="J5933" s="1">
        <v>24.336000000000002</v>
      </c>
      <c r="K5933" s="4" t="s">
        <v>38756</v>
      </c>
      <c r="L5933" s="4" t="str">
        <f>TEXT(Table1[[#This Row],[Date]],"dd/mm/yy")&amp;"|"&amp;Table1[[#This Row],[Region]]&amp;"|"&amp;Table1[[#This Row],[Product type]]</f>
        <v>18/06/19|Wales|Gadget</v>
      </c>
    </row>
    <row r="5934" spans="1:12" x14ac:dyDescent="0.25">
      <c r="A5934" s="2">
        <v>43634</v>
      </c>
      <c r="B5934" t="s">
        <v>25076</v>
      </c>
      <c r="C5934" t="s">
        <v>12</v>
      </c>
      <c r="D5934" t="s">
        <v>19938</v>
      </c>
      <c r="E5934" t="s">
        <v>25077</v>
      </c>
      <c r="F5934" t="s">
        <v>25078</v>
      </c>
      <c r="G5934" t="s">
        <v>21</v>
      </c>
      <c r="H5934" s="1">
        <v>33.1</v>
      </c>
      <c r="I5934" s="1">
        <v>6.620000000000001</v>
      </c>
      <c r="J5934" s="1">
        <v>39.72</v>
      </c>
      <c r="K5934" s="4" t="s">
        <v>38755</v>
      </c>
      <c r="L5934" s="4" t="str">
        <f>TEXT(Table1[[#This Row],[Date]],"dd/mm/yy")&amp;"|"&amp;Table1[[#This Row],[Region]]&amp;"|"&amp;Table1[[#This Row],[Product type]]</f>
        <v>18/06/19|England|Thimble</v>
      </c>
    </row>
    <row r="5935" spans="1:12" x14ac:dyDescent="0.25">
      <c r="A5935" s="2">
        <v>43634</v>
      </c>
      <c r="B5935" t="s">
        <v>25111</v>
      </c>
      <c r="C5935" t="s">
        <v>12</v>
      </c>
      <c r="D5935" t="s">
        <v>25112</v>
      </c>
      <c r="E5935" t="s">
        <v>25113</v>
      </c>
      <c r="F5935" t="s">
        <v>25114</v>
      </c>
      <c r="G5935" t="s">
        <v>21</v>
      </c>
      <c r="H5935" s="1">
        <v>18.100000000000001</v>
      </c>
      <c r="I5935" s="1">
        <v>3.6200000000000006</v>
      </c>
      <c r="J5935" s="1">
        <v>21.720000000000002</v>
      </c>
      <c r="K5935" s="4" t="s">
        <v>38756</v>
      </c>
      <c r="L5935" s="4" t="str">
        <f>TEXT(Table1[[#This Row],[Date]],"dd/mm/yy")&amp;"|"&amp;Table1[[#This Row],[Region]]&amp;"|"&amp;Table1[[#This Row],[Product type]]</f>
        <v>18/06/19|England|Gadget</v>
      </c>
    </row>
    <row r="5936" spans="1:12" x14ac:dyDescent="0.25">
      <c r="A5936" s="2">
        <v>43634</v>
      </c>
      <c r="B5936" t="s">
        <v>25437</v>
      </c>
      <c r="C5936" t="s">
        <v>12</v>
      </c>
      <c r="D5936" t="s">
        <v>25438</v>
      </c>
      <c r="E5936" t="s">
        <v>25439</v>
      </c>
      <c r="F5936" t="s">
        <v>25440</v>
      </c>
      <c r="G5936" t="s">
        <v>21</v>
      </c>
      <c r="H5936" s="1">
        <v>25.48</v>
      </c>
      <c r="I5936" s="1">
        <v>5.0960000000000001</v>
      </c>
      <c r="J5936" s="1">
        <v>30.576000000000001</v>
      </c>
      <c r="K5936" s="4" t="s">
        <v>38758</v>
      </c>
      <c r="L5936" s="4" t="str">
        <f>TEXT(Table1[[#This Row],[Date]],"dd/mm/yy")&amp;"|"&amp;Table1[[#This Row],[Region]]&amp;"|"&amp;Table1[[#This Row],[Product type]]</f>
        <v>18/06/19|England|Widget</v>
      </c>
    </row>
    <row r="5937" spans="1:12" x14ac:dyDescent="0.25">
      <c r="A5937" s="2">
        <v>43634</v>
      </c>
      <c r="B5937" t="s">
        <v>25445</v>
      </c>
      <c r="C5937" t="s">
        <v>12</v>
      </c>
      <c r="D5937" t="s">
        <v>25446</v>
      </c>
      <c r="E5937" t="s">
        <v>25447</v>
      </c>
      <c r="F5937" t="s">
        <v>25448</v>
      </c>
      <c r="G5937" t="s">
        <v>59</v>
      </c>
      <c r="H5937" s="1">
        <v>12.72</v>
      </c>
      <c r="I5937" s="1">
        <v>2.5440000000000005</v>
      </c>
      <c r="J5937" s="1">
        <v>15.264000000000001</v>
      </c>
      <c r="K5937" s="4" t="s">
        <v>38755</v>
      </c>
      <c r="L5937" s="4" t="str">
        <f>TEXT(Table1[[#This Row],[Date]],"dd/mm/yy")&amp;"|"&amp;Table1[[#This Row],[Region]]&amp;"|"&amp;Table1[[#This Row],[Product type]]</f>
        <v>18/06/19|Scotland|Thimble</v>
      </c>
    </row>
    <row r="5938" spans="1:12" x14ac:dyDescent="0.25">
      <c r="A5938" s="2">
        <v>43634</v>
      </c>
      <c r="B5938" t="s">
        <v>25711</v>
      </c>
      <c r="C5938" t="s">
        <v>12</v>
      </c>
      <c r="D5938" t="s">
        <v>25712</v>
      </c>
      <c r="E5938" t="s">
        <v>25713</v>
      </c>
      <c r="F5938" t="s">
        <v>25714</v>
      </c>
      <c r="G5938" t="s">
        <v>21</v>
      </c>
      <c r="H5938" s="1">
        <v>35.159999999999997</v>
      </c>
      <c r="I5938" s="1">
        <v>7.032</v>
      </c>
      <c r="J5938" s="1">
        <v>42.191999999999993</v>
      </c>
      <c r="K5938" s="4" t="s">
        <v>38756</v>
      </c>
      <c r="L5938" s="4" t="str">
        <f>TEXT(Table1[[#This Row],[Date]],"dd/mm/yy")&amp;"|"&amp;Table1[[#This Row],[Region]]&amp;"|"&amp;Table1[[#This Row],[Product type]]</f>
        <v>18/06/19|England|Gadget</v>
      </c>
    </row>
    <row r="5939" spans="1:12" x14ac:dyDescent="0.25">
      <c r="A5939" s="2">
        <v>43634</v>
      </c>
      <c r="B5939" t="s">
        <v>25860</v>
      </c>
      <c r="C5939" t="s">
        <v>12</v>
      </c>
      <c r="D5939" t="s">
        <v>25861</v>
      </c>
      <c r="E5939" t="s">
        <v>25862</v>
      </c>
      <c r="F5939" t="s">
        <v>25863</v>
      </c>
      <c r="G5939" t="s">
        <v>21</v>
      </c>
      <c r="H5939" s="1">
        <v>23.68</v>
      </c>
      <c r="I5939" s="1">
        <v>4.7359999999999998</v>
      </c>
      <c r="J5939" s="1">
        <v>28.416</v>
      </c>
      <c r="K5939" s="4" t="s">
        <v>38758</v>
      </c>
      <c r="L5939" s="4" t="str">
        <f>TEXT(Table1[[#This Row],[Date]],"dd/mm/yy")&amp;"|"&amp;Table1[[#This Row],[Region]]&amp;"|"&amp;Table1[[#This Row],[Product type]]</f>
        <v>18/06/19|England|Widget</v>
      </c>
    </row>
    <row r="5940" spans="1:12" x14ac:dyDescent="0.25">
      <c r="A5940" s="2">
        <v>43634</v>
      </c>
      <c r="B5940" t="s">
        <v>25907</v>
      </c>
      <c r="C5940" t="s">
        <v>12</v>
      </c>
      <c r="D5940" t="s">
        <v>25908</v>
      </c>
      <c r="E5940" t="s">
        <v>25909</v>
      </c>
      <c r="F5940" t="s">
        <v>25910</v>
      </c>
      <c r="G5940" t="s">
        <v>21</v>
      </c>
      <c r="H5940" s="1">
        <v>15.16</v>
      </c>
      <c r="I5940" s="1">
        <v>3.032</v>
      </c>
      <c r="J5940" s="1">
        <v>18.192</v>
      </c>
      <c r="K5940" s="4" t="s">
        <v>38758</v>
      </c>
      <c r="L5940" s="4" t="str">
        <f>TEXT(Table1[[#This Row],[Date]],"dd/mm/yy")&amp;"|"&amp;Table1[[#This Row],[Region]]&amp;"|"&amp;Table1[[#This Row],[Product type]]</f>
        <v>18/06/19|England|Widget</v>
      </c>
    </row>
    <row r="5941" spans="1:12" x14ac:dyDescent="0.25">
      <c r="A5941" s="2">
        <v>43634</v>
      </c>
      <c r="B5941" t="s">
        <v>26093</v>
      </c>
      <c r="C5941" t="s">
        <v>12</v>
      </c>
      <c r="D5941" t="s">
        <v>26094</v>
      </c>
      <c r="E5941" t="s">
        <v>26095</v>
      </c>
      <c r="F5941" t="s">
        <v>26096</v>
      </c>
      <c r="G5941" t="s">
        <v>21</v>
      </c>
      <c r="H5941" s="1">
        <v>26.84</v>
      </c>
      <c r="I5941" s="1">
        <v>5.3680000000000003</v>
      </c>
      <c r="J5941" s="1">
        <v>32.207999999999998</v>
      </c>
      <c r="K5941" s="4" t="s">
        <v>38756</v>
      </c>
      <c r="L5941" s="4" t="str">
        <f>TEXT(Table1[[#This Row],[Date]],"dd/mm/yy")&amp;"|"&amp;Table1[[#This Row],[Region]]&amp;"|"&amp;Table1[[#This Row],[Product type]]</f>
        <v>18/06/19|England|Gadget</v>
      </c>
    </row>
    <row r="5942" spans="1:12" x14ac:dyDescent="0.25">
      <c r="A5942" s="2">
        <v>43634</v>
      </c>
      <c r="B5942" t="s">
        <v>26132</v>
      </c>
      <c r="C5942" t="s">
        <v>12</v>
      </c>
      <c r="D5942" t="s">
        <v>26133</v>
      </c>
      <c r="E5942" t="s">
        <v>3790</v>
      </c>
      <c r="F5942" t="s">
        <v>26134</v>
      </c>
      <c r="G5942" t="s">
        <v>21</v>
      </c>
      <c r="H5942" s="1">
        <v>4.9000000000000004</v>
      </c>
      <c r="I5942" s="1">
        <v>0.98000000000000009</v>
      </c>
      <c r="J5942" s="1">
        <v>5.8800000000000008</v>
      </c>
      <c r="K5942" s="4" t="s">
        <v>38757</v>
      </c>
      <c r="L5942" s="4" t="str">
        <f>TEXT(Table1[[#This Row],[Date]],"dd/mm/yy")&amp;"|"&amp;Table1[[#This Row],[Region]]&amp;"|"&amp;Table1[[#This Row],[Product type]]</f>
        <v>18/06/19|England|Gizmo</v>
      </c>
    </row>
    <row r="5943" spans="1:12" x14ac:dyDescent="0.25">
      <c r="A5943" s="2">
        <v>43634</v>
      </c>
      <c r="B5943" t="s">
        <v>26198</v>
      </c>
      <c r="C5943" t="s">
        <v>12</v>
      </c>
      <c r="D5943" t="s">
        <v>26199</v>
      </c>
      <c r="E5943" t="s">
        <v>26200</v>
      </c>
      <c r="F5943" t="s">
        <v>26201</v>
      </c>
      <c r="G5943" t="s">
        <v>21</v>
      </c>
      <c r="H5943" s="1">
        <v>4.0199999999999996</v>
      </c>
      <c r="I5943" s="1">
        <v>0.80399999999999994</v>
      </c>
      <c r="J5943" s="1">
        <v>4.8239999999999998</v>
      </c>
      <c r="K5943" s="4" t="s">
        <v>38756</v>
      </c>
      <c r="L5943" s="4" t="str">
        <f>TEXT(Table1[[#This Row],[Date]],"dd/mm/yy")&amp;"|"&amp;Table1[[#This Row],[Region]]&amp;"|"&amp;Table1[[#This Row],[Product type]]</f>
        <v>18/06/19|England|Gadget</v>
      </c>
    </row>
    <row r="5944" spans="1:12" x14ac:dyDescent="0.25">
      <c r="A5944" s="2">
        <v>43634</v>
      </c>
      <c r="B5944" t="s">
        <v>26210</v>
      </c>
      <c r="C5944" t="s">
        <v>12</v>
      </c>
      <c r="D5944" t="s">
        <v>21092</v>
      </c>
      <c r="E5944" t="s">
        <v>26211</v>
      </c>
      <c r="F5944" t="s">
        <v>26212</v>
      </c>
      <c r="G5944" t="s">
        <v>21</v>
      </c>
      <c r="H5944" s="1">
        <v>27.09</v>
      </c>
      <c r="I5944" s="1">
        <v>5.4180000000000001</v>
      </c>
      <c r="J5944" s="1">
        <v>32.508000000000003</v>
      </c>
      <c r="K5944" s="4" t="s">
        <v>38755</v>
      </c>
      <c r="L5944" s="4" t="str">
        <f>TEXT(Table1[[#This Row],[Date]],"dd/mm/yy")&amp;"|"&amp;Table1[[#This Row],[Region]]&amp;"|"&amp;Table1[[#This Row],[Product type]]</f>
        <v>18/06/19|England|Thimble</v>
      </c>
    </row>
    <row r="5945" spans="1:12" x14ac:dyDescent="0.25">
      <c r="A5945" s="2">
        <v>43634</v>
      </c>
      <c r="B5945" t="s">
        <v>26221</v>
      </c>
      <c r="C5945" t="s">
        <v>12</v>
      </c>
      <c r="D5945" t="s">
        <v>26222</v>
      </c>
      <c r="E5945" t="s">
        <v>26223</v>
      </c>
      <c r="F5945" t="s">
        <v>26224</v>
      </c>
      <c r="G5945" t="s">
        <v>21</v>
      </c>
      <c r="H5945" s="1">
        <v>47.62</v>
      </c>
      <c r="I5945" s="1">
        <v>9.5239999999999991</v>
      </c>
      <c r="J5945" s="1">
        <v>57.143999999999998</v>
      </c>
      <c r="K5945" s="4" t="s">
        <v>38757</v>
      </c>
      <c r="L5945" s="4" t="str">
        <f>TEXT(Table1[[#This Row],[Date]],"dd/mm/yy")&amp;"|"&amp;Table1[[#This Row],[Region]]&amp;"|"&amp;Table1[[#This Row],[Product type]]</f>
        <v>18/06/19|England|Gizmo</v>
      </c>
    </row>
    <row r="5946" spans="1:12" x14ac:dyDescent="0.25">
      <c r="A5946" s="2">
        <v>43634</v>
      </c>
      <c r="B5946" t="s">
        <v>26488</v>
      </c>
      <c r="C5946" t="s">
        <v>12</v>
      </c>
      <c r="D5946" t="s">
        <v>26489</v>
      </c>
      <c r="E5946" t="s">
        <v>26490</v>
      </c>
      <c r="F5946" t="s">
        <v>26491</v>
      </c>
      <c r="G5946" t="s">
        <v>21</v>
      </c>
      <c r="H5946" s="1">
        <v>38.81</v>
      </c>
      <c r="I5946" s="1">
        <v>7.7620000000000005</v>
      </c>
      <c r="J5946" s="1">
        <v>46.572000000000003</v>
      </c>
      <c r="K5946" s="4" t="s">
        <v>38757</v>
      </c>
      <c r="L5946" s="4" t="str">
        <f>TEXT(Table1[[#This Row],[Date]],"dd/mm/yy")&amp;"|"&amp;Table1[[#This Row],[Region]]&amp;"|"&amp;Table1[[#This Row],[Product type]]</f>
        <v>18/06/19|England|Gizmo</v>
      </c>
    </row>
    <row r="5947" spans="1:12" x14ac:dyDescent="0.25">
      <c r="A5947" s="2">
        <v>43634</v>
      </c>
      <c r="B5947" t="s">
        <v>26546</v>
      </c>
      <c r="C5947" t="s">
        <v>12</v>
      </c>
      <c r="D5947" t="s">
        <v>26547</v>
      </c>
      <c r="E5947" t="s">
        <v>26548</v>
      </c>
      <c r="F5947" t="s">
        <v>26549</v>
      </c>
      <c r="G5947" t="s">
        <v>21</v>
      </c>
      <c r="H5947" s="1">
        <v>19.11</v>
      </c>
      <c r="I5947" s="1">
        <v>3.8220000000000001</v>
      </c>
      <c r="J5947" s="1">
        <v>22.931999999999999</v>
      </c>
      <c r="K5947" s="4" t="s">
        <v>38757</v>
      </c>
      <c r="L5947" s="4" t="str">
        <f>TEXT(Table1[[#This Row],[Date]],"dd/mm/yy")&amp;"|"&amp;Table1[[#This Row],[Region]]&amp;"|"&amp;Table1[[#This Row],[Product type]]</f>
        <v>18/06/19|England|Gizmo</v>
      </c>
    </row>
    <row r="5948" spans="1:12" x14ac:dyDescent="0.25">
      <c r="A5948" s="2">
        <v>43634</v>
      </c>
      <c r="B5948" t="s">
        <v>26642</v>
      </c>
      <c r="C5948" t="s">
        <v>12</v>
      </c>
      <c r="D5948" t="s">
        <v>26643</v>
      </c>
      <c r="E5948" t="s">
        <v>26644</v>
      </c>
      <c r="F5948" t="s">
        <v>26645</v>
      </c>
      <c r="G5948" t="s">
        <v>21</v>
      </c>
      <c r="H5948" s="1">
        <v>30.58</v>
      </c>
      <c r="I5948" s="1">
        <v>6.1159999999999997</v>
      </c>
      <c r="J5948" s="1">
        <v>36.695999999999998</v>
      </c>
      <c r="K5948" s="4" t="s">
        <v>38756</v>
      </c>
      <c r="L5948" s="4" t="str">
        <f>TEXT(Table1[[#This Row],[Date]],"dd/mm/yy")&amp;"|"&amp;Table1[[#This Row],[Region]]&amp;"|"&amp;Table1[[#This Row],[Product type]]</f>
        <v>18/06/19|England|Gadget</v>
      </c>
    </row>
    <row r="5949" spans="1:12" x14ac:dyDescent="0.25">
      <c r="A5949" s="2">
        <v>43634</v>
      </c>
      <c r="B5949" t="s">
        <v>26851</v>
      </c>
      <c r="C5949" t="s">
        <v>12</v>
      </c>
      <c r="D5949" t="s">
        <v>26852</v>
      </c>
      <c r="E5949" t="s">
        <v>26853</v>
      </c>
      <c r="F5949" t="s">
        <v>26854</v>
      </c>
      <c r="G5949" t="s">
        <v>21</v>
      </c>
      <c r="H5949" s="1">
        <v>16.66</v>
      </c>
      <c r="I5949" s="1">
        <v>3.3320000000000003</v>
      </c>
      <c r="J5949" s="1">
        <v>19.992000000000001</v>
      </c>
      <c r="K5949" s="4" t="s">
        <v>38755</v>
      </c>
      <c r="L5949" s="4" t="str">
        <f>TEXT(Table1[[#This Row],[Date]],"dd/mm/yy")&amp;"|"&amp;Table1[[#This Row],[Region]]&amp;"|"&amp;Table1[[#This Row],[Product type]]</f>
        <v>18/06/19|England|Thimble</v>
      </c>
    </row>
    <row r="5950" spans="1:12" x14ac:dyDescent="0.25">
      <c r="A5950" s="2">
        <v>43634</v>
      </c>
      <c r="B5950" t="s">
        <v>26867</v>
      </c>
      <c r="C5950" t="s">
        <v>12</v>
      </c>
      <c r="D5950" t="s">
        <v>26868</v>
      </c>
      <c r="E5950" t="s">
        <v>26869</v>
      </c>
      <c r="F5950" t="s">
        <v>26870</v>
      </c>
      <c r="G5950" t="s">
        <v>21</v>
      </c>
      <c r="H5950" s="1">
        <v>2.61</v>
      </c>
      <c r="I5950" s="1">
        <v>0.52200000000000002</v>
      </c>
      <c r="J5950" s="1">
        <v>3.1319999999999997</v>
      </c>
      <c r="K5950" s="4" t="s">
        <v>38757</v>
      </c>
      <c r="L5950" s="4" t="str">
        <f>TEXT(Table1[[#This Row],[Date]],"dd/mm/yy")&amp;"|"&amp;Table1[[#This Row],[Region]]&amp;"|"&amp;Table1[[#This Row],[Product type]]</f>
        <v>18/06/19|England|Gizmo</v>
      </c>
    </row>
    <row r="5951" spans="1:12" x14ac:dyDescent="0.25">
      <c r="A5951" s="2">
        <v>43634</v>
      </c>
      <c r="B5951" t="s">
        <v>26879</v>
      </c>
      <c r="C5951" t="s">
        <v>12</v>
      </c>
      <c r="D5951" t="s">
        <v>26880</v>
      </c>
      <c r="E5951" t="s">
        <v>26881</v>
      </c>
      <c r="F5951" t="s">
        <v>26882</v>
      </c>
      <c r="G5951" t="s">
        <v>21</v>
      </c>
      <c r="H5951" s="1">
        <v>1.8</v>
      </c>
      <c r="I5951" s="1">
        <v>0.36000000000000004</v>
      </c>
      <c r="J5951" s="1">
        <v>2.16</v>
      </c>
      <c r="K5951" s="4" t="s">
        <v>38757</v>
      </c>
      <c r="L5951" s="4" t="str">
        <f>TEXT(Table1[[#This Row],[Date]],"dd/mm/yy")&amp;"|"&amp;Table1[[#This Row],[Region]]&amp;"|"&amp;Table1[[#This Row],[Product type]]</f>
        <v>18/06/19|England|Gizmo</v>
      </c>
    </row>
    <row r="5952" spans="1:12" x14ac:dyDescent="0.25">
      <c r="A5952" s="2">
        <v>43634</v>
      </c>
      <c r="B5952" t="s">
        <v>26910</v>
      </c>
      <c r="C5952" t="s">
        <v>12</v>
      </c>
      <c r="D5952" t="s">
        <v>26911</v>
      </c>
      <c r="E5952" t="s">
        <v>26912</v>
      </c>
      <c r="F5952" t="s">
        <v>26913</v>
      </c>
      <c r="G5952" t="s">
        <v>16</v>
      </c>
      <c r="H5952" s="1">
        <v>0.54</v>
      </c>
      <c r="I5952" s="1">
        <v>0.10800000000000001</v>
      </c>
      <c r="J5952" s="1">
        <v>0.64800000000000002</v>
      </c>
      <c r="K5952" s="4" t="s">
        <v>38755</v>
      </c>
      <c r="L5952" s="4" t="str">
        <f>TEXT(Table1[[#This Row],[Date]],"dd/mm/yy")&amp;"|"&amp;Table1[[#This Row],[Region]]&amp;"|"&amp;Table1[[#This Row],[Product type]]</f>
        <v>18/06/19|Wales|Thimble</v>
      </c>
    </row>
    <row r="5953" spans="1:12" x14ac:dyDescent="0.25">
      <c r="A5953" s="2">
        <v>43634</v>
      </c>
      <c r="B5953" t="s">
        <v>27057</v>
      </c>
      <c r="C5953" t="s">
        <v>12</v>
      </c>
      <c r="D5953" t="s">
        <v>27058</v>
      </c>
      <c r="E5953" t="s">
        <v>27059</v>
      </c>
      <c r="F5953" t="s">
        <v>27060</v>
      </c>
      <c r="G5953" t="s">
        <v>21</v>
      </c>
      <c r="H5953" s="1">
        <v>43.04</v>
      </c>
      <c r="I5953" s="1">
        <v>8.6080000000000005</v>
      </c>
      <c r="J5953" s="1">
        <v>51.647999999999996</v>
      </c>
      <c r="K5953" s="4" t="s">
        <v>38755</v>
      </c>
      <c r="L5953" s="4" t="str">
        <f>TEXT(Table1[[#This Row],[Date]],"dd/mm/yy")&amp;"|"&amp;Table1[[#This Row],[Region]]&amp;"|"&amp;Table1[[#This Row],[Product type]]</f>
        <v>18/06/19|England|Thimble</v>
      </c>
    </row>
    <row r="5954" spans="1:12" x14ac:dyDescent="0.25">
      <c r="A5954" s="2">
        <v>43634</v>
      </c>
      <c r="B5954" t="s">
        <v>18446</v>
      </c>
      <c r="C5954" t="s">
        <v>12</v>
      </c>
      <c r="D5954" t="s">
        <v>27101</v>
      </c>
      <c r="E5954" t="s">
        <v>27102</v>
      </c>
      <c r="F5954" t="s">
        <v>27103</v>
      </c>
      <c r="G5954" t="s">
        <v>21</v>
      </c>
      <c r="H5954" s="1">
        <v>8.4499999999999993</v>
      </c>
      <c r="I5954" s="1">
        <v>1.69</v>
      </c>
      <c r="J5954" s="1">
        <v>10.139999999999999</v>
      </c>
      <c r="K5954" s="4" t="s">
        <v>38755</v>
      </c>
      <c r="L5954" s="4" t="str">
        <f>TEXT(Table1[[#This Row],[Date]],"dd/mm/yy")&amp;"|"&amp;Table1[[#This Row],[Region]]&amp;"|"&amp;Table1[[#This Row],[Product type]]</f>
        <v>18/06/19|England|Thimble</v>
      </c>
    </row>
    <row r="5955" spans="1:12" x14ac:dyDescent="0.25">
      <c r="A5955" s="2">
        <v>43634</v>
      </c>
      <c r="B5955" t="s">
        <v>27444</v>
      </c>
      <c r="C5955" t="s">
        <v>12</v>
      </c>
      <c r="D5955" t="s">
        <v>27445</v>
      </c>
      <c r="E5955" t="s">
        <v>27446</v>
      </c>
      <c r="F5955" t="s">
        <v>27447</v>
      </c>
      <c r="G5955" t="s">
        <v>21</v>
      </c>
      <c r="H5955" s="1">
        <v>17.57</v>
      </c>
      <c r="I5955" s="1">
        <v>3.5140000000000002</v>
      </c>
      <c r="J5955" s="1">
        <v>21.084</v>
      </c>
      <c r="K5955" s="4" t="s">
        <v>38758</v>
      </c>
      <c r="L5955" s="4" t="str">
        <f>TEXT(Table1[[#This Row],[Date]],"dd/mm/yy")&amp;"|"&amp;Table1[[#This Row],[Region]]&amp;"|"&amp;Table1[[#This Row],[Product type]]</f>
        <v>18/06/19|England|Widget</v>
      </c>
    </row>
    <row r="5956" spans="1:12" x14ac:dyDescent="0.25">
      <c r="A5956" s="2">
        <v>43634</v>
      </c>
      <c r="B5956" t="s">
        <v>27758</v>
      </c>
      <c r="C5956" t="s">
        <v>12</v>
      </c>
      <c r="D5956" t="s">
        <v>27759</v>
      </c>
      <c r="E5956" t="s">
        <v>27760</v>
      </c>
      <c r="F5956" t="s">
        <v>27761</v>
      </c>
      <c r="G5956" t="s">
        <v>21</v>
      </c>
      <c r="H5956" s="1">
        <v>20.98</v>
      </c>
      <c r="I5956" s="1">
        <v>4.1960000000000006</v>
      </c>
      <c r="J5956" s="1">
        <v>25.176000000000002</v>
      </c>
      <c r="K5956" s="4" t="s">
        <v>38756</v>
      </c>
      <c r="L5956" s="4" t="str">
        <f>TEXT(Table1[[#This Row],[Date]],"dd/mm/yy")&amp;"|"&amp;Table1[[#This Row],[Region]]&amp;"|"&amp;Table1[[#This Row],[Product type]]</f>
        <v>18/06/19|England|Gadget</v>
      </c>
    </row>
    <row r="5957" spans="1:12" x14ac:dyDescent="0.25">
      <c r="A5957" s="2">
        <v>43634</v>
      </c>
      <c r="B5957" t="s">
        <v>28058</v>
      </c>
      <c r="C5957" t="s">
        <v>12</v>
      </c>
      <c r="D5957" t="s">
        <v>28059</v>
      </c>
      <c r="E5957" t="s">
        <v>28060</v>
      </c>
      <c r="F5957" t="s">
        <v>28061</v>
      </c>
      <c r="G5957" t="s">
        <v>21</v>
      </c>
      <c r="H5957" s="1">
        <v>9.2799999999999994</v>
      </c>
      <c r="I5957" s="1">
        <v>1.8559999999999999</v>
      </c>
      <c r="J5957" s="1">
        <v>11.135999999999999</v>
      </c>
      <c r="K5957" s="4" t="s">
        <v>38755</v>
      </c>
      <c r="L5957" s="4" t="str">
        <f>TEXT(Table1[[#This Row],[Date]],"dd/mm/yy")&amp;"|"&amp;Table1[[#This Row],[Region]]&amp;"|"&amp;Table1[[#This Row],[Product type]]</f>
        <v>18/06/19|England|Thimble</v>
      </c>
    </row>
    <row r="5958" spans="1:12" x14ac:dyDescent="0.25">
      <c r="A5958" s="2">
        <v>43634</v>
      </c>
      <c r="B5958" t="s">
        <v>28406</v>
      </c>
      <c r="C5958" t="s">
        <v>12</v>
      </c>
      <c r="D5958" t="s">
        <v>28407</v>
      </c>
      <c r="E5958" t="s">
        <v>28408</v>
      </c>
      <c r="F5958" t="s">
        <v>28409</v>
      </c>
      <c r="G5958" t="s">
        <v>21</v>
      </c>
      <c r="H5958" s="1">
        <v>19.73</v>
      </c>
      <c r="I5958" s="1">
        <v>3.9460000000000002</v>
      </c>
      <c r="J5958" s="1">
        <v>23.676000000000002</v>
      </c>
      <c r="K5958" s="4" t="s">
        <v>38757</v>
      </c>
      <c r="L5958" s="4" t="str">
        <f>TEXT(Table1[[#This Row],[Date]],"dd/mm/yy")&amp;"|"&amp;Table1[[#This Row],[Region]]&amp;"|"&amp;Table1[[#This Row],[Product type]]</f>
        <v>18/06/19|England|Gizmo</v>
      </c>
    </row>
    <row r="5959" spans="1:12" x14ac:dyDescent="0.25">
      <c r="A5959" s="2">
        <v>43634</v>
      </c>
      <c r="B5959" t="s">
        <v>28537</v>
      </c>
      <c r="C5959" t="s">
        <v>12</v>
      </c>
      <c r="D5959" t="s">
        <v>28538</v>
      </c>
      <c r="E5959" t="s">
        <v>28539</v>
      </c>
      <c r="F5959" t="s">
        <v>28540</v>
      </c>
      <c r="G5959" t="s">
        <v>21</v>
      </c>
      <c r="H5959" s="1">
        <v>4.2</v>
      </c>
      <c r="I5959" s="1">
        <v>0.84000000000000008</v>
      </c>
      <c r="J5959" s="1">
        <v>5.04</v>
      </c>
      <c r="K5959" s="4" t="s">
        <v>38756</v>
      </c>
      <c r="L5959" s="4" t="str">
        <f>TEXT(Table1[[#This Row],[Date]],"dd/mm/yy")&amp;"|"&amp;Table1[[#This Row],[Region]]&amp;"|"&amp;Table1[[#This Row],[Product type]]</f>
        <v>18/06/19|England|Gadget</v>
      </c>
    </row>
    <row r="5960" spans="1:12" x14ac:dyDescent="0.25">
      <c r="A5960" s="2">
        <v>43634</v>
      </c>
      <c r="B5960" t="s">
        <v>28782</v>
      </c>
      <c r="C5960" t="s">
        <v>43</v>
      </c>
      <c r="D5960" t="s">
        <v>28783</v>
      </c>
      <c r="E5960" t="s">
        <v>28784</v>
      </c>
      <c r="F5960" t="s">
        <v>28785</v>
      </c>
      <c r="G5960" t="s">
        <v>21</v>
      </c>
      <c r="H5960" s="1">
        <v>-23.07</v>
      </c>
      <c r="I5960" s="1">
        <v>-4.6139999999999999</v>
      </c>
      <c r="J5960" s="1">
        <v>-27.684000000000001</v>
      </c>
      <c r="K5960" s="4" t="s">
        <v>38756</v>
      </c>
      <c r="L5960" s="4" t="str">
        <f>TEXT(Table1[[#This Row],[Date]],"dd/mm/yy")&amp;"|"&amp;Table1[[#This Row],[Region]]&amp;"|"&amp;Table1[[#This Row],[Product type]]</f>
        <v>18/06/19|England|Gadget</v>
      </c>
    </row>
    <row r="5961" spans="1:12" x14ac:dyDescent="0.25">
      <c r="A5961" s="2">
        <v>43634</v>
      </c>
      <c r="B5961" t="s">
        <v>29097</v>
      </c>
      <c r="C5961" t="s">
        <v>12</v>
      </c>
      <c r="D5961" t="s">
        <v>29098</v>
      </c>
      <c r="E5961" t="s">
        <v>29099</v>
      </c>
      <c r="F5961" t="s">
        <v>29100</v>
      </c>
      <c r="G5961" t="s">
        <v>21</v>
      </c>
      <c r="H5961" s="1">
        <v>17.16</v>
      </c>
      <c r="I5961" s="1">
        <v>3.4320000000000004</v>
      </c>
      <c r="J5961" s="1">
        <v>20.591999999999999</v>
      </c>
      <c r="K5961" s="4" t="s">
        <v>38758</v>
      </c>
      <c r="L5961" s="4" t="str">
        <f>TEXT(Table1[[#This Row],[Date]],"dd/mm/yy")&amp;"|"&amp;Table1[[#This Row],[Region]]&amp;"|"&amp;Table1[[#This Row],[Product type]]</f>
        <v>18/06/19|England|Widget</v>
      </c>
    </row>
    <row r="5962" spans="1:12" x14ac:dyDescent="0.25">
      <c r="A5962" s="2">
        <v>43634</v>
      </c>
      <c r="B5962" t="s">
        <v>29225</v>
      </c>
      <c r="C5962" t="s">
        <v>12</v>
      </c>
      <c r="D5962" t="s">
        <v>29226</v>
      </c>
      <c r="E5962" t="s">
        <v>29227</v>
      </c>
      <c r="F5962" t="s">
        <v>29228</v>
      </c>
      <c r="G5962" t="s">
        <v>21</v>
      </c>
      <c r="H5962" s="1">
        <v>13.3</v>
      </c>
      <c r="I5962" s="1">
        <v>2.66</v>
      </c>
      <c r="J5962" s="1">
        <v>15.96</v>
      </c>
      <c r="K5962" s="4" t="s">
        <v>38757</v>
      </c>
      <c r="L5962" s="4" t="str">
        <f>TEXT(Table1[[#This Row],[Date]],"dd/mm/yy")&amp;"|"&amp;Table1[[#This Row],[Region]]&amp;"|"&amp;Table1[[#This Row],[Product type]]</f>
        <v>18/06/19|England|Gizmo</v>
      </c>
    </row>
    <row r="5963" spans="1:12" x14ac:dyDescent="0.25">
      <c r="A5963" s="2">
        <v>43634</v>
      </c>
      <c r="B5963" t="s">
        <v>29447</v>
      </c>
      <c r="C5963" t="s">
        <v>12</v>
      </c>
      <c r="D5963" t="s">
        <v>29448</v>
      </c>
      <c r="E5963" t="s">
        <v>29449</v>
      </c>
      <c r="F5963" t="s">
        <v>29450</v>
      </c>
      <c r="G5963" t="s">
        <v>21</v>
      </c>
      <c r="H5963" s="1">
        <v>29.37</v>
      </c>
      <c r="I5963" s="1">
        <v>5.8740000000000006</v>
      </c>
      <c r="J5963" s="1">
        <v>35.244</v>
      </c>
      <c r="K5963" s="4" t="s">
        <v>38756</v>
      </c>
      <c r="L5963" s="4" t="str">
        <f>TEXT(Table1[[#This Row],[Date]],"dd/mm/yy")&amp;"|"&amp;Table1[[#This Row],[Region]]&amp;"|"&amp;Table1[[#This Row],[Product type]]</f>
        <v>18/06/19|England|Gadget</v>
      </c>
    </row>
    <row r="5964" spans="1:12" x14ac:dyDescent="0.25">
      <c r="A5964" s="2">
        <v>43634</v>
      </c>
      <c r="B5964" t="s">
        <v>29500</v>
      </c>
      <c r="C5964" t="s">
        <v>12</v>
      </c>
      <c r="D5964" t="s">
        <v>29501</v>
      </c>
      <c r="E5964" t="s">
        <v>150</v>
      </c>
      <c r="F5964" t="s">
        <v>29502</v>
      </c>
      <c r="G5964" t="s">
        <v>59</v>
      </c>
      <c r="H5964" s="1">
        <v>36.14</v>
      </c>
      <c r="I5964" s="1">
        <v>7.2280000000000006</v>
      </c>
      <c r="J5964" s="1">
        <v>43.368000000000002</v>
      </c>
      <c r="K5964" s="4" t="s">
        <v>38758</v>
      </c>
      <c r="L5964" s="4" t="str">
        <f>TEXT(Table1[[#This Row],[Date]],"dd/mm/yy")&amp;"|"&amp;Table1[[#This Row],[Region]]&amp;"|"&amp;Table1[[#This Row],[Product type]]</f>
        <v>18/06/19|Scotland|Widget</v>
      </c>
    </row>
    <row r="5965" spans="1:12" x14ac:dyDescent="0.25">
      <c r="A5965" s="2">
        <v>43634</v>
      </c>
      <c r="B5965" t="s">
        <v>4686</v>
      </c>
      <c r="C5965" t="s">
        <v>12</v>
      </c>
      <c r="D5965" t="s">
        <v>29576</v>
      </c>
      <c r="E5965" t="s">
        <v>29577</v>
      </c>
      <c r="F5965" t="s">
        <v>29578</v>
      </c>
      <c r="G5965" t="s">
        <v>59</v>
      </c>
      <c r="H5965" s="1">
        <v>33.35</v>
      </c>
      <c r="I5965" s="1">
        <v>6.6700000000000008</v>
      </c>
      <c r="J5965" s="1">
        <v>40.020000000000003</v>
      </c>
      <c r="K5965" s="4" t="s">
        <v>38757</v>
      </c>
      <c r="L5965" s="4" t="str">
        <f>TEXT(Table1[[#This Row],[Date]],"dd/mm/yy")&amp;"|"&amp;Table1[[#This Row],[Region]]&amp;"|"&amp;Table1[[#This Row],[Product type]]</f>
        <v>18/06/19|Scotland|Gizmo</v>
      </c>
    </row>
    <row r="5966" spans="1:12" x14ac:dyDescent="0.25">
      <c r="A5966" s="2">
        <v>43634</v>
      </c>
      <c r="B5966" t="s">
        <v>29733</v>
      </c>
      <c r="C5966" t="s">
        <v>12</v>
      </c>
      <c r="D5966" t="s">
        <v>29734</v>
      </c>
      <c r="E5966" t="s">
        <v>29735</v>
      </c>
      <c r="F5966" t="s">
        <v>29736</v>
      </c>
      <c r="G5966" t="s">
        <v>16</v>
      </c>
      <c r="H5966" s="1">
        <v>13.32</v>
      </c>
      <c r="I5966" s="1">
        <v>2.6640000000000001</v>
      </c>
      <c r="J5966" s="1">
        <v>15.984</v>
      </c>
      <c r="K5966" s="4" t="s">
        <v>38756</v>
      </c>
      <c r="L5966" s="4" t="str">
        <f>TEXT(Table1[[#This Row],[Date]],"dd/mm/yy")&amp;"|"&amp;Table1[[#This Row],[Region]]&amp;"|"&amp;Table1[[#This Row],[Product type]]</f>
        <v>18/06/19|Wales|Gadget</v>
      </c>
    </row>
    <row r="5967" spans="1:12" x14ac:dyDescent="0.25">
      <c r="A5967" s="2">
        <v>43634</v>
      </c>
      <c r="B5967" t="s">
        <v>18339</v>
      </c>
      <c r="C5967" t="s">
        <v>12</v>
      </c>
      <c r="D5967" t="s">
        <v>29804</v>
      </c>
      <c r="E5967" t="s">
        <v>29805</v>
      </c>
      <c r="F5967" t="s">
        <v>29806</v>
      </c>
      <c r="G5967" t="s">
        <v>59</v>
      </c>
      <c r="H5967" s="1">
        <v>31.81</v>
      </c>
      <c r="I5967" s="1">
        <v>6.3620000000000001</v>
      </c>
      <c r="J5967" s="1">
        <v>38.171999999999997</v>
      </c>
      <c r="K5967" s="4" t="s">
        <v>38756</v>
      </c>
      <c r="L5967" s="4" t="str">
        <f>TEXT(Table1[[#This Row],[Date]],"dd/mm/yy")&amp;"|"&amp;Table1[[#This Row],[Region]]&amp;"|"&amp;Table1[[#This Row],[Product type]]</f>
        <v>18/06/19|Scotland|Gadget</v>
      </c>
    </row>
    <row r="5968" spans="1:12" x14ac:dyDescent="0.25">
      <c r="A5968" s="2">
        <v>43634</v>
      </c>
      <c r="B5968" t="s">
        <v>29901</v>
      </c>
      <c r="C5968" t="s">
        <v>12</v>
      </c>
      <c r="D5968" t="s">
        <v>29902</v>
      </c>
      <c r="E5968" t="s">
        <v>29903</v>
      </c>
      <c r="F5968" t="s">
        <v>29904</v>
      </c>
      <c r="G5968" t="s">
        <v>21</v>
      </c>
      <c r="H5968" s="1">
        <v>6.83</v>
      </c>
      <c r="I5968" s="1">
        <v>1.3660000000000001</v>
      </c>
      <c r="J5968" s="1">
        <v>8.1959999999999997</v>
      </c>
      <c r="K5968" s="4" t="s">
        <v>38757</v>
      </c>
      <c r="L5968" s="4" t="str">
        <f>TEXT(Table1[[#This Row],[Date]],"dd/mm/yy")&amp;"|"&amp;Table1[[#This Row],[Region]]&amp;"|"&amp;Table1[[#This Row],[Product type]]</f>
        <v>18/06/19|England|Gizmo</v>
      </c>
    </row>
    <row r="5969" spans="1:12" x14ac:dyDescent="0.25">
      <c r="A5969" s="2">
        <v>43634</v>
      </c>
      <c r="B5969" t="s">
        <v>997</v>
      </c>
      <c r="C5969" t="s">
        <v>12</v>
      </c>
      <c r="D5969" t="s">
        <v>30019</v>
      </c>
      <c r="E5969" t="s">
        <v>30020</v>
      </c>
      <c r="F5969" t="s">
        <v>30021</v>
      </c>
      <c r="G5969" t="s">
        <v>21</v>
      </c>
      <c r="H5969" s="1">
        <v>15.83</v>
      </c>
      <c r="I5969" s="1">
        <v>3.1660000000000004</v>
      </c>
      <c r="J5969" s="1">
        <v>18.996000000000002</v>
      </c>
      <c r="K5969" s="4" t="s">
        <v>38758</v>
      </c>
      <c r="L5969" s="4" t="str">
        <f>TEXT(Table1[[#This Row],[Date]],"dd/mm/yy")&amp;"|"&amp;Table1[[#This Row],[Region]]&amp;"|"&amp;Table1[[#This Row],[Product type]]</f>
        <v>18/06/19|England|Widget</v>
      </c>
    </row>
    <row r="5970" spans="1:12" x14ac:dyDescent="0.25">
      <c r="A5970" s="2">
        <v>43634</v>
      </c>
      <c r="B5970" t="s">
        <v>30041</v>
      </c>
      <c r="C5970" t="s">
        <v>12</v>
      </c>
      <c r="D5970" t="s">
        <v>30042</v>
      </c>
      <c r="E5970" t="s">
        <v>30043</v>
      </c>
      <c r="F5970" t="s">
        <v>30044</v>
      </c>
      <c r="G5970" t="s">
        <v>21</v>
      </c>
      <c r="H5970" s="1">
        <v>32.47</v>
      </c>
      <c r="I5970" s="1">
        <v>6.4939999999999998</v>
      </c>
      <c r="J5970" s="1">
        <v>38.963999999999999</v>
      </c>
      <c r="K5970" s="4" t="s">
        <v>38757</v>
      </c>
      <c r="L5970" s="4" t="str">
        <f>TEXT(Table1[[#This Row],[Date]],"dd/mm/yy")&amp;"|"&amp;Table1[[#This Row],[Region]]&amp;"|"&amp;Table1[[#This Row],[Product type]]</f>
        <v>18/06/19|England|Gizmo</v>
      </c>
    </row>
    <row r="5971" spans="1:12" x14ac:dyDescent="0.25">
      <c r="A5971" s="2">
        <v>43634</v>
      </c>
      <c r="B5971" t="s">
        <v>30249</v>
      </c>
      <c r="C5971" t="s">
        <v>12</v>
      </c>
      <c r="D5971" t="s">
        <v>30250</v>
      </c>
      <c r="E5971" t="s">
        <v>30251</v>
      </c>
      <c r="F5971" t="s">
        <v>30252</v>
      </c>
      <c r="G5971" t="s">
        <v>21</v>
      </c>
      <c r="H5971" s="1">
        <v>23.67</v>
      </c>
      <c r="I5971" s="1">
        <v>4.7340000000000009</v>
      </c>
      <c r="J5971" s="1">
        <v>28.404000000000003</v>
      </c>
      <c r="K5971" s="4" t="s">
        <v>38758</v>
      </c>
      <c r="L5971" s="4" t="str">
        <f>TEXT(Table1[[#This Row],[Date]],"dd/mm/yy")&amp;"|"&amp;Table1[[#This Row],[Region]]&amp;"|"&amp;Table1[[#This Row],[Product type]]</f>
        <v>18/06/19|England|Widget</v>
      </c>
    </row>
    <row r="5972" spans="1:12" x14ac:dyDescent="0.25">
      <c r="A5972" s="2">
        <v>43634</v>
      </c>
      <c r="B5972" t="s">
        <v>30272</v>
      </c>
      <c r="C5972" t="s">
        <v>12</v>
      </c>
      <c r="D5972" t="s">
        <v>30273</v>
      </c>
      <c r="E5972" t="s">
        <v>30274</v>
      </c>
      <c r="F5972" t="s">
        <v>30275</v>
      </c>
      <c r="G5972" t="s">
        <v>21</v>
      </c>
      <c r="H5972" s="1">
        <v>6.64</v>
      </c>
      <c r="I5972" s="1">
        <v>1.3280000000000001</v>
      </c>
      <c r="J5972" s="1">
        <v>7.968</v>
      </c>
      <c r="K5972" s="4" t="s">
        <v>38758</v>
      </c>
      <c r="L5972" s="4" t="str">
        <f>TEXT(Table1[[#This Row],[Date]],"dd/mm/yy")&amp;"|"&amp;Table1[[#This Row],[Region]]&amp;"|"&amp;Table1[[#This Row],[Product type]]</f>
        <v>18/06/19|England|Widget</v>
      </c>
    </row>
    <row r="5973" spans="1:12" x14ac:dyDescent="0.25">
      <c r="A5973" s="2">
        <v>43634</v>
      </c>
      <c r="B5973" t="s">
        <v>30460</v>
      </c>
      <c r="C5973" t="s">
        <v>12</v>
      </c>
      <c r="D5973" t="s">
        <v>30461</v>
      </c>
      <c r="E5973" t="s">
        <v>30462</v>
      </c>
      <c r="F5973" t="s">
        <v>30463</v>
      </c>
      <c r="G5973" t="s">
        <v>21</v>
      </c>
      <c r="H5973" s="1">
        <v>15.91</v>
      </c>
      <c r="I5973" s="1">
        <v>3.1820000000000004</v>
      </c>
      <c r="J5973" s="1">
        <v>19.091999999999999</v>
      </c>
      <c r="K5973" s="4" t="s">
        <v>38758</v>
      </c>
      <c r="L5973" s="4" t="str">
        <f>TEXT(Table1[[#This Row],[Date]],"dd/mm/yy")&amp;"|"&amp;Table1[[#This Row],[Region]]&amp;"|"&amp;Table1[[#This Row],[Product type]]</f>
        <v>18/06/19|England|Widget</v>
      </c>
    </row>
    <row r="5974" spans="1:12" x14ac:dyDescent="0.25">
      <c r="A5974" s="2">
        <v>43634</v>
      </c>
      <c r="B5974" t="s">
        <v>30555</v>
      </c>
      <c r="C5974" t="s">
        <v>12</v>
      </c>
      <c r="D5974" t="s">
        <v>30556</v>
      </c>
      <c r="E5974" t="s">
        <v>30557</v>
      </c>
      <c r="F5974" t="s">
        <v>30558</v>
      </c>
      <c r="G5974" t="s">
        <v>21</v>
      </c>
      <c r="H5974" s="1">
        <v>48.69</v>
      </c>
      <c r="I5974" s="1">
        <v>9.7379999999999995</v>
      </c>
      <c r="J5974" s="1">
        <v>58.427999999999997</v>
      </c>
      <c r="K5974" s="4" t="s">
        <v>38755</v>
      </c>
      <c r="L5974" s="4" t="str">
        <f>TEXT(Table1[[#This Row],[Date]],"dd/mm/yy")&amp;"|"&amp;Table1[[#This Row],[Region]]&amp;"|"&amp;Table1[[#This Row],[Product type]]</f>
        <v>18/06/19|England|Thimble</v>
      </c>
    </row>
    <row r="5975" spans="1:12" x14ac:dyDescent="0.25">
      <c r="A5975" s="2">
        <v>43634</v>
      </c>
      <c r="B5975" t="s">
        <v>30629</v>
      </c>
      <c r="C5975" t="s">
        <v>12</v>
      </c>
      <c r="D5975" t="s">
        <v>30630</v>
      </c>
      <c r="E5975" t="s">
        <v>30631</v>
      </c>
      <c r="F5975" t="s">
        <v>30632</v>
      </c>
      <c r="G5975" t="s">
        <v>21</v>
      </c>
      <c r="H5975" s="1">
        <v>47.72</v>
      </c>
      <c r="I5975" s="1">
        <v>9.5440000000000005</v>
      </c>
      <c r="J5975" s="1">
        <v>57.263999999999996</v>
      </c>
      <c r="K5975" s="4" t="s">
        <v>38756</v>
      </c>
      <c r="L5975" s="4" t="str">
        <f>TEXT(Table1[[#This Row],[Date]],"dd/mm/yy")&amp;"|"&amp;Table1[[#This Row],[Region]]&amp;"|"&amp;Table1[[#This Row],[Product type]]</f>
        <v>18/06/19|England|Gadget</v>
      </c>
    </row>
    <row r="5976" spans="1:12" x14ac:dyDescent="0.25">
      <c r="A5976" s="2">
        <v>43634</v>
      </c>
      <c r="B5976" t="s">
        <v>30689</v>
      </c>
      <c r="C5976" t="s">
        <v>12</v>
      </c>
      <c r="D5976" t="s">
        <v>30690</v>
      </c>
      <c r="E5976" t="s">
        <v>30691</v>
      </c>
      <c r="F5976" t="s">
        <v>30692</v>
      </c>
      <c r="G5976" t="s">
        <v>59</v>
      </c>
      <c r="H5976" s="1">
        <v>15.56</v>
      </c>
      <c r="I5976" s="1">
        <v>3.1120000000000001</v>
      </c>
      <c r="J5976" s="1">
        <v>18.672000000000001</v>
      </c>
      <c r="K5976" s="4" t="s">
        <v>38756</v>
      </c>
      <c r="L5976" s="4" t="str">
        <f>TEXT(Table1[[#This Row],[Date]],"dd/mm/yy")&amp;"|"&amp;Table1[[#This Row],[Region]]&amp;"|"&amp;Table1[[#This Row],[Product type]]</f>
        <v>18/06/19|Scotland|Gadget</v>
      </c>
    </row>
    <row r="5977" spans="1:12" x14ac:dyDescent="0.25">
      <c r="A5977" s="2">
        <v>43634</v>
      </c>
      <c r="B5977" t="s">
        <v>30700</v>
      </c>
      <c r="C5977" t="s">
        <v>12</v>
      </c>
      <c r="D5977" t="s">
        <v>15973</v>
      </c>
      <c r="E5977" t="s">
        <v>30701</v>
      </c>
      <c r="F5977" t="s">
        <v>30702</v>
      </c>
      <c r="G5977" t="s">
        <v>21</v>
      </c>
      <c r="H5977" s="1">
        <v>37.56</v>
      </c>
      <c r="I5977" s="1">
        <v>7.5120000000000005</v>
      </c>
      <c r="J5977" s="1">
        <v>45.072000000000003</v>
      </c>
      <c r="K5977" s="4" t="s">
        <v>38755</v>
      </c>
      <c r="L5977" s="4" t="str">
        <f>TEXT(Table1[[#This Row],[Date]],"dd/mm/yy")&amp;"|"&amp;Table1[[#This Row],[Region]]&amp;"|"&amp;Table1[[#This Row],[Product type]]</f>
        <v>18/06/19|England|Thimble</v>
      </c>
    </row>
    <row r="5978" spans="1:12" x14ac:dyDescent="0.25">
      <c r="A5978" s="2">
        <v>43634</v>
      </c>
      <c r="B5978" t="s">
        <v>30730</v>
      </c>
      <c r="C5978" t="s">
        <v>12</v>
      </c>
      <c r="D5978" t="s">
        <v>30731</v>
      </c>
      <c r="E5978" t="s">
        <v>30732</v>
      </c>
      <c r="F5978" t="s">
        <v>30733</v>
      </c>
      <c r="G5978" t="s">
        <v>21</v>
      </c>
      <c r="H5978" s="1">
        <v>46.97</v>
      </c>
      <c r="I5978" s="1">
        <v>9.3940000000000001</v>
      </c>
      <c r="J5978" s="1">
        <v>56.363999999999997</v>
      </c>
      <c r="K5978" s="4" t="s">
        <v>38758</v>
      </c>
      <c r="L5978" s="4" t="str">
        <f>TEXT(Table1[[#This Row],[Date]],"dd/mm/yy")&amp;"|"&amp;Table1[[#This Row],[Region]]&amp;"|"&amp;Table1[[#This Row],[Product type]]</f>
        <v>18/06/19|England|Widget</v>
      </c>
    </row>
    <row r="5979" spans="1:12" x14ac:dyDescent="0.25">
      <c r="A5979" s="2">
        <v>43634</v>
      </c>
      <c r="B5979" t="s">
        <v>30999</v>
      </c>
      <c r="C5979" t="s">
        <v>12</v>
      </c>
      <c r="D5979" t="s">
        <v>31000</v>
      </c>
      <c r="E5979" t="s">
        <v>31001</v>
      </c>
      <c r="F5979" t="s">
        <v>31002</v>
      </c>
      <c r="G5979" t="s">
        <v>59</v>
      </c>
      <c r="H5979" s="1">
        <v>41.7</v>
      </c>
      <c r="I5979" s="1">
        <v>8.3400000000000016</v>
      </c>
      <c r="J5979" s="1">
        <v>50.040000000000006</v>
      </c>
      <c r="K5979" s="4" t="s">
        <v>38758</v>
      </c>
      <c r="L5979" s="4" t="str">
        <f>TEXT(Table1[[#This Row],[Date]],"dd/mm/yy")&amp;"|"&amp;Table1[[#This Row],[Region]]&amp;"|"&amp;Table1[[#This Row],[Product type]]</f>
        <v>18/06/19|Scotland|Widget</v>
      </c>
    </row>
    <row r="5980" spans="1:12" x14ac:dyDescent="0.25">
      <c r="A5980" s="2">
        <v>43634</v>
      </c>
      <c r="B5980" t="s">
        <v>31411</v>
      </c>
      <c r="C5980" t="s">
        <v>12</v>
      </c>
      <c r="D5980" t="s">
        <v>31412</v>
      </c>
      <c r="E5980" t="s">
        <v>30740</v>
      </c>
      <c r="F5980" t="s">
        <v>31413</v>
      </c>
      <c r="G5980" t="s">
        <v>21</v>
      </c>
      <c r="H5980" s="1">
        <v>16.57</v>
      </c>
      <c r="I5980" s="1">
        <v>3.3140000000000001</v>
      </c>
      <c r="J5980" s="1">
        <v>19.884</v>
      </c>
      <c r="K5980" s="4" t="s">
        <v>38757</v>
      </c>
      <c r="L5980" s="4" t="str">
        <f>TEXT(Table1[[#This Row],[Date]],"dd/mm/yy")&amp;"|"&amp;Table1[[#This Row],[Region]]&amp;"|"&amp;Table1[[#This Row],[Product type]]</f>
        <v>18/06/19|England|Gizmo</v>
      </c>
    </row>
    <row r="5981" spans="1:12" x14ac:dyDescent="0.25">
      <c r="A5981" s="2">
        <v>43634</v>
      </c>
      <c r="B5981" t="s">
        <v>20703</v>
      </c>
      <c r="C5981" t="s">
        <v>12</v>
      </c>
      <c r="D5981" t="s">
        <v>31615</v>
      </c>
      <c r="E5981" t="s">
        <v>31616</v>
      </c>
      <c r="F5981" t="s">
        <v>31617</v>
      </c>
      <c r="G5981" t="s">
        <v>16</v>
      </c>
      <c r="H5981" s="1">
        <v>32.6</v>
      </c>
      <c r="I5981" s="1">
        <v>6.5200000000000005</v>
      </c>
      <c r="J5981" s="1">
        <v>39.120000000000005</v>
      </c>
      <c r="K5981" s="4" t="s">
        <v>38756</v>
      </c>
      <c r="L5981" s="4" t="str">
        <f>TEXT(Table1[[#This Row],[Date]],"dd/mm/yy")&amp;"|"&amp;Table1[[#This Row],[Region]]&amp;"|"&amp;Table1[[#This Row],[Product type]]</f>
        <v>18/06/19|Wales|Gadget</v>
      </c>
    </row>
    <row r="5982" spans="1:12" x14ac:dyDescent="0.25">
      <c r="A5982" s="2">
        <v>43634</v>
      </c>
      <c r="B5982" t="s">
        <v>31662</v>
      </c>
      <c r="C5982" t="s">
        <v>12</v>
      </c>
      <c r="D5982" t="s">
        <v>31663</v>
      </c>
      <c r="E5982" t="s">
        <v>31664</v>
      </c>
      <c r="F5982" t="s">
        <v>31665</v>
      </c>
      <c r="G5982" t="s">
        <v>21</v>
      </c>
      <c r="H5982" s="1">
        <v>3.64</v>
      </c>
      <c r="I5982" s="1">
        <v>0.72800000000000009</v>
      </c>
      <c r="J5982" s="1">
        <v>4.3680000000000003</v>
      </c>
      <c r="K5982" s="4" t="s">
        <v>38758</v>
      </c>
      <c r="L5982" s="4" t="str">
        <f>TEXT(Table1[[#This Row],[Date]],"dd/mm/yy")&amp;"|"&amp;Table1[[#This Row],[Region]]&amp;"|"&amp;Table1[[#This Row],[Product type]]</f>
        <v>18/06/19|England|Widget</v>
      </c>
    </row>
    <row r="5983" spans="1:12" x14ac:dyDescent="0.25">
      <c r="A5983" s="2">
        <v>43634</v>
      </c>
      <c r="B5983" t="s">
        <v>31675</v>
      </c>
      <c r="C5983" t="s">
        <v>12</v>
      </c>
      <c r="D5983" t="s">
        <v>31676</v>
      </c>
      <c r="E5983" t="s">
        <v>31677</v>
      </c>
      <c r="F5983" t="s">
        <v>31678</v>
      </c>
      <c r="G5983" t="s">
        <v>21</v>
      </c>
      <c r="H5983" s="1">
        <v>47.82</v>
      </c>
      <c r="I5983" s="1">
        <v>9.5640000000000001</v>
      </c>
      <c r="J5983" s="1">
        <v>57.384</v>
      </c>
      <c r="K5983" s="4" t="s">
        <v>38755</v>
      </c>
      <c r="L5983" s="4" t="str">
        <f>TEXT(Table1[[#This Row],[Date]],"dd/mm/yy")&amp;"|"&amp;Table1[[#This Row],[Region]]&amp;"|"&amp;Table1[[#This Row],[Product type]]</f>
        <v>18/06/19|England|Thimble</v>
      </c>
    </row>
    <row r="5984" spans="1:12" x14ac:dyDescent="0.25">
      <c r="A5984" s="2">
        <v>43634</v>
      </c>
      <c r="B5984" t="s">
        <v>31727</v>
      </c>
      <c r="C5984" t="s">
        <v>12</v>
      </c>
      <c r="D5984" t="s">
        <v>31728</v>
      </c>
      <c r="E5984" t="s">
        <v>31729</v>
      </c>
      <c r="F5984" t="s">
        <v>31730</v>
      </c>
      <c r="G5984" t="s">
        <v>59</v>
      </c>
      <c r="H5984" s="1">
        <v>2.21</v>
      </c>
      <c r="I5984" s="1">
        <v>0.442</v>
      </c>
      <c r="J5984" s="1">
        <v>2.6520000000000001</v>
      </c>
      <c r="K5984" s="4" t="s">
        <v>38758</v>
      </c>
      <c r="L5984" s="4" t="str">
        <f>TEXT(Table1[[#This Row],[Date]],"dd/mm/yy")&amp;"|"&amp;Table1[[#This Row],[Region]]&amp;"|"&amp;Table1[[#This Row],[Product type]]</f>
        <v>18/06/19|Scotland|Widget</v>
      </c>
    </row>
    <row r="5985" spans="1:12" x14ac:dyDescent="0.25">
      <c r="A5985" s="2">
        <v>43634</v>
      </c>
      <c r="B5985" t="s">
        <v>31922</v>
      </c>
      <c r="C5985" t="s">
        <v>12</v>
      </c>
      <c r="D5985" t="s">
        <v>31923</v>
      </c>
      <c r="E5985" t="s">
        <v>31924</v>
      </c>
      <c r="F5985" t="s">
        <v>31925</v>
      </c>
      <c r="G5985" t="s">
        <v>21</v>
      </c>
      <c r="H5985" s="1">
        <v>27.51</v>
      </c>
      <c r="I5985" s="1">
        <v>5.5020000000000007</v>
      </c>
      <c r="J5985" s="1">
        <v>33.012</v>
      </c>
      <c r="K5985" s="4" t="s">
        <v>38757</v>
      </c>
      <c r="L5985" s="4" t="str">
        <f>TEXT(Table1[[#This Row],[Date]],"dd/mm/yy")&amp;"|"&amp;Table1[[#This Row],[Region]]&amp;"|"&amp;Table1[[#This Row],[Product type]]</f>
        <v>18/06/19|England|Gizmo</v>
      </c>
    </row>
    <row r="5986" spans="1:12" x14ac:dyDescent="0.25">
      <c r="A5986" s="2">
        <v>43634</v>
      </c>
      <c r="B5986" t="s">
        <v>32068</v>
      </c>
      <c r="C5986" t="s">
        <v>12</v>
      </c>
      <c r="D5986" t="s">
        <v>32069</v>
      </c>
      <c r="E5986" t="s">
        <v>32070</v>
      </c>
      <c r="F5986" t="s">
        <v>32071</v>
      </c>
      <c r="G5986" t="s">
        <v>21</v>
      </c>
      <c r="H5986" s="1">
        <v>16.88</v>
      </c>
      <c r="I5986" s="1">
        <v>3.3759999999999999</v>
      </c>
      <c r="J5986" s="1">
        <v>20.256</v>
      </c>
      <c r="K5986" s="4" t="s">
        <v>38757</v>
      </c>
      <c r="L5986" s="4" t="str">
        <f>TEXT(Table1[[#This Row],[Date]],"dd/mm/yy")&amp;"|"&amp;Table1[[#This Row],[Region]]&amp;"|"&amp;Table1[[#This Row],[Product type]]</f>
        <v>18/06/19|England|Gizmo</v>
      </c>
    </row>
    <row r="5987" spans="1:12" x14ac:dyDescent="0.25">
      <c r="A5987" s="2">
        <v>43634</v>
      </c>
      <c r="B5987" t="s">
        <v>32704</v>
      </c>
      <c r="C5987" t="s">
        <v>12</v>
      </c>
      <c r="D5987" t="s">
        <v>32705</v>
      </c>
      <c r="E5987" t="s">
        <v>32706</v>
      </c>
      <c r="F5987" t="s">
        <v>32707</v>
      </c>
      <c r="G5987" t="s">
        <v>21</v>
      </c>
      <c r="H5987" s="1">
        <v>41.05</v>
      </c>
      <c r="I5987" s="1">
        <v>8.2099999999999991</v>
      </c>
      <c r="J5987" s="1">
        <v>49.26</v>
      </c>
      <c r="K5987" s="4" t="s">
        <v>38757</v>
      </c>
      <c r="L5987" s="4" t="str">
        <f>TEXT(Table1[[#This Row],[Date]],"dd/mm/yy")&amp;"|"&amp;Table1[[#This Row],[Region]]&amp;"|"&amp;Table1[[#This Row],[Product type]]</f>
        <v>18/06/19|England|Gizmo</v>
      </c>
    </row>
    <row r="5988" spans="1:12" x14ac:dyDescent="0.25">
      <c r="A5988" s="2">
        <v>43634</v>
      </c>
      <c r="B5988" t="s">
        <v>32736</v>
      </c>
      <c r="C5988" t="s">
        <v>12</v>
      </c>
      <c r="D5988" t="s">
        <v>22556</v>
      </c>
      <c r="E5988" t="s">
        <v>32737</v>
      </c>
      <c r="F5988" t="s">
        <v>32738</v>
      </c>
      <c r="G5988" t="s">
        <v>59</v>
      </c>
      <c r="H5988" s="1">
        <v>8.3000000000000007</v>
      </c>
      <c r="I5988" s="1">
        <v>1.6600000000000001</v>
      </c>
      <c r="J5988" s="1">
        <v>9.9600000000000009</v>
      </c>
      <c r="K5988" s="4" t="s">
        <v>38757</v>
      </c>
      <c r="L5988" s="4" t="str">
        <f>TEXT(Table1[[#This Row],[Date]],"dd/mm/yy")&amp;"|"&amp;Table1[[#This Row],[Region]]&amp;"|"&amp;Table1[[#This Row],[Product type]]</f>
        <v>18/06/19|Scotland|Gizmo</v>
      </c>
    </row>
    <row r="5989" spans="1:12" x14ac:dyDescent="0.25">
      <c r="A5989" s="2">
        <v>43634</v>
      </c>
      <c r="B5989" t="s">
        <v>32778</v>
      </c>
      <c r="C5989" t="s">
        <v>12</v>
      </c>
      <c r="D5989" t="s">
        <v>32779</v>
      </c>
      <c r="E5989" t="s">
        <v>32780</v>
      </c>
      <c r="F5989" t="s">
        <v>32781</v>
      </c>
      <c r="G5989" t="s">
        <v>16</v>
      </c>
      <c r="H5989" s="1">
        <v>17.75</v>
      </c>
      <c r="I5989" s="1">
        <v>3.5500000000000003</v>
      </c>
      <c r="J5989" s="1">
        <v>21.3</v>
      </c>
      <c r="K5989" s="4" t="s">
        <v>38758</v>
      </c>
      <c r="L5989" s="4" t="str">
        <f>TEXT(Table1[[#This Row],[Date]],"dd/mm/yy")&amp;"|"&amp;Table1[[#This Row],[Region]]&amp;"|"&amp;Table1[[#This Row],[Product type]]</f>
        <v>18/06/19|Wales|Widget</v>
      </c>
    </row>
    <row r="5990" spans="1:12" x14ac:dyDescent="0.25">
      <c r="A5990" s="2">
        <v>43634</v>
      </c>
      <c r="B5990" t="s">
        <v>32850</v>
      </c>
      <c r="C5990" t="s">
        <v>43</v>
      </c>
      <c r="D5990" t="s">
        <v>32851</v>
      </c>
      <c r="E5990" t="s">
        <v>32852</v>
      </c>
      <c r="F5990" t="s">
        <v>32853</v>
      </c>
      <c r="G5990" t="s">
        <v>59</v>
      </c>
      <c r="H5990" s="1">
        <v>-49.23</v>
      </c>
      <c r="I5990" s="1">
        <v>-9.8460000000000001</v>
      </c>
      <c r="J5990" s="1">
        <v>-59.075999999999993</v>
      </c>
      <c r="K5990" s="4" t="s">
        <v>38758</v>
      </c>
      <c r="L5990" s="4" t="str">
        <f>TEXT(Table1[[#This Row],[Date]],"dd/mm/yy")&amp;"|"&amp;Table1[[#This Row],[Region]]&amp;"|"&amp;Table1[[#This Row],[Product type]]</f>
        <v>18/06/19|Scotland|Widget</v>
      </c>
    </row>
    <row r="5991" spans="1:12" x14ac:dyDescent="0.25">
      <c r="A5991" s="2">
        <v>43634</v>
      </c>
      <c r="B5991" t="s">
        <v>33037</v>
      </c>
      <c r="C5991" t="s">
        <v>12</v>
      </c>
      <c r="D5991" t="s">
        <v>33038</v>
      </c>
      <c r="E5991" t="s">
        <v>33039</v>
      </c>
      <c r="F5991" t="s">
        <v>33040</v>
      </c>
      <c r="G5991" t="s">
        <v>59</v>
      </c>
      <c r="H5991" s="1">
        <v>34.06</v>
      </c>
      <c r="I5991" s="1">
        <v>6.8120000000000012</v>
      </c>
      <c r="J5991" s="1">
        <v>40.872</v>
      </c>
      <c r="K5991" s="4" t="s">
        <v>38756</v>
      </c>
      <c r="L5991" s="4" t="str">
        <f>TEXT(Table1[[#This Row],[Date]],"dd/mm/yy")&amp;"|"&amp;Table1[[#This Row],[Region]]&amp;"|"&amp;Table1[[#This Row],[Product type]]</f>
        <v>18/06/19|Scotland|Gadget</v>
      </c>
    </row>
    <row r="5992" spans="1:12" x14ac:dyDescent="0.25">
      <c r="A5992" s="2">
        <v>43634</v>
      </c>
      <c r="B5992" t="s">
        <v>33203</v>
      </c>
      <c r="C5992" t="s">
        <v>12</v>
      </c>
      <c r="D5992" t="s">
        <v>33204</v>
      </c>
      <c r="E5992" t="s">
        <v>33205</v>
      </c>
      <c r="F5992" t="s">
        <v>33206</v>
      </c>
      <c r="G5992" t="s">
        <v>21</v>
      </c>
      <c r="H5992" s="1">
        <v>41.38</v>
      </c>
      <c r="I5992" s="1">
        <v>8.2760000000000016</v>
      </c>
      <c r="J5992" s="1">
        <v>49.656000000000006</v>
      </c>
      <c r="K5992" s="4" t="s">
        <v>38757</v>
      </c>
      <c r="L5992" s="4" t="str">
        <f>TEXT(Table1[[#This Row],[Date]],"dd/mm/yy")&amp;"|"&amp;Table1[[#This Row],[Region]]&amp;"|"&amp;Table1[[#This Row],[Product type]]</f>
        <v>18/06/19|England|Gizmo</v>
      </c>
    </row>
    <row r="5993" spans="1:12" x14ac:dyDescent="0.25">
      <c r="A5993" s="2">
        <v>43634</v>
      </c>
      <c r="B5993" t="s">
        <v>33227</v>
      </c>
      <c r="C5993" t="s">
        <v>12</v>
      </c>
      <c r="D5993" t="s">
        <v>33228</v>
      </c>
      <c r="E5993" t="s">
        <v>33229</v>
      </c>
      <c r="F5993" t="s">
        <v>33230</v>
      </c>
      <c r="G5993" t="s">
        <v>21</v>
      </c>
      <c r="H5993" s="1">
        <v>28.94</v>
      </c>
      <c r="I5993" s="1">
        <v>5.7880000000000003</v>
      </c>
      <c r="J5993" s="1">
        <v>34.728000000000002</v>
      </c>
      <c r="K5993" s="4" t="s">
        <v>38755</v>
      </c>
      <c r="L5993" s="4" t="str">
        <f>TEXT(Table1[[#This Row],[Date]],"dd/mm/yy")&amp;"|"&amp;Table1[[#This Row],[Region]]&amp;"|"&amp;Table1[[#This Row],[Product type]]</f>
        <v>18/06/19|England|Thimble</v>
      </c>
    </row>
    <row r="5994" spans="1:12" x14ac:dyDescent="0.25">
      <c r="A5994" s="2">
        <v>43634</v>
      </c>
      <c r="B5994" t="s">
        <v>33304</v>
      </c>
      <c r="C5994" t="s">
        <v>12</v>
      </c>
      <c r="D5994" t="s">
        <v>33305</v>
      </c>
      <c r="E5994" t="s">
        <v>33306</v>
      </c>
      <c r="F5994" t="s">
        <v>33307</v>
      </c>
      <c r="G5994" t="s">
        <v>21</v>
      </c>
      <c r="H5994" s="1">
        <v>45.72</v>
      </c>
      <c r="I5994" s="1">
        <v>9.1440000000000001</v>
      </c>
      <c r="J5994" s="1">
        <v>54.863999999999997</v>
      </c>
      <c r="K5994" s="4" t="s">
        <v>38755</v>
      </c>
      <c r="L5994" s="4" t="str">
        <f>TEXT(Table1[[#This Row],[Date]],"dd/mm/yy")&amp;"|"&amp;Table1[[#This Row],[Region]]&amp;"|"&amp;Table1[[#This Row],[Product type]]</f>
        <v>18/06/19|England|Thimble</v>
      </c>
    </row>
    <row r="5995" spans="1:12" x14ac:dyDescent="0.25">
      <c r="A5995" s="2">
        <v>43634</v>
      </c>
      <c r="B5995" t="s">
        <v>33373</v>
      </c>
      <c r="C5995" t="s">
        <v>12</v>
      </c>
      <c r="D5995" t="s">
        <v>33374</v>
      </c>
      <c r="E5995" t="s">
        <v>33375</v>
      </c>
      <c r="F5995" t="s">
        <v>33376</v>
      </c>
      <c r="G5995" t="s">
        <v>21</v>
      </c>
      <c r="H5995" s="1">
        <v>17.8</v>
      </c>
      <c r="I5995" s="1">
        <v>3.5600000000000005</v>
      </c>
      <c r="J5995" s="1">
        <v>21.36</v>
      </c>
      <c r="K5995" s="4" t="s">
        <v>38755</v>
      </c>
      <c r="L5995" s="4" t="str">
        <f>TEXT(Table1[[#This Row],[Date]],"dd/mm/yy")&amp;"|"&amp;Table1[[#This Row],[Region]]&amp;"|"&amp;Table1[[#This Row],[Product type]]</f>
        <v>18/06/19|England|Thimble</v>
      </c>
    </row>
    <row r="5996" spans="1:12" x14ac:dyDescent="0.25">
      <c r="A5996" s="2">
        <v>43634</v>
      </c>
      <c r="B5996" t="s">
        <v>33475</v>
      </c>
      <c r="C5996" t="s">
        <v>12</v>
      </c>
      <c r="D5996" t="s">
        <v>33476</v>
      </c>
      <c r="E5996" t="s">
        <v>33477</v>
      </c>
      <c r="F5996" t="s">
        <v>33478</v>
      </c>
      <c r="G5996" t="s">
        <v>21</v>
      </c>
      <c r="H5996" s="1">
        <v>1.98</v>
      </c>
      <c r="I5996" s="1">
        <v>0.39600000000000002</v>
      </c>
      <c r="J5996" s="1">
        <v>2.3759999999999999</v>
      </c>
      <c r="K5996" s="4" t="s">
        <v>38758</v>
      </c>
      <c r="L5996" s="4" t="str">
        <f>TEXT(Table1[[#This Row],[Date]],"dd/mm/yy")&amp;"|"&amp;Table1[[#This Row],[Region]]&amp;"|"&amp;Table1[[#This Row],[Product type]]</f>
        <v>18/06/19|England|Widget</v>
      </c>
    </row>
    <row r="5997" spans="1:12" x14ac:dyDescent="0.25">
      <c r="A5997" s="2">
        <v>43634</v>
      </c>
      <c r="B5997" t="s">
        <v>33548</v>
      </c>
      <c r="C5997" t="s">
        <v>43</v>
      </c>
      <c r="D5997" t="s">
        <v>33549</v>
      </c>
      <c r="E5997" t="s">
        <v>33550</v>
      </c>
      <c r="F5997" t="s">
        <v>33551</v>
      </c>
      <c r="G5997" t="s">
        <v>21</v>
      </c>
      <c r="H5997" s="1">
        <v>-47.21</v>
      </c>
      <c r="I5997" s="1">
        <v>-9.4420000000000002</v>
      </c>
      <c r="J5997" s="1">
        <v>-56.652000000000001</v>
      </c>
      <c r="K5997" s="4" t="s">
        <v>38756</v>
      </c>
      <c r="L5997" s="4" t="str">
        <f>TEXT(Table1[[#This Row],[Date]],"dd/mm/yy")&amp;"|"&amp;Table1[[#This Row],[Region]]&amp;"|"&amp;Table1[[#This Row],[Product type]]</f>
        <v>18/06/19|England|Gadget</v>
      </c>
    </row>
    <row r="5998" spans="1:12" x14ac:dyDescent="0.25">
      <c r="A5998" s="2">
        <v>43634</v>
      </c>
      <c r="B5998" t="s">
        <v>33560</v>
      </c>
      <c r="C5998" t="s">
        <v>12</v>
      </c>
      <c r="D5998" t="s">
        <v>33561</v>
      </c>
      <c r="E5998" t="s">
        <v>33562</v>
      </c>
      <c r="F5998" t="s">
        <v>33563</v>
      </c>
      <c r="G5998" t="s">
        <v>59</v>
      </c>
      <c r="H5998" s="1">
        <v>34.31</v>
      </c>
      <c r="I5998" s="1">
        <v>6.862000000000001</v>
      </c>
      <c r="J5998" s="1">
        <v>41.172000000000004</v>
      </c>
      <c r="K5998" s="4" t="s">
        <v>38757</v>
      </c>
      <c r="L5998" s="4" t="str">
        <f>TEXT(Table1[[#This Row],[Date]],"dd/mm/yy")&amp;"|"&amp;Table1[[#This Row],[Region]]&amp;"|"&amp;Table1[[#This Row],[Product type]]</f>
        <v>18/06/19|Scotland|Gizmo</v>
      </c>
    </row>
    <row r="5999" spans="1:12" x14ac:dyDescent="0.25">
      <c r="A5999" s="2">
        <v>43634</v>
      </c>
      <c r="B5999" t="s">
        <v>33607</v>
      </c>
      <c r="C5999" t="s">
        <v>12</v>
      </c>
      <c r="D5999" t="s">
        <v>33608</v>
      </c>
      <c r="E5999" t="s">
        <v>33609</v>
      </c>
      <c r="F5999" t="s">
        <v>33610</v>
      </c>
      <c r="G5999" t="s">
        <v>21</v>
      </c>
      <c r="H5999" s="1">
        <v>10.96</v>
      </c>
      <c r="I5999" s="1">
        <v>2.1920000000000002</v>
      </c>
      <c r="J5999" s="1">
        <v>13.152000000000001</v>
      </c>
      <c r="K5999" s="4" t="s">
        <v>38755</v>
      </c>
      <c r="L5999" s="4" t="str">
        <f>TEXT(Table1[[#This Row],[Date]],"dd/mm/yy")&amp;"|"&amp;Table1[[#This Row],[Region]]&amp;"|"&amp;Table1[[#This Row],[Product type]]</f>
        <v>18/06/19|England|Thimble</v>
      </c>
    </row>
    <row r="6000" spans="1:12" x14ac:dyDescent="0.25">
      <c r="A6000" s="2">
        <v>43634</v>
      </c>
      <c r="B6000" t="s">
        <v>33696</v>
      </c>
      <c r="C6000" t="s">
        <v>12</v>
      </c>
      <c r="D6000" t="s">
        <v>33697</v>
      </c>
      <c r="E6000" t="s">
        <v>26436</v>
      </c>
      <c r="F6000" t="s">
        <v>33698</v>
      </c>
      <c r="G6000" t="s">
        <v>59</v>
      </c>
      <c r="H6000" s="1">
        <v>38.630000000000003</v>
      </c>
      <c r="I6000" s="1">
        <v>7.7260000000000009</v>
      </c>
      <c r="J6000" s="1">
        <v>46.356000000000002</v>
      </c>
      <c r="K6000" s="4" t="s">
        <v>38755</v>
      </c>
      <c r="L6000" s="4" t="str">
        <f>TEXT(Table1[[#This Row],[Date]],"dd/mm/yy")&amp;"|"&amp;Table1[[#This Row],[Region]]&amp;"|"&amp;Table1[[#This Row],[Product type]]</f>
        <v>18/06/19|Scotland|Thimble</v>
      </c>
    </row>
    <row r="6001" spans="1:12" x14ac:dyDescent="0.25">
      <c r="A6001" s="2">
        <v>43634</v>
      </c>
      <c r="B6001" t="s">
        <v>33794</v>
      </c>
      <c r="C6001" t="s">
        <v>12</v>
      </c>
      <c r="D6001" t="s">
        <v>33795</v>
      </c>
      <c r="E6001" t="s">
        <v>33796</v>
      </c>
      <c r="F6001" t="s">
        <v>33797</v>
      </c>
      <c r="G6001" t="s">
        <v>21</v>
      </c>
      <c r="H6001" s="1">
        <v>37.01</v>
      </c>
      <c r="I6001" s="1">
        <v>7.4020000000000001</v>
      </c>
      <c r="J6001" s="1">
        <v>44.411999999999999</v>
      </c>
      <c r="K6001" s="4" t="s">
        <v>38755</v>
      </c>
      <c r="L6001" s="4" t="str">
        <f>TEXT(Table1[[#This Row],[Date]],"dd/mm/yy")&amp;"|"&amp;Table1[[#This Row],[Region]]&amp;"|"&amp;Table1[[#This Row],[Product type]]</f>
        <v>18/06/19|England|Thimble</v>
      </c>
    </row>
    <row r="6002" spans="1:12" x14ac:dyDescent="0.25">
      <c r="A6002" s="2">
        <v>43634</v>
      </c>
      <c r="B6002" t="s">
        <v>33841</v>
      </c>
      <c r="C6002" t="s">
        <v>12</v>
      </c>
      <c r="D6002" t="s">
        <v>33842</v>
      </c>
      <c r="E6002" t="s">
        <v>33843</v>
      </c>
      <c r="F6002" t="s">
        <v>33844</v>
      </c>
      <c r="G6002" t="s">
        <v>21</v>
      </c>
      <c r="H6002" s="1">
        <v>48.24</v>
      </c>
      <c r="I6002" s="1">
        <v>9.6480000000000015</v>
      </c>
      <c r="J6002" s="1">
        <v>57.888000000000005</v>
      </c>
      <c r="K6002" s="4" t="s">
        <v>38756</v>
      </c>
      <c r="L6002" s="4" t="str">
        <f>TEXT(Table1[[#This Row],[Date]],"dd/mm/yy")&amp;"|"&amp;Table1[[#This Row],[Region]]&amp;"|"&amp;Table1[[#This Row],[Product type]]</f>
        <v>18/06/19|England|Gadget</v>
      </c>
    </row>
    <row r="6003" spans="1:12" x14ac:dyDescent="0.25">
      <c r="A6003" s="2">
        <v>43634</v>
      </c>
      <c r="B6003" t="s">
        <v>33867</v>
      </c>
      <c r="C6003" t="s">
        <v>12</v>
      </c>
      <c r="D6003" t="s">
        <v>33868</v>
      </c>
      <c r="E6003" t="s">
        <v>33869</v>
      </c>
      <c r="F6003" t="s">
        <v>33870</v>
      </c>
      <c r="G6003" t="s">
        <v>21</v>
      </c>
      <c r="H6003" s="1">
        <v>30.37</v>
      </c>
      <c r="I6003" s="1">
        <v>6.0740000000000007</v>
      </c>
      <c r="J6003" s="1">
        <v>36.444000000000003</v>
      </c>
      <c r="K6003" s="4" t="s">
        <v>38756</v>
      </c>
      <c r="L6003" s="4" t="str">
        <f>TEXT(Table1[[#This Row],[Date]],"dd/mm/yy")&amp;"|"&amp;Table1[[#This Row],[Region]]&amp;"|"&amp;Table1[[#This Row],[Product type]]</f>
        <v>18/06/19|England|Gadget</v>
      </c>
    </row>
    <row r="6004" spans="1:12" x14ac:dyDescent="0.25">
      <c r="A6004" s="2">
        <v>43634</v>
      </c>
      <c r="B6004" t="s">
        <v>33970</v>
      </c>
      <c r="C6004" t="s">
        <v>12</v>
      </c>
      <c r="D6004" t="s">
        <v>33971</v>
      </c>
      <c r="E6004" t="s">
        <v>33972</v>
      </c>
      <c r="F6004" t="s">
        <v>33973</v>
      </c>
      <c r="G6004" t="s">
        <v>21</v>
      </c>
      <c r="H6004" s="1">
        <v>15.86</v>
      </c>
      <c r="I6004" s="1">
        <v>3.1720000000000002</v>
      </c>
      <c r="J6004" s="1">
        <v>19.032</v>
      </c>
      <c r="K6004" s="4" t="s">
        <v>38755</v>
      </c>
      <c r="L6004" s="4" t="str">
        <f>TEXT(Table1[[#This Row],[Date]],"dd/mm/yy")&amp;"|"&amp;Table1[[#This Row],[Region]]&amp;"|"&amp;Table1[[#This Row],[Product type]]</f>
        <v>18/06/19|England|Thimble</v>
      </c>
    </row>
    <row r="6005" spans="1:12" x14ac:dyDescent="0.25">
      <c r="A6005" s="2">
        <v>43634</v>
      </c>
      <c r="B6005" t="s">
        <v>34016</v>
      </c>
      <c r="C6005" t="s">
        <v>12</v>
      </c>
      <c r="D6005" t="s">
        <v>34017</v>
      </c>
      <c r="E6005" t="s">
        <v>34018</v>
      </c>
      <c r="F6005" t="s">
        <v>34019</v>
      </c>
      <c r="G6005" t="s">
        <v>21</v>
      </c>
      <c r="H6005" s="1">
        <v>15.04</v>
      </c>
      <c r="I6005" s="1">
        <v>3.008</v>
      </c>
      <c r="J6005" s="1">
        <v>18.047999999999998</v>
      </c>
      <c r="K6005" s="4" t="s">
        <v>38757</v>
      </c>
      <c r="L6005" s="4" t="str">
        <f>TEXT(Table1[[#This Row],[Date]],"dd/mm/yy")&amp;"|"&amp;Table1[[#This Row],[Region]]&amp;"|"&amp;Table1[[#This Row],[Product type]]</f>
        <v>18/06/19|England|Gizmo</v>
      </c>
    </row>
    <row r="6006" spans="1:12" x14ac:dyDescent="0.25">
      <c r="A6006" s="2">
        <v>43634</v>
      </c>
      <c r="B6006" t="s">
        <v>34106</v>
      </c>
      <c r="C6006" t="s">
        <v>12</v>
      </c>
      <c r="D6006" t="s">
        <v>34107</v>
      </c>
      <c r="E6006" t="s">
        <v>34108</v>
      </c>
      <c r="F6006" t="s">
        <v>34109</v>
      </c>
      <c r="G6006" t="s">
        <v>21</v>
      </c>
      <c r="H6006" s="1">
        <v>33.409999999999997</v>
      </c>
      <c r="I6006" s="1">
        <v>6.6819999999999995</v>
      </c>
      <c r="J6006" s="1">
        <v>40.091999999999999</v>
      </c>
      <c r="K6006" s="4" t="s">
        <v>38755</v>
      </c>
      <c r="L6006" s="4" t="str">
        <f>TEXT(Table1[[#This Row],[Date]],"dd/mm/yy")&amp;"|"&amp;Table1[[#This Row],[Region]]&amp;"|"&amp;Table1[[#This Row],[Product type]]</f>
        <v>18/06/19|England|Thimble</v>
      </c>
    </row>
    <row r="6007" spans="1:12" x14ac:dyDescent="0.25">
      <c r="A6007" s="2">
        <v>43634</v>
      </c>
      <c r="B6007" t="s">
        <v>34227</v>
      </c>
      <c r="C6007" t="s">
        <v>12</v>
      </c>
      <c r="D6007" t="s">
        <v>34228</v>
      </c>
      <c r="E6007" t="s">
        <v>34229</v>
      </c>
      <c r="F6007" t="s">
        <v>34230</v>
      </c>
      <c r="G6007" t="s">
        <v>21</v>
      </c>
      <c r="H6007" s="1">
        <v>3.38</v>
      </c>
      <c r="I6007" s="1">
        <v>0.67600000000000005</v>
      </c>
      <c r="J6007" s="1">
        <v>4.056</v>
      </c>
      <c r="K6007" s="4" t="s">
        <v>38757</v>
      </c>
      <c r="L6007" s="4" t="str">
        <f>TEXT(Table1[[#This Row],[Date]],"dd/mm/yy")&amp;"|"&amp;Table1[[#This Row],[Region]]&amp;"|"&amp;Table1[[#This Row],[Product type]]</f>
        <v>18/06/19|England|Gizmo</v>
      </c>
    </row>
    <row r="6008" spans="1:12" x14ac:dyDescent="0.25">
      <c r="A6008" s="2">
        <v>43634</v>
      </c>
      <c r="B6008" t="s">
        <v>34231</v>
      </c>
      <c r="C6008" t="s">
        <v>12</v>
      </c>
      <c r="D6008" t="s">
        <v>34232</v>
      </c>
      <c r="E6008" t="s">
        <v>34233</v>
      </c>
      <c r="F6008" t="s">
        <v>34234</v>
      </c>
      <c r="G6008" t="s">
        <v>21</v>
      </c>
      <c r="H6008" s="1">
        <v>29.48</v>
      </c>
      <c r="I6008" s="1">
        <v>5.8960000000000008</v>
      </c>
      <c r="J6008" s="1">
        <v>35.376000000000005</v>
      </c>
      <c r="K6008" s="4" t="s">
        <v>38755</v>
      </c>
      <c r="L6008" s="4" t="str">
        <f>TEXT(Table1[[#This Row],[Date]],"dd/mm/yy")&amp;"|"&amp;Table1[[#This Row],[Region]]&amp;"|"&amp;Table1[[#This Row],[Product type]]</f>
        <v>18/06/19|England|Thimble</v>
      </c>
    </row>
    <row r="6009" spans="1:12" x14ac:dyDescent="0.25">
      <c r="A6009" s="2">
        <v>43634</v>
      </c>
      <c r="B6009" t="s">
        <v>34350</v>
      </c>
      <c r="C6009" t="s">
        <v>12</v>
      </c>
      <c r="D6009" t="s">
        <v>34351</v>
      </c>
      <c r="E6009" t="s">
        <v>34352</v>
      </c>
      <c r="F6009" t="s">
        <v>34353</v>
      </c>
      <c r="G6009" t="s">
        <v>21</v>
      </c>
      <c r="H6009" s="1">
        <v>31.01</v>
      </c>
      <c r="I6009" s="1">
        <v>6.2020000000000008</v>
      </c>
      <c r="J6009" s="1">
        <v>37.212000000000003</v>
      </c>
      <c r="K6009" s="4" t="s">
        <v>38757</v>
      </c>
      <c r="L6009" s="4" t="str">
        <f>TEXT(Table1[[#This Row],[Date]],"dd/mm/yy")&amp;"|"&amp;Table1[[#This Row],[Region]]&amp;"|"&amp;Table1[[#This Row],[Product type]]</f>
        <v>18/06/19|England|Gizmo</v>
      </c>
    </row>
    <row r="6010" spans="1:12" x14ac:dyDescent="0.25">
      <c r="A6010" s="2">
        <v>43634</v>
      </c>
      <c r="B6010" t="s">
        <v>34529</v>
      </c>
      <c r="C6010" t="s">
        <v>12</v>
      </c>
      <c r="D6010" t="s">
        <v>34530</v>
      </c>
      <c r="E6010" t="s">
        <v>34531</v>
      </c>
      <c r="F6010" t="s">
        <v>34532</v>
      </c>
      <c r="G6010" t="s">
        <v>21</v>
      </c>
      <c r="H6010" s="1">
        <v>9.2899999999999991</v>
      </c>
      <c r="I6010" s="1">
        <v>1.8579999999999999</v>
      </c>
      <c r="J6010" s="1">
        <v>11.148</v>
      </c>
      <c r="K6010" s="4" t="s">
        <v>38756</v>
      </c>
      <c r="L6010" s="4" t="str">
        <f>TEXT(Table1[[#This Row],[Date]],"dd/mm/yy")&amp;"|"&amp;Table1[[#This Row],[Region]]&amp;"|"&amp;Table1[[#This Row],[Product type]]</f>
        <v>18/06/19|England|Gadget</v>
      </c>
    </row>
    <row r="6011" spans="1:12" x14ac:dyDescent="0.25">
      <c r="A6011" s="2">
        <v>43634</v>
      </c>
      <c r="B6011" t="s">
        <v>34578</v>
      </c>
      <c r="C6011" t="s">
        <v>43</v>
      </c>
      <c r="D6011" t="s">
        <v>34579</v>
      </c>
      <c r="E6011" t="s">
        <v>34580</v>
      </c>
      <c r="F6011" t="s">
        <v>34581</v>
      </c>
      <c r="G6011" t="s">
        <v>21</v>
      </c>
      <c r="H6011" s="1">
        <v>-36.67</v>
      </c>
      <c r="I6011" s="1">
        <v>-7.3340000000000005</v>
      </c>
      <c r="J6011" s="1">
        <v>-44.004000000000005</v>
      </c>
      <c r="K6011" s="4" t="s">
        <v>38757</v>
      </c>
      <c r="L6011" s="4" t="str">
        <f>TEXT(Table1[[#This Row],[Date]],"dd/mm/yy")&amp;"|"&amp;Table1[[#This Row],[Region]]&amp;"|"&amp;Table1[[#This Row],[Product type]]</f>
        <v>18/06/19|England|Gizmo</v>
      </c>
    </row>
    <row r="6012" spans="1:12" x14ac:dyDescent="0.25">
      <c r="A6012" s="2">
        <v>43634</v>
      </c>
      <c r="B6012" t="s">
        <v>34627</v>
      </c>
      <c r="C6012" t="s">
        <v>12</v>
      </c>
      <c r="D6012" t="s">
        <v>34628</v>
      </c>
      <c r="E6012" t="s">
        <v>34629</v>
      </c>
      <c r="F6012" t="s">
        <v>34630</v>
      </c>
      <c r="G6012" t="s">
        <v>21</v>
      </c>
      <c r="H6012" s="1">
        <v>35.72</v>
      </c>
      <c r="I6012" s="1">
        <v>7.1440000000000001</v>
      </c>
      <c r="J6012" s="1">
        <v>42.863999999999997</v>
      </c>
      <c r="K6012" s="4" t="s">
        <v>38756</v>
      </c>
      <c r="L6012" s="4" t="str">
        <f>TEXT(Table1[[#This Row],[Date]],"dd/mm/yy")&amp;"|"&amp;Table1[[#This Row],[Region]]&amp;"|"&amp;Table1[[#This Row],[Product type]]</f>
        <v>18/06/19|England|Gadget</v>
      </c>
    </row>
    <row r="6013" spans="1:12" x14ac:dyDescent="0.25">
      <c r="A6013" s="2">
        <v>43634</v>
      </c>
      <c r="B6013" t="s">
        <v>34652</v>
      </c>
      <c r="C6013" t="s">
        <v>43</v>
      </c>
      <c r="D6013" t="s">
        <v>34653</v>
      </c>
      <c r="E6013" t="s">
        <v>34654</v>
      </c>
      <c r="F6013" t="s">
        <v>34655</v>
      </c>
      <c r="G6013" t="s">
        <v>59</v>
      </c>
      <c r="H6013" s="1">
        <v>-35.32</v>
      </c>
      <c r="I6013" s="1">
        <v>-7.0640000000000001</v>
      </c>
      <c r="J6013" s="1">
        <v>-42.384</v>
      </c>
      <c r="K6013" s="4" t="s">
        <v>38755</v>
      </c>
      <c r="L6013" s="4" t="str">
        <f>TEXT(Table1[[#This Row],[Date]],"dd/mm/yy")&amp;"|"&amp;Table1[[#This Row],[Region]]&amp;"|"&amp;Table1[[#This Row],[Product type]]</f>
        <v>18/06/19|Scotland|Thimble</v>
      </c>
    </row>
    <row r="6014" spans="1:12" x14ac:dyDescent="0.25">
      <c r="A6014" s="2">
        <v>43634</v>
      </c>
      <c r="B6014" t="s">
        <v>34882</v>
      </c>
      <c r="C6014" t="s">
        <v>12</v>
      </c>
      <c r="D6014" t="s">
        <v>34883</v>
      </c>
      <c r="E6014" t="s">
        <v>29471</v>
      </c>
      <c r="F6014" t="s">
        <v>34884</v>
      </c>
      <c r="G6014" t="s">
        <v>204</v>
      </c>
      <c r="H6014" s="1">
        <v>33.71</v>
      </c>
      <c r="I6014" s="1">
        <v>6.7420000000000009</v>
      </c>
      <c r="J6014" s="1">
        <v>40.451999999999998</v>
      </c>
      <c r="K6014" s="4" t="s">
        <v>38756</v>
      </c>
      <c r="L6014" s="4" t="str">
        <f>TEXT(Table1[[#This Row],[Date]],"dd/mm/yy")&amp;"|"&amp;Table1[[#This Row],[Region]]&amp;"|"&amp;Table1[[#This Row],[Product type]]</f>
        <v>18/06/19|Northern Ireland|Gadget</v>
      </c>
    </row>
    <row r="6015" spans="1:12" x14ac:dyDescent="0.25">
      <c r="A6015" s="2">
        <v>43634</v>
      </c>
      <c r="B6015" t="s">
        <v>35072</v>
      </c>
      <c r="C6015" t="s">
        <v>12</v>
      </c>
      <c r="D6015" t="s">
        <v>35073</v>
      </c>
      <c r="E6015" t="s">
        <v>35074</v>
      </c>
      <c r="F6015" t="s">
        <v>35075</v>
      </c>
      <c r="G6015" t="s">
        <v>59</v>
      </c>
      <c r="H6015" s="1">
        <v>36.81</v>
      </c>
      <c r="I6015" s="1">
        <v>7.362000000000001</v>
      </c>
      <c r="J6015" s="1">
        <v>44.172000000000004</v>
      </c>
      <c r="K6015" s="4" t="s">
        <v>38755</v>
      </c>
      <c r="L6015" s="4" t="str">
        <f>TEXT(Table1[[#This Row],[Date]],"dd/mm/yy")&amp;"|"&amp;Table1[[#This Row],[Region]]&amp;"|"&amp;Table1[[#This Row],[Product type]]</f>
        <v>18/06/19|Scotland|Thimble</v>
      </c>
    </row>
    <row r="6016" spans="1:12" x14ac:dyDescent="0.25">
      <c r="A6016" s="2">
        <v>43634</v>
      </c>
      <c r="B6016" t="s">
        <v>35118</v>
      </c>
      <c r="C6016" t="s">
        <v>12</v>
      </c>
      <c r="D6016" t="s">
        <v>35119</v>
      </c>
      <c r="E6016" t="s">
        <v>35120</v>
      </c>
      <c r="F6016" t="s">
        <v>35121</v>
      </c>
      <c r="G6016" t="s">
        <v>21</v>
      </c>
      <c r="H6016" s="1">
        <v>32.159999999999997</v>
      </c>
      <c r="I6016" s="1">
        <v>6.4319999999999995</v>
      </c>
      <c r="J6016" s="1">
        <v>38.591999999999999</v>
      </c>
      <c r="K6016" s="4" t="s">
        <v>38756</v>
      </c>
      <c r="L6016" s="4" t="str">
        <f>TEXT(Table1[[#This Row],[Date]],"dd/mm/yy")&amp;"|"&amp;Table1[[#This Row],[Region]]&amp;"|"&amp;Table1[[#This Row],[Product type]]</f>
        <v>18/06/19|England|Gadget</v>
      </c>
    </row>
    <row r="6017" spans="1:12" x14ac:dyDescent="0.25">
      <c r="A6017" s="2">
        <v>43634</v>
      </c>
      <c r="B6017" t="s">
        <v>35364</v>
      </c>
      <c r="C6017" t="s">
        <v>12</v>
      </c>
      <c r="D6017" t="s">
        <v>35365</v>
      </c>
      <c r="E6017" t="s">
        <v>34953</v>
      </c>
      <c r="F6017" t="s">
        <v>35366</v>
      </c>
      <c r="G6017" t="s">
        <v>59</v>
      </c>
      <c r="H6017" s="1">
        <v>37.56</v>
      </c>
      <c r="I6017" s="1">
        <v>7.5120000000000005</v>
      </c>
      <c r="J6017" s="1">
        <v>45.072000000000003</v>
      </c>
      <c r="K6017" s="4" t="s">
        <v>38755</v>
      </c>
      <c r="L6017" s="4" t="str">
        <f>TEXT(Table1[[#This Row],[Date]],"dd/mm/yy")&amp;"|"&amp;Table1[[#This Row],[Region]]&amp;"|"&amp;Table1[[#This Row],[Product type]]</f>
        <v>18/06/19|Scotland|Thimble</v>
      </c>
    </row>
    <row r="6018" spans="1:12" x14ac:dyDescent="0.25">
      <c r="A6018" s="2">
        <v>43634</v>
      </c>
      <c r="B6018" t="s">
        <v>35708</v>
      </c>
      <c r="C6018" t="s">
        <v>12</v>
      </c>
      <c r="D6018" t="s">
        <v>35709</v>
      </c>
      <c r="E6018" t="s">
        <v>35710</v>
      </c>
      <c r="F6018" t="s">
        <v>35711</v>
      </c>
      <c r="G6018" t="s">
        <v>21</v>
      </c>
      <c r="H6018" s="1">
        <v>26.67</v>
      </c>
      <c r="I6018" s="1">
        <v>5.3340000000000005</v>
      </c>
      <c r="J6018" s="1">
        <v>32.004000000000005</v>
      </c>
      <c r="K6018" s="4" t="s">
        <v>38757</v>
      </c>
      <c r="L6018" s="4" t="str">
        <f>TEXT(Table1[[#This Row],[Date]],"dd/mm/yy")&amp;"|"&amp;Table1[[#This Row],[Region]]&amp;"|"&amp;Table1[[#This Row],[Product type]]</f>
        <v>18/06/19|England|Gizmo</v>
      </c>
    </row>
    <row r="6019" spans="1:12" x14ac:dyDescent="0.25">
      <c r="A6019" s="2">
        <v>43634</v>
      </c>
      <c r="B6019" t="s">
        <v>35731</v>
      </c>
      <c r="C6019" t="s">
        <v>12</v>
      </c>
      <c r="D6019" t="s">
        <v>35732</v>
      </c>
      <c r="E6019" t="s">
        <v>35733</v>
      </c>
      <c r="F6019" t="s">
        <v>35734</v>
      </c>
      <c r="G6019" t="s">
        <v>21</v>
      </c>
      <c r="H6019" s="1">
        <v>41.32</v>
      </c>
      <c r="I6019" s="1">
        <v>8.2640000000000011</v>
      </c>
      <c r="J6019" s="1">
        <v>49.584000000000003</v>
      </c>
      <c r="K6019" s="4" t="s">
        <v>38756</v>
      </c>
      <c r="L6019" s="4" t="str">
        <f>TEXT(Table1[[#This Row],[Date]],"dd/mm/yy")&amp;"|"&amp;Table1[[#This Row],[Region]]&amp;"|"&amp;Table1[[#This Row],[Product type]]</f>
        <v>18/06/19|England|Gadget</v>
      </c>
    </row>
    <row r="6020" spans="1:12" x14ac:dyDescent="0.25">
      <c r="A6020" s="2">
        <v>43634</v>
      </c>
      <c r="B6020" t="s">
        <v>35312</v>
      </c>
      <c r="C6020" t="s">
        <v>12</v>
      </c>
      <c r="D6020" t="s">
        <v>18985</v>
      </c>
      <c r="E6020" t="s">
        <v>35795</v>
      </c>
      <c r="F6020" t="s">
        <v>35796</v>
      </c>
      <c r="G6020" t="s">
        <v>21</v>
      </c>
      <c r="H6020" s="1">
        <v>24.44</v>
      </c>
      <c r="I6020" s="1">
        <v>4.8880000000000008</v>
      </c>
      <c r="J6020" s="1">
        <v>29.328000000000003</v>
      </c>
      <c r="K6020" s="4" t="s">
        <v>38756</v>
      </c>
      <c r="L6020" s="4" t="str">
        <f>TEXT(Table1[[#This Row],[Date]],"dd/mm/yy")&amp;"|"&amp;Table1[[#This Row],[Region]]&amp;"|"&amp;Table1[[#This Row],[Product type]]</f>
        <v>18/06/19|England|Gadget</v>
      </c>
    </row>
    <row r="6021" spans="1:12" x14ac:dyDescent="0.25">
      <c r="A6021" s="2">
        <v>43634</v>
      </c>
      <c r="B6021" t="s">
        <v>35913</v>
      </c>
      <c r="C6021" t="s">
        <v>12</v>
      </c>
      <c r="D6021" t="s">
        <v>35914</v>
      </c>
      <c r="E6021" t="s">
        <v>35915</v>
      </c>
      <c r="F6021" t="s">
        <v>35916</v>
      </c>
      <c r="G6021" t="s">
        <v>21</v>
      </c>
      <c r="H6021" s="1">
        <v>0.73</v>
      </c>
      <c r="I6021" s="1">
        <v>0.14599999999999999</v>
      </c>
      <c r="J6021" s="1">
        <v>0.876</v>
      </c>
      <c r="K6021" s="4" t="s">
        <v>38757</v>
      </c>
      <c r="L6021" s="4" t="str">
        <f>TEXT(Table1[[#This Row],[Date]],"dd/mm/yy")&amp;"|"&amp;Table1[[#This Row],[Region]]&amp;"|"&amp;Table1[[#This Row],[Product type]]</f>
        <v>18/06/19|England|Gizmo</v>
      </c>
    </row>
    <row r="6022" spans="1:12" x14ac:dyDescent="0.25">
      <c r="A6022" s="2">
        <v>43634</v>
      </c>
      <c r="B6022" t="s">
        <v>36035</v>
      </c>
      <c r="C6022" t="s">
        <v>12</v>
      </c>
      <c r="D6022" t="s">
        <v>36036</v>
      </c>
      <c r="E6022" t="s">
        <v>36037</v>
      </c>
      <c r="F6022" t="s">
        <v>36038</v>
      </c>
      <c r="G6022" t="s">
        <v>21</v>
      </c>
      <c r="H6022" s="1">
        <v>42.53</v>
      </c>
      <c r="I6022" s="1">
        <v>8.5060000000000002</v>
      </c>
      <c r="J6022" s="1">
        <v>51.036000000000001</v>
      </c>
      <c r="K6022" s="4" t="s">
        <v>38756</v>
      </c>
      <c r="L6022" s="4" t="str">
        <f>TEXT(Table1[[#This Row],[Date]],"dd/mm/yy")&amp;"|"&amp;Table1[[#This Row],[Region]]&amp;"|"&amp;Table1[[#This Row],[Product type]]</f>
        <v>18/06/19|England|Gadget</v>
      </c>
    </row>
    <row r="6023" spans="1:12" x14ac:dyDescent="0.25">
      <c r="A6023" s="2">
        <v>43634</v>
      </c>
      <c r="B6023" t="s">
        <v>36139</v>
      </c>
      <c r="C6023" t="s">
        <v>12</v>
      </c>
      <c r="D6023" t="s">
        <v>36140</v>
      </c>
      <c r="E6023" t="s">
        <v>36141</v>
      </c>
      <c r="F6023" t="s">
        <v>36142</v>
      </c>
      <c r="G6023" t="s">
        <v>21</v>
      </c>
      <c r="H6023" s="1">
        <v>6.96</v>
      </c>
      <c r="I6023" s="1">
        <v>1.3920000000000001</v>
      </c>
      <c r="J6023" s="1">
        <v>8.3520000000000003</v>
      </c>
      <c r="K6023" s="4" t="s">
        <v>38756</v>
      </c>
      <c r="L6023" s="4" t="str">
        <f>TEXT(Table1[[#This Row],[Date]],"dd/mm/yy")&amp;"|"&amp;Table1[[#This Row],[Region]]&amp;"|"&amp;Table1[[#This Row],[Product type]]</f>
        <v>18/06/19|England|Gadget</v>
      </c>
    </row>
    <row r="6024" spans="1:12" x14ac:dyDescent="0.25">
      <c r="A6024" s="2">
        <v>43634</v>
      </c>
      <c r="B6024" t="s">
        <v>36166</v>
      </c>
      <c r="C6024" t="s">
        <v>12</v>
      </c>
      <c r="D6024" t="s">
        <v>36167</v>
      </c>
      <c r="E6024" t="s">
        <v>36168</v>
      </c>
      <c r="F6024" t="s">
        <v>36169</v>
      </c>
      <c r="G6024" t="s">
        <v>59</v>
      </c>
      <c r="H6024" s="1">
        <v>46.41</v>
      </c>
      <c r="I6024" s="1">
        <v>9.282</v>
      </c>
      <c r="J6024" s="1">
        <v>55.691999999999993</v>
      </c>
      <c r="K6024" s="4" t="s">
        <v>38758</v>
      </c>
      <c r="L6024" s="4" t="str">
        <f>TEXT(Table1[[#This Row],[Date]],"dd/mm/yy")&amp;"|"&amp;Table1[[#This Row],[Region]]&amp;"|"&amp;Table1[[#This Row],[Product type]]</f>
        <v>18/06/19|Scotland|Widget</v>
      </c>
    </row>
    <row r="6025" spans="1:12" x14ac:dyDescent="0.25">
      <c r="A6025" s="2">
        <v>43634</v>
      </c>
      <c r="B6025" t="s">
        <v>36336</v>
      </c>
      <c r="C6025" t="s">
        <v>12</v>
      </c>
      <c r="D6025" t="s">
        <v>36337</v>
      </c>
      <c r="E6025" t="s">
        <v>36338</v>
      </c>
      <c r="F6025" t="s">
        <v>36339</v>
      </c>
      <c r="G6025" t="s">
        <v>16</v>
      </c>
      <c r="H6025" s="1">
        <v>4.3099999999999996</v>
      </c>
      <c r="I6025" s="1">
        <v>0.86199999999999999</v>
      </c>
      <c r="J6025" s="1">
        <v>5.1719999999999997</v>
      </c>
      <c r="K6025" s="4" t="s">
        <v>38757</v>
      </c>
      <c r="L6025" s="4" t="str">
        <f>TEXT(Table1[[#This Row],[Date]],"dd/mm/yy")&amp;"|"&amp;Table1[[#This Row],[Region]]&amp;"|"&amp;Table1[[#This Row],[Product type]]</f>
        <v>18/06/19|Wales|Gizmo</v>
      </c>
    </row>
    <row r="6026" spans="1:12" x14ac:dyDescent="0.25">
      <c r="A6026" s="2">
        <v>43634</v>
      </c>
      <c r="B6026" t="s">
        <v>36759</v>
      </c>
      <c r="C6026" t="s">
        <v>12</v>
      </c>
      <c r="D6026" t="s">
        <v>36760</v>
      </c>
      <c r="E6026" t="s">
        <v>36761</v>
      </c>
      <c r="F6026" t="s">
        <v>36762</v>
      </c>
      <c r="G6026" t="s">
        <v>21</v>
      </c>
      <c r="H6026" s="1">
        <v>42.87</v>
      </c>
      <c r="I6026" s="1">
        <v>8.5739999999999998</v>
      </c>
      <c r="J6026" s="1">
        <v>51.443999999999996</v>
      </c>
      <c r="K6026" s="4" t="s">
        <v>38757</v>
      </c>
      <c r="L6026" s="4" t="str">
        <f>TEXT(Table1[[#This Row],[Date]],"dd/mm/yy")&amp;"|"&amp;Table1[[#This Row],[Region]]&amp;"|"&amp;Table1[[#This Row],[Product type]]</f>
        <v>18/06/19|England|Gizmo</v>
      </c>
    </row>
    <row r="6027" spans="1:12" x14ac:dyDescent="0.25">
      <c r="A6027" s="2">
        <v>43634</v>
      </c>
      <c r="B6027" t="s">
        <v>36774</v>
      </c>
      <c r="C6027" t="s">
        <v>12</v>
      </c>
      <c r="D6027" t="s">
        <v>36775</v>
      </c>
      <c r="E6027" t="s">
        <v>36776</v>
      </c>
      <c r="F6027" t="s">
        <v>36777</v>
      </c>
      <c r="G6027" t="s">
        <v>21</v>
      </c>
      <c r="H6027" s="1">
        <v>12.59</v>
      </c>
      <c r="I6027" s="1">
        <v>2.5180000000000002</v>
      </c>
      <c r="J6027" s="1">
        <v>15.108000000000001</v>
      </c>
      <c r="K6027" s="4" t="s">
        <v>38758</v>
      </c>
      <c r="L6027" s="4" t="str">
        <f>TEXT(Table1[[#This Row],[Date]],"dd/mm/yy")&amp;"|"&amp;Table1[[#This Row],[Region]]&amp;"|"&amp;Table1[[#This Row],[Product type]]</f>
        <v>18/06/19|England|Widget</v>
      </c>
    </row>
    <row r="6028" spans="1:12" x14ac:dyDescent="0.25">
      <c r="A6028" s="2">
        <v>43634</v>
      </c>
      <c r="B6028" t="s">
        <v>36826</v>
      </c>
      <c r="C6028" t="s">
        <v>12</v>
      </c>
      <c r="D6028" t="s">
        <v>36827</v>
      </c>
      <c r="E6028" t="s">
        <v>36828</v>
      </c>
      <c r="F6028" t="s">
        <v>36829</v>
      </c>
      <c r="G6028" t="s">
        <v>21</v>
      </c>
      <c r="H6028" s="1">
        <v>39.14</v>
      </c>
      <c r="I6028" s="1">
        <v>7.8280000000000003</v>
      </c>
      <c r="J6028" s="1">
        <v>46.968000000000004</v>
      </c>
      <c r="K6028" s="4" t="s">
        <v>38755</v>
      </c>
      <c r="L6028" s="4" t="str">
        <f>TEXT(Table1[[#This Row],[Date]],"dd/mm/yy")&amp;"|"&amp;Table1[[#This Row],[Region]]&amp;"|"&amp;Table1[[#This Row],[Product type]]</f>
        <v>18/06/19|England|Thimble</v>
      </c>
    </row>
    <row r="6029" spans="1:12" x14ac:dyDescent="0.25">
      <c r="A6029" s="2">
        <v>43634</v>
      </c>
      <c r="B6029" t="s">
        <v>36921</v>
      </c>
      <c r="C6029" t="s">
        <v>12</v>
      </c>
      <c r="D6029" t="s">
        <v>36922</v>
      </c>
      <c r="E6029" t="s">
        <v>36923</v>
      </c>
      <c r="F6029" t="s">
        <v>36924</v>
      </c>
      <c r="G6029" t="s">
        <v>21</v>
      </c>
      <c r="H6029" s="1">
        <v>2.2000000000000002</v>
      </c>
      <c r="I6029" s="1">
        <v>0.44000000000000006</v>
      </c>
      <c r="J6029" s="1">
        <v>2.64</v>
      </c>
      <c r="K6029" s="4" t="s">
        <v>38757</v>
      </c>
      <c r="L6029" s="4" t="str">
        <f>TEXT(Table1[[#This Row],[Date]],"dd/mm/yy")&amp;"|"&amp;Table1[[#This Row],[Region]]&amp;"|"&amp;Table1[[#This Row],[Product type]]</f>
        <v>18/06/19|England|Gizmo</v>
      </c>
    </row>
    <row r="6030" spans="1:12" x14ac:dyDescent="0.25">
      <c r="A6030" s="2">
        <v>43634</v>
      </c>
      <c r="B6030" t="s">
        <v>11908</v>
      </c>
      <c r="C6030" t="s">
        <v>12</v>
      </c>
      <c r="D6030" t="s">
        <v>37020</v>
      </c>
      <c r="E6030" t="s">
        <v>37021</v>
      </c>
      <c r="F6030" t="s">
        <v>37022</v>
      </c>
      <c r="G6030" t="s">
        <v>21</v>
      </c>
      <c r="H6030" s="1">
        <v>13.51</v>
      </c>
      <c r="I6030" s="1">
        <v>2.702</v>
      </c>
      <c r="J6030" s="1">
        <v>16.212</v>
      </c>
      <c r="K6030" s="4" t="s">
        <v>38756</v>
      </c>
      <c r="L6030" s="4" t="str">
        <f>TEXT(Table1[[#This Row],[Date]],"dd/mm/yy")&amp;"|"&amp;Table1[[#This Row],[Region]]&amp;"|"&amp;Table1[[#This Row],[Product type]]</f>
        <v>18/06/19|England|Gadget</v>
      </c>
    </row>
    <row r="6031" spans="1:12" x14ac:dyDescent="0.25">
      <c r="A6031" s="2">
        <v>43634</v>
      </c>
      <c r="B6031" t="s">
        <v>37160</v>
      </c>
      <c r="C6031" t="s">
        <v>12</v>
      </c>
      <c r="D6031" t="s">
        <v>37161</v>
      </c>
      <c r="E6031" t="s">
        <v>37162</v>
      </c>
      <c r="F6031" t="s">
        <v>37163</v>
      </c>
      <c r="G6031" t="s">
        <v>21</v>
      </c>
      <c r="H6031" s="1">
        <v>46.17</v>
      </c>
      <c r="I6031" s="1">
        <v>9.234</v>
      </c>
      <c r="J6031" s="1">
        <v>55.404000000000003</v>
      </c>
      <c r="K6031" s="4" t="s">
        <v>38758</v>
      </c>
      <c r="L6031" s="4" t="str">
        <f>TEXT(Table1[[#This Row],[Date]],"dd/mm/yy")&amp;"|"&amp;Table1[[#This Row],[Region]]&amp;"|"&amp;Table1[[#This Row],[Product type]]</f>
        <v>18/06/19|England|Widget</v>
      </c>
    </row>
    <row r="6032" spans="1:12" x14ac:dyDescent="0.25">
      <c r="A6032" s="2">
        <v>43634</v>
      </c>
      <c r="B6032" t="s">
        <v>37276</v>
      </c>
      <c r="C6032" t="s">
        <v>12</v>
      </c>
      <c r="D6032" t="s">
        <v>37277</v>
      </c>
      <c r="E6032" t="s">
        <v>37278</v>
      </c>
      <c r="F6032" t="s">
        <v>37279</v>
      </c>
      <c r="G6032" t="s">
        <v>21</v>
      </c>
      <c r="H6032" s="1">
        <v>35.729999999999997</v>
      </c>
      <c r="I6032" s="1">
        <v>7.1459999999999999</v>
      </c>
      <c r="J6032" s="1">
        <v>42.875999999999998</v>
      </c>
      <c r="K6032" s="4" t="s">
        <v>38758</v>
      </c>
      <c r="L6032" s="4" t="str">
        <f>TEXT(Table1[[#This Row],[Date]],"dd/mm/yy")&amp;"|"&amp;Table1[[#This Row],[Region]]&amp;"|"&amp;Table1[[#This Row],[Product type]]</f>
        <v>18/06/19|England|Widget</v>
      </c>
    </row>
    <row r="6033" spans="1:12" x14ac:dyDescent="0.25">
      <c r="A6033" s="2">
        <v>43634</v>
      </c>
      <c r="B6033" t="s">
        <v>37649</v>
      </c>
      <c r="C6033" t="s">
        <v>43</v>
      </c>
      <c r="D6033" t="s">
        <v>37650</v>
      </c>
      <c r="E6033" t="s">
        <v>37651</v>
      </c>
      <c r="F6033" t="s">
        <v>37652</v>
      </c>
      <c r="G6033" t="s">
        <v>21</v>
      </c>
      <c r="H6033" s="1">
        <v>-36.64</v>
      </c>
      <c r="I6033" s="1">
        <v>-7.3280000000000003</v>
      </c>
      <c r="J6033" s="1">
        <v>-43.968000000000004</v>
      </c>
      <c r="K6033" s="4" t="s">
        <v>38757</v>
      </c>
      <c r="L6033" s="4" t="str">
        <f>TEXT(Table1[[#This Row],[Date]],"dd/mm/yy")&amp;"|"&amp;Table1[[#This Row],[Region]]&amp;"|"&amp;Table1[[#This Row],[Product type]]</f>
        <v>18/06/19|England|Gizmo</v>
      </c>
    </row>
    <row r="6034" spans="1:12" x14ac:dyDescent="0.25">
      <c r="A6034" s="2">
        <v>43634</v>
      </c>
      <c r="B6034" t="s">
        <v>37753</v>
      </c>
      <c r="C6034" t="s">
        <v>12</v>
      </c>
      <c r="D6034" t="s">
        <v>37754</v>
      </c>
      <c r="E6034" t="s">
        <v>37755</v>
      </c>
      <c r="F6034" t="s">
        <v>37756</v>
      </c>
      <c r="G6034" t="s">
        <v>21</v>
      </c>
      <c r="H6034" s="1">
        <v>11.87</v>
      </c>
      <c r="I6034" s="1">
        <v>2.3740000000000001</v>
      </c>
      <c r="J6034" s="1">
        <v>14.244</v>
      </c>
      <c r="K6034" s="4" t="s">
        <v>38758</v>
      </c>
      <c r="L6034" s="4" t="str">
        <f>TEXT(Table1[[#This Row],[Date]],"dd/mm/yy")&amp;"|"&amp;Table1[[#This Row],[Region]]&amp;"|"&amp;Table1[[#This Row],[Product type]]</f>
        <v>18/06/19|England|Widget</v>
      </c>
    </row>
    <row r="6035" spans="1:12" x14ac:dyDescent="0.25">
      <c r="A6035" s="2">
        <v>43634</v>
      </c>
      <c r="B6035" t="s">
        <v>37780</v>
      </c>
      <c r="C6035" t="s">
        <v>12</v>
      </c>
      <c r="D6035" t="s">
        <v>37781</v>
      </c>
      <c r="E6035" t="s">
        <v>37782</v>
      </c>
      <c r="F6035" t="s">
        <v>37783</v>
      </c>
      <c r="G6035" t="s">
        <v>21</v>
      </c>
      <c r="H6035" s="1">
        <v>7.32</v>
      </c>
      <c r="I6035" s="1">
        <v>1.4640000000000002</v>
      </c>
      <c r="J6035" s="1">
        <v>8.7840000000000007</v>
      </c>
      <c r="K6035" s="4" t="s">
        <v>38757</v>
      </c>
      <c r="L6035" s="4" t="str">
        <f>TEXT(Table1[[#This Row],[Date]],"dd/mm/yy")&amp;"|"&amp;Table1[[#This Row],[Region]]&amp;"|"&amp;Table1[[#This Row],[Product type]]</f>
        <v>18/06/19|England|Gizmo</v>
      </c>
    </row>
    <row r="6036" spans="1:12" x14ac:dyDescent="0.25">
      <c r="A6036" s="2">
        <v>43634</v>
      </c>
      <c r="B6036" t="s">
        <v>37794</v>
      </c>
      <c r="C6036" t="s">
        <v>12</v>
      </c>
      <c r="D6036" t="s">
        <v>37795</v>
      </c>
      <c r="E6036" t="s">
        <v>37796</v>
      </c>
      <c r="F6036" t="s">
        <v>37797</v>
      </c>
      <c r="G6036" t="s">
        <v>21</v>
      </c>
      <c r="H6036" s="1">
        <v>1.41</v>
      </c>
      <c r="I6036" s="1">
        <v>0.28199999999999997</v>
      </c>
      <c r="J6036" s="1">
        <v>1.6919999999999999</v>
      </c>
      <c r="K6036" s="4" t="s">
        <v>38757</v>
      </c>
      <c r="L6036" s="4" t="str">
        <f>TEXT(Table1[[#This Row],[Date]],"dd/mm/yy")&amp;"|"&amp;Table1[[#This Row],[Region]]&amp;"|"&amp;Table1[[#This Row],[Product type]]</f>
        <v>18/06/19|England|Gizmo</v>
      </c>
    </row>
    <row r="6037" spans="1:12" x14ac:dyDescent="0.25">
      <c r="A6037" s="2">
        <v>43634</v>
      </c>
      <c r="B6037" t="s">
        <v>37913</v>
      </c>
      <c r="C6037" t="s">
        <v>43</v>
      </c>
      <c r="D6037" t="s">
        <v>37914</v>
      </c>
      <c r="E6037" t="s">
        <v>37915</v>
      </c>
      <c r="F6037" t="s">
        <v>37916</v>
      </c>
      <c r="G6037" t="s">
        <v>21</v>
      </c>
      <c r="H6037" s="1">
        <v>-25.29</v>
      </c>
      <c r="I6037" s="1">
        <v>-5.0579999999999998</v>
      </c>
      <c r="J6037" s="1">
        <v>-30.347999999999999</v>
      </c>
      <c r="K6037" s="4" t="s">
        <v>38758</v>
      </c>
      <c r="L6037" s="4" t="str">
        <f>TEXT(Table1[[#This Row],[Date]],"dd/mm/yy")&amp;"|"&amp;Table1[[#This Row],[Region]]&amp;"|"&amp;Table1[[#This Row],[Product type]]</f>
        <v>18/06/19|England|Widget</v>
      </c>
    </row>
    <row r="6038" spans="1:12" x14ac:dyDescent="0.25">
      <c r="A6038" s="2">
        <v>43634</v>
      </c>
      <c r="B6038" t="s">
        <v>37929</v>
      </c>
      <c r="C6038" t="s">
        <v>12</v>
      </c>
      <c r="D6038" t="s">
        <v>37930</v>
      </c>
      <c r="E6038" t="s">
        <v>37931</v>
      </c>
      <c r="F6038" t="s">
        <v>37932</v>
      </c>
      <c r="G6038" t="s">
        <v>21</v>
      </c>
      <c r="H6038" s="1">
        <v>16.88</v>
      </c>
      <c r="I6038" s="1">
        <v>3.3759999999999999</v>
      </c>
      <c r="J6038" s="1">
        <v>20.256</v>
      </c>
      <c r="K6038" s="4" t="s">
        <v>38756</v>
      </c>
      <c r="L6038" s="4" t="str">
        <f>TEXT(Table1[[#This Row],[Date]],"dd/mm/yy")&amp;"|"&amp;Table1[[#This Row],[Region]]&amp;"|"&amp;Table1[[#This Row],[Product type]]</f>
        <v>18/06/19|England|Gadget</v>
      </c>
    </row>
    <row r="6039" spans="1:12" x14ac:dyDescent="0.25">
      <c r="A6039" s="2">
        <v>43634</v>
      </c>
      <c r="B6039" t="s">
        <v>38094</v>
      </c>
      <c r="C6039" t="s">
        <v>12</v>
      </c>
      <c r="D6039" t="s">
        <v>38095</v>
      </c>
      <c r="E6039" t="s">
        <v>38096</v>
      </c>
      <c r="F6039" t="s">
        <v>38097</v>
      </c>
      <c r="G6039" t="s">
        <v>21</v>
      </c>
      <c r="H6039" s="1">
        <v>7.03</v>
      </c>
      <c r="I6039" s="1">
        <v>1.4060000000000001</v>
      </c>
      <c r="J6039" s="1">
        <v>8.4359999999999999</v>
      </c>
      <c r="K6039" s="4" t="s">
        <v>38755</v>
      </c>
      <c r="L6039" s="4" t="str">
        <f>TEXT(Table1[[#This Row],[Date]],"dd/mm/yy")&amp;"|"&amp;Table1[[#This Row],[Region]]&amp;"|"&amp;Table1[[#This Row],[Product type]]</f>
        <v>18/06/19|England|Thimble</v>
      </c>
    </row>
    <row r="6040" spans="1:12" x14ac:dyDescent="0.25">
      <c r="A6040" s="2">
        <v>43634</v>
      </c>
      <c r="B6040" t="s">
        <v>38355</v>
      </c>
      <c r="C6040" t="s">
        <v>12</v>
      </c>
      <c r="D6040" t="s">
        <v>38356</v>
      </c>
      <c r="E6040" t="s">
        <v>38357</v>
      </c>
      <c r="F6040" t="s">
        <v>38358</v>
      </c>
      <c r="G6040" t="s">
        <v>59</v>
      </c>
      <c r="H6040" s="1">
        <v>23.19</v>
      </c>
      <c r="I6040" s="1">
        <v>4.6380000000000008</v>
      </c>
      <c r="J6040" s="1">
        <v>27.828000000000003</v>
      </c>
      <c r="K6040" s="4" t="s">
        <v>38755</v>
      </c>
      <c r="L6040" s="4" t="str">
        <f>TEXT(Table1[[#This Row],[Date]],"dd/mm/yy")&amp;"|"&amp;Table1[[#This Row],[Region]]&amp;"|"&amp;Table1[[#This Row],[Product type]]</f>
        <v>18/06/19|Scotland|Thimble</v>
      </c>
    </row>
    <row r="6041" spans="1:12" x14ac:dyDescent="0.25">
      <c r="A6041" s="2">
        <v>43634</v>
      </c>
      <c r="B6041" t="s">
        <v>38475</v>
      </c>
      <c r="C6041" t="s">
        <v>12</v>
      </c>
      <c r="D6041" t="s">
        <v>38476</v>
      </c>
      <c r="E6041" t="s">
        <v>12184</v>
      </c>
      <c r="F6041" t="s">
        <v>38477</v>
      </c>
      <c r="G6041" t="s">
        <v>21</v>
      </c>
      <c r="H6041" s="1">
        <v>39.03</v>
      </c>
      <c r="I6041" s="1">
        <v>7.8060000000000009</v>
      </c>
      <c r="J6041" s="1">
        <v>46.835999999999999</v>
      </c>
      <c r="K6041" s="4" t="s">
        <v>38757</v>
      </c>
      <c r="L6041" s="4" t="str">
        <f>TEXT(Table1[[#This Row],[Date]],"dd/mm/yy")&amp;"|"&amp;Table1[[#This Row],[Region]]&amp;"|"&amp;Table1[[#This Row],[Product type]]</f>
        <v>18/06/19|England|Gizmo</v>
      </c>
    </row>
    <row r="6042" spans="1:12" x14ac:dyDescent="0.25">
      <c r="A6042" s="2">
        <v>43634</v>
      </c>
      <c r="B6042" t="s">
        <v>38649</v>
      </c>
      <c r="C6042" t="s">
        <v>12</v>
      </c>
      <c r="D6042" t="s">
        <v>38650</v>
      </c>
      <c r="E6042" t="s">
        <v>38651</v>
      </c>
      <c r="F6042" t="s">
        <v>38652</v>
      </c>
      <c r="G6042" t="s">
        <v>21</v>
      </c>
      <c r="H6042" s="1">
        <v>28.75</v>
      </c>
      <c r="I6042" s="1">
        <v>5.75</v>
      </c>
      <c r="J6042" s="1">
        <v>34.5</v>
      </c>
      <c r="K6042" s="4" t="s">
        <v>38755</v>
      </c>
      <c r="L6042" s="4" t="str">
        <f>TEXT(Table1[[#This Row],[Date]],"dd/mm/yy")&amp;"|"&amp;Table1[[#This Row],[Region]]&amp;"|"&amp;Table1[[#This Row],[Product type]]</f>
        <v>18/06/19|England|Thimble</v>
      </c>
    </row>
    <row r="6043" spans="1:12" x14ac:dyDescent="0.25">
      <c r="A6043" s="2">
        <v>43634</v>
      </c>
      <c r="B6043" t="s">
        <v>38668</v>
      </c>
      <c r="C6043" t="s">
        <v>12</v>
      </c>
      <c r="D6043" t="s">
        <v>38669</v>
      </c>
      <c r="E6043" t="s">
        <v>38670</v>
      </c>
      <c r="F6043" t="s">
        <v>38671</v>
      </c>
      <c r="G6043" t="s">
        <v>21</v>
      </c>
      <c r="H6043" s="1">
        <v>43.71</v>
      </c>
      <c r="I6043" s="1">
        <v>8.7420000000000009</v>
      </c>
      <c r="J6043" s="1">
        <v>52.451999999999998</v>
      </c>
      <c r="K6043" s="4" t="s">
        <v>38755</v>
      </c>
      <c r="L6043" s="4" t="str">
        <f>TEXT(Table1[[#This Row],[Date]],"dd/mm/yy")&amp;"|"&amp;Table1[[#This Row],[Region]]&amp;"|"&amp;Table1[[#This Row],[Product type]]</f>
        <v>18/06/19|England|Thimble</v>
      </c>
    </row>
    <row r="6044" spans="1:12" x14ac:dyDescent="0.25">
      <c r="A6044" s="2">
        <v>43634</v>
      </c>
      <c r="B6044" t="s">
        <v>38726</v>
      </c>
      <c r="C6044" t="s">
        <v>12</v>
      </c>
      <c r="D6044" t="s">
        <v>38727</v>
      </c>
      <c r="E6044" t="s">
        <v>38728</v>
      </c>
      <c r="F6044" t="s">
        <v>38729</v>
      </c>
      <c r="G6044" t="s">
        <v>59</v>
      </c>
      <c r="H6044" s="1">
        <v>39.1</v>
      </c>
      <c r="I6044" s="1">
        <v>7.82</v>
      </c>
      <c r="J6044" s="1">
        <v>46.92</v>
      </c>
      <c r="K6044" s="4" t="s">
        <v>38758</v>
      </c>
      <c r="L6044" s="4" t="str">
        <f>TEXT(Table1[[#This Row],[Date]],"dd/mm/yy")&amp;"|"&amp;Table1[[#This Row],[Region]]&amp;"|"&amp;Table1[[#This Row],[Product type]]</f>
        <v>18/06/19|Scotland|Widget</v>
      </c>
    </row>
    <row r="6045" spans="1:12" x14ac:dyDescent="0.25">
      <c r="A6045" s="2">
        <v>43635</v>
      </c>
      <c r="B6045" t="s">
        <v>221</v>
      </c>
      <c r="C6045" t="s">
        <v>12</v>
      </c>
      <c r="D6045" t="s">
        <v>222</v>
      </c>
      <c r="E6045" t="s">
        <v>223</v>
      </c>
      <c r="F6045" t="s">
        <v>224</v>
      </c>
      <c r="G6045" t="s">
        <v>21</v>
      </c>
      <c r="H6045" s="1">
        <v>3.03</v>
      </c>
      <c r="I6045" s="1">
        <v>0.60599999999999998</v>
      </c>
      <c r="J6045" s="1">
        <v>3.6359999999999997</v>
      </c>
      <c r="K6045" s="4" t="s">
        <v>38755</v>
      </c>
      <c r="L6045" s="4" t="str">
        <f>TEXT(Table1[[#This Row],[Date]],"dd/mm/yy")&amp;"|"&amp;Table1[[#This Row],[Region]]&amp;"|"&amp;Table1[[#This Row],[Product type]]</f>
        <v>19/06/19|England|Thimble</v>
      </c>
    </row>
    <row r="6046" spans="1:12" x14ac:dyDescent="0.25">
      <c r="A6046" s="2">
        <v>43635</v>
      </c>
      <c r="B6046" t="s">
        <v>233</v>
      </c>
      <c r="C6046" t="s">
        <v>12</v>
      </c>
      <c r="D6046" t="s">
        <v>234</v>
      </c>
      <c r="E6046" t="s">
        <v>235</v>
      </c>
      <c r="F6046" t="s">
        <v>236</v>
      </c>
      <c r="G6046" t="s">
        <v>21</v>
      </c>
      <c r="H6046" s="1">
        <v>23.84</v>
      </c>
      <c r="I6046" s="1">
        <v>4.7679999999999998</v>
      </c>
      <c r="J6046" s="1">
        <v>28.608000000000001</v>
      </c>
      <c r="K6046" s="4" t="s">
        <v>38756</v>
      </c>
      <c r="L6046" s="4" t="str">
        <f>TEXT(Table1[[#This Row],[Date]],"dd/mm/yy")&amp;"|"&amp;Table1[[#This Row],[Region]]&amp;"|"&amp;Table1[[#This Row],[Product type]]</f>
        <v>19/06/19|England|Gadget</v>
      </c>
    </row>
    <row r="6047" spans="1:12" x14ac:dyDescent="0.25">
      <c r="A6047" s="2">
        <v>43635</v>
      </c>
      <c r="B6047" t="s">
        <v>321</v>
      </c>
      <c r="C6047" t="s">
        <v>12</v>
      </c>
      <c r="D6047" t="s">
        <v>322</v>
      </c>
      <c r="E6047" t="s">
        <v>323</v>
      </c>
      <c r="F6047" t="s">
        <v>324</v>
      </c>
      <c r="G6047" t="s">
        <v>21</v>
      </c>
      <c r="H6047" s="1">
        <v>8.27</v>
      </c>
      <c r="I6047" s="1">
        <v>1.6539999999999999</v>
      </c>
      <c r="J6047" s="1">
        <v>9.9239999999999995</v>
      </c>
      <c r="K6047" s="4" t="s">
        <v>38755</v>
      </c>
      <c r="L6047" s="4" t="str">
        <f>TEXT(Table1[[#This Row],[Date]],"dd/mm/yy")&amp;"|"&amp;Table1[[#This Row],[Region]]&amp;"|"&amp;Table1[[#This Row],[Product type]]</f>
        <v>19/06/19|England|Thimble</v>
      </c>
    </row>
    <row r="6048" spans="1:12" x14ac:dyDescent="0.25">
      <c r="A6048" s="2">
        <v>43635</v>
      </c>
      <c r="B6048" t="s">
        <v>577</v>
      </c>
      <c r="C6048" t="s">
        <v>12</v>
      </c>
      <c r="D6048" t="s">
        <v>578</v>
      </c>
      <c r="E6048" t="s">
        <v>579</v>
      </c>
      <c r="F6048" t="s">
        <v>580</v>
      </c>
      <c r="G6048" t="s">
        <v>21</v>
      </c>
      <c r="H6048" s="1">
        <v>1.84</v>
      </c>
      <c r="I6048" s="1">
        <v>0.36800000000000005</v>
      </c>
      <c r="J6048" s="1">
        <v>2.2080000000000002</v>
      </c>
      <c r="K6048" s="4" t="s">
        <v>38756</v>
      </c>
      <c r="L6048" s="4" t="str">
        <f>TEXT(Table1[[#This Row],[Date]],"dd/mm/yy")&amp;"|"&amp;Table1[[#This Row],[Region]]&amp;"|"&amp;Table1[[#This Row],[Product type]]</f>
        <v>19/06/19|England|Gadget</v>
      </c>
    </row>
    <row r="6049" spans="1:12" x14ac:dyDescent="0.25">
      <c r="A6049" s="2">
        <v>43635</v>
      </c>
      <c r="B6049" t="s">
        <v>685</v>
      </c>
      <c r="C6049" t="s">
        <v>12</v>
      </c>
      <c r="D6049" t="s">
        <v>686</v>
      </c>
      <c r="E6049" t="s">
        <v>687</v>
      </c>
      <c r="F6049" t="s">
        <v>688</v>
      </c>
      <c r="G6049" t="s">
        <v>59</v>
      </c>
      <c r="H6049" s="1">
        <v>44.89</v>
      </c>
      <c r="I6049" s="1">
        <v>8.9779999999999998</v>
      </c>
      <c r="J6049" s="1">
        <v>53.868000000000002</v>
      </c>
      <c r="K6049" s="4" t="s">
        <v>38755</v>
      </c>
      <c r="L6049" s="4" t="str">
        <f>TEXT(Table1[[#This Row],[Date]],"dd/mm/yy")&amp;"|"&amp;Table1[[#This Row],[Region]]&amp;"|"&amp;Table1[[#This Row],[Product type]]</f>
        <v>19/06/19|Scotland|Thimble</v>
      </c>
    </row>
    <row r="6050" spans="1:12" x14ac:dyDescent="0.25">
      <c r="A6050" s="2">
        <v>43635</v>
      </c>
      <c r="B6050" t="s">
        <v>937</v>
      </c>
      <c r="C6050" t="s">
        <v>12</v>
      </c>
      <c r="D6050" t="s">
        <v>938</v>
      </c>
      <c r="E6050" t="s">
        <v>939</v>
      </c>
      <c r="F6050" t="s">
        <v>940</v>
      </c>
      <c r="G6050" t="s">
        <v>21</v>
      </c>
      <c r="H6050" s="1">
        <v>38.33</v>
      </c>
      <c r="I6050" s="1">
        <v>7.6660000000000004</v>
      </c>
      <c r="J6050" s="1">
        <v>45.995999999999995</v>
      </c>
      <c r="K6050" s="4" t="s">
        <v>38755</v>
      </c>
      <c r="L6050" s="4" t="str">
        <f>TEXT(Table1[[#This Row],[Date]],"dd/mm/yy")&amp;"|"&amp;Table1[[#This Row],[Region]]&amp;"|"&amp;Table1[[#This Row],[Product type]]</f>
        <v>19/06/19|England|Thimble</v>
      </c>
    </row>
    <row r="6051" spans="1:12" x14ac:dyDescent="0.25">
      <c r="A6051" s="2">
        <v>43635</v>
      </c>
      <c r="B6051" t="s">
        <v>957</v>
      </c>
      <c r="C6051" t="s">
        <v>12</v>
      </c>
      <c r="D6051" t="s">
        <v>958</v>
      </c>
      <c r="E6051" t="s">
        <v>959</v>
      </c>
      <c r="F6051" t="s">
        <v>960</v>
      </c>
      <c r="G6051" t="s">
        <v>21</v>
      </c>
      <c r="H6051" s="1">
        <v>28.06</v>
      </c>
      <c r="I6051" s="1">
        <v>5.6120000000000001</v>
      </c>
      <c r="J6051" s="1">
        <v>33.671999999999997</v>
      </c>
      <c r="K6051" s="4" t="s">
        <v>38755</v>
      </c>
      <c r="L6051" s="4" t="str">
        <f>TEXT(Table1[[#This Row],[Date]],"dd/mm/yy")&amp;"|"&amp;Table1[[#This Row],[Region]]&amp;"|"&amp;Table1[[#This Row],[Product type]]</f>
        <v>19/06/19|England|Thimble</v>
      </c>
    </row>
    <row r="6052" spans="1:12" x14ac:dyDescent="0.25">
      <c r="A6052" s="2">
        <v>43635</v>
      </c>
      <c r="B6052" t="s">
        <v>1228</v>
      </c>
      <c r="C6052" t="s">
        <v>12</v>
      </c>
      <c r="D6052" t="s">
        <v>1229</v>
      </c>
      <c r="E6052" t="s">
        <v>1230</v>
      </c>
      <c r="F6052" t="s">
        <v>1231</v>
      </c>
      <c r="G6052" t="s">
        <v>21</v>
      </c>
      <c r="H6052" s="1">
        <v>38.409999999999997</v>
      </c>
      <c r="I6052" s="1">
        <v>7.6819999999999995</v>
      </c>
      <c r="J6052" s="1">
        <v>46.091999999999999</v>
      </c>
      <c r="K6052" s="4" t="s">
        <v>38757</v>
      </c>
      <c r="L6052" s="4" t="str">
        <f>TEXT(Table1[[#This Row],[Date]],"dd/mm/yy")&amp;"|"&amp;Table1[[#This Row],[Region]]&amp;"|"&amp;Table1[[#This Row],[Product type]]</f>
        <v>19/06/19|England|Gizmo</v>
      </c>
    </row>
    <row r="6053" spans="1:12" x14ac:dyDescent="0.25">
      <c r="A6053" s="2">
        <v>43635</v>
      </c>
      <c r="B6053" t="s">
        <v>1332</v>
      </c>
      <c r="C6053" t="s">
        <v>12</v>
      </c>
      <c r="D6053" t="s">
        <v>1333</v>
      </c>
      <c r="E6053" t="s">
        <v>1334</v>
      </c>
      <c r="F6053" t="s">
        <v>1335</v>
      </c>
      <c r="G6053" t="s">
        <v>59</v>
      </c>
      <c r="H6053" s="1">
        <v>38.03</v>
      </c>
      <c r="I6053" s="1">
        <v>7.6060000000000008</v>
      </c>
      <c r="J6053" s="1">
        <v>45.636000000000003</v>
      </c>
      <c r="K6053" s="4" t="s">
        <v>38756</v>
      </c>
      <c r="L6053" s="4" t="str">
        <f>TEXT(Table1[[#This Row],[Date]],"dd/mm/yy")&amp;"|"&amp;Table1[[#This Row],[Region]]&amp;"|"&amp;Table1[[#This Row],[Product type]]</f>
        <v>19/06/19|Scotland|Gadget</v>
      </c>
    </row>
    <row r="6054" spans="1:12" x14ac:dyDescent="0.25">
      <c r="A6054" s="2">
        <v>43635</v>
      </c>
      <c r="B6054" t="s">
        <v>1412</v>
      </c>
      <c r="C6054" t="s">
        <v>12</v>
      </c>
      <c r="D6054" t="s">
        <v>1413</v>
      </c>
      <c r="E6054" t="s">
        <v>1414</v>
      </c>
      <c r="F6054" t="s">
        <v>1415</v>
      </c>
      <c r="G6054" t="s">
        <v>21</v>
      </c>
      <c r="H6054" s="1">
        <v>30.79</v>
      </c>
      <c r="I6054" s="1">
        <v>6.1580000000000004</v>
      </c>
      <c r="J6054" s="1">
        <v>36.948</v>
      </c>
      <c r="K6054" s="4" t="s">
        <v>38758</v>
      </c>
      <c r="L6054" s="4" t="str">
        <f>TEXT(Table1[[#This Row],[Date]],"dd/mm/yy")&amp;"|"&amp;Table1[[#This Row],[Region]]&amp;"|"&amp;Table1[[#This Row],[Product type]]</f>
        <v>19/06/19|England|Widget</v>
      </c>
    </row>
    <row r="6055" spans="1:12" x14ac:dyDescent="0.25">
      <c r="A6055" s="2">
        <v>43635</v>
      </c>
      <c r="B6055" t="s">
        <v>1596</v>
      </c>
      <c r="C6055" t="s">
        <v>12</v>
      </c>
      <c r="D6055" t="s">
        <v>1597</v>
      </c>
      <c r="E6055" t="s">
        <v>1598</v>
      </c>
      <c r="F6055" t="s">
        <v>1599</v>
      </c>
      <c r="G6055" t="s">
        <v>21</v>
      </c>
      <c r="H6055" s="1">
        <v>46.64</v>
      </c>
      <c r="I6055" s="1">
        <v>9.3280000000000012</v>
      </c>
      <c r="J6055" s="1">
        <v>55.968000000000004</v>
      </c>
      <c r="K6055" s="4" t="s">
        <v>38757</v>
      </c>
      <c r="L6055" s="4" t="str">
        <f>TEXT(Table1[[#This Row],[Date]],"dd/mm/yy")&amp;"|"&amp;Table1[[#This Row],[Region]]&amp;"|"&amp;Table1[[#This Row],[Product type]]</f>
        <v>19/06/19|England|Gizmo</v>
      </c>
    </row>
    <row r="6056" spans="1:12" x14ac:dyDescent="0.25">
      <c r="A6056" s="2">
        <v>43635</v>
      </c>
      <c r="B6056" t="s">
        <v>1952</v>
      </c>
      <c r="C6056" t="s">
        <v>12</v>
      </c>
      <c r="D6056" t="s">
        <v>1953</v>
      </c>
      <c r="E6056" t="s">
        <v>1954</v>
      </c>
      <c r="F6056" t="s">
        <v>1955</v>
      </c>
      <c r="G6056" t="s">
        <v>21</v>
      </c>
      <c r="H6056" s="1">
        <v>38.130000000000003</v>
      </c>
      <c r="I6056" s="1">
        <v>7.6260000000000012</v>
      </c>
      <c r="J6056" s="1">
        <v>45.756</v>
      </c>
      <c r="K6056" s="4" t="s">
        <v>38757</v>
      </c>
      <c r="L6056" s="4" t="str">
        <f>TEXT(Table1[[#This Row],[Date]],"dd/mm/yy")&amp;"|"&amp;Table1[[#This Row],[Region]]&amp;"|"&amp;Table1[[#This Row],[Product type]]</f>
        <v>19/06/19|England|Gizmo</v>
      </c>
    </row>
    <row r="6057" spans="1:12" x14ac:dyDescent="0.25">
      <c r="A6057" s="2">
        <v>43635</v>
      </c>
      <c r="B6057" t="s">
        <v>2140</v>
      </c>
      <c r="C6057" t="s">
        <v>12</v>
      </c>
      <c r="D6057" t="s">
        <v>2141</v>
      </c>
      <c r="E6057" t="s">
        <v>2142</v>
      </c>
      <c r="F6057" t="s">
        <v>2143</v>
      </c>
      <c r="G6057" t="s">
        <v>21</v>
      </c>
      <c r="H6057" s="1">
        <v>14.24</v>
      </c>
      <c r="I6057" s="1">
        <v>2.8480000000000003</v>
      </c>
      <c r="J6057" s="1">
        <v>17.088000000000001</v>
      </c>
      <c r="K6057" s="4" t="s">
        <v>38758</v>
      </c>
      <c r="L6057" s="4" t="str">
        <f>TEXT(Table1[[#This Row],[Date]],"dd/mm/yy")&amp;"|"&amp;Table1[[#This Row],[Region]]&amp;"|"&amp;Table1[[#This Row],[Product type]]</f>
        <v>19/06/19|England|Widget</v>
      </c>
    </row>
    <row r="6058" spans="1:12" x14ac:dyDescent="0.25">
      <c r="A6058" s="2">
        <v>43635</v>
      </c>
      <c r="B6058" t="s">
        <v>2582</v>
      </c>
      <c r="C6058" t="s">
        <v>12</v>
      </c>
      <c r="D6058" t="s">
        <v>2583</v>
      </c>
      <c r="E6058" t="s">
        <v>2584</v>
      </c>
      <c r="F6058" t="s">
        <v>2585</v>
      </c>
      <c r="G6058" t="s">
        <v>21</v>
      </c>
      <c r="H6058" s="1">
        <v>28.59</v>
      </c>
      <c r="I6058" s="1">
        <v>5.718</v>
      </c>
      <c r="J6058" s="1">
        <v>34.308</v>
      </c>
      <c r="K6058" s="4" t="s">
        <v>38756</v>
      </c>
      <c r="L6058" s="4" t="str">
        <f>TEXT(Table1[[#This Row],[Date]],"dd/mm/yy")&amp;"|"&amp;Table1[[#This Row],[Region]]&amp;"|"&amp;Table1[[#This Row],[Product type]]</f>
        <v>19/06/19|England|Gadget</v>
      </c>
    </row>
    <row r="6059" spans="1:12" x14ac:dyDescent="0.25">
      <c r="A6059" s="2">
        <v>43635</v>
      </c>
      <c r="B6059" t="s">
        <v>2590</v>
      </c>
      <c r="C6059" t="s">
        <v>12</v>
      </c>
      <c r="D6059" t="s">
        <v>2591</v>
      </c>
      <c r="E6059" t="s">
        <v>2592</v>
      </c>
      <c r="F6059" t="s">
        <v>2593</v>
      </c>
      <c r="G6059" t="s">
        <v>59</v>
      </c>
      <c r="H6059" s="1">
        <v>0.74</v>
      </c>
      <c r="I6059" s="1">
        <v>0.14799999999999999</v>
      </c>
      <c r="J6059" s="1">
        <v>0.88800000000000001</v>
      </c>
      <c r="K6059" s="4" t="s">
        <v>38755</v>
      </c>
      <c r="L6059" s="4" t="str">
        <f>TEXT(Table1[[#This Row],[Date]],"dd/mm/yy")&amp;"|"&amp;Table1[[#This Row],[Region]]&amp;"|"&amp;Table1[[#This Row],[Product type]]</f>
        <v>19/06/19|Scotland|Thimble</v>
      </c>
    </row>
    <row r="6060" spans="1:12" x14ac:dyDescent="0.25">
      <c r="A6060" s="2">
        <v>43635</v>
      </c>
      <c r="B6060" t="s">
        <v>2626</v>
      </c>
      <c r="C6060" t="s">
        <v>12</v>
      </c>
      <c r="D6060" t="s">
        <v>2627</v>
      </c>
      <c r="E6060" t="s">
        <v>2628</v>
      </c>
      <c r="F6060" t="s">
        <v>2629</v>
      </c>
      <c r="G6060" t="s">
        <v>59</v>
      </c>
      <c r="H6060" s="1">
        <v>28.38</v>
      </c>
      <c r="I6060" s="1">
        <v>5.6760000000000002</v>
      </c>
      <c r="J6060" s="1">
        <v>34.055999999999997</v>
      </c>
      <c r="K6060" s="4" t="s">
        <v>38758</v>
      </c>
      <c r="L6060" s="4" t="str">
        <f>TEXT(Table1[[#This Row],[Date]],"dd/mm/yy")&amp;"|"&amp;Table1[[#This Row],[Region]]&amp;"|"&amp;Table1[[#This Row],[Product type]]</f>
        <v>19/06/19|Scotland|Widget</v>
      </c>
    </row>
    <row r="6061" spans="1:12" x14ac:dyDescent="0.25">
      <c r="A6061" s="2">
        <v>43635</v>
      </c>
      <c r="B6061" t="s">
        <v>2685</v>
      </c>
      <c r="C6061" t="s">
        <v>12</v>
      </c>
      <c r="D6061" t="s">
        <v>2686</v>
      </c>
      <c r="E6061" t="s">
        <v>2687</v>
      </c>
      <c r="F6061" t="s">
        <v>2688</v>
      </c>
      <c r="G6061" t="s">
        <v>21</v>
      </c>
      <c r="H6061" s="1">
        <v>0.38</v>
      </c>
      <c r="I6061" s="1">
        <v>7.6000000000000012E-2</v>
      </c>
      <c r="J6061" s="1">
        <v>0.45600000000000002</v>
      </c>
      <c r="K6061" s="4" t="s">
        <v>38755</v>
      </c>
      <c r="L6061" s="4" t="str">
        <f>TEXT(Table1[[#This Row],[Date]],"dd/mm/yy")&amp;"|"&amp;Table1[[#This Row],[Region]]&amp;"|"&amp;Table1[[#This Row],[Product type]]</f>
        <v>19/06/19|England|Thimble</v>
      </c>
    </row>
    <row r="6062" spans="1:12" x14ac:dyDescent="0.25">
      <c r="A6062" s="2">
        <v>43635</v>
      </c>
      <c r="B6062" t="s">
        <v>2745</v>
      </c>
      <c r="C6062" t="s">
        <v>12</v>
      </c>
      <c r="D6062" t="s">
        <v>2746</v>
      </c>
      <c r="E6062" t="s">
        <v>2747</v>
      </c>
      <c r="F6062" t="s">
        <v>2748</v>
      </c>
      <c r="G6062" t="s">
        <v>21</v>
      </c>
      <c r="H6062" s="1">
        <v>14.4</v>
      </c>
      <c r="I6062" s="1">
        <v>2.8800000000000003</v>
      </c>
      <c r="J6062" s="1">
        <v>17.28</v>
      </c>
      <c r="K6062" s="4" t="s">
        <v>38758</v>
      </c>
      <c r="L6062" s="4" t="str">
        <f>TEXT(Table1[[#This Row],[Date]],"dd/mm/yy")&amp;"|"&amp;Table1[[#This Row],[Region]]&amp;"|"&amp;Table1[[#This Row],[Product type]]</f>
        <v>19/06/19|England|Widget</v>
      </c>
    </row>
    <row r="6063" spans="1:12" x14ac:dyDescent="0.25">
      <c r="A6063" s="2">
        <v>43635</v>
      </c>
      <c r="B6063" t="s">
        <v>2985</v>
      </c>
      <c r="C6063" t="s">
        <v>12</v>
      </c>
      <c r="D6063" t="s">
        <v>2986</v>
      </c>
      <c r="E6063" t="s">
        <v>2987</v>
      </c>
      <c r="F6063" t="s">
        <v>2988</v>
      </c>
      <c r="G6063" t="s">
        <v>21</v>
      </c>
      <c r="H6063" s="1">
        <v>37.06</v>
      </c>
      <c r="I6063" s="1">
        <v>7.4120000000000008</v>
      </c>
      <c r="J6063" s="1">
        <v>44.472000000000001</v>
      </c>
      <c r="K6063" s="4" t="s">
        <v>38756</v>
      </c>
      <c r="L6063" s="4" t="str">
        <f>TEXT(Table1[[#This Row],[Date]],"dd/mm/yy")&amp;"|"&amp;Table1[[#This Row],[Region]]&amp;"|"&amp;Table1[[#This Row],[Product type]]</f>
        <v>19/06/19|England|Gadget</v>
      </c>
    </row>
    <row r="6064" spans="1:12" x14ac:dyDescent="0.25">
      <c r="A6064" s="2">
        <v>43635</v>
      </c>
      <c r="B6064" t="s">
        <v>3045</v>
      </c>
      <c r="C6064" t="s">
        <v>12</v>
      </c>
      <c r="D6064" t="s">
        <v>3046</v>
      </c>
      <c r="E6064" t="s">
        <v>3047</v>
      </c>
      <c r="F6064" t="s">
        <v>3048</v>
      </c>
      <c r="G6064" t="s">
        <v>21</v>
      </c>
      <c r="H6064" s="1">
        <v>44.42</v>
      </c>
      <c r="I6064" s="1">
        <v>8.8840000000000003</v>
      </c>
      <c r="J6064" s="1">
        <v>53.304000000000002</v>
      </c>
      <c r="K6064" s="4" t="s">
        <v>38755</v>
      </c>
      <c r="L6064" s="4" t="str">
        <f>TEXT(Table1[[#This Row],[Date]],"dd/mm/yy")&amp;"|"&amp;Table1[[#This Row],[Region]]&amp;"|"&amp;Table1[[#This Row],[Product type]]</f>
        <v>19/06/19|England|Thimble</v>
      </c>
    </row>
    <row r="6065" spans="1:12" x14ac:dyDescent="0.25">
      <c r="A6065" s="2">
        <v>43635</v>
      </c>
      <c r="B6065" t="s">
        <v>3124</v>
      </c>
      <c r="C6065" t="s">
        <v>12</v>
      </c>
      <c r="D6065" t="s">
        <v>3125</v>
      </c>
      <c r="E6065" t="s">
        <v>3126</v>
      </c>
      <c r="F6065" t="s">
        <v>3127</v>
      </c>
      <c r="G6065" t="s">
        <v>21</v>
      </c>
      <c r="H6065" s="1">
        <v>9.0500000000000007</v>
      </c>
      <c r="I6065" s="1">
        <v>1.8100000000000003</v>
      </c>
      <c r="J6065" s="1">
        <v>10.860000000000001</v>
      </c>
      <c r="K6065" s="4" t="s">
        <v>38757</v>
      </c>
      <c r="L6065" s="4" t="str">
        <f>TEXT(Table1[[#This Row],[Date]],"dd/mm/yy")&amp;"|"&amp;Table1[[#This Row],[Region]]&amp;"|"&amp;Table1[[#This Row],[Product type]]</f>
        <v>19/06/19|England|Gizmo</v>
      </c>
    </row>
    <row r="6066" spans="1:12" x14ac:dyDescent="0.25">
      <c r="A6066" s="2">
        <v>43635</v>
      </c>
      <c r="B6066" t="s">
        <v>3418</v>
      </c>
      <c r="C6066" t="s">
        <v>12</v>
      </c>
      <c r="D6066" t="s">
        <v>3419</v>
      </c>
      <c r="E6066" t="s">
        <v>3420</v>
      </c>
      <c r="F6066" t="s">
        <v>3421</v>
      </c>
      <c r="G6066" t="s">
        <v>204</v>
      </c>
      <c r="H6066" s="1">
        <v>39.99</v>
      </c>
      <c r="I6066" s="1">
        <v>7.9980000000000011</v>
      </c>
      <c r="J6066" s="1">
        <v>47.988</v>
      </c>
      <c r="K6066" s="4" t="s">
        <v>38755</v>
      </c>
      <c r="L6066" s="4" t="str">
        <f>TEXT(Table1[[#This Row],[Date]],"dd/mm/yy")&amp;"|"&amp;Table1[[#This Row],[Region]]&amp;"|"&amp;Table1[[#This Row],[Product type]]</f>
        <v>19/06/19|Northern Ireland|Thimble</v>
      </c>
    </row>
    <row r="6067" spans="1:12" x14ac:dyDescent="0.25">
      <c r="A6067" s="2">
        <v>43635</v>
      </c>
      <c r="B6067" t="s">
        <v>3812</v>
      </c>
      <c r="C6067" t="s">
        <v>12</v>
      </c>
      <c r="D6067" t="s">
        <v>3813</v>
      </c>
      <c r="E6067" t="s">
        <v>3814</v>
      </c>
      <c r="F6067" t="s">
        <v>3815</v>
      </c>
      <c r="G6067" t="s">
        <v>21</v>
      </c>
      <c r="H6067" s="1">
        <v>43.72</v>
      </c>
      <c r="I6067" s="1">
        <v>8.7439999999999998</v>
      </c>
      <c r="J6067" s="1">
        <v>52.463999999999999</v>
      </c>
      <c r="K6067" s="4" t="s">
        <v>38757</v>
      </c>
      <c r="L6067" s="4" t="str">
        <f>TEXT(Table1[[#This Row],[Date]],"dd/mm/yy")&amp;"|"&amp;Table1[[#This Row],[Region]]&amp;"|"&amp;Table1[[#This Row],[Product type]]</f>
        <v>19/06/19|England|Gizmo</v>
      </c>
    </row>
    <row r="6068" spans="1:12" x14ac:dyDescent="0.25">
      <c r="A6068" s="2">
        <v>43635</v>
      </c>
      <c r="B6068" t="s">
        <v>3820</v>
      </c>
      <c r="C6068" t="s">
        <v>12</v>
      </c>
      <c r="D6068" t="s">
        <v>3821</v>
      </c>
      <c r="E6068" t="s">
        <v>3822</v>
      </c>
      <c r="F6068" t="s">
        <v>3823</v>
      </c>
      <c r="G6068" t="s">
        <v>21</v>
      </c>
      <c r="H6068" s="1">
        <v>4.57</v>
      </c>
      <c r="I6068" s="1">
        <v>0.91400000000000015</v>
      </c>
      <c r="J6068" s="1">
        <v>5.484</v>
      </c>
      <c r="K6068" s="4" t="s">
        <v>38756</v>
      </c>
      <c r="L6068" s="4" t="str">
        <f>TEXT(Table1[[#This Row],[Date]],"dd/mm/yy")&amp;"|"&amp;Table1[[#This Row],[Region]]&amp;"|"&amp;Table1[[#This Row],[Product type]]</f>
        <v>19/06/19|England|Gadget</v>
      </c>
    </row>
    <row r="6069" spans="1:12" x14ac:dyDescent="0.25">
      <c r="A6069" s="2">
        <v>43635</v>
      </c>
      <c r="B6069" t="s">
        <v>3895</v>
      </c>
      <c r="C6069" t="s">
        <v>12</v>
      </c>
      <c r="D6069" t="s">
        <v>3896</v>
      </c>
      <c r="E6069" t="s">
        <v>3897</v>
      </c>
      <c r="F6069" t="s">
        <v>3898</v>
      </c>
      <c r="G6069" t="s">
        <v>21</v>
      </c>
      <c r="H6069" s="1">
        <v>30.35</v>
      </c>
      <c r="I6069" s="1">
        <v>6.07</v>
      </c>
      <c r="J6069" s="1">
        <v>36.42</v>
      </c>
      <c r="K6069" s="4" t="s">
        <v>38756</v>
      </c>
      <c r="L6069" s="4" t="str">
        <f>TEXT(Table1[[#This Row],[Date]],"dd/mm/yy")&amp;"|"&amp;Table1[[#This Row],[Region]]&amp;"|"&amp;Table1[[#This Row],[Product type]]</f>
        <v>19/06/19|England|Gadget</v>
      </c>
    </row>
    <row r="6070" spans="1:12" x14ac:dyDescent="0.25">
      <c r="A6070" s="2">
        <v>43635</v>
      </c>
      <c r="B6070" t="s">
        <v>4130</v>
      </c>
      <c r="C6070" t="s">
        <v>12</v>
      </c>
      <c r="D6070" t="s">
        <v>4131</v>
      </c>
      <c r="E6070" t="s">
        <v>4132</v>
      </c>
      <c r="F6070" t="s">
        <v>4133</v>
      </c>
      <c r="G6070" t="s">
        <v>21</v>
      </c>
      <c r="H6070" s="1">
        <v>15.86</v>
      </c>
      <c r="I6070" s="1">
        <v>3.1720000000000002</v>
      </c>
      <c r="J6070" s="1">
        <v>19.032</v>
      </c>
      <c r="K6070" s="4" t="s">
        <v>38756</v>
      </c>
      <c r="L6070" s="4" t="str">
        <f>TEXT(Table1[[#This Row],[Date]],"dd/mm/yy")&amp;"|"&amp;Table1[[#This Row],[Region]]&amp;"|"&amp;Table1[[#This Row],[Product type]]</f>
        <v>19/06/19|England|Gadget</v>
      </c>
    </row>
    <row r="6071" spans="1:12" x14ac:dyDescent="0.25">
      <c r="A6071" s="2">
        <v>43635</v>
      </c>
      <c r="B6071" t="s">
        <v>4217</v>
      </c>
      <c r="C6071" t="s">
        <v>12</v>
      </c>
      <c r="D6071" t="s">
        <v>4218</v>
      </c>
      <c r="E6071" t="s">
        <v>4219</v>
      </c>
      <c r="F6071" t="s">
        <v>4220</v>
      </c>
      <c r="G6071" t="s">
        <v>21</v>
      </c>
      <c r="H6071" s="1">
        <v>20.170000000000002</v>
      </c>
      <c r="I6071" s="1">
        <v>4.0340000000000007</v>
      </c>
      <c r="J6071" s="1">
        <v>24.204000000000001</v>
      </c>
      <c r="K6071" s="4" t="s">
        <v>38756</v>
      </c>
      <c r="L6071" s="4" t="str">
        <f>TEXT(Table1[[#This Row],[Date]],"dd/mm/yy")&amp;"|"&amp;Table1[[#This Row],[Region]]&amp;"|"&amp;Table1[[#This Row],[Product type]]</f>
        <v>19/06/19|England|Gadget</v>
      </c>
    </row>
    <row r="6072" spans="1:12" x14ac:dyDescent="0.25">
      <c r="A6072" s="2">
        <v>43635</v>
      </c>
      <c r="B6072" t="s">
        <v>4443</v>
      </c>
      <c r="C6072" t="s">
        <v>12</v>
      </c>
      <c r="D6072" t="s">
        <v>4444</v>
      </c>
      <c r="E6072" t="s">
        <v>4445</v>
      </c>
      <c r="F6072" t="s">
        <v>4446</v>
      </c>
      <c r="G6072" t="s">
        <v>21</v>
      </c>
      <c r="H6072" s="1">
        <v>0.03</v>
      </c>
      <c r="I6072" s="1">
        <v>6.0000000000000001E-3</v>
      </c>
      <c r="J6072" s="1">
        <v>3.5999999999999997E-2</v>
      </c>
      <c r="K6072" s="4" t="s">
        <v>38755</v>
      </c>
      <c r="L6072" s="4" t="str">
        <f>TEXT(Table1[[#This Row],[Date]],"dd/mm/yy")&amp;"|"&amp;Table1[[#This Row],[Region]]&amp;"|"&amp;Table1[[#This Row],[Product type]]</f>
        <v>19/06/19|England|Thimble</v>
      </c>
    </row>
    <row r="6073" spans="1:12" x14ac:dyDescent="0.25">
      <c r="A6073" s="2">
        <v>43635</v>
      </c>
      <c r="B6073" t="s">
        <v>4578</v>
      </c>
      <c r="C6073" t="s">
        <v>43</v>
      </c>
      <c r="D6073" t="s">
        <v>4579</v>
      </c>
      <c r="E6073" t="s">
        <v>4580</v>
      </c>
      <c r="F6073" t="s">
        <v>4581</v>
      </c>
      <c r="G6073" t="s">
        <v>21</v>
      </c>
      <c r="H6073" s="1">
        <v>-1.61</v>
      </c>
      <c r="I6073" s="1">
        <v>-0.32200000000000006</v>
      </c>
      <c r="J6073" s="1">
        <v>-1.9320000000000002</v>
      </c>
      <c r="K6073" s="4" t="s">
        <v>38756</v>
      </c>
      <c r="L6073" s="4" t="str">
        <f>TEXT(Table1[[#This Row],[Date]],"dd/mm/yy")&amp;"|"&amp;Table1[[#This Row],[Region]]&amp;"|"&amp;Table1[[#This Row],[Product type]]</f>
        <v>19/06/19|England|Gadget</v>
      </c>
    </row>
    <row r="6074" spans="1:12" x14ac:dyDescent="0.25">
      <c r="A6074" s="2">
        <v>43635</v>
      </c>
      <c r="B6074" t="s">
        <v>4610</v>
      </c>
      <c r="C6074" t="s">
        <v>12</v>
      </c>
      <c r="D6074" t="s">
        <v>4611</v>
      </c>
      <c r="E6074" t="s">
        <v>4612</v>
      </c>
      <c r="F6074" t="s">
        <v>4613</v>
      </c>
      <c r="G6074" t="s">
        <v>21</v>
      </c>
      <c r="H6074" s="1">
        <v>42.41</v>
      </c>
      <c r="I6074" s="1">
        <v>8.4819999999999993</v>
      </c>
      <c r="J6074" s="1">
        <v>50.891999999999996</v>
      </c>
      <c r="K6074" s="4" t="s">
        <v>38755</v>
      </c>
      <c r="L6074" s="4" t="str">
        <f>TEXT(Table1[[#This Row],[Date]],"dd/mm/yy")&amp;"|"&amp;Table1[[#This Row],[Region]]&amp;"|"&amp;Table1[[#This Row],[Product type]]</f>
        <v>19/06/19|England|Thimble</v>
      </c>
    </row>
    <row r="6075" spans="1:12" x14ac:dyDescent="0.25">
      <c r="A6075" s="2">
        <v>43635</v>
      </c>
      <c r="B6075" t="s">
        <v>4813</v>
      </c>
      <c r="C6075" t="s">
        <v>12</v>
      </c>
      <c r="D6075" t="s">
        <v>4814</v>
      </c>
      <c r="E6075" t="s">
        <v>4815</v>
      </c>
      <c r="F6075" t="s">
        <v>4816</v>
      </c>
      <c r="G6075" t="s">
        <v>21</v>
      </c>
      <c r="H6075" s="1">
        <v>8.65</v>
      </c>
      <c r="I6075" s="1">
        <v>1.7300000000000002</v>
      </c>
      <c r="J6075" s="1">
        <v>10.38</v>
      </c>
      <c r="K6075" s="4" t="s">
        <v>38755</v>
      </c>
      <c r="L6075" s="4" t="str">
        <f>TEXT(Table1[[#This Row],[Date]],"dd/mm/yy")&amp;"|"&amp;Table1[[#This Row],[Region]]&amp;"|"&amp;Table1[[#This Row],[Product type]]</f>
        <v>19/06/19|England|Thimble</v>
      </c>
    </row>
    <row r="6076" spans="1:12" x14ac:dyDescent="0.25">
      <c r="A6076" s="2">
        <v>43635</v>
      </c>
      <c r="B6076" t="s">
        <v>5134</v>
      </c>
      <c r="C6076" t="s">
        <v>12</v>
      </c>
      <c r="D6076" t="s">
        <v>5135</v>
      </c>
      <c r="E6076" t="s">
        <v>5136</v>
      </c>
      <c r="F6076" t="s">
        <v>5137</v>
      </c>
      <c r="G6076" t="s">
        <v>21</v>
      </c>
      <c r="H6076" s="1">
        <v>31.25</v>
      </c>
      <c r="I6076" s="1">
        <v>6.25</v>
      </c>
      <c r="J6076" s="1">
        <v>37.5</v>
      </c>
      <c r="K6076" s="4" t="s">
        <v>38755</v>
      </c>
      <c r="L6076" s="4" t="str">
        <f>TEXT(Table1[[#This Row],[Date]],"dd/mm/yy")&amp;"|"&amp;Table1[[#This Row],[Region]]&amp;"|"&amp;Table1[[#This Row],[Product type]]</f>
        <v>19/06/19|England|Thimble</v>
      </c>
    </row>
    <row r="6077" spans="1:12" x14ac:dyDescent="0.25">
      <c r="A6077" s="2">
        <v>43635</v>
      </c>
      <c r="B6077" t="s">
        <v>5273</v>
      </c>
      <c r="C6077" t="s">
        <v>12</v>
      </c>
      <c r="D6077" t="s">
        <v>5274</v>
      </c>
      <c r="E6077" t="s">
        <v>5275</v>
      </c>
      <c r="F6077" t="s">
        <v>5276</v>
      </c>
      <c r="G6077" t="s">
        <v>21</v>
      </c>
      <c r="H6077" s="1">
        <v>44.01</v>
      </c>
      <c r="I6077" s="1">
        <v>8.8019999999999996</v>
      </c>
      <c r="J6077" s="1">
        <v>52.811999999999998</v>
      </c>
      <c r="K6077" s="4" t="s">
        <v>38755</v>
      </c>
      <c r="L6077" s="4" t="str">
        <f>TEXT(Table1[[#This Row],[Date]],"dd/mm/yy")&amp;"|"&amp;Table1[[#This Row],[Region]]&amp;"|"&amp;Table1[[#This Row],[Product type]]</f>
        <v>19/06/19|England|Thimble</v>
      </c>
    </row>
    <row r="6078" spans="1:12" x14ac:dyDescent="0.25">
      <c r="A6078" s="2">
        <v>43635</v>
      </c>
      <c r="B6078" t="s">
        <v>5312</v>
      </c>
      <c r="C6078" t="s">
        <v>12</v>
      </c>
      <c r="D6078" t="s">
        <v>5313</v>
      </c>
      <c r="E6078" t="s">
        <v>5314</v>
      </c>
      <c r="F6078" t="s">
        <v>5315</v>
      </c>
      <c r="G6078" t="s">
        <v>21</v>
      </c>
      <c r="H6078" s="1">
        <v>12.52</v>
      </c>
      <c r="I6078" s="1">
        <v>2.504</v>
      </c>
      <c r="J6078" s="1">
        <v>15.023999999999999</v>
      </c>
      <c r="K6078" s="4" t="s">
        <v>38757</v>
      </c>
      <c r="L6078" s="4" t="str">
        <f>TEXT(Table1[[#This Row],[Date]],"dd/mm/yy")&amp;"|"&amp;Table1[[#This Row],[Region]]&amp;"|"&amp;Table1[[#This Row],[Product type]]</f>
        <v>19/06/19|England|Gizmo</v>
      </c>
    </row>
    <row r="6079" spans="1:12" x14ac:dyDescent="0.25">
      <c r="A6079" s="2">
        <v>43635</v>
      </c>
      <c r="B6079" t="s">
        <v>5455</v>
      </c>
      <c r="C6079" t="s">
        <v>12</v>
      </c>
      <c r="D6079" t="s">
        <v>5456</v>
      </c>
      <c r="E6079" t="s">
        <v>5457</v>
      </c>
      <c r="F6079" t="s">
        <v>5458</v>
      </c>
      <c r="G6079" t="s">
        <v>21</v>
      </c>
      <c r="H6079" s="1">
        <v>45.07</v>
      </c>
      <c r="I6079" s="1">
        <v>9.0140000000000011</v>
      </c>
      <c r="J6079" s="1">
        <v>54.084000000000003</v>
      </c>
      <c r="K6079" s="4" t="s">
        <v>38758</v>
      </c>
      <c r="L6079" s="4" t="str">
        <f>TEXT(Table1[[#This Row],[Date]],"dd/mm/yy")&amp;"|"&amp;Table1[[#This Row],[Region]]&amp;"|"&amp;Table1[[#This Row],[Product type]]</f>
        <v>19/06/19|England|Widget</v>
      </c>
    </row>
    <row r="6080" spans="1:12" x14ac:dyDescent="0.25">
      <c r="A6080" s="2">
        <v>43635</v>
      </c>
      <c r="B6080" t="s">
        <v>5479</v>
      </c>
      <c r="C6080" t="s">
        <v>12</v>
      </c>
      <c r="D6080" t="s">
        <v>5480</v>
      </c>
      <c r="E6080" t="s">
        <v>5481</v>
      </c>
      <c r="F6080" t="s">
        <v>5482</v>
      </c>
      <c r="G6080" t="s">
        <v>21</v>
      </c>
      <c r="H6080" s="1">
        <v>21.88</v>
      </c>
      <c r="I6080" s="1">
        <v>4.3760000000000003</v>
      </c>
      <c r="J6080" s="1">
        <v>26.256</v>
      </c>
      <c r="K6080" s="4" t="s">
        <v>38755</v>
      </c>
      <c r="L6080" s="4" t="str">
        <f>TEXT(Table1[[#This Row],[Date]],"dd/mm/yy")&amp;"|"&amp;Table1[[#This Row],[Region]]&amp;"|"&amp;Table1[[#This Row],[Product type]]</f>
        <v>19/06/19|England|Thimble</v>
      </c>
    </row>
    <row r="6081" spans="1:12" x14ac:dyDescent="0.25">
      <c r="A6081" s="2">
        <v>43635</v>
      </c>
      <c r="B6081" t="s">
        <v>5634</v>
      </c>
      <c r="C6081" t="s">
        <v>43</v>
      </c>
      <c r="D6081" t="s">
        <v>5635</v>
      </c>
      <c r="E6081" t="s">
        <v>5636</v>
      </c>
      <c r="F6081" t="s">
        <v>5637</v>
      </c>
      <c r="G6081" t="s">
        <v>59</v>
      </c>
      <c r="H6081" s="1">
        <v>-30.39</v>
      </c>
      <c r="I6081" s="1">
        <v>-6.0780000000000003</v>
      </c>
      <c r="J6081" s="1">
        <v>-36.468000000000004</v>
      </c>
      <c r="K6081" s="4" t="s">
        <v>38755</v>
      </c>
      <c r="L6081" s="4" t="str">
        <f>TEXT(Table1[[#This Row],[Date]],"dd/mm/yy")&amp;"|"&amp;Table1[[#This Row],[Region]]&amp;"|"&amp;Table1[[#This Row],[Product type]]</f>
        <v>19/06/19|Scotland|Thimble</v>
      </c>
    </row>
    <row r="6082" spans="1:12" x14ac:dyDescent="0.25">
      <c r="A6082" s="2">
        <v>43635</v>
      </c>
      <c r="B6082" t="s">
        <v>5758</v>
      </c>
      <c r="C6082" t="s">
        <v>12</v>
      </c>
      <c r="D6082" t="s">
        <v>5759</v>
      </c>
      <c r="E6082" t="s">
        <v>5760</v>
      </c>
      <c r="F6082" t="s">
        <v>5761</v>
      </c>
      <c r="G6082" t="s">
        <v>21</v>
      </c>
      <c r="H6082" s="1">
        <v>37.020000000000003</v>
      </c>
      <c r="I6082" s="1">
        <v>7.4040000000000008</v>
      </c>
      <c r="J6082" s="1">
        <v>44.424000000000007</v>
      </c>
      <c r="K6082" s="4" t="s">
        <v>38758</v>
      </c>
      <c r="L6082" s="4" t="str">
        <f>TEXT(Table1[[#This Row],[Date]],"dd/mm/yy")&amp;"|"&amp;Table1[[#This Row],[Region]]&amp;"|"&amp;Table1[[#This Row],[Product type]]</f>
        <v>19/06/19|England|Widget</v>
      </c>
    </row>
    <row r="6083" spans="1:12" x14ac:dyDescent="0.25">
      <c r="A6083" s="2">
        <v>43635</v>
      </c>
      <c r="B6083" t="s">
        <v>5762</v>
      </c>
      <c r="C6083" t="s">
        <v>12</v>
      </c>
      <c r="D6083" t="s">
        <v>5763</v>
      </c>
      <c r="E6083" t="s">
        <v>5764</v>
      </c>
      <c r="F6083" t="s">
        <v>5765</v>
      </c>
      <c r="G6083" t="s">
        <v>21</v>
      </c>
      <c r="H6083" s="1">
        <v>18.53</v>
      </c>
      <c r="I6083" s="1">
        <v>3.7060000000000004</v>
      </c>
      <c r="J6083" s="1">
        <v>22.236000000000001</v>
      </c>
      <c r="K6083" s="4" t="s">
        <v>38756</v>
      </c>
      <c r="L6083" s="4" t="str">
        <f>TEXT(Table1[[#This Row],[Date]],"dd/mm/yy")&amp;"|"&amp;Table1[[#This Row],[Region]]&amp;"|"&amp;Table1[[#This Row],[Product type]]</f>
        <v>19/06/19|England|Gadget</v>
      </c>
    </row>
    <row r="6084" spans="1:12" x14ac:dyDescent="0.25">
      <c r="A6084" s="2">
        <v>43635</v>
      </c>
      <c r="B6084" t="s">
        <v>5925</v>
      </c>
      <c r="C6084" t="s">
        <v>12</v>
      </c>
      <c r="D6084" t="s">
        <v>5926</v>
      </c>
      <c r="E6084" t="s">
        <v>5927</v>
      </c>
      <c r="F6084" t="s">
        <v>5928</v>
      </c>
      <c r="G6084" t="s">
        <v>21</v>
      </c>
      <c r="H6084" s="1">
        <v>32.5</v>
      </c>
      <c r="I6084" s="1">
        <v>6.5</v>
      </c>
      <c r="J6084" s="1">
        <v>39</v>
      </c>
      <c r="K6084" s="4" t="s">
        <v>38758</v>
      </c>
      <c r="L6084" s="4" t="str">
        <f>TEXT(Table1[[#This Row],[Date]],"dd/mm/yy")&amp;"|"&amp;Table1[[#This Row],[Region]]&amp;"|"&amp;Table1[[#This Row],[Product type]]</f>
        <v>19/06/19|England|Widget</v>
      </c>
    </row>
    <row r="6085" spans="1:12" x14ac:dyDescent="0.25">
      <c r="A6085" s="2">
        <v>43635</v>
      </c>
      <c r="B6085" t="s">
        <v>5976</v>
      </c>
      <c r="C6085" t="s">
        <v>12</v>
      </c>
      <c r="D6085" t="s">
        <v>5977</v>
      </c>
      <c r="E6085" t="s">
        <v>5978</v>
      </c>
      <c r="F6085" t="s">
        <v>5979</v>
      </c>
      <c r="G6085" t="s">
        <v>21</v>
      </c>
      <c r="H6085" s="1">
        <v>14.73</v>
      </c>
      <c r="I6085" s="1">
        <v>2.9460000000000002</v>
      </c>
      <c r="J6085" s="1">
        <v>17.676000000000002</v>
      </c>
      <c r="K6085" s="4" t="s">
        <v>38756</v>
      </c>
      <c r="L6085" s="4" t="str">
        <f>TEXT(Table1[[#This Row],[Date]],"dd/mm/yy")&amp;"|"&amp;Table1[[#This Row],[Region]]&amp;"|"&amp;Table1[[#This Row],[Product type]]</f>
        <v>19/06/19|England|Gadget</v>
      </c>
    </row>
    <row r="6086" spans="1:12" x14ac:dyDescent="0.25">
      <c r="A6086" s="2">
        <v>43635</v>
      </c>
      <c r="B6086" t="s">
        <v>6048</v>
      </c>
      <c r="C6086" t="s">
        <v>12</v>
      </c>
      <c r="D6086" t="s">
        <v>6049</v>
      </c>
      <c r="E6086" t="s">
        <v>6050</v>
      </c>
      <c r="F6086" t="s">
        <v>6051</v>
      </c>
      <c r="G6086" t="s">
        <v>21</v>
      </c>
      <c r="H6086" s="1">
        <v>13.28</v>
      </c>
      <c r="I6086" s="1">
        <v>2.6560000000000001</v>
      </c>
      <c r="J6086" s="1">
        <v>15.936</v>
      </c>
      <c r="K6086" s="4" t="s">
        <v>38756</v>
      </c>
      <c r="L6086" s="4" t="str">
        <f>TEXT(Table1[[#This Row],[Date]],"dd/mm/yy")&amp;"|"&amp;Table1[[#This Row],[Region]]&amp;"|"&amp;Table1[[#This Row],[Product type]]</f>
        <v>19/06/19|England|Gadget</v>
      </c>
    </row>
    <row r="6087" spans="1:12" x14ac:dyDescent="0.25">
      <c r="A6087" s="2">
        <v>43635</v>
      </c>
      <c r="B6087" t="s">
        <v>6092</v>
      </c>
      <c r="C6087" t="s">
        <v>12</v>
      </c>
      <c r="D6087" t="s">
        <v>6093</v>
      </c>
      <c r="E6087" t="s">
        <v>6094</v>
      </c>
      <c r="F6087" t="s">
        <v>6095</v>
      </c>
      <c r="G6087" t="s">
        <v>21</v>
      </c>
      <c r="H6087" s="1">
        <v>48.88</v>
      </c>
      <c r="I6087" s="1">
        <v>9.7760000000000016</v>
      </c>
      <c r="J6087" s="1">
        <v>58.656000000000006</v>
      </c>
      <c r="K6087" s="4" t="s">
        <v>38756</v>
      </c>
      <c r="L6087" s="4" t="str">
        <f>TEXT(Table1[[#This Row],[Date]],"dd/mm/yy")&amp;"|"&amp;Table1[[#This Row],[Region]]&amp;"|"&amp;Table1[[#This Row],[Product type]]</f>
        <v>19/06/19|England|Gadget</v>
      </c>
    </row>
    <row r="6088" spans="1:12" x14ac:dyDescent="0.25">
      <c r="A6088" s="2">
        <v>43635</v>
      </c>
      <c r="B6088" t="s">
        <v>6229</v>
      </c>
      <c r="C6088" t="s">
        <v>12</v>
      </c>
      <c r="D6088" t="s">
        <v>6230</v>
      </c>
      <c r="E6088" t="s">
        <v>6231</v>
      </c>
      <c r="F6088" t="s">
        <v>6232</v>
      </c>
      <c r="G6088" t="s">
        <v>59</v>
      </c>
      <c r="H6088" s="1">
        <v>21.88</v>
      </c>
      <c r="I6088" s="1">
        <v>4.3760000000000003</v>
      </c>
      <c r="J6088" s="1">
        <v>26.256</v>
      </c>
      <c r="K6088" s="4" t="s">
        <v>38755</v>
      </c>
      <c r="L6088" s="4" t="str">
        <f>TEXT(Table1[[#This Row],[Date]],"dd/mm/yy")&amp;"|"&amp;Table1[[#This Row],[Region]]&amp;"|"&amp;Table1[[#This Row],[Product type]]</f>
        <v>19/06/19|Scotland|Thimble</v>
      </c>
    </row>
    <row r="6089" spans="1:12" x14ac:dyDescent="0.25">
      <c r="A6089" s="2">
        <v>43635</v>
      </c>
      <c r="B6089" t="s">
        <v>6538</v>
      </c>
      <c r="C6089" t="s">
        <v>12</v>
      </c>
      <c r="D6089" t="s">
        <v>6539</v>
      </c>
      <c r="E6089" t="s">
        <v>6540</v>
      </c>
      <c r="F6089" t="s">
        <v>6541</v>
      </c>
      <c r="G6089" t="s">
        <v>21</v>
      </c>
      <c r="H6089" s="1">
        <v>11.91</v>
      </c>
      <c r="I6089" s="1">
        <v>2.3820000000000001</v>
      </c>
      <c r="J6089" s="1">
        <v>14.292</v>
      </c>
      <c r="K6089" s="4" t="s">
        <v>38756</v>
      </c>
      <c r="L6089" s="4" t="str">
        <f>TEXT(Table1[[#This Row],[Date]],"dd/mm/yy")&amp;"|"&amp;Table1[[#This Row],[Region]]&amp;"|"&amp;Table1[[#This Row],[Product type]]</f>
        <v>19/06/19|England|Gadget</v>
      </c>
    </row>
    <row r="6090" spans="1:12" x14ac:dyDescent="0.25">
      <c r="A6090" s="2">
        <v>43635</v>
      </c>
      <c r="B6090" t="s">
        <v>7138</v>
      </c>
      <c r="C6090" t="s">
        <v>12</v>
      </c>
      <c r="D6090" t="s">
        <v>7139</v>
      </c>
      <c r="E6090" t="s">
        <v>7140</v>
      </c>
      <c r="F6090" t="s">
        <v>7141</v>
      </c>
      <c r="G6090" t="s">
        <v>21</v>
      </c>
      <c r="H6090" s="1">
        <v>25.79</v>
      </c>
      <c r="I6090" s="1">
        <v>5.1580000000000004</v>
      </c>
      <c r="J6090" s="1">
        <v>30.948</v>
      </c>
      <c r="K6090" s="4" t="s">
        <v>38756</v>
      </c>
      <c r="L6090" s="4" t="str">
        <f>TEXT(Table1[[#This Row],[Date]],"dd/mm/yy")&amp;"|"&amp;Table1[[#This Row],[Region]]&amp;"|"&amp;Table1[[#This Row],[Product type]]</f>
        <v>19/06/19|England|Gadget</v>
      </c>
    </row>
    <row r="6091" spans="1:12" x14ac:dyDescent="0.25">
      <c r="A6091" s="2">
        <v>43635</v>
      </c>
      <c r="B6091" t="s">
        <v>7573</v>
      </c>
      <c r="C6091" t="s">
        <v>12</v>
      </c>
      <c r="D6091" t="s">
        <v>7574</v>
      </c>
      <c r="E6091" t="s">
        <v>7575</v>
      </c>
      <c r="F6091" t="s">
        <v>7576</v>
      </c>
      <c r="G6091" t="s">
        <v>59</v>
      </c>
      <c r="H6091" s="1">
        <v>2.35</v>
      </c>
      <c r="I6091" s="1">
        <v>0.47000000000000003</v>
      </c>
      <c r="J6091" s="1">
        <v>2.8200000000000003</v>
      </c>
      <c r="K6091" s="4" t="s">
        <v>38755</v>
      </c>
      <c r="L6091" s="4" t="str">
        <f>TEXT(Table1[[#This Row],[Date]],"dd/mm/yy")&amp;"|"&amp;Table1[[#This Row],[Region]]&amp;"|"&amp;Table1[[#This Row],[Product type]]</f>
        <v>19/06/19|Scotland|Thimble</v>
      </c>
    </row>
    <row r="6092" spans="1:12" x14ac:dyDescent="0.25">
      <c r="A6092" s="2">
        <v>43635</v>
      </c>
      <c r="B6092" t="s">
        <v>7625</v>
      </c>
      <c r="C6092" t="s">
        <v>12</v>
      </c>
      <c r="D6092" t="s">
        <v>7626</v>
      </c>
      <c r="E6092" t="s">
        <v>7627</v>
      </c>
      <c r="F6092" t="s">
        <v>7628</v>
      </c>
      <c r="G6092" t="s">
        <v>21</v>
      </c>
      <c r="H6092" s="1">
        <v>3.04</v>
      </c>
      <c r="I6092" s="1">
        <v>0.6080000000000001</v>
      </c>
      <c r="J6092" s="1">
        <v>3.6480000000000001</v>
      </c>
      <c r="K6092" s="4" t="s">
        <v>38757</v>
      </c>
      <c r="L6092" s="4" t="str">
        <f>TEXT(Table1[[#This Row],[Date]],"dd/mm/yy")&amp;"|"&amp;Table1[[#This Row],[Region]]&amp;"|"&amp;Table1[[#This Row],[Product type]]</f>
        <v>19/06/19|England|Gizmo</v>
      </c>
    </row>
    <row r="6093" spans="1:12" x14ac:dyDescent="0.25">
      <c r="A6093" s="2">
        <v>43635</v>
      </c>
      <c r="B6093" t="s">
        <v>7767</v>
      </c>
      <c r="C6093" t="s">
        <v>12</v>
      </c>
      <c r="D6093" t="s">
        <v>7768</v>
      </c>
      <c r="E6093" t="s">
        <v>7769</v>
      </c>
      <c r="F6093" t="s">
        <v>7770</v>
      </c>
      <c r="G6093" t="s">
        <v>16</v>
      </c>
      <c r="H6093" s="1">
        <v>12.06</v>
      </c>
      <c r="I6093" s="1">
        <v>2.4120000000000004</v>
      </c>
      <c r="J6093" s="1">
        <v>14.472000000000001</v>
      </c>
      <c r="K6093" s="4" t="s">
        <v>38757</v>
      </c>
      <c r="L6093" s="4" t="str">
        <f>TEXT(Table1[[#This Row],[Date]],"dd/mm/yy")&amp;"|"&amp;Table1[[#This Row],[Region]]&amp;"|"&amp;Table1[[#This Row],[Product type]]</f>
        <v>19/06/19|Wales|Gizmo</v>
      </c>
    </row>
    <row r="6094" spans="1:12" x14ac:dyDescent="0.25">
      <c r="A6094" s="2">
        <v>43635</v>
      </c>
      <c r="B6094" t="s">
        <v>7810</v>
      </c>
      <c r="C6094" t="s">
        <v>12</v>
      </c>
      <c r="D6094" t="s">
        <v>7811</v>
      </c>
      <c r="E6094" t="s">
        <v>7812</v>
      </c>
      <c r="F6094" t="s">
        <v>7813</v>
      </c>
      <c r="G6094" t="s">
        <v>21</v>
      </c>
      <c r="H6094" s="1">
        <v>11.79</v>
      </c>
      <c r="I6094" s="1">
        <v>2.3580000000000001</v>
      </c>
      <c r="J6094" s="1">
        <v>14.148</v>
      </c>
      <c r="K6094" s="4" t="s">
        <v>38755</v>
      </c>
      <c r="L6094" s="4" t="str">
        <f>TEXT(Table1[[#This Row],[Date]],"dd/mm/yy")&amp;"|"&amp;Table1[[#This Row],[Region]]&amp;"|"&amp;Table1[[#This Row],[Product type]]</f>
        <v>19/06/19|England|Thimble</v>
      </c>
    </row>
    <row r="6095" spans="1:12" x14ac:dyDescent="0.25">
      <c r="A6095" s="2">
        <v>43635</v>
      </c>
      <c r="B6095" t="s">
        <v>7862</v>
      </c>
      <c r="C6095" t="s">
        <v>12</v>
      </c>
      <c r="D6095" t="s">
        <v>7863</v>
      </c>
      <c r="E6095" t="s">
        <v>7864</v>
      </c>
      <c r="F6095" t="s">
        <v>7865</v>
      </c>
      <c r="G6095" t="s">
        <v>59</v>
      </c>
      <c r="H6095" s="1">
        <v>15.18</v>
      </c>
      <c r="I6095" s="1">
        <v>3.036</v>
      </c>
      <c r="J6095" s="1">
        <v>18.216000000000001</v>
      </c>
      <c r="K6095" s="4" t="s">
        <v>38758</v>
      </c>
      <c r="L6095" s="4" t="str">
        <f>TEXT(Table1[[#This Row],[Date]],"dd/mm/yy")&amp;"|"&amp;Table1[[#This Row],[Region]]&amp;"|"&amp;Table1[[#This Row],[Product type]]</f>
        <v>19/06/19|Scotland|Widget</v>
      </c>
    </row>
    <row r="6096" spans="1:12" x14ac:dyDescent="0.25">
      <c r="A6096" s="2">
        <v>43635</v>
      </c>
      <c r="B6096" t="s">
        <v>8372</v>
      </c>
      <c r="C6096" t="s">
        <v>12</v>
      </c>
      <c r="D6096" t="s">
        <v>8373</v>
      </c>
      <c r="E6096" t="s">
        <v>8374</v>
      </c>
      <c r="F6096" t="s">
        <v>8375</v>
      </c>
      <c r="G6096" t="s">
        <v>21</v>
      </c>
      <c r="H6096" s="1">
        <v>17.57</v>
      </c>
      <c r="I6096" s="1">
        <v>3.5140000000000002</v>
      </c>
      <c r="J6096" s="1">
        <v>21.084</v>
      </c>
      <c r="K6096" s="4" t="s">
        <v>38758</v>
      </c>
      <c r="L6096" s="4" t="str">
        <f>TEXT(Table1[[#This Row],[Date]],"dd/mm/yy")&amp;"|"&amp;Table1[[#This Row],[Region]]&amp;"|"&amp;Table1[[#This Row],[Product type]]</f>
        <v>19/06/19|England|Widget</v>
      </c>
    </row>
    <row r="6097" spans="1:12" x14ac:dyDescent="0.25">
      <c r="A6097" s="2">
        <v>43635</v>
      </c>
      <c r="B6097" t="s">
        <v>8811</v>
      </c>
      <c r="C6097" t="s">
        <v>12</v>
      </c>
      <c r="D6097" t="s">
        <v>8812</v>
      </c>
      <c r="E6097" t="s">
        <v>8813</v>
      </c>
      <c r="F6097" t="s">
        <v>8814</v>
      </c>
      <c r="G6097" t="s">
        <v>16</v>
      </c>
      <c r="H6097" s="1">
        <v>44.55</v>
      </c>
      <c r="I6097" s="1">
        <v>8.91</v>
      </c>
      <c r="J6097" s="1">
        <v>53.459999999999994</v>
      </c>
      <c r="K6097" s="4" t="s">
        <v>38758</v>
      </c>
      <c r="L6097" s="4" t="str">
        <f>TEXT(Table1[[#This Row],[Date]],"dd/mm/yy")&amp;"|"&amp;Table1[[#This Row],[Region]]&amp;"|"&amp;Table1[[#This Row],[Product type]]</f>
        <v>19/06/19|Wales|Widget</v>
      </c>
    </row>
    <row r="6098" spans="1:12" x14ac:dyDescent="0.25">
      <c r="A6098" s="2">
        <v>43635</v>
      </c>
      <c r="B6098" t="s">
        <v>8851</v>
      </c>
      <c r="C6098" t="s">
        <v>12</v>
      </c>
      <c r="D6098" t="s">
        <v>8852</v>
      </c>
      <c r="E6098" t="s">
        <v>8853</v>
      </c>
      <c r="F6098" t="s">
        <v>8854</v>
      </c>
      <c r="G6098" t="s">
        <v>21</v>
      </c>
      <c r="H6098" s="1">
        <v>36.549999999999997</v>
      </c>
      <c r="I6098" s="1">
        <v>7.31</v>
      </c>
      <c r="J6098" s="1">
        <v>43.86</v>
      </c>
      <c r="K6098" s="4" t="s">
        <v>38757</v>
      </c>
      <c r="L6098" s="4" t="str">
        <f>TEXT(Table1[[#This Row],[Date]],"dd/mm/yy")&amp;"|"&amp;Table1[[#This Row],[Region]]&amp;"|"&amp;Table1[[#This Row],[Product type]]</f>
        <v>19/06/19|England|Gizmo</v>
      </c>
    </row>
    <row r="6099" spans="1:12" x14ac:dyDescent="0.25">
      <c r="A6099" s="2">
        <v>43635</v>
      </c>
      <c r="B6099" t="s">
        <v>8875</v>
      </c>
      <c r="C6099" t="s">
        <v>12</v>
      </c>
      <c r="D6099" t="s">
        <v>8876</v>
      </c>
      <c r="E6099" t="s">
        <v>8877</v>
      </c>
      <c r="F6099" t="s">
        <v>8878</v>
      </c>
      <c r="G6099" t="s">
        <v>21</v>
      </c>
      <c r="H6099" s="1">
        <v>22.74</v>
      </c>
      <c r="I6099" s="1">
        <v>4.548</v>
      </c>
      <c r="J6099" s="1">
        <v>27.287999999999997</v>
      </c>
      <c r="K6099" s="4" t="s">
        <v>38757</v>
      </c>
      <c r="L6099" s="4" t="str">
        <f>TEXT(Table1[[#This Row],[Date]],"dd/mm/yy")&amp;"|"&amp;Table1[[#This Row],[Region]]&amp;"|"&amp;Table1[[#This Row],[Product type]]</f>
        <v>19/06/19|England|Gizmo</v>
      </c>
    </row>
    <row r="6100" spans="1:12" x14ac:dyDescent="0.25">
      <c r="A6100" s="2">
        <v>43635</v>
      </c>
      <c r="B6100" t="s">
        <v>9492</v>
      </c>
      <c r="C6100" t="s">
        <v>12</v>
      </c>
      <c r="D6100" t="s">
        <v>9493</v>
      </c>
      <c r="E6100" t="s">
        <v>9494</v>
      </c>
      <c r="F6100" t="s">
        <v>9495</v>
      </c>
      <c r="G6100" t="s">
        <v>21</v>
      </c>
      <c r="H6100" s="1">
        <v>12.9</v>
      </c>
      <c r="I6100" s="1">
        <v>2.58</v>
      </c>
      <c r="J6100" s="1">
        <v>15.48</v>
      </c>
      <c r="K6100" s="4" t="s">
        <v>38756</v>
      </c>
      <c r="L6100" s="4" t="str">
        <f>TEXT(Table1[[#This Row],[Date]],"dd/mm/yy")&amp;"|"&amp;Table1[[#This Row],[Region]]&amp;"|"&amp;Table1[[#This Row],[Product type]]</f>
        <v>19/06/19|England|Gadget</v>
      </c>
    </row>
    <row r="6101" spans="1:12" x14ac:dyDescent="0.25">
      <c r="A6101" s="2">
        <v>43635</v>
      </c>
      <c r="B6101" t="s">
        <v>9528</v>
      </c>
      <c r="C6101" t="s">
        <v>12</v>
      </c>
      <c r="D6101" t="s">
        <v>9529</v>
      </c>
      <c r="E6101" t="s">
        <v>9530</v>
      </c>
      <c r="F6101" t="s">
        <v>9531</v>
      </c>
      <c r="G6101" t="s">
        <v>21</v>
      </c>
      <c r="H6101" s="1">
        <v>1.0900000000000001</v>
      </c>
      <c r="I6101" s="1">
        <v>0.21800000000000003</v>
      </c>
      <c r="J6101" s="1">
        <v>1.3080000000000001</v>
      </c>
      <c r="K6101" s="4" t="s">
        <v>38756</v>
      </c>
      <c r="L6101" s="4" t="str">
        <f>TEXT(Table1[[#This Row],[Date]],"dd/mm/yy")&amp;"|"&amp;Table1[[#This Row],[Region]]&amp;"|"&amp;Table1[[#This Row],[Product type]]</f>
        <v>19/06/19|England|Gadget</v>
      </c>
    </row>
    <row r="6102" spans="1:12" x14ac:dyDescent="0.25">
      <c r="A6102" s="2">
        <v>43635</v>
      </c>
      <c r="B6102" t="s">
        <v>9841</v>
      </c>
      <c r="C6102" t="s">
        <v>12</v>
      </c>
      <c r="D6102" t="s">
        <v>9842</v>
      </c>
      <c r="E6102" t="s">
        <v>9843</v>
      </c>
      <c r="F6102" t="s">
        <v>9844</v>
      </c>
      <c r="G6102" t="s">
        <v>21</v>
      </c>
      <c r="H6102" s="1">
        <v>30.96</v>
      </c>
      <c r="I6102" s="1">
        <v>6.1920000000000002</v>
      </c>
      <c r="J6102" s="1">
        <v>37.152000000000001</v>
      </c>
      <c r="K6102" s="4" t="s">
        <v>38757</v>
      </c>
      <c r="L6102" s="4" t="str">
        <f>TEXT(Table1[[#This Row],[Date]],"dd/mm/yy")&amp;"|"&amp;Table1[[#This Row],[Region]]&amp;"|"&amp;Table1[[#This Row],[Product type]]</f>
        <v>19/06/19|England|Gizmo</v>
      </c>
    </row>
    <row r="6103" spans="1:12" x14ac:dyDescent="0.25">
      <c r="A6103" s="2">
        <v>43635</v>
      </c>
      <c r="B6103" t="s">
        <v>10194</v>
      </c>
      <c r="C6103" t="s">
        <v>12</v>
      </c>
      <c r="D6103" t="s">
        <v>10195</v>
      </c>
      <c r="E6103" t="s">
        <v>10196</v>
      </c>
      <c r="F6103" t="s">
        <v>10197</v>
      </c>
      <c r="G6103" t="s">
        <v>21</v>
      </c>
      <c r="H6103" s="1">
        <v>39.94</v>
      </c>
      <c r="I6103" s="1">
        <v>7.9879999999999995</v>
      </c>
      <c r="J6103" s="1">
        <v>47.927999999999997</v>
      </c>
      <c r="K6103" s="4" t="s">
        <v>38758</v>
      </c>
      <c r="L6103" s="4" t="str">
        <f>TEXT(Table1[[#This Row],[Date]],"dd/mm/yy")&amp;"|"&amp;Table1[[#This Row],[Region]]&amp;"|"&amp;Table1[[#This Row],[Product type]]</f>
        <v>19/06/19|England|Widget</v>
      </c>
    </row>
    <row r="6104" spans="1:12" x14ac:dyDescent="0.25">
      <c r="A6104" s="2">
        <v>43635</v>
      </c>
      <c r="B6104" t="s">
        <v>10442</v>
      </c>
      <c r="C6104" t="s">
        <v>12</v>
      </c>
      <c r="D6104" t="s">
        <v>10443</v>
      </c>
      <c r="E6104" t="s">
        <v>10444</v>
      </c>
      <c r="F6104" t="s">
        <v>10445</v>
      </c>
      <c r="G6104" t="s">
        <v>21</v>
      </c>
      <c r="H6104" s="1">
        <v>30.65</v>
      </c>
      <c r="I6104" s="1">
        <v>6.13</v>
      </c>
      <c r="J6104" s="1">
        <v>36.78</v>
      </c>
      <c r="K6104" s="4" t="s">
        <v>38755</v>
      </c>
      <c r="L6104" s="4" t="str">
        <f>TEXT(Table1[[#This Row],[Date]],"dd/mm/yy")&amp;"|"&amp;Table1[[#This Row],[Region]]&amp;"|"&amp;Table1[[#This Row],[Product type]]</f>
        <v>19/06/19|England|Thimble</v>
      </c>
    </row>
    <row r="6105" spans="1:12" x14ac:dyDescent="0.25">
      <c r="A6105" s="2">
        <v>43635</v>
      </c>
      <c r="B6105" t="s">
        <v>7954</v>
      </c>
      <c r="C6105" t="s">
        <v>12</v>
      </c>
      <c r="D6105" t="s">
        <v>10483</v>
      </c>
      <c r="E6105" t="s">
        <v>10484</v>
      </c>
      <c r="F6105" t="s">
        <v>10485</v>
      </c>
      <c r="G6105" t="s">
        <v>21</v>
      </c>
      <c r="H6105" s="1">
        <v>18.149999999999999</v>
      </c>
      <c r="I6105" s="1">
        <v>3.63</v>
      </c>
      <c r="J6105" s="1">
        <v>21.779999999999998</v>
      </c>
      <c r="K6105" s="4" t="s">
        <v>38757</v>
      </c>
      <c r="L6105" s="4" t="str">
        <f>TEXT(Table1[[#This Row],[Date]],"dd/mm/yy")&amp;"|"&amp;Table1[[#This Row],[Region]]&amp;"|"&amp;Table1[[#This Row],[Product type]]</f>
        <v>19/06/19|England|Gizmo</v>
      </c>
    </row>
    <row r="6106" spans="1:12" x14ac:dyDescent="0.25">
      <c r="A6106" s="2">
        <v>43635</v>
      </c>
      <c r="B6106" t="s">
        <v>10717</v>
      </c>
      <c r="C6106" t="s">
        <v>12</v>
      </c>
      <c r="D6106" t="s">
        <v>10718</v>
      </c>
      <c r="E6106" t="s">
        <v>10719</v>
      </c>
      <c r="F6106" t="s">
        <v>10720</v>
      </c>
      <c r="G6106" t="s">
        <v>21</v>
      </c>
      <c r="H6106" s="1">
        <v>33.17</v>
      </c>
      <c r="I6106" s="1">
        <v>6.6340000000000003</v>
      </c>
      <c r="J6106" s="1">
        <v>39.804000000000002</v>
      </c>
      <c r="K6106" s="4" t="s">
        <v>38758</v>
      </c>
      <c r="L6106" s="4" t="str">
        <f>TEXT(Table1[[#This Row],[Date]],"dd/mm/yy")&amp;"|"&amp;Table1[[#This Row],[Region]]&amp;"|"&amp;Table1[[#This Row],[Product type]]</f>
        <v>19/06/19|England|Widget</v>
      </c>
    </row>
    <row r="6107" spans="1:12" x14ac:dyDescent="0.25">
      <c r="A6107" s="2">
        <v>43635</v>
      </c>
      <c r="B6107" t="s">
        <v>10927</v>
      </c>
      <c r="C6107" t="s">
        <v>12</v>
      </c>
      <c r="D6107" t="s">
        <v>10928</v>
      </c>
      <c r="E6107" t="s">
        <v>10929</v>
      </c>
      <c r="F6107" t="s">
        <v>10930</v>
      </c>
      <c r="G6107" t="s">
        <v>21</v>
      </c>
      <c r="H6107" s="1">
        <v>16.02</v>
      </c>
      <c r="I6107" s="1">
        <v>3.2040000000000002</v>
      </c>
      <c r="J6107" s="1">
        <v>19.224</v>
      </c>
      <c r="K6107" s="4" t="s">
        <v>38756</v>
      </c>
      <c r="L6107" s="4" t="str">
        <f>TEXT(Table1[[#This Row],[Date]],"dd/mm/yy")&amp;"|"&amp;Table1[[#This Row],[Region]]&amp;"|"&amp;Table1[[#This Row],[Product type]]</f>
        <v>19/06/19|England|Gadget</v>
      </c>
    </row>
    <row r="6108" spans="1:12" x14ac:dyDescent="0.25">
      <c r="A6108" s="2">
        <v>43635</v>
      </c>
      <c r="B6108" t="s">
        <v>11129</v>
      </c>
      <c r="C6108" t="s">
        <v>12</v>
      </c>
      <c r="D6108" t="s">
        <v>11130</v>
      </c>
      <c r="E6108" t="s">
        <v>11131</v>
      </c>
      <c r="F6108" t="s">
        <v>11132</v>
      </c>
      <c r="G6108" t="s">
        <v>21</v>
      </c>
      <c r="H6108" s="1">
        <v>46.92</v>
      </c>
      <c r="I6108" s="1">
        <v>9.3840000000000003</v>
      </c>
      <c r="J6108" s="1">
        <v>56.304000000000002</v>
      </c>
      <c r="K6108" s="4" t="s">
        <v>38758</v>
      </c>
      <c r="L6108" s="4" t="str">
        <f>TEXT(Table1[[#This Row],[Date]],"dd/mm/yy")&amp;"|"&amp;Table1[[#This Row],[Region]]&amp;"|"&amp;Table1[[#This Row],[Product type]]</f>
        <v>19/06/19|England|Widget</v>
      </c>
    </row>
    <row r="6109" spans="1:12" x14ac:dyDescent="0.25">
      <c r="A6109" s="2">
        <v>43635</v>
      </c>
      <c r="B6109" t="s">
        <v>11344</v>
      </c>
      <c r="C6109" t="s">
        <v>12</v>
      </c>
      <c r="D6109" t="s">
        <v>11345</v>
      </c>
      <c r="E6109" t="s">
        <v>11346</v>
      </c>
      <c r="F6109" t="s">
        <v>11347</v>
      </c>
      <c r="G6109" t="s">
        <v>21</v>
      </c>
      <c r="H6109" s="1">
        <v>10.51</v>
      </c>
      <c r="I6109" s="1">
        <v>2.1019999999999999</v>
      </c>
      <c r="J6109" s="1">
        <v>12.612</v>
      </c>
      <c r="K6109" s="4" t="s">
        <v>38755</v>
      </c>
      <c r="L6109" s="4" t="str">
        <f>TEXT(Table1[[#This Row],[Date]],"dd/mm/yy")&amp;"|"&amp;Table1[[#This Row],[Region]]&amp;"|"&amp;Table1[[#This Row],[Product type]]</f>
        <v>19/06/19|England|Thimble</v>
      </c>
    </row>
    <row r="6110" spans="1:12" x14ac:dyDescent="0.25">
      <c r="A6110" s="2">
        <v>43635</v>
      </c>
      <c r="B6110" t="s">
        <v>11388</v>
      </c>
      <c r="C6110" t="s">
        <v>12</v>
      </c>
      <c r="D6110" t="s">
        <v>11389</v>
      </c>
      <c r="E6110" t="s">
        <v>11390</v>
      </c>
      <c r="F6110" t="s">
        <v>11391</v>
      </c>
      <c r="G6110" t="s">
        <v>21</v>
      </c>
      <c r="H6110" s="1">
        <v>38.119999999999997</v>
      </c>
      <c r="I6110" s="1">
        <v>7.6239999999999997</v>
      </c>
      <c r="J6110" s="1">
        <v>45.744</v>
      </c>
      <c r="K6110" s="4" t="s">
        <v>38757</v>
      </c>
      <c r="L6110" s="4" t="str">
        <f>TEXT(Table1[[#This Row],[Date]],"dd/mm/yy")&amp;"|"&amp;Table1[[#This Row],[Region]]&amp;"|"&amp;Table1[[#This Row],[Product type]]</f>
        <v>19/06/19|England|Gizmo</v>
      </c>
    </row>
    <row r="6111" spans="1:12" x14ac:dyDescent="0.25">
      <c r="A6111" s="2">
        <v>43635</v>
      </c>
      <c r="B6111" t="s">
        <v>11707</v>
      </c>
      <c r="C6111" t="s">
        <v>12</v>
      </c>
      <c r="D6111" t="s">
        <v>11708</v>
      </c>
      <c r="E6111" t="s">
        <v>11709</v>
      </c>
      <c r="F6111" t="s">
        <v>11710</v>
      </c>
      <c r="G6111" t="s">
        <v>21</v>
      </c>
      <c r="H6111" s="1">
        <v>36.630000000000003</v>
      </c>
      <c r="I6111" s="1">
        <v>7.3260000000000005</v>
      </c>
      <c r="J6111" s="1">
        <v>43.956000000000003</v>
      </c>
      <c r="K6111" s="4" t="s">
        <v>38755</v>
      </c>
      <c r="L6111" s="4" t="str">
        <f>TEXT(Table1[[#This Row],[Date]],"dd/mm/yy")&amp;"|"&amp;Table1[[#This Row],[Region]]&amp;"|"&amp;Table1[[#This Row],[Product type]]</f>
        <v>19/06/19|England|Thimble</v>
      </c>
    </row>
    <row r="6112" spans="1:12" x14ac:dyDescent="0.25">
      <c r="A6112" s="2">
        <v>43635</v>
      </c>
      <c r="B6112" t="s">
        <v>11834</v>
      </c>
      <c r="C6112" t="s">
        <v>12</v>
      </c>
      <c r="D6112" t="s">
        <v>11835</v>
      </c>
      <c r="E6112" t="s">
        <v>11836</v>
      </c>
      <c r="F6112" t="s">
        <v>11837</v>
      </c>
      <c r="G6112" t="s">
        <v>21</v>
      </c>
      <c r="H6112" s="1">
        <v>44.02</v>
      </c>
      <c r="I6112" s="1">
        <v>8.8040000000000003</v>
      </c>
      <c r="J6112" s="1">
        <v>52.824000000000005</v>
      </c>
      <c r="K6112" s="4" t="s">
        <v>38758</v>
      </c>
      <c r="L6112" s="4" t="str">
        <f>TEXT(Table1[[#This Row],[Date]],"dd/mm/yy")&amp;"|"&amp;Table1[[#This Row],[Region]]&amp;"|"&amp;Table1[[#This Row],[Product type]]</f>
        <v>19/06/19|England|Widget</v>
      </c>
    </row>
    <row r="6113" spans="1:12" x14ac:dyDescent="0.25">
      <c r="A6113" s="2">
        <v>43635</v>
      </c>
      <c r="B6113" t="s">
        <v>11862</v>
      </c>
      <c r="C6113" t="s">
        <v>43</v>
      </c>
      <c r="D6113" t="s">
        <v>11863</v>
      </c>
      <c r="E6113" t="s">
        <v>11864</v>
      </c>
      <c r="F6113" t="s">
        <v>11865</v>
      </c>
      <c r="G6113" t="s">
        <v>21</v>
      </c>
      <c r="H6113" s="1">
        <v>-14.98</v>
      </c>
      <c r="I6113" s="1">
        <v>-2.9960000000000004</v>
      </c>
      <c r="J6113" s="1">
        <v>-17.975999999999999</v>
      </c>
      <c r="K6113" s="4" t="s">
        <v>38755</v>
      </c>
      <c r="L6113" s="4" t="str">
        <f>TEXT(Table1[[#This Row],[Date]],"dd/mm/yy")&amp;"|"&amp;Table1[[#This Row],[Region]]&amp;"|"&amp;Table1[[#This Row],[Product type]]</f>
        <v>19/06/19|England|Thimble</v>
      </c>
    </row>
    <row r="6114" spans="1:12" x14ac:dyDescent="0.25">
      <c r="A6114" s="2">
        <v>43635</v>
      </c>
      <c r="B6114" t="s">
        <v>12030</v>
      </c>
      <c r="C6114" t="s">
        <v>12</v>
      </c>
      <c r="D6114" t="s">
        <v>12031</v>
      </c>
      <c r="E6114" t="s">
        <v>12032</v>
      </c>
      <c r="F6114" t="s">
        <v>12033</v>
      </c>
      <c r="G6114" t="s">
        <v>21</v>
      </c>
      <c r="H6114" s="1">
        <v>28.62</v>
      </c>
      <c r="I6114" s="1">
        <v>5.7240000000000002</v>
      </c>
      <c r="J6114" s="1">
        <v>34.344000000000001</v>
      </c>
      <c r="K6114" s="4" t="s">
        <v>38755</v>
      </c>
      <c r="L6114" s="4" t="str">
        <f>TEXT(Table1[[#This Row],[Date]],"dd/mm/yy")&amp;"|"&amp;Table1[[#This Row],[Region]]&amp;"|"&amp;Table1[[#This Row],[Product type]]</f>
        <v>19/06/19|England|Thimble</v>
      </c>
    </row>
    <row r="6115" spans="1:12" x14ac:dyDescent="0.25">
      <c r="A6115" s="2">
        <v>43635</v>
      </c>
      <c r="B6115" t="s">
        <v>12042</v>
      </c>
      <c r="C6115" t="s">
        <v>12</v>
      </c>
      <c r="D6115" t="s">
        <v>12043</v>
      </c>
      <c r="E6115" t="s">
        <v>12044</v>
      </c>
      <c r="F6115" t="s">
        <v>12045</v>
      </c>
      <c r="G6115" t="s">
        <v>21</v>
      </c>
      <c r="H6115" s="1">
        <v>23.12</v>
      </c>
      <c r="I6115" s="1">
        <v>4.6240000000000006</v>
      </c>
      <c r="J6115" s="1">
        <v>27.744</v>
      </c>
      <c r="K6115" s="4" t="s">
        <v>38756</v>
      </c>
      <c r="L6115" s="4" t="str">
        <f>TEXT(Table1[[#This Row],[Date]],"dd/mm/yy")&amp;"|"&amp;Table1[[#This Row],[Region]]&amp;"|"&amp;Table1[[#This Row],[Product type]]</f>
        <v>19/06/19|England|Gadget</v>
      </c>
    </row>
    <row r="6116" spans="1:12" x14ac:dyDescent="0.25">
      <c r="A6116" s="2">
        <v>43635</v>
      </c>
      <c r="B6116" t="s">
        <v>12128</v>
      </c>
      <c r="C6116" t="s">
        <v>12</v>
      </c>
      <c r="D6116" t="s">
        <v>12129</v>
      </c>
      <c r="E6116" t="s">
        <v>12130</v>
      </c>
      <c r="F6116" t="s">
        <v>12131</v>
      </c>
      <c r="G6116" t="s">
        <v>21</v>
      </c>
      <c r="H6116" s="1">
        <v>25.49</v>
      </c>
      <c r="I6116" s="1">
        <v>5.0979999999999999</v>
      </c>
      <c r="J6116" s="1">
        <v>30.587999999999997</v>
      </c>
      <c r="K6116" s="4" t="s">
        <v>38755</v>
      </c>
      <c r="L6116" s="4" t="str">
        <f>TEXT(Table1[[#This Row],[Date]],"dd/mm/yy")&amp;"|"&amp;Table1[[#This Row],[Region]]&amp;"|"&amp;Table1[[#This Row],[Product type]]</f>
        <v>19/06/19|England|Thimble</v>
      </c>
    </row>
    <row r="6117" spans="1:12" x14ac:dyDescent="0.25">
      <c r="A6117" s="2">
        <v>43635</v>
      </c>
      <c r="B6117" t="s">
        <v>12339</v>
      </c>
      <c r="C6117" t="s">
        <v>12</v>
      </c>
      <c r="D6117" t="s">
        <v>12340</v>
      </c>
      <c r="E6117" t="s">
        <v>12341</v>
      </c>
      <c r="F6117" t="s">
        <v>12342</v>
      </c>
      <c r="G6117" t="s">
        <v>59</v>
      </c>
      <c r="H6117" s="1">
        <v>35.97</v>
      </c>
      <c r="I6117" s="1">
        <v>7.194</v>
      </c>
      <c r="J6117" s="1">
        <v>43.164000000000001</v>
      </c>
      <c r="K6117" s="4" t="s">
        <v>38755</v>
      </c>
      <c r="L6117" s="4" t="str">
        <f>TEXT(Table1[[#This Row],[Date]],"dd/mm/yy")&amp;"|"&amp;Table1[[#This Row],[Region]]&amp;"|"&amp;Table1[[#This Row],[Product type]]</f>
        <v>19/06/19|Scotland|Thimble</v>
      </c>
    </row>
    <row r="6118" spans="1:12" x14ac:dyDescent="0.25">
      <c r="A6118" s="2">
        <v>43635</v>
      </c>
      <c r="B6118" t="s">
        <v>12554</v>
      </c>
      <c r="C6118" t="s">
        <v>12</v>
      </c>
      <c r="D6118" t="s">
        <v>12555</v>
      </c>
      <c r="E6118" t="s">
        <v>12556</v>
      </c>
      <c r="F6118" t="s">
        <v>12557</v>
      </c>
      <c r="G6118" t="s">
        <v>21</v>
      </c>
      <c r="H6118" s="1">
        <v>12.37</v>
      </c>
      <c r="I6118" s="1">
        <v>2.4740000000000002</v>
      </c>
      <c r="J6118" s="1">
        <v>14.843999999999999</v>
      </c>
      <c r="K6118" s="4" t="s">
        <v>38756</v>
      </c>
      <c r="L6118" s="4" t="str">
        <f>TEXT(Table1[[#This Row],[Date]],"dd/mm/yy")&amp;"|"&amp;Table1[[#This Row],[Region]]&amp;"|"&amp;Table1[[#This Row],[Product type]]</f>
        <v>19/06/19|England|Gadget</v>
      </c>
    </row>
    <row r="6119" spans="1:12" x14ac:dyDescent="0.25">
      <c r="A6119" s="2">
        <v>43635</v>
      </c>
      <c r="B6119" t="s">
        <v>12610</v>
      </c>
      <c r="C6119" t="s">
        <v>43</v>
      </c>
      <c r="D6119" t="s">
        <v>12611</v>
      </c>
      <c r="E6119" t="s">
        <v>12612</v>
      </c>
      <c r="F6119" t="s">
        <v>12613</v>
      </c>
      <c r="G6119" t="s">
        <v>21</v>
      </c>
      <c r="H6119" s="1">
        <v>-30.61</v>
      </c>
      <c r="I6119" s="1">
        <v>-6.1219999999999999</v>
      </c>
      <c r="J6119" s="1">
        <v>-36.731999999999999</v>
      </c>
      <c r="K6119" s="4" t="s">
        <v>38755</v>
      </c>
      <c r="L6119" s="4" t="str">
        <f>TEXT(Table1[[#This Row],[Date]],"dd/mm/yy")&amp;"|"&amp;Table1[[#This Row],[Region]]&amp;"|"&amp;Table1[[#This Row],[Product type]]</f>
        <v>19/06/19|England|Thimble</v>
      </c>
    </row>
    <row r="6120" spans="1:12" x14ac:dyDescent="0.25">
      <c r="A6120" s="2">
        <v>43635</v>
      </c>
      <c r="B6120" t="s">
        <v>12769</v>
      </c>
      <c r="C6120" t="s">
        <v>12</v>
      </c>
      <c r="D6120" t="s">
        <v>12770</v>
      </c>
      <c r="E6120" t="s">
        <v>12771</v>
      </c>
      <c r="F6120" t="s">
        <v>12772</v>
      </c>
      <c r="G6120" t="s">
        <v>59</v>
      </c>
      <c r="H6120" s="1">
        <v>16.66</v>
      </c>
      <c r="I6120" s="1">
        <v>3.3320000000000003</v>
      </c>
      <c r="J6120" s="1">
        <v>19.992000000000001</v>
      </c>
      <c r="K6120" s="4" t="s">
        <v>38756</v>
      </c>
      <c r="L6120" s="4" t="str">
        <f>TEXT(Table1[[#This Row],[Date]],"dd/mm/yy")&amp;"|"&amp;Table1[[#This Row],[Region]]&amp;"|"&amp;Table1[[#This Row],[Product type]]</f>
        <v>19/06/19|Scotland|Gadget</v>
      </c>
    </row>
    <row r="6121" spans="1:12" x14ac:dyDescent="0.25">
      <c r="A6121" s="2">
        <v>43635</v>
      </c>
      <c r="B6121" t="s">
        <v>11681</v>
      </c>
      <c r="C6121" t="s">
        <v>12</v>
      </c>
      <c r="D6121" t="s">
        <v>12777</v>
      </c>
      <c r="E6121" t="s">
        <v>12778</v>
      </c>
      <c r="F6121" t="s">
        <v>12779</v>
      </c>
      <c r="G6121" t="s">
        <v>21</v>
      </c>
      <c r="H6121" s="1">
        <v>25.63</v>
      </c>
      <c r="I6121" s="1">
        <v>5.1260000000000003</v>
      </c>
      <c r="J6121" s="1">
        <v>30.756</v>
      </c>
      <c r="K6121" s="4" t="s">
        <v>38755</v>
      </c>
      <c r="L6121" s="4" t="str">
        <f>TEXT(Table1[[#This Row],[Date]],"dd/mm/yy")&amp;"|"&amp;Table1[[#This Row],[Region]]&amp;"|"&amp;Table1[[#This Row],[Product type]]</f>
        <v>19/06/19|England|Thimble</v>
      </c>
    </row>
    <row r="6122" spans="1:12" x14ac:dyDescent="0.25">
      <c r="A6122" s="2">
        <v>43635</v>
      </c>
      <c r="B6122" t="s">
        <v>12935</v>
      </c>
      <c r="C6122" t="s">
        <v>12</v>
      </c>
      <c r="D6122" t="s">
        <v>12936</v>
      </c>
      <c r="E6122" t="s">
        <v>12937</v>
      </c>
      <c r="F6122" t="s">
        <v>12938</v>
      </c>
      <c r="G6122" t="s">
        <v>59</v>
      </c>
      <c r="H6122" s="1">
        <v>49.41</v>
      </c>
      <c r="I6122" s="1">
        <v>9.8819999999999997</v>
      </c>
      <c r="J6122" s="1">
        <v>59.291999999999994</v>
      </c>
      <c r="K6122" s="4" t="s">
        <v>38755</v>
      </c>
      <c r="L6122" s="4" t="str">
        <f>TEXT(Table1[[#This Row],[Date]],"dd/mm/yy")&amp;"|"&amp;Table1[[#This Row],[Region]]&amp;"|"&amp;Table1[[#This Row],[Product type]]</f>
        <v>19/06/19|Scotland|Thimble</v>
      </c>
    </row>
    <row r="6123" spans="1:12" x14ac:dyDescent="0.25">
      <c r="A6123" s="2">
        <v>43635</v>
      </c>
      <c r="B6123" t="s">
        <v>13181</v>
      </c>
      <c r="C6123" t="s">
        <v>12</v>
      </c>
      <c r="D6123" t="s">
        <v>13182</v>
      </c>
      <c r="E6123" t="s">
        <v>13183</v>
      </c>
      <c r="F6123" t="s">
        <v>13184</v>
      </c>
      <c r="G6123" t="s">
        <v>21</v>
      </c>
      <c r="H6123" s="1">
        <v>27.31</v>
      </c>
      <c r="I6123" s="1">
        <v>5.4619999999999997</v>
      </c>
      <c r="J6123" s="1">
        <v>32.771999999999998</v>
      </c>
      <c r="K6123" s="4" t="s">
        <v>38756</v>
      </c>
      <c r="L6123" s="4" t="str">
        <f>TEXT(Table1[[#This Row],[Date]],"dd/mm/yy")&amp;"|"&amp;Table1[[#This Row],[Region]]&amp;"|"&amp;Table1[[#This Row],[Product type]]</f>
        <v>19/06/19|England|Gadget</v>
      </c>
    </row>
    <row r="6124" spans="1:12" x14ac:dyDescent="0.25">
      <c r="A6124" s="2">
        <v>43635</v>
      </c>
      <c r="B6124" t="s">
        <v>13419</v>
      </c>
      <c r="C6124" t="s">
        <v>12</v>
      </c>
      <c r="D6124" t="s">
        <v>13420</v>
      </c>
      <c r="E6124" t="s">
        <v>13421</v>
      </c>
      <c r="F6124" t="s">
        <v>13422</v>
      </c>
      <c r="G6124" t="s">
        <v>21</v>
      </c>
      <c r="H6124" s="1">
        <v>44.09</v>
      </c>
      <c r="I6124" s="1">
        <v>8.8180000000000014</v>
      </c>
      <c r="J6124" s="1">
        <v>52.908000000000001</v>
      </c>
      <c r="K6124" s="4" t="s">
        <v>38756</v>
      </c>
      <c r="L6124" s="4" t="str">
        <f>TEXT(Table1[[#This Row],[Date]],"dd/mm/yy")&amp;"|"&amp;Table1[[#This Row],[Region]]&amp;"|"&amp;Table1[[#This Row],[Product type]]</f>
        <v>19/06/19|England|Gadget</v>
      </c>
    </row>
    <row r="6125" spans="1:12" x14ac:dyDescent="0.25">
      <c r="A6125" s="2">
        <v>43635</v>
      </c>
      <c r="B6125" t="s">
        <v>13522</v>
      </c>
      <c r="C6125" t="s">
        <v>12</v>
      </c>
      <c r="D6125" t="s">
        <v>13523</v>
      </c>
      <c r="E6125" t="s">
        <v>13524</v>
      </c>
      <c r="F6125" t="s">
        <v>13525</v>
      </c>
      <c r="G6125" t="s">
        <v>16</v>
      </c>
      <c r="H6125" s="1">
        <v>12.81</v>
      </c>
      <c r="I6125" s="1">
        <v>2.5620000000000003</v>
      </c>
      <c r="J6125" s="1">
        <v>15.372</v>
      </c>
      <c r="K6125" s="4" t="s">
        <v>38758</v>
      </c>
      <c r="L6125" s="4" t="str">
        <f>TEXT(Table1[[#This Row],[Date]],"dd/mm/yy")&amp;"|"&amp;Table1[[#This Row],[Region]]&amp;"|"&amp;Table1[[#This Row],[Product type]]</f>
        <v>19/06/19|Wales|Widget</v>
      </c>
    </row>
    <row r="6126" spans="1:12" x14ac:dyDescent="0.25">
      <c r="A6126" s="2">
        <v>43635</v>
      </c>
      <c r="B6126" t="s">
        <v>13715</v>
      </c>
      <c r="C6126" t="s">
        <v>12</v>
      </c>
      <c r="D6126" t="s">
        <v>13716</v>
      </c>
      <c r="E6126" t="s">
        <v>13717</v>
      </c>
      <c r="F6126" t="s">
        <v>13718</v>
      </c>
      <c r="G6126" t="s">
        <v>21</v>
      </c>
      <c r="H6126" s="1">
        <v>41.39</v>
      </c>
      <c r="I6126" s="1">
        <v>8.2780000000000005</v>
      </c>
      <c r="J6126" s="1">
        <v>49.667999999999999</v>
      </c>
      <c r="K6126" s="4" t="s">
        <v>38755</v>
      </c>
      <c r="L6126" s="4" t="str">
        <f>TEXT(Table1[[#This Row],[Date]],"dd/mm/yy")&amp;"|"&amp;Table1[[#This Row],[Region]]&amp;"|"&amp;Table1[[#This Row],[Product type]]</f>
        <v>19/06/19|England|Thimble</v>
      </c>
    </row>
    <row r="6127" spans="1:12" x14ac:dyDescent="0.25">
      <c r="A6127" s="2">
        <v>43635</v>
      </c>
      <c r="B6127" t="s">
        <v>7755</v>
      </c>
      <c r="C6127" t="s">
        <v>12</v>
      </c>
      <c r="D6127" t="s">
        <v>13758</v>
      </c>
      <c r="E6127" t="s">
        <v>13759</v>
      </c>
      <c r="F6127" t="s">
        <v>13760</v>
      </c>
      <c r="G6127" t="s">
        <v>21</v>
      </c>
      <c r="H6127" s="1">
        <v>0.46</v>
      </c>
      <c r="I6127" s="1">
        <v>9.2000000000000012E-2</v>
      </c>
      <c r="J6127" s="1">
        <v>0.55200000000000005</v>
      </c>
      <c r="K6127" s="4" t="s">
        <v>38758</v>
      </c>
      <c r="L6127" s="4" t="str">
        <f>TEXT(Table1[[#This Row],[Date]],"dd/mm/yy")&amp;"|"&amp;Table1[[#This Row],[Region]]&amp;"|"&amp;Table1[[#This Row],[Product type]]</f>
        <v>19/06/19|England|Widget</v>
      </c>
    </row>
    <row r="6128" spans="1:12" x14ac:dyDescent="0.25">
      <c r="A6128" s="2">
        <v>43635</v>
      </c>
      <c r="B6128" t="s">
        <v>13772</v>
      </c>
      <c r="C6128" t="s">
        <v>12</v>
      </c>
      <c r="D6128" t="s">
        <v>13773</v>
      </c>
      <c r="E6128" t="s">
        <v>13774</v>
      </c>
      <c r="F6128" t="s">
        <v>13775</v>
      </c>
      <c r="G6128" t="s">
        <v>21</v>
      </c>
      <c r="H6128" s="1">
        <v>42.78</v>
      </c>
      <c r="I6128" s="1">
        <v>8.5560000000000009</v>
      </c>
      <c r="J6128" s="1">
        <v>51.335999999999999</v>
      </c>
      <c r="K6128" s="4" t="s">
        <v>38758</v>
      </c>
      <c r="L6128" s="4" t="str">
        <f>TEXT(Table1[[#This Row],[Date]],"dd/mm/yy")&amp;"|"&amp;Table1[[#This Row],[Region]]&amp;"|"&amp;Table1[[#This Row],[Product type]]</f>
        <v>19/06/19|England|Widget</v>
      </c>
    </row>
    <row r="6129" spans="1:12" x14ac:dyDescent="0.25">
      <c r="A6129" s="2">
        <v>43635</v>
      </c>
      <c r="B6129" t="s">
        <v>14045</v>
      </c>
      <c r="C6129" t="s">
        <v>12</v>
      </c>
      <c r="D6129" t="s">
        <v>14046</v>
      </c>
      <c r="E6129" t="s">
        <v>14047</v>
      </c>
      <c r="F6129" t="s">
        <v>14048</v>
      </c>
      <c r="G6129" t="s">
        <v>59</v>
      </c>
      <c r="H6129" s="1">
        <v>15.88</v>
      </c>
      <c r="I6129" s="1">
        <v>3.1760000000000002</v>
      </c>
      <c r="J6129" s="1">
        <v>19.056000000000001</v>
      </c>
      <c r="K6129" s="4" t="s">
        <v>38757</v>
      </c>
      <c r="L6129" s="4" t="str">
        <f>TEXT(Table1[[#This Row],[Date]],"dd/mm/yy")&amp;"|"&amp;Table1[[#This Row],[Region]]&amp;"|"&amp;Table1[[#This Row],[Product type]]</f>
        <v>19/06/19|Scotland|Gizmo</v>
      </c>
    </row>
    <row r="6130" spans="1:12" x14ac:dyDescent="0.25">
      <c r="A6130" s="2">
        <v>43635</v>
      </c>
      <c r="B6130" t="s">
        <v>14112</v>
      </c>
      <c r="C6130" t="s">
        <v>12</v>
      </c>
      <c r="D6130" t="s">
        <v>14113</v>
      </c>
      <c r="E6130" t="s">
        <v>14114</v>
      </c>
      <c r="F6130" t="s">
        <v>14115</v>
      </c>
      <c r="G6130" t="s">
        <v>21</v>
      </c>
      <c r="H6130" s="1">
        <v>48.1</v>
      </c>
      <c r="I6130" s="1">
        <v>9.620000000000001</v>
      </c>
      <c r="J6130" s="1">
        <v>57.72</v>
      </c>
      <c r="K6130" s="4" t="s">
        <v>38756</v>
      </c>
      <c r="L6130" s="4" t="str">
        <f>TEXT(Table1[[#This Row],[Date]],"dd/mm/yy")&amp;"|"&amp;Table1[[#This Row],[Region]]&amp;"|"&amp;Table1[[#This Row],[Product type]]</f>
        <v>19/06/19|England|Gadget</v>
      </c>
    </row>
    <row r="6131" spans="1:12" x14ac:dyDescent="0.25">
      <c r="A6131" s="2">
        <v>43635</v>
      </c>
      <c r="B6131" t="s">
        <v>14151</v>
      </c>
      <c r="C6131" t="s">
        <v>12</v>
      </c>
      <c r="D6131" t="s">
        <v>14152</v>
      </c>
      <c r="E6131" t="s">
        <v>14153</v>
      </c>
      <c r="F6131" t="s">
        <v>14154</v>
      </c>
      <c r="G6131" t="s">
        <v>21</v>
      </c>
      <c r="H6131" s="1">
        <v>5.63</v>
      </c>
      <c r="I6131" s="1">
        <v>1.1260000000000001</v>
      </c>
      <c r="J6131" s="1">
        <v>6.7560000000000002</v>
      </c>
      <c r="K6131" s="4" t="s">
        <v>38758</v>
      </c>
      <c r="L6131" s="4" t="str">
        <f>TEXT(Table1[[#This Row],[Date]],"dd/mm/yy")&amp;"|"&amp;Table1[[#This Row],[Region]]&amp;"|"&amp;Table1[[#This Row],[Product type]]</f>
        <v>19/06/19|England|Widget</v>
      </c>
    </row>
    <row r="6132" spans="1:12" x14ac:dyDescent="0.25">
      <c r="A6132" s="2">
        <v>43635</v>
      </c>
      <c r="B6132" t="s">
        <v>14162</v>
      </c>
      <c r="C6132" t="s">
        <v>12</v>
      </c>
      <c r="D6132" t="s">
        <v>14163</v>
      </c>
      <c r="E6132" t="s">
        <v>14164</v>
      </c>
      <c r="F6132" t="s">
        <v>14165</v>
      </c>
      <c r="G6132" t="s">
        <v>21</v>
      </c>
      <c r="H6132" s="1">
        <v>19.059999999999999</v>
      </c>
      <c r="I6132" s="1">
        <v>3.8119999999999998</v>
      </c>
      <c r="J6132" s="1">
        <v>22.872</v>
      </c>
      <c r="K6132" s="4" t="s">
        <v>38756</v>
      </c>
      <c r="L6132" s="4" t="str">
        <f>TEXT(Table1[[#This Row],[Date]],"dd/mm/yy")&amp;"|"&amp;Table1[[#This Row],[Region]]&amp;"|"&amp;Table1[[#This Row],[Product type]]</f>
        <v>19/06/19|England|Gadget</v>
      </c>
    </row>
    <row r="6133" spans="1:12" x14ac:dyDescent="0.25">
      <c r="A6133" s="2">
        <v>43635</v>
      </c>
      <c r="B6133" t="s">
        <v>14340</v>
      </c>
      <c r="C6133" t="s">
        <v>12</v>
      </c>
      <c r="D6133" t="s">
        <v>14341</v>
      </c>
      <c r="E6133" t="s">
        <v>14342</v>
      </c>
      <c r="F6133" t="s">
        <v>14343</v>
      </c>
      <c r="G6133" t="s">
        <v>21</v>
      </c>
      <c r="H6133" s="1">
        <v>40.630000000000003</v>
      </c>
      <c r="I6133" s="1">
        <v>8.1260000000000012</v>
      </c>
      <c r="J6133" s="1">
        <v>48.756</v>
      </c>
      <c r="K6133" s="4" t="s">
        <v>38755</v>
      </c>
      <c r="L6133" s="4" t="str">
        <f>TEXT(Table1[[#This Row],[Date]],"dd/mm/yy")&amp;"|"&amp;Table1[[#This Row],[Region]]&amp;"|"&amp;Table1[[#This Row],[Product type]]</f>
        <v>19/06/19|England|Thimble</v>
      </c>
    </row>
    <row r="6134" spans="1:12" x14ac:dyDescent="0.25">
      <c r="A6134" s="2">
        <v>43635</v>
      </c>
      <c r="B6134" t="s">
        <v>14399</v>
      </c>
      <c r="C6134" t="s">
        <v>12</v>
      </c>
      <c r="D6134" t="s">
        <v>14400</v>
      </c>
      <c r="E6134" t="s">
        <v>14401</v>
      </c>
      <c r="F6134" t="s">
        <v>14402</v>
      </c>
      <c r="G6134" t="s">
        <v>59</v>
      </c>
      <c r="H6134" s="1">
        <v>45.81</v>
      </c>
      <c r="I6134" s="1">
        <v>9.1620000000000008</v>
      </c>
      <c r="J6134" s="1">
        <v>54.972000000000001</v>
      </c>
      <c r="K6134" s="4" t="s">
        <v>38758</v>
      </c>
      <c r="L6134" s="4" t="str">
        <f>TEXT(Table1[[#This Row],[Date]],"dd/mm/yy")&amp;"|"&amp;Table1[[#This Row],[Region]]&amp;"|"&amp;Table1[[#This Row],[Product type]]</f>
        <v>19/06/19|Scotland|Widget</v>
      </c>
    </row>
    <row r="6135" spans="1:12" x14ac:dyDescent="0.25">
      <c r="A6135" s="2">
        <v>43635</v>
      </c>
      <c r="B6135" t="s">
        <v>14780</v>
      </c>
      <c r="C6135" t="s">
        <v>12</v>
      </c>
      <c r="D6135" t="s">
        <v>14781</v>
      </c>
      <c r="E6135" t="s">
        <v>14782</v>
      </c>
      <c r="F6135" t="s">
        <v>14783</v>
      </c>
      <c r="G6135" t="s">
        <v>59</v>
      </c>
      <c r="H6135" s="1">
        <v>18.100000000000001</v>
      </c>
      <c r="I6135" s="1">
        <v>3.6200000000000006</v>
      </c>
      <c r="J6135" s="1">
        <v>21.720000000000002</v>
      </c>
      <c r="K6135" s="4" t="s">
        <v>38757</v>
      </c>
      <c r="L6135" s="4" t="str">
        <f>TEXT(Table1[[#This Row],[Date]],"dd/mm/yy")&amp;"|"&amp;Table1[[#This Row],[Region]]&amp;"|"&amp;Table1[[#This Row],[Product type]]</f>
        <v>19/06/19|Scotland|Gizmo</v>
      </c>
    </row>
    <row r="6136" spans="1:12" x14ac:dyDescent="0.25">
      <c r="A6136" s="2">
        <v>43635</v>
      </c>
      <c r="B6136" t="s">
        <v>14808</v>
      </c>
      <c r="C6136" t="s">
        <v>12</v>
      </c>
      <c r="D6136" t="s">
        <v>14809</v>
      </c>
      <c r="E6136" t="s">
        <v>14810</v>
      </c>
      <c r="F6136" t="s">
        <v>14811</v>
      </c>
      <c r="G6136" t="s">
        <v>59</v>
      </c>
      <c r="H6136" s="1">
        <v>14.1</v>
      </c>
      <c r="I6136" s="1">
        <v>2.8200000000000003</v>
      </c>
      <c r="J6136" s="1">
        <v>16.920000000000002</v>
      </c>
      <c r="K6136" s="4" t="s">
        <v>38755</v>
      </c>
      <c r="L6136" s="4" t="str">
        <f>TEXT(Table1[[#This Row],[Date]],"dd/mm/yy")&amp;"|"&amp;Table1[[#This Row],[Region]]&amp;"|"&amp;Table1[[#This Row],[Product type]]</f>
        <v>19/06/19|Scotland|Thimble</v>
      </c>
    </row>
    <row r="6137" spans="1:12" x14ac:dyDescent="0.25">
      <c r="A6137" s="2">
        <v>43635</v>
      </c>
      <c r="B6137" t="s">
        <v>14878</v>
      </c>
      <c r="C6137" t="s">
        <v>12</v>
      </c>
      <c r="D6137" t="s">
        <v>14879</v>
      </c>
      <c r="E6137" t="s">
        <v>14880</v>
      </c>
      <c r="F6137" t="s">
        <v>14881</v>
      </c>
      <c r="G6137" t="s">
        <v>21</v>
      </c>
      <c r="H6137" s="1">
        <v>0.23</v>
      </c>
      <c r="I6137" s="1">
        <v>4.6000000000000006E-2</v>
      </c>
      <c r="J6137" s="1">
        <v>0.27600000000000002</v>
      </c>
      <c r="K6137" s="4" t="s">
        <v>38756</v>
      </c>
      <c r="L6137" s="4" t="str">
        <f>TEXT(Table1[[#This Row],[Date]],"dd/mm/yy")&amp;"|"&amp;Table1[[#This Row],[Region]]&amp;"|"&amp;Table1[[#This Row],[Product type]]</f>
        <v>19/06/19|England|Gadget</v>
      </c>
    </row>
    <row r="6138" spans="1:12" x14ac:dyDescent="0.25">
      <c r="A6138" s="2">
        <v>43635</v>
      </c>
      <c r="B6138" t="s">
        <v>14922</v>
      </c>
      <c r="C6138" t="s">
        <v>12</v>
      </c>
      <c r="D6138" t="s">
        <v>14923</v>
      </c>
      <c r="E6138" t="s">
        <v>14924</v>
      </c>
      <c r="F6138" t="s">
        <v>14925</v>
      </c>
      <c r="G6138" t="s">
        <v>21</v>
      </c>
      <c r="H6138" s="1">
        <v>40.92</v>
      </c>
      <c r="I6138" s="1">
        <v>8.1840000000000011</v>
      </c>
      <c r="J6138" s="1">
        <v>49.103999999999999</v>
      </c>
      <c r="K6138" s="4" t="s">
        <v>38755</v>
      </c>
      <c r="L6138" s="4" t="str">
        <f>TEXT(Table1[[#This Row],[Date]],"dd/mm/yy")&amp;"|"&amp;Table1[[#This Row],[Region]]&amp;"|"&amp;Table1[[#This Row],[Product type]]</f>
        <v>19/06/19|England|Thimble</v>
      </c>
    </row>
    <row r="6139" spans="1:12" x14ac:dyDescent="0.25">
      <c r="A6139" s="2">
        <v>43635</v>
      </c>
      <c r="B6139" t="s">
        <v>14978</v>
      </c>
      <c r="C6139" t="s">
        <v>12</v>
      </c>
      <c r="D6139" t="s">
        <v>14979</v>
      </c>
      <c r="E6139" t="s">
        <v>14980</v>
      </c>
      <c r="F6139" t="s">
        <v>14981</v>
      </c>
      <c r="G6139" t="s">
        <v>21</v>
      </c>
      <c r="H6139" s="1">
        <v>34.86</v>
      </c>
      <c r="I6139" s="1">
        <v>6.9720000000000004</v>
      </c>
      <c r="J6139" s="1">
        <v>41.832000000000001</v>
      </c>
      <c r="K6139" s="4" t="s">
        <v>38758</v>
      </c>
      <c r="L6139" s="4" t="str">
        <f>TEXT(Table1[[#This Row],[Date]],"dd/mm/yy")&amp;"|"&amp;Table1[[#This Row],[Region]]&amp;"|"&amp;Table1[[#This Row],[Product type]]</f>
        <v>19/06/19|England|Widget</v>
      </c>
    </row>
    <row r="6140" spans="1:12" x14ac:dyDescent="0.25">
      <c r="A6140" s="2">
        <v>43635</v>
      </c>
      <c r="B6140" t="s">
        <v>15128</v>
      </c>
      <c r="C6140" t="s">
        <v>12</v>
      </c>
      <c r="D6140" t="s">
        <v>15129</v>
      </c>
      <c r="E6140" t="s">
        <v>15130</v>
      </c>
      <c r="F6140" t="s">
        <v>15131</v>
      </c>
      <c r="G6140" t="s">
        <v>21</v>
      </c>
      <c r="H6140" s="1">
        <v>22.42</v>
      </c>
      <c r="I6140" s="1">
        <v>4.4840000000000009</v>
      </c>
      <c r="J6140" s="1">
        <v>26.904000000000003</v>
      </c>
      <c r="K6140" s="4" t="s">
        <v>38758</v>
      </c>
      <c r="L6140" s="4" t="str">
        <f>TEXT(Table1[[#This Row],[Date]],"dd/mm/yy")&amp;"|"&amp;Table1[[#This Row],[Region]]&amp;"|"&amp;Table1[[#This Row],[Product type]]</f>
        <v>19/06/19|England|Widget</v>
      </c>
    </row>
    <row r="6141" spans="1:12" x14ac:dyDescent="0.25">
      <c r="A6141" s="2">
        <v>43635</v>
      </c>
      <c r="B6141" t="s">
        <v>15167</v>
      </c>
      <c r="C6141" t="s">
        <v>12</v>
      </c>
      <c r="D6141" t="s">
        <v>15168</v>
      </c>
      <c r="E6141" t="s">
        <v>15169</v>
      </c>
      <c r="F6141" t="s">
        <v>15170</v>
      </c>
      <c r="G6141" t="s">
        <v>21</v>
      </c>
      <c r="H6141" s="1">
        <v>14.36</v>
      </c>
      <c r="I6141" s="1">
        <v>2.8719999999999999</v>
      </c>
      <c r="J6141" s="1">
        <v>17.231999999999999</v>
      </c>
      <c r="K6141" s="4" t="s">
        <v>38756</v>
      </c>
      <c r="L6141" s="4" t="str">
        <f>TEXT(Table1[[#This Row],[Date]],"dd/mm/yy")&amp;"|"&amp;Table1[[#This Row],[Region]]&amp;"|"&amp;Table1[[#This Row],[Product type]]</f>
        <v>19/06/19|England|Gadget</v>
      </c>
    </row>
    <row r="6142" spans="1:12" x14ac:dyDescent="0.25">
      <c r="A6142" s="2">
        <v>43635</v>
      </c>
      <c r="B6142" t="s">
        <v>15215</v>
      </c>
      <c r="C6142" t="s">
        <v>12</v>
      </c>
      <c r="D6142" t="s">
        <v>15216</v>
      </c>
      <c r="E6142" t="s">
        <v>15217</v>
      </c>
      <c r="F6142" t="s">
        <v>15218</v>
      </c>
      <c r="G6142" t="s">
        <v>59</v>
      </c>
      <c r="H6142" s="1">
        <v>5.18</v>
      </c>
      <c r="I6142" s="1">
        <v>1.036</v>
      </c>
      <c r="J6142" s="1">
        <v>6.2159999999999993</v>
      </c>
      <c r="K6142" s="4" t="s">
        <v>38758</v>
      </c>
      <c r="L6142" s="4" t="str">
        <f>TEXT(Table1[[#This Row],[Date]],"dd/mm/yy")&amp;"|"&amp;Table1[[#This Row],[Region]]&amp;"|"&amp;Table1[[#This Row],[Product type]]</f>
        <v>19/06/19|Scotland|Widget</v>
      </c>
    </row>
    <row r="6143" spans="1:12" x14ac:dyDescent="0.25">
      <c r="A6143" s="2">
        <v>43635</v>
      </c>
      <c r="B6143" t="s">
        <v>15305</v>
      </c>
      <c r="C6143" t="s">
        <v>12</v>
      </c>
      <c r="D6143" t="s">
        <v>15306</v>
      </c>
      <c r="E6143" t="s">
        <v>15307</v>
      </c>
      <c r="F6143" t="s">
        <v>15308</v>
      </c>
      <c r="G6143" t="s">
        <v>21</v>
      </c>
      <c r="H6143" s="1">
        <v>49.74</v>
      </c>
      <c r="I6143" s="1">
        <v>9.9480000000000004</v>
      </c>
      <c r="J6143" s="1">
        <v>59.688000000000002</v>
      </c>
      <c r="K6143" s="4" t="s">
        <v>38756</v>
      </c>
      <c r="L6143" s="4" t="str">
        <f>TEXT(Table1[[#This Row],[Date]],"dd/mm/yy")&amp;"|"&amp;Table1[[#This Row],[Region]]&amp;"|"&amp;Table1[[#This Row],[Product type]]</f>
        <v>19/06/19|England|Gadget</v>
      </c>
    </row>
    <row r="6144" spans="1:12" x14ac:dyDescent="0.25">
      <c r="A6144" s="2">
        <v>43635</v>
      </c>
      <c r="B6144" t="s">
        <v>15390</v>
      </c>
      <c r="C6144" t="s">
        <v>12</v>
      </c>
      <c r="D6144" t="s">
        <v>15391</v>
      </c>
      <c r="E6144" t="s">
        <v>15392</v>
      </c>
      <c r="F6144" t="s">
        <v>15393</v>
      </c>
      <c r="G6144" t="s">
        <v>21</v>
      </c>
      <c r="H6144" s="1">
        <v>6.98</v>
      </c>
      <c r="I6144" s="1">
        <v>1.3960000000000001</v>
      </c>
      <c r="J6144" s="1">
        <v>8.3760000000000012</v>
      </c>
      <c r="K6144" s="4" t="s">
        <v>38758</v>
      </c>
      <c r="L6144" s="4" t="str">
        <f>TEXT(Table1[[#This Row],[Date]],"dd/mm/yy")&amp;"|"&amp;Table1[[#This Row],[Region]]&amp;"|"&amp;Table1[[#This Row],[Product type]]</f>
        <v>19/06/19|England|Widget</v>
      </c>
    </row>
    <row r="6145" spans="1:12" x14ac:dyDescent="0.25">
      <c r="A6145" s="2">
        <v>43635</v>
      </c>
      <c r="B6145" t="s">
        <v>15487</v>
      </c>
      <c r="C6145" t="s">
        <v>12</v>
      </c>
      <c r="D6145" t="s">
        <v>15488</v>
      </c>
      <c r="E6145" t="s">
        <v>15489</v>
      </c>
      <c r="F6145" t="s">
        <v>15490</v>
      </c>
      <c r="G6145" t="s">
        <v>21</v>
      </c>
      <c r="H6145" s="1">
        <v>6</v>
      </c>
      <c r="I6145" s="1">
        <v>1.2000000000000002</v>
      </c>
      <c r="J6145" s="1">
        <v>7.2</v>
      </c>
      <c r="K6145" s="4" t="s">
        <v>38755</v>
      </c>
      <c r="L6145" s="4" t="str">
        <f>TEXT(Table1[[#This Row],[Date]],"dd/mm/yy")&amp;"|"&amp;Table1[[#This Row],[Region]]&amp;"|"&amp;Table1[[#This Row],[Product type]]</f>
        <v>19/06/19|England|Thimble</v>
      </c>
    </row>
    <row r="6146" spans="1:12" x14ac:dyDescent="0.25">
      <c r="A6146" s="2">
        <v>43635</v>
      </c>
      <c r="B6146" t="s">
        <v>15613</v>
      </c>
      <c r="C6146" t="s">
        <v>12</v>
      </c>
      <c r="D6146" t="s">
        <v>15614</v>
      </c>
      <c r="E6146" t="s">
        <v>15615</v>
      </c>
      <c r="F6146" t="s">
        <v>15616</v>
      </c>
      <c r="G6146" t="s">
        <v>21</v>
      </c>
      <c r="H6146" s="1">
        <v>36.54</v>
      </c>
      <c r="I6146" s="1">
        <v>7.3079999999999998</v>
      </c>
      <c r="J6146" s="1">
        <v>43.847999999999999</v>
      </c>
      <c r="K6146" s="4" t="s">
        <v>38755</v>
      </c>
      <c r="L6146" s="4" t="str">
        <f>TEXT(Table1[[#This Row],[Date]],"dd/mm/yy")&amp;"|"&amp;Table1[[#This Row],[Region]]&amp;"|"&amp;Table1[[#This Row],[Product type]]</f>
        <v>19/06/19|England|Thimble</v>
      </c>
    </row>
    <row r="6147" spans="1:12" x14ac:dyDescent="0.25">
      <c r="A6147" s="2">
        <v>43635</v>
      </c>
      <c r="B6147" t="s">
        <v>15674</v>
      </c>
      <c r="C6147" t="s">
        <v>12</v>
      </c>
      <c r="D6147" t="s">
        <v>15675</v>
      </c>
      <c r="E6147" t="s">
        <v>15676</v>
      </c>
      <c r="F6147" t="s">
        <v>15677</v>
      </c>
      <c r="G6147" t="s">
        <v>21</v>
      </c>
      <c r="H6147" s="1">
        <v>31.62</v>
      </c>
      <c r="I6147" s="1">
        <v>6.3240000000000007</v>
      </c>
      <c r="J6147" s="1">
        <v>37.944000000000003</v>
      </c>
      <c r="K6147" s="4" t="s">
        <v>38755</v>
      </c>
      <c r="L6147" s="4" t="str">
        <f>TEXT(Table1[[#This Row],[Date]],"dd/mm/yy")&amp;"|"&amp;Table1[[#This Row],[Region]]&amp;"|"&amp;Table1[[#This Row],[Product type]]</f>
        <v>19/06/19|England|Thimble</v>
      </c>
    </row>
    <row r="6148" spans="1:12" x14ac:dyDescent="0.25">
      <c r="A6148" s="2">
        <v>43635</v>
      </c>
      <c r="B6148" t="s">
        <v>15694</v>
      </c>
      <c r="C6148" t="s">
        <v>12</v>
      </c>
      <c r="D6148" t="s">
        <v>15695</v>
      </c>
      <c r="E6148" t="s">
        <v>15696</v>
      </c>
      <c r="F6148" t="s">
        <v>15697</v>
      </c>
      <c r="G6148" t="s">
        <v>21</v>
      </c>
      <c r="H6148" s="1">
        <v>16.489999999999998</v>
      </c>
      <c r="I6148" s="1">
        <v>3.298</v>
      </c>
      <c r="J6148" s="1">
        <v>19.787999999999997</v>
      </c>
      <c r="K6148" s="4" t="s">
        <v>38756</v>
      </c>
      <c r="L6148" s="4" t="str">
        <f>TEXT(Table1[[#This Row],[Date]],"dd/mm/yy")&amp;"|"&amp;Table1[[#This Row],[Region]]&amp;"|"&amp;Table1[[#This Row],[Product type]]</f>
        <v>19/06/19|England|Gadget</v>
      </c>
    </row>
    <row r="6149" spans="1:12" x14ac:dyDescent="0.25">
      <c r="A6149" s="2">
        <v>43635</v>
      </c>
      <c r="B6149" t="s">
        <v>15710</v>
      </c>
      <c r="C6149" t="s">
        <v>12</v>
      </c>
      <c r="D6149" t="s">
        <v>15711</v>
      </c>
      <c r="E6149" t="s">
        <v>15712</v>
      </c>
      <c r="F6149" t="s">
        <v>15713</v>
      </c>
      <c r="G6149" t="s">
        <v>21</v>
      </c>
      <c r="H6149" s="1">
        <v>13.2</v>
      </c>
      <c r="I6149" s="1">
        <v>2.64</v>
      </c>
      <c r="J6149" s="1">
        <v>15.84</v>
      </c>
      <c r="K6149" s="4" t="s">
        <v>38758</v>
      </c>
      <c r="L6149" s="4" t="str">
        <f>TEXT(Table1[[#This Row],[Date]],"dd/mm/yy")&amp;"|"&amp;Table1[[#This Row],[Region]]&amp;"|"&amp;Table1[[#This Row],[Product type]]</f>
        <v>19/06/19|England|Widget</v>
      </c>
    </row>
    <row r="6150" spans="1:12" x14ac:dyDescent="0.25">
      <c r="A6150" s="2">
        <v>43635</v>
      </c>
      <c r="B6150" t="s">
        <v>15914</v>
      </c>
      <c r="C6150" t="s">
        <v>12</v>
      </c>
      <c r="D6150" t="s">
        <v>15746</v>
      </c>
      <c r="E6150" t="s">
        <v>15915</v>
      </c>
      <c r="F6150" t="s">
        <v>15916</v>
      </c>
      <c r="G6150" t="s">
        <v>21</v>
      </c>
      <c r="H6150" s="1">
        <v>33.630000000000003</v>
      </c>
      <c r="I6150" s="1">
        <v>6.7260000000000009</v>
      </c>
      <c r="J6150" s="1">
        <v>40.356000000000002</v>
      </c>
      <c r="K6150" s="4" t="s">
        <v>38755</v>
      </c>
      <c r="L6150" s="4" t="str">
        <f>TEXT(Table1[[#This Row],[Date]],"dd/mm/yy")&amp;"|"&amp;Table1[[#This Row],[Region]]&amp;"|"&amp;Table1[[#This Row],[Product type]]</f>
        <v>19/06/19|England|Thimble</v>
      </c>
    </row>
    <row r="6151" spans="1:12" x14ac:dyDescent="0.25">
      <c r="A6151" s="2">
        <v>43635</v>
      </c>
      <c r="B6151" t="s">
        <v>16034</v>
      </c>
      <c r="C6151" t="s">
        <v>12</v>
      </c>
      <c r="D6151" t="s">
        <v>16035</v>
      </c>
      <c r="E6151" t="s">
        <v>16036</v>
      </c>
      <c r="F6151" t="s">
        <v>16037</v>
      </c>
      <c r="G6151" t="s">
        <v>16</v>
      </c>
      <c r="H6151" s="1">
        <v>8.1999999999999993</v>
      </c>
      <c r="I6151" s="1">
        <v>1.64</v>
      </c>
      <c r="J6151" s="1">
        <v>9.84</v>
      </c>
      <c r="K6151" s="4" t="s">
        <v>38756</v>
      </c>
      <c r="L6151" s="4" t="str">
        <f>TEXT(Table1[[#This Row],[Date]],"dd/mm/yy")&amp;"|"&amp;Table1[[#This Row],[Region]]&amp;"|"&amp;Table1[[#This Row],[Product type]]</f>
        <v>19/06/19|Wales|Gadget</v>
      </c>
    </row>
    <row r="6152" spans="1:12" x14ac:dyDescent="0.25">
      <c r="A6152" s="2">
        <v>43635</v>
      </c>
      <c r="B6152" t="s">
        <v>16070</v>
      </c>
      <c r="C6152" t="s">
        <v>12</v>
      </c>
      <c r="D6152" t="s">
        <v>16071</v>
      </c>
      <c r="E6152" t="s">
        <v>16072</v>
      </c>
      <c r="F6152" t="s">
        <v>16073</v>
      </c>
      <c r="G6152" t="s">
        <v>21</v>
      </c>
      <c r="H6152" s="1">
        <v>18.25</v>
      </c>
      <c r="I6152" s="1">
        <v>3.6500000000000004</v>
      </c>
      <c r="J6152" s="1">
        <v>21.9</v>
      </c>
      <c r="K6152" s="4" t="s">
        <v>38757</v>
      </c>
      <c r="L6152" s="4" t="str">
        <f>TEXT(Table1[[#This Row],[Date]],"dd/mm/yy")&amp;"|"&amp;Table1[[#This Row],[Region]]&amp;"|"&amp;Table1[[#This Row],[Product type]]</f>
        <v>19/06/19|England|Gizmo</v>
      </c>
    </row>
    <row r="6153" spans="1:12" x14ac:dyDescent="0.25">
      <c r="A6153" s="2">
        <v>43635</v>
      </c>
      <c r="B6153" t="s">
        <v>16130</v>
      </c>
      <c r="C6153" t="s">
        <v>12</v>
      </c>
      <c r="D6153" t="s">
        <v>16131</v>
      </c>
      <c r="E6153" t="s">
        <v>16132</v>
      </c>
      <c r="F6153" t="s">
        <v>16133</v>
      </c>
      <c r="G6153" t="s">
        <v>59</v>
      </c>
      <c r="H6153" s="1">
        <v>39.270000000000003</v>
      </c>
      <c r="I6153" s="1">
        <v>7.854000000000001</v>
      </c>
      <c r="J6153" s="1">
        <v>47.124000000000002</v>
      </c>
      <c r="K6153" s="4" t="s">
        <v>38755</v>
      </c>
      <c r="L6153" s="4" t="str">
        <f>TEXT(Table1[[#This Row],[Date]],"dd/mm/yy")&amp;"|"&amp;Table1[[#This Row],[Region]]&amp;"|"&amp;Table1[[#This Row],[Product type]]</f>
        <v>19/06/19|Scotland|Thimble</v>
      </c>
    </row>
    <row r="6154" spans="1:12" x14ac:dyDescent="0.25">
      <c r="A6154" s="2">
        <v>43635</v>
      </c>
      <c r="B6154" t="s">
        <v>16223</v>
      </c>
      <c r="C6154" t="s">
        <v>12</v>
      </c>
      <c r="D6154" t="s">
        <v>16224</v>
      </c>
      <c r="E6154" t="s">
        <v>16225</v>
      </c>
      <c r="F6154" t="s">
        <v>16226</v>
      </c>
      <c r="G6154" t="s">
        <v>21</v>
      </c>
      <c r="H6154" s="1">
        <v>5.42</v>
      </c>
      <c r="I6154" s="1">
        <v>1.0840000000000001</v>
      </c>
      <c r="J6154" s="1">
        <v>6.5039999999999996</v>
      </c>
      <c r="K6154" s="4" t="s">
        <v>38755</v>
      </c>
      <c r="L6154" s="4" t="str">
        <f>TEXT(Table1[[#This Row],[Date]],"dd/mm/yy")&amp;"|"&amp;Table1[[#This Row],[Region]]&amp;"|"&amp;Table1[[#This Row],[Product type]]</f>
        <v>19/06/19|England|Thimble</v>
      </c>
    </row>
    <row r="6155" spans="1:12" x14ac:dyDescent="0.25">
      <c r="A6155" s="2">
        <v>43635</v>
      </c>
      <c r="B6155" t="s">
        <v>16275</v>
      </c>
      <c r="C6155" t="s">
        <v>12</v>
      </c>
      <c r="D6155" t="s">
        <v>16276</v>
      </c>
      <c r="E6155" t="s">
        <v>16277</v>
      </c>
      <c r="F6155" t="s">
        <v>16278</v>
      </c>
      <c r="G6155" t="s">
        <v>21</v>
      </c>
      <c r="H6155" s="1">
        <v>30.13</v>
      </c>
      <c r="I6155" s="1">
        <v>6.0259999999999998</v>
      </c>
      <c r="J6155" s="1">
        <v>36.155999999999999</v>
      </c>
      <c r="K6155" s="4" t="s">
        <v>38757</v>
      </c>
      <c r="L6155" s="4" t="str">
        <f>TEXT(Table1[[#This Row],[Date]],"dd/mm/yy")&amp;"|"&amp;Table1[[#This Row],[Region]]&amp;"|"&amp;Table1[[#This Row],[Product type]]</f>
        <v>19/06/19|England|Gizmo</v>
      </c>
    </row>
    <row r="6156" spans="1:12" x14ac:dyDescent="0.25">
      <c r="A6156" s="2">
        <v>43635</v>
      </c>
      <c r="B6156" t="s">
        <v>16369</v>
      </c>
      <c r="C6156" t="s">
        <v>12</v>
      </c>
      <c r="D6156" t="s">
        <v>16370</v>
      </c>
      <c r="E6156" t="s">
        <v>16371</v>
      </c>
      <c r="F6156" t="s">
        <v>16372</v>
      </c>
      <c r="G6156" t="s">
        <v>21</v>
      </c>
      <c r="H6156" s="1">
        <v>33.99</v>
      </c>
      <c r="I6156" s="1">
        <v>6.7980000000000009</v>
      </c>
      <c r="J6156" s="1">
        <v>40.788000000000004</v>
      </c>
      <c r="K6156" s="4" t="s">
        <v>38758</v>
      </c>
      <c r="L6156" s="4" t="str">
        <f>TEXT(Table1[[#This Row],[Date]],"dd/mm/yy")&amp;"|"&amp;Table1[[#This Row],[Region]]&amp;"|"&amp;Table1[[#This Row],[Product type]]</f>
        <v>19/06/19|England|Widget</v>
      </c>
    </row>
    <row r="6157" spans="1:12" x14ac:dyDescent="0.25">
      <c r="A6157" s="2">
        <v>43635</v>
      </c>
      <c r="B6157" t="s">
        <v>16581</v>
      </c>
      <c r="C6157" t="s">
        <v>12</v>
      </c>
      <c r="D6157" t="s">
        <v>16582</v>
      </c>
      <c r="E6157" t="s">
        <v>16583</v>
      </c>
      <c r="F6157" t="s">
        <v>16584</v>
      </c>
      <c r="G6157" t="s">
        <v>21</v>
      </c>
      <c r="H6157" s="1">
        <v>8.2200000000000006</v>
      </c>
      <c r="I6157" s="1">
        <v>1.6440000000000001</v>
      </c>
      <c r="J6157" s="1">
        <v>9.8640000000000008</v>
      </c>
      <c r="K6157" s="4" t="s">
        <v>38757</v>
      </c>
      <c r="L6157" s="4" t="str">
        <f>TEXT(Table1[[#This Row],[Date]],"dd/mm/yy")&amp;"|"&amp;Table1[[#This Row],[Region]]&amp;"|"&amp;Table1[[#This Row],[Product type]]</f>
        <v>19/06/19|England|Gizmo</v>
      </c>
    </row>
    <row r="6158" spans="1:12" x14ac:dyDescent="0.25">
      <c r="A6158" s="2">
        <v>43635</v>
      </c>
      <c r="B6158" t="s">
        <v>16650</v>
      </c>
      <c r="C6158" t="s">
        <v>12</v>
      </c>
      <c r="D6158" t="s">
        <v>16594</v>
      </c>
      <c r="E6158" t="s">
        <v>16651</v>
      </c>
      <c r="F6158" t="s">
        <v>16652</v>
      </c>
      <c r="G6158" t="s">
        <v>21</v>
      </c>
      <c r="H6158" s="1">
        <v>23.9</v>
      </c>
      <c r="I6158" s="1">
        <v>4.78</v>
      </c>
      <c r="J6158" s="1">
        <v>28.68</v>
      </c>
      <c r="K6158" s="4" t="s">
        <v>38758</v>
      </c>
      <c r="L6158" s="4" t="str">
        <f>TEXT(Table1[[#This Row],[Date]],"dd/mm/yy")&amp;"|"&amp;Table1[[#This Row],[Region]]&amp;"|"&amp;Table1[[#This Row],[Product type]]</f>
        <v>19/06/19|England|Widget</v>
      </c>
    </row>
    <row r="6159" spans="1:12" x14ac:dyDescent="0.25">
      <c r="A6159" s="2">
        <v>43635</v>
      </c>
      <c r="B6159" t="s">
        <v>16762</v>
      </c>
      <c r="C6159" t="s">
        <v>12</v>
      </c>
      <c r="D6159" t="s">
        <v>16763</v>
      </c>
      <c r="E6159" t="s">
        <v>16764</v>
      </c>
      <c r="F6159" t="s">
        <v>16765</v>
      </c>
      <c r="G6159" t="s">
        <v>21</v>
      </c>
      <c r="H6159" s="1">
        <v>27.96</v>
      </c>
      <c r="I6159" s="1">
        <v>5.5920000000000005</v>
      </c>
      <c r="J6159" s="1">
        <v>33.552</v>
      </c>
      <c r="K6159" s="4" t="s">
        <v>38755</v>
      </c>
      <c r="L6159" s="4" t="str">
        <f>TEXT(Table1[[#This Row],[Date]],"dd/mm/yy")&amp;"|"&amp;Table1[[#This Row],[Region]]&amp;"|"&amp;Table1[[#This Row],[Product type]]</f>
        <v>19/06/19|England|Thimble</v>
      </c>
    </row>
    <row r="6160" spans="1:12" x14ac:dyDescent="0.25">
      <c r="A6160" s="2">
        <v>43635</v>
      </c>
      <c r="B6160" t="s">
        <v>16843</v>
      </c>
      <c r="C6160" t="s">
        <v>12</v>
      </c>
      <c r="D6160" t="s">
        <v>16844</v>
      </c>
      <c r="E6160" t="s">
        <v>16845</v>
      </c>
      <c r="F6160" t="s">
        <v>16846</v>
      </c>
      <c r="G6160" t="s">
        <v>21</v>
      </c>
      <c r="H6160" s="1">
        <v>33.74</v>
      </c>
      <c r="I6160" s="1">
        <v>6.7480000000000011</v>
      </c>
      <c r="J6160" s="1">
        <v>40.488</v>
      </c>
      <c r="K6160" s="4" t="s">
        <v>38757</v>
      </c>
      <c r="L6160" s="4" t="str">
        <f>TEXT(Table1[[#This Row],[Date]],"dd/mm/yy")&amp;"|"&amp;Table1[[#This Row],[Region]]&amp;"|"&amp;Table1[[#This Row],[Product type]]</f>
        <v>19/06/19|England|Gizmo</v>
      </c>
    </row>
    <row r="6161" spans="1:12" x14ac:dyDescent="0.25">
      <c r="A6161" s="2">
        <v>43635</v>
      </c>
      <c r="B6161" t="s">
        <v>16967</v>
      </c>
      <c r="C6161" t="s">
        <v>12</v>
      </c>
      <c r="D6161" t="s">
        <v>16968</v>
      </c>
      <c r="E6161" t="s">
        <v>16969</v>
      </c>
      <c r="F6161" t="s">
        <v>16970</v>
      </c>
      <c r="G6161" t="s">
        <v>21</v>
      </c>
      <c r="H6161" s="1">
        <v>27.08</v>
      </c>
      <c r="I6161" s="1">
        <v>5.4160000000000004</v>
      </c>
      <c r="J6161" s="1">
        <v>32.495999999999995</v>
      </c>
      <c r="K6161" s="4" t="s">
        <v>38755</v>
      </c>
      <c r="L6161" s="4" t="str">
        <f>TEXT(Table1[[#This Row],[Date]],"dd/mm/yy")&amp;"|"&amp;Table1[[#This Row],[Region]]&amp;"|"&amp;Table1[[#This Row],[Product type]]</f>
        <v>19/06/19|England|Thimble</v>
      </c>
    </row>
    <row r="6162" spans="1:12" x14ac:dyDescent="0.25">
      <c r="A6162" s="2">
        <v>43635</v>
      </c>
      <c r="B6162" t="s">
        <v>16994</v>
      </c>
      <c r="C6162" t="s">
        <v>12</v>
      </c>
      <c r="D6162" t="s">
        <v>16995</v>
      </c>
      <c r="E6162" t="s">
        <v>16996</v>
      </c>
      <c r="F6162" t="s">
        <v>16997</v>
      </c>
      <c r="G6162" t="s">
        <v>21</v>
      </c>
      <c r="H6162" s="1">
        <v>13.31</v>
      </c>
      <c r="I6162" s="1">
        <v>2.6620000000000004</v>
      </c>
      <c r="J6162" s="1">
        <v>15.972000000000001</v>
      </c>
      <c r="K6162" s="4" t="s">
        <v>38756</v>
      </c>
      <c r="L6162" s="4" t="str">
        <f>TEXT(Table1[[#This Row],[Date]],"dd/mm/yy")&amp;"|"&amp;Table1[[#This Row],[Region]]&amp;"|"&amp;Table1[[#This Row],[Product type]]</f>
        <v>19/06/19|England|Gadget</v>
      </c>
    </row>
    <row r="6163" spans="1:12" x14ac:dyDescent="0.25">
      <c r="A6163" s="2">
        <v>43635</v>
      </c>
      <c r="B6163" t="s">
        <v>17072</v>
      </c>
      <c r="C6163" t="s">
        <v>12</v>
      </c>
      <c r="D6163" t="s">
        <v>17073</v>
      </c>
      <c r="E6163" t="s">
        <v>17074</v>
      </c>
      <c r="F6163" t="s">
        <v>17075</v>
      </c>
      <c r="G6163" t="s">
        <v>21</v>
      </c>
      <c r="H6163" s="1">
        <v>1</v>
      </c>
      <c r="I6163" s="1">
        <v>0.2</v>
      </c>
      <c r="J6163" s="1">
        <v>1.2</v>
      </c>
      <c r="K6163" s="4" t="s">
        <v>38758</v>
      </c>
      <c r="L6163" s="4" t="str">
        <f>TEXT(Table1[[#This Row],[Date]],"dd/mm/yy")&amp;"|"&amp;Table1[[#This Row],[Region]]&amp;"|"&amp;Table1[[#This Row],[Product type]]</f>
        <v>19/06/19|England|Widget</v>
      </c>
    </row>
    <row r="6164" spans="1:12" x14ac:dyDescent="0.25">
      <c r="A6164" s="2">
        <v>43635</v>
      </c>
      <c r="B6164" t="s">
        <v>17645</v>
      </c>
      <c r="C6164" t="s">
        <v>12</v>
      </c>
      <c r="D6164" t="s">
        <v>17646</v>
      </c>
      <c r="E6164" t="s">
        <v>17647</v>
      </c>
      <c r="F6164" t="s">
        <v>17648</v>
      </c>
      <c r="G6164" t="s">
        <v>21</v>
      </c>
      <c r="H6164" s="1">
        <v>8.06</v>
      </c>
      <c r="I6164" s="1">
        <v>1.6120000000000001</v>
      </c>
      <c r="J6164" s="1">
        <v>9.6720000000000006</v>
      </c>
      <c r="K6164" s="4" t="s">
        <v>38755</v>
      </c>
      <c r="L6164" s="4" t="str">
        <f>TEXT(Table1[[#This Row],[Date]],"dd/mm/yy")&amp;"|"&amp;Table1[[#This Row],[Region]]&amp;"|"&amp;Table1[[#This Row],[Product type]]</f>
        <v>19/06/19|England|Thimble</v>
      </c>
    </row>
    <row r="6165" spans="1:12" x14ac:dyDescent="0.25">
      <c r="A6165" s="2">
        <v>43635</v>
      </c>
      <c r="B6165" t="s">
        <v>17684</v>
      </c>
      <c r="C6165" t="s">
        <v>43</v>
      </c>
      <c r="D6165" t="s">
        <v>17685</v>
      </c>
      <c r="E6165" t="s">
        <v>17686</v>
      </c>
      <c r="F6165" t="s">
        <v>17687</v>
      </c>
      <c r="G6165" t="s">
        <v>59</v>
      </c>
      <c r="H6165" s="1">
        <v>-8.7100000000000009</v>
      </c>
      <c r="I6165" s="1">
        <v>-1.7420000000000002</v>
      </c>
      <c r="J6165" s="1">
        <v>-10.452000000000002</v>
      </c>
      <c r="K6165" s="4" t="s">
        <v>38757</v>
      </c>
      <c r="L6165" s="4" t="str">
        <f>TEXT(Table1[[#This Row],[Date]],"dd/mm/yy")&amp;"|"&amp;Table1[[#This Row],[Region]]&amp;"|"&amp;Table1[[#This Row],[Product type]]</f>
        <v>19/06/19|Scotland|Gizmo</v>
      </c>
    </row>
    <row r="6166" spans="1:12" x14ac:dyDescent="0.25">
      <c r="A6166" s="2">
        <v>43635</v>
      </c>
      <c r="B6166" t="s">
        <v>17707</v>
      </c>
      <c r="C6166" t="s">
        <v>43</v>
      </c>
      <c r="D6166" t="s">
        <v>17708</v>
      </c>
      <c r="E6166" t="s">
        <v>17709</v>
      </c>
      <c r="F6166" t="s">
        <v>17710</v>
      </c>
      <c r="G6166" t="s">
        <v>59</v>
      </c>
      <c r="H6166" s="1">
        <v>-3.54</v>
      </c>
      <c r="I6166" s="1">
        <v>-0.70800000000000007</v>
      </c>
      <c r="J6166" s="1">
        <v>-4.2480000000000002</v>
      </c>
      <c r="K6166" s="4" t="s">
        <v>38756</v>
      </c>
      <c r="L6166" s="4" t="str">
        <f>TEXT(Table1[[#This Row],[Date]],"dd/mm/yy")&amp;"|"&amp;Table1[[#This Row],[Region]]&amp;"|"&amp;Table1[[#This Row],[Product type]]</f>
        <v>19/06/19|Scotland|Gadget</v>
      </c>
    </row>
    <row r="6167" spans="1:12" x14ac:dyDescent="0.25">
      <c r="A6167" s="2">
        <v>43635</v>
      </c>
      <c r="B6167" t="s">
        <v>18025</v>
      </c>
      <c r="C6167" t="s">
        <v>12</v>
      </c>
      <c r="D6167" t="s">
        <v>14257</v>
      </c>
      <c r="E6167" t="s">
        <v>18026</v>
      </c>
      <c r="F6167" t="s">
        <v>18027</v>
      </c>
      <c r="G6167" t="s">
        <v>21</v>
      </c>
      <c r="H6167" s="1">
        <v>46.12</v>
      </c>
      <c r="I6167" s="1">
        <v>9.2240000000000002</v>
      </c>
      <c r="J6167" s="1">
        <v>55.343999999999994</v>
      </c>
      <c r="K6167" s="4" t="s">
        <v>38756</v>
      </c>
      <c r="L6167" s="4" t="str">
        <f>TEXT(Table1[[#This Row],[Date]],"dd/mm/yy")&amp;"|"&amp;Table1[[#This Row],[Region]]&amp;"|"&amp;Table1[[#This Row],[Product type]]</f>
        <v>19/06/19|England|Gadget</v>
      </c>
    </row>
    <row r="6168" spans="1:12" x14ac:dyDescent="0.25">
      <c r="A6168" s="2">
        <v>43635</v>
      </c>
      <c r="B6168" t="s">
        <v>18066</v>
      </c>
      <c r="C6168" t="s">
        <v>12</v>
      </c>
      <c r="D6168" t="s">
        <v>18067</v>
      </c>
      <c r="E6168" t="s">
        <v>15094</v>
      </c>
      <c r="F6168" t="s">
        <v>18068</v>
      </c>
      <c r="G6168" t="s">
        <v>21</v>
      </c>
      <c r="H6168" s="1">
        <v>40.880000000000003</v>
      </c>
      <c r="I6168" s="1">
        <v>8.1760000000000002</v>
      </c>
      <c r="J6168" s="1">
        <v>49.056000000000004</v>
      </c>
      <c r="K6168" s="4" t="s">
        <v>38755</v>
      </c>
      <c r="L6168" s="4" t="str">
        <f>TEXT(Table1[[#This Row],[Date]],"dd/mm/yy")&amp;"|"&amp;Table1[[#This Row],[Region]]&amp;"|"&amp;Table1[[#This Row],[Product type]]</f>
        <v>19/06/19|England|Thimble</v>
      </c>
    </row>
    <row r="6169" spans="1:12" x14ac:dyDescent="0.25">
      <c r="A6169" s="2">
        <v>43635</v>
      </c>
      <c r="B6169" t="s">
        <v>18237</v>
      </c>
      <c r="C6169" t="s">
        <v>12</v>
      </c>
      <c r="D6169" t="s">
        <v>18238</v>
      </c>
      <c r="E6169" t="s">
        <v>18239</v>
      </c>
      <c r="F6169" t="s">
        <v>18240</v>
      </c>
      <c r="G6169" t="s">
        <v>21</v>
      </c>
      <c r="H6169" s="1">
        <v>19.54</v>
      </c>
      <c r="I6169" s="1">
        <v>3.9079999999999999</v>
      </c>
      <c r="J6169" s="1">
        <v>23.448</v>
      </c>
      <c r="K6169" s="4" t="s">
        <v>38757</v>
      </c>
      <c r="L6169" s="4" t="str">
        <f>TEXT(Table1[[#This Row],[Date]],"dd/mm/yy")&amp;"|"&amp;Table1[[#This Row],[Region]]&amp;"|"&amp;Table1[[#This Row],[Product type]]</f>
        <v>19/06/19|England|Gizmo</v>
      </c>
    </row>
    <row r="6170" spans="1:12" x14ac:dyDescent="0.25">
      <c r="A6170" s="2">
        <v>43635</v>
      </c>
      <c r="B6170" t="s">
        <v>12003</v>
      </c>
      <c r="C6170" t="s">
        <v>12</v>
      </c>
      <c r="D6170" t="s">
        <v>18439</v>
      </c>
      <c r="E6170" t="s">
        <v>18440</v>
      </c>
      <c r="F6170" t="s">
        <v>18441</v>
      </c>
      <c r="G6170" t="s">
        <v>21</v>
      </c>
      <c r="H6170" s="1">
        <v>25.46</v>
      </c>
      <c r="I6170" s="1">
        <v>5.0920000000000005</v>
      </c>
      <c r="J6170" s="1">
        <v>30.552</v>
      </c>
      <c r="K6170" s="4" t="s">
        <v>38758</v>
      </c>
      <c r="L6170" s="4" t="str">
        <f>TEXT(Table1[[#This Row],[Date]],"dd/mm/yy")&amp;"|"&amp;Table1[[#This Row],[Region]]&amp;"|"&amp;Table1[[#This Row],[Product type]]</f>
        <v>19/06/19|England|Widget</v>
      </c>
    </row>
    <row r="6171" spans="1:12" x14ac:dyDescent="0.25">
      <c r="A6171" s="2">
        <v>43635</v>
      </c>
      <c r="B6171" t="s">
        <v>18587</v>
      </c>
      <c r="C6171" t="s">
        <v>12</v>
      </c>
      <c r="D6171" t="s">
        <v>18588</v>
      </c>
      <c r="E6171" t="s">
        <v>18589</v>
      </c>
      <c r="F6171" t="s">
        <v>18590</v>
      </c>
      <c r="G6171" t="s">
        <v>21</v>
      </c>
      <c r="H6171" s="1">
        <v>33.24</v>
      </c>
      <c r="I6171" s="1">
        <v>6.6480000000000006</v>
      </c>
      <c r="J6171" s="1">
        <v>39.888000000000005</v>
      </c>
      <c r="K6171" s="4" t="s">
        <v>38757</v>
      </c>
      <c r="L6171" s="4" t="str">
        <f>TEXT(Table1[[#This Row],[Date]],"dd/mm/yy")&amp;"|"&amp;Table1[[#This Row],[Region]]&amp;"|"&amp;Table1[[#This Row],[Product type]]</f>
        <v>19/06/19|England|Gizmo</v>
      </c>
    </row>
    <row r="6172" spans="1:12" x14ac:dyDescent="0.25">
      <c r="A6172" s="2">
        <v>43635</v>
      </c>
      <c r="B6172" t="s">
        <v>18606</v>
      </c>
      <c r="C6172" t="s">
        <v>12</v>
      </c>
      <c r="D6172" t="s">
        <v>18607</v>
      </c>
      <c r="E6172" t="s">
        <v>18608</v>
      </c>
      <c r="F6172" t="s">
        <v>18609</v>
      </c>
      <c r="G6172" t="s">
        <v>21</v>
      </c>
      <c r="H6172" s="1">
        <v>26.22</v>
      </c>
      <c r="I6172" s="1">
        <v>5.2439999999999998</v>
      </c>
      <c r="J6172" s="1">
        <v>31.463999999999999</v>
      </c>
      <c r="K6172" s="4" t="s">
        <v>38755</v>
      </c>
      <c r="L6172" s="4" t="str">
        <f>TEXT(Table1[[#This Row],[Date]],"dd/mm/yy")&amp;"|"&amp;Table1[[#This Row],[Region]]&amp;"|"&amp;Table1[[#This Row],[Product type]]</f>
        <v>19/06/19|England|Thimble</v>
      </c>
    </row>
    <row r="6173" spans="1:12" x14ac:dyDescent="0.25">
      <c r="A6173" s="2">
        <v>43635</v>
      </c>
      <c r="B6173" t="s">
        <v>19276</v>
      </c>
      <c r="C6173" t="s">
        <v>12</v>
      </c>
      <c r="D6173" t="s">
        <v>19277</v>
      </c>
      <c r="E6173" t="s">
        <v>19278</v>
      </c>
      <c r="F6173" t="s">
        <v>19279</v>
      </c>
      <c r="G6173" t="s">
        <v>21</v>
      </c>
      <c r="H6173" s="1">
        <v>10.53</v>
      </c>
      <c r="I6173" s="1">
        <v>2.1059999999999999</v>
      </c>
      <c r="J6173" s="1">
        <v>12.635999999999999</v>
      </c>
      <c r="K6173" s="4" t="s">
        <v>38758</v>
      </c>
      <c r="L6173" s="4" t="str">
        <f>TEXT(Table1[[#This Row],[Date]],"dd/mm/yy")&amp;"|"&amp;Table1[[#This Row],[Region]]&amp;"|"&amp;Table1[[#This Row],[Product type]]</f>
        <v>19/06/19|England|Widget</v>
      </c>
    </row>
    <row r="6174" spans="1:12" x14ac:dyDescent="0.25">
      <c r="A6174" s="2">
        <v>43635</v>
      </c>
      <c r="B6174" t="s">
        <v>19362</v>
      </c>
      <c r="C6174" t="s">
        <v>12</v>
      </c>
      <c r="D6174" t="s">
        <v>19363</v>
      </c>
      <c r="E6174" t="s">
        <v>19364</v>
      </c>
      <c r="F6174" t="s">
        <v>19365</v>
      </c>
      <c r="G6174" t="s">
        <v>21</v>
      </c>
      <c r="H6174" s="1">
        <v>36.6</v>
      </c>
      <c r="I6174" s="1">
        <v>7.32</v>
      </c>
      <c r="J6174" s="1">
        <v>43.92</v>
      </c>
      <c r="K6174" s="4" t="s">
        <v>38757</v>
      </c>
      <c r="L6174" s="4" t="str">
        <f>TEXT(Table1[[#This Row],[Date]],"dd/mm/yy")&amp;"|"&amp;Table1[[#This Row],[Region]]&amp;"|"&amp;Table1[[#This Row],[Product type]]</f>
        <v>19/06/19|England|Gizmo</v>
      </c>
    </row>
    <row r="6175" spans="1:12" x14ac:dyDescent="0.25">
      <c r="A6175" s="2">
        <v>43635</v>
      </c>
      <c r="B6175" t="s">
        <v>19548</v>
      </c>
      <c r="C6175" t="s">
        <v>12</v>
      </c>
      <c r="D6175" t="s">
        <v>19549</v>
      </c>
      <c r="E6175" t="s">
        <v>19550</v>
      </c>
      <c r="F6175" t="s">
        <v>19551</v>
      </c>
      <c r="G6175" t="s">
        <v>21</v>
      </c>
      <c r="H6175" s="1">
        <v>6.89</v>
      </c>
      <c r="I6175" s="1">
        <v>1.3780000000000001</v>
      </c>
      <c r="J6175" s="1">
        <v>8.2680000000000007</v>
      </c>
      <c r="K6175" s="4" t="s">
        <v>38757</v>
      </c>
      <c r="L6175" s="4" t="str">
        <f>TEXT(Table1[[#This Row],[Date]],"dd/mm/yy")&amp;"|"&amp;Table1[[#This Row],[Region]]&amp;"|"&amp;Table1[[#This Row],[Product type]]</f>
        <v>19/06/19|England|Gizmo</v>
      </c>
    </row>
    <row r="6176" spans="1:12" x14ac:dyDescent="0.25">
      <c r="A6176" s="2">
        <v>43635</v>
      </c>
      <c r="B6176" t="s">
        <v>19568</v>
      </c>
      <c r="C6176" t="s">
        <v>12</v>
      </c>
      <c r="D6176" t="s">
        <v>19569</v>
      </c>
      <c r="E6176" t="s">
        <v>19570</v>
      </c>
      <c r="F6176" t="s">
        <v>19571</v>
      </c>
      <c r="G6176" t="s">
        <v>21</v>
      </c>
      <c r="H6176" s="1">
        <v>16.39</v>
      </c>
      <c r="I6176" s="1">
        <v>3.2780000000000005</v>
      </c>
      <c r="J6176" s="1">
        <v>19.667999999999999</v>
      </c>
      <c r="K6176" s="4" t="s">
        <v>38757</v>
      </c>
      <c r="L6176" s="4" t="str">
        <f>TEXT(Table1[[#This Row],[Date]],"dd/mm/yy")&amp;"|"&amp;Table1[[#This Row],[Region]]&amp;"|"&amp;Table1[[#This Row],[Product type]]</f>
        <v>19/06/19|England|Gizmo</v>
      </c>
    </row>
    <row r="6177" spans="1:12" x14ac:dyDescent="0.25">
      <c r="A6177" s="2">
        <v>43635</v>
      </c>
      <c r="B6177" t="s">
        <v>19802</v>
      </c>
      <c r="C6177" t="s">
        <v>12</v>
      </c>
      <c r="D6177" t="s">
        <v>19803</v>
      </c>
      <c r="E6177" t="s">
        <v>19804</v>
      </c>
      <c r="F6177" t="s">
        <v>19805</v>
      </c>
      <c r="G6177" t="s">
        <v>21</v>
      </c>
      <c r="H6177" s="1">
        <v>38.21</v>
      </c>
      <c r="I6177" s="1">
        <v>7.6420000000000003</v>
      </c>
      <c r="J6177" s="1">
        <v>45.852000000000004</v>
      </c>
      <c r="K6177" s="4" t="s">
        <v>38758</v>
      </c>
      <c r="L6177" s="4" t="str">
        <f>TEXT(Table1[[#This Row],[Date]],"dd/mm/yy")&amp;"|"&amp;Table1[[#This Row],[Region]]&amp;"|"&amp;Table1[[#This Row],[Product type]]</f>
        <v>19/06/19|England|Widget</v>
      </c>
    </row>
    <row r="6178" spans="1:12" x14ac:dyDescent="0.25">
      <c r="A6178" s="2">
        <v>43635</v>
      </c>
      <c r="B6178" t="s">
        <v>19887</v>
      </c>
      <c r="C6178" t="s">
        <v>12</v>
      </c>
      <c r="D6178" t="s">
        <v>19888</v>
      </c>
      <c r="E6178" t="s">
        <v>19889</v>
      </c>
      <c r="F6178" t="s">
        <v>19890</v>
      </c>
      <c r="G6178" t="s">
        <v>21</v>
      </c>
      <c r="H6178" s="1">
        <v>35.56</v>
      </c>
      <c r="I6178" s="1">
        <v>7.112000000000001</v>
      </c>
      <c r="J6178" s="1">
        <v>42.672000000000004</v>
      </c>
      <c r="K6178" s="4" t="s">
        <v>38757</v>
      </c>
      <c r="L6178" s="4" t="str">
        <f>TEXT(Table1[[#This Row],[Date]],"dd/mm/yy")&amp;"|"&amp;Table1[[#This Row],[Region]]&amp;"|"&amp;Table1[[#This Row],[Product type]]</f>
        <v>19/06/19|England|Gizmo</v>
      </c>
    </row>
    <row r="6179" spans="1:12" x14ac:dyDescent="0.25">
      <c r="A6179" s="2">
        <v>43635</v>
      </c>
      <c r="B6179" t="s">
        <v>15621</v>
      </c>
      <c r="C6179" t="s">
        <v>12</v>
      </c>
      <c r="D6179" t="s">
        <v>20036</v>
      </c>
      <c r="E6179" t="s">
        <v>20037</v>
      </c>
      <c r="F6179" t="s">
        <v>20038</v>
      </c>
      <c r="G6179" t="s">
        <v>204</v>
      </c>
      <c r="H6179" s="1">
        <v>24.88</v>
      </c>
      <c r="I6179" s="1">
        <v>4.976</v>
      </c>
      <c r="J6179" s="1">
        <v>29.855999999999998</v>
      </c>
      <c r="K6179" s="4" t="s">
        <v>38756</v>
      </c>
      <c r="L6179" s="4" t="str">
        <f>TEXT(Table1[[#This Row],[Date]],"dd/mm/yy")&amp;"|"&amp;Table1[[#This Row],[Region]]&amp;"|"&amp;Table1[[#This Row],[Product type]]</f>
        <v>19/06/19|Northern Ireland|Gadget</v>
      </c>
    </row>
    <row r="6180" spans="1:12" x14ac:dyDescent="0.25">
      <c r="A6180" s="2">
        <v>43635</v>
      </c>
      <c r="B6180" t="s">
        <v>20165</v>
      </c>
      <c r="C6180" t="s">
        <v>12</v>
      </c>
      <c r="D6180" t="s">
        <v>20166</v>
      </c>
      <c r="E6180" t="s">
        <v>20167</v>
      </c>
      <c r="F6180" t="s">
        <v>20168</v>
      </c>
      <c r="G6180" t="s">
        <v>21</v>
      </c>
      <c r="H6180" s="1">
        <v>5.78</v>
      </c>
      <c r="I6180" s="1">
        <v>1.1560000000000001</v>
      </c>
      <c r="J6180" s="1">
        <v>6.9359999999999999</v>
      </c>
      <c r="K6180" s="4" t="s">
        <v>38755</v>
      </c>
      <c r="L6180" s="4" t="str">
        <f>TEXT(Table1[[#This Row],[Date]],"dd/mm/yy")&amp;"|"&amp;Table1[[#This Row],[Region]]&amp;"|"&amp;Table1[[#This Row],[Product type]]</f>
        <v>19/06/19|England|Thimble</v>
      </c>
    </row>
    <row r="6181" spans="1:12" x14ac:dyDescent="0.25">
      <c r="A6181" s="2">
        <v>43635</v>
      </c>
      <c r="B6181" t="s">
        <v>20191</v>
      </c>
      <c r="C6181" t="s">
        <v>12</v>
      </c>
      <c r="D6181" t="s">
        <v>20192</v>
      </c>
      <c r="E6181" t="s">
        <v>20193</v>
      </c>
      <c r="F6181" t="s">
        <v>20194</v>
      </c>
      <c r="G6181" t="s">
        <v>16</v>
      </c>
      <c r="H6181" s="1">
        <v>22.36</v>
      </c>
      <c r="I6181" s="1">
        <v>4.4720000000000004</v>
      </c>
      <c r="J6181" s="1">
        <v>26.832000000000001</v>
      </c>
      <c r="K6181" s="4" t="s">
        <v>38755</v>
      </c>
      <c r="L6181" s="4" t="str">
        <f>TEXT(Table1[[#This Row],[Date]],"dd/mm/yy")&amp;"|"&amp;Table1[[#This Row],[Region]]&amp;"|"&amp;Table1[[#This Row],[Product type]]</f>
        <v>19/06/19|Wales|Thimble</v>
      </c>
    </row>
    <row r="6182" spans="1:12" x14ac:dyDescent="0.25">
      <c r="A6182" s="2">
        <v>43635</v>
      </c>
      <c r="B6182" t="s">
        <v>20301</v>
      </c>
      <c r="C6182" t="s">
        <v>12</v>
      </c>
      <c r="D6182" t="s">
        <v>20302</v>
      </c>
      <c r="E6182" t="s">
        <v>20303</v>
      </c>
      <c r="F6182" t="s">
        <v>20304</v>
      </c>
      <c r="G6182" t="s">
        <v>21</v>
      </c>
      <c r="H6182" s="1">
        <v>22.23</v>
      </c>
      <c r="I6182" s="1">
        <v>4.4460000000000006</v>
      </c>
      <c r="J6182" s="1">
        <v>26.676000000000002</v>
      </c>
      <c r="K6182" s="4" t="s">
        <v>38757</v>
      </c>
      <c r="L6182" s="4" t="str">
        <f>TEXT(Table1[[#This Row],[Date]],"dd/mm/yy")&amp;"|"&amp;Table1[[#This Row],[Region]]&amp;"|"&amp;Table1[[#This Row],[Product type]]</f>
        <v>19/06/19|England|Gizmo</v>
      </c>
    </row>
    <row r="6183" spans="1:12" x14ac:dyDescent="0.25">
      <c r="A6183" s="2">
        <v>43635</v>
      </c>
      <c r="B6183" t="s">
        <v>20346</v>
      </c>
      <c r="C6183" t="s">
        <v>12</v>
      </c>
      <c r="D6183" t="s">
        <v>20347</v>
      </c>
      <c r="E6183" t="s">
        <v>20348</v>
      </c>
      <c r="F6183" t="s">
        <v>20349</v>
      </c>
      <c r="G6183" t="s">
        <v>21</v>
      </c>
      <c r="H6183" s="1">
        <v>32.159999999999997</v>
      </c>
      <c r="I6183" s="1">
        <v>6.4319999999999995</v>
      </c>
      <c r="J6183" s="1">
        <v>38.591999999999999</v>
      </c>
      <c r="K6183" s="4" t="s">
        <v>38756</v>
      </c>
      <c r="L6183" s="4" t="str">
        <f>TEXT(Table1[[#This Row],[Date]],"dd/mm/yy")&amp;"|"&amp;Table1[[#This Row],[Region]]&amp;"|"&amp;Table1[[#This Row],[Product type]]</f>
        <v>19/06/19|England|Gadget</v>
      </c>
    </row>
    <row r="6184" spans="1:12" x14ac:dyDescent="0.25">
      <c r="A6184" s="2">
        <v>43635</v>
      </c>
      <c r="B6184" t="s">
        <v>20362</v>
      </c>
      <c r="C6184" t="s">
        <v>12</v>
      </c>
      <c r="D6184" t="s">
        <v>20363</v>
      </c>
      <c r="E6184" t="s">
        <v>20364</v>
      </c>
      <c r="F6184" t="s">
        <v>20365</v>
      </c>
      <c r="G6184" t="s">
        <v>21</v>
      </c>
      <c r="H6184" s="1">
        <v>22.55</v>
      </c>
      <c r="I6184" s="1">
        <v>4.5100000000000007</v>
      </c>
      <c r="J6184" s="1">
        <v>27.060000000000002</v>
      </c>
      <c r="K6184" s="4" t="s">
        <v>38758</v>
      </c>
      <c r="L6184" s="4" t="str">
        <f>TEXT(Table1[[#This Row],[Date]],"dd/mm/yy")&amp;"|"&amp;Table1[[#This Row],[Region]]&amp;"|"&amp;Table1[[#This Row],[Product type]]</f>
        <v>19/06/19|England|Widget</v>
      </c>
    </row>
    <row r="6185" spans="1:12" x14ac:dyDescent="0.25">
      <c r="A6185" s="2">
        <v>43635</v>
      </c>
      <c r="B6185" t="s">
        <v>20373</v>
      </c>
      <c r="C6185" t="s">
        <v>12</v>
      </c>
      <c r="D6185" t="s">
        <v>20374</v>
      </c>
      <c r="E6185" t="s">
        <v>20375</v>
      </c>
      <c r="F6185" t="s">
        <v>20376</v>
      </c>
      <c r="G6185" t="s">
        <v>21</v>
      </c>
      <c r="H6185" s="1">
        <v>2.5299999999999998</v>
      </c>
      <c r="I6185" s="1">
        <v>0.50600000000000001</v>
      </c>
      <c r="J6185" s="1">
        <v>3.0359999999999996</v>
      </c>
      <c r="K6185" s="4" t="s">
        <v>38755</v>
      </c>
      <c r="L6185" s="4" t="str">
        <f>TEXT(Table1[[#This Row],[Date]],"dd/mm/yy")&amp;"|"&amp;Table1[[#This Row],[Region]]&amp;"|"&amp;Table1[[#This Row],[Product type]]</f>
        <v>19/06/19|England|Thimble</v>
      </c>
    </row>
    <row r="6186" spans="1:12" x14ac:dyDescent="0.25">
      <c r="A6186" s="2">
        <v>43635</v>
      </c>
      <c r="B6186" t="s">
        <v>20400</v>
      </c>
      <c r="C6186" t="s">
        <v>12</v>
      </c>
      <c r="D6186" t="s">
        <v>20401</v>
      </c>
      <c r="E6186" t="s">
        <v>20402</v>
      </c>
      <c r="F6186" t="s">
        <v>20403</v>
      </c>
      <c r="G6186" t="s">
        <v>21</v>
      </c>
      <c r="H6186" s="1">
        <v>33.78</v>
      </c>
      <c r="I6186" s="1">
        <v>6.7560000000000002</v>
      </c>
      <c r="J6186" s="1">
        <v>40.536000000000001</v>
      </c>
      <c r="K6186" s="4" t="s">
        <v>38756</v>
      </c>
      <c r="L6186" s="4" t="str">
        <f>TEXT(Table1[[#This Row],[Date]],"dd/mm/yy")&amp;"|"&amp;Table1[[#This Row],[Region]]&amp;"|"&amp;Table1[[#This Row],[Product type]]</f>
        <v>19/06/19|England|Gadget</v>
      </c>
    </row>
    <row r="6187" spans="1:12" x14ac:dyDescent="0.25">
      <c r="A6187" s="2">
        <v>43635</v>
      </c>
      <c r="B6187" t="s">
        <v>20443</v>
      </c>
      <c r="C6187" t="s">
        <v>12</v>
      </c>
      <c r="D6187" t="s">
        <v>20444</v>
      </c>
      <c r="E6187" t="s">
        <v>20445</v>
      </c>
      <c r="F6187" t="s">
        <v>20446</v>
      </c>
      <c r="G6187" t="s">
        <v>21</v>
      </c>
      <c r="H6187" s="1">
        <v>4.97</v>
      </c>
      <c r="I6187" s="1">
        <v>0.99399999999999999</v>
      </c>
      <c r="J6187" s="1">
        <v>5.9639999999999995</v>
      </c>
      <c r="K6187" s="4" t="s">
        <v>38757</v>
      </c>
      <c r="L6187" s="4" t="str">
        <f>TEXT(Table1[[#This Row],[Date]],"dd/mm/yy")&amp;"|"&amp;Table1[[#This Row],[Region]]&amp;"|"&amp;Table1[[#This Row],[Product type]]</f>
        <v>19/06/19|England|Gizmo</v>
      </c>
    </row>
    <row r="6188" spans="1:12" x14ac:dyDescent="0.25">
      <c r="A6188" s="2">
        <v>43635</v>
      </c>
      <c r="B6188" t="s">
        <v>20532</v>
      </c>
      <c r="C6188" t="s">
        <v>12</v>
      </c>
      <c r="D6188" t="s">
        <v>20533</v>
      </c>
      <c r="E6188" t="s">
        <v>20534</v>
      </c>
      <c r="F6188" t="s">
        <v>20535</v>
      </c>
      <c r="G6188" t="s">
        <v>21</v>
      </c>
      <c r="H6188" s="1">
        <v>19.21</v>
      </c>
      <c r="I6188" s="1">
        <v>3.8420000000000005</v>
      </c>
      <c r="J6188" s="1">
        <v>23.052</v>
      </c>
      <c r="K6188" s="4" t="s">
        <v>38757</v>
      </c>
      <c r="L6188" s="4" t="str">
        <f>TEXT(Table1[[#This Row],[Date]],"dd/mm/yy")&amp;"|"&amp;Table1[[#This Row],[Region]]&amp;"|"&amp;Table1[[#This Row],[Product type]]</f>
        <v>19/06/19|England|Gizmo</v>
      </c>
    </row>
    <row r="6189" spans="1:12" x14ac:dyDescent="0.25">
      <c r="A6189" s="2">
        <v>43635</v>
      </c>
      <c r="B6189" t="s">
        <v>20762</v>
      </c>
      <c r="C6189" t="s">
        <v>12</v>
      </c>
      <c r="D6189" t="s">
        <v>20763</v>
      </c>
      <c r="E6189" t="s">
        <v>20764</v>
      </c>
      <c r="F6189" t="s">
        <v>20765</v>
      </c>
      <c r="G6189" t="s">
        <v>21</v>
      </c>
      <c r="H6189" s="1">
        <v>4.04</v>
      </c>
      <c r="I6189" s="1">
        <v>0.80800000000000005</v>
      </c>
      <c r="J6189" s="1">
        <v>4.8479999999999999</v>
      </c>
      <c r="K6189" s="4" t="s">
        <v>38756</v>
      </c>
      <c r="L6189" s="4" t="str">
        <f>TEXT(Table1[[#This Row],[Date]],"dd/mm/yy")&amp;"|"&amp;Table1[[#This Row],[Region]]&amp;"|"&amp;Table1[[#This Row],[Product type]]</f>
        <v>19/06/19|England|Gadget</v>
      </c>
    </row>
    <row r="6190" spans="1:12" x14ac:dyDescent="0.25">
      <c r="A6190" s="2">
        <v>43635</v>
      </c>
      <c r="B6190" t="s">
        <v>20836</v>
      </c>
      <c r="C6190" t="s">
        <v>12</v>
      </c>
      <c r="D6190" t="s">
        <v>20837</v>
      </c>
      <c r="E6190" t="s">
        <v>20838</v>
      </c>
      <c r="F6190" t="s">
        <v>20839</v>
      </c>
      <c r="G6190" t="s">
        <v>21</v>
      </c>
      <c r="H6190" s="1">
        <v>8.35</v>
      </c>
      <c r="I6190" s="1">
        <v>1.67</v>
      </c>
      <c r="J6190" s="1">
        <v>10.02</v>
      </c>
      <c r="K6190" s="4" t="s">
        <v>38757</v>
      </c>
      <c r="L6190" s="4" t="str">
        <f>TEXT(Table1[[#This Row],[Date]],"dd/mm/yy")&amp;"|"&amp;Table1[[#This Row],[Region]]&amp;"|"&amp;Table1[[#This Row],[Product type]]</f>
        <v>19/06/19|England|Gizmo</v>
      </c>
    </row>
    <row r="6191" spans="1:12" x14ac:dyDescent="0.25">
      <c r="A6191" s="2">
        <v>43635</v>
      </c>
      <c r="B6191" t="s">
        <v>21095</v>
      </c>
      <c r="C6191" t="s">
        <v>43</v>
      </c>
      <c r="D6191" t="s">
        <v>21096</v>
      </c>
      <c r="E6191" t="s">
        <v>21097</v>
      </c>
      <c r="F6191" t="s">
        <v>21098</v>
      </c>
      <c r="G6191" t="s">
        <v>21</v>
      </c>
      <c r="H6191" s="1">
        <v>-19.27</v>
      </c>
      <c r="I6191" s="1">
        <v>-3.8540000000000001</v>
      </c>
      <c r="J6191" s="1">
        <v>-23.123999999999999</v>
      </c>
      <c r="K6191" s="4" t="s">
        <v>38757</v>
      </c>
      <c r="L6191" s="4" t="str">
        <f>TEXT(Table1[[#This Row],[Date]],"dd/mm/yy")&amp;"|"&amp;Table1[[#This Row],[Region]]&amp;"|"&amp;Table1[[#This Row],[Product type]]</f>
        <v>19/06/19|England|Gizmo</v>
      </c>
    </row>
    <row r="6192" spans="1:12" x14ac:dyDescent="0.25">
      <c r="A6192" s="2">
        <v>43635</v>
      </c>
      <c r="B6192" t="s">
        <v>21150</v>
      </c>
      <c r="C6192" t="s">
        <v>12</v>
      </c>
      <c r="D6192" t="s">
        <v>21151</v>
      </c>
      <c r="E6192" t="s">
        <v>21152</v>
      </c>
      <c r="F6192" t="s">
        <v>21153</v>
      </c>
      <c r="G6192" t="s">
        <v>21</v>
      </c>
      <c r="H6192" s="1">
        <v>18.579999999999998</v>
      </c>
      <c r="I6192" s="1">
        <v>3.7159999999999997</v>
      </c>
      <c r="J6192" s="1">
        <v>22.295999999999999</v>
      </c>
      <c r="K6192" s="4" t="s">
        <v>38758</v>
      </c>
      <c r="L6192" s="4" t="str">
        <f>TEXT(Table1[[#This Row],[Date]],"dd/mm/yy")&amp;"|"&amp;Table1[[#This Row],[Region]]&amp;"|"&amp;Table1[[#This Row],[Product type]]</f>
        <v>19/06/19|England|Widget</v>
      </c>
    </row>
    <row r="6193" spans="1:12" x14ac:dyDescent="0.25">
      <c r="A6193" s="2">
        <v>43635</v>
      </c>
      <c r="B6193" t="s">
        <v>21203</v>
      </c>
      <c r="C6193" t="s">
        <v>43</v>
      </c>
      <c r="D6193" t="s">
        <v>21204</v>
      </c>
      <c r="E6193" t="s">
        <v>21205</v>
      </c>
      <c r="F6193" t="s">
        <v>21206</v>
      </c>
      <c r="G6193" t="s">
        <v>21</v>
      </c>
      <c r="H6193" s="1">
        <v>-6.57</v>
      </c>
      <c r="I6193" s="1">
        <v>-1.3140000000000001</v>
      </c>
      <c r="J6193" s="1">
        <v>-7.8840000000000003</v>
      </c>
      <c r="K6193" s="4" t="s">
        <v>38757</v>
      </c>
      <c r="L6193" s="4" t="str">
        <f>TEXT(Table1[[#This Row],[Date]],"dd/mm/yy")&amp;"|"&amp;Table1[[#This Row],[Region]]&amp;"|"&amp;Table1[[#This Row],[Product type]]</f>
        <v>19/06/19|England|Gizmo</v>
      </c>
    </row>
    <row r="6194" spans="1:12" x14ac:dyDescent="0.25">
      <c r="A6194" s="2">
        <v>43635</v>
      </c>
      <c r="B6194" t="s">
        <v>21455</v>
      </c>
      <c r="C6194" t="s">
        <v>43</v>
      </c>
      <c r="D6194" t="s">
        <v>21456</v>
      </c>
      <c r="E6194" t="s">
        <v>21457</v>
      </c>
      <c r="F6194" t="s">
        <v>21458</v>
      </c>
      <c r="G6194" t="s">
        <v>21</v>
      </c>
      <c r="H6194" s="1">
        <v>-10.81</v>
      </c>
      <c r="I6194" s="1">
        <v>-2.1620000000000004</v>
      </c>
      <c r="J6194" s="1">
        <v>-12.972000000000001</v>
      </c>
      <c r="K6194" s="4" t="s">
        <v>38756</v>
      </c>
      <c r="L6194" s="4" t="str">
        <f>TEXT(Table1[[#This Row],[Date]],"dd/mm/yy")&amp;"|"&amp;Table1[[#This Row],[Region]]&amp;"|"&amp;Table1[[#This Row],[Product type]]</f>
        <v>19/06/19|England|Gadget</v>
      </c>
    </row>
    <row r="6195" spans="1:12" x14ac:dyDescent="0.25">
      <c r="A6195" s="2">
        <v>43635</v>
      </c>
      <c r="B6195" t="s">
        <v>21474</v>
      </c>
      <c r="C6195" t="s">
        <v>43</v>
      </c>
      <c r="D6195" t="s">
        <v>21475</v>
      </c>
      <c r="E6195" t="s">
        <v>21476</v>
      </c>
      <c r="F6195" t="s">
        <v>21477</v>
      </c>
      <c r="G6195" t="s">
        <v>21</v>
      </c>
      <c r="H6195" s="1">
        <v>-32.72</v>
      </c>
      <c r="I6195" s="1">
        <v>-6.5440000000000005</v>
      </c>
      <c r="J6195" s="1">
        <v>-39.263999999999996</v>
      </c>
      <c r="K6195" s="4" t="s">
        <v>38755</v>
      </c>
      <c r="L6195" s="4" t="str">
        <f>TEXT(Table1[[#This Row],[Date]],"dd/mm/yy")&amp;"|"&amp;Table1[[#This Row],[Region]]&amp;"|"&amp;Table1[[#This Row],[Product type]]</f>
        <v>19/06/19|England|Thimble</v>
      </c>
    </row>
    <row r="6196" spans="1:12" x14ac:dyDescent="0.25">
      <c r="A6196" s="2">
        <v>43635</v>
      </c>
      <c r="B6196" t="s">
        <v>21562</v>
      </c>
      <c r="C6196" t="s">
        <v>12</v>
      </c>
      <c r="D6196" t="s">
        <v>21563</v>
      </c>
      <c r="E6196" t="s">
        <v>6548</v>
      </c>
      <c r="F6196" t="s">
        <v>21564</v>
      </c>
      <c r="G6196" t="s">
        <v>21</v>
      </c>
      <c r="H6196" s="1">
        <v>37.08</v>
      </c>
      <c r="I6196" s="1">
        <v>7.4160000000000004</v>
      </c>
      <c r="J6196" s="1">
        <v>44.495999999999995</v>
      </c>
      <c r="K6196" s="4" t="s">
        <v>38758</v>
      </c>
      <c r="L6196" s="4" t="str">
        <f>TEXT(Table1[[#This Row],[Date]],"dd/mm/yy")&amp;"|"&amp;Table1[[#This Row],[Region]]&amp;"|"&amp;Table1[[#This Row],[Product type]]</f>
        <v>19/06/19|England|Widget</v>
      </c>
    </row>
    <row r="6197" spans="1:12" x14ac:dyDescent="0.25">
      <c r="A6197" s="2">
        <v>43635</v>
      </c>
      <c r="B6197" t="s">
        <v>21569</v>
      </c>
      <c r="C6197" t="s">
        <v>12</v>
      </c>
      <c r="D6197" t="s">
        <v>21570</v>
      </c>
      <c r="E6197" t="s">
        <v>21571</v>
      </c>
      <c r="F6197" t="s">
        <v>21572</v>
      </c>
      <c r="G6197" t="s">
        <v>21</v>
      </c>
      <c r="H6197" s="1">
        <v>9.0500000000000007</v>
      </c>
      <c r="I6197" s="1">
        <v>1.8100000000000003</v>
      </c>
      <c r="J6197" s="1">
        <v>10.860000000000001</v>
      </c>
      <c r="K6197" s="4" t="s">
        <v>38758</v>
      </c>
      <c r="L6197" s="4" t="str">
        <f>TEXT(Table1[[#This Row],[Date]],"dd/mm/yy")&amp;"|"&amp;Table1[[#This Row],[Region]]&amp;"|"&amp;Table1[[#This Row],[Product type]]</f>
        <v>19/06/19|England|Widget</v>
      </c>
    </row>
    <row r="6198" spans="1:12" x14ac:dyDescent="0.25">
      <c r="A6198" s="2">
        <v>43635</v>
      </c>
      <c r="B6198" t="s">
        <v>21573</v>
      </c>
      <c r="C6198" t="s">
        <v>12</v>
      </c>
      <c r="D6198" t="s">
        <v>21574</v>
      </c>
      <c r="E6198" t="s">
        <v>21575</v>
      </c>
      <c r="F6198" t="s">
        <v>21576</v>
      </c>
      <c r="G6198" t="s">
        <v>21</v>
      </c>
      <c r="H6198" s="1">
        <v>9.83</v>
      </c>
      <c r="I6198" s="1">
        <v>1.9660000000000002</v>
      </c>
      <c r="J6198" s="1">
        <v>11.795999999999999</v>
      </c>
      <c r="K6198" s="4" t="s">
        <v>38755</v>
      </c>
      <c r="L6198" s="4" t="str">
        <f>TEXT(Table1[[#This Row],[Date]],"dd/mm/yy")&amp;"|"&amp;Table1[[#This Row],[Region]]&amp;"|"&amp;Table1[[#This Row],[Product type]]</f>
        <v>19/06/19|England|Thimble</v>
      </c>
    </row>
    <row r="6199" spans="1:12" x14ac:dyDescent="0.25">
      <c r="A6199" s="2">
        <v>43635</v>
      </c>
      <c r="B6199" t="s">
        <v>14452</v>
      </c>
      <c r="C6199" t="s">
        <v>12</v>
      </c>
      <c r="D6199" t="s">
        <v>21612</v>
      </c>
      <c r="E6199" t="s">
        <v>21613</v>
      </c>
      <c r="F6199" t="s">
        <v>21614</v>
      </c>
      <c r="G6199" t="s">
        <v>21</v>
      </c>
      <c r="H6199" s="1">
        <v>2.09</v>
      </c>
      <c r="I6199" s="1">
        <v>0.41799999999999998</v>
      </c>
      <c r="J6199" s="1">
        <v>2.508</v>
      </c>
      <c r="K6199" s="4" t="s">
        <v>38756</v>
      </c>
      <c r="L6199" s="4" t="str">
        <f>TEXT(Table1[[#This Row],[Date]],"dd/mm/yy")&amp;"|"&amp;Table1[[#This Row],[Region]]&amp;"|"&amp;Table1[[#This Row],[Product type]]</f>
        <v>19/06/19|England|Gadget</v>
      </c>
    </row>
    <row r="6200" spans="1:12" x14ac:dyDescent="0.25">
      <c r="A6200" s="2">
        <v>43635</v>
      </c>
      <c r="B6200" t="s">
        <v>9543</v>
      </c>
      <c r="C6200" t="s">
        <v>12</v>
      </c>
      <c r="D6200" t="s">
        <v>21644</v>
      </c>
      <c r="E6200" t="s">
        <v>21645</v>
      </c>
      <c r="F6200" t="s">
        <v>21646</v>
      </c>
      <c r="G6200" t="s">
        <v>21</v>
      </c>
      <c r="H6200" s="1">
        <v>34.44</v>
      </c>
      <c r="I6200" s="1">
        <v>6.8879999999999999</v>
      </c>
      <c r="J6200" s="1">
        <v>41.327999999999996</v>
      </c>
      <c r="K6200" s="4" t="s">
        <v>38756</v>
      </c>
      <c r="L6200" s="4" t="str">
        <f>TEXT(Table1[[#This Row],[Date]],"dd/mm/yy")&amp;"|"&amp;Table1[[#This Row],[Region]]&amp;"|"&amp;Table1[[#This Row],[Product type]]</f>
        <v>19/06/19|England|Gadget</v>
      </c>
    </row>
    <row r="6201" spans="1:12" x14ac:dyDescent="0.25">
      <c r="A6201" s="2">
        <v>43635</v>
      </c>
      <c r="B6201" t="s">
        <v>21764</v>
      </c>
      <c r="C6201" t="s">
        <v>12</v>
      </c>
      <c r="D6201" t="s">
        <v>21765</v>
      </c>
      <c r="E6201" t="s">
        <v>21766</v>
      </c>
      <c r="F6201" t="s">
        <v>21767</v>
      </c>
      <c r="G6201" t="s">
        <v>21</v>
      </c>
      <c r="H6201" s="1">
        <v>7.34</v>
      </c>
      <c r="I6201" s="1">
        <v>1.468</v>
      </c>
      <c r="J6201" s="1">
        <v>8.8079999999999998</v>
      </c>
      <c r="K6201" s="4" t="s">
        <v>38756</v>
      </c>
      <c r="L6201" s="4" t="str">
        <f>TEXT(Table1[[#This Row],[Date]],"dd/mm/yy")&amp;"|"&amp;Table1[[#This Row],[Region]]&amp;"|"&amp;Table1[[#This Row],[Product type]]</f>
        <v>19/06/19|England|Gadget</v>
      </c>
    </row>
    <row r="6202" spans="1:12" x14ac:dyDescent="0.25">
      <c r="A6202" s="2">
        <v>43635</v>
      </c>
      <c r="B6202" t="s">
        <v>21768</v>
      </c>
      <c r="C6202" t="s">
        <v>12</v>
      </c>
      <c r="D6202" t="s">
        <v>21769</v>
      </c>
      <c r="E6202" t="s">
        <v>21770</v>
      </c>
      <c r="F6202" t="s">
        <v>21771</v>
      </c>
      <c r="G6202" t="s">
        <v>21</v>
      </c>
      <c r="H6202" s="1">
        <v>33.630000000000003</v>
      </c>
      <c r="I6202" s="1">
        <v>6.7260000000000009</v>
      </c>
      <c r="J6202" s="1">
        <v>40.356000000000002</v>
      </c>
      <c r="K6202" s="4" t="s">
        <v>38757</v>
      </c>
      <c r="L6202" s="4" t="str">
        <f>TEXT(Table1[[#This Row],[Date]],"dd/mm/yy")&amp;"|"&amp;Table1[[#This Row],[Region]]&amp;"|"&amp;Table1[[#This Row],[Product type]]</f>
        <v>19/06/19|England|Gizmo</v>
      </c>
    </row>
    <row r="6203" spans="1:12" x14ac:dyDescent="0.25">
      <c r="A6203" s="2">
        <v>43635</v>
      </c>
      <c r="B6203" t="s">
        <v>21897</v>
      </c>
      <c r="C6203" t="s">
        <v>43</v>
      </c>
      <c r="D6203" t="s">
        <v>21898</v>
      </c>
      <c r="E6203" t="s">
        <v>21899</v>
      </c>
      <c r="F6203" t="s">
        <v>21900</v>
      </c>
      <c r="G6203" t="s">
        <v>59</v>
      </c>
      <c r="H6203" s="1">
        <v>-39.33</v>
      </c>
      <c r="I6203" s="1">
        <v>-7.8659999999999997</v>
      </c>
      <c r="J6203" s="1">
        <v>-47.195999999999998</v>
      </c>
      <c r="K6203" s="4" t="s">
        <v>38758</v>
      </c>
      <c r="L6203" s="4" t="str">
        <f>TEXT(Table1[[#This Row],[Date]],"dd/mm/yy")&amp;"|"&amp;Table1[[#This Row],[Region]]&amp;"|"&amp;Table1[[#This Row],[Product type]]</f>
        <v>19/06/19|Scotland|Widget</v>
      </c>
    </row>
    <row r="6204" spans="1:12" x14ac:dyDescent="0.25">
      <c r="A6204" s="2">
        <v>43635</v>
      </c>
      <c r="B6204" t="s">
        <v>22109</v>
      </c>
      <c r="C6204" t="s">
        <v>12</v>
      </c>
      <c r="D6204" t="s">
        <v>22110</v>
      </c>
      <c r="E6204" t="s">
        <v>22111</v>
      </c>
      <c r="F6204" t="s">
        <v>22112</v>
      </c>
      <c r="G6204" t="s">
        <v>59</v>
      </c>
      <c r="H6204" s="1">
        <v>44.49</v>
      </c>
      <c r="I6204" s="1">
        <v>8.8980000000000015</v>
      </c>
      <c r="J6204" s="1">
        <v>53.388000000000005</v>
      </c>
      <c r="K6204" s="4" t="s">
        <v>38758</v>
      </c>
      <c r="L6204" s="4" t="str">
        <f>TEXT(Table1[[#This Row],[Date]],"dd/mm/yy")&amp;"|"&amp;Table1[[#This Row],[Region]]&amp;"|"&amp;Table1[[#This Row],[Product type]]</f>
        <v>19/06/19|Scotland|Widget</v>
      </c>
    </row>
    <row r="6205" spans="1:12" x14ac:dyDescent="0.25">
      <c r="A6205" s="2">
        <v>43635</v>
      </c>
      <c r="B6205" t="s">
        <v>22184</v>
      </c>
      <c r="C6205" t="s">
        <v>12</v>
      </c>
      <c r="D6205" t="s">
        <v>22185</v>
      </c>
      <c r="E6205" t="s">
        <v>12137</v>
      </c>
      <c r="F6205" t="s">
        <v>22186</v>
      </c>
      <c r="G6205" t="s">
        <v>21</v>
      </c>
      <c r="H6205" s="1">
        <v>1.02</v>
      </c>
      <c r="I6205" s="1">
        <v>0.20400000000000001</v>
      </c>
      <c r="J6205" s="1">
        <v>1.224</v>
      </c>
      <c r="K6205" s="4" t="s">
        <v>38758</v>
      </c>
      <c r="L6205" s="4" t="str">
        <f>TEXT(Table1[[#This Row],[Date]],"dd/mm/yy")&amp;"|"&amp;Table1[[#This Row],[Region]]&amp;"|"&amp;Table1[[#This Row],[Product type]]</f>
        <v>19/06/19|England|Widget</v>
      </c>
    </row>
    <row r="6206" spans="1:12" x14ac:dyDescent="0.25">
      <c r="A6206" s="2">
        <v>43635</v>
      </c>
      <c r="B6206" t="s">
        <v>22270</v>
      </c>
      <c r="C6206" t="s">
        <v>12</v>
      </c>
      <c r="D6206" t="s">
        <v>22271</v>
      </c>
      <c r="E6206" t="s">
        <v>22272</v>
      </c>
      <c r="F6206" t="s">
        <v>22273</v>
      </c>
      <c r="G6206" t="s">
        <v>21</v>
      </c>
      <c r="H6206" s="1">
        <v>5.22</v>
      </c>
      <c r="I6206" s="1">
        <v>1.044</v>
      </c>
      <c r="J6206" s="1">
        <v>6.2639999999999993</v>
      </c>
      <c r="K6206" s="4" t="s">
        <v>38758</v>
      </c>
      <c r="L6206" s="4" t="str">
        <f>TEXT(Table1[[#This Row],[Date]],"dd/mm/yy")&amp;"|"&amp;Table1[[#This Row],[Region]]&amp;"|"&amp;Table1[[#This Row],[Product type]]</f>
        <v>19/06/19|England|Widget</v>
      </c>
    </row>
    <row r="6207" spans="1:12" x14ac:dyDescent="0.25">
      <c r="A6207" s="2">
        <v>43635</v>
      </c>
      <c r="B6207" t="s">
        <v>22344</v>
      </c>
      <c r="C6207" t="s">
        <v>12</v>
      </c>
      <c r="D6207" t="s">
        <v>22345</v>
      </c>
      <c r="E6207" t="s">
        <v>22346</v>
      </c>
      <c r="F6207" t="s">
        <v>22347</v>
      </c>
      <c r="G6207" t="s">
        <v>59</v>
      </c>
      <c r="H6207" s="1">
        <v>9.6999999999999993</v>
      </c>
      <c r="I6207" s="1">
        <v>1.94</v>
      </c>
      <c r="J6207" s="1">
        <v>11.639999999999999</v>
      </c>
      <c r="K6207" s="4" t="s">
        <v>38758</v>
      </c>
      <c r="L6207" s="4" t="str">
        <f>TEXT(Table1[[#This Row],[Date]],"dd/mm/yy")&amp;"|"&amp;Table1[[#This Row],[Region]]&amp;"|"&amp;Table1[[#This Row],[Product type]]</f>
        <v>19/06/19|Scotland|Widget</v>
      </c>
    </row>
    <row r="6208" spans="1:12" x14ac:dyDescent="0.25">
      <c r="A6208" s="2">
        <v>43635</v>
      </c>
      <c r="B6208" t="s">
        <v>22491</v>
      </c>
      <c r="C6208" t="s">
        <v>12</v>
      </c>
      <c r="D6208" t="s">
        <v>22492</v>
      </c>
      <c r="E6208" t="s">
        <v>22493</v>
      </c>
      <c r="F6208" t="s">
        <v>22494</v>
      </c>
      <c r="G6208" t="s">
        <v>21</v>
      </c>
      <c r="H6208" s="1">
        <v>24.58</v>
      </c>
      <c r="I6208" s="1">
        <v>4.9160000000000004</v>
      </c>
      <c r="J6208" s="1">
        <v>29.495999999999999</v>
      </c>
      <c r="K6208" s="4" t="s">
        <v>38757</v>
      </c>
      <c r="L6208" s="4" t="str">
        <f>TEXT(Table1[[#This Row],[Date]],"dd/mm/yy")&amp;"|"&amp;Table1[[#This Row],[Region]]&amp;"|"&amp;Table1[[#This Row],[Product type]]</f>
        <v>19/06/19|England|Gizmo</v>
      </c>
    </row>
    <row r="6209" spans="1:12" x14ac:dyDescent="0.25">
      <c r="A6209" s="2">
        <v>43635</v>
      </c>
      <c r="B6209" t="s">
        <v>22555</v>
      </c>
      <c r="C6209" t="s">
        <v>12</v>
      </c>
      <c r="D6209" t="s">
        <v>22556</v>
      </c>
      <c r="E6209" t="s">
        <v>22557</v>
      </c>
      <c r="F6209" t="s">
        <v>22558</v>
      </c>
      <c r="G6209" t="s">
        <v>21</v>
      </c>
      <c r="H6209" s="1">
        <v>8.69</v>
      </c>
      <c r="I6209" s="1">
        <v>1.738</v>
      </c>
      <c r="J6209" s="1">
        <v>10.427999999999999</v>
      </c>
      <c r="K6209" s="4" t="s">
        <v>38757</v>
      </c>
      <c r="L6209" s="4" t="str">
        <f>TEXT(Table1[[#This Row],[Date]],"dd/mm/yy")&amp;"|"&amp;Table1[[#This Row],[Region]]&amp;"|"&amp;Table1[[#This Row],[Product type]]</f>
        <v>19/06/19|England|Gizmo</v>
      </c>
    </row>
    <row r="6210" spans="1:12" x14ac:dyDescent="0.25">
      <c r="A6210" s="2">
        <v>43635</v>
      </c>
      <c r="B6210" t="s">
        <v>14415</v>
      </c>
      <c r="C6210" t="s">
        <v>12</v>
      </c>
      <c r="D6210" t="s">
        <v>22579</v>
      </c>
      <c r="E6210" t="s">
        <v>22580</v>
      </c>
      <c r="F6210" t="s">
        <v>22581</v>
      </c>
      <c r="G6210" t="s">
        <v>21</v>
      </c>
      <c r="H6210" s="1">
        <v>31.23</v>
      </c>
      <c r="I6210" s="1">
        <v>6.2460000000000004</v>
      </c>
      <c r="J6210" s="1">
        <v>37.475999999999999</v>
      </c>
      <c r="K6210" s="4" t="s">
        <v>38757</v>
      </c>
      <c r="L6210" s="4" t="str">
        <f>TEXT(Table1[[#This Row],[Date]],"dd/mm/yy")&amp;"|"&amp;Table1[[#This Row],[Region]]&amp;"|"&amp;Table1[[#This Row],[Product type]]</f>
        <v>19/06/19|England|Gizmo</v>
      </c>
    </row>
    <row r="6211" spans="1:12" x14ac:dyDescent="0.25">
      <c r="A6211" s="2">
        <v>43635</v>
      </c>
      <c r="B6211" t="s">
        <v>22602</v>
      </c>
      <c r="C6211" t="s">
        <v>12</v>
      </c>
      <c r="D6211" t="s">
        <v>15188</v>
      </c>
      <c r="E6211" t="s">
        <v>22603</v>
      </c>
      <c r="F6211" t="s">
        <v>22604</v>
      </c>
      <c r="G6211" t="s">
        <v>59</v>
      </c>
      <c r="H6211" s="1">
        <v>0.08</v>
      </c>
      <c r="I6211" s="1">
        <v>1.6E-2</v>
      </c>
      <c r="J6211" s="1">
        <v>9.6000000000000002E-2</v>
      </c>
      <c r="K6211" s="4" t="s">
        <v>38756</v>
      </c>
      <c r="L6211" s="4" t="str">
        <f>TEXT(Table1[[#This Row],[Date]],"dd/mm/yy")&amp;"|"&amp;Table1[[#This Row],[Region]]&amp;"|"&amp;Table1[[#This Row],[Product type]]</f>
        <v>19/06/19|Scotland|Gadget</v>
      </c>
    </row>
    <row r="6212" spans="1:12" x14ac:dyDescent="0.25">
      <c r="A6212" s="2">
        <v>43635</v>
      </c>
      <c r="B6212" t="s">
        <v>22622</v>
      </c>
      <c r="C6212" t="s">
        <v>12</v>
      </c>
      <c r="D6212" t="s">
        <v>22623</v>
      </c>
      <c r="E6212" t="s">
        <v>22624</v>
      </c>
      <c r="F6212" t="s">
        <v>22625</v>
      </c>
      <c r="G6212" t="s">
        <v>59</v>
      </c>
      <c r="H6212" s="1">
        <v>29.01</v>
      </c>
      <c r="I6212" s="1">
        <v>5.8020000000000005</v>
      </c>
      <c r="J6212" s="1">
        <v>34.812000000000005</v>
      </c>
      <c r="K6212" s="4" t="s">
        <v>38756</v>
      </c>
      <c r="L6212" s="4" t="str">
        <f>TEXT(Table1[[#This Row],[Date]],"dd/mm/yy")&amp;"|"&amp;Table1[[#This Row],[Region]]&amp;"|"&amp;Table1[[#This Row],[Product type]]</f>
        <v>19/06/19|Scotland|Gadget</v>
      </c>
    </row>
    <row r="6213" spans="1:12" x14ac:dyDescent="0.25">
      <c r="A6213" s="2">
        <v>43635</v>
      </c>
      <c r="B6213" t="s">
        <v>22688</v>
      </c>
      <c r="C6213" t="s">
        <v>12</v>
      </c>
      <c r="D6213" t="s">
        <v>22689</v>
      </c>
      <c r="E6213" t="s">
        <v>22690</v>
      </c>
      <c r="F6213" t="s">
        <v>22691</v>
      </c>
      <c r="G6213" t="s">
        <v>16</v>
      </c>
      <c r="H6213" s="1">
        <v>20.99</v>
      </c>
      <c r="I6213" s="1">
        <v>4.1979999999999995</v>
      </c>
      <c r="J6213" s="1">
        <v>25.187999999999999</v>
      </c>
      <c r="K6213" s="4" t="s">
        <v>38755</v>
      </c>
      <c r="L6213" s="4" t="str">
        <f>TEXT(Table1[[#This Row],[Date]],"dd/mm/yy")&amp;"|"&amp;Table1[[#This Row],[Region]]&amp;"|"&amp;Table1[[#This Row],[Product type]]</f>
        <v>19/06/19|Wales|Thimble</v>
      </c>
    </row>
    <row r="6214" spans="1:12" x14ac:dyDescent="0.25">
      <c r="A6214" s="2">
        <v>43635</v>
      </c>
      <c r="B6214" t="s">
        <v>22934</v>
      </c>
      <c r="C6214" t="s">
        <v>12</v>
      </c>
      <c r="D6214" t="s">
        <v>22935</v>
      </c>
      <c r="E6214" t="s">
        <v>22936</v>
      </c>
      <c r="F6214" t="s">
        <v>22937</v>
      </c>
      <c r="G6214" t="s">
        <v>21</v>
      </c>
      <c r="H6214" s="1">
        <v>19.12</v>
      </c>
      <c r="I6214" s="1">
        <v>3.8240000000000003</v>
      </c>
      <c r="J6214" s="1">
        <v>22.944000000000003</v>
      </c>
      <c r="K6214" s="4" t="s">
        <v>38758</v>
      </c>
      <c r="L6214" s="4" t="str">
        <f>TEXT(Table1[[#This Row],[Date]],"dd/mm/yy")&amp;"|"&amp;Table1[[#This Row],[Region]]&amp;"|"&amp;Table1[[#This Row],[Product type]]</f>
        <v>19/06/19|England|Widget</v>
      </c>
    </row>
    <row r="6215" spans="1:12" x14ac:dyDescent="0.25">
      <c r="A6215" s="2">
        <v>43635</v>
      </c>
      <c r="B6215" t="s">
        <v>22962</v>
      </c>
      <c r="C6215" t="s">
        <v>12</v>
      </c>
      <c r="D6215" t="s">
        <v>22963</v>
      </c>
      <c r="E6215" t="s">
        <v>22964</v>
      </c>
      <c r="F6215" t="s">
        <v>22965</v>
      </c>
      <c r="G6215" t="s">
        <v>21</v>
      </c>
      <c r="H6215" s="1">
        <v>28.61</v>
      </c>
      <c r="I6215" s="1">
        <v>5.7220000000000004</v>
      </c>
      <c r="J6215" s="1">
        <v>34.332000000000001</v>
      </c>
      <c r="K6215" s="4" t="s">
        <v>38756</v>
      </c>
      <c r="L6215" s="4" t="str">
        <f>TEXT(Table1[[#This Row],[Date]],"dd/mm/yy")&amp;"|"&amp;Table1[[#This Row],[Region]]&amp;"|"&amp;Table1[[#This Row],[Product type]]</f>
        <v>19/06/19|England|Gadget</v>
      </c>
    </row>
    <row r="6216" spans="1:12" x14ac:dyDescent="0.25">
      <c r="A6216" s="2">
        <v>43635</v>
      </c>
      <c r="B6216" t="s">
        <v>23030</v>
      </c>
      <c r="C6216" t="s">
        <v>12</v>
      </c>
      <c r="D6216" t="s">
        <v>23031</v>
      </c>
      <c r="E6216" t="s">
        <v>23032</v>
      </c>
      <c r="F6216" t="s">
        <v>23033</v>
      </c>
      <c r="G6216" t="s">
        <v>59</v>
      </c>
      <c r="H6216" s="1">
        <v>6.92</v>
      </c>
      <c r="I6216" s="1">
        <v>1.3840000000000001</v>
      </c>
      <c r="J6216" s="1">
        <v>8.3040000000000003</v>
      </c>
      <c r="K6216" s="4" t="s">
        <v>38756</v>
      </c>
      <c r="L6216" s="4" t="str">
        <f>TEXT(Table1[[#This Row],[Date]],"dd/mm/yy")&amp;"|"&amp;Table1[[#This Row],[Region]]&amp;"|"&amp;Table1[[#This Row],[Product type]]</f>
        <v>19/06/19|Scotland|Gadget</v>
      </c>
    </row>
    <row r="6217" spans="1:12" x14ac:dyDescent="0.25">
      <c r="A6217" s="2">
        <v>43635</v>
      </c>
      <c r="B6217" t="s">
        <v>23161</v>
      </c>
      <c r="C6217" t="s">
        <v>12</v>
      </c>
      <c r="D6217" t="s">
        <v>23162</v>
      </c>
      <c r="E6217" t="s">
        <v>12388</v>
      </c>
      <c r="F6217" t="s">
        <v>23163</v>
      </c>
      <c r="G6217" t="s">
        <v>21</v>
      </c>
      <c r="H6217" s="1">
        <v>15.51</v>
      </c>
      <c r="I6217" s="1">
        <v>3.1020000000000003</v>
      </c>
      <c r="J6217" s="1">
        <v>18.612000000000002</v>
      </c>
      <c r="K6217" s="4" t="s">
        <v>38755</v>
      </c>
      <c r="L6217" s="4" t="str">
        <f>TEXT(Table1[[#This Row],[Date]],"dd/mm/yy")&amp;"|"&amp;Table1[[#This Row],[Region]]&amp;"|"&amp;Table1[[#This Row],[Product type]]</f>
        <v>19/06/19|England|Thimble</v>
      </c>
    </row>
    <row r="6218" spans="1:12" x14ac:dyDescent="0.25">
      <c r="A6218" s="2">
        <v>43635</v>
      </c>
      <c r="B6218" t="s">
        <v>23448</v>
      </c>
      <c r="C6218" t="s">
        <v>12</v>
      </c>
      <c r="D6218" t="s">
        <v>23449</v>
      </c>
      <c r="E6218" t="s">
        <v>23450</v>
      </c>
      <c r="F6218" t="s">
        <v>23451</v>
      </c>
      <c r="G6218" t="s">
        <v>59</v>
      </c>
      <c r="H6218" s="1">
        <v>38.1</v>
      </c>
      <c r="I6218" s="1">
        <v>7.620000000000001</v>
      </c>
      <c r="J6218" s="1">
        <v>45.72</v>
      </c>
      <c r="K6218" s="4" t="s">
        <v>38757</v>
      </c>
      <c r="L6218" s="4" t="str">
        <f>TEXT(Table1[[#This Row],[Date]],"dd/mm/yy")&amp;"|"&amp;Table1[[#This Row],[Region]]&amp;"|"&amp;Table1[[#This Row],[Product type]]</f>
        <v>19/06/19|Scotland|Gizmo</v>
      </c>
    </row>
    <row r="6219" spans="1:12" x14ac:dyDescent="0.25">
      <c r="A6219" s="2">
        <v>43635</v>
      </c>
      <c r="B6219" t="s">
        <v>22459</v>
      </c>
      <c r="C6219" t="s">
        <v>12</v>
      </c>
      <c r="D6219" t="s">
        <v>23495</v>
      </c>
      <c r="E6219" t="s">
        <v>23496</v>
      </c>
      <c r="F6219" t="s">
        <v>23497</v>
      </c>
      <c r="G6219" t="s">
        <v>21</v>
      </c>
      <c r="H6219" s="1">
        <v>2.64</v>
      </c>
      <c r="I6219" s="1">
        <v>0.52800000000000002</v>
      </c>
      <c r="J6219" s="1">
        <v>3.1680000000000001</v>
      </c>
      <c r="K6219" s="4" t="s">
        <v>38755</v>
      </c>
      <c r="L6219" s="4" t="str">
        <f>TEXT(Table1[[#This Row],[Date]],"dd/mm/yy")&amp;"|"&amp;Table1[[#This Row],[Region]]&amp;"|"&amp;Table1[[#This Row],[Product type]]</f>
        <v>19/06/19|England|Thimble</v>
      </c>
    </row>
    <row r="6220" spans="1:12" x14ac:dyDescent="0.25">
      <c r="A6220" s="2">
        <v>43635</v>
      </c>
      <c r="B6220" t="s">
        <v>23548</v>
      </c>
      <c r="C6220" t="s">
        <v>12</v>
      </c>
      <c r="D6220" t="s">
        <v>23549</v>
      </c>
      <c r="E6220" t="s">
        <v>23550</v>
      </c>
      <c r="F6220" t="s">
        <v>23551</v>
      </c>
      <c r="G6220" t="s">
        <v>16</v>
      </c>
      <c r="H6220" s="1">
        <v>19.600000000000001</v>
      </c>
      <c r="I6220" s="1">
        <v>3.9200000000000004</v>
      </c>
      <c r="J6220" s="1">
        <v>23.520000000000003</v>
      </c>
      <c r="K6220" s="4" t="s">
        <v>38756</v>
      </c>
      <c r="L6220" s="4" t="str">
        <f>TEXT(Table1[[#This Row],[Date]],"dd/mm/yy")&amp;"|"&amp;Table1[[#This Row],[Region]]&amp;"|"&amp;Table1[[#This Row],[Product type]]</f>
        <v>19/06/19|Wales|Gadget</v>
      </c>
    </row>
    <row r="6221" spans="1:12" x14ac:dyDescent="0.25">
      <c r="A6221" s="2">
        <v>43635</v>
      </c>
      <c r="B6221" t="s">
        <v>14221</v>
      </c>
      <c r="C6221" t="s">
        <v>12</v>
      </c>
      <c r="D6221" t="s">
        <v>23648</v>
      </c>
      <c r="E6221" t="s">
        <v>23649</v>
      </c>
      <c r="F6221" t="s">
        <v>23650</v>
      </c>
      <c r="G6221" t="s">
        <v>21</v>
      </c>
      <c r="H6221" s="1">
        <v>18.16</v>
      </c>
      <c r="I6221" s="1">
        <v>3.6320000000000001</v>
      </c>
      <c r="J6221" s="1">
        <v>21.792000000000002</v>
      </c>
      <c r="K6221" s="4" t="s">
        <v>38758</v>
      </c>
      <c r="L6221" s="4" t="str">
        <f>TEXT(Table1[[#This Row],[Date]],"dd/mm/yy")&amp;"|"&amp;Table1[[#This Row],[Region]]&amp;"|"&amp;Table1[[#This Row],[Product type]]</f>
        <v>19/06/19|England|Widget</v>
      </c>
    </row>
    <row r="6222" spans="1:12" x14ac:dyDescent="0.25">
      <c r="A6222" s="2">
        <v>43635</v>
      </c>
      <c r="B6222" t="s">
        <v>23691</v>
      </c>
      <c r="C6222" t="s">
        <v>12</v>
      </c>
      <c r="D6222" t="s">
        <v>23692</v>
      </c>
      <c r="E6222" t="s">
        <v>23693</v>
      </c>
      <c r="F6222" t="s">
        <v>23694</v>
      </c>
      <c r="G6222" t="s">
        <v>21</v>
      </c>
      <c r="H6222" s="1">
        <v>35.97</v>
      </c>
      <c r="I6222" s="1">
        <v>7.194</v>
      </c>
      <c r="J6222" s="1">
        <v>43.164000000000001</v>
      </c>
      <c r="K6222" s="4" t="s">
        <v>38758</v>
      </c>
      <c r="L6222" s="4" t="str">
        <f>TEXT(Table1[[#This Row],[Date]],"dd/mm/yy")&amp;"|"&amp;Table1[[#This Row],[Region]]&amp;"|"&amp;Table1[[#This Row],[Product type]]</f>
        <v>19/06/19|England|Widget</v>
      </c>
    </row>
    <row r="6223" spans="1:12" x14ac:dyDescent="0.25">
      <c r="A6223" s="2">
        <v>43635</v>
      </c>
      <c r="B6223" t="s">
        <v>23915</v>
      </c>
      <c r="C6223" t="s">
        <v>12</v>
      </c>
      <c r="D6223" t="s">
        <v>23916</v>
      </c>
      <c r="E6223" t="s">
        <v>23917</v>
      </c>
      <c r="F6223" t="s">
        <v>23918</v>
      </c>
      <c r="G6223" t="s">
        <v>21</v>
      </c>
      <c r="H6223" s="1">
        <v>35.96</v>
      </c>
      <c r="I6223" s="1">
        <v>7.1920000000000002</v>
      </c>
      <c r="J6223" s="1">
        <v>43.152000000000001</v>
      </c>
      <c r="K6223" s="4" t="s">
        <v>38756</v>
      </c>
      <c r="L6223" s="4" t="str">
        <f>TEXT(Table1[[#This Row],[Date]],"dd/mm/yy")&amp;"|"&amp;Table1[[#This Row],[Region]]&amp;"|"&amp;Table1[[#This Row],[Product type]]</f>
        <v>19/06/19|England|Gadget</v>
      </c>
    </row>
    <row r="6224" spans="1:12" x14ac:dyDescent="0.25">
      <c r="A6224" s="2">
        <v>43635</v>
      </c>
      <c r="B6224" t="s">
        <v>24007</v>
      </c>
      <c r="C6224" t="s">
        <v>12</v>
      </c>
      <c r="D6224" t="s">
        <v>24008</v>
      </c>
      <c r="E6224" t="s">
        <v>24009</v>
      </c>
      <c r="F6224" t="s">
        <v>24010</v>
      </c>
      <c r="G6224" t="s">
        <v>21</v>
      </c>
      <c r="H6224" s="1">
        <v>27.67</v>
      </c>
      <c r="I6224" s="1">
        <v>5.5340000000000007</v>
      </c>
      <c r="J6224" s="1">
        <v>33.204000000000001</v>
      </c>
      <c r="K6224" s="4" t="s">
        <v>38756</v>
      </c>
      <c r="L6224" s="4" t="str">
        <f>TEXT(Table1[[#This Row],[Date]],"dd/mm/yy")&amp;"|"&amp;Table1[[#This Row],[Region]]&amp;"|"&amp;Table1[[#This Row],[Product type]]</f>
        <v>19/06/19|England|Gadget</v>
      </c>
    </row>
    <row r="6225" spans="1:12" x14ac:dyDescent="0.25">
      <c r="A6225" s="2">
        <v>43635</v>
      </c>
      <c r="B6225" t="s">
        <v>24344</v>
      </c>
      <c r="C6225" t="s">
        <v>12</v>
      </c>
      <c r="D6225" t="s">
        <v>24345</v>
      </c>
      <c r="E6225" t="s">
        <v>24346</v>
      </c>
      <c r="F6225" t="s">
        <v>24347</v>
      </c>
      <c r="G6225" t="s">
        <v>21</v>
      </c>
      <c r="H6225" s="1">
        <v>46.44</v>
      </c>
      <c r="I6225" s="1">
        <v>9.2880000000000003</v>
      </c>
      <c r="J6225" s="1">
        <v>55.727999999999994</v>
      </c>
      <c r="K6225" s="4" t="s">
        <v>38756</v>
      </c>
      <c r="L6225" s="4" t="str">
        <f>TEXT(Table1[[#This Row],[Date]],"dd/mm/yy")&amp;"|"&amp;Table1[[#This Row],[Region]]&amp;"|"&amp;Table1[[#This Row],[Product type]]</f>
        <v>19/06/19|England|Gadget</v>
      </c>
    </row>
    <row r="6226" spans="1:12" x14ac:dyDescent="0.25">
      <c r="A6226" s="2">
        <v>43635</v>
      </c>
      <c r="B6226" t="s">
        <v>24502</v>
      </c>
      <c r="C6226" t="s">
        <v>12</v>
      </c>
      <c r="D6226" t="s">
        <v>24503</v>
      </c>
      <c r="E6226" t="s">
        <v>24504</v>
      </c>
      <c r="F6226" t="s">
        <v>24505</v>
      </c>
      <c r="G6226" t="s">
        <v>59</v>
      </c>
      <c r="H6226" s="1">
        <v>38.409999999999997</v>
      </c>
      <c r="I6226" s="1">
        <v>7.6819999999999995</v>
      </c>
      <c r="J6226" s="1">
        <v>46.091999999999999</v>
      </c>
      <c r="K6226" s="4" t="s">
        <v>38755</v>
      </c>
      <c r="L6226" s="4" t="str">
        <f>TEXT(Table1[[#This Row],[Date]],"dd/mm/yy")&amp;"|"&amp;Table1[[#This Row],[Region]]&amp;"|"&amp;Table1[[#This Row],[Product type]]</f>
        <v>19/06/19|Scotland|Thimble</v>
      </c>
    </row>
    <row r="6227" spans="1:12" x14ac:dyDescent="0.25">
      <c r="A6227" s="2">
        <v>43635</v>
      </c>
      <c r="B6227" t="s">
        <v>24506</v>
      </c>
      <c r="C6227" t="s">
        <v>12</v>
      </c>
      <c r="D6227" t="s">
        <v>24507</v>
      </c>
      <c r="E6227" t="s">
        <v>24508</v>
      </c>
      <c r="F6227" t="s">
        <v>24509</v>
      </c>
      <c r="G6227" t="s">
        <v>21</v>
      </c>
      <c r="H6227" s="1">
        <v>11.77</v>
      </c>
      <c r="I6227" s="1">
        <v>2.3540000000000001</v>
      </c>
      <c r="J6227" s="1">
        <v>14.123999999999999</v>
      </c>
      <c r="K6227" s="4" t="s">
        <v>38758</v>
      </c>
      <c r="L6227" s="4" t="str">
        <f>TEXT(Table1[[#This Row],[Date]],"dd/mm/yy")&amp;"|"&amp;Table1[[#This Row],[Region]]&amp;"|"&amp;Table1[[#This Row],[Product type]]</f>
        <v>19/06/19|England|Widget</v>
      </c>
    </row>
    <row r="6228" spans="1:12" x14ac:dyDescent="0.25">
      <c r="A6228" s="2">
        <v>43635</v>
      </c>
      <c r="B6228" t="s">
        <v>24922</v>
      </c>
      <c r="C6228" t="s">
        <v>12</v>
      </c>
      <c r="D6228" t="s">
        <v>24923</v>
      </c>
      <c r="E6228" t="s">
        <v>24924</v>
      </c>
      <c r="F6228" t="s">
        <v>24925</v>
      </c>
      <c r="G6228" t="s">
        <v>21</v>
      </c>
      <c r="H6228" s="1">
        <v>25.59</v>
      </c>
      <c r="I6228" s="1">
        <v>5.1180000000000003</v>
      </c>
      <c r="J6228" s="1">
        <v>30.707999999999998</v>
      </c>
      <c r="K6228" s="4" t="s">
        <v>38755</v>
      </c>
      <c r="L6228" s="4" t="str">
        <f>TEXT(Table1[[#This Row],[Date]],"dd/mm/yy")&amp;"|"&amp;Table1[[#This Row],[Region]]&amp;"|"&amp;Table1[[#This Row],[Product type]]</f>
        <v>19/06/19|England|Thimble</v>
      </c>
    </row>
    <row r="6229" spans="1:12" x14ac:dyDescent="0.25">
      <c r="A6229" s="2">
        <v>43635</v>
      </c>
      <c r="B6229" t="s">
        <v>25386</v>
      </c>
      <c r="C6229" t="s">
        <v>12</v>
      </c>
      <c r="D6229" t="s">
        <v>19174</v>
      </c>
      <c r="E6229" t="s">
        <v>25387</v>
      </c>
      <c r="F6229" t="s">
        <v>25388</v>
      </c>
      <c r="G6229" t="s">
        <v>59</v>
      </c>
      <c r="H6229" s="1">
        <v>20.6</v>
      </c>
      <c r="I6229" s="1">
        <v>4.12</v>
      </c>
      <c r="J6229" s="1">
        <v>24.720000000000002</v>
      </c>
      <c r="K6229" s="4" t="s">
        <v>38755</v>
      </c>
      <c r="L6229" s="4" t="str">
        <f>TEXT(Table1[[#This Row],[Date]],"dd/mm/yy")&amp;"|"&amp;Table1[[#This Row],[Region]]&amp;"|"&amp;Table1[[#This Row],[Product type]]</f>
        <v>19/06/19|Scotland|Thimble</v>
      </c>
    </row>
    <row r="6230" spans="1:12" x14ac:dyDescent="0.25">
      <c r="A6230" s="2">
        <v>43635</v>
      </c>
      <c r="B6230" t="s">
        <v>20000</v>
      </c>
      <c r="C6230" t="s">
        <v>12</v>
      </c>
      <c r="D6230" t="s">
        <v>25504</v>
      </c>
      <c r="E6230" t="s">
        <v>25505</v>
      </c>
      <c r="F6230" t="s">
        <v>25506</v>
      </c>
      <c r="G6230" t="s">
        <v>16</v>
      </c>
      <c r="H6230" s="1">
        <v>22.06</v>
      </c>
      <c r="I6230" s="1">
        <v>4.4119999999999999</v>
      </c>
      <c r="J6230" s="1">
        <v>26.471999999999998</v>
      </c>
      <c r="K6230" s="4" t="s">
        <v>38756</v>
      </c>
      <c r="L6230" s="4" t="str">
        <f>TEXT(Table1[[#This Row],[Date]],"dd/mm/yy")&amp;"|"&amp;Table1[[#This Row],[Region]]&amp;"|"&amp;Table1[[#This Row],[Product type]]</f>
        <v>19/06/19|Wales|Gadget</v>
      </c>
    </row>
    <row r="6231" spans="1:12" x14ac:dyDescent="0.25">
      <c r="A6231" s="2">
        <v>43635</v>
      </c>
      <c r="B6231" t="s">
        <v>25507</v>
      </c>
      <c r="C6231" t="s">
        <v>12</v>
      </c>
      <c r="D6231" t="s">
        <v>25508</v>
      </c>
      <c r="E6231" t="s">
        <v>25509</v>
      </c>
      <c r="F6231" t="s">
        <v>25510</v>
      </c>
      <c r="G6231" t="s">
        <v>21</v>
      </c>
      <c r="H6231" s="1">
        <v>5.77</v>
      </c>
      <c r="I6231" s="1">
        <v>1.1539999999999999</v>
      </c>
      <c r="J6231" s="1">
        <v>6.9239999999999995</v>
      </c>
      <c r="K6231" s="4" t="s">
        <v>38758</v>
      </c>
      <c r="L6231" s="4" t="str">
        <f>TEXT(Table1[[#This Row],[Date]],"dd/mm/yy")&amp;"|"&amp;Table1[[#This Row],[Region]]&amp;"|"&amp;Table1[[#This Row],[Product type]]</f>
        <v>19/06/19|England|Widget</v>
      </c>
    </row>
    <row r="6232" spans="1:12" x14ac:dyDescent="0.25">
      <c r="A6232" s="2">
        <v>43635</v>
      </c>
      <c r="B6232" t="s">
        <v>25682</v>
      </c>
      <c r="C6232" t="s">
        <v>12</v>
      </c>
      <c r="D6232" t="s">
        <v>25683</v>
      </c>
      <c r="E6232" t="s">
        <v>25684</v>
      </c>
      <c r="F6232" t="s">
        <v>25685</v>
      </c>
      <c r="G6232" t="s">
        <v>21</v>
      </c>
      <c r="H6232" s="1">
        <v>34.83</v>
      </c>
      <c r="I6232" s="1">
        <v>6.9660000000000002</v>
      </c>
      <c r="J6232" s="1">
        <v>41.795999999999999</v>
      </c>
      <c r="K6232" s="4" t="s">
        <v>38757</v>
      </c>
      <c r="L6232" s="4" t="str">
        <f>TEXT(Table1[[#This Row],[Date]],"dd/mm/yy")&amp;"|"&amp;Table1[[#This Row],[Region]]&amp;"|"&amp;Table1[[#This Row],[Product type]]</f>
        <v>19/06/19|England|Gizmo</v>
      </c>
    </row>
    <row r="6233" spans="1:12" x14ac:dyDescent="0.25">
      <c r="A6233" s="2">
        <v>43635</v>
      </c>
      <c r="B6233" t="s">
        <v>25694</v>
      </c>
      <c r="C6233" t="s">
        <v>12</v>
      </c>
      <c r="D6233" t="s">
        <v>25695</v>
      </c>
      <c r="E6233" t="s">
        <v>25696</v>
      </c>
      <c r="F6233" t="s">
        <v>25697</v>
      </c>
      <c r="G6233" t="s">
        <v>21</v>
      </c>
      <c r="H6233" s="1">
        <v>39.630000000000003</v>
      </c>
      <c r="I6233" s="1">
        <v>7.926000000000001</v>
      </c>
      <c r="J6233" s="1">
        <v>47.556000000000004</v>
      </c>
      <c r="K6233" s="4" t="s">
        <v>38757</v>
      </c>
      <c r="L6233" s="4" t="str">
        <f>TEXT(Table1[[#This Row],[Date]],"dd/mm/yy")&amp;"|"&amp;Table1[[#This Row],[Region]]&amp;"|"&amp;Table1[[#This Row],[Product type]]</f>
        <v>19/06/19|England|Gizmo</v>
      </c>
    </row>
    <row r="6234" spans="1:12" x14ac:dyDescent="0.25">
      <c r="A6234" s="2">
        <v>43635</v>
      </c>
      <c r="B6234" t="s">
        <v>25735</v>
      </c>
      <c r="C6234" t="s">
        <v>12</v>
      </c>
      <c r="D6234" t="s">
        <v>25736</v>
      </c>
      <c r="E6234" t="s">
        <v>25737</v>
      </c>
      <c r="F6234" t="s">
        <v>25738</v>
      </c>
      <c r="G6234" t="s">
        <v>21</v>
      </c>
      <c r="H6234" s="1">
        <v>44.2</v>
      </c>
      <c r="I6234" s="1">
        <v>8.8400000000000016</v>
      </c>
      <c r="J6234" s="1">
        <v>53.040000000000006</v>
      </c>
      <c r="K6234" s="4" t="s">
        <v>38756</v>
      </c>
      <c r="L6234" s="4" t="str">
        <f>TEXT(Table1[[#This Row],[Date]],"dd/mm/yy")&amp;"|"&amp;Table1[[#This Row],[Region]]&amp;"|"&amp;Table1[[#This Row],[Product type]]</f>
        <v>19/06/19|England|Gadget</v>
      </c>
    </row>
    <row r="6235" spans="1:12" x14ac:dyDescent="0.25">
      <c r="A6235" s="2">
        <v>43635</v>
      </c>
      <c r="B6235" t="s">
        <v>26006</v>
      </c>
      <c r="C6235" t="s">
        <v>12</v>
      </c>
      <c r="D6235" t="s">
        <v>26007</v>
      </c>
      <c r="E6235" t="s">
        <v>26008</v>
      </c>
      <c r="F6235" t="s">
        <v>26009</v>
      </c>
      <c r="G6235" t="s">
        <v>21</v>
      </c>
      <c r="H6235" s="1">
        <v>13.77</v>
      </c>
      <c r="I6235" s="1">
        <v>2.754</v>
      </c>
      <c r="J6235" s="1">
        <v>16.524000000000001</v>
      </c>
      <c r="K6235" s="4" t="s">
        <v>38755</v>
      </c>
      <c r="L6235" s="4" t="str">
        <f>TEXT(Table1[[#This Row],[Date]],"dd/mm/yy")&amp;"|"&amp;Table1[[#This Row],[Region]]&amp;"|"&amp;Table1[[#This Row],[Product type]]</f>
        <v>19/06/19|England|Thimble</v>
      </c>
    </row>
    <row r="6236" spans="1:12" x14ac:dyDescent="0.25">
      <c r="A6236" s="2">
        <v>43635</v>
      </c>
      <c r="B6236" t="s">
        <v>26172</v>
      </c>
      <c r="C6236" t="s">
        <v>12</v>
      </c>
      <c r="D6236" t="s">
        <v>26173</v>
      </c>
      <c r="E6236" t="s">
        <v>26174</v>
      </c>
      <c r="F6236" t="s">
        <v>26175</v>
      </c>
      <c r="G6236" t="s">
        <v>21</v>
      </c>
      <c r="H6236" s="1">
        <v>41.23</v>
      </c>
      <c r="I6236" s="1">
        <v>8.2460000000000004</v>
      </c>
      <c r="J6236" s="1">
        <v>49.475999999999999</v>
      </c>
      <c r="K6236" s="4" t="s">
        <v>38757</v>
      </c>
      <c r="L6236" s="4" t="str">
        <f>TEXT(Table1[[#This Row],[Date]],"dd/mm/yy")&amp;"|"&amp;Table1[[#This Row],[Region]]&amp;"|"&amp;Table1[[#This Row],[Product type]]</f>
        <v>19/06/19|England|Gizmo</v>
      </c>
    </row>
    <row r="6237" spans="1:12" x14ac:dyDescent="0.25">
      <c r="A6237" s="2">
        <v>43635</v>
      </c>
      <c r="B6237" t="s">
        <v>26446</v>
      </c>
      <c r="C6237" t="s">
        <v>12</v>
      </c>
      <c r="D6237" t="s">
        <v>13928</v>
      </c>
      <c r="E6237" t="s">
        <v>26447</v>
      </c>
      <c r="F6237" t="s">
        <v>26448</v>
      </c>
      <c r="G6237" t="s">
        <v>59</v>
      </c>
      <c r="H6237" s="1">
        <v>13.48</v>
      </c>
      <c r="I6237" s="1">
        <v>2.6960000000000002</v>
      </c>
      <c r="J6237" s="1">
        <v>16.176000000000002</v>
      </c>
      <c r="K6237" s="4" t="s">
        <v>38758</v>
      </c>
      <c r="L6237" s="4" t="str">
        <f>TEXT(Table1[[#This Row],[Date]],"dd/mm/yy")&amp;"|"&amp;Table1[[#This Row],[Region]]&amp;"|"&amp;Table1[[#This Row],[Product type]]</f>
        <v>19/06/19|Scotland|Widget</v>
      </c>
    </row>
    <row r="6238" spans="1:12" x14ac:dyDescent="0.25">
      <c r="A6238" s="2">
        <v>43635</v>
      </c>
      <c r="B6238" t="s">
        <v>26716</v>
      </c>
      <c r="C6238" t="s">
        <v>12</v>
      </c>
      <c r="D6238" t="s">
        <v>20099</v>
      </c>
      <c r="E6238" t="s">
        <v>26717</v>
      </c>
      <c r="F6238" t="s">
        <v>26718</v>
      </c>
      <c r="G6238" t="s">
        <v>21</v>
      </c>
      <c r="H6238" s="1">
        <v>7.77</v>
      </c>
      <c r="I6238" s="1">
        <v>1.554</v>
      </c>
      <c r="J6238" s="1">
        <v>9.3239999999999998</v>
      </c>
      <c r="K6238" s="4" t="s">
        <v>38755</v>
      </c>
      <c r="L6238" s="4" t="str">
        <f>TEXT(Table1[[#This Row],[Date]],"dd/mm/yy")&amp;"|"&amp;Table1[[#This Row],[Region]]&amp;"|"&amp;Table1[[#This Row],[Product type]]</f>
        <v>19/06/19|England|Thimble</v>
      </c>
    </row>
    <row r="6239" spans="1:12" x14ac:dyDescent="0.25">
      <c r="A6239" s="2">
        <v>43635</v>
      </c>
      <c r="B6239" t="s">
        <v>26734</v>
      </c>
      <c r="C6239" t="s">
        <v>12</v>
      </c>
      <c r="D6239" t="s">
        <v>26735</v>
      </c>
      <c r="E6239" t="s">
        <v>26736</v>
      </c>
      <c r="F6239" t="s">
        <v>26737</v>
      </c>
      <c r="G6239" t="s">
        <v>21</v>
      </c>
      <c r="H6239" s="1">
        <v>43.11</v>
      </c>
      <c r="I6239" s="1">
        <v>8.6219999999999999</v>
      </c>
      <c r="J6239" s="1">
        <v>51.731999999999999</v>
      </c>
      <c r="K6239" s="4" t="s">
        <v>38757</v>
      </c>
      <c r="L6239" s="4" t="str">
        <f>TEXT(Table1[[#This Row],[Date]],"dd/mm/yy")&amp;"|"&amp;Table1[[#This Row],[Region]]&amp;"|"&amp;Table1[[#This Row],[Product type]]</f>
        <v>19/06/19|England|Gizmo</v>
      </c>
    </row>
    <row r="6240" spans="1:12" x14ac:dyDescent="0.25">
      <c r="A6240" s="2">
        <v>43635</v>
      </c>
      <c r="B6240" t="s">
        <v>26871</v>
      </c>
      <c r="C6240" t="s">
        <v>12</v>
      </c>
      <c r="D6240" t="s">
        <v>26872</v>
      </c>
      <c r="E6240" t="s">
        <v>26873</v>
      </c>
      <c r="F6240" t="s">
        <v>26874</v>
      </c>
      <c r="G6240" t="s">
        <v>21</v>
      </c>
      <c r="H6240" s="1">
        <v>44.89</v>
      </c>
      <c r="I6240" s="1">
        <v>8.9779999999999998</v>
      </c>
      <c r="J6240" s="1">
        <v>53.868000000000002</v>
      </c>
      <c r="K6240" s="4" t="s">
        <v>38758</v>
      </c>
      <c r="L6240" s="4" t="str">
        <f>TEXT(Table1[[#This Row],[Date]],"dd/mm/yy")&amp;"|"&amp;Table1[[#This Row],[Region]]&amp;"|"&amp;Table1[[#This Row],[Product type]]</f>
        <v>19/06/19|England|Widget</v>
      </c>
    </row>
    <row r="6241" spans="1:12" x14ac:dyDescent="0.25">
      <c r="A6241" s="2">
        <v>43635</v>
      </c>
      <c r="B6241" t="s">
        <v>26968</v>
      </c>
      <c r="C6241" t="s">
        <v>12</v>
      </c>
      <c r="D6241" t="s">
        <v>26969</v>
      </c>
      <c r="E6241" t="s">
        <v>26970</v>
      </c>
      <c r="F6241" t="s">
        <v>26971</v>
      </c>
      <c r="G6241" t="s">
        <v>21</v>
      </c>
      <c r="H6241" s="1">
        <v>10.199999999999999</v>
      </c>
      <c r="I6241" s="1">
        <v>2.04</v>
      </c>
      <c r="J6241" s="1">
        <v>12.239999999999998</v>
      </c>
      <c r="K6241" s="4" t="s">
        <v>38756</v>
      </c>
      <c r="L6241" s="4" t="str">
        <f>TEXT(Table1[[#This Row],[Date]],"dd/mm/yy")&amp;"|"&amp;Table1[[#This Row],[Region]]&amp;"|"&amp;Table1[[#This Row],[Product type]]</f>
        <v>19/06/19|England|Gadget</v>
      </c>
    </row>
    <row r="6242" spans="1:12" x14ac:dyDescent="0.25">
      <c r="A6242" s="2">
        <v>43635</v>
      </c>
      <c r="B6242" t="s">
        <v>27292</v>
      </c>
      <c r="C6242" t="s">
        <v>12</v>
      </c>
      <c r="D6242" t="s">
        <v>16755</v>
      </c>
      <c r="E6242" t="s">
        <v>27293</v>
      </c>
      <c r="F6242" t="s">
        <v>27294</v>
      </c>
      <c r="G6242" t="s">
        <v>59</v>
      </c>
      <c r="H6242" s="1">
        <v>46.13</v>
      </c>
      <c r="I6242" s="1">
        <v>9.2260000000000009</v>
      </c>
      <c r="J6242" s="1">
        <v>55.356000000000002</v>
      </c>
      <c r="K6242" s="4" t="s">
        <v>38755</v>
      </c>
      <c r="L6242" s="4" t="str">
        <f>TEXT(Table1[[#This Row],[Date]],"dd/mm/yy")&amp;"|"&amp;Table1[[#This Row],[Region]]&amp;"|"&amp;Table1[[#This Row],[Product type]]</f>
        <v>19/06/19|Scotland|Thimble</v>
      </c>
    </row>
    <row r="6243" spans="1:12" x14ac:dyDescent="0.25">
      <c r="A6243" s="2">
        <v>43635</v>
      </c>
      <c r="B6243" t="s">
        <v>27341</v>
      </c>
      <c r="C6243" t="s">
        <v>12</v>
      </c>
      <c r="D6243" t="s">
        <v>27342</v>
      </c>
      <c r="E6243" t="s">
        <v>27343</v>
      </c>
      <c r="F6243" t="s">
        <v>27344</v>
      </c>
      <c r="G6243" t="s">
        <v>59</v>
      </c>
      <c r="H6243" s="1">
        <v>17.260000000000002</v>
      </c>
      <c r="I6243" s="1">
        <v>3.4520000000000004</v>
      </c>
      <c r="J6243" s="1">
        <v>20.712000000000003</v>
      </c>
      <c r="K6243" s="4" t="s">
        <v>38756</v>
      </c>
      <c r="L6243" s="4" t="str">
        <f>TEXT(Table1[[#This Row],[Date]],"dd/mm/yy")&amp;"|"&amp;Table1[[#This Row],[Region]]&amp;"|"&amp;Table1[[#This Row],[Product type]]</f>
        <v>19/06/19|Scotland|Gadget</v>
      </c>
    </row>
    <row r="6244" spans="1:12" x14ac:dyDescent="0.25">
      <c r="A6244" s="2">
        <v>43635</v>
      </c>
      <c r="B6244" t="s">
        <v>27470</v>
      </c>
      <c r="C6244" t="s">
        <v>12</v>
      </c>
      <c r="D6244" t="s">
        <v>27471</v>
      </c>
      <c r="E6244" t="s">
        <v>27472</v>
      </c>
      <c r="F6244" t="s">
        <v>27473</v>
      </c>
      <c r="G6244" t="s">
        <v>21</v>
      </c>
      <c r="H6244" s="1">
        <v>33.450000000000003</v>
      </c>
      <c r="I6244" s="1">
        <v>6.6900000000000013</v>
      </c>
      <c r="J6244" s="1">
        <v>40.14</v>
      </c>
      <c r="K6244" s="4" t="s">
        <v>38756</v>
      </c>
      <c r="L6244" s="4" t="str">
        <f>TEXT(Table1[[#This Row],[Date]],"dd/mm/yy")&amp;"|"&amp;Table1[[#This Row],[Region]]&amp;"|"&amp;Table1[[#This Row],[Product type]]</f>
        <v>19/06/19|England|Gadget</v>
      </c>
    </row>
    <row r="6245" spans="1:12" x14ac:dyDescent="0.25">
      <c r="A6245" s="2">
        <v>43635</v>
      </c>
      <c r="B6245" t="s">
        <v>27500</v>
      </c>
      <c r="C6245" t="s">
        <v>12</v>
      </c>
      <c r="D6245" t="s">
        <v>27501</v>
      </c>
      <c r="E6245" t="s">
        <v>27502</v>
      </c>
      <c r="F6245" t="s">
        <v>27503</v>
      </c>
      <c r="G6245" t="s">
        <v>59</v>
      </c>
      <c r="H6245" s="1">
        <v>37.369999999999997</v>
      </c>
      <c r="I6245" s="1">
        <v>7.4740000000000002</v>
      </c>
      <c r="J6245" s="1">
        <v>44.843999999999994</v>
      </c>
      <c r="K6245" s="4" t="s">
        <v>38758</v>
      </c>
      <c r="L6245" s="4" t="str">
        <f>TEXT(Table1[[#This Row],[Date]],"dd/mm/yy")&amp;"|"&amp;Table1[[#This Row],[Region]]&amp;"|"&amp;Table1[[#This Row],[Product type]]</f>
        <v>19/06/19|Scotland|Widget</v>
      </c>
    </row>
    <row r="6246" spans="1:12" x14ac:dyDescent="0.25">
      <c r="A6246" s="2">
        <v>43635</v>
      </c>
      <c r="B6246" t="s">
        <v>27872</v>
      </c>
      <c r="C6246" t="s">
        <v>12</v>
      </c>
      <c r="D6246" t="s">
        <v>27873</v>
      </c>
      <c r="E6246" t="s">
        <v>27874</v>
      </c>
      <c r="F6246" t="s">
        <v>27875</v>
      </c>
      <c r="G6246" t="s">
        <v>59</v>
      </c>
      <c r="H6246" s="1">
        <v>48.07</v>
      </c>
      <c r="I6246" s="1">
        <v>9.6140000000000008</v>
      </c>
      <c r="J6246" s="1">
        <v>57.683999999999997</v>
      </c>
      <c r="K6246" s="4" t="s">
        <v>38757</v>
      </c>
      <c r="L6246" s="4" t="str">
        <f>TEXT(Table1[[#This Row],[Date]],"dd/mm/yy")&amp;"|"&amp;Table1[[#This Row],[Region]]&amp;"|"&amp;Table1[[#This Row],[Product type]]</f>
        <v>19/06/19|Scotland|Gizmo</v>
      </c>
    </row>
    <row r="6247" spans="1:12" x14ac:dyDescent="0.25">
      <c r="A6247" s="2">
        <v>43635</v>
      </c>
      <c r="B6247" t="s">
        <v>12630</v>
      </c>
      <c r="C6247" t="s">
        <v>43</v>
      </c>
      <c r="D6247" t="s">
        <v>28149</v>
      </c>
      <c r="E6247" t="s">
        <v>28150</v>
      </c>
      <c r="F6247" t="s">
        <v>28151</v>
      </c>
      <c r="G6247" t="s">
        <v>59</v>
      </c>
      <c r="H6247" s="1">
        <v>-29.87</v>
      </c>
      <c r="I6247" s="1">
        <v>-5.9740000000000002</v>
      </c>
      <c r="J6247" s="1">
        <v>-35.844000000000001</v>
      </c>
      <c r="K6247" s="4" t="s">
        <v>38758</v>
      </c>
      <c r="L6247" s="4" t="str">
        <f>TEXT(Table1[[#This Row],[Date]],"dd/mm/yy")&amp;"|"&amp;Table1[[#This Row],[Region]]&amp;"|"&amp;Table1[[#This Row],[Product type]]</f>
        <v>19/06/19|Scotland|Widget</v>
      </c>
    </row>
    <row r="6248" spans="1:12" x14ac:dyDescent="0.25">
      <c r="A6248" s="2">
        <v>43635</v>
      </c>
      <c r="B6248" t="s">
        <v>28204</v>
      </c>
      <c r="C6248" t="s">
        <v>12</v>
      </c>
      <c r="D6248" t="s">
        <v>28205</v>
      </c>
      <c r="E6248" t="s">
        <v>28206</v>
      </c>
      <c r="F6248" t="s">
        <v>28207</v>
      </c>
      <c r="G6248" t="s">
        <v>16</v>
      </c>
      <c r="H6248" s="1">
        <v>9.67</v>
      </c>
      <c r="I6248" s="1">
        <v>1.9340000000000002</v>
      </c>
      <c r="J6248" s="1">
        <v>11.603999999999999</v>
      </c>
      <c r="K6248" s="4" t="s">
        <v>38758</v>
      </c>
      <c r="L6248" s="4" t="str">
        <f>TEXT(Table1[[#This Row],[Date]],"dd/mm/yy")&amp;"|"&amp;Table1[[#This Row],[Region]]&amp;"|"&amp;Table1[[#This Row],[Product type]]</f>
        <v>19/06/19|Wales|Widget</v>
      </c>
    </row>
    <row r="6249" spans="1:12" x14ac:dyDescent="0.25">
      <c r="A6249" s="2">
        <v>43635</v>
      </c>
      <c r="B6249" t="s">
        <v>28374</v>
      </c>
      <c r="C6249" t="s">
        <v>12</v>
      </c>
      <c r="D6249" t="s">
        <v>28375</v>
      </c>
      <c r="E6249" t="s">
        <v>28376</v>
      </c>
      <c r="F6249" t="s">
        <v>28377</v>
      </c>
      <c r="G6249" t="s">
        <v>21</v>
      </c>
      <c r="H6249" s="1">
        <v>44.55</v>
      </c>
      <c r="I6249" s="1">
        <v>8.91</v>
      </c>
      <c r="J6249" s="1">
        <v>53.459999999999994</v>
      </c>
      <c r="K6249" s="4" t="s">
        <v>38758</v>
      </c>
      <c r="L6249" s="4" t="str">
        <f>TEXT(Table1[[#This Row],[Date]],"dd/mm/yy")&amp;"|"&amp;Table1[[#This Row],[Region]]&amp;"|"&amp;Table1[[#This Row],[Product type]]</f>
        <v>19/06/19|England|Widget</v>
      </c>
    </row>
    <row r="6250" spans="1:12" x14ac:dyDescent="0.25">
      <c r="A6250" s="2">
        <v>43635</v>
      </c>
      <c r="B6250" t="s">
        <v>5678</v>
      </c>
      <c r="C6250" t="s">
        <v>12</v>
      </c>
      <c r="D6250" t="s">
        <v>28455</v>
      </c>
      <c r="E6250" t="s">
        <v>28456</v>
      </c>
      <c r="F6250" t="s">
        <v>28457</v>
      </c>
      <c r="G6250" t="s">
        <v>59</v>
      </c>
      <c r="H6250" s="1">
        <v>8.0500000000000007</v>
      </c>
      <c r="I6250" s="1">
        <v>1.6100000000000003</v>
      </c>
      <c r="J6250" s="1">
        <v>9.66</v>
      </c>
      <c r="K6250" s="4" t="s">
        <v>38758</v>
      </c>
      <c r="L6250" s="4" t="str">
        <f>TEXT(Table1[[#This Row],[Date]],"dd/mm/yy")&amp;"|"&amp;Table1[[#This Row],[Region]]&amp;"|"&amp;Table1[[#This Row],[Product type]]</f>
        <v>19/06/19|Scotland|Widget</v>
      </c>
    </row>
    <row r="6251" spans="1:12" x14ac:dyDescent="0.25">
      <c r="A6251" s="2">
        <v>43635</v>
      </c>
      <c r="B6251" t="s">
        <v>28527</v>
      </c>
      <c r="C6251" t="s">
        <v>12</v>
      </c>
      <c r="D6251" t="s">
        <v>2682</v>
      </c>
      <c r="E6251" t="s">
        <v>28528</v>
      </c>
      <c r="F6251" t="s">
        <v>28529</v>
      </c>
      <c r="G6251" t="s">
        <v>21</v>
      </c>
      <c r="H6251" s="1">
        <v>37.85</v>
      </c>
      <c r="I6251" s="1">
        <v>7.57</v>
      </c>
      <c r="J6251" s="1">
        <v>45.42</v>
      </c>
      <c r="K6251" s="4" t="s">
        <v>38757</v>
      </c>
      <c r="L6251" s="4" t="str">
        <f>TEXT(Table1[[#This Row],[Date]],"dd/mm/yy")&amp;"|"&amp;Table1[[#This Row],[Region]]&amp;"|"&amp;Table1[[#This Row],[Product type]]</f>
        <v>19/06/19|England|Gizmo</v>
      </c>
    </row>
    <row r="6252" spans="1:12" x14ac:dyDescent="0.25">
      <c r="A6252" s="2">
        <v>43635</v>
      </c>
      <c r="B6252" t="s">
        <v>28552</v>
      </c>
      <c r="C6252" t="s">
        <v>12</v>
      </c>
      <c r="D6252" t="s">
        <v>28553</v>
      </c>
      <c r="E6252" t="s">
        <v>28554</v>
      </c>
      <c r="F6252" t="s">
        <v>28555</v>
      </c>
      <c r="G6252" t="s">
        <v>21</v>
      </c>
      <c r="H6252" s="1">
        <v>8.64</v>
      </c>
      <c r="I6252" s="1">
        <v>1.7280000000000002</v>
      </c>
      <c r="J6252" s="1">
        <v>10.368</v>
      </c>
      <c r="K6252" s="4" t="s">
        <v>38758</v>
      </c>
      <c r="L6252" s="4" t="str">
        <f>TEXT(Table1[[#This Row],[Date]],"dd/mm/yy")&amp;"|"&amp;Table1[[#This Row],[Region]]&amp;"|"&amp;Table1[[#This Row],[Product type]]</f>
        <v>19/06/19|England|Widget</v>
      </c>
    </row>
    <row r="6253" spans="1:12" x14ac:dyDescent="0.25">
      <c r="A6253" s="2">
        <v>43635</v>
      </c>
      <c r="B6253" t="s">
        <v>28564</v>
      </c>
      <c r="C6253" t="s">
        <v>12</v>
      </c>
      <c r="D6253" t="s">
        <v>28565</v>
      </c>
      <c r="E6253" t="s">
        <v>28566</v>
      </c>
      <c r="F6253" t="s">
        <v>28567</v>
      </c>
      <c r="G6253" t="s">
        <v>21</v>
      </c>
      <c r="H6253" s="1">
        <v>37.43</v>
      </c>
      <c r="I6253" s="1">
        <v>7.4860000000000007</v>
      </c>
      <c r="J6253" s="1">
        <v>44.915999999999997</v>
      </c>
      <c r="K6253" s="4" t="s">
        <v>38755</v>
      </c>
      <c r="L6253" s="4" t="str">
        <f>TEXT(Table1[[#This Row],[Date]],"dd/mm/yy")&amp;"|"&amp;Table1[[#This Row],[Region]]&amp;"|"&amp;Table1[[#This Row],[Product type]]</f>
        <v>19/06/19|England|Thimble</v>
      </c>
    </row>
    <row r="6254" spans="1:12" x14ac:dyDescent="0.25">
      <c r="A6254" s="2">
        <v>43635</v>
      </c>
      <c r="B6254" t="s">
        <v>28994</v>
      </c>
      <c r="C6254" t="s">
        <v>12</v>
      </c>
      <c r="D6254" t="s">
        <v>28995</v>
      </c>
      <c r="E6254" t="s">
        <v>28996</v>
      </c>
      <c r="F6254" t="s">
        <v>28997</v>
      </c>
      <c r="G6254" t="s">
        <v>59</v>
      </c>
      <c r="H6254" s="1">
        <v>30.57</v>
      </c>
      <c r="I6254" s="1">
        <v>6.1140000000000008</v>
      </c>
      <c r="J6254" s="1">
        <v>36.683999999999997</v>
      </c>
      <c r="K6254" s="4" t="s">
        <v>38756</v>
      </c>
      <c r="L6254" s="4" t="str">
        <f>TEXT(Table1[[#This Row],[Date]],"dd/mm/yy")&amp;"|"&amp;Table1[[#This Row],[Region]]&amp;"|"&amp;Table1[[#This Row],[Product type]]</f>
        <v>19/06/19|Scotland|Gadget</v>
      </c>
    </row>
    <row r="6255" spans="1:12" x14ac:dyDescent="0.25">
      <c r="A6255" s="2">
        <v>43635</v>
      </c>
      <c r="B6255" t="s">
        <v>29101</v>
      </c>
      <c r="C6255" t="s">
        <v>12</v>
      </c>
      <c r="D6255" t="s">
        <v>29102</v>
      </c>
      <c r="E6255" t="s">
        <v>29103</v>
      </c>
      <c r="F6255" t="s">
        <v>29104</v>
      </c>
      <c r="G6255" t="s">
        <v>21</v>
      </c>
      <c r="H6255" s="1">
        <v>32.67</v>
      </c>
      <c r="I6255" s="1">
        <v>6.5340000000000007</v>
      </c>
      <c r="J6255" s="1">
        <v>39.204000000000001</v>
      </c>
      <c r="K6255" s="4" t="s">
        <v>38758</v>
      </c>
      <c r="L6255" s="4" t="str">
        <f>TEXT(Table1[[#This Row],[Date]],"dd/mm/yy")&amp;"|"&amp;Table1[[#This Row],[Region]]&amp;"|"&amp;Table1[[#This Row],[Product type]]</f>
        <v>19/06/19|England|Widget</v>
      </c>
    </row>
    <row r="6256" spans="1:12" x14ac:dyDescent="0.25">
      <c r="A6256" s="2">
        <v>43635</v>
      </c>
      <c r="B6256" t="s">
        <v>7759</v>
      </c>
      <c r="C6256" t="s">
        <v>12</v>
      </c>
      <c r="D6256" t="s">
        <v>29126</v>
      </c>
      <c r="E6256" t="s">
        <v>29127</v>
      </c>
      <c r="F6256" t="s">
        <v>29128</v>
      </c>
      <c r="G6256" t="s">
        <v>21</v>
      </c>
      <c r="H6256" s="1">
        <v>44.71</v>
      </c>
      <c r="I6256" s="1">
        <v>8.9420000000000002</v>
      </c>
      <c r="J6256" s="1">
        <v>53.652000000000001</v>
      </c>
      <c r="K6256" s="4" t="s">
        <v>38756</v>
      </c>
      <c r="L6256" s="4" t="str">
        <f>TEXT(Table1[[#This Row],[Date]],"dd/mm/yy")&amp;"|"&amp;Table1[[#This Row],[Region]]&amp;"|"&amp;Table1[[#This Row],[Product type]]</f>
        <v>19/06/19|England|Gadget</v>
      </c>
    </row>
    <row r="6257" spans="1:12" x14ac:dyDescent="0.25">
      <c r="A6257" s="2">
        <v>43635</v>
      </c>
      <c r="B6257" t="s">
        <v>29168</v>
      </c>
      <c r="C6257" t="s">
        <v>12</v>
      </c>
      <c r="D6257" t="s">
        <v>29169</v>
      </c>
      <c r="E6257" t="s">
        <v>29170</v>
      </c>
      <c r="F6257" t="s">
        <v>29171</v>
      </c>
      <c r="G6257" t="s">
        <v>59</v>
      </c>
      <c r="H6257" s="1">
        <v>32.58</v>
      </c>
      <c r="I6257" s="1">
        <v>6.516</v>
      </c>
      <c r="J6257" s="1">
        <v>39.095999999999997</v>
      </c>
      <c r="K6257" s="4" t="s">
        <v>38758</v>
      </c>
      <c r="L6257" s="4" t="str">
        <f>TEXT(Table1[[#This Row],[Date]],"dd/mm/yy")&amp;"|"&amp;Table1[[#This Row],[Region]]&amp;"|"&amp;Table1[[#This Row],[Product type]]</f>
        <v>19/06/19|Scotland|Widget</v>
      </c>
    </row>
    <row r="6258" spans="1:12" x14ac:dyDescent="0.25">
      <c r="A6258" s="2">
        <v>43635</v>
      </c>
      <c r="B6258" t="s">
        <v>29249</v>
      </c>
      <c r="C6258" t="s">
        <v>12</v>
      </c>
      <c r="D6258" t="s">
        <v>29250</v>
      </c>
      <c r="E6258" t="s">
        <v>29251</v>
      </c>
      <c r="F6258" t="s">
        <v>29252</v>
      </c>
      <c r="G6258" t="s">
        <v>21</v>
      </c>
      <c r="H6258" s="1">
        <v>19.73</v>
      </c>
      <c r="I6258" s="1">
        <v>3.9460000000000002</v>
      </c>
      <c r="J6258" s="1">
        <v>23.676000000000002</v>
      </c>
      <c r="K6258" s="4" t="s">
        <v>38756</v>
      </c>
      <c r="L6258" s="4" t="str">
        <f>TEXT(Table1[[#This Row],[Date]],"dd/mm/yy")&amp;"|"&amp;Table1[[#This Row],[Region]]&amp;"|"&amp;Table1[[#This Row],[Product type]]</f>
        <v>19/06/19|England|Gadget</v>
      </c>
    </row>
    <row r="6259" spans="1:12" x14ac:dyDescent="0.25">
      <c r="A6259" s="2">
        <v>43635</v>
      </c>
      <c r="B6259" t="s">
        <v>29402</v>
      </c>
      <c r="C6259" t="s">
        <v>12</v>
      </c>
      <c r="D6259" t="s">
        <v>29403</v>
      </c>
      <c r="E6259" t="s">
        <v>29404</v>
      </c>
      <c r="F6259" t="s">
        <v>29405</v>
      </c>
      <c r="G6259" t="s">
        <v>16</v>
      </c>
      <c r="H6259" s="1">
        <v>25.39</v>
      </c>
      <c r="I6259" s="1">
        <v>5.0780000000000003</v>
      </c>
      <c r="J6259" s="1">
        <v>30.468</v>
      </c>
      <c r="K6259" s="4" t="s">
        <v>38756</v>
      </c>
      <c r="L6259" s="4" t="str">
        <f>TEXT(Table1[[#This Row],[Date]],"dd/mm/yy")&amp;"|"&amp;Table1[[#This Row],[Region]]&amp;"|"&amp;Table1[[#This Row],[Product type]]</f>
        <v>19/06/19|Wales|Gadget</v>
      </c>
    </row>
    <row r="6260" spans="1:12" x14ac:dyDescent="0.25">
      <c r="A6260" s="2">
        <v>43635</v>
      </c>
      <c r="B6260" t="s">
        <v>29425</v>
      </c>
      <c r="C6260" t="s">
        <v>12</v>
      </c>
      <c r="D6260" t="s">
        <v>29426</v>
      </c>
      <c r="E6260" t="s">
        <v>29427</v>
      </c>
      <c r="F6260" t="s">
        <v>29428</v>
      </c>
      <c r="G6260" t="s">
        <v>59</v>
      </c>
      <c r="H6260" s="1">
        <v>23.95</v>
      </c>
      <c r="I6260" s="1">
        <v>4.79</v>
      </c>
      <c r="J6260" s="1">
        <v>28.74</v>
      </c>
      <c r="K6260" s="4" t="s">
        <v>38756</v>
      </c>
      <c r="L6260" s="4" t="str">
        <f>TEXT(Table1[[#This Row],[Date]],"dd/mm/yy")&amp;"|"&amp;Table1[[#This Row],[Region]]&amp;"|"&amp;Table1[[#This Row],[Product type]]</f>
        <v>19/06/19|Scotland|Gadget</v>
      </c>
    </row>
    <row r="6261" spans="1:12" x14ac:dyDescent="0.25">
      <c r="A6261" s="2">
        <v>43635</v>
      </c>
      <c r="B6261" t="s">
        <v>29488</v>
      </c>
      <c r="C6261" t="s">
        <v>12</v>
      </c>
      <c r="D6261" t="s">
        <v>29489</v>
      </c>
      <c r="E6261" t="s">
        <v>29490</v>
      </c>
      <c r="F6261" t="s">
        <v>29491</v>
      </c>
      <c r="G6261" t="s">
        <v>21</v>
      </c>
      <c r="H6261" s="1">
        <v>8.69</v>
      </c>
      <c r="I6261" s="1">
        <v>1.738</v>
      </c>
      <c r="J6261" s="1">
        <v>10.427999999999999</v>
      </c>
      <c r="K6261" s="4" t="s">
        <v>38758</v>
      </c>
      <c r="L6261" s="4" t="str">
        <f>TEXT(Table1[[#This Row],[Date]],"dd/mm/yy")&amp;"|"&amp;Table1[[#This Row],[Region]]&amp;"|"&amp;Table1[[#This Row],[Product type]]</f>
        <v>19/06/19|England|Widget</v>
      </c>
    </row>
    <row r="6262" spans="1:12" x14ac:dyDescent="0.25">
      <c r="A6262" s="2">
        <v>43635</v>
      </c>
      <c r="B6262" t="s">
        <v>29610</v>
      </c>
      <c r="C6262" t="s">
        <v>12</v>
      </c>
      <c r="D6262" t="s">
        <v>29611</v>
      </c>
      <c r="E6262" t="s">
        <v>29612</v>
      </c>
      <c r="F6262" t="s">
        <v>29613</v>
      </c>
      <c r="G6262" t="s">
        <v>21</v>
      </c>
      <c r="H6262" s="1">
        <v>29.96</v>
      </c>
      <c r="I6262" s="1">
        <v>5.9920000000000009</v>
      </c>
      <c r="J6262" s="1">
        <v>35.951999999999998</v>
      </c>
      <c r="K6262" s="4" t="s">
        <v>38758</v>
      </c>
      <c r="L6262" s="4" t="str">
        <f>TEXT(Table1[[#This Row],[Date]],"dd/mm/yy")&amp;"|"&amp;Table1[[#This Row],[Region]]&amp;"|"&amp;Table1[[#This Row],[Product type]]</f>
        <v>19/06/19|England|Widget</v>
      </c>
    </row>
    <row r="6263" spans="1:12" x14ac:dyDescent="0.25">
      <c r="A6263" s="2">
        <v>43635</v>
      </c>
      <c r="B6263" t="s">
        <v>24982</v>
      </c>
      <c r="C6263" t="s">
        <v>12</v>
      </c>
      <c r="D6263" t="s">
        <v>29634</v>
      </c>
      <c r="E6263" t="s">
        <v>29635</v>
      </c>
      <c r="F6263" t="s">
        <v>29636</v>
      </c>
      <c r="G6263" t="s">
        <v>21</v>
      </c>
      <c r="H6263" s="1">
        <v>42.28</v>
      </c>
      <c r="I6263" s="1">
        <v>8.4560000000000013</v>
      </c>
      <c r="J6263" s="1">
        <v>50.736000000000004</v>
      </c>
      <c r="K6263" s="4" t="s">
        <v>38757</v>
      </c>
      <c r="L6263" s="4" t="str">
        <f>TEXT(Table1[[#This Row],[Date]],"dd/mm/yy")&amp;"|"&amp;Table1[[#This Row],[Region]]&amp;"|"&amp;Table1[[#This Row],[Product type]]</f>
        <v>19/06/19|England|Gizmo</v>
      </c>
    </row>
    <row r="6264" spans="1:12" x14ac:dyDescent="0.25">
      <c r="A6264" s="2">
        <v>43635</v>
      </c>
      <c r="B6264" t="s">
        <v>29788</v>
      </c>
      <c r="C6264" t="s">
        <v>12</v>
      </c>
      <c r="D6264" t="s">
        <v>29789</v>
      </c>
      <c r="E6264" t="s">
        <v>29790</v>
      </c>
      <c r="F6264" t="s">
        <v>29791</v>
      </c>
      <c r="G6264" t="s">
        <v>21</v>
      </c>
      <c r="H6264" s="1">
        <v>5.58</v>
      </c>
      <c r="I6264" s="1">
        <v>1.1160000000000001</v>
      </c>
      <c r="J6264" s="1">
        <v>6.6959999999999997</v>
      </c>
      <c r="K6264" s="4" t="s">
        <v>38758</v>
      </c>
      <c r="L6264" s="4" t="str">
        <f>TEXT(Table1[[#This Row],[Date]],"dd/mm/yy")&amp;"|"&amp;Table1[[#This Row],[Region]]&amp;"|"&amp;Table1[[#This Row],[Product type]]</f>
        <v>19/06/19|England|Widget</v>
      </c>
    </row>
    <row r="6265" spans="1:12" x14ac:dyDescent="0.25">
      <c r="A6265" s="2">
        <v>43635</v>
      </c>
      <c r="B6265" t="s">
        <v>29971</v>
      </c>
      <c r="C6265" t="s">
        <v>12</v>
      </c>
      <c r="D6265" t="s">
        <v>29972</v>
      </c>
      <c r="E6265" t="s">
        <v>29973</v>
      </c>
      <c r="F6265" t="s">
        <v>29974</v>
      </c>
      <c r="G6265" t="s">
        <v>21</v>
      </c>
      <c r="H6265" s="1">
        <v>40.08</v>
      </c>
      <c r="I6265" s="1">
        <v>8.016</v>
      </c>
      <c r="J6265" s="1">
        <v>48.095999999999997</v>
      </c>
      <c r="K6265" s="4" t="s">
        <v>38756</v>
      </c>
      <c r="L6265" s="4" t="str">
        <f>TEXT(Table1[[#This Row],[Date]],"dd/mm/yy")&amp;"|"&amp;Table1[[#This Row],[Region]]&amp;"|"&amp;Table1[[#This Row],[Product type]]</f>
        <v>19/06/19|England|Gadget</v>
      </c>
    </row>
    <row r="6266" spans="1:12" x14ac:dyDescent="0.25">
      <c r="A6266" s="2">
        <v>43635</v>
      </c>
      <c r="B6266" t="s">
        <v>30037</v>
      </c>
      <c r="C6266" t="s">
        <v>12</v>
      </c>
      <c r="D6266" t="s">
        <v>30038</v>
      </c>
      <c r="E6266" t="s">
        <v>30039</v>
      </c>
      <c r="F6266" t="s">
        <v>30040</v>
      </c>
      <c r="G6266" t="s">
        <v>21</v>
      </c>
      <c r="H6266" s="1">
        <v>40.729999999999997</v>
      </c>
      <c r="I6266" s="1">
        <v>8.145999999999999</v>
      </c>
      <c r="J6266" s="1">
        <v>48.875999999999998</v>
      </c>
      <c r="K6266" s="4" t="s">
        <v>38756</v>
      </c>
      <c r="L6266" s="4" t="str">
        <f>TEXT(Table1[[#This Row],[Date]],"dd/mm/yy")&amp;"|"&amp;Table1[[#This Row],[Region]]&amp;"|"&amp;Table1[[#This Row],[Product type]]</f>
        <v>19/06/19|England|Gadget</v>
      </c>
    </row>
    <row r="6267" spans="1:12" x14ac:dyDescent="0.25">
      <c r="A6267" s="2">
        <v>43635</v>
      </c>
      <c r="B6267" t="s">
        <v>30066</v>
      </c>
      <c r="C6267" t="s">
        <v>12</v>
      </c>
      <c r="D6267" t="s">
        <v>30067</v>
      </c>
      <c r="E6267" t="s">
        <v>30068</v>
      </c>
      <c r="F6267" t="s">
        <v>30069</v>
      </c>
      <c r="G6267" t="s">
        <v>21</v>
      </c>
      <c r="H6267" s="1">
        <v>26.91</v>
      </c>
      <c r="I6267" s="1">
        <v>5.3820000000000006</v>
      </c>
      <c r="J6267" s="1">
        <v>32.292000000000002</v>
      </c>
      <c r="K6267" s="4" t="s">
        <v>38757</v>
      </c>
      <c r="L6267" s="4" t="str">
        <f>TEXT(Table1[[#This Row],[Date]],"dd/mm/yy")&amp;"|"&amp;Table1[[#This Row],[Region]]&amp;"|"&amp;Table1[[#This Row],[Product type]]</f>
        <v>19/06/19|England|Gizmo</v>
      </c>
    </row>
    <row r="6268" spans="1:12" x14ac:dyDescent="0.25">
      <c r="A6268" s="2">
        <v>43635</v>
      </c>
      <c r="B6268" t="s">
        <v>30294</v>
      </c>
      <c r="C6268" t="s">
        <v>12</v>
      </c>
      <c r="D6268" t="s">
        <v>30295</v>
      </c>
      <c r="E6268" t="s">
        <v>30296</v>
      </c>
      <c r="F6268" t="s">
        <v>30297</v>
      </c>
      <c r="G6268" t="s">
        <v>59</v>
      </c>
      <c r="H6268" s="1">
        <v>37.89</v>
      </c>
      <c r="I6268" s="1">
        <v>7.5780000000000003</v>
      </c>
      <c r="J6268" s="1">
        <v>45.468000000000004</v>
      </c>
      <c r="K6268" s="4" t="s">
        <v>38757</v>
      </c>
      <c r="L6268" s="4" t="str">
        <f>TEXT(Table1[[#This Row],[Date]],"dd/mm/yy")&amp;"|"&amp;Table1[[#This Row],[Region]]&amp;"|"&amp;Table1[[#This Row],[Product type]]</f>
        <v>19/06/19|Scotland|Gizmo</v>
      </c>
    </row>
    <row r="6269" spans="1:12" x14ac:dyDescent="0.25">
      <c r="A6269" s="2">
        <v>43635</v>
      </c>
      <c r="B6269" t="s">
        <v>28322</v>
      </c>
      <c r="C6269" t="s">
        <v>12</v>
      </c>
      <c r="D6269" t="s">
        <v>30534</v>
      </c>
      <c r="E6269" t="s">
        <v>30535</v>
      </c>
      <c r="F6269" t="s">
        <v>30536</v>
      </c>
      <c r="G6269" t="s">
        <v>204</v>
      </c>
      <c r="H6269" s="1">
        <v>28.4</v>
      </c>
      <c r="I6269" s="1">
        <v>5.68</v>
      </c>
      <c r="J6269" s="1">
        <v>34.08</v>
      </c>
      <c r="K6269" s="4" t="s">
        <v>38758</v>
      </c>
      <c r="L6269" s="4" t="str">
        <f>TEXT(Table1[[#This Row],[Date]],"dd/mm/yy")&amp;"|"&amp;Table1[[#This Row],[Region]]&amp;"|"&amp;Table1[[#This Row],[Product type]]</f>
        <v>19/06/19|Northern Ireland|Widget</v>
      </c>
    </row>
    <row r="6270" spans="1:12" x14ac:dyDescent="0.25">
      <c r="A6270" s="2">
        <v>43635</v>
      </c>
      <c r="B6270" t="s">
        <v>30582</v>
      </c>
      <c r="C6270" t="s">
        <v>12</v>
      </c>
      <c r="D6270" t="s">
        <v>30583</v>
      </c>
      <c r="E6270" t="s">
        <v>30584</v>
      </c>
      <c r="F6270" t="s">
        <v>30585</v>
      </c>
      <c r="G6270" t="s">
        <v>21</v>
      </c>
      <c r="H6270" s="1">
        <v>31.76</v>
      </c>
      <c r="I6270" s="1">
        <v>6.3520000000000003</v>
      </c>
      <c r="J6270" s="1">
        <v>38.112000000000002</v>
      </c>
      <c r="K6270" s="4" t="s">
        <v>38755</v>
      </c>
      <c r="L6270" s="4" t="str">
        <f>TEXT(Table1[[#This Row],[Date]],"dd/mm/yy")&amp;"|"&amp;Table1[[#This Row],[Region]]&amp;"|"&amp;Table1[[#This Row],[Product type]]</f>
        <v>19/06/19|England|Thimble</v>
      </c>
    </row>
    <row r="6271" spans="1:12" x14ac:dyDescent="0.25">
      <c r="A6271" s="2">
        <v>43635</v>
      </c>
      <c r="B6271" t="s">
        <v>30648</v>
      </c>
      <c r="C6271" t="s">
        <v>12</v>
      </c>
      <c r="D6271" t="s">
        <v>30649</v>
      </c>
      <c r="E6271" t="s">
        <v>30650</v>
      </c>
      <c r="F6271" t="s">
        <v>30651</v>
      </c>
      <c r="G6271" t="s">
        <v>21</v>
      </c>
      <c r="H6271" s="1">
        <v>19.829999999999998</v>
      </c>
      <c r="I6271" s="1">
        <v>3.9659999999999997</v>
      </c>
      <c r="J6271" s="1">
        <v>23.795999999999999</v>
      </c>
      <c r="K6271" s="4" t="s">
        <v>38758</v>
      </c>
      <c r="L6271" s="4" t="str">
        <f>TEXT(Table1[[#This Row],[Date]],"dd/mm/yy")&amp;"|"&amp;Table1[[#This Row],[Region]]&amp;"|"&amp;Table1[[#This Row],[Product type]]</f>
        <v>19/06/19|England|Widget</v>
      </c>
    </row>
    <row r="6272" spans="1:12" x14ac:dyDescent="0.25">
      <c r="A6272" s="2">
        <v>43635</v>
      </c>
      <c r="B6272" t="s">
        <v>15914</v>
      </c>
      <c r="C6272" t="s">
        <v>12</v>
      </c>
      <c r="D6272" t="s">
        <v>30746</v>
      </c>
      <c r="E6272" t="s">
        <v>30747</v>
      </c>
      <c r="F6272" t="s">
        <v>30748</v>
      </c>
      <c r="G6272" t="s">
        <v>59</v>
      </c>
      <c r="H6272" s="1">
        <v>22.26</v>
      </c>
      <c r="I6272" s="1">
        <v>4.4520000000000008</v>
      </c>
      <c r="J6272" s="1">
        <v>26.712000000000003</v>
      </c>
      <c r="K6272" s="4" t="s">
        <v>38755</v>
      </c>
      <c r="L6272" s="4" t="str">
        <f>TEXT(Table1[[#This Row],[Date]],"dd/mm/yy")&amp;"|"&amp;Table1[[#This Row],[Region]]&amp;"|"&amp;Table1[[#This Row],[Product type]]</f>
        <v>19/06/19|Scotland|Thimble</v>
      </c>
    </row>
    <row r="6273" spans="1:12" x14ac:dyDescent="0.25">
      <c r="A6273" s="2">
        <v>43635</v>
      </c>
      <c r="B6273" t="s">
        <v>30857</v>
      </c>
      <c r="C6273" t="s">
        <v>12</v>
      </c>
      <c r="D6273" t="s">
        <v>30858</v>
      </c>
      <c r="E6273" t="s">
        <v>13763</v>
      </c>
      <c r="F6273" t="s">
        <v>30859</v>
      </c>
      <c r="G6273" t="s">
        <v>21</v>
      </c>
      <c r="H6273" s="1">
        <v>45.16</v>
      </c>
      <c r="I6273" s="1">
        <v>9.032</v>
      </c>
      <c r="J6273" s="1">
        <v>54.191999999999993</v>
      </c>
      <c r="K6273" s="4" t="s">
        <v>38758</v>
      </c>
      <c r="L6273" s="4" t="str">
        <f>TEXT(Table1[[#This Row],[Date]],"dd/mm/yy")&amp;"|"&amp;Table1[[#This Row],[Region]]&amp;"|"&amp;Table1[[#This Row],[Product type]]</f>
        <v>19/06/19|England|Widget</v>
      </c>
    </row>
    <row r="6274" spans="1:12" x14ac:dyDescent="0.25">
      <c r="A6274" s="2">
        <v>43635</v>
      </c>
      <c r="B6274" t="s">
        <v>30921</v>
      </c>
      <c r="C6274" t="s">
        <v>43</v>
      </c>
      <c r="D6274" t="s">
        <v>30922</v>
      </c>
      <c r="E6274" t="s">
        <v>30923</v>
      </c>
      <c r="F6274" t="s">
        <v>30924</v>
      </c>
      <c r="G6274" t="s">
        <v>21</v>
      </c>
      <c r="H6274" s="1">
        <v>-43.01</v>
      </c>
      <c r="I6274" s="1">
        <v>-8.6020000000000003</v>
      </c>
      <c r="J6274" s="1">
        <v>-51.611999999999995</v>
      </c>
      <c r="K6274" s="4" t="s">
        <v>38755</v>
      </c>
      <c r="L6274" s="4" t="str">
        <f>TEXT(Table1[[#This Row],[Date]],"dd/mm/yy")&amp;"|"&amp;Table1[[#This Row],[Region]]&amp;"|"&amp;Table1[[#This Row],[Product type]]</f>
        <v>19/06/19|England|Thimble</v>
      </c>
    </row>
    <row r="6275" spans="1:12" x14ac:dyDescent="0.25">
      <c r="A6275" s="2">
        <v>43635</v>
      </c>
      <c r="B6275" t="s">
        <v>30925</v>
      </c>
      <c r="C6275" t="s">
        <v>12</v>
      </c>
      <c r="D6275" t="s">
        <v>30926</v>
      </c>
      <c r="E6275" t="s">
        <v>30927</v>
      </c>
      <c r="F6275" t="s">
        <v>30928</v>
      </c>
      <c r="G6275" t="s">
        <v>21</v>
      </c>
      <c r="H6275" s="1">
        <v>30.56</v>
      </c>
      <c r="I6275" s="1">
        <v>6.1120000000000001</v>
      </c>
      <c r="J6275" s="1">
        <v>36.671999999999997</v>
      </c>
      <c r="K6275" s="4" t="s">
        <v>38758</v>
      </c>
      <c r="L6275" s="4" t="str">
        <f>TEXT(Table1[[#This Row],[Date]],"dd/mm/yy")&amp;"|"&amp;Table1[[#This Row],[Region]]&amp;"|"&amp;Table1[[#This Row],[Product type]]</f>
        <v>19/06/19|England|Widget</v>
      </c>
    </row>
    <row r="6276" spans="1:12" x14ac:dyDescent="0.25">
      <c r="A6276" s="2">
        <v>43635</v>
      </c>
      <c r="B6276" t="s">
        <v>30949</v>
      </c>
      <c r="C6276" t="s">
        <v>12</v>
      </c>
      <c r="D6276" t="s">
        <v>30950</v>
      </c>
      <c r="E6276" t="s">
        <v>30951</v>
      </c>
      <c r="F6276" t="s">
        <v>30952</v>
      </c>
      <c r="G6276" t="s">
        <v>59</v>
      </c>
      <c r="H6276" s="1">
        <v>37.49</v>
      </c>
      <c r="I6276" s="1">
        <v>7.4980000000000011</v>
      </c>
      <c r="J6276" s="1">
        <v>44.988</v>
      </c>
      <c r="K6276" s="4" t="s">
        <v>38757</v>
      </c>
      <c r="L6276" s="4" t="str">
        <f>TEXT(Table1[[#This Row],[Date]],"dd/mm/yy")&amp;"|"&amp;Table1[[#This Row],[Region]]&amp;"|"&amp;Table1[[#This Row],[Product type]]</f>
        <v>19/06/19|Scotland|Gizmo</v>
      </c>
    </row>
    <row r="6277" spans="1:12" x14ac:dyDescent="0.25">
      <c r="A6277" s="2">
        <v>43635</v>
      </c>
      <c r="B6277" t="s">
        <v>31189</v>
      </c>
      <c r="C6277" t="s">
        <v>12</v>
      </c>
      <c r="D6277" t="s">
        <v>31190</v>
      </c>
      <c r="E6277" t="s">
        <v>31191</v>
      </c>
      <c r="F6277" t="s">
        <v>31192</v>
      </c>
      <c r="G6277" t="s">
        <v>21</v>
      </c>
      <c r="H6277" s="1">
        <v>30.08</v>
      </c>
      <c r="I6277" s="1">
        <v>6.016</v>
      </c>
      <c r="J6277" s="1">
        <v>36.095999999999997</v>
      </c>
      <c r="K6277" s="4" t="s">
        <v>38755</v>
      </c>
      <c r="L6277" s="4" t="str">
        <f>TEXT(Table1[[#This Row],[Date]],"dd/mm/yy")&amp;"|"&amp;Table1[[#This Row],[Region]]&amp;"|"&amp;Table1[[#This Row],[Product type]]</f>
        <v>19/06/19|England|Thimble</v>
      </c>
    </row>
    <row r="6278" spans="1:12" x14ac:dyDescent="0.25">
      <c r="A6278" s="2">
        <v>43635</v>
      </c>
      <c r="B6278" t="s">
        <v>31264</v>
      </c>
      <c r="C6278" t="s">
        <v>12</v>
      </c>
      <c r="D6278" t="s">
        <v>31265</v>
      </c>
      <c r="E6278" t="s">
        <v>31266</v>
      </c>
      <c r="F6278" t="s">
        <v>31267</v>
      </c>
      <c r="G6278" t="s">
        <v>21</v>
      </c>
      <c r="H6278" s="1">
        <v>5.58</v>
      </c>
      <c r="I6278" s="1">
        <v>1.1160000000000001</v>
      </c>
      <c r="J6278" s="1">
        <v>6.6959999999999997</v>
      </c>
      <c r="K6278" s="4" t="s">
        <v>38755</v>
      </c>
      <c r="L6278" s="4" t="str">
        <f>TEXT(Table1[[#This Row],[Date]],"dd/mm/yy")&amp;"|"&amp;Table1[[#This Row],[Region]]&amp;"|"&amp;Table1[[#This Row],[Product type]]</f>
        <v>19/06/19|England|Thimble</v>
      </c>
    </row>
    <row r="6279" spans="1:12" x14ac:dyDescent="0.25">
      <c r="A6279" s="2">
        <v>43635</v>
      </c>
      <c r="B6279" t="s">
        <v>31341</v>
      </c>
      <c r="C6279" t="s">
        <v>12</v>
      </c>
      <c r="D6279" t="s">
        <v>31342</v>
      </c>
      <c r="E6279" t="s">
        <v>31343</v>
      </c>
      <c r="F6279" t="s">
        <v>31344</v>
      </c>
      <c r="G6279" t="s">
        <v>21</v>
      </c>
      <c r="H6279" s="1">
        <v>24.77</v>
      </c>
      <c r="I6279" s="1">
        <v>4.9540000000000006</v>
      </c>
      <c r="J6279" s="1">
        <v>29.724</v>
      </c>
      <c r="K6279" s="4" t="s">
        <v>38755</v>
      </c>
      <c r="L6279" s="4" t="str">
        <f>TEXT(Table1[[#This Row],[Date]],"dd/mm/yy")&amp;"|"&amp;Table1[[#This Row],[Region]]&amp;"|"&amp;Table1[[#This Row],[Product type]]</f>
        <v>19/06/19|England|Thimble</v>
      </c>
    </row>
    <row r="6280" spans="1:12" x14ac:dyDescent="0.25">
      <c r="A6280" s="2">
        <v>43635</v>
      </c>
      <c r="B6280" t="s">
        <v>31392</v>
      </c>
      <c r="C6280" t="s">
        <v>12</v>
      </c>
      <c r="D6280" t="s">
        <v>31393</v>
      </c>
      <c r="E6280" t="s">
        <v>31394</v>
      </c>
      <c r="F6280" t="s">
        <v>31395</v>
      </c>
      <c r="G6280" t="s">
        <v>21</v>
      </c>
      <c r="H6280" s="1">
        <v>24.3</v>
      </c>
      <c r="I6280" s="1">
        <v>4.8600000000000003</v>
      </c>
      <c r="J6280" s="1">
        <v>29.16</v>
      </c>
      <c r="K6280" s="4" t="s">
        <v>38755</v>
      </c>
      <c r="L6280" s="4" t="str">
        <f>TEXT(Table1[[#This Row],[Date]],"dd/mm/yy")&amp;"|"&amp;Table1[[#This Row],[Region]]&amp;"|"&amp;Table1[[#This Row],[Product type]]</f>
        <v>19/06/19|England|Thimble</v>
      </c>
    </row>
    <row r="6281" spans="1:12" x14ac:dyDescent="0.25">
      <c r="A6281" s="2">
        <v>43635</v>
      </c>
      <c r="B6281" t="s">
        <v>31699</v>
      </c>
      <c r="C6281" t="s">
        <v>12</v>
      </c>
      <c r="D6281" t="s">
        <v>31700</v>
      </c>
      <c r="E6281" t="s">
        <v>31701</v>
      </c>
      <c r="F6281" t="s">
        <v>31702</v>
      </c>
      <c r="G6281" t="s">
        <v>21</v>
      </c>
      <c r="H6281" s="1">
        <v>37.409999999999997</v>
      </c>
      <c r="I6281" s="1">
        <v>7.4819999999999993</v>
      </c>
      <c r="J6281" s="1">
        <v>44.891999999999996</v>
      </c>
      <c r="K6281" s="4" t="s">
        <v>38757</v>
      </c>
      <c r="L6281" s="4" t="str">
        <f>TEXT(Table1[[#This Row],[Date]],"dd/mm/yy")&amp;"|"&amp;Table1[[#This Row],[Region]]&amp;"|"&amp;Table1[[#This Row],[Product type]]</f>
        <v>19/06/19|England|Gizmo</v>
      </c>
    </row>
    <row r="6282" spans="1:12" x14ac:dyDescent="0.25">
      <c r="A6282" s="2">
        <v>43635</v>
      </c>
      <c r="B6282" t="s">
        <v>31765</v>
      </c>
      <c r="C6282" t="s">
        <v>12</v>
      </c>
      <c r="D6282" t="s">
        <v>31766</v>
      </c>
      <c r="E6282" t="s">
        <v>31767</v>
      </c>
      <c r="F6282" t="s">
        <v>31768</v>
      </c>
      <c r="G6282" t="s">
        <v>21</v>
      </c>
      <c r="H6282" s="1">
        <v>47</v>
      </c>
      <c r="I6282" s="1">
        <v>9.4</v>
      </c>
      <c r="J6282" s="1">
        <v>56.4</v>
      </c>
      <c r="K6282" s="4" t="s">
        <v>38755</v>
      </c>
      <c r="L6282" s="4" t="str">
        <f>TEXT(Table1[[#This Row],[Date]],"dd/mm/yy")&amp;"|"&amp;Table1[[#This Row],[Region]]&amp;"|"&amp;Table1[[#This Row],[Product type]]</f>
        <v>19/06/19|England|Thimble</v>
      </c>
    </row>
    <row r="6283" spans="1:12" x14ac:dyDescent="0.25">
      <c r="A6283" s="2">
        <v>43635</v>
      </c>
      <c r="B6283" t="s">
        <v>31862</v>
      </c>
      <c r="C6283" t="s">
        <v>12</v>
      </c>
      <c r="D6283" t="s">
        <v>31863</v>
      </c>
      <c r="E6283" t="s">
        <v>31864</v>
      </c>
      <c r="F6283" t="s">
        <v>31865</v>
      </c>
      <c r="G6283" t="s">
        <v>21</v>
      </c>
      <c r="H6283" s="1">
        <v>28.79</v>
      </c>
      <c r="I6283" s="1">
        <v>5.758</v>
      </c>
      <c r="J6283" s="1">
        <v>34.548000000000002</v>
      </c>
      <c r="K6283" s="4" t="s">
        <v>38757</v>
      </c>
      <c r="L6283" s="4" t="str">
        <f>TEXT(Table1[[#This Row],[Date]],"dd/mm/yy")&amp;"|"&amp;Table1[[#This Row],[Region]]&amp;"|"&amp;Table1[[#This Row],[Product type]]</f>
        <v>19/06/19|England|Gizmo</v>
      </c>
    </row>
    <row r="6284" spans="1:12" x14ac:dyDescent="0.25">
      <c r="A6284" s="2">
        <v>43635</v>
      </c>
      <c r="B6284" t="s">
        <v>31988</v>
      </c>
      <c r="C6284" t="s">
        <v>12</v>
      </c>
      <c r="D6284" t="s">
        <v>31989</v>
      </c>
      <c r="E6284" t="s">
        <v>31990</v>
      </c>
      <c r="F6284" t="s">
        <v>31991</v>
      </c>
      <c r="G6284" t="s">
        <v>21</v>
      </c>
      <c r="H6284" s="1">
        <v>23.06</v>
      </c>
      <c r="I6284" s="1">
        <v>4.6120000000000001</v>
      </c>
      <c r="J6284" s="1">
        <v>27.671999999999997</v>
      </c>
      <c r="K6284" s="4" t="s">
        <v>38758</v>
      </c>
      <c r="L6284" s="4" t="str">
        <f>TEXT(Table1[[#This Row],[Date]],"dd/mm/yy")&amp;"|"&amp;Table1[[#This Row],[Region]]&amp;"|"&amp;Table1[[#This Row],[Product type]]</f>
        <v>19/06/19|England|Widget</v>
      </c>
    </row>
    <row r="6285" spans="1:12" x14ac:dyDescent="0.25">
      <c r="A6285" s="2">
        <v>43635</v>
      </c>
      <c r="B6285" t="s">
        <v>32032</v>
      </c>
      <c r="C6285" t="s">
        <v>12</v>
      </c>
      <c r="D6285" t="s">
        <v>32033</v>
      </c>
      <c r="E6285" t="s">
        <v>32034</v>
      </c>
      <c r="F6285" t="s">
        <v>32035</v>
      </c>
      <c r="G6285" t="s">
        <v>59</v>
      </c>
      <c r="H6285" s="1">
        <v>0.63</v>
      </c>
      <c r="I6285" s="1">
        <v>0.126</v>
      </c>
      <c r="J6285" s="1">
        <v>0.75600000000000001</v>
      </c>
      <c r="K6285" s="4" t="s">
        <v>38758</v>
      </c>
      <c r="L6285" s="4" t="str">
        <f>TEXT(Table1[[#This Row],[Date]],"dd/mm/yy")&amp;"|"&amp;Table1[[#This Row],[Region]]&amp;"|"&amp;Table1[[#This Row],[Product type]]</f>
        <v>19/06/19|Scotland|Widget</v>
      </c>
    </row>
    <row r="6286" spans="1:12" x14ac:dyDescent="0.25">
      <c r="A6286" s="2">
        <v>43635</v>
      </c>
      <c r="B6286" t="s">
        <v>32048</v>
      </c>
      <c r="C6286" t="s">
        <v>12</v>
      </c>
      <c r="D6286" t="s">
        <v>32049</v>
      </c>
      <c r="E6286" t="s">
        <v>32050</v>
      </c>
      <c r="F6286" t="s">
        <v>32051</v>
      </c>
      <c r="G6286" t="s">
        <v>59</v>
      </c>
      <c r="H6286" s="1">
        <v>12.41</v>
      </c>
      <c r="I6286" s="1">
        <v>2.4820000000000002</v>
      </c>
      <c r="J6286" s="1">
        <v>14.891999999999999</v>
      </c>
      <c r="K6286" s="4" t="s">
        <v>38755</v>
      </c>
      <c r="L6286" s="4" t="str">
        <f>TEXT(Table1[[#This Row],[Date]],"dd/mm/yy")&amp;"|"&amp;Table1[[#This Row],[Region]]&amp;"|"&amp;Table1[[#This Row],[Product type]]</f>
        <v>19/06/19|Scotland|Thimble</v>
      </c>
    </row>
    <row r="6287" spans="1:12" x14ac:dyDescent="0.25">
      <c r="A6287" s="2">
        <v>43635</v>
      </c>
      <c r="B6287" t="s">
        <v>32376</v>
      </c>
      <c r="C6287" t="s">
        <v>12</v>
      </c>
      <c r="D6287" t="s">
        <v>32377</v>
      </c>
      <c r="E6287" t="s">
        <v>32378</v>
      </c>
      <c r="F6287" t="s">
        <v>32379</v>
      </c>
      <c r="G6287" t="s">
        <v>21</v>
      </c>
      <c r="H6287" s="1">
        <v>31.28</v>
      </c>
      <c r="I6287" s="1">
        <v>6.2560000000000002</v>
      </c>
      <c r="J6287" s="1">
        <v>37.536000000000001</v>
      </c>
      <c r="K6287" s="4" t="s">
        <v>38755</v>
      </c>
      <c r="L6287" s="4" t="str">
        <f>TEXT(Table1[[#This Row],[Date]],"dd/mm/yy")&amp;"|"&amp;Table1[[#This Row],[Region]]&amp;"|"&amp;Table1[[#This Row],[Product type]]</f>
        <v>19/06/19|England|Thimble</v>
      </c>
    </row>
    <row r="6288" spans="1:12" x14ac:dyDescent="0.25">
      <c r="A6288" s="2">
        <v>43635</v>
      </c>
      <c r="B6288" t="s">
        <v>32487</v>
      </c>
      <c r="C6288" t="s">
        <v>12</v>
      </c>
      <c r="D6288" t="s">
        <v>32488</v>
      </c>
      <c r="E6288" t="s">
        <v>32489</v>
      </c>
      <c r="F6288" t="s">
        <v>32490</v>
      </c>
      <c r="G6288" t="s">
        <v>21</v>
      </c>
      <c r="H6288" s="1">
        <v>40.11</v>
      </c>
      <c r="I6288" s="1">
        <v>8.0220000000000002</v>
      </c>
      <c r="J6288" s="1">
        <v>48.131999999999998</v>
      </c>
      <c r="K6288" s="4" t="s">
        <v>38757</v>
      </c>
      <c r="L6288" s="4" t="str">
        <f>TEXT(Table1[[#This Row],[Date]],"dd/mm/yy")&amp;"|"&amp;Table1[[#This Row],[Region]]&amp;"|"&amp;Table1[[#This Row],[Product type]]</f>
        <v>19/06/19|England|Gizmo</v>
      </c>
    </row>
    <row r="6289" spans="1:12" x14ac:dyDescent="0.25">
      <c r="A6289" s="2">
        <v>43635</v>
      </c>
      <c r="B6289" t="s">
        <v>32494</v>
      </c>
      <c r="C6289" t="s">
        <v>12</v>
      </c>
      <c r="D6289" t="s">
        <v>32495</v>
      </c>
      <c r="E6289" t="s">
        <v>999</v>
      </c>
      <c r="F6289" t="s">
        <v>32496</v>
      </c>
      <c r="G6289" t="s">
        <v>21</v>
      </c>
      <c r="H6289" s="1">
        <v>11.34</v>
      </c>
      <c r="I6289" s="1">
        <v>2.2680000000000002</v>
      </c>
      <c r="J6289" s="1">
        <v>13.608000000000001</v>
      </c>
      <c r="K6289" s="4" t="s">
        <v>38757</v>
      </c>
      <c r="L6289" s="4" t="str">
        <f>TEXT(Table1[[#This Row],[Date]],"dd/mm/yy")&amp;"|"&amp;Table1[[#This Row],[Region]]&amp;"|"&amp;Table1[[#This Row],[Product type]]</f>
        <v>19/06/19|England|Gizmo</v>
      </c>
    </row>
    <row r="6290" spans="1:12" x14ac:dyDescent="0.25">
      <c r="A6290" s="2">
        <v>43635</v>
      </c>
      <c r="B6290" t="s">
        <v>32742</v>
      </c>
      <c r="C6290" t="s">
        <v>43</v>
      </c>
      <c r="D6290" t="s">
        <v>32743</v>
      </c>
      <c r="E6290" t="s">
        <v>32744</v>
      </c>
      <c r="F6290" t="s">
        <v>32745</v>
      </c>
      <c r="G6290" t="s">
        <v>59</v>
      </c>
      <c r="H6290" s="1">
        <v>-17.04</v>
      </c>
      <c r="I6290" s="1">
        <v>-3.4079999999999999</v>
      </c>
      <c r="J6290" s="1">
        <v>-20.448</v>
      </c>
      <c r="K6290" s="4" t="s">
        <v>38756</v>
      </c>
      <c r="L6290" s="4" t="str">
        <f>TEXT(Table1[[#This Row],[Date]],"dd/mm/yy")&amp;"|"&amp;Table1[[#This Row],[Region]]&amp;"|"&amp;Table1[[#This Row],[Product type]]</f>
        <v>19/06/19|Scotland|Gadget</v>
      </c>
    </row>
    <row r="6291" spans="1:12" x14ac:dyDescent="0.25">
      <c r="A6291" s="2">
        <v>43635</v>
      </c>
      <c r="B6291" t="s">
        <v>32888</v>
      </c>
      <c r="C6291" t="s">
        <v>12</v>
      </c>
      <c r="D6291" t="s">
        <v>32889</v>
      </c>
      <c r="E6291" t="s">
        <v>3282</v>
      </c>
      <c r="F6291" t="s">
        <v>32890</v>
      </c>
      <c r="G6291" t="s">
        <v>21</v>
      </c>
      <c r="H6291" s="1">
        <v>40.28</v>
      </c>
      <c r="I6291" s="1">
        <v>8.0560000000000009</v>
      </c>
      <c r="J6291" s="1">
        <v>48.335999999999999</v>
      </c>
      <c r="K6291" s="4" t="s">
        <v>38755</v>
      </c>
      <c r="L6291" s="4" t="str">
        <f>TEXT(Table1[[#This Row],[Date]],"dd/mm/yy")&amp;"|"&amp;Table1[[#This Row],[Region]]&amp;"|"&amp;Table1[[#This Row],[Product type]]</f>
        <v>19/06/19|England|Thimble</v>
      </c>
    </row>
    <row r="6292" spans="1:12" x14ac:dyDescent="0.25">
      <c r="A6292" s="2">
        <v>43635</v>
      </c>
      <c r="B6292" t="s">
        <v>21258</v>
      </c>
      <c r="C6292" t="s">
        <v>12</v>
      </c>
      <c r="D6292" t="s">
        <v>32488</v>
      </c>
      <c r="E6292" t="s">
        <v>32956</v>
      </c>
      <c r="F6292" t="s">
        <v>32957</v>
      </c>
      <c r="G6292" t="s">
        <v>21</v>
      </c>
      <c r="H6292" s="1">
        <v>44.42</v>
      </c>
      <c r="I6292" s="1">
        <v>8.8840000000000003</v>
      </c>
      <c r="J6292" s="1">
        <v>53.304000000000002</v>
      </c>
      <c r="K6292" s="4" t="s">
        <v>38757</v>
      </c>
      <c r="L6292" s="4" t="str">
        <f>TEXT(Table1[[#This Row],[Date]],"dd/mm/yy")&amp;"|"&amp;Table1[[#This Row],[Region]]&amp;"|"&amp;Table1[[#This Row],[Product type]]</f>
        <v>19/06/19|England|Gizmo</v>
      </c>
    </row>
    <row r="6293" spans="1:12" x14ac:dyDescent="0.25">
      <c r="A6293" s="2">
        <v>43635</v>
      </c>
      <c r="B6293" t="s">
        <v>32993</v>
      </c>
      <c r="C6293" t="s">
        <v>12</v>
      </c>
      <c r="D6293" t="s">
        <v>32994</v>
      </c>
      <c r="E6293" t="s">
        <v>32995</v>
      </c>
      <c r="F6293" t="s">
        <v>32996</v>
      </c>
      <c r="G6293" t="s">
        <v>59</v>
      </c>
      <c r="H6293" s="1">
        <v>2.75</v>
      </c>
      <c r="I6293" s="1">
        <v>0.55000000000000004</v>
      </c>
      <c r="J6293" s="1">
        <v>3.3</v>
      </c>
      <c r="K6293" s="4" t="s">
        <v>38756</v>
      </c>
      <c r="L6293" s="4" t="str">
        <f>TEXT(Table1[[#This Row],[Date]],"dd/mm/yy")&amp;"|"&amp;Table1[[#This Row],[Region]]&amp;"|"&amp;Table1[[#This Row],[Product type]]</f>
        <v>19/06/19|Scotland|Gadget</v>
      </c>
    </row>
    <row r="6294" spans="1:12" x14ac:dyDescent="0.25">
      <c r="A6294" s="2">
        <v>43635</v>
      </c>
      <c r="B6294" t="s">
        <v>33001</v>
      </c>
      <c r="C6294" t="s">
        <v>12</v>
      </c>
      <c r="D6294" t="s">
        <v>33002</v>
      </c>
      <c r="E6294" t="s">
        <v>33003</v>
      </c>
      <c r="F6294" t="s">
        <v>33004</v>
      </c>
      <c r="G6294" t="s">
        <v>21</v>
      </c>
      <c r="H6294" s="1">
        <v>25.48</v>
      </c>
      <c r="I6294" s="1">
        <v>5.0960000000000001</v>
      </c>
      <c r="J6294" s="1">
        <v>30.576000000000001</v>
      </c>
      <c r="K6294" s="4" t="s">
        <v>38755</v>
      </c>
      <c r="L6294" s="4" t="str">
        <f>TEXT(Table1[[#This Row],[Date]],"dd/mm/yy")&amp;"|"&amp;Table1[[#This Row],[Region]]&amp;"|"&amp;Table1[[#This Row],[Product type]]</f>
        <v>19/06/19|England|Thimble</v>
      </c>
    </row>
    <row r="6295" spans="1:12" x14ac:dyDescent="0.25">
      <c r="A6295" s="2">
        <v>43635</v>
      </c>
      <c r="B6295" t="s">
        <v>33025</v>
      </c>
      <c r="C6295" t="s">
        <v>12</v>
      </c>
      <c r="D6295" t="s">
        <v>33026</v>
      </c>
      <c r="E6295" t="s">
        <v>33027</v>
      </c>
      <c r="F6295" t="s">
        <v>33028</v>
      </c>
      <c r="G6295" t="s">
        <v>16</v>
      </c>
      <c r="H6295" s="1">
        <v>5.14</v>
      </c>
      <c r="I6295" s="1">
        <v>1.028</v>
      </c>
      <c r="J6295" s="1">
        <v>6.1679999999999993</v>
      </c>
      <c r="K6295" s="4" t="s">
        <v>38758</v>
      </c>
      <c r="L6295" s="4" t="str">
        <f>TEXT(Table1[[#This Row],[Date]],"dd/mm/yy")&amp;"|"&amp;Table1[[#This Row],[Region]]&amp;"|"&amp;Table1[[#This Row],[Product type]]</f>
        <v>19/06/19|Wales|Widget</v>
      </c>
    </row>
    <row r="6296" spans="1:12" x14ac:dyDescent="0.25">
      <c r="A6296" s="2">
        <v>43635</v>
      </c>
      <c r="B6296" t="s">
        <v>33145</v>
      </c>
      <c r="C6296" t="s">
        <v>12</v>
      </c>
      <c r="D6296" t="s">
        <v>33146</v>
      </c>
      <c r="E6296" t="s">
        <v>27243</v>
      </c>
      <c r="F6296" t="s">
        <v>33147</v>
      </c>
      <c r="G6296" t="s">
        <v>59</v>
      </c>
      <c r="H6296" s="1">
        <v>40.270000000000003</v>
      </c>
      <c r="I6296" s="1">
        <v>8.0540000000000003</v>
      </c>
      <c r="J6296" s="1">
        <v>48.324000000000005</v>
      </c>
      <c r="K6296" s="4" t="s">
        <v>38755</v>
      </c>
      <c r="L6296" s="4" t="str">
        <f>TEXT(Table1[[#This Row],[Date]],"dd/mm/yy")&amp;"|"&amp;Table1[[#This Row],[Region]]&amp;"|"&amp;Table1[[#This Row],[Product type]]</f>
        <v>19/06/19|Scotland|Thimble</v>
      </c>
    </row>
    <row r="6297" spans="1:12" x14ac:dyDescent="0.25">
      <c r="A6297" s="2">
        <v>43635</v>
      </c>
      <c r="B6297" t="s">
        <v>33349</v>
      </c>
      <c r="C6297" t="s">
        <v>12</v>
      </c>
      <c r="D6297" t="s">
        <v>33350</v>
      </c>
      <c r="E6297" t="s">
        <v>33351</v>
      </c>
      <c r="F6297" t="s">
        <v>33352</v>
      </c>
      <c r="G6297" t="s">
        <v>21</v>
      </c>
      <c r="H6297" s="1">
        <v>30.17</v>
      </c>
      <c r="I6297" s="1">
        <v>6.0340000000000007</v>
      </c>
      <c r="J6297" s="1">
        <v>36.204000000000001</v>
      </c>
      <c r="K6297" s="4" t="s">
        <v>38755</v>
      </c>
      <c r="L6297" s="4" t="str">
        <f>TEXT(Table1[[#This Row],[Date]],"dd/mm/yy")&amp;"|"&amp;Table1[[#This Row],[Region]]&amp;"|"&amp;Table1[[#This Row],[Product type]]</f>
        <v>19/06/19|England|Thimble</v>
      </c>
    </row>
    <row r="6298" spans="1:12" x14ac:dyDescent="0.25">
      <c r="A6298" s="2">
        <v>43635</v>
      </c>
      <c r="B6298" t="s">
        <v>33479</v>
      </c>
      <c r="C6298" t="s">
        <v>12</v>
      </c>
      <c r="D6298" t="s">
        <v>33480</v>
      </c>
      <c r="E6298" t="s">
        <v>33481</v>
      </c>
      <c r="F6298" t="s">
        <v>33482</v>
      </c>
      <c r="G6298" t="s">
        <v>21</v>
      </c>
      <c r="H6298" s="1">
        <v>45.27</v>
      </c>
      <c r="I6298" s="1">
        <v>9.0540000000000003</v>
      </c>
      <c r="J6298" s="1">
        <v>54.324000000000005</v>
      </c>
      <c r="K6298" s="4" t="s">
        <v>38757</v>
      </c>
      <c r="L6298" s="4" t="str">
        <f>TEXT(Table1[[#This Row],[Date]],"dd/mm/yy")&amp;"|"&amp;Table1[[#This Row],[Region]]&amp;"|"&amp;Table1[[#This Row],[Product type]]</f>
        <v>19/06/19|England|Gizmo</v>
      </c>
    </row>
    <row r="6299" spans="1:12" x14ac:dyDescent="0.25">
      <c r="A6299" s="2">
        <v>43635</v>
      </c>
      <c r="B6299" t="s">
        <v>33620</v>
      </c>
      <c r="C6299" t="s">
        <v>12</v>
      </c>
      <c r="D6299" t="s">
        <v>33621</v>
      </c>
      <c r="E6299" t="s">
        <v>20863</v>
      </c>
      <c r="F6299" t="s">
        <v>33622</v>
      </c>
      <c r="G6299" t="s">
        <v>21</v>
      </c>
      <c r="H6299" s="1">
        <v>18.600000000000001</v>
      </c>
      <c r="I6299" s="1">
        <v>3.7200000000000006</v>
      </c>
      <c r="J6299" s="1">
        <v>22.32</v>
      </c>
      <c r="K6299" s="4" t="s">
        <v>38755</v>
      </c>
      <c r="L6299" s="4" t="str">
        <f>TEXT(Table1[[#This Row],[Date]],"dd/mm/yy")&amp;"|"&amp;Table1[[#This Row],[Region]]&amp;"|"&amp;Table1[[#This Row],[Product type]]</f>
        <v>19/06/19|England|Thimble</v>
      </c>
    </row>
    <row r="6300" spans="1:12" x14ac:dyDescent="0.25">
      <c r="A6300" s="2">
        <v>43635</v>
      </c>
      <c r="B6300" t="s">
        <v>14882</v>
      </c>
      <c r="C6300" t="s">
        <v>12</v>
      </c>
      <c r="D6300" t="s">
        <v>33722</v>
      </c>
      <c r="E6300" t="s">
        <v>33723</v>
      </c>
      <c r="F6300" t="s">
        <v>33724</v>
      </c>
      <c r="G6300" t="s">
        <v>59</v>
      </c>
      <c r="H6300" s="1">
        <v>46.34</v>
      </c>
      <c r="I6300" s="1">
        <v>9.2680000000000007</v>
      </c>
      <c r="J6300" s="1">
        <v>55.608000000000004</v>
      </c>
      <c r="K6300" s="4" t="s">
        <v>38758</v>
      </c>
      <c r="L6300" s="4" t="str">
        <f>TEXT(Table1[[#This Row],[Date]],"dd/mm/yy")&amp;"|"&amp;Table1[[#This Row],[Region]]&amp;"|"&amp;Table1[[#This Row],[Product type]]</f>
        <v>19/06/19|Scotland|Widget</v>
      </c>
    </row>
    <row r="6301" spans="1:12" x14ac:dyDescent="0.25">
      <c r="A6301" s="2">
        <v>43635</v>
      </c>
      <c r="B6301" t="s">
        <v>33774</v>
      </c>
      <c r="C6301" t="s">
        <v>12</v>
      </c>
      <c r="D6301" t="s">
        <v>33775</v>
      </c>
      <c r="E6301" t="s">
        <v>33776</v>
      </c>
      <c r="F6301" t="s">
        <v>33777</v>
      </c>
      <c r="G6301" t="s">
        <v>59</v>
      </c>
      <c r="H6301" s="1">
        <v>48.43</v>
      </c>
      <c r="I6301" s="1">
        <v>9.6859999999999999</v>
      </c>
      <c r="J6301" s="1">
        <v>58.116</v>
      </c>
      <c r="K6301" s="4" t="s">
        <v>38757</v>
      </c>
      <c r="L6301" s="4" t="str">
        <f>TEXT(Table1[[#This Row],[Date]],"dd/mm/yy")&amp;"|"&amp;Table1[[#This Row],[Region]]&amp;"|"&amp;Table1[[#This Row],[Product type]]</f>
        <v>19/06/19|Scotland|Gizmo</v>
      </c>
    </row>
    <row r="6302" spans="1:12" x14ac:dyDescent="0.25">
      <c r="A6302" s="2">
        <v>43635</v>
      </c>
      <c r="B6302" t="s">
        <v>34149</v>
      </c>
      <c r="C6302" t="s">
        <v>12</v>
      </c>
      <c r="D6302" t="s">
        <v>34150</v>
      </c>
      <c r="E6302" t="s">
        <v>34151</v>
      </c>
      <c r="F6302" t="s">
        <v>34152</v>
      </c>
      <c r="G6302" t="s">
        <v>59</v>
      </c>
      <c r="H6302" s="1">
        <v>49.62</v>
      </c>
      <c r="I6302" s="1">
        <v>9.9239999999999995</v>
      </c>
      <c r="J6302" s="1">
        <v>59.543999999999997</v>
      </c>
      <c r="K6302" s="4" t="s">
        <v>38755</v>
      </c>
      <c r="L6302" s="4" t="str">
        <f>TEXT(Table1[[#This Row],[Date]],"dd/mm/yy")&amp;"|"&amp;Table1[[#This Row],[Region]]&amp;"|"&amp;Table1[[#This Row],[Product type]]</f>
        <v>19/06/19|Scotland|Thimble</v>
      </c>
    </row>
    <row r="6303" spans="1:12" x14ac:dyDescent="0.25">
      <c r="A6303" s="2">
        <v>43635</v>
      </c>
      <c r="B6303" t="s">
        <v>34183</v>
      </c>
      <c r="C6303" t="s">
        <v>12</v>
      </c>
      <c r="D6303" t="s">
        <v>12217</v>
      </c>
      <c r="E6303" t="s">
        <v>34184</v>
      </c>
      <c r="F6303" t="s">
        <v>34185</v>
      </c>
      <c r="G6303" t="s">
        <v>21</v>
      </c>
      <c r="H6303" s="1">
        <v>34.18</v>
      </c>
      <c r="I6303" s="1">
        <v>6.8360000000000003</v>
      </c>
      <c r="J6303" s="1">
        <v>41.015999999999998</v>
      </c>
      <c r="K6303" s="4" t="s">
        <v>38755</v>
      </c>
      <c r="L6303" s="4" t="str">
        <f>TEXT(Table1[[#This Row],[Date]],"dd/mm/yy")&amp;"|"&amp;Table1[[#This Row],[Region]]&amp;"|"&amp;Table1[[#This Row],[Product type]]</f>
        <v>19/06/19|England|Thimble</v>
      </c>
    </row>
    <row r="6304" spans="1:12" x14ac:dyDescent="0.25">
      <c r="A6304" s="2">
        <v>43635</v>
      </c>
      <c r="B6304" t="s">
        <v>34239</v>
      </c>
      <c r="C6304" t="s">
        <v>12</v>
      </c>
      <c r="D6304" t="s">
        <v>6853</v>
      </c>
      <c r="E6304" t="s">
        <v>34240</v>
      </c>
      <c r="F6304" t="s">
        <v>34241</v>
      </c>
      <c r="G6304" t="s">
        <v>59</v>
      </c>
      <c r="H6304" s="1">
        <v>7.9</v>
      </c>
      <c r="I6304" s="1">
        <v>1.58</v>
      </c>
      <c r="J6304" s="1">
        <v>9.48</v>
      </c>
      <c r="K6304" s="4" t="s">
        <v>38755</v>
      </c>
      <c r="L6304" s="4" t="str">
        <f>TEXT(Table1[[#This Row],[Date]],"dd/mm/yy")&amp;"|"&amp;Table1[[#This Row],[Region]]&amp;"|"&amp;Table1[[#This Row],[Product type]]</f>
        <v>19/06/19|Scotland|Thimble</v>
      </c>
    </row>
    <row r="6305" spans="1:12" x14ac:dyDescent="0.25">
      <c r="A6305" s="2">
        <v>43635</v>
      </c>
      <c r="B6305" t="s">
        <v>34393</v>
      </c>
      <c r="C6305" t="s">
        <v>12</v>
      </c>
      <c r="D6305" t="s">
        <v>34394</v>
      </c>
      <c r="E6305" t="s">
        <v>34395</v>
      </c>
      <c r="F6305" t="s">
        <v>34396</v>
      </c>
      <c r="G6305" t="s">
        <v>59</v>
      </c>
      <c r="H6305" s="1">
        <v>9.43</v>
      </c>
      <c r="I6305" s="1">
        <v>1.8860000000000001</v>
      </c>
      <c r="J6305" s="1">
        <v>11.315999999999999</v>
      </c>
      <c r="K6305" s="4" t="s">
        <v>38757</v>
      </c>
      <c r="L6305" s="4" t="str">
        <f>TEXT(Table1[[#This Row],[Date]],"dd/mm/yy")&amp;"|"&amp;Table1[[#This Row],[Region]]&amp;"|"&amp;Table1[[#This Row],[Product type]]</f>
        <v>19/06/19|Scotland|Gizmo</v>
      </c>
    </row>
    <row r="6306" spans="1:12" x14ac:dyDescent="0.25">
      <c r="A6306" s="2">
        <v>43635</v>
      </c>
      <c r="B6306" t="s">
        <v>34537</v>
      </c>
      <c r="C6306" t="s">
        <v>12</v>
      </c>
      <c r="D6306" t="s">
        <v>34538</v>
      </c>
      <c r="E6306" t="s">
        <v>34539</v>
      </c>
      <c r="F6306" t="s">
        <v>34540</v>
      </c>
      <c r="G6306" t="s">
        <v>59</v>
      </c>
      <c r="H6306" s="1">
        <v>49.88</v>
      </c>
      <c r="I6306" s="1">
        <v>9.9760000000000009</v>
      </c>
      <c r="J6306" s="1">
        <v>59.856000000000002</v>
      </c>
      <c r="K6306" s="4" t="s">
        <v>38756</v>
      </c>
      <c r="L6306" s="4" t="str">
        <f>TEXT(Table1[[#This Row],[Date]],"dd/mm/yy")&amp;"|"&amp;Table1[[#This Row],[Region]]&amp;"|"&amp;Table1[[#This Row],[Product type]]</f>
        <v>19/06/19|Scotland|Gadget</v>
      </c>
    </row>
    <row r="6307" spans="1:12" x14ac:dyDescent="0.25">
      <c r="A6307" s="2">
        <v>43635</v>
      </c>
      <c r="B6307" t="s">
        <v>34741</v>
      </c>
      <c r="C6307" t="s">
        <v>12</v>
      </c>
      <c r="D6307" t="s">
        <v>34742</v>
      </c>
      <c r="E6307" t="s">
        <v>34743</v>
      </c>
      <c r="F6307" t="s">
        <v>34744</v>
      </c>
      <c r="G6307" t="s">
        <v>21</v>
      </c>
      <c r="H6307" s="1">
        <v>11.97</v>
      </c>
      <c r="I6307" s="1">
        <v>2.3940000000000001</v>
      </c>
      <c r="J6307" s="1">
        <v>14.364000000000001</v>
      </c>
      <c r="K6307" s="4" t="s">
        <v>38757</v>
      </c>
      <c r="L6307" s="4" t="str">
        <f>TEXT(Table1[[#This Row],[Date]],"dd/mm/yy")&amp;"|"&amp;Table1[[#This Row],[Region]]&amp;"|"&amp;Table1[[#This Row],[Product type]]</f>
        <v>19/06/19|England|Gizmo</v>
      </c>
    </row>
    <row r="6308" spans="1:12" x14ac:dyDescent="0.25">
      <c r="A6308" s="2">
        <v>43635</v>
      </c>
      <c r="B6308" t="s">
        <v>34798</v>
      </c>
      <c r="C6308" t="s">
        <v>12</v>
      </c>
      <c r="D6308" t="s">
        <v>34799</v>
      </c>
      <c r="E6308" t="s">
        <v>34800</v>
      </c>
      <c r="F6308" t="s">
        <v>34801</v>
      </c>
      <c r="G6308" t="s">
        <v>59</v>
      </c>
      <c r="H6308" s="1">
        <v>28.37</v>
      </c>
      <c r="I6308" s="1">
        <v>5.6740000000000004</v>
      </c>
      <c r="J6308" s="1">
        <v>34.044000000000004</v>
      </c>
      <c r="K6308" s="4" t="s">
        <v>38757</v>
      </c>
      <c r="L6308" s="4" t="str">
        <f>TEXT(Table1[[#This Row],[Date]],"dd/mm/yy")&amp;"|"&amp;Table1[[#This Row],[Region]]&amp;"|"&amp;Table1[[#This Row],[Product type]]</f>
        <v>19/06/19|Scotland|Gizmo</v>
      </c>
    </row>
    <row r="6309" spans="1:12" x14ac:dyDescent="0.25">
      <c r="A6309" s="2">
        <v>43635</v>
      </c>
      <c r="B6309" t="s">
        <v>3947</v>
      </c>
      <c r="C6309" t="s">
        <v>12</v>
      </c>
      <c r="D6309" t="s">
        <v>35045</v>
      </c>
      <c r="E6309" t="s">
        <v>10280</v>
      </c>
      <c r="F6309" t="s">
        <v>35046</v>
      </c>
      <c r="G6309" t="s">
        <v>21</v>
      </c>
      <c r="H6309" s="1">
        <v>35.5</v>
      </c>
      <c r="I6309" s="1">
        <v>7.1000000000000005</v>
      </c>
      <c r="J6309" s="1">
        <v>42.6</v>
      </c>
      <c r="K6309" s="4" t="s">
        <v>38755</v>
      </c>
      <c r="L6309" s="4" t="str">
        <f>TEXT(Table1[[#This Row],[Date]],"dd/mm/yy")&amp;"|"&amp;Table1[[#This Row],[Region]]&amp;"|"&amp;Table1[[#This Row],[Product type]]</f>
        <v>19/06/19|England|Thimble</v>
      </c>
    </row>
    <row r="6310" spans="1:12" x14ac:dyDescent="0.25">
      <c r="A6310" s="2">
        <v>43635</v>
      </c>
      <c r="B6310" t="s">
        <v>35068</v>
      </c>
      <c r="C6310" t="s">
        <v>12</v>
      </c>
      <c r="D6310" t="s">
        <v>35069</v>
      </c>
      <c r="E6310" t="s">
        <v>35070</v>
      </c>
      <c r="F6310" t="s">
        <v>35071</v>
      </c>
      <c r="G6310" t="s">
        <v>59</v>
      </c>
      <c r="H6310" s="1">
        <v>27.44</v>
      </c>
      <c r="I6310" s="1">
        <v>5.4880000000000004</v>
      </c>
      <c r="J6310" s="1">
        <v>32.928000000000004</v>
      </c>
      <c r="K6310" s="4" t="s">
        <v>38758</v>
      </c>
      <c r="L6310" s="4" t="str">
        <f>TEXT(Table1[[#This Row],[Date]],"dd/mm/yy")&amp;"|"&amp;Table1[[#This Row],[Region]]&amp;"|"&amp;Table1[[#This Row],[Product type]]</f>
        <v>19/06/19|Scotland|Widget</v>
      </c>
    </row>
    <row r="6311" spans="1:12" x14ac:dyDescent="0.25">
      <c r="A6311" s="2">
        <v>43635</v>
      </c>
      <c r="B6311" t="s">
        <v>35126</v>
      </c>
      <c r="C6311" t="s">
        <v>12</v>
      </c>
      <c r="D6311" t="s">
        <v>35127</v>
      </c>
      <c r="E6311" t="s">
        <v>35128</v>
      </c>
      <c r="F6311" t="s">
        <v>35129</v>
      </c>
      <c r="G6311" t="s">
        <v>16</v>
      </c>
      <c r="H6311" s="1">
        <v>17.739999999999998</v>
      </c>
      <c r="I6311" s="1">
        <v>3.548</v>
      </c>
      <c r="J6311" s="1">
        <v>21.287999999999997</v>
      </c>
      <c r="K6311" s="4" t="s">
        <v>38757</v>
      </c>
      <c r="L6311" s="4" t="str">
        <f>TEXT(Table1[[#This Row],[Date]],"dd/mm/yy")&amp;"|"&amp;Table1[[#This Row],[Region]]&amp;"|"&amp;Table1[[#This Row],[Product type]]</f>
        <v>19/06/19|Wales|Gizmo</v>
      </c>
    </row>
    <row r="6312" spans="1:12" x14ac:dyDescent="0.25">
      <c r="A6312" s="2">
        <v>43635</v>
      </c>
      <c r="B6312" t="s">
        <v>35248</v>
      </c>
      <c r="C6312" t="s">
        <v>12</v>
      </c>
      <c r="D6312" t="s">
        <v>35249</v>
      </c>
      <c r="E6312" t="s">
        <v>35250</v>
      </c>
      <c r="F6312" t="s">
        <v>35251</v>
      </c>
      <c r="G6312" t="s">
        <v>21</v>
      </c>
      <c r="H6312" s="1">
        <v>6.71</v>
      </c>
      <c r="I6312" s="1">
        <v>1.3420000000000001</v>
      </c>
      <c r="J6312" s="1">
        <v>8.0519999999999996</v>
      </c>
      <c r="K6312" s="4" t="s">
        <v>38755</v>
      </c>
      <c r="L6312" s="4" t="str">
        <f>TEXT(Table1[[#This Row],[Date]],"dd/mm/yy")&amp;"|"&amp;Table1[[#This Row],[Region]]&amp;"|"&amp;Table1[[#This Row],[Product type]]</f>
        <v>19/06/19|England|Thimble</v>
      </c>
    </row>
    <row r="6313" spans="1:12" x14ac:dyDescent="0.25">
      <c r="A6313" s="2">
        <v>43635</v>
      </c>
      <c r="B6313" t="s">
        <v>35393</v>
      </c>
      <c r="C6313" t="s">
        <v>43</v>
      </c>
      <c r="D6313" t="s">
        <v>35394</v>
      </c>
      <c r="E6313" t="s">
        <v>35395</v>
      </c>
      <c r="F6313" t="s">
        <v>35396</v>
      </c>
      <c r="G6313" t="s">
        <v>21</v>
      </c>
      <c r="H6313" s="1">
        <v>-9.6</v>
      </c>
      <c r="I6313" s="1">
        <v>-1.92</v>
      </c>
      <c r="J6313" s="1">
        <v>-11.52</v>
      </c>
      <c r="K6313" s="4" t="s">
        <v>38758</v>
      </c>
      <c r="L6313" s="4" t="str">
        <f>TEXT(Table1[[#This Row],[Date]],"dd/mm/yy")&amp;"|"&amp;Table1[[#This Row],[Region]]&amp;"|"&amp;Table1[[#This Row],[Product type]]</f>
        <v>19/06/19|England|Widget</v>
      </c>
    </row>
    <row r="6314" spans="1:12" x14ac:dyDescent="0.25">
      <c r="A6314" s="2">
        <v>43635</v>
      </c>
      <c r="B6314" t="s">
        <v>35579</v>
      </c>
      <c r="C6314" t="s">
        <v>12</v>
      </c>
      <c r="D6314" t="s">
        <v>35580</v>
      </c>
      <c r="E6314" t="s">
        <v>8404</v>
      </c>
      <c r="F6314" t="s">
        <v>35581</v>
      </c>
      <c r="G6314" t="s">
        <v>21</v>
      </c>
      <c r="H6314" s="1">
        <v>45.03</v>
      </c>
      <c r="I6314" s="1">
        <v>9.0060000000000002</v>
      </c>
      <c r="J6314" s="1">
        <v>54.036000000000001</v>
      </c>
      <c r="K6314" s="4" t="s">
        <v>38757</v>
      </c>
      <c r="L6314" s="4" t="str">
        <f>TEXT(Table1[[#This Row],[Date]],"dd/mm/yy")&amp;"|"&amp;Table1[[#This Row],[Region]]&amp;"|"&amp;Table1[[#This Row],[Product type]]</f>
        <v>19/06/19|England|Gizmo</v>
      </c>
    </row>
    <row r="6315" spans="1:12" x14ac:dyDescent="0.25">
      <c r="A6315" s="2">
        <v>43635</v>
      </c>
      <c r="B6315" t="s">
        <v>35629</v>
      </c>
      <c r="C6315" t="s">
        <v>12</v>
      </c>
      <c r="D6315" t="s">
        <v>35630</v>
      </c>
      <c r="E6315" t="s">
        <v>35631</v>
      </c>
      <c r="F6315" t="s">
        <v>35632</v>
      </c>
      <c r="G6315" t="s">
        <v>21</v>
      </c>
      <c r="H6315" s="1">
        <v>0.13</v>
      </c>
      <c r="I6315" s="1">
        <v>2.6000000000000002E-2</v>
      </c>
      <c r="J6315" s="1">
        <v>0.156</v>
      </c>
      <c r="K6315" s="4" t="s">
        <v>38758</v>
      </c>
      <c r="L6315" s="4" t="str">
        <f>TEXT(Table1[[#This Row],[Date]],"dd/mm/yy")&amp;"|"&amp;Table1[[#This Row],[Region]]&amp;"|"&amp;Table1[[#This Row],[Product type]]</f>
        <v>19/06/19|England|Widget</v>
      </c>
    </row>
    <row r="6316" spans="1:12" x14ac:dyDescent="0.25">
      <c r="A6316" s="2">
        <v>43635</v>
      </c>
      <c r="B6316" t="s">
        <v>35897</v>
      </c>
      <c r="C6316" t="s">
        <v>12</v>
      </c>
      <c r="D6316" t="s">
        <v>35898</v>
      </c>
      <c r="E6316" t="s">
        <v>35899</v>
      </c>
      <c r="F6316" t="s">
        <v>35900</v>
      </c>
      <c r="G6316" t="s">
        <v>59</v>
      </c>
      <c r="H6316" s="1">
        <v>48.44</v>
      </c>
      <c r="I6316" s="1">
        <v>9.6880000000000006</v>
      </c>
      <c r="J6316" s="1">
        <v>58.128</v>
      </c>
      <c r="K6316" s="4" t="s">
        <v>38756</v>
      </c>
      <c r="L6316" s="4" t="str">
        <f>TEXT(Table1[[#This Row],[Date]],"dd/mm/yy")&amp;"|"&amp;Table1[[#This Row],[Region]]&amp;"|"&amp;Table1[[#This Row],[Product type]]</f>
        <v>19/06/19|Scotland|Gadget</v>
      </c>
    </row>
    <row r="6317" spans="1:12" x14ac:dyDescent="0.25">
      <c r="A6317" s="2">
        <v>43635</v>
      </c>
      <c r="B6317" t="s">
        <v>35987</v>
      </c>
      <c r="C6317" t="s">
        <v>12</v>
      </c>
      <c r="D6317" t="s">
        <v>35988</v>
      </c>
      <c r="E6317" t="s">
        <v>35989</v>
      </c>
      <c r="F6317" t="s">
        <v>35990</v>
      </c>
      <c r="G6317" t="s">
        <v>21</v>
      </c>
      <c r="H6317" s="1">
        <v>37.47</v>
      </c>
      <c r="I6317" s="1">
        <v>7.4939999999999998</v>
      </c>
      <c r="J6317" s="1">
        <v>44.963999999999999</v>
      </c>
      <c r="K6317" s="4" t="s">
        <v>38755</v>
      </c>
      <c r="L6317" s="4" t="str">
        <f>TEXT(Table1[[#This Row],[Date]],"dd/mm/yy")&amp;"|"&amp;Table1[[#This Row],[Region]]&amp;"|"&amp;Table1[[#This Row],[Product type]]</f>
        <v>19/06/19|England|Thimble</v>
      </c>
    </row>
    <row r="6318" spans="1:12" x14ac:dyDescent="0.25">
      <c r="A6318" s="2">
        <v>43635</v>
      </c>
      <c r="B6318" t="s">
        <v>21403</v>
      </c>
      <c r="C6318" t="s">
        <v>12</v>
      </c>
      <c r="D6318" t="s">
        <v>35994</v>
      </c>
      <c r="E6318" t="s">
        <v>30443</v>
      </c>
      <c r="F6318" t="s">
        <v>35995</v>
      </c>
      <c r="G6318" t="s">
        <v>59</v>
      </c>
      <c r="H6318" s="1">
        <v>35.69</v>
      </c>
      <c r="I6318" s="1">
        <v>7.1379999999999999</v>
      </c>
      <c r="J6318" s="1">
        <v>42.827999999999996</v>
      </c>
      <c r="K6318" s="4" t="s">
        <v>38758</v>
      </c>
      <c r="L6318" s="4" t="str">
        <f>TEXT(Table1[[#This Row],[Date]],"dd/mm/yy")&amp;"|"&amp;Table1[[#This Row],[Region]]&amp;"|"&amp;Table1[[#This Row],[Product type]]</f>
        <v>19/06/19|Scotland|Widget</v>
      </c>
    </row>
    <row r="6319" spans="1:12" x14ac:dyDescent="0.25">
      <c r="A6319" s="2">
        <v>43635</v>
      </c>
      <c r="B6319" t="s">
        <v>36101</v>
      </c>
      <c r="C6319" t="s">
        <v>12</v>
      </c>
      <c r="D6319" t="s">
        <v>36102</v>
      </c>
      <c r="E6319" t="s">
        <v>36103</v>
      </c>
      <c r="F6319" t="s">
        <v>36104</v>
      </c>
      <c r="G6319" t="s">
        <v>21</v>
      </c>
      <c r="H6319" s="1">
        <v>2.29</v>
      </c>
      <c r="I6319" s="1">
        <v>0.45800000000000002</v>
      </c>
      <c r="J6319" s="1">
        <v>2.7480000000000002</v>
      </c>
      <c r="K6319" s="4" t="s">
        <v>38756</v>
      </c>
      <c r="L6319" s="4" t="str">
        <f>TEXT(Table1[[#This Row],[Date]],"dd/mm/yy")&amp;"|"&amp;Table1[[#This Row],[Region]]&amp;"|"&amp;Table1[[#This Row],[Product type]]</f>
        <v>19/06/19|England|Gadget</v>
      </c>
    </row>
    <row r="6320" spans="1:12" x14ac:dyDescent="0.25">
      <c r="A6320" s="2">
        <v>43635</v>
      </c>
      <c r="B6320" t="s">
        <v>36174</v>
      </c>
      <c r="C6320" t="s">
        <v>12</v>
      </c>
      <c r="D6320" t="s">
        <v>36175</v>
      </c>
      <c r="E6320" t="s">
        <v>36176</v>
      </c>
      <c r="F6320" t="s">
        <v>36177</v>
      </c>
      <c r="G6320" t="s">
        <v>21</v>
      </c>
      <c r="H6320" s="1">
        <v>25.1</v>
      </c>
      <c r="I6320" s="1">
        <v>5.0200000000000005</v>
      </c>
      <c r="J6320" s="1">
        <v>30.12</v>
      </c>
      <c r="K6320" s="4" t="s">
        <v>38758</v>
      </c>
      <c r="L6320" s="4" t="str">
        <f>TEXT(Table1[[#This Row],[Date]],"dd/mm/yy")&amp;"|"&amp;Table1[[#This Row],[Region]]&amp;"|"&amp;Table1[[#This Row],[Product type]]</f>
        <v>19/06/19|England|Widget</v>
      </c>
    </row>
    <row r="6321" spans="1:12" x14ac:dyDescent="0.25">
      <c r="A6321" s="2">
        <v>43635</v>
      </c>
      <c r="B6321" t="s">
        <v>21780</v>
      </c>
      <c r="C6321" t="s">
        <v>12</v>
      </c>
      <c r="D6321" t="s">
        <v>21691</v>
      </c>
      <c r="E6321" t="s">
        <v>36369</v>
      </c>
      <c r="F6321" t="s">
        <v>36370</v>
      </c>
      <c r="G6321" t="s">
        <v>21</v>
      </c>
      <c r="H6321" s="1">
        <v>48.01</v>
      </c>
      <c r="I6321" s="1">
        <v>9.6020000000000003</v>
      </c>
      <c r="J6321" s="1">
        <v>57.611999999999995</v>
      </c>
      <c r="K6321" s="4" t="s">
        <v>38755</v>
      </c>
      <c r="L6321" s="4" t="str">
        <f>TEXT(Table1[[#This Row],[Date]],"dd/mm/yy")&amp;"|"&amp;Table1[[#This Row],[Region]]&amp;"|"&amp;Table1[[#This Row],[Product type]]</f>
        <v>19/06/19|England|Thimble</v>
      </c>
    </row>
    <row r="6322" spans="1:12" x14ac:dyDescent="0.25">
      <c r="A6322" s="2">
        <v>43635</v>
      </c>
      <c r="B6322" t="s">
        <v>36573</v>
      </c>
      <c r="C6322" t="s">
        <v>12</v>
      </c>
      <c r="D6322" t="s">
        <v>36574</v>
      </c>
      <c r="E6322" t="s">
        <v>36575</v>
      </c>
      <c r="F6322" t="s">
        <v>36576</v>
      </c>
      <c r="G6322" t="s">
        <v>59</v>
      </c>
      <c r="H6322" s="1">
        <v>18.5</v>
      </c>
      <c r="I6322" s="1">
        <v>3.7</v>
      </c>
      <c r="J6322" s="1">
        <v>22.2</v>
      </c>
      <c r="K6322" s="4" t="s">
        <v>38755</v>
      </c>
      <c r="L6322" s="4" t="str">
        <f>TEXT(Table1[[#This Row],[Date]],"dd/mm/yy")&amp;"|"&amp;Table1[[#This Row],[Region]]&amp;"|"&amp;Table1[[#This Row],[Product type]]</f>
        <v>19/06/19|Scotland|Thimble</v>
      </c>
    </row>
    <row r="6323" spans="1:12" x14ac:dyDescent="0.25">
      <c r="A6323" s="2">
        <v>43635</v>
      </c>
      <c r="B6323" t="s">
        <v>36818</v>
      </c>
      <c r="C6323" t="s">
        <v>12</v>
      </c>
      <c r="D6323" t="s">
        <v>36819</v>
      </c>
      <c r="E6323" t="s">
        <v>36820</v>
      </c>
      <c r="F6323" t="s">
        <v>36821</v>
      </c>
      <c r="G6323" t="s">
        <v>21</v>
      </c>
      <c r="H6323" s="1">
        <v>27.25</v>
      </c>
      <c r="I6323" s="1">
        <v>5.45</v>
      </c>
      <c r="J6323" s="1">
        <v>32.700000000000003</v>
      </c>
      <c r="K6323" s="4" t="s">
        <v>38758</v>
      </c>
      <c r="L6323" s="4" t="str">
        <f>TEXT(Table1[[#This Row],[Date]],"dd/mm/yy")&amp;"|"&amp;Table1[[#This Row],[Region]]&amp;"|"&amp;Table1[[#This Row],[Product type]]</f>
        <v>19/06/19|England|Widget</v>
      </c>
    </row>
    <row r="6324" spans="1:12" x14ac:dyDescent="0.25">
      <c r="A6324" s="2">
        <v>43635</v>
      </c>
      <c r="B6324" t="s">
        <v>36842</v>
      </c>
      <c r="C6324" t="s">
        <v>12</v>
      </c>
      <c r="D6324" t="s">
        <v>36843</v>
      </c>
      <c r="E6324" t="s">
        <v>36844</v>
      </c>
      <c r="F6324" t="s">
        <v>36845</v>
      </c>
      <c r="G6324" t="s">
        <v>59</v>
      </c>
      <c r="H6324" s="1">
        <v>13.25</v>
      </c>
      <c r="I6324" s="1">
        <v>2.6500000000000004</v>
      </c>
      <c r="J6324" s="1">
        <v>15.9</v>
      </c>
      <c r="K6324" s="4" t="s">
        <v>38757</v>
      </c>
      <c r="L6324" s="4" t="str">
        <f>TEXT(Table1[[#This Row],[Date]],"dd/mm/yy")&amp;"|"&amp;Table1[[#This Row],[Region]]&amp;"|"&amp;Table1[[#This Row],[Product type]]</f>
        <v>19/06/19|Scotland|Gizmo</v>
      </c>
    </row>
    <row r="6325" spans="1:12" x14ac:dyDescent="0.25">
      <c r="A6325" s="2">
        <v>43635</v>
      </c>
      <c r="B6325" t="s">
        <v>37299</v>
      </c>
      <c r="C6325" t="s">
        <v>12</v>
      </c>
      <c r="D6325" t="s">
        <v>37300</v>
      </c>
      <c r="E6325" t="s">
        <v>37301</v>
      </c>
      <c r="F6325" t="s">
        <v>37302</v>
      </c>
      <c r="G6325" t="s">
        <v>21</v>
      </c>
      <c r="H6325" s="1">
        <v>25.14</v>
      </c>
      <c r="I6325" s="1">
        <v>5.0280000000000005</v>
      </c>
      <c r="J6325" s="1">
        <v>30.167999999999999</v>
      </c>
      <c r="K6325" s="4" t="s">
        <v>38757</v>
      </c>
      <c r="L6325" s="4" t="str">
        <f>TEXT(Table1[[#This Row],[Date]],"dd/mm/yy")&amp;"|"&amp;Table1[[#This Row],[Region]]&amp;"|"&amp;Table1[[#This Row],[Product type]]</f>
        <v>19/06/19|England|Gizmo</v>
      </c>
    </row>
    <row r="6326" spans="1:12" x14ac:dyDescent="0.25">
      <c r="A6326" s="2">
        <v>43635</v>
      </c>
      <c r="B6326" t="s">
        <v>37479</v>
      </c>
      <c r="C6326" t="s">
        <v>43</v>
      </c>
      <c r="D6326" t="s">
        <v>37480</v>
      </c>
      <c r="E6326" t="s">
        <v>37481</v>
      </c>
      <c r="F6326" t="s">
        <v>37482</v>
      </c>
      <c r="G6326" t="s">
        <v>21</v>
      </c>
      <c r="H6326" s="1">
        <v>-30.25</v>
      </c>
      <c r="I6326" s="1">
        <v>-6.0500000000000007</v>
      </c>
      <c r="J6326" s="1">
        <v>-36.299999999999997</v>
      </c>
      <c r="K6326" s="4" t="s">
        <v>38756</v>
      </c>
      <c r="L6326" s="4" t="str">
        <f>TEXT(Table1[[#This Row],[Date]],"dd/mm/yy")&amp;"|"&amp;Table1[[#This Row],[Region]]&amp;"|"&amp;Table1[[#This Row],[Product type]]</f>
        <v>19/06/19|England|Gadget</v>
      </c>
    </row>
    <row r="6327" spans="1:12" x14ac:dyDescent="0.25">
      <c r="A6327" s="2">
        <v>43635</v>
      </c>
      <c r="B6327" t="s">
        <v>37982</v>
      </c>
      <c r="C6327" t="s">
        <v>12</v>
      </c>
      <c r="D6327" t="s">
        <v>37983</v>
      </c>
      <c r="E6327" t="s">
        <v>37984</v>
      </c>
      <c r="F6327" t="s">
        <v>37985</v>
      </c>
      <c r="G6327" t="s">
        <v>59</v>
      </c>
      <c r="H6327" s="1">
        <v>22.15</v>
      </c>
      <c r="I6327" s="1">
        <v>4.43</v>
      </c>
      <c r="J6327" s="1">
        <v>26.58</v>
      </c>
      <c r="K6327" s="4" t="s">
        <v>38757</v>
      </c>
      <c r="L6327" s="4" t="str">
        <f>TEXT(Table1[[#This Row],[Date]],"dd/mm/yy")&amp;"|"&amp;Table1[[#This Row],[Region]]&amp;"|"&amp;Table1[[#This Row],[Product type]]</f>
        <v>19/06/19|Scotland|Gizmo</v>
      </c>
    </row>
    <row r="6328" spans="1:12" x14ac:dyDescent="0.25">
      <c r="A6328" s="2">
        <v>43635</v>
      </c>
      <c r="B6328" t="s">
        <v>38070</v>
      </c>
      <c r="C6328" t="s">
        <v>12</v>
      </c>
      <c r="D6328" t="s">
        <v>38071</v>
      </c>
      <c r="E6328" t="s">
        <v>38072</v>
      </c>
      <c r="F6328" t="s">
        <v>38073</v>
      </c>
      <c r="G6328" t="s">
        <v>21</v>
      </c>
      <c r="H6328" s="1">
        <v>24.44</v>
      </c>
      <c r="I6328" s="1">
        <v>4.8880000000000008</v>
      </c>
      <c r="J6328" s="1">
        <v>29.328000000000003</v>
      </c>
      <c r="K6328" s="4" t="s">
        <v>38755</v>
      </c>
      <c r="L6328" s="4" t="str">
        <f>TEXT(Table1[[#This Row],[Date]],"dd/mm/yy")&amp;"|"&amp;Table1[[#This Row],[Region]]&amp;"|"&amp;Table1[[#This Row],[Product type]]</f>
        <v>19/06/19|England|Thimble</v>
      </c>
    </row>
    <row r="6329" spans="1:12" x14ac:dyDescent="0.25">
      <c r="A6329" s="2">
        <v>43635</v>
      </c>
      <c r="B6329" t="s">
        <v>38417</v>
      </c>
      <c r="C6329" t="s">
        <v>12</v>
      </c>
      <c r="D6329" t="s">
        <v>38418</v>
      </c>
      <c r="E6329" t="s">
        <v>38419</v>
      </c>
      <c r="F6329" t="s">
        <v>38420</v>
      </c>
      <c r="G6329" t="s">
        <v>59</v>
      </c>
      <c r="H6329" s="1">
        <v>13.6</v>
      </c>
      <c r="I6329" s="1">
        <v>2.72</v>
      </c>
      <c r="J6329" s="1">
        <v>16.32</v>
      </c>
      <c r="K6329" s="4" t="s">
        <v>38758</v>
      </c>
      <c r="L6329" s="4" t="str">
        <f>TEXT(Table1[[#This Row],[Date]],"dd/mm/yy")&amp;"|"&amp;Table1[[#This Row],[Region]]&amp;"|"&amp;Table1[[#This Row],[Product type]]</f>
        <v>19/06/19|Scotland|Widget</v>
      </c>
    </row>
    <row r="6330" spans="1:12" x14ac:dyDescent="0.25">
      <c r="A6330" s="2">
        <v>43635</v>
      </c>
      <c r="B6330" t="s">
        <v>13367</v>
      </c>
      <c r="C6330" t="s">
        <v>12</v>
      </c>
      <c r="D6330" t="s">
        <v>38457</v>
      </c>
      <c r="E6330" t="s">
        <v>38458</v>
      </c>
      <c r="F6330" t="s">
        <v>38459</v>
      </c>
      <c r="G6330" t="s">
        <v>21</v>
      </c>
      <c r="H6330" s="1">
        <v>15.06</v>
      </c>
      <c r="I6330" s="1">
        <v>3.0120000000000005</v>
      </c>
      <c r="J6330" s="1">
        <v>18.072000000000003</v>
      </c>
      <c r="K6330" s="4" t="s">
        <v>38758</v>
      </c>
      <c r="L6330" s="4" t="str">
        <f>TEXT(Table1[[#This Row],[Date]],"dd/mm/yy")&amp;"|"&amp;Table1[[#This Row],[Region]]&amp;"|"&amp;Table1[[#This Row],[Product type]]</f>
        <v>19/06/19|England|Widget</v>
      </c>
    </row>
    <row r="6331" spans="1:12" x14ac:dyDescent="0.25">
      <c r="A6331" s="2">
        <v>43635</v>
      </c>
      <c r="B6331" t="s">
        <v>38498</v>
      </c>
      <c r="C6331" t="s">
        <v>12</v>
      </c>
      <c r="D6331" t="s">
        <v>38499</v>
      </c>
      <c r="E6331" t="s">
        <v>38500</v>
      </c>
      <c r="F6331" t="s">
        <v>38501</v>
      </c>
      <c r="G6331" t="s">
        <v>16</v>
      </c>
      <c r="H6331" s="1">
        <v>43.3</v>
      </c>
      <c r="I6331" s="1">
        <v>8.66</v>
      </c>
      <c r="J6331" s="1">
        <v>51.959999999999994</v>
      </c>
      <c r="K6331" s="4" t="s">
        <v>38756</v>
      </c>
      <c r="L6331" s="4" t="str">
        <f>TEXT(Table1[[#This Row],[Date]],"dd/mm/yy")&amp;"|"&amp;Table1[[#This Row],[Region]]&amp;"|"&amp;Table1[[#This Row],[Product type]]</f>
        <v>19/06/19|Wales|Gadget</v>
      </c>
    </row>
    <row r="6332" spans="1:12" x14ac:dyDescent="0.25">
      <c r="A6332" s="2">
        <v>43635</v>
      </c>
      <c r="B6332" t="s">
        <v>38557</v>
      </c>
      <c r="C6332" t="s">
        <v>12</v>
      </c>
      <c r="D6332" t="s">
        <v>38558</v>
      </c>
      <c r="E6332" t="s">
        <v>38559</v>
      </c>
      <c r="F6332" t="s">
        <v>38560</v>
      </c>
      <c r="G6332" t="s">
        <v>21</v>
      </c>
      <c r="H6332" s="1">
        <v>35.5</v>
      </c>
      <c r="I6332" s="1">
        <v>7.1000000000000005</v>
      </c>
      <c r="J6332" s="1">
        <v>42.6</v>
      </c>
      <c r="K6332" s="4" t="s">
        <v>38757</v>
      </c>
      <c r="L6332" s="4" t="str">
        <f>TEXT(Table1[[#This Row],[Date]],"dd/mm/yy")&amp;"|"&amp;Table1[[#This Row],[Region]]&amp;"|"&amp;Table1[[#This Row],[Product type]]</f>
        <v>19/06/19|England|Gizmo</v>
      </c>
    </row>
    <row r="6333" spans="1:12" x14ac:dyDescent="0.25">
      <c r="A6333" s="2">
        <v>43635</v>
      </c>
      <c r="B6333" t="s">
        <v>38569</v>
      </c>
      <c r="C6333" t="s">
        <v>12</v>
      </c>
      <c r="D6333" t="s">
        <v>38570</v>
      </c>
      <c r="E6333" t="s">
        <v>38571</v>
      </c>
      <c r="F6333" t="s">
        <v>38572</v>
      </c>
      <c r="G6333" t="s">
        <v>21</v>
      </c>
      <c r="H6333" s="1">
        <v>34.69</v>
      </c>
      <c r="I6333" s="1">
        <v>6.9379999999999997</v>
      </c>
      <c r="J6333" s="1">
        <v>41.628</v>
      </c>
      <c r="K6333" s="4" t="s">
        <v>38758</v>
      </c>
      <c r="L6333" s="4" t="str">
        <f>TEXT(Table1[[#This Row],[Date]],"dd/mm/yy")&amp;"|"&amp;Table1[[#This Row],[Region]]&amp;"|"&amp;Table1[[#This Row],[Product type]]</f>
        <v>19/06/19|England|Widget</v>
      </c>
    </row>
    <row r="6334" spans="1:12" x14ac:dyDescent="0.25">
      <c r="A6334" s="2">
        <v>43635</v>
      </c>
      <c r="B6334" t="s">
        <v>38614</v>
      </c>
      <c r="C6334" t="s">
        <v>12</v>
      </c>
      <c r="D6334" t="s">
        <v>38615</v>
      </c>
      <c r="E6334" t="s">
        <v>2971</v>
      </c>
      <c r="F6334" t="s">
        <v>38616</v>
      </c>
      <c r="G6334" t="s">
        <v>21</v>
      </c>
      <c r="H6334" s="1">
        <v>39.76</v>
      </c>
      <c r="I6334" s="1">
        <v>7.952</v>
      </c>
      <c r="J6334" s="1">
        <v>47.711999999999996</v>
      </c>
      <c r="K6334" s="4" t="s">
        <v>38758</v>
      </c>
      <c r="L6334" s="4" t="str">
        <f>TEXT(Table1[[#This Row],[Date]],"dd/mm/yy")&amp;"|"&amp;Table1[[#This Row],[Region]]&amp;"|"&amp;Table1[[#This Row],[Product type]]</f>
        <v>19/06/19|England|Widget</v>
      </c>
    </row>
    <row r="6335" spans="1:12" x14ac:dyDescent="0.25">
      <c r="A6335" s="2">
        <v>43636</v>
      </c>
      <c r="B6335" t="s">
        <v>188</v>
      </c>
      <c r="C6335" t="s">
        <v>12</v>
      </c>
      <c r="D6335" t="s">
        <v>189</v>
      </c>
      <c r="E6335" t="s">
        <v>190</v>
      </c>
      <c r="F6335" t="s">
        <v>191</v>
      </c>
      <c r="G6335" t="s">
        <v>21</v>
      </c>
      <c r="H6335" s="1">
        <v>20.12</v>
      </c>
      <c r="I6335" s="1">
        <v>4.024</v>
      </c>
      <c r="J6335" s="1">
        <v>24.144000000000002</v>
      </c>
      <c r="K6335" s="4" t="s">
        <v>38755</v>
      </c>
      <c r="L6335" s="4" t="str">
        <f>TEXT(Table1[[#This Row],[Date]],"dd/mm/yy")&amp;"|"&amp;Table1[[#This Row],[Region]]&amp;"|"&amp;Table1[[#This Row],[Product type]]</f>
        <v>20/06/19|England|Thimble</v>
      </c>
    </row>
    <row r="6336" spans="1:12" x14ac:dyDescent="0.25">
      <c r="A6336" s="2">
        <v>43636</v>
      </c>
      <c r="B6336" t="s">
        <v>381</v>
      </c>
      <c r="C6336" t="s">
        <v>12</v>
      </c>
      <c r="D6336" t="s">
        <v>382</v>
      </c>
      <c r="E6336" t="s">
        <v>383</v>
      </c>
      <c r="F6336" t="s">
        <v>384</v>
      </c>
      <c r="G6336" t="s">
        <v>21</v>
      </c>
      <c r="H6336" s="1">
        <v>19.91</v>
      </c>
      <c r="I6336" s="1">
        <v>3.9820000000000002</v>
      </c>
      <c r="J6336" s="1">
        <v>23.891999999999999</v>
      </c>
      <c r="K6336" s="4" t="s">
        <v>38758</v>
      </c>
      <c r="L6336" s="4" t="str">
        <f>TEXT(Table1[[#This Row],[Date]],"dd/mm/yy")&amp;"|"&amp;Table1[[#This Row],[Region]]&amp;"|"&amp;Table1[[#This Row],[Product type]]</f>
        <v>20/06/19|England|Widget</v>
      </c>
    </row>
    <row r="6337" spans="1:12" x14ac:dyDescent="0.25">
      <c r="A6337" s="2">
        <v>43636</v>
      </c>
      <c r="B6337" t="s">
        <v>453</v>
      </c>
      <c r="C6337" t="s">
        <v>12</v>
      </c>
      <c r="D6337" t="s">
        <v>454</v>
      </c>
      <c r="E6337" t="s">
        <v>455</v>
      </c>
      <c r="F6337" t="s">
        <v>456</v>
      </c>
      <c r="G6337" t="s">
        <v>21</v>
      </c>
      <c r="H6337" s="1">
        <v>32.17</v>
      </c>
      <c r="I6337" s="1">
        <v>6.4340000000000011</v>
      </c>
      <c r="J6337" s="1">
        <v>38.603999999999999</v>
      </c>
      <c r="K6337" s="4" t="s">
        <v>38755</v>
      </c>
      <c r="L6337" s="4" t="str">
        <f>TEXT(Table1[[#This Row],[Date]],"dd/mm/yy")&amp;"|"&amp;Table1[[#This Row],[Region]]&amp;"|"&amp;Table1[[#This Row],[Product type]]</f>
        <v>20/06/19|England|Thimble</v>
      </c>
    </row>
    <row r="6338" spans="1:12" x14ac:dyDescent="0.25">
      <c r="A6338" s="2">
        <v>43636</v>
      </c>
      <c r="B6338" t="s">
        <v>561</v>
      </c>
      <c r="C6338" t="s">
        <v>12</v>
      </c>
      <c r="D6338" t="s">
        <v>562</v>
      </c>
      <c r="E6338" t="s">
        <v>563</v>
      </c>
      <c r="F6338" t="s">
        <v>564</v>
      </c>
      <c r="G6338" t="s">
        <v>21</v>
      </c>
      <c r="H6338" s="1">
        <v>30.94</v>
      </c>
      <c r="I6338" s="1">
        <v>6.1880000000000006</v>
      </c>
      <c r="J6338" s="1">
        <v>37.128</v>
      </c>
      <c r="K6338" s="4" t="s">
        <v>38757</v>
      </c>
      <c r="L6338" s="4" t="str">
        <f>TEXT(Table1[[#This Row],[Date]],"dd/mm/yy")&amp;"|"&amp;Table1[[#This Row],[Region]]&amp;"|"&amp;Table1[[#This Row],[Product type]]</f>
        <v>20/06/19|England|Gizmo</v>
      </c>
    </row>
    <row r="6339" spans="1:12" x14ac:dyDescent="0.25">
      <c r="A6339" s="2">
        <v>43636</v>
      </c>
      <c r="B6339" t="s">
        <v>585</v>
      </c>
      <c r="C6339" t="s">
        <v>12</v>
      </c>
      <c r="D6339" t="s">
        <v>586</v>
      </c>
      <c r="E6339" t="s">
        <v>587</v>
      </c>
      <c r="F6339" t="s">
        <v>588</v>
      </c>
      <c r="G6339" t="s">
        <v>59</v>
      </c>
      <c r="H6339" s="1">
        <v>22.58</v>
      </c>
      <c r="I6339" s="1">
        <v>4.516</v>
      </c>
      <c r="J6339" s="1">
        <v>27.095999999999997</v>
      </c>
      <c r="K6339" s="4" t="s">
        <v>38757</v>
      </c>
      <c r="L6339" s="4" t="str">
        <f>TEXT(Table1[[#This Row],[Date]],"dd/mm/yy")&amp;"|"&amp;Table1[[#This Row],[Region]]&amp;"|"&amp;Table1[[#This Row],[Product type]]</f>
        <v>20/06/19|Scotland|Gizmo</v>
      </c>
    </row>
    <row r="6340" spans="1:12" x14ac:dyDescent="0.25">
      <c r="A6340" s="2">
        <v>43636</v>
      </c>
      <c r="B6340" t="s">
        <v>649</v>
      </c>
      <c r="C6340" t="s">
        <v>12</v>
      </c>
      <c r="D6340" t="s">
        <v>650</v>
      </c>
      <c r="E6340" t="s">
        <v>651</v>
      </c>
      <c r="F6340" t="s">
        <v>652</v>
      </c>
      <c r="G6340" t="s">
        <v>21</v>
      </c>
      <c r="H6340" s="1">
        <v>17.350000000000001</v>
      </c>
      <c r="I6340" s="1">
        <v>3.4700000000000006</v>
      </c>
      <c r="J6340" s="1">
        <v>20.82</v>
      </c>
      <c r="K6340" s="4" t="s">
        <v>38756</v>
      </c>
      <c r="L6340" s="4" t="str">
        <f>TEXT(Table1[[#This Row],[Date]],"dd/mm/yy")&amp;"|"&amp;Table1[[#This Row],[Region]]&amp;"|"&amp;Table1[[#This Row],[Product type]]</f>
        <v>20/06/19|England|Gadget</v>
      </c>
    </row>
    <row r="6341" spans="1:12" x14ac:dyDescent="0.25">
      <c r="A6341" s="2">
        <v>43636</v>
      </c>
      <c r="B6341" t="s">
        <v>677</v>
      </c>
      <c r="C6341" t="s">
        <v>12</v>
      </c>
      <c r="D6341" t="s">
        <v>678</v>
      </c>
      <c r="E6341" t="s">
        <v>679</v>
      </c>
      <c r="F6341" t="s">
        <v>680</v>
      </c>
      <c r="G6341" t="s">
        <v>21</v>
      </c>
      <c r="H6341" s="1">
        <v>32.83</v>
      </c>
      <c r="I6341" s="1">
        <v>6.5659999999999998</v>
      </c>
      <c r="J6341" s="1">
        <v>39.396000000000001</v>
      </c>
      <c r="K6341" s="4" t="s">
        <v>38757</v>
      </c>
      <c r="L6341" s="4" t="str">
        <f>TEXT(Table1[[#This Row],[Date]],"dd/mm/yy")&amp;"|"&amp;Table1[[#This Row],[Region]]&amp;"|"&amp;Table1[[#This Row],[Product type]]</f>
        <v>20/06/19|England|Gizmo</v>
      </c>
    </row>
    <row r="6342" spans="1:12" x14ac:dyDescent="0.25">
      <c r="A6342" s="2">
        <v>43636</v>
      </c>
      <c r="B6342" t="s">
        <v>701</v>
      </c>
      <c r="C6342" t="s">
        <v>12</v>
      </c>
      <c r="D6342" t="s">
        <v>702</v>
      </c>
      <c r="E6342" t="s">
        <v>703</v>
      </c>
      <c r="F6342" t="s">
        <v>704</v>
      </c>
      <c r="G6342" t="s">
        <v>21</v>
      </c>
      <c r="H6342" s="1">
        <v>29.17</v>
      </c>
      <c r="I6342" s="1">
        <v>5.8340000000000005</v>
      </c>
      <c r="J6342" s="1">
        <v>35.004000000000005</v>
      </c>
      <c r="K6342" s="4" t="s">
        <v>38756</v>
      </c>
      <c r="L6342" s="4" t="str">
        <f>TEXT(Table1[[#This Row],[Date]],"dd/mm/yy")&amp;"|"&amp;Table1[[#This Row],[Region]]&amp;"|"&amp;Table1[[#This Row],[Product type]]</f>
        <v>20/06/19|England|Gadget</v>
      </c>
    </row>
    <row r="6343" spans="1:12" x14ac:dyDescent="0.25">
      <c r="A6343" s="2">
        <v>43636</v>
      </c>
      <c r="B6343" t="s">
        <v>749</v>
      </c>
      <c r="C6343" t="s">
        <v>12</v>
      </c>
      <c r="D6343" t="s">
        <v>750</v>
      </c>
      <c r="E6343" t="s">
        <v>751</v>
      </c>
      <c r="F6343" t="s">
        <v>752</v>
      </c>
      <c r="G6343" t="s">
        <v>21</v>
      </c>
      <c r="H6343" s="1">
        <v>3.78</v>
      </c>
      <c r="I6343" s="1">
        <v>0.75600000000000001</v>
      </c>
      <c r="J6343" s="1">
        <v>4.5359999999999996</v>
      </c>
      <c r="K6343" s="4" t="s">
        <v>38758</v>
      </c>
      <c r="L6343" s="4" t="str">
        <f>TEXT(Table1[[#This Row],[Date]],"dd/mm/yy")&amp;"|"&amp;Table1[[#This Row],[Region]]&amp;"|"&amp;Table1[[#This Row],[Product type]]</f>
        <v>20/06/19|England|Widget</v>
      </c>
    </row>
    <row r="6344" spans="1:12" x14ac:dyDescent="0.25">
      <c r="A6344" s="2">
        <v>43636</v>
      </c>
      <c r="B6344" t="s">
        <v>805</v>
      </c>
      <c r="C6344" t="s">
        <v>12</v>
      </c>
      <c r="D6344" t="s">
        <v>806</v>
      </c>
      <c r="E6344" t="s">
        <v>807</v>
      </c>
      <c r="F6344" t="s">
        <v>808</v>
      </c>
      <c r="G6344" t="s">
        <v>21</v>
      </c>
      <c r="H6344" s="1">
        <v>37.4</v>
      </c>
      <c r="I6344" s="1">
        <v>7.48</v>
      </c>
      <c r="J6344" s="1">
        <v>44.879999999999995</v>
      </c>
      <c r="K6344" s="4" t="s">
        <v>38756</v>
      </c>
      <c r="L6344" s="4" t="str">
        <f>TEXT(Table1[[#This Row],[Date]],"dd/mm/yy")&amp;"|"&amp;Table1[[#This Row],[Region]]&amp;"|"&amp;Table1[[#This Row],[Product type]]</f>
        <v>20/06/19|England|Gadget</v>
      </c>
    </row>
    <row r="6345" spans="1:12" x14ac:dyDescent="0.25">
      <c r="A6345" s="2">
        <v>43636</v>
      </c>
      <c r="B6345" t="s">
        <v>861</v>
      </c>
      <c r="C6345" t="s">
        <v>43</v>
      </c>
      <c r="D6345" t="s">
        <v>862</v>
      </c>
      <c r="E6345" t="s">
        <v>863</v>
      </c>
      <c r="F6345" t="s">
        <v>864</v>
      </c>
      <c r="G6345" t="s">
        <v>21</v>
      </c>
      <c r="H6345" s="1">
        <v>-20.36</v>
      </c>
      <c r="I6345" s="1">
        <v>-4.0720000000000001</v>
      </c>
      <c r="J6345" s="1">
        <v>-24.431999999999999</v>
      </c>
      <c r="K6345" s="4" t="s">
        <v>38758</v>
      </c>
      <c r="L6345" s="4" t="str">
        <f>TEXT(Table1[[#This Row],[Date]],"dd/mm/yy")&amp;"|"&amp;Table1[[#This Row],[Region]]&amp;"|"&amp;Table1[[#This Row],[Product type]]</f>
        <v>20/06/19|England|Widget</v>
      </c>
    </row>
    <row r="6346" spans="1:12" x14ac:dyDescent="0.25">
      <c r="A6346" s="2">
        <v>43636</v>
      </c>
      <c r="B6346" t="s">
        <v>1156</v>
      </c>
      <c r="C6346" t="s">
        <v>12</v>
      </c>
      <c r="D6346" t="s">
        <v>1157</v>
      </c>
      <c r="E6346" t="s">
        <v>1158</v>
      </c>
      <c r="F6346" t="s">
        <v>1159</v>
      </c>
      <c r="G6346" t="s">
        <v>21</v>
      </c>
      <c r="H6346" s="1">
        <v>49.68</v>
      </c>
      <c r="I6346" s="1">
        <v>9.9359999999999999</v>
      </c>
      <c r="J6346" s="1">
        <v>59.616</v>
      </c>
      <c r="K6346" s="4" t="s">
        <v>38756</v>
      </c>
      <c r="L6346" s="4" t="str">
        <f>TEXT(Table1[[#This Row],[Date]],"dd/mm/yy")&amp;"|"&amp;Table1[[#This Row],[Region]]&amp;"|"&amp;Table1[[#This Row],[Product type]]</f>
        <v>20/06/19|England|Gadget</v>
      </c>
    </row>
    <row r="6347" spans="1:12" x14ac:dyDescent="0.25">
      <c r="A6347" s="2">
        <v>43636</v>
      </c>
      <c r="B6347" t="s">
        <v>1160</v>
      </c>
      <c r="C6347" t="s">
        <v>12</v>
      </c>
      <c r="D6347" t="s">
        <v>1161</v>
      </c>
      <c r="E6347" t="s">
        <v>1162</v>
      </c>
      <c r="F6347" t="s">
        <v>1163</v>
      </c>
      <c r="G6347" t="s">
        <v>21</v>
      </c>
      <c r="H6347" s="1">
        <v>32.58</v>
      </c>
      <c r="I6347" s="1">
        <v>6.516</v>
      </c>
      <c r="J6347" s="1">
        <v>39.095999999999997</v>
      </c>
      <c r="K6347" s="4" t="s">
        <v>38755</v>
      </c>
      <c r="L6347" s="4" t="str">
        <f>TEXT(Table1[[#This Row],[Date]],"dd/mm/yy")&amp;"|"&amp;Table1[[#This Row],[Region]]&amp;"|"&amp;Table1[[#This Row],[Product type]]</f>
        <v>20/06/19|England|Thimble</v>
      </c>
    </row>
    <row r="6348" spans="1:12" x14ac:dyDescent="0.25">
      <c r="A6348" s="2">
        <v>43636</v>
      </c>
      <c r="B6348" t="s">
        <v>1212</v>
      </c>
      <c r="C6348" t="s">
        <v>12</v>
      </c>
      <c r="D6348" t="s">
        <v>1213</v>
      </c>
      <c r="E6348" t="s">
        <v>1214</v>
      </c>
      <c r="F6348" t="s">
        <v>1215</v>
      </c>
      <c r="G6348" t="s">
        <v>21</v>
      </c>
      <c r="H6348" s="1">
        <v>10.8</v>
      </c>
      <c r="I6348" s="1">
        <v>2.16</v>
      </c>
      <c r="J6348" s="1">
        <v>12.96</v>
      </c>
      <c r="K6348" s="4" t="s">
        <v>38757</v>
      </c>
      <c r="L6348" s="4" t="str">
        <f>TEXT(Table1[[#This Row],[Date]],"dd/mm/yy")&amp;"|"&amp;Table1[[#This Row],[Region]]&amp;"|"&amp;Table1[[#This Row],[Product type]]</f>
        <v>20/06/19|England|Gizmo</v>
      </c>
    </row>
    <row r="6349" spans="1:12" x14ac:dyDescent="0.25">
      <c r="A6349" s="2">
        <v>43636</v>
      </c>
      <c r="B6349" t="s">
        <v>1288</v>
      </c>
      <c r="C6349" t="s">
        <v>12</v>
      </c>
      <c r="D6349" t="s">
        <v>1289</v>
      </c>
      <c r="E6349" t="s">
        <v>1290</v>
      </c>
      <c r="F6349" t="s">
        <v>1291</v>
      </c>
      <c r="G6349" t="s">
        <v>16</v>
      </c>
      <c r="H6349" s="1">
        <v>40.01</v>
      </c>
      <c r="I6349" s="1">
        <v>8.0020000000000007</v>
      </c>
      <c r="J6349" s="1">
        <v>48.012</v>
      </c>
      <c r="K6349" s="4" t="s">
        <v>38758</v>
      </c>
      <c r="L6349" s="4" t="str">
        <f>TEXT(Table1[[#This Row],[Date]],"dd/mm/yy")&amp;"|"&amp;Table1[[#This Row],[Region]]&amp;"|"&amp;Table1[[#This Row],[Product type]]</f>
        <v>20/06/19|Wales|Widget</v>
      </c>
    </row>
    <row r="6350" spans="1:12" x14ac:dyDescent="0.25">
      <c r="A6350" s="2">
        <v>43636</v>
      </c>
      <c r="B6350" t="s">
        <v>1440</v>
      </c>
      <c r="C6350" t="s">
        <v>12</v>
      </c>
      <c r="D6350" t="s">
        <v>1441</v>
      </c>
      <c r="E6350" t="s">
        <v>1442</v>
      </c>
      <c r="F6350" t="s">
        <v>1443</v>
      </c>
      <c r="G6350" t="s">
        <v>21</v>
      </c>
      <c r="H6350" s="1">
        <v>47.92</v>
      </c>
      <c r="I6350" s="1">
        <v>9.5840000000000014</v>
      </c>
      <c r="J6350" s="1">
        <v>57.504000000000005</v>
      </c>
      <c r="K6350" s="4" t="s">
        <v>38756</v>
      </c>
      <c r="L6350" s="4" t="str">
        <f>TEXT(Table1[[#This Row],[Date]],"dd/mm/yy")&amp;"|"&amp;Table1[[#This Row],[Region]]&amp;"|"&amp;Table1[[#This Row],[Product type]]</f>
        <v>20/06/19|England|Gadget</v>
      </c>
    </row>
    <row r="6351" spans="1:12" x14ac:dyDescent="0.25">
      <c r="A6351" s="2">
        <v>43636</v>
      </c>
      <c r="B6351" t="s">
        <v>1540</v>
      </c>
      <c r="C6351" t="s">
        <v>12</v>
      </c>
      <c r="D6351" t="s">
        <v>1541</v>
      </c>
      <c r="E6351" t="s">
        <v>1542</v>
      </c>
      <c r="F6351" t="s">
        <v>1543</v>
      </c>
      <c r="G6351" t="s">
        <v>59</v>
      </c>
      <c r="H6351" s="1">
        <v>3.05</v>
      </c>
      <c r="I6351" s="1">
        <v>0.61</v>
      </c>
      <c r="J6351" s="1">
        <v>3.6599999999999997</v>
      </c>
      <c r="K6351" s="4" t="s">
        <v>38757</v>
      </c>
      <c r="L6351" s="4" t="str">
        <f>TEXT(Table1[[#This Row],[Date]],"dd/mm/yy")&amp;"|"&amp;Table1[[#This Row],[Region]]&amp;"|"&amp;Table1[[#This Row],[Product type]]</f>
        <v>20/06/19|Scotland|Gizmo</v>
      </c>
    </row>
    <row r="6352" spans="1:12" x14ac:dyDescent="0.25">
      <c r="A6352" s="2">
        <v>43636</v>
      </c>
      <c r="B6352" t="s">
        <v>1852</v>
      </c>
      <c r="C6352" t="s">
        <v>12</v>
      </c>
      <c r="D6352" t="s">
        <v>1853</v>
      </c>
      <c r="E6352" t="s">
        <v>1854</v>
      </c>
      <c r="F6352" t="s">
        <v>1855</v>
      </c>
      <c r="G6352" t="s">
        <v>21</v>
      </c>
      <c r="H6352" s="1">
        <v>6.12</v>
      </c>
      <c r="I6352" s="1">
        <v>1.2240000000000002</v>
      </c>
      <c r="J6352" s="1">
        <v>7.3440000000000003</v>
      </c>
      <c r="K6352" s="4" t="s">
        <v>38757</v>
      </c>
      <c r="L6352" s="4" t="str">
        <f>TEXT(Table1[[#This Row],[Date]],"dd/mm/yy")&amp;"|"&amp;Table1[[#This Row],[Region]]&amp;"|"&amp;Table1[[#This Row],[Product type]]</f>
        <v>20/06/19|England|Gizmo</v>
      </c>
    </row>
    <row r="6353" spans="1:12" x14ac:dyDescent="0.25">
      <c r="A6353" s="2">
        <v>43636</v>
      </c>
      <c r="B6353" t="s">
        <v>2016</v>
      </c>
      <c r="C6353" t="s">
        <v>12</v>
      </c>
      <c r="D6353" t="s">
        <v>2017</v>
      </c>
      <c r="E6353" t="s">
        <v>2018</v>
      </c>
      <c r="F6353" t="s">
        <v>2019</v>
      </c>
      <c r="G6353" t="s">
        <v>21</v>
      </c>
      <c r="H6353" s="1">
        <v>48.41</v>
      </c>
      <c r="I6353" s="1">
        <v>9.6820000000000004</v>
      </c>
      <c r="J6353" s="1">
        <v>58.091999999999999</v>
      </c>
      <c r="K6353" s="4" t="s">
        <v>38758</v>
      </c>
      <c r="L6353" s="4" t="str">
        <f>TEXT(Table1[[#This Row],[Date]],"dd/mm/yy")&amp;"|"&amp;Table1[[#This Row],[Region]]&amp;"|"&amp;Table1[[#This Row],[Product type]]</f>
        <v>20/06/19|England|Widget</v>
      </c>
    </row>
    <row r="6354" spans="1:12" x14ac:dyDescent="0.25">
      <c r="A6354" s="2">
        <v>43636</v>
      </c>
      <c r="B6354" t="s">
        <v>2419</v>
      </c>
      <c r="C6354" t="s">
        <v>12</v>
      </c>
      <c r="D6354" t="s">
        <v>2420</v>
      </c>
      <c r="E6354" t="s">
        <v>2421</v>
      </c>
      <c r="F6354" t="s">
        <v>2422</v>
      </c>
      <c r="G6354" t="s">
        <v>21</v>
      </c>
      <c r="H6354" s="1">
        <v>14.57</v>
      </c>
      <c r="I6354" s="1">
        <v>2.9140000000000001</v>
      </c>
      <c r="J6354" s="1">
        <v>17.484000000000002</v>
      </c>
      <c r="K6354" s="4" t="s">
        <v>38758</v>
      </c>
      <c r="L6354" s="4" t="str">
        <f>TEXT(Table1[[#This Row],[Date]],"dd/mm/yy")&amp;"|"&amp;Table1[[#This Row],[Region]]&amp;"|"&amp;Table1[[#This Row],[Product type]]</f>
        <v>20/06/19|England|Widget</v>
      </c>
    </row>
    <row r="6355" spans="1:12" x14ac:dyDescent="0.25">
      <c r="A6355" s="2">
        <v>43636</v>
      </c>
      <c r="B6355" t="s">
        <v>2654</v>
      </c>
      <c r="C6355" t="s">
        <v>12</v>
      </c>
      <c r="D6355" t="s">
        <v>2655</v>
      </c>
      <c r="E6355" t="s">
        <v>2656</v>
      </c>
      <c r="F6355" t="s">
        <v>2657</v>
      </c>
      <c r="G6355" t="s">
        <v>21</v>
      </c>
      <c r="H6355" s="1">
        <v>41.43</v>
      </c>
      <c r="I6355" s="1">
        <v>8.2859999999999996</v>
      </c>
      <c r="J6355" s="1">
        <v>49.716000000000001</v>
      </c>
      <c r="K6355" s="4" t="s">
        <v>38756</v>
      </c>
      <c r="L6355" s="4" t="str">
        <f>TEXT(Table1[[#This Row],[Date]],"dd/mm/yy")&amp;"|"&amp;Table1[[#This Row],[Region]]&amp;"|"&amp;Table1[[#This Row],[Product type]]</f>
        <v>20/06/19|England|Gadget</v>
      </c>
    </row>
    <row r="6356" spans="1:12" x14ac:dyDescent="0.25">
      <c r="A6356" s="2">
        <v>43636</v>
      </c>
      <c r="B6356" t="s">
        <v>2669</v>
      </c>
      <c r="C6356" t="s">
        <v>12</v>
      </c>
      <c r="D6356" t="s">
        <v>2670</v>
      </c>
      <c r="E6356" t="s">
        <v>2671</v>
      </c>
      <c r="F6356" t="s">
        <v>2672</v>
      </c>
      <c r="G6356" t="s">
        <v>21</v>
      </c>
      <c r="H6356" s="1">
        <v>14.86</v>
      </c>
      <c r="I6356" s="1">
        <v>2.972</v>
      </c>
      <c r="J6356" s="1">
        <v>17.832000000000001</v>
      </c>
      <c r="K6356" s="4" t="s">
        <v>38757</v>
      </c>
      <c r="L6356" s="4" t="str">
        <f>TEXT(Table1[[#This Row],[Date]],"dd/mm/yy")&amp;"|"&amp;Table1[[#This Row],[Region]]&amp;"|"&amp;Table1[[#This Row],[Product type]]</f>
        <v>20/06/19|England|Gizmo</v>
      </c>
    </row>
    <row r="6357" spans="1:12" x14ac:dyDescent="0.25">
      <c r="A6357" s="2">
        <v>43636</v>
      </c>
      <c r="B6357" t="s">
        <v>2797</v>
      </c>
      <c r="C6357" t="s">
        <v>12</v>
      </c>
      <c r="D6357" t="s">
        <v>2798</v>
      </c>
      <c r="E6357" t="s">
        <v>2799</v>
      </c>
      <c r="F6357" t="s">
        <v>2800</v>
      </c>
      <c r="G6357" t="s">
        <v>59</v>
      </c>
      <c r="H6357" s="1">
        <v>35.44</v>
      </c>
      <c r="I6357" s="1">
        <v>7.0880000000000001</v>
      </c>
      <c r="J6357" s="1">
        <v>42.527999999999999</v>
      </c>
      <c r="K6357" s="4" t="s">
        <v>38758</v>
      </c>
      <c r="L6357" s="4" t="str">
        <f>TEXT(Table1[[#This Row],[Date]],"dd/mm/yy")&amp;"|"&amp;Table1[[#This Row],[Region]]&amp;"|"&amp;Table1[[#This Row],[Product type]]</f>
        <v>20/06/19|Scotland|Widget</v>
      </c>
    </row>
    <row r="6358" spans="1:12" x14ac:dyDescent="0.25">
      <c r="A6358" s="2">
        <v>43636</v>
      </c>
      <c r="B6358" t="s">
        <v>2809</v>
      </c>
      <c r="C6358" t="s">
        <v>12</v>
      </c>
      <c r="D6358" t="s">
        <v>2810</v>
      </c>
      <c r="E6358" t="s">
        <v>2811</v>
      </c>
      <c r="F6358" t="s">
        <v>2812</v>
      </c>
      <c r="G6358" t="s">
        <v>21</v>
      </c>
      <c r="H6358" s="1">
        <v>43.24</v>
      </c>
      <c r="I6358" s="1">
        <v>8.6480000000000015</v>
      </c>
      <c r="J6358" s="1">
        <v>51.888000000000005</v>
      </c>
      <c r="K6358" s="4" t="s">
        <v>38758</v>
      </c>
      <c r="L6358" s="4" t="str">
        <f>TEXT(Table1[[#This Row],[Date]],"dd/mm/yy")&amp;"|"&amp;Table1[[#This Row],[Region]]&amp;"|"&amp;Table1[[#This Row],[Product type]]</f>
        <v>20/06/19|England|Widget</v>
      </c>
    </row>
    <row r="6359" spans="1:12" x14ac:dyDescent="0.25">
      <c r="A6359" s="2">
        <v>43636</v>
      </c>
      <c r="B6359" t="s">
        <v>2873</v>
      </c>
      <c r="C6359" t="s">
        <v>12</v>
      </c>
      <c r="D6359" t="s">
        <v>2874</v>
      </c>
      <c r="E6359" t="s">
        <v>2875</v>
      </c>
      <c r="F6359" t="s">
        <v>2876</v>
      </c>
      <c r="G6359" t="s">
        <v>21</v>
      </c>
      <c r="H6359" s="1">
        <v>7.27</v>
      </c>
      <c r="I6359" s="1">
        <v>1.454</v>
      </c>
      <c r="J6359" s="1">
        <v>8.7240000000000002</v>
      </c>
      <c r="K6359" s="4" t="s">
        <v>38755</v>
      </c>
      <c r="L6359" s="4" t="str">
        <f>TEXT(Table1[[#This Row],[Date]],"dd/mm/yy")&amp;"|"&amp;Table1[[#This Row],[Region]]&amp;"|"&amp;Table1[[#This Row],[Product type]]</f>
        <v>20/06/19|England|Thimble</v>
      </c>
    </row>
    <row r="6360" spans="1:12" x14ac:dyDescent="0.25">
      <c r="A6360" s="2">
        <v>43636</v>
      </c>
      <c r="B6360" t="s">
        <v>3021</v>
      </c>
      <c r="C6360" t="s">
        <v>12</v>
      </c>
      <c r="D6360" t="s">
        <v>3022</v>
      </c>
      <c r="E6360" t="s">
        <v>3023</v>
      </c>
      <c r="F6360" t="s">
        <v>3024</v>
      </c>
      <c r="G6360" t="s">
        <v>21</v>
      </c>
      <c r="H6360" s="1">
        <v>21.76</v>
      </c>
      <c r="I6360" s="1">
        <v>4.3520000000000003</v>
      </c>
      <c r="J6360" s="1">
        <v>26.112000000000002</v>
      </c>
      <c r="K6360" s="4" t="s">
        <v>38756</v>
      </c>
      <c r="L6360" s="4" t="str">
        <f>TEXT(Table1[[#This Row],[Date]],"dd/mm/yy")&amp;"|"&amp;Table1[[#This Row],[Region]]&amp;"|"&amp;Table1[[#This Row],[Product type]]</f>
        <v>20/06/19|England|Gadget</v>
      </c>
    </row>
    <row r="6361" spans="1:12" x14ac:dyDescent="0.25">
      <c r="A6361" s="2">
        <v>43636</v>
      </c>
      <c r="B6361" t="s">
        <v>3140</v>
      </c>
      <c r="C6361" t="s">
        <v>12</v>
      </c>
      <c r="D6361" t="s">
        <v>3141</v>
      </c>
      <c r="E6361" t="s">
        <v>3142</v>
      </c>
      <c r="F6361" t="s">
        <v>3143</v>
      </c>
      <c r="G6361" t="s">
        <v>21</v>
      </c>
      <c r="H6361" s="1">
        <v>3.73</v>
      </c>
      <c r="I6361" s="1">
        <v>0.746</v>
      </c>
      <c r="J6361" s="1">
        <v>4.476</v>
      </c>
      <c r="K6361" s="4" t="s">
        <v>38757</v>
      </c>
      <c r="L6361" s="4" t="str">
        <f>TEXT(Table1[[#This Row],[Date]],"dd/mm/yy")&amp;"|"&amp;Table1[[#This Row],[Region]]&amp;"|"&amp;Table1[[#This Row],[Product type]]</f>
        <v>20/06/19|England|Gizmo</v>
      </c>
    </row>
    <row r="6362" spans="1:12" x14ac:dyDescent="0.25">
      <c r="A6362" s="2">
        <v>43636</v>
      </c>
      <c r="B6362" t="s">
        <v>3391</v>
      </c>
      <c r="C6362" t="s">
        <v>12</v>
      </c>
      <c r="D6362" t="s">
        <v>3392</v>
      </c>
      <c r="E6362" t="s">
        <v>3393</v>
      </c>
      <c r="F6362" t="s">
        <v>3394</v>
      </c>
      <c r="G6362" t="s">
        <v>21</v>
      </c>
      <c r="H6362" s="1">
        <v>8.7899999999999991</v>
      </c>
      <c r="I6362" s="1">
        <v>1.758</v>
      </c>
      <c r="J6362" s="1">
        <v>10.547999999999998</v>
      </c>
      <c r="K6362" s="4" t="s">
        <v>38757</v>
      </c>
      <c r="L6362" s="4" t="str">
        <f>TEXT(Table1[[#This Row],[Date]],"dd/mm/yy")&amp;"|"&amp;Table1[[#This Row],[Region]]&amp;"|"&amp;Table1[[#This Row],[Product type]]</f>
        <v>20/06/19|England|Gizmo</v>
      </c>
    </row>
    <row r="6363" spans="1:12" x14ac:dyDescent="0.25">
      <c r="A6363" s="2">
        <v>43636</v>
      </c>
      <c r="B6363" t="s">
        <v>3506</v>
      </c>
      <c r="C6363" t="s">
        <v>12</v>
      </c>
      <c r="D6363" t="s">
        <v>3507</v>
      </c>
      <c r="E6363" t="s">
        <v>3508</v>
      </c>
      <c r="F6363" t="s">
        <v>3509</v>
      </c>
      <c r="G6363" t="s">
        <v>21</v>
      </c>
      <c r="H6363" s="1">
        <v>45.51</v>
      </c>
      <c r="I6363" s="1">
        <v>9.1020000000000003</v>
      </c>
      <c r="J6363" s="1">
        <v>54.611999999999995</v>
      </c>
      <c r="K6363" s="4" t="s">
        <v>38758</v>
      </c>
      <c r="L6363" s="4" t="str">
        <f>TEXT(Table1[[#This Row],[Date]],"dd/mm/yy")&amp;"|"&amp;Table1[[#This Row],[Region]]&amp;"|"&amp;Table1[[#This Row],[Product type]]</f>
        <v>20/06/19|England|Widget</v>
      </c>
    </row>
    <row r="6364" spans="1:12" x14ac:dyDescent="0.25">
      <c r="A6364" s="2">
        <v>43636</v>
      </c>
      <c r="B6364" t="s">
        <v>3534</v>
      </c>
      <c r="C6364" t="s">
        <v>12</v>
      </c>
      <c r="D6364" t="s">
        <v>3535</v>
      </c>
      <c r="E6364" t="s">
        <v>3536</v>
      </c>
      <c r="F6364" t="s">
        <v>3537</v>
      </c>
      <c r="G6364" t="s">
        <v>21</v>
      </c>
      <c r="H6364" s="1">
        <v>21.02</v>
      </c>
      <c r="I6364" s="1">
        <v>4.2039999999999997</v>
      </c>
      <c r="J6364" s="1">
        <v>25.224</v>
      </c>
      <c r="K6364" s="4" t="s">
        <v>38758</v>
      </c>
      <c r="L6364" s="4" t="str">
        <f>TEXT(Table1[[#This Row],[Date]],"dd/mm/yy")&amp;"|"&amp;Table1[[#This Row],[Region]]&amp;"|"&amp;Table1[[#This Row],[Product type]]</f>
        <v>20/06/19|England|Widget</v>
      </c>
    </row>
    <row r="6365" spans="1:12" x14ac:dyDescent="0.25">
      <c r="A6365" s="2">
        <v>43636</v>
      </c>
      <c r="B6365" t="s">
        <v>3610</v>
      </c>
      <c r="C6365" t="s">
        <v>12</v>
      </c>
      <c r="D6365" t="s">
        <v>3611</v>
      </c>
      <c r="E6365" t="s">
        <v>3612</v>
      </c>
      <c r="F6365" t="s">
        <v>3613</v>
      </c>
      <c r="G6365" t="s">
        <v>16</v>
      </c>
      <c r="H6365" s="1">
        <v>36.630000000000003</v>
      </c>
      <c r="I6365" s="1">
        <v>7.3260000000000005</v>
      </c>
      <c r="J6365" s="1">
        <v>43.956000000000003</v>
      </c>
      <c r="K6365" s="4" t="s">
        <v>38755</v>
      </c>
      <c r="L6365" s="4" t="str">
        <f>TEXT(Table1[[#This Row],[Date]],"dd/mm/yy")&amp;"|"&amp;Table1[[#This Row],[Region]]&amp;"|"&amp;Table1[[#This Row],[Product type]]</f>
        <v>20/06/19|Wales|Thimble</v>
      </c>
    </row>
    <row r="6366" spans="1:12" x14ac:dyDescent="0.25">
      <c r="A6366" s="2">
        <v>43636</v>
      </c>
      <c r="B6366" t="s">
        <v>3662</v>
      </c>
      <c r="C6366" t="s">
        <v>12</v>
      </c>
      <c r="D6366" t="s">
        <v>3663</v>
      </c>
      <c r="E6366" t="s">
        <v>3664</v>
      </c>
      <c r="F6366" t="s">
        <v>3665</v>
      </c>
      <c r="G6366" t="s">
        <v>21</v>
      </c>
      <c r="H6366" s="1">
        <v>43.12</v>
      </c>
      <c r="I6366" s="1">
        <v>8.6240000000000006</v>
      </c>
      <c r="J6366" s="1">
        <v>51.744</v>
      </c>
      <c r="K6366" s="4" t="s">
        <v>38756</v>
      </c>
      <c r="L6366" s="4" t="str">
        <f>TEXT(Table1[[#This Row],[Date]],"dd/mm/yy")&amp;"|"&amp;Table1[[#This Row],[Region]]&amp;"|"&amp;Table1[[#This Row],[Product type]]</f>
        <v>20/06/19|England|Gadget</v>
      </c>
    </row>
    <row r="6367" spans="1:12" x14ac:dyDescent="0.25">
      <c r="A6367" s="2">
        <v>43636</v>
      </c>
      <c r="B6367" t="s">
        <v>3891</v>
      </c>
      <c r="C6367" t="s">
        <v>12</v>
      </c>
      <c r="D6367" t="s">
        <v>3892</v>
      </c>
      <c r="E6367" t="s">
        <v>3893</v>
      </c>
      <c r="F6367" t="s">
        <v>3894</v>
      </c>
      <c r="G6367" t="s">
        <v>21</v>
      </c>
      <c r="H6367" s="1">
        <v>21.05</v>
      </c>
      <c r="I6367" s="1">
        <v>4.21</v>
      </c>
      <c r="J6367" s="1">
        <v>25.26</v>
      </c>
      <c r="K6367" s="4" t="s">
        <v>38757</v>
      </c>
      <c r="L6367" s="4" t="str">
        <f>TEXT(Table1[[#This Row],[Date]],"dd/mm/yy")&amp;"|"&amp;Table1[[#This Row],[Region]]&amp;"|"&amp;Table1[[#This Row],[Product type]]</f>
        <v>20/06/19|England|Gizmo</v>
      </c>
    </row>
    <row r="6368" spans="1:12" x14ac:dyDescent="0.25">
      <c r="A6368" s="2">
        <v>43636</v>
      </c>
      <c r="B6368" t="s">
        <v>4014</v>
      </c>
      <c r="C6368" t="s">
        <v>12</v>
      </c>
      <c r="D6368" t="s">
        <v>4015</v>
      </c>
      <c r="E6368" t="s">
        <v>4016</v>
      </c>
      <c r="F6368" t="s">
        <v>4017</v>
      </c>
      <c r="G6368" t="s">
        <v>59</v>
      </c>
      <c r="H6368" s="1">
        <v>9.5</v>
      </c>
      <c r="I6368" s="1">
        <v>1.9000000000000001</v>
      </c>
      <c r="J6368" s="1">
        <v>11.4</v>
      </c>
      <c r="K6368" s="4" t="s">
        <v>38757</v>
      </c>
      <c r="L6368" s="4" t="str">
        <f>TEXT(Table1[[#This Row],[Date]],"dd/mm/yy")&amp;"|"&amp;Table1[[#This Row],[Region]]&amp;"|"&amp;Table1[[#This Row],[Product type]]</f>
        <v>20/06/19|Scotland|Gizmo</v>
      </c>
    </row>
    <row r="6369" spans="1:12" x14ac:dyDescent="0.25">
      <c r="A6369" s="2">
        <v>43636</v>
      </c>
      <c r="B6369" t="s">
        <v>4201</v>
      </c>
      <c r="C6369" t="s">
        <v>12</v>
      </c>
      <c r="D6369" t="s">
        <v>4202</v>
      </c>
      <c r="E6369" t="s">
        <v>4203</v>
      </c>
      <c r="F6369" t="s">
        <v>4204</v>
      </c>
      <c r="G6369" t="s">
        <v>21</v>
      </c>
      <c r="H6369" s="1">
        <v>23.59</v>
      </c>
      <c r="I6369" s="1">
        <v>4.718</v>
      </c>
      <c r="J6369" s="1">
        <v>28.308</v>
      </c>
      <c r="K6369" s="4" t="s">
        <v>38756</v>
      </c>
      <c r="L6369" s="4" t="str">
        <f>TEXT(Table1[[#This Row],[Date]],"dd/mm/yy")&amp;"|"&amp;Table1[[#This Row],[Region]]&amp;"|"&amp;Table1[[#This Row],[Product type]]</f>
        <v>20/06/19|England|Gadget</v>
      </c>
    </row>
    <row r="6370" spans="1:12" x14ac:dyDescent="0.25">
      <c r="A6370" s="2">
        <v>43636</v>
      </c>
      <c r="B6370" t="s">
        <v>4213</v>
      </c>
      <c r="C6370" t="s">
        <v>12</v>
      </c>
      <c r="D6370" t="s">
        <v>4214</v>
      </c>
      <c r="E6370" t="s">
        <v>4215</v>
      </c>
      <c r="F6370" t="s">
        <v>4216</v>
      </c>
      <c r="G6370" t="s">
        <v>21</v>
      </c>
      <c r="H6370" s="1">
        <v>20.09</v>
      </c>
      <c r="I6370" s="1">
        <v>4.0179999999999998</v>
      </c>
      <c r="J6370" s="1">
        <v>24.108000000000001</v>
      </c>
      <c r="K6370" s="4" t="s">
        <v>38758</v>
      </c>
      <c r="L6370" s="4" t="str">
        <f>TEXT(Table1[[#This Row],[Date]],"dd/mm/yy")&amp;"|"&amp;Table1[[#This Row],[Region]]&amp;"|"&amp;Table1[[#This Row],[Product type]]</f>
        <v>20/06/19|England|Widget</v>
      </c>
    </row>
    <row r="6371" spans="1:12" x14ac:dyDescent="0.25">
      <c r="A6371" s="2">
        <v>43636</v>
      </c>
      <c r="B6371" t="s">
        <v>4257</v>
      </c>
      <c r="C6371" t="s">
        <v>12</v>
      </c>
      <c r="D6371" t="s">
        <v>4258</v>
      </c>
      <c r="E6371" t="s">
        <v>4259</v>
      </c>
      <c r="F6371" t="s">
        <v>4260</v>
      </c>
      <c r="G6371" t="s">
        <v>21</v>
      </c>
      <c r="H6371" s="1">
        <v>20.100000000000001</v>
      </c>
      <c r="I6371" s="1">
        <v>4.0200000000000005</v>
      </c>
      <c r="J6371" s="1">
        <v>24.12</v>
      </c>
      <c r="K6371" s="4" t="s">
        <v>38756</v>
      </c>
      <c r="L6371" s="4" t="str">
        <f>TEXT(Table1[[#This Row],[Date]],"dd/mm/yy")&amp;"|"&amp;Table1[[#This Row],[Region]]&amp;"|"&amp;Table1[[#This Row],[Product type]]</f>
        <v>20/06/19|England|Gadget</v>
      </c>
    </row>
    <row r="6372" spans="1:12" x14ac:dyDescent="0.25">
      <c r="A6372" s="2">
        <v>43636</v>
      </c>
      <c r="B6372" t="s">
        <v>4261</v>
      </c>
      <c r="C6372" t="s">
        <v>12</v>
      </c>
      <c r="D6372" t="s">
        <v>4262</v>
      </c>
      <c r="E6372" t="s">
        <v>4263</v>
      </c>
      <c r="F6372" t="s">
        <v>4264</v>
      </c>
      <c r="G6372" t="s">
        <v>21</v>
      </c>
      <c r="H6372" s="1">
        <v>24.6</v>
      </c>
      <c r="I6372" s="1">
        <v>4.9200000000000008</v>
      </c>
      <c r="J6372" s="1">
        <v>29.520000000000003</v>
      </c>
      <c r="K6372" s="4" t="s">
        <v>38758</v>
      </c>
      <c r="L6372" s="4" t="str">
        <f>TEXT(Table1[[#This Row],[Date]],"dd/mm/yy")&amp;"|"&amp;Table1[[#This Row],[Region]]&amp;"|"&amp;Table1[[#This Row],[Product type]]</f>
        <v>20/06/19|England|Widget</v>
      </c>
    </row>
    <row r="6373" spans="1:12" x14ac:dyDescent="0.25">
      <c r="A6373" s="2">
        <v>43636</v>
      </c>
      <c r="B6373" t="s">
        <v>4269</v>
      </c>
      <c r="C6373" t="s">
        <v>12</v>
      </c>
      <c r="D6373" t="s">
        <v>4270</v>
      </c>
      <c r="E6373" t="s">
        <v>4271</v>
      </c>
      <c r="F6373" t="s">
        <v>4272</v>
      </c>
      <c r="G6373" t="s">
        <v>21</v>
      </c>
      <c r="H6373" s="1">
        <v>0.89</v>
      </c>
      <c r="I6373" s="1">
        <v>0.17800000000000002</v>
      </c>
      <c r="J6373" s="1">
        <v>1.0680000000000001</v>
      </c>
      <c r="K6373" s="4" t="s">
        <v>38757</v>
      </c>
      <c r="L6373" s="4" t="str">
        <f>TEXT(Table1[[#This Row],[Date]],"dd/mm/yy")&amp;"|"&amp;Table1[[#This Row],[Region]]&amp;"|"&amp;Table1[[#This Row],[Product type]]</f>
        <v>20/06/19|England|Gizmo</v>
      </c>
    </row>
    <row r="6374" spans="1:12" x14ac:dyDescent="0.25">
      <c r="A6374" s="2">
        <v>43636</v>
      </c>
      <c r="B6374" t="s">
        <v>4479</v>
      </c>
      <c r="C6374" t="s">
        <v>12</v>
      </c>
      <c r="D6374" t="s">
        <v>4480</v>
      </c>
      <c r="E6374" t="s">
        <v>4481</v>
      </c>
      <c r="F6374" t="s">
        <v>4482</v>
      </c>
      <c r="G6374" t="s">
        <v>21</v>
      </c>
      <c r="H6374" s="1">
        <v>21.53</v>
      </c>
      <c r="I6374" s="1">
        <v>4.306</v>
      </c>
      <c r="J6374" s="1">
        <v>25.836000000000002</v>
      </c>
      <c r="K6374" s="4" t="s">
        <v>38757</v>
      </c>
      <c r="L6374" s="4" t="str">
        <f>TEXT(Table1[[#This Row],[Date]],"dd/mm/yy")&amp;"|"&amp;Table1[[#This Row],[Region]]&amp;"|"&amp;Table1[[#This Row],[Product type]]</f>
        <v>20/06/19|England|Gizmo</v>
      </c>
    </row>
    <row r="6375" spans="1:12" x14ac:dyDescent="0.25">
      <c r="A6375" s="2">
        <v>43636</v>
      </c>
      <c r="B6375" t="s">
        <v>4538</v>
      </c>
      <c r="C6375" t="s">
        <v>12</v>
      </c>
      <c r="D6375" t="s">
        <v>4539</v>
      </c>
      <c r="E6375" t="s">
        <v>4540</v>
      </c>
      <c r="F6375" t="s">
        <v>4541</v>
      </c>
      <c r="G6375" t="s">
        <v>21</v>
      </c>
      <c r="H6375" s="1">
        <v>40.01</v>
      </c>
      <c r="I6375" s="1">
        <v>8.0020000000000007</v>
      </c>
      <c r="J6375" s="1">
        <v>48.012</v>
      </c>
      <c r="K6375" s="4" t="s">
        <v>38758</v>
      </c>
      <c r="L6375" s="4" t="str">
        <f>TEXT(Table1[[#This Row],[Date]],"dd/mm/yy")&amp;"|"&amp;Table1[[#This Row],[Region]]&amp;"|"&amp;Table1[[#This Row],[Product type]]</f>
        <v>20/06/19|England|Widget</v>
      </c>
    </row>
    <row r="6376" spans="1:12" x14ac:dyDescent="0.25">
      <c r="A6376" s="2">
        <v>43636</v>
      </c>
      <c r="B6376" t="s">
        <v>4706</v>
      </c>
      <c r="C6376" t="s">
        <v>12</v>
      </c>
      <c r="D6376" t="s">
        <v>4707</v>
      </c>
      <c r="E6376" t="s">
        <v>4708</v>
      </c>
      <c r="F6376" t="s">
        <v>4709</v>
      </c>
      <c r="G6376" t="s">
        <v>59</v>
      </c>
      <c r="H6376" s="1">
        <v>1.56</v>
      </c>
      <c r="I6376" s="1">
        <v>0.31200000000000006</v>
      </c>
      <c r="J6376" s="1">
        <v>1.8720000000000001</v>
      </c>
      <c r="K6376" s="4" t="s">
        <v>38758</v>
      </c>
      <c r="L6376" s="4" t="str">
        <f>TEXT(Table1[[#This Row],[Date]],"dd/mm/yy")&amp;"|"&amp;Table1[[#This Row],[Region]]&amp;"|"&amp;Table1[[#This Row],[Product type]]</f>
        <v>20/06/19|Scotland|Widget</v>
      </c>
    </row>
    <row r="6377" spans="1:12" x14ac:dyDescent="0.25">
      <c r="A6377" s="2">
        <v>43636</v>
      </c>
      <c r="B6377" t="s">
        <v>4861</v>
      </c>
      <c r="C6377" t="s">
        <v>12</v>
      </c>
      <c r="D6377" t="s">
        <v>4862</v>
      </c>
      <c r="E6377" t="s">
        <v>4863</v>
      </c>
      <c r="F6377" t="s">
        <v>4864</v>
      </c>
      <c r="G6377" t="s">
        <v>21</v>
      </c>
      <c r="H6377" s="1">
        <v>31.51</v>
      </c>
      <c r="I6377" s="1">
        <v>6.3020000000000005</v>
      </c>
      <c r="J6377" s="1">
        <v>37.812000000000005</v>
      </c>
      <c r="K6377" s="4" t="s">
        <v>38755</v>
      </c>
      <c r="L6377" s="4" t="str">
        <f>TEXT(Table1[[#This Row],[Date]],"dd/mm/yy")&amp;"|"&amp;Table1[[#This Row],[Region]]&amp;"|"&amp;Table1[[#This Row],[Product type]]</f>
        <v>20/06/19|England|Thimble</v>
      </c>
    </row>
    <row r="6378" spans="1:12" x14ac:dyDescent="0.25">
      <c r="A6378" s="2">
        <v>43636</v>
      </c>
      <c r="B6378" t="s">
        <v>5106</v>
      </c>
      <c r="C6378" t="s">
        <v>12</v>
      </c>
      <c r="D6378" t="s">
        <v>5107</v>
      </c>
      <c r="E6378" t="s">
        <v>5108</v>
      </c>
      <c r="F6378" t="s">
        <v>5109</v>
      </c>
      <c r="G6378" t="s">
        <v>59</v>
      </c>
      <c r="H6378" s="1">
        <v>3.41</v>
      </c>
      <c r="I6378" s="1">
        <v>0.68200000000000005</v>
      </c>
      <c r="J6378" s="1">
        <v>4.0920000000000005</v>
      </c>
      <c r="K6378" s="4" t="s">
        <v>38758</v>
      </c>
      <c r="L6378" s="4" t="str">
        <f>TEXT(Table1[[#This Row],[Date]],"dd/mm/yy")&amp;"|"&amp;Table1[[#This Row],[Region]]&amp;"|"&amp;Table1[[#This Row],[Product type]]</f>
        <v>20/06/19|Scotland|Widget</v>
      </c>
    </row>
    <row r="6379" spans="1:12" x14ac:dyDescent="0.25">
      <c r="A6379" s="2">
        <v>43636</v>
      </c>
      <c r="B6379" t="s">
        <v>5436</v>
      </c>
      <c r="C6379" t="s">
        <v>12</v>
      </c>
      <c r="D6379" t="s">
        <v>5437</v>
      </c>
      <c r="E6379" t="s">
        <v>5438</v>
      </c>
      <c r="F6379" t="s">
        <v>5439</v>
      </c>
      <c r="G6379" t="s">
        <v>21</v>
      </c>
      <c r="H6379" s="1">
        <v>44.96</v>
      </c>
      <c r="I6379" s="1">
        <v>8.9920000000000009</v>
      </c>
      <c r="J6379" s="1">
        <v>53.951999999999998</v>
      </c>
      <c r="K6379" s="4" t="s">
        <v>38756</v>
      </c>
      <c r="L6379" s="4" t="str">
        <f>TEXT(Table1[[#This Row],[Date]],"dd/mm/yy")&amp;"|"&amp;Table1[[#This Row],[Region]]&amp;"|"&amp;Table1[[#This Row],[Product type]]</f>
        <v>20/06/19|England|Gadget</v>
      </c>
    </row>
    <row r="6380" spans="1:12" x14ac:dyDescent="0.25">
      <c r="A6380" s="2">
        <v>43636</v>
      </c>
      <c r="B6380" t="s">
        <v>5794</v>
      </c>
      <c r="C6380" t="s">
        <v>12</v>
      </c>
      <c r="D6380" t="s">
        <v>5795</v>
      </c>
      <c r="E6380" t="s">
        <v>2241</v>
      </c>
      <c r="F6380" t="s">
        <v>5796</v>
      </c>
      <c r="G6380" t="s">
        <v>21</v>
      </c>
      <c r="H6380" s="1">
        <v>14.13</v>
      </c>
      <c r="I6380" s="1">
        <v>2.8260000000000005</v>
      </c>
      <c r="J6380" s="1">
        <v>16.956000000000003</v>
      </c>
      <c r="K6380" s="4" t="s">
        <v>38756</v>
      </c>
      <c r="L6380" s="4" t="str">
        <f>TEXT(Table1[[#This Row],[Date]],"dd/mm/yy")&amp;"|"&amp;Table1[[#This Row],[Region]]&amp;"|"&amp;Table1[[#This Row],[Product type]]</f>
        <v>20/06/19|England|Gadget</v>
      </c>
    </row>
    <row r="6381" spans="1:12" x14ac:dyDescent="0.25">
      <c r="A6381" s="2">
        <v>43636</v>
      </c>
      <c r="B6381" t="s">
        <v>5921</v>
      </c>
      <c r="C6381" t="s">
        <v>12</v>
      </c>
      <c r="D6381" t="s">
        <v>5922</v>
      </c>
      <c r="E6381" t="s">
        <v>5923</v>
      </c>
      <c r="F6381" t="s">
        <v>5924</v>
      </c>
      <c r="G6381" t="s">
        <v>21</v>
      </c>
      <c r="H6381" s="1">
        <v>48.07</v>
      </c>
      <c r="I6381" s="1">
        <v>9.6140000000000008</v>
      </c>
      <c r="J6381" s="1">
        <v>57.683999999999997</v>
      </c>
      <c r="K6381" s="4" t="s">
        <v>38757</v>
      </c>
      <c r="L6381" s="4" t="str">
        <f>TEXT(Table1[[#This Row],[Date]],"dd/mm/yy")&amp;"|"&amp;Table1[[#This Row],[Region]]&amp;"|"&amp;Table1[[#This Row],[Product type]]</f>
        <v>20/06/19|England|Gizmo</v>
      </c>
    </row>
    <row r="6382" spans="1:12" x14ac:dyDescent="0.25">
      <c r="A6382" s="2">
        <v>43636</v>
      </c>
      <c r="B6382" t="s">
        <v>6122</v>
      </c>
      <c r="C6382" t="s">
        <v>12</v>
      </c>
      <c r="D6382" t="s">
        <v>6123</v>
      </c>
      <c r="E6382" t="s">
        <v>6124</v>
      </c>
      <c r="F6382" t="s">
        <v>6125</v>
      </c>
      <c r="G6382" t="s">
        <v>21</v>
      </c>
      <c r="H6382" s="1">
        <v>33.49</v>
      </c>
      <c r="I6382" s="1">
        <v>6.6980000000000004</v>
      </c>
      <c r="J6382" s="1">
        <v>40.188000000000002</v>
      </c>
      <c r="K6382" s="4" t="s">
        <v>38757</v>
      </c>
      <c r="L6382" s="4" t="str">
        <f>TEXT(Table1[[#This Row],[Date]],"dd/mm/yy")&amp;"|"&amp;Table1[[#This Row],[Region]]&amp;"|"&amp;Table1[[#This Row],[Product type]]</f>
        <v>20/06/19|England|Gizmo</v>
      </c>
    </row>
    <row r="6383" spans="1:12" x14ac:dyDescent="0.25">
      <c r="A6383" s="2">
        <v>43636</v>
      </c>
      <c r="B6383" t="s">
        <v>6185</v>
      </c>
      <c r="C6383" t="s">
        <v>12</v>
      </c>
      <c r="D6383" t="s">
        <v>6186</v>
      </c>
      <c r="E6383" t="s">
        <v>6187</v>
      </c>
      <c r="F6383" t="s">
        <v>6188</v>
      </c>
      <c r="G6383" t="s">
        <v>21</v>
      </c>
      <c r="H6383" s="1">
        <v>38.97</v>
      </c>
      <c r="I6383" s="1">
        <v>7.7940000000000005</v>
      </c>
      <c r="J6383" s="1">
        <v>46.763999999999996</v>
      </c>
      <c r="K6383" s="4" t="s">
        <v>38755</v>
      </c>
      <c r="L6383" s="4" t="str">
        <f>TEXT(Table1[[#This Row],[Date]],"dd/mm/yy")&amp;"|"&amp;Table1[[#This Row],[Region]]&amp;"|"&amp;Table1[[#This Row],[Product type]]</f>
        <v>20/06/19|England|Thimble</v>
      </c>
    </row>
    <row r="6384" spans="1:12" x14ac:dyDescent="0.25">
      <c r="A6384" s="2">
        <v>43636</v>
      </c>
      <c r="B6384" t="s">
        <v>6213</v>
      </c>
      <c r="C6384" t="s">
        <v>12</v>
      </c>
      <c r="D6384" t="s">
        <v>6214</v>
      </c>
      <c r="E6384" t="s">
        <v>6215</v>
      </c>
      <c r="F6384" t="s">
        <v>6216</v>
      </c>
      <c r="G6384" t="s">
        <v>21</v>
      </c>
      <c r="H6384" s="1">
        <v>8.17</v>
      </c>
      <c r="I6384" s="1">
        <v>1.6340000000000001</v>
      </c>
      <c r="J6384" s="1">
        <v>9.8040000000000003</v>
      </c>
      <c r="K6384" s="4" t="s">
        <v>38756</v>
      </c>
      <c r="L6384" s="4" t="str">
        <f>TEXT(Table1[[#This Row],[Date]],"dd/mm/yy")&amp;"|"&amp;Table1[[#This Row],[Region]]&amp;"|"&amp;Table1[[#This Row],[Product type]]</f>
        <v>20/06/19|England|Gadget</v>
      </c>
    </row>
    <row r="6385" spans="1:12" x14ac:dyDescent="0.25">
      <c r="A6385" s="2">
        <v>43636</v>
      </c>
      <c r="B6385" t="s">
        <v>6309</v>
      </c>
      <c r="C6385" t="s">
        <v>12</v>
      </c>
      <c r="D6385" t="s">
        <v>6310</v>
      </c>
      <c r="E6385" t="s">
        <v>6311</v>
      </c>
      <c r="F6385" t="s">
        <v>6312</v>
      </c>
      <c r="G6385" t="s">
        <v>59</v>
      </c>
      <c r="H6385" s="1">
        <v>33.840000000000003</v>
      </c>
      <c r="I6385" s="1">
        <v>6.7680000000000007</v>
      </c>
      <c r="J6385" s="1">
        <v>40.608000000000004</v>
      </c>
      <c r="K6385" s="4" t="s">
        <v>38755</v>
      </c>
      <c r="L6385" s="4" t="str">
        <f>TEXT(Table1[[#This Row],[Date]],"dd/mm/yy")&amp;"|"&amp;Table1[[#This Row],[Region]]&amp;"|"&amp;Table1[[#This Row],[Product type]]</f>
        <v>20/06/19|Scotland|Thimble</v>
      </c>
    </row>
    <row r="6386" spans="1:12" x14ac:dyDescent="0.25">
      <c r="A6386" s="2">
        <v>43636</v>
      </c>
      <c r="B6386" t="s">
        <v>6356</v>
      </c>
      <c r="C6386" t="s">
        <v>12</v>
      </c>
      <c r="D6386" t="s">
        <v>6357</v>
      </c>
      <c r="E6386" t="s">
        <v>6358</v>
      </c>
      <c r="F6386" t="s">
        <v>6359</v>
      </c>
      <c r="G6386" t="s">
        <v>21</v>
      </c>
      <c r="H6386" s="1">
        <v>31.28</v>
      </c>
      <c r="I6386" s="1">
        <v>6.2560000000000002</v>
      </c>
      <c r="J6386" s="1">
        <v>37.536000000000001</v>
      </c>
      <c r="K6386" s="4" t="s">
        <v>38757</v>
      </c>
      <c r="L6386" s="4" t="str">
        <f>TEXT(Table1[[#This Row],[Date]],"dd/mm/yy")&amp;"|"&amp;Table1[[#This Row],[Region]]&amp;"|"&amp;Table1[[#This Row],[Product type]]</f>
        <v>20/06/19|England|Gizmo</v>
      </c>
    </row>
    <row r="6387" spans="1:12" x14ac:dyDescent="0.25">
      <c r="A6387" s="2">
        <v>43636</v>
      </c>
      <c r="B6387" t="s">
        <v>6702</v>
      </c>
      <c r="C6387" t="s">
        <v>12</v>
      </c>
      <c r="D6387" t="s">
        <v>6703</v>
      </c>
      <c r="E6387" t="s">
        <v>6704</v>
      </c>
      <c r="F6387" t="s">
        <v>6705</v>
      </c>
      <c r="G6387" t="s">
        <v>21</v>
      </c>
      <c r="H6387" s="1">
        <v>9.49</v>
      </c>
      <c r="I6387" s="1">
        <v>1.8980000000000001</v>
      </c>
      <c r="J6387" s="1">
        <v>11.388</v>
      </c>
      <c r="K6387" s="4" t="s">
        <v>38756</v>
      </c>
      <c r="L6387" s="4" t="str">
        <f>TEXT(Table1[[#This Row],[Date]],"dd/mm/yy")&amp;"|"&amp;Table1[[#This Row],[Region]]&amp;"|"&amp;Table1[[#This Row],[Product type]]</f>
        <v>20/06/19|England|Gadget</v>
      </c>
    </row>
    <row r="6388" spans="1:12" x14ac:dyDescent="0.25">
      <c r="A6388" s="2">
        <v>43636</v>
      </c>
      <c r="B6388" t="s">
        <v>6714</v>
      </c>
      <c r="C6388" t="s">
        <v>12</v>
      </c>
      <c r="D6388" t="s">
        <v>6715</v>
      </c>
      <c r="E6388" t="s">
        <v>6716</v>
      </c>
      <c r="F6388" t="s">
        <v>6717</v>
      </c>
      <c r="G6388" t="s">
        <v>59</v>
      </c>
      <c r="H6388" s="1">
        <v>41.26</v>
      </c>
      <c r="I6388" s="1">
        <v>8.2520000000000007</v>
      </c>
      <c r="J6388" s="1">
        <v>49.512</v>
      </c>
      <c r="K6388" s="4" t="s">
        <v>38756</v>
      </c>
      <c r="L6388" s="4" t="str">
        <f>TEXT(Table1[[#This Row],[Date]],"dd/mm/yy")&amp;"|"&amp;Table1[[#This Row],[Region]]&amp;"|"&amp;Table1[[#This Row],[Product type]]</f>
        <v>20/06/19|Scotland|Gadget</v>
      </c>
    </row>
    <row r="6389" spans="1:12" x14ac:dyDescent="0.25">
      <c r="A6389" s="2">
        <v>43636</v>
      </c>
      <c r="B6389" t="s">
        <v>6730</v>
      </c>
      <c r="C6389" t="s">
        <v>12</v>
      </c>
      <c r="D6389" t="s">
        <v>6731</v>
      </c>
      <c r="E6389" t="s">
        <v>6732</v>
      </c>
      <c r="F6389" t="s">
        <v>6733</v>
      </c>
      <c r="G6389" t="s">
        <v>21</v>
      </c>
      <c r="H6389" s="1">
        <v>45.96</v>
      </c>
      <c r="I6389" s="1">
        <v>9.1920000000000002</v>
      </c>
      <c r="J6389" s="1">
        <v>55.152000000000001</v>
      </c>
      <c r="K6389" s="4" t="s">
        <v>38756</v>
      </c>
      <c r="L6389" s="4" t="str">
        <f>TEXT(Table1[[#This Row],[Date]],"dd/mm/yy")&amp;"|"&amp;Table1[[#This Row],[Region]]&amp;"|"&amp;Table1[[#This Row],[Product type]]</f>
        <v>20/06/19|England|Gadget</v>
      </c>
    </row>
    <row r="6390" spans="1:12" x14ac:dyDescent="0.25">
      <c r="A6390" s="2">
        <v>43636</v>
      </c>
      <c r="B6390" t="s">
        <v>7007</v>
      </c>
      <c r="C6390" t="s">
        <v>12</v>
      </c>
      <c r="D6390" t="s">
        <v>7008</v>
      </c>
      <c r="E6390" t="s">
        <v>7009</v>
      </c>
      <c r="F6390" t="s">
        <v>7010</v>
      </c>
      <c r="G6390" t="s">
        <v>21</v>
      </c>
      <c r="H6390" s="1">
        <v>1.96</v>
      </c>
      <c r="I6390" s="1">
        <v>0.39200000000000002</v>
      </c>
      <c r="J6390" s="1">
        <v>2.3519999999999999</v>
      </c>
      <c r="K6390" s="4" t="s">
        <v>38756</v>
      </c>
      <c r="L6390" s="4" t="str">
        <f>TEXT(Table1[[#This Row],[Date]],"dd/mm/yy")&amp;"|"&amp;Table1[[#This Row],[Region]]&amp;"|"&amp;Table1[[#This Row],[Product type]]</f>
        <v>20/06/19|England|Gadget</v>
      </c>
    </row>
    <row r="6391" spans="1:12" x14ac:dyDescent="0.25">
      <c r="A6391" s="2">
        <v>43636</v>
      </c>
      <c r="B6391" t="s">
        <v>7011</v>
      </c>
      <c r="C6391" t="s">
        <v>12</v>
      </c>
      <c r="D6391" t="s">
        <v>7012</v>
      </c>
      <c r="E6391" t="s">
        <v>7013</v>
      </c>
      <c r="F6391" t="s">
        <v>7014</v>
      </c>
      <c r="G6391" t="s">
        <v>59</v>
      </c>
      <c r="H6391" s="1">
        <v>43.8</v>
      </c>
      <c r="I6391" s="1">
        <v>8.76</v>
      </c>
      <c r="J6391" s="1">
        <v>52.559999999999995</v>
      </c>
      <c r="K6391" s="4" t="s">
        <v>38756</v>
      </c>
      <c r="L6391" s="4" t="str">
        <f>TEXT(Table1[[#This Row],[Date]],"dd/mm/yy")&amp;"|"&amp;Table1[[#This Row],[Region]]&amp;"|"&amp;Table1[[#This Row],[Product type]]</f>
        <v>20/06/19|Scotland|Gadget</v>
      </c>
    </row>
    <row r="6392" spans="1:12" x14ac:dyDescent="0.25">
      <c r="A6392" s="2">
        <v>43636</v>
      </c>
      <c r="B6392" t="s">
        <v>7282</v>
      </c>
      <c r="C6392" t="s">
        <v>12</v>
      </c>
      <c r="D6392" t="s">
        <v>7283</v>
      </c>
      <c r="E6392" t="s">
        <v>7284</v>
      </c>
      <c r="F6392" t="s">
        <v>7285</v>
      </c>
      <c r="G6392" t="s">
        <v>16</v>
      </c>
      <c r="H6392" s="1">
        <v>17.47</v>
      </c>
      <c r="I6392" s="1">
        <v>3.4939999999999998</v>
      </c>
      <c r="J6392" s="1">
        <v>20.963999999999999</v>
      </c>
      <c r="K6392" s="4" t="s">
        <v>38755</v>
      </c>
      <c r="L6392" s="4" t="str">
        <f>TEXT(Table1[[#This Row],[Date]],"dd/mm/yy")&amp;"|"&amp;Table1[[#This Row],[Region]]&amp;"|"&amp;Table1[[#This Row],[Product type]]</f>
        <v>20/06/19|Wales|Thimble</v>
      </c>
    </row>
    <row r="6393" spans="1:12" x14ac:dyDescent="0.25">
      <c r="A6393" s="2">
        <v>43636</v>
      </c>
      <c r="B6393" t="s">
        <v>7298</v>
      </c>
      <c r="C6393" t="s">
        <v>12</v>
      </c>
      <c r="D6393" t="s">
        <v>7299</v>
      </c>
      <c r="E6393" t="s">
        <v>7300</v>
      </c>
      <c r="F6393" t="s">
        <v>7301</v>
      </c>
      <c r="G6393" t="s">
        <v>21</v>
      </c>
      <c r="H6393" s="1">
        <v>34.29</v>
      </c>
      <c r="I6393" s="1">
        <v>6.8580000000000005</v>
      </c>
      <c r="J6393" s="1">
        <v>41.147999999999996</v>
      </c>
      <c r="K6393" s="4" t="s">
        <v>38756</v>
      </c>
      <c r="L6393" s="4" t="str">
        <f>TEXT(Table1[[#This Row],[Date]],"dd/mm/yy")&amp;"|"&amp;Table1[[#This Row],[Region]]&amp;"|"&amp;Table1[[#This Row],[Product type]]</f>
        <v>20/06/19|England|Gadget</v>
      </c>
    </row>
    <row r="6394" spans="1:12" x14ac:dyDescent="0.25">
      <c r="A6394" s="2">
        <v>43636</v>
      </c>
      <c r="B6394" t="s">
        <v>7597</v>
      </c>
      <c r="C6394" t="s">
        <v>12</v>
      </c>
      <c r="D6394" t="s">
        <v>7598</v>
      </c>
      <c r="E6394" t="s">
        <v>7599</v>
      </c>
      <c r="F6394" t="s">
        <v>7600</v>
      </c>
      <c r="G6394" t="s">
        <v>21</v>
      </c>
      <c r="H6394" s="1">
        <v>19.25</v>
      </c>
      <c r="I6394" s="1">
        <v>3.85</v>
      </c>
      <c r="J6394" s="1">
        <v>23.1</v>
      </c>
      <c r="K6394" s="4" t="s">
        <v>38758</v>
      </c>
      <c r="L6394" s="4" t="str">
        <f>TEXT(Table1[[#This Row],[Date]],"dd/mm/yy")&amp;"|"&amp;Table1[[#This Row],[Region]]&amp;"|"&amp;Table1[[#This Row],[Product type]]</f>
        <v>20/06/19|England|Widget</v>
      </c>
    </row>
    <row r="6395" spans="1:12" x14ac:dyDescent="0.25">
      <c r="A6395" s="2">
        <v>43636</v>
      </c>
      <c r="B6395" t="s">
        <v>7114</v>
      </c>
      <c r="C6395" t="s">
        <v>12</v>
      </c>
      <c r="D6395" t="s">
        <v>7799</v>
      </c>
      <c r="E6395" t="s">
        <v>7800</v>
      </c>
      <c r="F6395" t="s">
        <v>7801</v>
      </c>
      <c r="G6395" t="s">
        <v>21</v>
      </c>
      <c r="H6395" s="1">
        <v>43.67</v>
      </c>
      <c r="I6395" s="1">
        <v>8.734</v>
      </c>
      <c r="J6395" s="1">
        <v>52.404000000000003</v>
      </c>
      <c r="K6395" s="4" t="s">
        <v>38756</v>
      </c>
      <c r="L6395" s="4" t="str">
        <f>TEXT(Table1[[#This Row],[Date]],"dd/mm/yy")&amp;"|"&amp;Table1[[#This Row],[Region]]&amp;"|"&amp;Table1[[#This Row],[Product type]]</f>
        <v>20/06/19|England|Gadget</v>
      </c>
    </row>
    <row r="6396" spans="1:12" x14ac:dyDescent="0.25">
      <c r="A6396" s="2">
        <v>43636</v>
      </c>
      <c r="B6396" t="s">
        <v>7874</v>
      </c>
      <c r="C6396" t="s">
        <v>12</v>
      </c>
      <c r="D6396" t="s">
        <v>7875</v>
      </c>
      <c r="E6396" t="s">
        <v>7876</v>
      </c>
      <c r="F6396" t="s">
        <v>7877</v>
      </c>
      <c r="G6396" t="s">
        <v>21</v>
      </c>
      <c r="H6396" s="1">
        <v>9.6300000000000008</v>
      </c>
      <c r="I6396" s="1">
        <v>1.9260000000000002</v>
      </c>
      <c r="J6396" s="1">
        <v>11.556000000000001</v>
      </c>
      <c r="K6396" s="4" t="s">
        <v>38755</v>
      </c>
      <c r="L6396" s="4" t="str">
        <f>TEXT(Table1[[#This Row],[Date]],"dd/mm/yy")&amp;"|"&amp;Table1[[#This Row],[Region]]&amp;"|"&amp;Table1[[#This Row],[Product type]]</f>
        <v>20/06/19|England|Thimble</v>
      </c>
    </row>
    <row r="6397" spans="1:12" x14ac:dyDescent="0.25">
      <c r="A6397" s="2">
        <v>43636</v>
      </c>
      <c r="B6397" t="s">
        <v>7992</v>
      </c>
      <c r="C6397" t="s">
        <v>12</v>
      </c>
      <c r="D6397" t="s">
        <v>7993</v>
      </c>
      <c r="E6397" t="s">
        <v>7994</v>
      </c>
      <c r="F6397" t="s">
        <v>7995</v>
      </c>
      <c r="G6397" t="s">
        <v>21</v>
      </c>
      <c r="H6397" s="1">
        <v>7.08</v>
      </c>
      <c r="I6397" s="1">
        <v>1.4160000000000001</v>
      </c>
      <c r="J6397" s="1">
        <v>8.4960000000000004</v>
      </c>
      <c r="K6397" s="4" t="s">
        <v>38755</v>
      </c>
      <c r="L6397" s="4" t="str">
        <f>TEXT(Table1[[#This Row],[Date]],"dd/mm/yy")&amp;"|"&amp;Table1[[#This Row],[Region]]&amp;"|"&amp;Table1[[#This Row],[Product type]]</f>
        <v>20/06/19|England|Thimble</v>
      </c>
    </row>
    <row r="6398" spans="1:12" x14ac:dyDescent="0.25">
      <c r="A6398" s="2">
        <v>43636</v>
      </c>
      <c r="B6398" t="s">
        <v>8012</v>
      </c>
      <c r="C6398" t="s">
        <v>12</v>
      </c>
      <c r="D6398" t="s">
        <v>8013</v>
      </c>
      <c r="E6398" t="s">
        <v>8014</v>
      </c>
      <c r="F6398" t="s">
        <v>8015</v>
      </c>
      <c r="G6398" t="s">
        <v>59</v>
      </c>
      <c r="H6398" s="1">
        <v>30.18</v>
      </c>
      <c r="I6398" s="1">
        <v>6.0360000000000005</v>
      </c>
      <c r="J6398" s="1">
        <v>36.216000000000001</v>
      </c>
      <c r="K6398" s="4" t="s">
        <v>38756</v>
      </c>
      <c r="L6398" s="4" t="str">
        <f>TEXT(Table1[[#This Row],[Date]],"dd/mm/yy")&amp;"|"&amp;Table1[[#This Row],[Region]]&amp;"|"&amp;Table1[[#This Row],[Product type]]</f>
        <v>20/06/19|Scotland|Gadget</v>
      </c>
    </row>
    <row r="6399" spans="1:12" x14ac:dyDescent="0.25">
      <c r="A6399" s="2">
        <v>43636</v>
      </c>
      <c r="B6399" t="s">
        <v>8508</v>
      </c>
      <c r="C6399" t="s">
        <v>12</v>
      </c>
      <c r="D6399" t="s">
        <v>8509</v>
      </c>
      <c r="E6399" t="s">
        <v>8510</v>
      </c>
      <c r="F6399" t="s">
        <v>8511</v>
      </c>
      <c r="G6399" t="s">
        <v>21</v>
      </c>
      <c r="H6399" s="1">
        <v>16.329999999999998</v>
      </c>
      <c r="I6399" s="1">
        <v>3.266</v>
      </c>
      <c r="J6399" s="1">
        <v>19.595999999999997</v>
      </c>
      <c r="K6399" s="4" t="s">
        <v>38757</v>
      </c>
      <c r="L6399" s="4" t="str">
        <f>TEXT(Table1[[#This Row],[Date]],"dd/mm/yy")&amp;"|"&amp;Table1[[#This Row],[Region]]&amp;"|"&amp;Table1[[#This Row],[Product type]]</f>
        <v>20/06/19|England|Gizmo</v>
      </c>
    </row>
    <row r="6400" spans="1:12" x14ac:dyDescent="0.25">
      <c r="A6400" s="2">
        <v>43636</v>
      </c>
      <c r="B6400" t="s">
        <v>8516</v>
      </c>
      <c r="C6400" t="s">
        <v>12</v>
      </c>
      <c r="D6400" t="s">
        <v>8517</v>
      </c>
      <c r="E6400" t="s">
        <v>8518</v>
      </c>
      <c r="F6400" t="s">
        <v>8519</v>
      </c>
      <c r="G6400" t="s">
        <v>21</v>
      </c>
      <c r="H6400" s="1">
        <v>34.729999999999997</v>
      </c>
      <c r="I6400" s="1">
        <v>6.9459999999999997</v>
      </c>
      <c r="J6400" s="1">
        <v>41.675999999999995</v>
      </c>
      <c r="K6400" s="4" t="s">
        <v>38758</v>
      </c>
      <c r="L6400" s="4" t="str">
        <f>TEXT(Table1[[#This Row],[Date]],"dd/mm/yy")&amp;"|"&amp;Table1[[#This Row],[Region]]&amp;"|"&amp;Table1[[#This Row],[Product type]]</f>
        <v>20/06/19|England|Widget</v>
      </c>
    </row>
    <row r="6401" spans="1:12" x14ac:dyDescent="0.25">
      <c r="A6401" s="2">
        <v>43636</v>
      </c>
      <c r="B6401" t="s">
        <v>8596</v>
      </c>
      <c r="C6401" t="s">
        <v>12</v>
      </c>
      <c r="D6401" t="s">
        <v>8597</v>
      </c>
      <c r="E6401" t="s">
        <v>8598</v>
      </c>
      <c r="F6401" t="s">
        <v>8599</v>
      </c>
      <c r="G6401" t="s">
        <v>21</v>
      </c>
      <c r="H6401" s="1">
        <v>48.91</v>
      </c>
      <c r="I6401" s="1">
        <v>9.782</v>
      </c>
      <c r="J6401" s="1">
        <v>58.691999999999993</v>
      </c>
      <c r="K6401" s="4" t="s">
        <v>38755</v>
      </c>
      <c r="L6401" s="4" t="str">
        <f>TEXT(Table1[[#This Row],[Date]],"dd/mm/yy")&amp;"|"&amp;Table1[[#This Row],[Region]]&amp;"|"&amp;Table1[[#This Row],[Product type]]</f>
        <v>20/06/19|England|Thimble</v>
      </c>
    </row>
    <row r="6402" spans="1:12" x14ac:dyDescent="0.25">
      <c r="A6402" s="2">
        <v>43636</v>
      </c>
      <c r="B6402" t="s">
        <v>8647</v>
      </c>
      <c r="C6402" t="s">
        <v>12</v>
      </c>
      <c r="D6402" t="s">
        <v>8648</v>
      </c>
      <c r="E6402" t="s">
        <v>8649</v>
      </c>
      <c r="F6402" t="s">
        <v>8650</v>
      </c>
      <c r="G6402" t="s">
        <v>21</v>
      </c>
      <c r="H6402" s="1">
        <v>39.909999999999997</v>
      </c>
      <c r="I6402" s="1">
        <v>7.9819999999999993</v>
      </c>
      <c r="J6402" s="1">
        <v>47.891999999999996</v>
      </c>
      <c r="K6402" s="4" t="s">
        <v>38757</v>
      </c>
      <c r="L6402" s="4" t="str">
        <f>TEXT(Table1[[#This Row],[Date]],"dd/mm/yy")&amp;"|"&amp;Table1[[#This Row],[Region]]&amp;"|"&amp;Table1[[#This Row],[Product type]]</f>
        <v>20/06/19|England|Gizmo</v>
      </c>
    </row>
    <row r="6403" spans="1:12" x14ac:dyDescent="0.25">
      <c r="A6403" s="2">
        <v>43636</v>
      </c>
      <c r="B6403" t="s">
        <v>8655</v>
      </c>
      <c r="C6403" t="s">
        <v>12</v>
      </c>
      <c r="D6403" t="s">
        <v>8656</v>
      </c>
      <c r="E6403" t="s">
        <v>8657</v>
      </c>
      <c r="F6403" t="s">
        <v>8658</v>
      </c>
      <c r="G6403" t="s">
        <v>204</v>
      </c>
      <c r="H6403" s="1">
        <v>14.17</v>
      </c>
      <c r="I6403" s="1">
        <v>2.8340000000000001</v>
      </c>
      <c r="J6403" s="1">
        <v>17.004000000000001</v>
      </c>
      <c r="K6403" s="4" t="s">
        <v>38755</v>
      </c>
      <c r="L6403" s="4" t="str">
        <f>TEXT(Table1[[#This Row],[Date]],"dd/mm/yy")&amp;"|"&amp;Table1[[#This Row],[Region]]&amp;"|"&amp;Table1[[#This Row],[Product type]]</f>
        <v>20/06/19|Northern Ireland|Thimble</v>
      </c>
    </row>
    <row r="6404" spans="1:12" x14ac:dyDescent="0.25">
      <c r="A6404" s="2">
        <v>43636</v>
      </c>
      <c r="B6404" t="s">
        <v>8741</v>
      </c>
      <c r="C6404" t="s">
        <v>12</v>
      </c>
      <c r="D6404" t="s">
        <v>8742</v>
      </c>
      <c r="E6404" t="s">
        <v>8743</v>
      </c>
      <c r="F6404" t="s">
        <v>8744</v>
      </c>
      <c r="G6404" t="s">
        <v>16</v>
      </c>
      <c r="H6404" s="1">
        <v>43.75</v>
      </c>
      <c r="I6404" s="1">
        <v>8.75</v>
      </c>
      <c r="J6404" s="1">
        <v>52.5</v>
      </c>
      <c r="K6404" s="4" t="s">
        <v>38757</v>
      </c>
      <c r="L6404" s="4" t="str">
        <f>TEXT(Table1[[#This Row],[Date]],"dd/mm/yy")&amp;"|"&amp;Table1[[#This Row],[Region]]&amp;"|"&amp;Table1[[#This Row],[Product type]]</f>
        <v>20/06/19|Wales|Gizmo</v>
      </c>
    </row>
    <row r="6405" spans="1:12" x14ac:dyDescent="0.25">
      <c r="A6405" s="2">
        <v>43636</v>
      </c>
      <c r="B6405" t="s">
        <v>8783</v>
      </c>
      <c r="C6405" t="s">
        <v>12</v>
      </c>
      <c r="D6405" t="s">
        <v>8784</v>
      </c>
      <c r="E6405" t="s">
        <v>8785</v>
      </c>
      <c r="F6405" t="s">
        <v>8786</v>
      </c>
      <c r="G6405" t="s">
        <v>21</v>
      </c>
      <c r="H6405" s="1">
        <v>14.83</v>
      </c>
      <c r="I6405" s="1">
        <v>2.9660000000000002</v>
      </c>
      <c r="J6405" s="1">
        <v>17.795999999999999</v>
      </c>
      <c r="K6405" s="4" t="s">
        <v>38758</v>
      </c>
      <c r="L6405" s="4" t="str">
        <f>TEXT(Table1[[#This Row],[Date]],"dd/mm/yy")&amp;"|"&amp;Table1[[#This Row],[Region]]&amp;"|"&amp;Table1[[#This Row],[Product type]]</f>
        <v>20/06/19|England|Widget</v>
      </c>
    </row>
    <row r="6406" spans="1:12" x14ac:dyDescent="0.25">
      <c r="A6406" s="2">
        <v>43636</v>
      </c>
      <c r="B6406" t="s">
        <v>9049</v>
      </c>
      <c r="C6406" t="s">
        <v>12</v>
      </c>
      <c r="D6406" t="s">
        <v>9050</v>
      </c>
      <c r="E6406" t="s">
        <v>9051</v>
      </c>
      <c r="F6406" t="s">
        <v>9052</v>
      </c>
      <c r="G6406" t="s">
        <v>21</v>
      </c>
      <c r="H6406" s="1">
        <v>0.37</v>
      </c>
      <c r="I6406" s="1">
        <v>7.3999999999999996E-2</v>
      </c>
      <c r="J6406" s="1">
        <v>0.44400000000000001</v>
      </c>
      <c r="K6406" s="4" t="s">
        <v>38756</v>
      </c>
      <c r="L6406" s="4" t="str">
        <f>TEXT(Table1[[#This Row],[Date]],"dd/mm/yy")&amp;"|"&amp;Table1[[#This Row],[Region]]&amp;"|"&amp;Table1[[#This Row],[Product type]]</f>
        <v>20/06/19|England|Gadget</v>
      </c>
    </row>
    <row r="6407" spans="1:12" x14ac:dyDescent="0.25">
      <c r="A6407" s="2">
        <v>43636</v>
      </c>
      <c r="B6407" t="s">
        <v>9168</v>
      </c>
      <c r="C6407" t="s">
        <v>12</v>
      </c>
      <c r="D6407" t="s">
        <v>9169</v>
      </c>
      <c r="E6407" t="s">
        <v>9170</v>
      </c>
      <c r="F6407" t="s">
        <v>9171</v>
      </c>
      <c r="G6407" t="s">
        <v>21</v>
      </c>
      <c r="H6407" s="1">
        <v>40.39</v>
      </c>
      <c r="I6407" s="1">
        <v>8.0780000000000012</v>
      </c>
      <c r="J6407" s="1">
        <v>48.468000000000004</v>
      </c>
      <c r="K6407" s="4" t="s">
        <v>38757</v>
      </c>
      <c r="L6407" s="4" t="str">
        <f>TEXT(Table1[[#This Row],[Date]],"dd/mm/yy")&amp;"|"&amp;Table1[[#This Row],[Region]]&amp;"|"&amp;Table1[[#This Row],[Product type]]</f>
        <v>20/06/19|England|Gizmo</v>
      </c>
    </row>
    <row r="6408" spans="1:12" x14ac:dyDescent="0.25">
      <c r="A6408" s="2">
        <v>43636</v>
      </c>
      <c r="B6408" t="s">
        <v>9187</v>
      </c>
      <c r="C6408" t="s">
        <v>12</v>
      </c>
      <c r="D6408" t="s">
        <v>9188</v>
      </c>
      <c r="E6408" t="s">
        <v>9189</v>
      </c>
      <c r="F6408" t="s">
        <v>9190</v>
      </c>
      <c r="G6408" t="s">
        <v>21</v>
      </c>
      <c r="H6408" s="1">
        <v>34.729999999999997</v>
      </c>
      <c r="I6408" s="1">
        <v>6.9459999999999997</v>
      </c>
      <c r="J6408" s="1">
        <v>41.675999999999995</v>
      </c>
      <c r="K6408" s="4" t="s">
        <v>38757</v>
      </c>
      <c r="L6408" s="4" t="str">
        <f>TEXT(Table1[[#This Row],[Date]],"dd/mm/yy")&amp;"|"&amp;Table1[[#This Row],[Region]]&amp;"|"&amp;Table1[[#This Row],[Product type]]</f>
        <v>20/06/19|England|Gizmo</v>
      </c>
    </row>
    <row r="6409" spans="1:12" x14ac:dyDescent="0.25">
      <c r="A6409" s="2">
        <v>43636</v>
      </c>
      <c r="B6409" t="s">
        <v>9223</v>
      </c>
      <c r="C6409" t="s">
        <v>12</v>
      </c>
      <c r="D6409" t="s">
        <v>9224</v>
      </c>
      <c r="E6409" t="s">
        <v>9225</v>
      </c>
      <c r="F6409" t="s">
        <v>9226</v>
      </c>
      <c r="G6409" t="s">
        <v>21</v>
      </c>
      <c r="H6409" s="1">
        <v>3.8</v>
      </c>
      <c r="I6409" s="1">
        <v>0.76</v>
      </c>
      <c r="J6409" s="1">
        <v>4.5599999999999996</v>
      </c>
      <c r="K6409" s="4" t="s">
        <v>38758</v>
      </c>
      <c r="L6409" s="4" t="str">
        <f>TEXT(Table1[[#This Row],[Date]],"dd/mm/yy")&amp;"|"&amp;Table1[[#This Row],[Region]]&amp;"|"&amp;Table1[[#This Row],[Product type]]</f>
        <v>20/06/19|England|Widget</v>
      </c>
    </row>
    <row r="6410" spans="1:12" x14ac:dyDescent="0.25">
      <c r="A6410" s="2">
        <v>43636</v>
      </c>
      <c r="B6410" t="s">
        <v>9271</v>
      </c>
      <c r="C6410" t="s">
        <v>12</v>
      </c>
      <c r="D6410" t="s">
        <v>9272</v>
      </c>
      <c r="E6410" t="s">
        <v>9273</v>
      </c>
      <c r="F6410" t="s">
        <v>9274</v>
      </c>
      <c r="G6410" t="s">
        <v>21</v>
      </c>
      <c r="H6410" s="1">
        <v>26.43</v>
      </c>
      <c r="I6410" s="1">
        <v>5.2860000000000005</v>
      </c>
      <c r="J6410" s="1">
        <v>31.716000000000001</v>
      </c>
      <c r="K6410" s="4" t="s">
        <v>38757</v>
      </c>
      <c r="L6410" s="4" t="str">
        <f>TEXT(Table1[[#This Row],[Date]],"dd/mm/yy")&amp;"|"&amp;Table1[[#This Row],[Region]]&amp;"|"&amp;Table1[[#This Row],[Product type]]</f>
        <v>20/06/19|England|Gizmo</v>
      </c>
    </row>
    <row r="6411" spans="1:12" x14ac:dyDescent="0.25">
      <c r="A6411" s="2">
        <v>43636</v>
      </c>
      <c r="B6411" t="s">
        <v>9275</v>
      </c>
      <c r="C6411" t="s">
        <v>12</v>
      </c>
      <c r="D6411" t="s">
        <v>9276</v>
      </c>
      <c r="E6411" t="s">
        <v>9277</v>
      </c>
      <c r="F6411" t="s">
        <v>9278</v>
      </c>
      <c r="G6411" t="s">
        <v>21</v>
      </c>
      <c r="H6411" s="1">
        <v>27.49</v>
      </c>
      <c r="I6411" s="1">
        <v>5.4980000000000002</v>
      </c>
      <c r="J6411" s="1">
        <v>32.988</v>
      </c>
      <c r="K6411" s="4" t="s">
        <v>38758</v>
      </c>
      <c r="L6411" s="4" t="str">
        <f>TEXT(Table1[[#This Row],[Date]],"dd/mm/yy")&amp;"|"&amp;Table1[[#This Row],[Region]]&amp;"|"&amp;Table1[[#This Row],[Product type]]</f>
        <v>20/06/19|England|Widget</v>
      </c>
    </row>
    <row r="6412" spans="1:12" x14ac:dyDescent="0.25">
      <c r="A6412" s="2">
        <v>43636</v>
      </c>
      <c r="B6412" t="s">
        <v>9318</v>
      </c>
      <c r="C6412" t="s">
        <v>12</v>
      </c>
      <c r="D6412" t="s">
        <v>9319</v>
      </c>
      <c r="E6412" t="s">
        <v>9320</v>
      </c>
      <c r="F6412" t="s">
        <v>9321</v>
      </c>
      <c r="G6412" t="s">
        <v>21</v>
      </c>
      <c r="H6412" s="1">
        <v>39.72</v>
      </c>
      <c r="I6412" s="1">
        <v>7.944</v>
      </c>
      <c r="J6412" s="1">
        <v>47.664000000000001</v>
      </c>
      <c r="K6412" s="4" t="s">
        <v>38757</v>
      </c>
      <c r="L6412" s="4" t="str">
        <f>TEXT(Table1[[#This Row],[Date]],"dd/mm/yy")&amp;"|"&amp;Table1[[#This Row],[Region]]&amp;"|"&amp;Table1[[#This Row],[Product type]]</f>
        <v>20/06/19|England|Gizmo</v>
      </c>
    </row>
    <row r="6413" spans="1:12" x14ac:dyDescent="0.25">
      <c r="A6413" s="2">
        <v>43636</v>
      </c>
      <c r="B6413" t="s">
        <v>8969</v>
      </c>
      <c r="C6413" t="s">
        <v>12</v>
      </c>
      <c r="D6413" t="s">
        <v>9391</v>
      </c>
      <c r="E6413" t="s">
        <v>9392</v>
      </c>
      <c r="F6413" t="s">
        <v>9393</v>
      </c>
      <c r="G6413" t="s">
        <v>21</v>
      </c>
      <c r="H6413" s="1">
        <v>45.42</v>
      </c>
      <c r="I6413" s="1">
        <v>9.0840000000000014</v>
      </c>
      <c r="J6413" s="1">
        <v>54.504000000000005</v>
      </c>
      <c r="K6413" s="4" t="s">
        <v>38757</v>
      </c>
      <c r="L6413" s="4" t="str">
        <f>TEXT(Table1[[#This Row],[Date]],"dd/mm/yy")&amp;"|"&amp;Table1[[#This Row],[Region]]&amp;"|"&amp;Table1[[#This Row],[Product type]]</f>
        <v>20/06/19|England|Gizmo</v>
      </c>
    </row>
    <row r="6414" spans="1:12" x14ac:dyDescent="0.25">
      <c r="A6414" s="2">
        <v>43636</v>
      </c>
      <c r="B6414" t="s">
        <v>9496</v>
      </c>
      <c r="C6414" t="s">
        <v>12</v>
      </c>
      <c r="D6414" t="s">
        <v>9497</v>
      </c>
      <c r="E6414" t="s">
        <v>9498</v>
      </c>
      <c r="F6414" t="s">
        <v>9499</v>
      </c>
      <c r="G6414" t="s">
        <v>21</v>
      </c>
      <c r="H6414" s="1">
        <v>45.68</v>
      </c>
      <c r="I6414" s="1">
        <v>9.136000000000001</v>
      </c>
      <c r="J6414" s="1">
        <v>54.816000000000003</v>
      </c>
      <c r="K6414" s="4" t="s">
        <v>38756</v>
      </c>
      <c r="L6414" s="4" t="str">
        <f>TEXT(Table1[[#This Row],[Date]],"dd/mm/yy")&amp;"|"&amp;Table1[[#This Row],[Region]]&amp;"|"&amp;Table1[[#This Row],[Product type]]</f>
        <v>20/06/19|England|Gadget</v>
      </c>
    </row>
    <row r="6415" spans="1:12" x14ac:dyDescent="0.25">
      <c r="A6415" s="2">
        <v>43636</v>
      </c>
      <c r="B6415" t="s">
        <v>9543</v>
      </c>
      <c r="C6415" t="s">
        <v>12</v>
      </c>
      <c r="D6415" t="s">
        <v>9544</v>
      </c>
      <c r="E6415" t="s">
        <v>9545</v>
      </c>
      <c r="F6415" t="s">
        <v>9546</v>
      </c>
      <c r="G6415" t="s">
        <v>21</v>
      </c>
      <c r="H6415" s="1">
        <v>32.340000000000003</v>
      </c>
      <c r="I6415" s="1">
        <v>6.4680000000000009</v>
      </c>
      <c r="J6415" s="1">
        <v>38.808000000000007</v>
      </c>
      <c r="K6415" s="4" t="s">
        <v>38755</v>
      </c>
      <c r="L6415" s="4" t="str">
        <f>TEXT(Table1[[#This Row],[Date]],"dd/mm/yy")&amp;"|"&amp;Table1[[#This Row],[Region]]&amp;"|"&amp;Table1[[#This Row],[Product type]]</f>
        <v>20/06/19|England|Thimble</v>
      </c>
    </row>
    <row r="6416" spans="1:12" x14ac:dyDescent="0.25">
      <c r="A6416" s="2">
        <v>43636</v>
      </c>
      <c r="B6416" t="s">
        <v>9719</v>
      </c>
      <c r="C6416" t="s">
        <v>12</v>
      </c>
      <c r="D6416" t="s">
        <v>9720</v>
      </c>
      <c r="E6416" t="s">
        <v>9721</v>
      </c>
      <c r="F6416" t="s">
        <v>9722</v>
      </c>
      <c r="G6416" t="s">
        <v>21</v>
      </c>
      <c r="H6416" s="1">
        <v>39.130000000000003</v>
      </c>
      <c r="I6416" s="1">
        <v>7.8260000000000005</v>
      </c>
      <c r="J6416" s="1">
        <v>46.956000000000003</v>
      </c>
      <c r="K6416" s="4" t="s">
        <v>38755</v>
      </c>
      <c r="L6416" s="4" t="str">
        <f>TEXT(Table1[[#This Row],[Date]],"dd/mm/yy")&amp;"|"&amp;Table1[[#This Row],[Region]]&amp;"|"&amp;Table1[[#This Row],[Product type]]</f>
        <v>20/06/19|England|Thimble</v>
      </c>
    </row>
    <row r="6417" spans="1:12" x14ac:dyDescent="0.25">
      <c r="A6417" s="2">
        <v>43636</v>
      </c>
      <c r="B6417" t="s">
        <v>9865</v>
      </c>
      <c r="C6417" t="s">
        <v>12</v>
      </c>
      <c r="D6417" t="s">
        <v>9866</v>
      </c>
      <c r="E6417" t="s">
        <v>9867</v>
      </c>
      <c r="F6417" t="s">
        <v>9868</v>
      </c>
      <c r="G6417" t="s">
        <v>21</v>
      </c>
      <c r="H6417" s="1">
        <v>24.5</v>
      </c>
      <c r="I6417" s="1">
        <v>4.9000000000000004</v>
      </c>
      <c r="J6417" s="1">
        <v>29.4</v>
      </c>
      <c r="K6417" s="4" t="s">
        <v>38756</v>
      </c>
      <c r="L6417" s="4" t="str">
        <f>TEXT(Table1[[#This Row],[Date]],"dd/mm/yy")&amp;"|"&amp;Table1[[#This Row],[Region]]&amp;"|"&amp;Table1[[#This Row],[Product type]]</f>
        <v>20/06/19|England|Gadget</v>
      </c>
    </row>
    <row r="6418" spans="1:12" x14ac:dyDescent="0.25">
      <c r="A6418" s="2">
        <v>43636</v>
      </c>
      <c r="B6418" t="s">
        <v>10414</v>
      </c>
      <c r="C6418" t="s">
        <v>12</v>
      </c>
      <c r="D6418" t="s">
        <v>10415</v>
      </c>
      <c r="E6418" t="s">
        <v>10416</v>
      </c>
      <c r="F6418" t="s">
        <v>10417</v>
      </c>
      <c r="G6418" t="s">
        <v>59</v>
      </c>
      <c r="H6418" s="1">
        <v>25.72</v>
      </c>
      <c r="I6418" s="1">
        <v>5.1440000000000001</v>
      </c>
      <c r="J6418" s="1">
        <v>30.863999999999997</v>
      </c>
      <c r="K6418" s="4" t="s">
        <v>38758</v>
      </c>
      <c r="L6418" s="4" t="str">
        <f>TEXT(Table1[[#This Row],[Date]],"dd/mm/yy")&amp;"|"&amp;Table1[[#This Row],[Region]]&amp;"|"&amp;Table1[[#This Row],[Product type]]</f>
        <v>20/06/19|Scotland|Widget</v>
      </c>
    </row>
    <row r="6419" spans="1:12" x14ac:dyDescent="0.25">
      <c r="A6419" s="2">
        <v>43636</v>
      </c>
      <c r="B6419" t="s">
        <v>17</v>
      </c>
      <c r="C6419" t="s">
        <v>12</v>
      </c>
      <c r="D6419" t="s">
        <v>10458</v>
      </c>
      <c r="E6419" t="s">
        <v>10459</v>
      </c>
      <c r="F6419" t="s">
        <v>10460</v>
      </c>
      <c r="G6419" t="s">
        <v>21</v>
      </c>
      <c r="H6419" s="1">
        <v>37.58</v>
      </c>
      <c r="I6419" s="1">
        <v>7.516</v>
      </c>
      <c r="J6419" s="1">
        <v>45.095999999999997</v>
      </c>
      <c r="K6419" s="4" t="s">
        <v>38758</v>
      </c>
      <c r="L6419" s="4" t="str">
        <f>TEXT(Table1[[#This Row],[Date]],"dd/mm/yy")&amp;"|"&amp;Table1[[#This Row],[Region]]&amp;"|"&amp;Table1[[#This Row],[Product type]]</f>
        <v>20/06/19|England|Widget</v>
      </c>
    </row>
    <row r="6420" spans="1:12" x14ac:dyDescent="0.25">
      <c r="A6420" s="2">
        <v>43636</v>
      </c>
      <c r="B6420" t="s">
        <v>10461</v>
      </c>
      <c r="C6420" t="s">
        <v>12</v>
      </c>
      <c r="D6420" t="s">
        <v>10462</v>
      </c>
      <c r="E6420" t="s">
        <v>10463</v>
      </c>
      <c r="F6420" t="s">
        <v>10464</v>
      </c>
      <c r="G6420" t="s">
        <v>21</v>
      </c>
      <c r="H6420" s="1">
        <v>13.14</v>
      </c>
      <c r="I6420" s="1">
        <v>2.6280000000000001</v>
      </c>
      <c r="J6420" s="1">
        <v>15.768000000000001</v>
      </c>
      <c r="K6420" s="4" t="s">
        <v>38758</v>
      </c>
      <c r="L6420" s="4" t="str">
        <f>TEXT(Table1[[#This Row],[Date]],"dd/mm/yy")&amp;"|"&amp;Table1[[#This Row],[Region]]&amp;"|"&amp;Table1[[#This Row],[Product type]]</f>
        <v>20/06/19|England|Widget</v>
      </c>
    </row>
    <row r="6421" spans="1:12" x14ac:dyDescent="0.25">
      <c r="A6421" s="2">
        <v>43636</v>
      </c>
      <c r="B6421" t="s">
        <v>10498</v>
      </c>
      <c r="C6421" t="s">
        <v>12</v>
      </c>
      <c r="D6421" t="s">
        <v>10499</v>
      </c>
      <c r="E6421" t="s">
        <v>10500</v>
      </c>
      <c r="F6421" t="s">
        <v>10501</v>
      </c>
      <c r="G6421" t="s">
        <v>59</v>
      </c>
      <c r="H6421" s="1">
        <v>42.22</v>
      </c>
      <c r="I6421" s="1">
        <v>8.4440000000000008</v>
      </c>
      <c r="J6421" s="1">
        <v>50.664000000000001</v>
      </c>
      <c r="K6421" s="4" t="s">
        <v>38757</v>
      </c>
      <c r="L6421" s="4" t="str">
        <f>TEXT(Table1[[#This Row],[Date]],"dd/mm/yy")&amp;"|"&amp;Table1[[#This Row],[Region]]&amp;"|"&amp;Table1[[#This Row],[Product type]]</f>
        <v>20/06/19|Scotland|Gizmo</v>
      </c>
    </row>
    <row r="6422" spans="1:12" x14ac:dyDescent="0.25">
      <c r="A6422" s="2">
        <v>43636</v>
      </c>
      <c r="B6422" t="s">
        <v>10615</v>
      </c>
      <c r="C6422" t="s">
        <v>12</v>
      </c>
      <c r="D6422" t="s">
        <v>10616</v>
      </c>
      <c r="E6422" t="s">
        <v>10617</v>
      </c>
      <c r="F6422" t="s">
        <v>10618</v>
      </c>
      <c r="G6422" t="s">
        <v>21</v>
      </c>
      <c r="H6422" s="1">
        <v>25.68</v>
      </c>
      <c r="I6422" s="1">
        <v>5.1360000000000001</v>
      </c>
      <c r="J6422" s="1">
        <v>30.815999999999999</v>
      </c>
      <c r="K6422" s="4" t="s">
        <v>38758</v>
      </c>
      <c r="L6422" s="4" t="str">
        <f>TEXT(Table1[[#This Row],[Date]],"dd/mm/yy")&amp;"|"&amp;Table1[[#This Row],[Region]]&amp;"|"&amp;Table1[[#This Row],[Product type]]</f>
        <v>20/06/19|England|Widget</v>
      </c>
    </row>
    <row r="6423" spans="1:12" x14ac:dyDescent="0.25">
      <c r="A6423" s="2">
        <v>43636</v>
      </c>
      <c r="B6423" t="s">
        <v>10892</v>
      </c>
      <c r="C6423" t="s">
        <v>43</v>
      </c>
      <c r="D6423" t="s">
        <v>10893</v>
      </c>
      <c r="E6423" t="s">
        <v>10894</v>
      </c>
      <c r="F6423" t="s">
        <v>10895</v>
      </c>
      <c r="G6423" t="s">
        <v>21</v>
      </c>
      <c r="H6423" s="1">
        <v>-13.05</v>
      </c>
      <c r="I6423" s="1">
        <v>-2.6100000000000003</v>
      </c>
      <c r="J6423" s="1">
        <v>-15.66</v>
      </c>
      <c r="K6423" s="4" t="s">
        <v>38756</v>
      </c>
      <c r="L6423" s="4" t="str">
        <f>TEXT(Table1[[#This Row],[Date]],"dd/mm/yy")&amp;"|"&amp;Table1[[#This Row],[Region]]&amp;"|"&amp;Table1[[#This Row],[Product type]]</f>
        <v>20/06/19|England|Gadget</v>
      </c>
    </row>
    <row r="6424" spans="1:12" x14ac:dyDescent="0.25">
      <c r="A6424" s="2">
        <v>43636</v>
      </c>
      <c r="B6424" t="s">
        <v>11324</v>
      </c>
      <c r="C6424" t="s">
        <v>12</v>
      </c>
      <c r="D6424" t="s">
        <v>11325</v>
      </c>
      <c r="E6424" t="s">
        <v>11326</v>
      </c>
      <c r="F6424" t="s">
        <v>11327</v>
      </c>
      <c r="G6424" t="s">
        <v>21</v>
      </c>
      <c r="H6424" s="1">
        <v>32.69</v>
      </c>
      <c r="I6424" s="1">
        <v>6.5380000000000003</v>
      </c>
      <c r="J6424" s="1">
        <v>39.227999999999994</v>
      </c>
      <c r="K6424" s="4" t="s">
        <v>38758</v>
      </c>
      <c r="L6424" s="4" t="str">
        <f>TEXT(Table1[[#This Row],[Date]],"dd/mm/yy")&amp;"|"&amp;Table1[[#This Row],[Region]]&amp;"|"&amp;Table1[[#This Row],[Product type]]</f>
        <v>20/06/19|England|Widget</v>
      </c>
    </row>
    <row r="6425" spans="1:12" x14ac:dyDescent="0.25">
      <c r="A6425" s="2">
        <v>43636</v>
      </c>
      <c r="B6425" t="s">
        <v>11380</v>
      </c>
      <c r="C6425" t="s">
        <v>12</v>
      </c>
      <c r="D6425" t="s">
        <v>11381</v>
      </c>
      <c r="E6425" t="s">
        <v>11382</v>
      </c>
      <c r="F6425" t="s">
        <v>11383</v>
      </c>
      <c r="G6425" t="s">
        <v>204</v>
      </c>
      <c r="H6425" s="1">
        <v>42.89</v>
      </c>
      <c r="I6425" s="1">
        <v>8.5780000000000012</v>
      </c>
      <c r="J6425" s="1">
        <v>51.468000000000004</v>
      </c>
      <c r="K6425" s="4" t="s">
        <v>38757</v>
      </c>
      <c r="L6425" s="4" t="str">
        <f>TEXT(Table1[[#This Row],[Date]],"dd/mm/yy")&amp;"|"&amp;Table1[[#This Row],[Region]]&amp;"|"&amp;Table1[[#This Row],[Product type]]</f>
        <v>20/06/19|Northern Ireland|Gizmo</v>
      </c>
    </row>
    <row r="6426" spans="1:12" x14ac:dyDescent="0.25">
      <c r="A6426" s="2">
        <v>43636</v>
      </c>
      <c r="B6426" t="s">
        <v>11404</v>
      </c>
      <c r="C6426" t="s">
        <v>12</v>
      </c>
      <c r="D6426" t="s">
        <v>11405</v>
      </c>
      <c r="E6426" t="s">
        <v>11406</v>
      </c>
      <c r="F6426" t="s">
        <v>11407</v>
      </c>
      <c r="G6426" t="s">
        <v>16</v>
      </c>
      <c r="H6426" s="1">
        <v>12.86</v>
      </c>
      <c r="I6426" s="1">
        <v>2.5720000000000001</v>
      </c>
      <c r="J6426" s="1">
        <v>15.431999999999999</v>
      </c>
      <c r="K6426" s="4" t="s">
        <v>38757</v>
      </c>
      <c r="L6426" s="4" t="str">
        <f>TEXT(Table1[[#This Row],[Date]],"dd/mm/yy")&amp;"|"&amp;Table1[[#This Row],[Region]]&amp;"|"&amp;Table1[[#This Row],[Product type]]</f>
        <v>20/06/19|Wales|Gizmo</v>
      </c>
    </row>
    <row r="6427" spans="1:12" x14ac:dyDescent="0.25">
      <c r="A6427" s="2">
        <v>43636</v>
      </c>
      <c r="B6427" t="s">
        <v>11502</v>
      </c>
      <c r="C6427" t="s">
        <v>12</v>
      </c>
      <c r="D6427" t="s">
        <v>11503</v>
      </c>
      <c r="E6427" t="s">
        <v>11504</v>
      </c>
      <c r="F6427" t="s">
        <v>11505</v>
      </c>
      <c r="G6427" t="s">
        <v>59</v>
      </c>
      <c r="H6427" s="1">
        <v>40.78</v>
      </c>
      <c r="I6427" s="1">
        <v>8.1560000000000006</v>
      </c>
      <c r="J6427" s="1">
        <v>48.936</v>
      </c>
      <c r="K6427" s="4" t="s">
        <v>38757</v>
      </c>
      <c r="L6427" s="4" t="str">
        <f>TEXT(Table1[[#This Row],[Date]],"dd/mm/yy")&amp;"|"&amp;Table1[[#This Row],[Region]]&amp;"|"&amp;Table1[[#This Row],[Product type]]</f>
        <v>20/06/19|Scotland|Gizmo</v>
      </c>
    </row>
    <row r="6428" spans="1:12" x14ac:dyDescent="0.25">
      <c r="A6428" s="2">
        <v>43636</v>
      </c>
      <c r="B6428" t="s">
        <v>1632</v>
      </c>
      <c r="C6428" t="s">
        <v>12</v>
      </c>
      <c r="D6428" t="s">
        <v>11513</v>
      </c>
      <c r="E6428" t="s">
        <v>11514</v>
      </c>
      <c r="F6428" t="s">
        <v>11515</v>
      </c>
      <c r="G6428" t="s">
        <v>59</v>
      </c>
      <c r="H6428" s="1">
        <v>10.68</v>
      </c>
      <c r="I6428" s="1">
        <v>2.1360000000000001</v>
      </c>
      <c r="J6428" s="1">
        <v>12.815999999999999</v>
      </c>
      <c r="K6428" s="4" t="s">
        <v>38755</v>
      </c>
      <c r="L6428" s="4" t="str">
        <f>TEXT(Table1[[#This Row],[Date]],"dd/mm/yy")&amp;"|"&amp;Table1[[#This Row],[Region]]&amp;"|"&amp;Table1[[#This Row],[Product type]]</f>
        <v>20/06/19|Scotland|Thimble</v>
      </c>
    </row>
    <row r="6429" spans="1:12" x14ac:dyDescent="0.25">
      <c r="A6429" s="2">
        <v>43636</v>
      </c>
      <c r="B6429" t="s">
        <v>11653</v>
      </c>
      <c r="C6429" t="s">
        <v>12</v>
      </c>
      <c r="D6429" t="s">
        <v>11654</v>
      </c>
      <c r="E6429" t="s">
        <v>11655</v>
      </c>
      <c r="F6429" t="s">
        <v>11656</v>
      </c>
      <c r="G6429" t="s">
        <v>21</v>
      </c>
      <c r="H6429" s="1">
        <v>1.68</v>
      </c>
      <c r="I6429" s="1">
        <v>0.33600000000000002</v>
      </c>
      <c r="J6429" s="1">
        <v>2.016</v>
      </c>
      <c r="K6429" s="4" t="s">
        <v>38757</v>
      </c>
      <c r="L6429" s="4" t="str">
        <f>TEXT(Table1[[#This Row],[Date]],"dd/mm/yy")&amp;"|"&amp;Table1[[#This Row],[Region]]&amp;"|"&amp;Table1[[#This Row],[Product type]]</f>
        <v>20/06/19|England|Gizmo</v>
      </c>
    </row>
    <row r="6430" spans="1:12" x14ac:dyDescent="0.25">
      <c r="A6430" s="2">
        <v>43636</v>
      </c>
      <c r="B6430" t="s">
        <v>11896</v>
      </c>
      <c r="C6430" t="s">
        <v>12</v>
      </c>
      <c r="D6430" t="s">
        <v>11897</v>
      </c>
      <c r="E6430" t="s">
        <v>11898</v>
      </c>
      <c r="F6430" t="s">
        <v>11899</v>
      </c>
      <c r="G6430" t="s">
        <v>21</v>
      </c>
      <c r="H6430" s="1">
        <v>45.42</v>
      </c>
      <c r="I6430" s="1">
        <v>9.0840000000000014</v>
      </c>
      <c r="J6430" s="1">
        <v>54.504000000000005</v>
      </c>
      <c r="K6430" s="4" t="s">
        <v>38755</v>
      </c>
      <c r="L6430" s="4" t="str">
        <f>TEXT(Table1[[#This Row],[Date]],"dd/mm/yy")&amp;"|"&amp;Table1[[#This Row],[Region]]&amp;"|"&amp;Table1[[#This Row],[Product type]]</f>
        <v>20/06/19|England|Thimble</v>
      </c>
    </row>
    <row r="6431" spans="1:12" x14ac:dyDescent="0.25">
      <c r="A6431" s="2">
        <v>43636</v>
      </c>
      <c r="B6431" t="s">
        <v>11983</v>
      </c>
      <c r="C6431" t="s">
        <v>12</v>
      </c>
      <c r="D6431" t="s">
        <v>11984</v>
      </c>
      <c r="E6431" t="s">
        <v>11985</v>
      </c>
      <c r="F6431" t="s">
        <v>11986</v>
      </c>
      <c r="G6431" t="s">
        <v>21</v>
      </c>
      <c r="H6431" s="1">
        <v>40.86</v>
      </c>
      <c r="I6431" s="1">
        <v>8.1720000000000006</v>
      </c>
      <c r="J6431" s="1">
        <v>49.031999999999996</v>
      </c>
      <c r="K6431" s="4" t="s">
        <v>38756</v>
      </c>
      <c r="L6431" s="4" t="str">
        <f>TEXT(Table1[[#This Row],[Date]],"dd/mm/yy")&amp;"|"&amp;Table1[[#This Row],[Region]]&amp;"|"&amp;Table1[[#This Row],[Product type]]</f>
        <v>20/06/19|England|Gadget</v>
      </c>
    </row>
    <row r="6432" spans="1:12" x14ac:dyDescent="0.25">
      <c r="A6432" s="2">
        <v>43636</v>
      </c>
      <c r="B6432" t="s">
        <v>12224</v>
      </c>
      <c r="C6432" t="s">
        <v>12</v>
      </c>
      <c r="D6432" t="s">
        <v>12225</v>
      </c>
      <c r="E6432" t="s">
        <v>12226</v>
      </c>
      <c r="F6432" t="s">
        <v>12227</v>
      </c>
      <c r="G6432" t="s">
        <v>59</v>
      </c>
      <c r="H6432" s="1">
        <v>48.31</v>
      </c>
      <c r="I6432" s="1">
        <v>9.6620000000000008</v>
      </c>
      <c r="J6432" s="1">
        <v>57.972000000000001</v>
      </c>
      <c r="K6432" s="4" t="s">
        <v>38755</v>
      </c>
      <c r="L6432" s="4" t="str">
        <f>TEXT(Table1[[#This Row],[Date]],"dd/mm/yy")&amp;"|"&amp;Table1[[#This Row],[Region]]&amp;"|"&amp;Table1[[#This Row],[Product type]]</f>
        <v>20/06/19|Scotland|Thimble</v>
      </c>
    </row>
    <row r="6433" spans="1:12" x14ac:dyDescent="0.25">
      <c r="A6433" s="2">
        <v>43636</v>
      </c>
      <c r="B6433" t="s">
        <v>12304</v>
      </c>
      <c r="C6433" t="s">
        <v>12</v>
      </c>
      <c r="D6433" t="s">
        <v>12305</v>
      </c>
      <c r="E6433" t="s">
        <v>12306</v>
      </c>
      <c r="F6433" t="s">
        <v>12307</v>
      </c>
      <c r="G6433" t="s">
        <v>59</v>
      </c>
      <c r="H6433" s="1">
        <v>15.66</v>
      </c>
      <c r="I6433" s="1">
        <v>3.1320000000000001</v>
      </c>
      <c r="J6433" s="1">
        <v>18.792000000000002</v>
      </c>
      <c r="K6433" s="4" t="s">
        <v>38755</v>
      </c>
      <c r="L6433" s="4" t="str">
        <f>TEXT(Table1[[#This Row],[Date]],"dd/mm/yy")&amp;"|"&amp;Table1[[#This Row],[Region]]&amp;"|"&amp;Table1[[#This Row],[Product type]]</f>
        <v>20/06/19|Scotland|Thimble</v>
      </c>
    </row>
    <row r="6434" spans="1:12" x14ac:dyDescent="0.25">
      <c r="A6434" s="2">
        <v>43636</v>
      </c>
      <c r="B6434" t="s">
        <v>12316</v>
      </c>
      <c r="C6434" t="s">
        <v>12</v>
      </c>
      <c r="D6434" t="s">
        <v>12317</v>
      </c>
      <c r="E6434" t="s">
        <v>12318</v>
      </c>
      <c r="F6434" t="s">
        <v>12319</v>
      </c>
      <c r="G6434" t="s">
        <v>59</v>
      </c>
      <c r="H6434" s="1">
        <v>21.23</v>
      </c>
      <c r="I6434" s="1">
        <v>4.2460000000000004</v>
      </c>
      <c r="J6434" s="1">
        <v>25.475999999999999</v>
      </c>
      <c r="K6434" s="4" t="s">
        <v>38758</v>
      </c>
      <c r="L6434" s="4" t="str">
        <f>TEXT(Table1[[#This Row],[Date]],"dd/mm/yy")&amp;"|"&amp;Table1[[#This Row],[Region]]&amp;"|"&amp;Table1[[#This Row],[Product type]]</f>
        <v>20/06/19|Scotland|Widget</v>
      </c>
    </row>
    <row r="6435" spans="1:12" x14ac:dyDescent="0.25">
      <c r="A6435" s="2">
        <v>43636</v>
      </c>
      <c r="B6435" t="s">
        <v>12638</v>
      </c>
      <c r="C6435" t="s">
        <v>12</v>
      </c>
      <c r="D6435" t="s">
        <v>12639</v>
      </c>
      <c r="E6435" t="s">
        <v>12640</v>
      </c>
      <c r="F6435" t="s">
        <v>12641</v>
      </c>
      <c r="G6435" t="s">
        <v>21</v>
      </c>
      <c r="H6435" s="1">
        <v>24.14</v>
      </c>
      <c r="I6435" s="1">
        <v>4.8280000000000003</v>
      </c>
      <c r="J6435" s="1">
        <v>28.968</v>
      </c>
      <c r="K6435" s="4" t="s">
        <v>38757</v>
      </c>
      <c r="L6435" s="4" t="str">
        <f>TEXT(Table1[[#This Row],[Date]],"dd/mm/yy")&amp;"|"&amp;Table1[[#This Row],[Region]]&amp;"|"&amp;Table1[[#This Row],[Product type]]</f>
        <v>20/06/19|England|Gizmo</v>
      </c>
    </row>
    <row r="6436" spans="1:12" x14ac:dyDescent="0.25">
      <c r="A6436" s="2">
        <v>43636</v>
      </c>
      <c r="B6436" t="s">
        <v>12654</v>
      </c>
      <c r="C6436" t="s">
        <v>12</v>
      </c>
      <c r="D6436" t="s">
        <v>12655</v>
      </c>
      <c r="E6436" t="s">
        <v>12656</v>
      </c>
      <c r="F6436" t="s">
        <v>12657</v>
      </c>
      <c r="G6436" t="s">
        <v>59</v>
      </c>
      <c r="H6436" s="1">
        <v>34.700000000000003</v>
      </c>
      <c r="I6436" s="1">
        <v>6.9400000000000013</v>
      </c>
      <c r="J6436" s="1">
        <v>41.64</v>
      </c>
      <c r="K6436" s="4" t="s">
        <v>38756</v>
      </c>
      <c r="L6436" s="4" t="str">
        <f>TEXT(Table1[[#This Row],[Date]],"dd/mm/yy")&amp;"|"&amp;Table1[[#This Row],[Region]]&amp;"|"&amp;Table1[[#This Row],[Product type]]</f>
        <v>20/06/19|Scotland|Gadget</v>
      </c>
    </row>
    <row r="6437" spans="1:12" x14ac:dyDescent="0.25">
      <c r="A6437" s="2">
        <v>43636</v>
      </c>
      <c r="B6437" t="s">
        <v>12658</v>
      </c>
      <c r="C6437" t="s">
        <v>12</v>
      </c>
      <c r="D6437" t="s">
        <v>12659</v>
      </c>
      <c r="E6437" t="s">
        <v>12660</v>
      </c>
      <c r="F6437" t="s">
        <v>12661</v>
      </c>
      <c r="G6437" t="s">
        <v>21</v>
      </c>
      <c r="H6437" s="1">
        <v>10.8</v>
      </c>
      <c r="I6437" s="1">
        <v>2.16</v>
      </c>
      <c r="J6437" s="1">
        <v>12.96</v>
      </c>
      <c r="K6437" s="4" t="s">
        <v>38755</v>
      </c>
      <c r="L6437" s="4" t="str">
        <f>TEXT(Table1[[#This Row],[Date]],"dd/mm/yy")&amp;"|"&amp;Table1[[#This Row],[Region]]&amp;"|"&amp;Table1[[#This Row],[Product type]]</f>
        <v>20/06/19|England|Thimble</v>
      </c>
    </row>
    <row r="6438" spans="1:12" x14ac:dyDescent="0.25">
      <c r="A6438" s="2">
        <v>43636</v>
      </c>
      <c r="B6438" t="s">
        <v>12666</v>
      </c>
      <c r="C6438" t="s">
        <v>12</v>
      </c>
      <c r="D6438" t="s">
        <v>12667</v>
      </c>
      <c r="E6438" t="s">
        <v>12668</v>
      </c>
      <c r="F6438" t="s">
        <v>12669</v>
      </c>
      <c r="G6438" t="s">
        <v>21</v>
      </c>
      <c r="H6438" s="1">
        <v>16</v>
      </c>
      <c r="I6438" s="1">
        <v>3.2</v>
      </c>
      <c r="J6438" s="1">
        <v>19.2</v>
      </c>
      <c r="K6438" s="4" t="s">
        <v>38755</v>
      </c>
      <c r="L6438" s="4" t="str">
        <f>TEXT(Table1[[#This Row],[Date]],"dd/mm/yy")&amp;"|"&amp;Table1[[#This Row],[Region]]&amp;"|"&amp;Table1[[#This Row],[Product type]]</f>
        <v>20/06/19|England|Thimble</v>
      </c>
    </row>
    <row r="6439" spans="1:12" x14ac:dyDescent="0.25">
      <c r="A6439" s="2">
        <v>43636</v>
      </c>
      <c r="B6439" t="s">
        <v>12866</v>
      </c>
      <c r="C6439" t="s">
        <v>12</v>
      </c>
      <c r="D6439" t="s">
        <v>12867</v>
      </c>
      <c r="E6439" t="s">
        <v>12868</v>
      </c>
      <c r="F6439" t="s">
        <v>12869</v>
      </c>
      <c r="G6439" t="s">
        <v>59</v>
      </c>
      <c r="H6439" s="1">
        <v>19.899999999999999</v>
      </c>
      <c r="I6439" s="1">
        <v>3.98</v>
      </c>
      <c r="J6439" s="1">
        <v>23.88</v>
      </c>
      <c r="K6439" s="4" t="s">
        <v>38757</v>
      </c>
      <c r="L6439" s="4" t="str">
        <f>TEXT(Table1[[#This Row],[Date]],"dd/mm/yy")&amp;"|"&amp;Table1[[#This Row],[Region]]&amp;"|"&amp;Table1[[#This Row],[Product type]]</f>
        <v>20/06/19|Scotland|Gizmo</v>
      </c>
    </row>
    <row r="6440" spans="1:12" x14ac:dyDescent="0.25">
      <c r="A6440" s="2">
        <v>43636</v>
      </c>
      <c r="B6440" t="s">
        <v>12967</v>
      </c>
      <c r="C6440" t="s">
        <v>12</v>
      </c>
      <c r="D6440" t="s">
        <v>12968</v>
      </c>
      <c r="E6440" t="s">
        <v>12969</v>
      </c>
      <c r="F6440" t="s">
        <v>12970</v>
      </c>
      <c r="G6440" t="s">
        <v>21</v>
      </c>
      <c r="H6440" s="1">
        <v>22.76</v>
      </c>
      <c r="I6440" s="1">
        <v>4.5520000000000005</v>
      </c>
      <c r="J6440" s="1">
        <v>27.312000000000001</v>
      </c>
      <c r="K6440" s="4" t="s">
        <v>38757</v>
      </c>
      <c r="L6440" s="4" t="str">
        <f>TEXT(Table1[[#This Row],[Date]],"dd/mm/yy")&amp;"|"&amp;Table1[[#This Row],[Region]]&amp;"|"&amp;Table1[[#This Row],[Product type]]</f>
        <v>20/06/19|England|Gizmo</v>
      </c>
    </row>
    <row r="6441" spans="1:12" x14ac:dyDescent="0.25">
      <c r="A6441" s="2">
        <v>43636</v>
      </c>
      <c r="B6441" t="s">
        <v>13100</v>
      </c>
      <c r="C6441" t="s">
        <v>43</v>
      </c>
      <c r="D6441" t="s">
        <v>13101</v>
      </c>
      <c r="E6441" t="s">
        <v>13102</v>
      </c>
      <c r="F6441" t="s">
        <v>13103</v>
      </c>
      <c r="G6441" t="s">
        <v>21</v>
      </c>
      <c r="H6441" s="1">
        <v>-7.02</v>
      </c>
      <c r="I6441" s="1">
        <v>-1.4039999999999999</v>
      </c>
      <c r="J6441" s="1">
        <v>-8.4239999999999995</v>
      </c>
      <c r="K6441" s="4" t="s">
        <v>38755</v>
      </c>
      <c r="L6441" s="4" t="str">
        <f>TEXT(Table1[[#This Row],[Date]],"dd/mm/yy")&amp;"|"&amp;Table1[[#This Row],[Region]]&amp;"|"&amp;Table1[[#This Row],[Product type]]</f>
        <v>20/06/19|England|Thimble</v>
      </c>
    </row>
    <row r="6442" spans="1:12" x14ac:dyDescent="0.25">
      <c r="A6442" s="2">
        <v>43636</v>
      </c>
      <c r="B6442" t="s">
        <v>13284</v>
      </c>
      <c r="C6442" t="s">
        <v>12</v>
      </c>
      <c r="D6442" t="s">
        <v>13285</v>
      </c>
      <c r="E6442" t="s">
        <v>13286</v>
      </c>
      <c r="F6442" t="s">
        <v>13287</v>
      </c>
      <c r="G6442" t="s">
        <v>21</v>
      </c>
      <c r="H6442" s="1">
        <v>27.93</v>
      </c>
      <c r="I6442" s="1">
        <v>5.5860000000000003</v>
      </c>
      <c r="J6442" s="1">
        <v>33.515999999999998</v>
      </c>
      <c r="K6442" s="4" t="s">
        <v>38758</v>
      </c>
      <c r="L6442" s="4" t="str">
        <f>TEXT(Table1[[#This Row],[Date]],"dd/mm/yy")&amp;"|"&amp;Table1[[#This Row],[Region]]&amp;"|"&amp;Table1[[#This Row],[Product type]]</f>
        <v>20/06/19|England|Widget</v>
      </c>
    </row>
    <row r="6443" spans="1:12" x14ac:dyDescent="0.25">
      <c r="A6443" s="2">
        <v>43636</v>
      </c>
      <c r="B6443" t="s">
        <v>10751</v>
      </c>
      <c r="C6443" t="s">
        <v>12</v>
      </c>
      <c r="D6443" t="s">
        <v>13609</v>
      </c>
      <c r="E6443" t="s">
        <v>13610</v>
      </c>
      <c r="F6443" t="s">
        <v>13611</v>
      </c>
      <c r="G6443" t="s">
        <v>21</v>
      </c>
      <c r="H6443" s="1">
        <v>0.67</v>
      </c>
      <c r="I6443" s="1">
        <v>0.13400000000000001</v>
      </c>
      <c r="J6443" s="1">
        <v>0.80400000000000005</v>
      </c>
      <c r="K6443" s="4" t="s">
        <v>38757</v>
      </c>
      <c r="L6443" s="4" t="str">
        <f>TEXT(Table1[[#This Row],[Date]],"dd/mm/yy")&amp;"|"&amp;Table1[[#This Row],[Region]]&amp;"|"&amp;Table1[[#This Row],[Product type]]</f>
        <v>20/06/19|England|Gizmo</v>
      </c>
    </row>
    <row r="6444" spans="1:12" x14ac:dyDescent="0.25">
      <c r="A6444" s="2">
        <v>43636</v>
      </c>
      <c r="B6444" t="s">
        <v>13795</v>
      </c>
      <c r="C6444" t="s">
        <v>12</v>
      </c>
      <c r="D6444" t="s">
        <v>13796</v>
      </c>
      <c r="E6444" t="s">
        <v>13797</v>
      </c>
      <c r="F6444" t="s">
        <v>13798</v>
      </c>
      <c r="G6444" t="s">
        <v>21</v>
      </c>
      <c r="H6444" s="1">
        <v>15.45</v>
      </c>
      <c r="I6444" s="1">
        <v>3.09</v>
      </c>
      <c r="J6444" s="1">
        <v>18.54</v>
      </c>
      <c r="K6444" s="4" t="s">
        <v>38757</v>
      </c>
      <c r="L6444" s="4" t="str">
        <f>TEXT(Table1[[#This Row],[Date]],"dd/mm/yy")&amp;"|"&amp;Table1[[#This Row],[Region]]&amp;"|"&amp;Table1[[#This Row],[Product type]]</f>
        <v>20/06/19|England|Gizmo</v>
      </c>
    </row>
    <row r="6445" spans="1:12" x14ac:dyDescent="0.25">
      <c r="A6445" s="2">
        <v>43636</v>
      </c>
      <c r="B6445" t="s">
        <v>13911</v>
      </c>
      <c r="C6445" t="s">
        <v>12</v>
      </c>
      <c r="D6445" t="s">
        <v>13912</v>
      </c>
      <c r="E6445" t="s">
        <v>13913</v>
      </c>
      <c r="F6445" t="s">
        <v>13914</v>
      </c>
      <c r="G6445" t="s">
        <v>59</v>
      </c>
      <c r="H6445" s="1">
        <v>38.299999999999997</v>
      </c>
      <c r="I6445" s="1">
        <v>7.66</v>
      </c>
      <c r="J6445" s="1">
        <v>45.959999999999994</v>
      </c>
      <c r="K6445" s="4" t="s">
        <v>38756</v>
      </c>
      <c r="L6445" s="4" t="str">
        <f>TEXT(Table1[[#This Row],[Date]],"dd/mm/yy")&amp;"|"&amp;Table1[[#This Row],[Region]]&amp;"|"&amp;Table1[[#This Row],[Product type]]</f>
        <v>20/06/19|Scotland|Gadget</v>
      </c>
    </row>
    <row r="6446" spans="1:12" x14ac:dyDescent="0.25">
      <c r="A6446" s="2">
        <v>43636</v>
      </c>
      <c r="B6446" t="s">
        <v>13935</v>
      </c>
      <c r="C6446" t="s">
        <v>12</v>
      </c>
      <c r="D6446" t="s">
        <v>13936</v>
      </c>
      <c r="E6446" t="s">
        <v>13937</v>
      </c>
      <c r="F6446" t="s">
        <v>13938</v>
      </c>
      <c r="G6446" t="s">
        <v>59</v>
      </c>
      <c r="H6446" s="1">
        <v>32.83</v>
      </c>
      <c r="I6446" s="1">
        <v>6.5659999999999998</v>
      </c>
      <c r="J6446" s="1">
        <v>39.396000000000001</v>
      </c>
      <c r="K6446" s="4" t="s">
        <v>38757</v>
      </c>
      <c r="L6446" s="4" t="str">
        <f>TEXT(Table1[[#This Row],[Date]],"dd/mm/yy")&amp;"|"&amp;Table1[[#This Row],[Region]]&amp;"|"&amp;Table1[[#This Row],[Product type]]</f>
        <v>20/06/19|Scotland|Gizmo</v>
      </c>
    </row>
    <row r="6447" spans="1:12" x14ac:dyDescent="0.25">
      <c r="A6447" s="2">
        <v>43636</v>
      </c>
      <c r="B6447" t="s">
        <v>14077</v>
      </c>
      <c r="C6447" t="s">
        <v>12</v>
      </c>
      <c r="D6447" t="s">
        <v>14078</v>
      </c>
      <c r="E6447" t="s">
        <v>14079</v>
      </c>
      <c r="F6447" t="s">
        <v>14080</v>
      </c>
      <c r="G6447" t="s">
        <v>21</v>
      </c>
      <c r="H6447" s="1">
        <v>41.34</v>
      </c>
      <c r="I6447" s="1">
        <v>8.2680000000000007</v>
      </c>
      <c r="J6447" s="1">
        <v>49.608000000000004</v>
      </c>
      <c r="K6447" s="4" t="s">
        <v>38757</v>
      </c>
      <c r="L6447" s="4" t="str">
        <f>TEXT(Table1[[#This Row],[Date]],"dd/mm/yy")&amp;"|"&amp;Table1[[#This Row],[Region]]&amp;"|"&amp;Table1[[#This Row],[Product type]]</f>
        <v>20/06/19|England|Gizmo</v>
      </c>
    </row>
    <row r="6448" spans="1:12" x14ac:dyDescent="0.25">
      <c r="A6448" s="2">
        <v>43636</v>
      </c>
      <c r="B6448" t="s">
        <v>14136</v>
      </c>
      <c r="C6448" t="s">
        <v>12</v>
      </c>
      <c r="D6448" t="s">
        <v>14137</v>
      </c>
      <c r="E6448" t="s">
        <v>14138</v>
      </c>
      <c r="F6448" t="s">
        <v>14139</v>
      </c>
      <c r="G6448" t="s">
        <v>21</v>
      </c>
      <c r="H6448" s="1">
        <v>35.82</v>
      </c>
      <c r="I6448" s="1">
        <v>7.1640000000000006</v>
      </c>
      <c r="J6448" s="1">
        <v>42.984000000000002</v>
      </c>
      <c r="K6448" s="4" t="s">
        <v>38756</v>
      </c>
      <c r="L6448" s="4" t="str">
        <f>TEXT(Table1[[#This Row],[Date]],"dd/mm/yy")&amp;"|"&amp;Table1[[#This Row],[Region]]&amp;"|"&amp;Table1[[#This Row],[Product type]]</f>
        <v>20/06/19|England|Gadget</v>
      </c>
    </row>
    <row r="6449" spans="1:12" x14ac:dyDescent="0.25">
      <c r="A6449" s="2">
        <v>43636</v>
      </c>
      <c r="B6449" t="s">
        <v>14512</v>
      </c>
      <c r="C6449" t="s">
        <v>12</v>
      </c>
      <c r="D6449" t="s">
        <v>14513</v>
      </c>
      <c r="E6449" t="s">
        <v>14514</v>
      </c>
      <c r="F6449" t="s">
        <v>14515</v>
      </c>
      <c r="G6449" t="s">
        <v>21</v>
      </c>
      <c r="H6449" s="1">
        <v>44.81</v>
      </c>
      <c r="I6449" s="1">
        <v>8.9620000000000015</v>
      </c>
      <c r="J6449" s="1">
        <v>53.772000000000006</v>
      </c>
      <c r="K6449" s="4" t="s">
        <v>38757</v>
      </c>
      <c r="L6449" s="4" t="str">
        <f>TEXT(Table1[[#This Row],[Date]],"dd/mm/yy")&amp;"|"&amp;Table1[[#This Row],[Region]]&amp;"|"&amp;Table1[[#This Row],[Product type]]</f>
        <v>20/06/19|England|Gizmo</v>
      </c>
    </row>
    <row r="6450" spans="1:12" x14ac:dyDescent="0.25">
      <c r="A6450" s="2">
        <v>43636</v>
      </c>
      <c r="B6450" t="s">
        <v>14622</v>
      </c>
      <c r="C6450" t="s">
        <v>12</v>
      </c>
      <c r="D6450" t="s">
        <v>14623</v>
      </c>
      <c r="E6450" t="s">
        <v>14624</v>
      </c>
      <c r="F6450" t="s">
        <v>14625</v>
      </c>
      <c r="G6450" t="s">
        <v>59</v>
      </c>
      <c r="H6450" s="1">
        <v>20.81</v>
      </c>
      <c r="I6450" s="1">
        <v>4.1619999999999999</v>
      </c>
      <c r="J6450" s="1">
        <v>24.971999999999998</v>
      </c>
      <c r="K6450" s="4" t="s">
        <v>38757</v>
      </c>
      <c r="L6450" s="4" t="str">
        <f>TEXT(Table1[[#This Row],[Date]],"dd/mm/yy")&amp;"|"&amp;Table1[[#This Row],[Region]]&amp;"|"&amp;Table1[[#This Row],[Product type]]</f>
        <v>20/06/19|Scotland|Gizmo</v>
      </c>
    </row>
    <row r="6451" spans="1:12" x14ac:dyDescent="0.25">
      <c r="A6451" s="2">
        <v>43636</v>
      </c>
      <c r="B6451" t="s">
        <v>14646</v>
      </c>
      <c r="C6451" t="s">
        <v>12</v>
      </c>
      <c r="D6451" t="s">
        <v>14647</v>
      </c>
      <c r="E6451" t="s">
        <v>14648</v>
      </c>
      <c r="F6451" t="s">
        <v>14649</v>
      </c>
      <c r="G6451" t="s">
        <v>21</v>
      </c>
      <c r="H6451" s="1">
        <v>14.4</v>
      </c>
      <c r="I6451" s="1">
        <v>2.8800000000000003</v>
      </c>
      <c r="J6451" s="1">
        <v>17.28</v>
      </c>
      <c r="K6451" s="4" t="s">
        <v>38755</v>
      </c>
      <c r="L6451" s="4" t="str">
        <f>TEXT(Table1[[#This Row],[Date]],"dd/mm/yy")&amp;"|"&amp;Table1[[#This Row],[Region]]&amp;"|"&amp;Table1[[#This Row],[Product type]]</f>
        <v>20/06/19|England|Thimble</v>
      </c>
    </row>
    <row r="6452" spans="1:12" x14ac:dyDescent="0.25">
      <c r="A6452" s="2">
        <v>43636</v>
      </c>
      <c r="B6452" t="s">
        <v>14705</v>
      </c>
      <c r="C6452" t="s">
        <v>12</v>
      </c>
      <c r="D6452" t="s">
        <v>14706</v>
      </c>
      <c r="E6452" t="s">
        <v>14707</v>
      </c>
      <c r="F6452" t="s">
        <v>14708</v>
      </c>
      <c r="G6452" t="s">
        <v>21</v>
      </c>
      <c r="H6452" s="1">
        <v>48.07</v>
      </c>
      <c r="I6452" s="1">
        <v>9.6140000000000008</v>
      </c>
      <c r="J6452" s="1">
        <v>57.683999999999997</v>
      </c>
      <c r="K6452" s="4" t="s">
        <v>38757</v>
      </c>
      <c r="L6452" s="4" t="str">
        <f>TEXT(Table1[[#This Row],[Date]],"dd/mm/yy")&amp;"|"&amp;Table1[[#This Row],[Region]]&amp;"|"&amp;Table1[[#This Row],[Product type]]</f>
        <v>20/06/19|England|Gizmo</v>
      </c>
    </row>
    <row r="6453" spans="1:12" x14ac:dyDescent="0.25">
      <c r="A6453" s="2">
        <v>43636</v>
      </c>
      <c r="B6453" t="s">
        <v>14713</v>
      </c>
      <c r="C6453" t="s">
        <v>12</v>
      </c>
      <c r="D6453" t="s">
        <v>14714</v>
      </c>
      <c r="E6453" t="s">
        <v>14715</v>
      </c>
      <c r="F6453" t="s">
        <v>14716</v>
      </c>
      <c r="G6453" t="s">
        <v>59</v>
      </c>
      <c r="H6453" s="1">
        <v>16.5</v>
      </c>
      <c r="I6453" s="1">
        <v>3.3000000000000003</v>
      </c>
      <c r="J6453" s="1">
        <v>19.8</v>
      </c>
      <c r="K6453" s="4" t="s">
        <v>38758</v>
      </c>
      <c r="L6453" s="4" t="str">
        <f>TEXT(Table1[[#This Row],[Date]],"dd/mm/yy")&amp;"|"&amp;Table1[[#This Row],[Region]]&amp;"|"&amp;Table1[[#This Row],[Product type]]</f>
        <v>20/06/19|Scotland|Widget</v>
      </c>
    </row>
    <row r="6454" spans="1:12" x14ac:dyDescent="0.25">
      <c r="A6454" s="2">
        <v>43636</v>
      </c>
      <c r="B6454" t="s">
        <v>14784</v>
      </c>
      <c r="C6454" t="s">
        <v>12</v>
      </c>
      <c r="D6454" t="s">
        <v>14785</v>
      </c>
      <c r="E6454" t="s">
        <v>14786</v>
      </c>
      <c r="F6454" t="s">
        <v>14787</v>
      </c>
      <c r="G6454" t="s">
        <v>21</v>
      </c>
      <c r="H6454" s="1">
        <v>16.37</v>
      </c>
      <c r="I6454" s="1">
        <v>3.2740000000000005</v>
      </c>
      <c r="J6454" s="1">
        <v>19.644000000000002</v>
      </c>
      <c r="K6454" s="4" t="s">
        <v>38756</v>
      </c>
      <c r="L6454" s="4" t="str">
        <f>TEXT(Table1[[#This Row],[Date]],"dd/mm/yy")&amp;"|"&amp;Table1[[#This Row],[Region]]&amp;"|"&amp;Table1[[#This Row],[Product type]]</f>
        <v>20/06/19|England|Gadget</v>
      </c>
    </row>
    <row r="6455" spans="1:12" x14ac:dyDescent="0.25">
      <c r="A6455" s="2">
        <v>43636</v>
      </c>
      <c r="B6455" t="s">
        <v>14796</v>
      </c>
      <c r="C6455" t="s">
        <v>12</v>
      </c>
      <c r="D6455" t="s">
        <v>14797</v>
      </c>
      <c r="E6455" t="s">
        <v>14798</v>
      </c>
      <c r="F6455" t="s">
        <v>14799</v>
      </c>
      <c r="G6455" t="s">
        <v>21</v>
      </c>
      <c r="H6455" s="1">
        <v>34.25</v>
      </c>
      <c r="I6455" s="1">
        <v>6.8500000000000005</v>
      </c>
      <c r="J6455" s="1">
        <v>41.1</v>
      </c>
      <c r="K6455" s="4" t="s">
        <v>38758</v>
      </c>
      <c r="L6455" s="4" t="str">
        <f>TEXT(Table1[[#This Row],[Date]],"dd/mm/yy")&amp;"|"&amp;Table1[[#This Row],[Region]]&amp;"|"&amp;Table1[[#This Row],[Product type]]</f>
        <v>20/06/19|England|Widget</v>
      </c>
    </row>
    <row r="6456" spans="1:12" x14ac:dyDescent="0.25">
      <c r="A6456" s="2">
        <v>43636</v>
      </c>
      <c r="B6456" t="s">
        <v>14886</v>
      </c>
      <c r="C6456" t="s">
        <v>12</v>
      </c>
      <c r="D6456" t="s">
        <v>14887</v>
      </c>
      <c r="E6456" t="s">
        <v>14888</v>
      </c>
      <c r="F6456" t="s">
        <v>14889</v>
      </c>
      <c r="G6456" t="s">
        <v>21</v>
      </c>
      <c r="H6456" s="1">
        <v>32.15</v>
      </c>
      <c r="I6456" s="1">
        <v>6.43</v>
      </c>
      <c r="J6456" s="1">
        <v>38.58</v>
      </c>
      <c r="K6456" s="4" t="s">
        <v>38758</v>
      </c>
      <c r="L6456" s="4" t="str">
        <f>TEXT(Table1[[#This Row],[Date]],"dd/mm/yy")&amp;"|"&amp;Table1[[#This Row],[Region]]&amp;"|"&amp;Table1[[#This Row],[Product type]]</f>
        <v>20/06/19|England|Widget</v>
      </c>
    </row>
    <row r="6457" spans="1:12" x14ac:dyDescent="0.25">
      <c r="A6457" s="2">
        <v>43636</v>
      </c>
      <c r="B6457" t="s">
        <v>14937</v>
      </c>
      <c r="C6457" t="s">
        <v>12</v>
      </c>
      <c r="D6457" t="s">
        <v>14938</v>
      </c>
      <c r="E6457" t="s">
        <v>14939</v>
      </c>
      <c r="F6457" t="s">
        <v>14940</v>
      </c>
      <c r="G6457" t="s">
        <v>21</v>
      </c>
      <c r="H6457" s="1">
        <v>37.83</v>
      </c>
      <c r="I6457" s="1">
        <v>7.5659999999999998</v>
      </c>
      <c r="J6457" s="1">
        <v>45.396000000000001</v>
      </c>
      <c r="K6457" s="4" t="s">
        <v>38755</v>
      </c>
      <c r="L6457" s="4" t="str">
        <f>TEXT(Table1[[#This Row],[Date]],"dd/mm/yy")&amp;"|"&amp;Table1[[#This Row],[Region]]&amp;"|"&amp;Table1[[#This Row],[Product type]]</f>
        <v>20/06/19|England|Thimble</v>
      </c>
    </row>
    <row r="6458" spans="1:12" x14ac:dyDescent="0.25">
      <c r="A6458" s="2">
        <v>43636</v>
      </c>
      <c r="B6458" t="s">
        <v>14948</v>
      </c>
      <c r="C6458" t="s">
        <v>12</v>
      </c>
      <c r="D6458" t="s">
        <v>14949</v>
      </c>
      <c r="E6458" t="s">
        <v>14950</v>
      </c>
      <c r="F6458" t="s">
        <v>14951</v>
      </c>
      <c r="G6458" t="s">
        <v>21</v>
      </c>
      <c r="H6458" s="1">
        <v>40.56</v>
      </c>
      <c r="I6458" s="1">
        <v>8.1120000000000001</v>
      </c>
      <c r="J6458" s="1">
        <v>48.672000000000004</v>
      </c>
      <c r="K6458" s="4" t="s">
        <v>38757</v>
      </c>
      <c r="L6458" s="4" t="str">
        <f>TEXT(Table1[[#This Row],[Date]],"dd/mm/yy")&amp;"|"&amp;Table1[[#This Row],[Region]]&amp;"|"&amp;Table1[[#This Row],[Product type]]</f>
        <v>20/06/19|England|Gizmo</v>
      </c>
    </row>
    <row r="6459" spans="1:12" x14ac:dyDescent="0.25">
      <c r="A6459" s="2">
        <v>43636</v>
      </c>
      <c r="B6459" t="s">
        <v>15038</v>
      </c>
      <c r="C6459" t="s">
        <v>12</v>
      </c>
      <c r="D6459" t="s">
        <v>15039</v>
      </c>
      <c r="E6459" t="s">
        <v>15040</v>
      </c>
      <c r="F6459" t="s">
        <v>15041</v>
      </c>
      <c r="G6459" t="s">
        <v>21</v>
      </c>
      <c r="H6459" s="1">
        <v>4.2</v>
      </c>
      <c r="I6459" s="1">
        <v>0.84000000000000008</v>
      </c>
      <c r="J6459" s="1">
        <v>5.04</v>
      </c>
      <c r="K6459" s="4" t="s">
        <v>38755</v>
      </c>
      <c r="L6459" s="4" t="str">
        <f>TEXT(Table1[[#This Row],[Date]],"dd/mm/yy")&amp;"|"&amp;Table1[[#This Row],[Region]]&amp;"|"&amp;Table1[[#This Row],[Product type]]</f>
        <v>20/06/19|England|Thimble</v>
      </c>
    </row>
    <row r="6460" spans="1:12" x14ac:dyDescent="0.25">
      <c r="A6460" s="2">
        <v>43636</v>
      </c>
      <c r="B6460" t="s">
        <v>15120</v>
      </c>
      <c r="C6460" t="s">
        <v>12</v>
      </c>
      <c r="D6460" t="s">
        <v>15121</v>
      </c>
      <c r="E6460" t="s">
        <v>15122</v>
      </c>
      <c r="F6460" t="s">
        <v>15123</v>
      </c>
      <c r="G6460" t="s">
        <v>21</v>
      </c>
      <c r="H6460" s="1">
        <v>12.44</v>
      </c>
      <c r="I6460" s="1">
        <v>2.488</v>
      </c>
      <c r="J6460" s="1">
        <v>14.927999999999999</v>
      </c>
      <c r="K6460" s="4" t="s">
        <v>38756</v>
      </c>
      <c r="L6460" s="4" t="str">
        <f>TEXT(Table1[[#This Row],[Date]],"dd/mm/yy")&amp;"|"&amp;Table1[[#This Row],[Region]]&amp;"|"&amp;Table1[[#This Row],[Product type]]</f>
        <v>20/06/19|England|Gadget</v>
      </c>
    </row>
    <row r="6461" spans="1:12" x14ac:dyDescent="0.25">
      <c r="A6461" s="2">
        <v>43636</v>
      </c>
      <c r="B6461" t="s">
        <v>15136</v>
      </c>
      <c r="C6461" t="s">
        <v>12</v>
      </c>
      <c r="D6461" t="s">
        <v>15137</v>
      </c>
      <c r="E6461" t="s">
        <v>15138</v>
      </c>
      <c r="F6461" t="s">
        <v>15139</v>
      </c>
      <c r="G6461" t="s">
        <v>21</v>
      </c>
      <c r="H6461" s="1">
        <v>24.71</v>
      </c>
      <c r="I6461" s="1">
        <v>4.9420000000000002</v>
      </c>
      <c r="J6461" s="1">
        <v>29.652000000000001</v>
      </c>
      <c r="K6461" s="4" t="s">
        <v>38757</v>
      </c>
      <c r="L6461" s="4" t="str">
        <f>TEXT(Table1[[#This Row],[Date]],"dd/mm/yy")&amp;"|"&amp;Table1[[#This Row],[Region]]&amp;"|"&amp;Table1[[#This Row],[Product type]]</f>
        <v>20/06/19|England|Gizmo</v>
      </c>
    </row>
    <row r="6462" spans="1:12" x14ac:dyDescent="0.25">
      <c r="A6462" s="2">
        <v>43636</v>
      </c>
      <c r="B6462" t="s">
        <v>15155</v>
      </c>
      <c r="C6462" t="s">
        <v>12</v>
      </c>
      <c r="D6462" t="s">
        <v>15156</v>
      </c>
      <c r="E6462" t="s">
        <v>15157</v>
      </c>
      <c r="F6462" t="s">
        <v>15158</v>
      </c>
      <c r="G6462" t="s">
        <v>59</v>
      </c>
      <c r="H6462" s="1">
        <v>20.88</v>
      </c>
      <c r="I6462" s="1">
        <v>4.1760000000000002</v>
      </c>
      <c r="J6462" s="1">
        <v>25.055999999999997</v>
      </c>
      <c r="K6462" s="4" t="s">
        <v>38758</v>
      </c>
      <c r="L6462" s="4" t="str">
        <f>TEXT(Table1[[#This Row],[Date]],"dd/mm/yy")&amp;"|"&amp;Table1[[#This Row],[Region]]&amp;"|"&amp;Table1[[#This Row],[Product type]]</f>
        <v>20/06/19|Scotland|Widget</v>
      </c>
    </row>
    <row r="6463" spans="1:12" x14ac:dyDescent="0.25">
      <c r="A6463" s="2">
        <v>43636</v>
      </c>
      <c r="B6463" t="s">
        <v>15289</v>
      </c>
      <c r="C6463" t="s">
        <v>12</v>
      </c>
      <c r="D6463" t="s">
        <v>15290</v>
      </c>
      <c r="E6463" t="s">
        <v>15291</v>
      </c>
      <c r="F6463" t="s">
        <v>15292</v>
      </c>
      <c r="G6463" t="s">
        <v>21</v>
      </c>
      <c r="H6463" s="1">
        <v>19.93</v>
      </c>
      <c r="I6463" s="1">
        <v>3.9860000000000002</v>
      </c>
      <c r="J6463" s="1">
        <v>23.916</v>
      </c>
      <c r="K6463" s="4" t="s">
        <v>38757</v>
      </c>
      <c r="L6463" s="4" t="str">
        <f>TEXT(Table1[[#This Row],[Date]],"dd/mm/yy")&amp;"|"&amp;Table1[[#This Row],[Region]]&amp;"|"&amp;Table1[[#This Row],[Product type]]</f>
        <v>20/06/19|England|Gizmo</v>
      </c>
    </row>
    <row r="6464" spans="1:12" x14ac:dyDescent="0.25">
      <c r="A6464" s="2">
        <v>43636</v>
      </c>
      <c r="B6464" t="s">
        <v>15410</v>
      </c>
      <c r="C6464" t="s">
        <v>12</v>
      </c>
      <c r="D6464" t="s">
        <v>15411</v>
      </c>
      <c r="E6464" t="s">
        <v>15412</v>
      </c>
      <c r="F6464" t="s">
        <v>15413</v>
      </c>
      <c r="G6464" t="s">
        <v>21</v>
      </c>
      <c r="H6464" s="1">
        <v>30.25</v>
      </c>
      <c r="I6464" s="1">
        <v>6.0500000000000007</v>
      </c>
      <c r="J6464" s="1">
        <v>36.299999999999997</v>
      </c>
      <c r="K6464" s="4" t="s">
        <v>38758</v>
      </c>
      <c r="L6464" s="4" t="str">
        <f>TEXT(Table1[[#This Row],[Date]],"dd/mm/yy")&amp;"|"&amp;Table1[[#This Row],[Region]]&amp;"|"&amp;Table1[[#This Row],[Product type]]</f>
        <v>20/06/19|England|Widget</v>
      </c>
    </row>
    <row r="6465" spans="1:12" x14ac:dyDescent="0.25">
      <c r="A6465" s="2">
        <v>43636</v>
      </c>
      <c r="B6465" t="s">
        <v>16097</v>
      </c>
      <c r="C6465" t="s">
        <v>12</v>
      </c>
      <c r="D6465" t="s">
        <v>16098</v>
      </c>
      <c r="E6465" t="s">
        <v>14616</v>
      </c>
      <c r="F6465" t="s">
        <v>16099</v>
      </c>
      <c r="G6465" t="s">
        <v>21</v>
      </c>
      <c r="H6465" s="1">
        <v>20.92</v>
      </c>
      <c r="I6465" s="1">
        <v>4.1840000000000002</v>
      </c>
      <c r="J6465" s="1">
        <v>25.104000000000003</v>
      </c>
      <c r="K6465" s="4" t="s">
        <v>38756</v>
      </c>
      <c r="L6465" s="4" t="str">
        <f>TEXT(Table1[[#This Row],[Date]],"dd/mm/yy")&amp;"|"&amp;Table1[[#This Row],[Region]]&amp;"|"&amp;Table1[[#This Row],[Product type]]</f>
        <v>20/06/19|England|Gadget</v>
      </c>
    </row>
    <row r="6466" spans="1:12" x14ac:dyDescent="0.25">
      <c r="A6466" s="2">
        <v>43636</v>
      </c>
      <c r="B6466" t="s">
        <v>16141</v>
      </c>
      <c r="C6466" t="s">
        <v>12</v>
      </c>
      <c r="D6466" t="s">
        <v>16142</v>
      </c>
      <c r="E6466" t="s">
        <v>16143</v>
      </c>
      <c r="F6466" t="s">
        <v>16144</v>
      </c>
      <c r="G6466" t="s">
        <v>21</v>
      </c>
      <c r="H6466" s="1">
        <v>43.9</v>
      </c>
      <c r="I6466" s="1">
        <v>8.7799999999999994</v>
      </c>
      <c r="J6466" s="1">
        <v>52.68</v>
      </c>
      <c r="K6466" s="4" t="s">
        <v>38755</v>
      </c>
      <c r="L6466" s="4" t="str">
        <f>TEXT(Table1[[#This Row],[Date]],"dd/mm/yy")&amp;"|"&amp;Table1[[#This Row],[Region]]&amp;"|"&amp;Table1[[#This Row],[Product type]]</f>
        <v>20/06/19|England|Thimble</v>
      </c>
    </row>
    <row r="6467" spans="1:12" x14ac:dyDescent="0.25">
      <c r="A6467" s="2">
        <v>43636</v>
      </c>
      <c r="B6467" t="s">
        <v>16149</v>
      </c>
      <c r="C6467" t="s">
        <v>12</v>
      </c>
      <c r="D6467" t="s">
        <v>16150</v>
      </c>
      <c r="E6467" t="s">
        <v>16151</v>
      </c>
      <c r="F6467" t="s">
        <v>16152</v>
      </c>
      <c r="G6467" t="s">
        <v>59</v>
      </c>
      <c r="H6467" s="1">
        <v>47.28</v>
      </c>
      <c r="I6467" s="1">
        <v>9.4560000000000013</v>
      </c>
      <c r="J6467" s="1">
        <v>56.736000000000004</v>
      </c>
      <c r="K6467" s="4" t="s">
        <v>38756</v>
      </c>
      <c r="L6467" s="4" t="str">
        <f>TEXT(Table1[[#This Row],[Date]],"dd/mm/yy")&amp;"|"&amp;Table1[[#This Row],[Region]]&amp;"|"&amp;Table1[[#This Row],[Product type]]</f>
        <v>20/06/19|Scotland|Gadget</v>
      </c>
    </row>
    <row r="6468" spans="1:12" x14ac:dyDescent="0.25">
      <c r="A6468" s="2">
        <v>43636</v>
      </c>
      <c r="B6468" t="s">
        <v>16161</v>
      </c>
      <c r="C6468" t="s">
        <v>12</v>
      </c>
      <c r="D6468" t="s">
        <v>16162</v>
      </c>
      <c r="E6468" t="s">
        <v>16163</v>
      </c>
      <c r="F6468" t="s">
        <v>16164</v>
      </c>
      <c r="G6468" t="s">
        <v>59</v>
      </c>
      <c r="H6468" s="1">
        <v>29.29</v>
      </c>
      <c r="I6468" s="1">
        <v>5.8580000000000005</v>
      </c>
      <c r="J6468" s="1">
        <v>35.147999999999996</v>
      </c>
      <c r="K6468" s="4" t="s">
        <v>38758</v>
      </c>
      <c r="L6468" s="4" t="str">
        <f>TEXT(Table1[[#This Row],[Date]],"dd/mm/yy")&amp;"|"&amp;Table1[[#This Row],[Region]]&amp;"|"&amp;Table1[[#This Row],[Product type]]</f>
        <v>20/06/19|Scotland|Widget</v>
      </c>
    </row>
    <row r="6469" spans="1:12" x14ac:dyDescent="0.25">
      <c r="A6469" s="2">
        <v>43636</v>
      </c>
      <c r="B6469" t="s">
        <v>16239</v>
      </c>
      <c r="C6469" t="s">
        <v>12</v>
      </c>
      <c r="D6469" t="s">
        <v>16240</v>
      </c>
      <c r="E6469" t="s">
        <v>16241</v>
      </c>
      <c r="F6469" t="s">
        <v>16242</v>
      </c>
      <c r="G6469" t="s">
        <v>21</v>
      </c>
      <c r="H6469" s="1">
        <v>12.02</v>
      </c>
      <c r="I6469" s="1">
        <v>2.4039999999999999</v>
      </c>
      <c r="J6469" s="1">
        <v>14.423999999999999</v>
      </c>
      <c r="K6469" s="4" t="s">
        <v>38756</v>
      </c>
      <c r="L6469" s="4" t="str">
        <f>TEXT(Table1[[#This Row],[Date]],"dd/mm/yy")&amp;"|"&amp;Table1[[#This Row],[Region]]&amp;"|"&amp;Table1[[#This Row],[Product type]]</f>
        <v>20/06/19|England|Gadget</v>
      </c>
    </row>
    <row r="6470" spans="1:12" x14ac:dyDescent="0.25">
      <c r="A6470" s="2">
        <v>43636</v>
      </c>
      <c r="B6470" t="s">
        <v>16473</v>
      </c>
      <c r="C6470" t="s">
        <v>12</v>
      </c>
      <c r="D6470" t="s">
        <v>16474</v>
      </c>
      <c r="E6470" t="s">
        <v>16475</v>
      </c>
      <c r="F6470" t="s">
        <v>16476</v>
      </c>
      <c r="G6470" t="s">
        <v>59</v>
      </c>
      <c r="H6470" s="1">
        <v>45.6</v>
      </c>
      <c r="I6470" s="1">
        <v>9.120000000000001</v>
      </c>
      <c r="J6470" s="1">
        <v>54.72</v>
      </c>
      <c r="K6470" s="4" t="s">
        <v>38757</v>
      </c>
      <c r="L6470" s="4" t="str">
        <f>TEXT(Table1[[#This Row],[Date]],"dd/mm/yy")&amp;"|"&amp;Table1[[#This Row],[Region]]&amp;"|"&amp;Table1[[#This Row],[Product type]]</f>
        <v>20/06/19|Scotland|Gizmo</v>
      </c>
    </row>
    <row r="6471" spans="1:12" x14ac:dyDescent="0.25">
      <c r="A6471" s="2">
        <v>43636</v>
      </c>
      <c r="B6471" t="s">
        <v>16675</v>
      </c>
      <c r="C6471" t="s">
        <v>12</v>
      </c>
      <c r="D6471" t="s">
        <v>16676</v>
      </c>
      <c r="E6471" t="s">
        <v>16677</v>
      </c>
      <c r="F6471" t="s">
        <v>16678</v>
      </c>
      <c r="G6471" t="s">
        <v>21</v>
      </c>
      <c r="H6471" s="1">
        <v>21.47</v>
      </c>
      <c r="I6471" s="1">
        <v>4.2939999999999996</v>
      </c>
      <c r="J6471" s="1">
        <v>25.763999999999999</v>
      </c>
      <c r="K6471" s="4" t="s">
        <v>38757</v>
      </c>
      <c r="L6471" s="4" t="str">
        <f>TEXT(Table1[[#This Row],[Date]],"dd/mm/yy")&amp;"|"&amp;Table1[[#This Row],[Region]]&amp;"|"&amp;Table1[[#This Row],[Product type]]</f>
        <v>20/06/19|England|Gizmo</v>
      </c>
    </row>
    <row r="6472" spans="1:12" x14ac:dyDescent="0.25">
      <c r="A6472" s="2">
        <v>43636</v>
      </c>
      <c r="B6472" t="s">
        <v>16851</v>
      </c>
      <c r="C6472" t="s">
        <v>12</v>
      </c>
      <c r="D6472" t="s">
        <v>16852</v>
      </c>
      <c r="E6472" t="s">
        <v>16853</v>
      </c>
      <c r="F6472" t="s">
        <v>16854</v>
      </c>
      <c r="G6472" t="s">
        <v>21</v>
      </c>
      <c r="H6472" s="1">
        <v>23.22</v>
      </c>
      <c r="I6472" s="1">
        <v>4.6440000000000001</v>
      </c>
      <c r="J6472" s="1">
        <v>27.863999999999997</v>
      </c>
      <c r="K6472" s="4" t="s">
        <v>38755</v>
      </c>
      <c r="L6472" s="4" t="str">
        <f>TEXT(Table1[[#This Row],[Date]],"dd/mm/yy")&amp;"|"&amp;Table1[[#This Row],[Region]]&amp;"|"&amp;Table1[[#This Row],[Product type]]</f>
        <v>20/06/19|England|Thimble</v>
      </c>
    </row>
    <row r="6473" spans="1:12" x14ac:dyDescent="0.25">
      <c r="A6473" s="2">
        <v>43636</v>
      </c>
      <c r="B6473" t="s">
        <v>16863</v>
      </c>
      <c r="C6473" t="s">
        <v>12</v>
      </c>
      <c r="D6473" t="s">
        <v>16864</v>
      </c>
      <c r="E6473" t="s">
        <v>16865</v>
      </c>
      <c r="F6473" t="s">
        <v>16866</v>
      </c>
      <c r="G6473" t="s">
        <v>21</v>
      </c>
      <c r="H6473" s="1">
        <v>20.76</v>
      </c>
      <c r="I6473" s="1">
        <v>4.1520000000000001</v>
      </c>
      <c r="J6473" s="1">
        <v>24.912000000000003</v>
      </c>
      <c r="K6473" s="4" t="s">
        <v>38756</v>
      </c>
      <c r="L6473" s="4" t="str">
        <f>TEXT(Table1[[#This Row],[Date]],"dd/mm/yy")&amp;"|"&amp;Table1[[#This Row],[Region]]&amp;"|"&amp;Table1[[#This Row],[Product type]]</f>
        <v>20/06/19|England|Gadget</v>
      </c>
    </row>
    <row r="6474" spans="1:12" x14ac:dyDescent="0.25">
      <c r="A6474" s="2">
        <v>43636</v>
      </c>
      <c r="B6474" t="s">
        <v>16883</v>
      </c>
      <c r="C6474" t="s">
        <v>12</v>
      </c>
      <c r="D6474" t="s">
        <v>16884</v>
      </c>
      <c r="E6474" t="s">
        <v>16885</v>
      </c>
      <c r="F6474" t="s">
        <v>16886</v>
      </c>
      <c r="G6474" t="s">
        <v>21</v>
      </c>
      <c r="H6474" s="1">
        <v>26.94</v>
      </c>
      <c r="I6474" s="1">
        <v>5.3880000000000008</v>
      </c>
      <c r="J6474" s="1">
        <v>32.328000000000003</v>
      </c>
      <c r="K6474" s="4" t="s">
        <v>38757</v>
      </c>
      <c r="L6474" s="4" t="str">
        <f>TEXT(Table1[[#This Row],[Date]],"dd/mm/yy")&amp;"|"&amp;Table1[[#This Row],[Region]]&amp;"|"&amp;Table1[[#This Row],[Product type]]</f>
        <v>20/06/19|England|Gizmo</v>
      </c>
    </row>
    <row r="6475" spans="1:12" x14ac:dyDescent="0.25">
      <c r="A6475" s="2">
        <v>43636</v>
      </c>
      <c r="B6475" t="s">
        <v>17168</v>
      </c>
      <c r="C6475" t="s">
        <v>43</v>
      </c>
      <c r="D6475" t="s">
        <v>17169</v>
      </c>
      <c r="E6475" t="s">
        <v>17170</v>
      </c>
      <c r="F6475" t="s">
        <v>17171</v>
      </c>
      <c r="G6475" t="s">
        <v>59</v>
      </c>
      <c r="H6475" s="1">
        <v>-16.39</v>
      </c>
      <c r="I6475" s="1">
        <v>-3.2780000000000005</v>
      </c>
      <c r="J6475" s="1">
        <v>-19.667999999999999</v>
      </c>
      <c r="K6475" s="4" t="s">
        <v>38755</v>
      </c>
      <c r="L6475" s="4" t="str">
        <f>TEXT(Table1[[#This Row],[Date]],"dd/mm/yy")&amp;"|"&amp;Table1[[#This Row],[Region]]&amp;"|"&amp;Table1[[#This Row],[Product type]]</f>
        <v>20/06/19|Scotland|Thimble</v>
      </c>
    </row>
    <row r="6476" spans="1:12" x14ac:dyDescent="0.25">
      <c r="A6476" s="2">
        <v>43636</v>
      </c>
      <c r="B6476" t="s">
        <v>17208</v>
      </c>
      <c r="C6476" t="s">
        <v>12</v>
      </c>
      <c r="D6476" t="s">
        <v>17209</v>
      </c>
      <c r="E6476" t="s">
        <v>17210</v>
      </c>
      <c r="F6476" t="s">
        <v>17211</v>
      </c>
      <c r="G6476" t="s">
        <v>21</v>
      </c>
      <c r="H6476" s="1">
        <v>4.54</v>
      </c>
      <c r="I6476" s="1">
        <v>0.90800000000000003</v>
      </c>
      <c r="J6476" s="1">
        <v>5.4480000000000004</v>
      </c>
      <c r="K6476" s="4" t="s">
        <v>38757</v>
      </c>
      <c r="L6476" s="4" t="str">
        <f>TEXT(Table1[[#This Row],[Date]],"dd/mm/yy")&amp;"|"&amp;Table1[[#This Row],[Region]]&amp;"|"&amp;Table1[[#This Row],[Product type]]</f>
        <v>20/06/19|England|Gizmo</v>
      </c>
    </row>
    <row r="6477" spans="1:12" x14ac:dyDescent="0.25">
      <c r="A6477" s="2">
        <v>43636</v>
      </c>
      <c r="B6477" t="s">
        <v>17472</v>
      </c>
      <c r="C6477" t="s">
        <v>12</v>
      </c>
      <c r="D6477" t="s">
        <v>17473</v>
      </c>
      <c r="E6477" t="s">
        <v>17474</v>
      </c>
      <c r="F6477" t="s">
        <v>17475</v>
      </c>
      <c r="G6477" t="s">
        <v>21</v>
      </c>
      <c r="H6477" s="1">
        <v>21.44</v>
      </c>
      <c r="I6477" s="1">
        <v>4.2880000000000003</v>
      </c>
      <c r="J6477" s="1">
        <v>25.728000000000002</v>
      </c>
      <c r="K6477" s="4" t="s">
        <v>38757</v>
      </c>
      <c r="L6477" s="4" t="str">
        <f>TEXT(Table1[[#This Row],[Date]],"dd/mm/yy")&amp;"|"&amp;Table1[[#This Row],[Region]]&amp;"|"&amp;Table1[[#This Row],[Product type]]</f>
        <v>20/06/19|England|Gizmo</v>
      </c>
    </row>
    <row r="6478" spans="1:12" x14ac:dyDescent="0.25">
      <c r="A6478" s="2">
        <v>43636</v>
      </c>
      <c r="B6478" t="s">
        <v>17590</v>
      </c>
      <c r="C6478" t="s">
        <v>12</v>
      </c>
      <c r="D6478" t="s">
        <v>17591</v>
      </c>
      <c r="E6478" t="s">
        <v>17592</v>
      </c>
      <c r="F6478" t="s">
        <v>17593</v>
      </c>
      <c r="G6478" t="s">
        <v>59</v>
      </c>
      <c r="H6478" s="1">
        <v>7.61</v>
      </c>
      <c r="I6478" s="1">
        <v>1.5220000000000002</v>
      </c>
      <c r="J6478" s="1">
        <v>9.1320000000000014</v>
      </c>
      <c r="K6478" s="4" t="s">
        <v>38755</v>
      </c>
      <c r="L6478" s="4" t="str">
        <f>TEXT(Table1[[#This Row],[Date]],"dd/mm/yy")&amp;"|"&amp;Table1[[#This Row],[Region]]&amp;"|"&amp;Table1[[#This Row],[Product type]]</f>
        <v>20/06/19|Scotland|Thimble</v>
      </c>
    </row>
    <row r="6479" spans="1:12" x14ac:dyDescent="0.25">
      <c r="A6479" s="2">
        <v>43636</v>
      </c>
      <c r="B6479" t="s">
        <v>17649</v>
      </c>
      <c r="C6479" t="s">
        <v>12</v>
      </c>
      <c r="D6479" t="s">
        <v>17650</v>
      </c>
      <c r="E6479" t="s">
        <v>17651</v>
      </c>
      <c r="F6479" t="s">
        <v>17652</v>
      </c>
      <c r="G6479" t="s">
        <v>21</v>
      </c>
      <c r="H6479" s="1">
        <v>7.52</v>
      </c>
      <c r="I6479" s="1">
        <v>1.504</v>
      </c>
      <c r="J6479" s="1">
        <v>9.0239999999999991</v>
      </c>
      <c r="K6479" s="4" t="s">
        <v>38755</v>
      </c>
      <c r="L6479" s="4" t="str">
        <f>TEXT(Table1[[#This Row],[Date]],"dd/mm/yy")&amp;"|"&amp;Table1[[#This Row],[Region]]&amp;"|"&amp;Table1[[#This Row],[Product type]]</f>
        <v>20/06/19|England|Thimble</v>
      </c>
    </row>
    <row r="6480" spans="1:12" x14ac:dyDescent="0.25">
      <c r="A6480" s="2">
        <v>43636</v>
      </c>
      <c r="B6480" t="s">
        <v>17852</v>
      </c>
      <c r="C6480" t="s">
        <v>12</v>
      </c>
      <c r="D6480" t="s">
        <v>17853</v>
      </c>
      <c r="E6480" t="s">
        <v>17854</v>
      </c>
      <c r="F6480" t="s">
        <v>17855</v>
      </c>
      <c r="G6480" t="s">
        <v>21</v>
      </c>
      <c r="H6480" s="1">
        <v>39.94</v>
      </c>
      <c r="I6480" s="1">
        <v>7.9879999999999995</v>
      </c>
      <c r="J6480" s="1">
        <v>47.927999999999997</v>
      </c>
      <c r="K6480" s="4" t="s">
        <v>38756</v>
      </c>
      <c r="L6480" s="4" t="str">
        <f>TEXT(Table1[[#This Row],[Date]],"dd/mm/yy")&amp;"|"&amp;Table1[[#This Row],[Region]]&amp;"|"&amp;Table1[[#This Row],[Product type]]</f>
        <v>20/06/19|England|Gadget</v>
      </c>
    </row>
    <row r="6481" spans="1:12" x14ac:dyDescent="0.25">
      <c r="A6481" s="2">
        <v>43636</v>
      </c>
      <c r="B6481" t="s">
        <v>17878</v>
      </c>
      <c r="C6481" t="s">
        <v>12</v>
      </c>
      <c r="D6481" t="s">
        <v>17879</v>
      </c>
      <c r="E6481" t="s">
        <v>17880</v>
      </c>
      <c r="F6481" t="s">
        <v>17881</v>
      </c>
      <c r="G6481" t="s">
        <v>21</v>
      </c>
      <c r="H6481" s="1">
        <v>38.25</v>
      </c>
      <c r="I6481" s="1">
        <v>7.65</v>
      </c>
      <c r="J6481" s="1">
        <v>45.9</v>
      </c>
      <c r="K6481" s="4" t="s">
        <v>38758</v>
      </c>
      <c r="L6481" s="4" t="str">
        <f>TEXT(Table1[[#This Row],[Date]],"dd/mm/yy")&amp;"|"&amp;Table1[[#This Row],[Region]]&amp;"|"&amp;Table1[[#This Row],[Product type]]</f>
        <v>20/06/19|England|Widget</v>
      </c>
    </row>
    <row r="6482" spans="1:12" x14ac:dyDescent="0.25">
      <c r="A6482" s="2">
        <v>43636</v>
      </c>
      <c r="B6482" t="s">
        <v>18113</v>
      </c>
      <c r="C6482" t="s">
        <v>12</v>
      </c>
      <c r="D6482" t="s">
        <v>18114</v>
      </c>
      <c r="E6482" t="s">
        <v>18115</v>
      </c>
      <c r="F6482" t="s">
        <v>18116</v>
      </c>
      <c r="G6482" t="s">
        <v>21</v>
      </c>
      <c r="H6482" s="1">
        <v>45.32</v>
      </c>
      <c r="I6482" s="1">
        <v>9.0640000000000001</v>
      </c>
      <c r="J6482" s="1">
        <v>54.384</v>
      </c>
      <c r="K6482" s="4" t="s">
        <v>38758</v>
      </c>
      <c r="L6482" s="4" t="str">
        <f>TEXT(Table1[[#This Row],[Date]],"dd/mm/yy")&amp;"|"&amp;Table1[[#This Row],[Region]]&amp;"|"&amp;Table1[[#This Row],[Product type]]</f>
        <v>20/06/19|England|Widget</v>
      </c>
    </row>
    <row r="6483" spans="1:12" x14ac:dyDescent="0.25">
      <c r="A6483" s="2">
        <v>43636</v>
      </c>
      <c r="B6483" t="s">
        <v>18226</v>
      </c>
      <c r="C6483" t="s">
        <v>12</v>
      </c>
      <c r="D6483" t="s">
        <v>18227</v>
      </c>
      <c r="E6483" t="s">
        <v>18228</v>
      </c>
      <c r="F6483" t="s">
        <v>18229</v>
      </c>
      <c r="G6483" t="s">
        <v>21</v>
      </c>
      <c r="H6483" s="1">
        <v>44.37</v>
      </c>
      <c r="I6483" s="1">
        <v>8.8740000000000006</v>
      </c>
      <c r="J6483" s="1">
        <v>53.244</v>
      </c>
      <c r="K6483" s="4" t="s">
        <v>38757</v>
      </c>
      <c r="L6483" s="4" t="str">
        <f>TEXT(Table1[[#This Row],[Date]],"dd/mm/yy")&amp;"|"&amp;Table1[[#This Row],[Region]]&amp;"|"&amp;Table1[[#This Row],[Product type]]</f>
        <v>20/06/19|England|Gizmo</v>
      </c>
    </row>
    <row r="6484" spans="1:12" x14ac:dyDescent="0.25">
      <c r="A6484" s="2">
        <v>43636</v>
      </c>
      <c r="B6484" t="s">
        <v>18256</v>
      </c>
      <c r="C6484" t="s">
        <v>12</v>
      </c>
      <c r="D6484" t="s">
        <v>18257</v>
      </c>
      <c r="E6484" t="s">
        <v>18258</v>
      </c>
      <c r="F6484" t="s">
        <v>18259</v>
      </c>
      <c r="G6484" t="s">
        <v>21</v>
      </c>
      <c r="H6484" s="1">
        <v>15.72</v>
      </c>
      <c r="I6484" s="1">
        <v>3.1440000000000001</v>
      </c>
      <c r="J6484" s="1">
        <v>18.864000000000001</v>
      </c>
      <c r="K6484" s="4" t="s">
        <v>38755</v>
      </c>
      <c r="L6484" s="4" t="str">
        <f>TEXT(Table1[[#This Row],[Date]],"dd/mm/yy")&amp;"|"&amp;Table1[[#This Row],[Region]]&amp;"|"&amp;Table1[[#This Row],[Product type]]</f>
        <v>20/06/19|England|Thimble</v>
      </c>
    </row>
    <row r="6485" spans="1:12" x14ac:dyDescent="0.25">
      <c r="A6485" s="2">
        <v>43636</v>
      </c>
      <c r="B6485" t="s">
        <v>18320</v>
      </c>
      <c r="C6485" t="s">
        <v>12</v>
      </c>
      <c r="D6485" t="s">
        <v>18321</v>
      </c>
      <c r="E6485" t="s">
        <v>18322</v>
      </c>
      <c r="F6485" t="s">
        <v>18323</v>
      </c>
      <c r="G6485" t="s">
        <v>21</v>
      </c>
      <c r="H6485" s="1">
        <v>45.6</v>
      </c>
      <c r="I6485" s="1">
        <v>9.120000000000001</v>
      </c>
      <c r="J6485" s="1">
        <v>54.72</v>
      </c>
      <c r="K6485" s="4" t="s">
        <v>38755</v>
      </c>
      <c r="L6485" s="4" t="str">
        <f>TEXT(Table1[[#This Row],[Date]],"dd/mm/yy")&amp;"|"&amp;Table1[[#This Row],[Region]]&amp;"|"&amp;Table1[[#This Row],[Product type]]</f>
        <v>20/06/19|England|Thimble</v>
      </c>
    </row>
    <row r="6486" spans="1:12" x14ac:dyDescent="0.25">
      <c r="A6486" s="2">
        <v>43636</v>
      </c>
      <c r="B6486" t="s">
        <v>18431</v>
      </c>
      <c r="C6486" t="s">
        <v>12</v>
      </c>
      <c r="D6486" t="s">
        <v>18432</v>
      </c>
      <c r="E6486" t="s">
        <v>18433</v>
      </c>
      <c r="F6486" t="s">
        <v>18434</v>
      </c>
      <c r="G6486" t="s">
        <v>21</v>
      </c>
      <c r="H6486" s="1">
        <v>0.61</v>
      </c>
      <c r="I6486" s="1">
        <v>0.122</v>
      </c>
      <c r="J6486" s="1">
        <v>0.73199999999999998</v>
      </c>
      <c r="K6486" s="4" t="s">
        <v>38757</v>
      </c>
      <c r="L6486" s="4" t="str">
        <f>TEXT(Table1[[#This Row],[Date]],"dd/mm/yy")&amp;"|"&amp;Table1[[#This Row],[Region]]&amp;"|"&amp;Table1[[#This Row],[Product type]]</f>
        <v>20/06/19|England|Gizmo</v>
      </c>
    </row>
    <row r="6487" spans="1:12" x14ac:dyDescent="0.25">
      <c r="A6487" s="2">
        <v>43636</v>
      </c>
      <c r="B6487" t="s">
        <v>18669</v>
      </c>
      <c r="C6487" t="s">
        <v>12</v>
      </c>
      <c r="D6487" t="s">
        <v>18670</v>
      </c>
      <c r="E6487" t="s">
        <v>18671</v>
      </c>
      <c r="F6487" t="s">
        <v>18672</v>
      </c>
      <c r="G6487" t="s">
        <v>21</v>
      </c>
      <c r="H6487" s="1">
        <v>13.61</v>
      </c>
      <c r="I6487" s="1">
        <v>2.722</v>
      </c>
      <c r="J6487" s="1">
        <v>16.332000000000001</v>
      </c>
      <c r="K6487" s="4" t="s">
        <v>38755</v>
      </c>
      <c r="L6487" s="4" t="str">
        <f>TEXT(Table1[[#This Row],[Date]],"dd/mm/yy")&amp;"|"&amp;Table1[[#This Row],[Region]]&amp;"|"&amp;Table1[[#This Row],[Product type]]</f>
        <v>20/06/19|England|Thimble</v>
      </c>
    </row>
    <row r="6488" spans="1:12" x14ac:dyDescent="0.25">
      <c r="A6488" s="2">
        <v>43636</v>
      </c>
      <c r="B6488" t="s">
        <v>18772</v>
      </c>
      <c r="C6488" t="s">
        <v>12</v>
      </c>
      <c r="D6488" t="s">
        <v>18773</v>
      </c>
      <c r="E6488" t="s">
        <v>18774</v>
      </c>
      <c r="F6488" t="s">
        <v>18775</v>
      </c>
      <c r="G6488" t="s">
        <v>21</v>
      </c>
      <c r="H6488" s="1">
        <v>20.9</v>
      </c>
      <c r="I6488" s="1">
        <v>4.18</v>
      </c>
      <c r="J6488" s="1">
        <v>25.08</v>
      </c>
      <c r="K6488" s="4" t="s">
        <v>38758</v>
      </c>
      <c r="L6488" s="4" t="str">
        <f>TEXT(Table1[[#This Row],[Date]],"dd/mm/yy")&amp;"|"&amp;Table1[[#This Row],[Region]]&amp;"|"&amp;Table1[[#This Row],[Product type]]</f>
        <v>20/06/19|England|Widget</v>
      </c>
    </row>
    <row r="6489" spans="1:12" x14ac:dyDescent="0.25">
      <c r="A6489" s="2">
        <v>43636</v>
      </c>
      <c r="B6489" t="s">
        <v>19019</v>
      </c>
      <c r="C6489" t="s">
        <v>12</v>
      </c>
      <c r="D6489" t="s">
        <v>19020</v>
      </c>
      <c r="E6489" t="s">
        <v>19021</v>
      </c>
      <c r="F6489" t="s">
        <v>19022</v>
      </c>
      <c r="G6489" t="s">
        <v>21</v>
      </c>
      <c r="H6489" s="1">
        <v>40.21</v>
      </c>
      <c r="I6489" s="1">
        <v>8.0419999999999998</v>
      </c>
      <c r="J6489" s="1">
        <v>48.252000000000002</v>
      </c>
      <c r="K6489" s="4" t="s">
        <v>38757</v>
      </c>
      <c r="L6489" s="4" t="str">
        <f>TEXT(Table1[[#This Row],[Date]],"dd/mm/yy")&amp;"|"&amp;Table1[[#This Row],[Region]]&amp;"|"&amp;Table1[[#This Row],[Product type]]</f>
        <v>20/06/19|England|Gizmo</v>
      </c>
    </row>
    <row r="6490" spans="1:12" x14ac:dyDescent="0.25">
      <c r="A6490" s="2">
        <v>43636</v>
      </c>
      <c r="B6490" t="s">
        <v>19055</v>
      </c>
      <c r="C6490" t="s">
        <v>12</v>
      </c>
      <c r="D6490" t="s">
        <v>19056</v>
      </c>
      <c r="E6490" t="s">
        <v>19057</v>
      </c>
      <c r="F6490" t="s">
        <v>19058</v>
      </c>
      <c r="G6490" t="s">
        <v>21</v>
      </c>
      <c r="H6490" s="1">
        <v>38.93</v>
      </c>
      <c r="I6490" s="1">
        <v>7.7860000000000005</v>
      </c>
      <c r="J6490" s="1">
        <v>46.716000000000001</v>
      </c>
      <c r="K6490" s="4" t="s">
        <v>38756</v>
      </c>
      <c r="L6490" s="4" t="str">
        <f>TEXT(Table1[[#This Row],[Date]],"dd/mm/yy")&amp;"|"&amp;Table1[[#This Row],[Region]]&amp;"|"&amp;Table1[[#This Row],[Product type]]</f>
        <v>20/06/19|England|Gadget</v>
      </c>
    </row>
    <row r="6491" spans="1:12" x14ac:dyDescent="0.25">
      <c r="A6491" s="2">
        <v>43636</v>
      </c>
      <c r="B6491" t="s">
        <v>19161</v>
      </c>
      <c r="C6491" t="s">
        <v>12</v>
      </c>
      <c r="D6491" t="s">
        <v>19162</v>
      </c>
      <c r="E6491" t="s">
        <v>19163</v>
      </c>
      <c r="F6491" t="s">
        <v>19164</v>
      </c>
      <c r="G6491" t="s">
        <v>21</v>
      </c>
      <c r="H6491" s="1">
        <v>35.15</v>
      </c>
      <c r="I6491" s="1">
        <v>7.03</v>
      </c>
      <c r="J6491" s="1">
        <v>42.18</v>
      </c>
      <c r="K6491" s="4" t="s">
        <v>38755</v>
      </c>
      <c r="L6491" s="4" t="str">
        <f>TEXT(Table1[[#This Row],[Date]],"dd/mm/yy")&amp;"|"&amp;Table1[[#This Row],[Region]]&amp;"|"&amp;Table1[[#This Row],[Product type]]</f>
        <v>20/06/19|England|Thimble</v>
      </c>
    </row>
    <row r="6492" spans="1:12" x14ac:dyDescent="0.25">
      <c r="A6492" s="2">
        <v>43636</v>
      </c>
      <c r="B6492" t="s">
        <v>19280</v>
      </c>
      <c r="C6492" t="s">
        <v>12</v>
      </c>
      <c r="D6492" t="s">
        <v>19281</v>
      </c>
      <c r="E6492" t="s">
        <v>14223</v>
      </c>
      <c r="F6492" t="s">
        <v>19282</v>
      </c>
      <c r="G6492" t="s">
        <v>59</v>
      </c>
      <c r="H6492" s="1">
        <v>26.85</v>
      </c>
      <c r="I6492" s="1">
        <v>5.370000000000001</v>
      </c>
      <c r="J6492" s="1">
        <v>32.22</v>
      </c>
      <c r="K6492" s="4" t="s">
        <v>38757</v>
      </c>
      <c r="L6492" s="4" t="str">
        <f>TEXT(Table1[[#This Row],[Date]],"dd/mm/yy")&amp;"|"&amp;Table1[[#This Row],[Region]]&amp;"|"&amp;Table1[[#This Row],[Product type]]</f>
        <v>20/06/19|Scotland|Gizmo</v>
      </c>
    </row>
    <row r="6493" spans="1:12" x14ac:dyDescent="0.25">
      <c r="A6493" s="2">
        <v>43636</v>
      </c>
      <c r="B6493" t="s">
        <v>9889</v>
      </c>
      <c r="C6493" t="s">
        <v>12</v>
      </c>
      <c r="D6493" t="s">
        <v>19314</v>
      </c>
      <c r="E6493" t="s">
        <v>19315</v>
      </c>
      <c r="F6493" t="s">
        <v>19316</v>
      </c>
      <c r="G6493" t="s">
        <v>21</v>
      </c>
      <c r="H6493" s="1">
        <v>6.52</v>
      </c>
      <c r="I6493" s="1">
        <v>1.304</v>
      </c>
      <c r="J6493" s="1">
        <v>7.8239999999999998</v>
      </c>
      <c r="K6493" s="4" t="s">
        <v>38758</v>
      </c>
      <c r="L6493" s="4" t="str">
        <f>TEXT(Table1[[#This Row],[Date]],"dd/mm/yy")&amp;"|"&amp;Table1[[#This Row],[Region]]&amp;"|"&amp;Table1[[#This Row],[Product type]]</f>
        <v>20/06/19|England|Widget</v>
      </c>
    </row>
    <row r="6494" spans="1:12" x14ac:dyDescent="0.25">
      <c r="A6494" s="2">
        <v>43636</v>
      </c>
      <c r="B6494" t="s">
        <v>19339</v>
      </c>
      <c r="C6494" t="s">
        <v>12</v>
      </c>
      <c r="D6494" t="s">
        <v>19340</v>
      </c>
      <c r="E6494" t="s">
        <v>19341</v>
      </c>
      <c r="F6494" t="s">
        <v>19342</v>
      </c>
      <c r="G6494" t="s">
        <v>59</v>
      </c>
      <c r="H6494" s="1">
        <v>16.649999999999999</v>
      </c>
      <c r="I6494" s="1">
        <v>3.33</v>
      </c>
      <c r="J6494" s="1">
        <v>19.979999999999997</v>
      </c>
      <c r="K6494" s="4" t="s">
        <v>38756</v>
      </c>
      <c r="L6494" s="4" t="str">
        <f>TEXT(Table1[[#This Row],[Date]],"dd/mm/yy")&amp;"|"&amp;Table1[[#This Row],[Region]]&amp;"|"&amp;Table1[[#This Row],[Product type]]</f>
        <v>20/06/19|Scotland|Gadget</v>
      </c>
    </row>
    <row r="6495" spans="1:12" x14ac:dyDescent="0.25">
      <c r="A6495" s="2">
        <v>43636</v>
      </c>
      <c r="B6495" t="s">
        <v>19933</v>
      </c>
      <c r="C6495" t="s">
        <v>12</v>
      </c>
      <c r="D6495" t="s">
        <v>19934</v>
      </c>
      <c r="E6495" t="s">
        <v>19935</v>
      </c>
      <c r="F6495" t="s">
        <v>19936</v>
      </c>
      <c r="G6495" t="s">
        <v>21</v>
      </c>
      <c r="H6495" s="1">
        <v>41.96</v>
      </c>
      <c r="I6495" s="1">
        <v>8.3920000000000012</v>
      </c>
      <c r="J6495" s="1">
        <v>50.352000000000004</v>
      </c>
      <c r="K6495" s="4" t="s">
        <v>38757</v>
      </c>
      <c r="L6495" s="4" t="str">
        <f>TEXT(Table1[[#This Row],[Date]],"dd/mm/yy")&amp;"|"&amp;Table1[[#This Row],[Region]]&amp;"|"&amp;Table1[[#This Row],[Product type]]</f>
        <v>20/06/19|England|Gizmo</v>
      </c>
    </row>
    <row r="6496" spans="1:12" x14ac:dyDescent="0.25">
      <c r="A6496" s="2">
        <v>43636</v>
      </c>
      <c r="B6496" t="s">
        <v>19984</v>
      </c>
      <c r="C6496" t="s">
        <v>12</v>
      </c>
      <c r="D6496" t="s">
        <v>19985</v>
      </c>
      <c r="E6496" t="s">
        <v>19986</v>
      </c>
      <c r="F6496" t="s">
        <v>19987</v>
      </c>
      <c r="G6496" t="s">
        <v>21</v>
      </c>
      <c r="H6496" s="1">
        <v>47.98</v>
      </c>
      <c r="I6496" s="1">
        <v>9.5960000000000001</v>
      </c>
      <c r="J6496" s="1">
        <v>57.575999999999993</v>
      </c>
      <c r="K6496" s="4" t="s">
        <v>38757</v>
      </c>
      <c r="L6496" s="4" t="str">
        <f>TEXT(Table1[[#This Row],[Date]],"dd/mm/yy")&amp;"|"&amp;Table1[[#This Row],[Region]]&amp;"|"&amp;Table1[[#This Row],[Product type]]</f>
        <v>20/06/19|England|Gizmo</v>
      </c>
    </row>
    <row r="6497" spans="1:12" x14ac:dyDescent="0.25">
      <c r="A6497" s="2">
        <v>43636</v>
      </c>
      <c r="B6497" t="s">
        <v>20086</v>
      </c>
      <c r="C6497" t="s">
        <v>12</v>
      </c>
      <c r="D6497" t="s">
        <v>20087</v>
      </c>
      <c r="E6497" t="s">
        <v>20088</v>
      </c>
      <c r="F6497" t="s">
        <v>20089</v>
      </c>
      <c r="G6497" t="s">
        <v>21</v>
      </c>
      <c r="H6497" s="1">
        <v>18.78</v>
      </c>
      <c r="I6497" s="1">
        <v>3.7560000000000002</v>
      </c>
      <c r="J6497" s="1">
        <v>22.536000000000001</v>
      </c>
      <c r="K6497" s="4" t="s">
        <v>38756</v>
      </c>
      <c r="L6497" s="4" t="str">
        <f>TEXT(Table1[[#This Row],[Date]],"dd/mm/yy")&amp;"|"&amp;Table1[[#This Row],[Region]]&amp;"|"&amp;Table1[[#This Row],[Product type]]</f>
        <v>20/06/19|England|Gadget</v>
      </c>
    </row>
    <row r="6498" spans="1:12" x14ac:dyDescent="0.25">
      <c r="A6498" s="2">
        <v>43636</v>
      </c>
      <c r="B6498" t="s">
        <v>7593</v>
      </c>
      <c r="C6498" t="s">
        <v>12</v>
      </c>
      <c r="D6498" t="s">
        <v>20150</v>
      </c>
      <c r="E6498" t="s">
        <v>20151</v>
      </c>
      <c r="F6498" t="s">
        <v>20152</v>
      </c>
      <c r="G6498" t="s">
        <v>21</v>
      </c>
      <c r="H6498" s="1">
        <v>35</v>
      </c>
      <c r="I6498" s="1">
        <v>7</v>
      </c>
      <c r="J6498" s="1">
        <v>42</v>
      </c>
      <c r="K6498" s="4" t="s">
        <v>38756</v>
      </c>
      <c r="L6498" s="4" t="str">
        <f>TEXT(Table1[[#This Row],[Date]],"dd/mm/yy")&amp;"|"&amp;Table1[[#This Row],[Region]]&amp;"|"&amp;Table1[[#This Row],[Product type]]</f>
        <v>20/06/19|England|Gadget</v>
      </c>
    </row>
    <row r="6499" spans="1:12" x14ac:dyDescent="0.25">
      <c r="A6499" s="2">
        <v>43636</v>
      </c>
      <c r="B6499" t="s">
        <v>20315</v>
      </c>
      <c r="C6499" t="s">
        <v>12</v>
      </c>
      <c r="D6499" t="s">
        <v>20316</v>
      </c>
      <c r="E6499" t="s">
        <v>20317</v>
      </c>
      <c r="F6499" t="s">
        <v>20318</v>
      </c>
      <c r="G6499" t="s">
        <v>21</v>
      </c>
      <c r="H6499" s="1">
        <v>36.28</v>
      </c>
      <c r="I6499" s="1">
        <v>7.2560000000000002</v>
      </c>
      <c r="J6499" s="1">
        <v>43.536000000000001</v>
      </c>
      <c r="K6499" s="4" t="s">
        <v>38757</v>
      </c>
      <c r="L6499" s="4" t="str">
        <f>TEXT(Table1[[#This Row],[Date]],"dd/mm/yy")&amp;"|"&amp;Table1[[#This Row],[Region]]&amp;"|"&amp;Table1[[#This Row],[Product type]]</f>
        <v>20/06/19|England|Gizmo</v>
      </c>
    </row>
    <row r="6500" spans="1:12" x14ac:dyDescent="0.25">
      <c r="A6500" s="2">
        <v>43636</v>
      </c>
      <c r="B6500" t="s">
        <v>20319</v>
      </c>
      <c r="C6500" t="s">
        <v>12</v>
      </c>
      <c r="D6500" t="s">
        <v>20320</v>
      </c>
      <c r="E6500" t="s">
        <v>20321</v>
      </c>
      <c r="F6500" t="s">
        <v>20322</v>
      </c>
      <c r="G6500" t="s">
        <v>21</v>
      </c>
      <c r="H6500" s="1">
        <v>0.94</v>
      </c>
      <c r="I6500" s="1">
        <v>0.188</v>
      </c>
      <c r="J6500" s="1">
        <v>1.1279999999999999</v>
      </c>
      <c r="K6500" s="4" t="s">
        <v>38758</v>
      </c>
      <c r="L6500" s="4" t="str">
        <f>TEXT(Table1[[#This Row],[Date]],"dd/mm/yy")&amp;"|"&amp;Table1[[#This Row],[Region]]&amp;"|"&amp;Table1[[#This Row],[Product type]]</f>
        <v>20/06/19|England|Widget</v>
      </c>
    </row>
    <row r="6501" spans="1:12" x14ac:dyDescent="0.25">
      <c r="A6501" s="2">
        <v>43636</v>
      </c>
      <c r="B6501" t="s">
        <v>20331</v>
      </c>
      <c r="C6501" t="s">
        <v>12</v>
      </c>
      <c r="D6501" t="s">
        <v>20332</v>
      </c>
      <c r="E6501" t="s">
        <v>20333</v>
      </c>
      <c r="F6501" t="s">
        <v>20334</v>
      </c>
      <c r="G6501" t="s">
        <v>59</v>
      </c>
      <c r="H6501" s="1">
        <v>2.11</v>
      </c>
      <c r="I6501" s="1">
        <v>0.42199999999999999</v>
      </c>
      <c r="J6501" s="1">
        <v>2.532</v>
      </c>
      <c r="K6501" s="4" t="s">
        <v>38757</v>
      </c>
      <c r="L6501" s="4" t="str">
        <f>TEXT(Table1[[#This Row],[Date]],"dd/mm/yy")&amp;"|"&amp;Table1[[#This Row],[Region]]&amp;"|"&amp;Table1[[#This Row],[Product type]]</f>
        <v>20/06/19|Scotland|Gizmo</v>
      </c>
    </row>
    <row r="6502" spans="1:12" x14ac:dyDescent="0.25">
      <c r="A6502" s="2">
        <v>43636</v>
      </c>
      <c r="B6502" t="s">
        <v>20354</v>
      </c>
      <c r="C6502" t="s">
        <v>12</v>
      </c>
      <c r="D6502" t="s">
        <v>20355</v>
      </c>
      <c r="E6502" t="s">
        <v>20356</v>
      </c>
      <c r="F6502" t="s">
        <v>20357</v>
      </c>
      <c r="G6502" t="s">
        <v>59</v>
      </c>
      <c r="H6502" s="1">
        <v>48.99</v>
      </c>
      <c r="I6502" s="1">
        <v>9.7980000000000018</v>
      </c>
      <c r="J6502" s="1">
        <v>58.788000000000004</v>
      </c>
      <c r="K6502" s="4" t="s">
        <v>38755</v>
      </c>
      <c r="L6502" s="4" t="str">
        <f>TEXT(Table1[[#This Row],[Date]],"dd/mm/yy")&amp;"|"&amp;Table1[[#This Row],[Region]]&amp;"|"&amp;Table1[[#This Row],[Product type]]</f>
        <v>20/06/19|Scotland|Thimble</v>
      </c>
    </row>
    <row r="6503" spans="1:12" x14ac:dyDescent="0.25">
      <c r="A6503" s="2">
        <v>43636</v>
      </c>
      <c r="B6503" t="s">
        <v>20502</v>
      </c>
      <c r="C6503" t="s">
        <v>12</v>
      </c>
      <c r="D6503" t="s">
        <v>10163</v>
      </c>
      <c r="E6503" t="s">
        <v>20503</v>
      </c>
      <c r="F6503" t="s">
        <v>20504</v>
      </c>
      <c r="G6503" t="s">
        <v>21</v>
      </c>
      <c r="H6503" s="1">
        <v>6.24</v>
      </c>
      <c r="I6503" s="1">
        <v>1.2480000000000002</v>
      </c>
      <c r="J6503" s="1">
        <v>7.4880000000000004</v>
      </c>
      <c r="K6503" s="4" t="s">
        <v>38758</v>
      </c>
      <c r="L6503" s="4" t="str">
        <f>TEXT(Table1[[#This Row],[Date]],"dd/mm/yy")&amp;"|"&amp;Table1[[#This Row],[Region]]&amp;"|"&amp;Table1[[#This Row],[Product type]]</f>
        <v>20/06/19|England|Widget</v>
      </c>
    </row>
    <row r="6504" spans="1:12" x14ac:dyDescent="0.25">
      <c r="A6504" s="2">
        <v>43636</v>
      </c>
      <c r="B6504" t="s">
        <v>20607</v>
      </c>
      <c r="C6504" t="s">
        <v>12</v>
      </c>
      <c r="D6504" t="s">
        <v>20608</v>
      </c>
      <c r="E6504" t="s">
        <v>20609</v>
      </c>
      <c r="F6504" t="s">
        <v>20610</v>
      </c>
      <c r="G6504" t="s">
        <v>21</v>
      </c>
      <c r="H6504" s="1">
        <v>19.649999999999999</v>
      </c>
      <c r="I6504" s="1">
        <v>3.9299999999999997</v>
      </c>
      <c r="J6504" s="1">
        <v>23.58</v>
      </c>
      <c r="K6504" s="4" t="s">
        <v>38755</v>
      </c>
      <c r="L6504" s="4" t="str">
        <f>TEXT(Table1[[#This Row],[Date]],"dd/mm/yy")&amp;"|"&amp;Table1[[#This Row],[Region]]&amp;"|"&amp;Table1[[#This Row],[Product type]]</f>
        <v>20/06/19|England|Thimble</v>
      </c>
    </row>
    <row r="6505" spans="1:12" x14ac:dyDescent="0.25">
      <c r="A6505" s="2">
        <v>43636</v>
      </c>
      <c r="B6505" t="s">
        <v>20852</v>
      </c>
      <c r="C6505" t="s">
        <v>12</v>
      </c>
      <c r="D6505" t="s">
        <v>20853</v>
      </c>
      <c r="E6505" t="s">
        <v>20854</v>
      </c>
      <c r="F6505" t="s">
        <v>20855</v>
      </c>
      <c r="G6505" t="s">
        <v>21</v>
      </c>
      <c r="H6505" s="1">
        <v>27.07</v>
      </c>
      <c r="I6505" s="1">
        <v>5.4140000000000006</v>
      </c>
      <c r="J6505" s="1">
        <v>32.484000000000002</v>
      </c>
      <c r="K6505" s="4" t="s">
        <v>38757</v>
      </c>
      <c r="L6505" s="4" t="str">
        <f>TEXT(Table1[[#This Row],[Date]],"dd/mm/yy")&amp;"|"&amp;Table1[[#This Row],[Region]]&amp;"|"&amp;Table1[[#This Row],[Product type]]</f>
        <v>20/06/19|England|Gizmo</v>
      </c>
    </row>
    <row r="6506" spans="1:12" x14ac:dyDescent="0.25">
      <c r="A6506" s="2">
        <v>43636</v>
      </c>
      <c r="B6506" t="s">
        <v>13644</v>
      </c>
      <c r="C6506" t="s">
        <v>12</v>
      </c>
      <c r="D6506" t="s">
        <v>21029</v>
      </c>
      <c r="E6506" t="s">
        <v>21030</v>
      </c>
      <c r="F6506" t="s">
        <v>21031</v>
      </c>
      <c r="G6506" t="s">
        <v>59</v>
      </c>
      <c r="H6506" s="1">
        <v>39.700000000000003</v>
      </c>
      <c r="I6506" s="1">
        <v>7.9400000000000013</v>
      </c>
      <c r="J6506" s="1">
        <v>47.64</v>
      </c>
      <c r="K6506" s="4" t="s">
        <v>38756</v>
      </c>
      <c r="L6506" s="4" t="str">
        <f>TEXT(Table1[[#This Row],[Date]],"dd/mm/yy")&amp;"|"&amp;Table1[[#This Row],[Region]]&amp;"|"&amp;Table1[[#This Row],[Product type]]</f>
        <v>20/06/19|Scotland|Gadget</v>
      </c>
    </row>
    <row r="6507" spans="1:12" x14ac:dyDescent="0.25">
      <c r="A6507" s="2">
        <v>43636</v>
      </c>
      <c r="B6507" t="s">
        <v>21040</v>
      </c>
      <c r="C6507" t="s">
        <v>12</v>
      </c>
      <c r="D6507" t="s">
        <v>21041</v>
      </c>
      <c r="E6507" t="s">
        <v>21042</v>
      </c>
      <c r="F6507" t="s">
        <v>21043</v>
      </c>
      <c r="G6507" t="s">
        <v>21</v>
      </c>
      <c r="H6507" s="1">
        <v>20.88</v>
      </c>
      <c r="I6507" s="1">
        <v>4.1760000000000002</v>
      </c>
      <c r="J6507" s="1">
        <v>25.055999999999997</v>
      </c>
      <c r="K6507" s="4" t="s">
        <v>38757</v>
      </c>
      <c r="L6507" s="4" t="str">
        <f>TEXT(Table1[[#This Row],[Date]],"dd/mm/yy")&amp;"|"&amp;Table1[[#This Row],[Region]]&amp;"|"&amp;Table1[[#This Row],[Product type]]</f>
        <v>20/06/19|England|Gizmo</v>
      </c>
    </row>
    <row r="6508" spans="1:12" x14ac:dyDescent="0.25">
      <c r="A6508" s="2">
        <v>43636</v>
      </c>
      <c r="B6508" t="s">
        <v>21091</v>
      </c>
      <c r="C6508" t="s">
        <v>12</v>
      </c>
      <c r="D6508" t="s">
        <v>21092</v>
      </c>
      <c r="E6508" t="s">
        <v>21093</v>
      </c>
      <c r="F6508" t="s">
        <v>21094</v>
      </c>
      <c r="G6508" t="s">
        <v>21</v>
      </c>
      <c r="H6508" s="1">
        <v>44.2</v>
      </c>
      <c r="I6508" s="1">
        <v>8.8400000000000016</v>
      </c>
      <c r="J6508" s="1">
        <v>53.040000000000006</v>
      </c>
      <c r="K6508" s="4" t="s">
        <v>38755</v>
      </c>
      <c r="L6508" s="4" t="str">
        <f>TEXT(Table1[[#This Row],[Date]],"dd/mm/yy")&amp;"|"&amp;Table1[[#This Row],[Region]]&amp;"|"&amp;Table1[[#This Row],[Product type]]</f>
        <v>20/06/19|England|Thimble</v>
      </c>
    </row>
    <row r="6509" spans="1:12" x14ac:dyDescent="0.25">
      <c r="A6509" s="2">
        <v>43636</v>
      </c>
      <c r="B6509" t="s">
        <v>21130</v>
      </c>
      <c r="C6509" t="s">
        <v>43</v>
      </c>
      <c r="D6509" t="s">
        <v>21131</v>
      </c>
      <c r="E6509" t="s">
        <v>21132</v>
      </c>
      <c r="F6509" t="s">
        <v>21133</v>
      </c>
      <c r="G6509" t="s">
        <v>21</v>
      </c>
      <c r="H6509" s="1">
        <v>-7.86</v>
      </c>
      <c r="I6509" s="1">
        <v>-1.5720000000000001</v>
      </c>
      <c r="J6509" s="1">
        <v>-9.4320000000000004</v>
      </c>
      <c r="K6509" s="4" t="s">
        <v>38758</v>
      </c>
      <c r="L6509" s="4" t="str">
        <f>TEXT(Table1[[#This Row],[Date]],"dd/mm/yy")&amp;"|"&amp;Table1[[#This Row],[Region]]&amp;"|"&amp;Table1[[#This Row],[Product type]]</f>
        <v>20/06/19|England|Widget</v>
      </c>
    </row>
    <row r="6510" spans="1:12" x14ac:dyDescent="0.25">
      <c r="A6510" s="2">
        <v>43636</v>
      </c>
      <c r="B6510" t="s">
        <v>21348</v>
      </c>
      <c r="C6510" t="s">
        <v>43</v>
      </c>
      <c r="D6510" t="s">
        <v>15727</v>
      </c>
      <c r="E6510" t="s">
        <v>21349</v>
      </c>
      <c r="F6510" t="s">
        <v>21350</v>
      </c>
      <c r="G6510" t="s">
        <v>21</v>
      </c>
      <c r="H6510" s="1">
        <v>-40.9</v>
      </c>
      <c r="I6510" s="1">
        <v>-8.18</v>
      </c>
      <c r="J6510" s="1">
        <v>-49.08</v>
      </c>
      <c r="K6510" s="4" t="s">
        <v>38757</v>
      </c>
      <c r="L6510" s="4" t="str">
        <f>TEXT(Table1[[#This Row],[Date]],"dd/mm/yy")&amp;"|"&amp;Table1[[#This Row],[Region]]&amp;"|"&amp;Table1[[#This Row],[Product type]]</f>
        <v>20/06/19|England|Gizmo</v>
      </c>
    </row>
    <row r="6511" spans="1:12" x14ac:dyDescent="0.25">
      <c r="A6511" s="2">
        <v>43636</v>
      </c>
      <c r="B6511" t="s">
        <v>21459</v>
      </c>
      <c r="C6511" t="s">
        <v>12</v>
      </c>
      <c r="D6511" t="s">
        <v>21460</v>
      </c>
      <c r="E6511" t="s">
        <v>21461</v>
      </c>
      <c r="F6511" t="s">
        <v>21462</v>
      </c>
      <c r="G6511" t="s">
        <v>21</v>
      </c>
      <c r="H6511" s="1">
        <v>35.76</v>
      </c>
      <c r="I6511" s="1">
        <v>7.1520000000000001</v>
      </c>
      <c r="J6511" s="1">
        <v>42.911999999999999</v>
      </c>
      <c r="K6511" s="4" t="s">
        <v>38758</v>
      </c>
      <c r="L6511" s="4" t="str">
        <f>TEXT(Table1[[#This Row],[Date]],"dd/mm/yy")&amp;"|"&amp;Table1[[#This Row],[Region]]&amp;"|"&amp;Table1[[#This Row],[Product type]]</f>
        <v>20/06/19|England|Widget</v>
      </c>
    </row>
    <row r="6512" spans="1:12" x14ac:dyDescent="0.25">
      <c r="A6512" s="2">
        <v>43636</v>
      </c>
      <c r="B6512" t="s">
        <v>21478</v>
      </c>
      <c r="C6512" t="s">
        <v>12</v>
      </c>
      <c r="D6512" t="s">
        <v>21479</v>
      </c>
      <c r="E6512" t="s">
        <v>21480</v>
      </c>
      <c r="F6512" t="s">
        <v>21481</v>
      </c>
      <c r="G6512" t="s">
        <v>21</v>
      </c>
      <c r="H6512" s="1">
        <v>1.06</v>
      </c>
      <c r="I6512" s="1">
        <v>0.21200000000000002</v>
      </c>
      <c r="J6512" s="1">
        <v>1.272</v>
      </c>
      <c r="K6512" s="4" t="s">
        <v>38757</v>
      </c>
      <c r="L6512" s="4" t="str">
        <f>TEXT(Table1[[#This Row],[Date]],"dd/mm/yy")&amp;"|"&amp;Table1[[#This Row],[Region]]&amp;"|"&amp;Table1[[#This Row],[Product type]]</f>
        <v>20/06/19|England|Gizmo</v>
      </c>
    </row>
    <row r="6513" spans="1:12" x14ac:dyDescent="0.25">
      <c r="A6513" s="2">
        <v>43636</v>
      </c>
      <c r="B6513" t="s">
        <v>21706</v>
      </c>
      <c r="C6513" t="s">
        <v>12</v>
      </c>
      <c r="D6513" t="s">
        <v>21707</v>
      </c>
      <c r="E6513" t="s">
        <v>21708</v>
      </c>
      <c r="F6513" t="s">
        <v>21709</v>
      </c>
      <c r="G6513" t="s">
        <v>59</v>
      </c>
      <c r="H6513" s="1">
        <v>21.01</v>
      </c>
      <c r="I6513" s="1">
        <v>4.2020000000000008</v>
      </c>
      <c r="J6513" s="1">
        <v>25.212000000000003</v>
      </c>
      <c r="K6513" s="4" t="s">
        <v>38758</v>
      </c>
      <c r="L6513" s="4" t="str">
        <f>TEXT(Table1[[#This Row],[Date]],"dd/mm/yy")&amp;"|"&amp;Table1[[#This Row],[Region]]&amp;"|"&amp;Table1[[#This Row],[Product type]]</f>
        <v>20/06/19|Scotland|Widget</v>
      </c>
    </row>
    <row r="6514" spans="1:12" x14ac:dyDescent="0.25">
      <c r="A6514" s="2">
        <v>43636</v>
      </c>
      <c r="B6514" t="s">
        <v>21792</v>
      </c>
      <c r="C6514" t="s">
        <v>12</v>
      </c>
      <c r="D6514" t="s">
        <v>21793</v>
      </c>
      <c r="E6514" t="s">
        <v>21794</v>
      </c>
      <c r="F6514" t="s">
        <v>21795</v>
      </c>
      <c r="G6514" t="s">
        <v>21</v>
      </c>
      <c r="H6514" s="1">
        <v>17.37</v>
      </c>
      <c r="I6514" s="1">
        <v>3.4740000000000002</v>
      </c>
      <c r="J6514" s="1">
        <v>20.844000000000001</v>
      </c>
      <c r="K6514" s="4" t="s">
        <v>38758</v>
      </c>
      <c r="L6514" s="4" t="str">
        <f>TEXT(Table1[[#This Row],[Date]],"dd/mm/yy")&amp;"|"&amp;Table1[[#This Row],[Region]]&amp;"|"&amp;Table1[[#This Row],[Product type]]</f>
        <v>20/06/19|England|Widget</v>
      </c>
    </row>
    <row r="6515" spans="1:12" x14ac:dyDescent="0.25">
      <c r="A6515" s="2">
        <v>43636</v>
      </c>
      <c r="B6515" t="s">
        <v>21804</v>
      </c>
      <c r="C6515" t="s">
        <v>12</v>
      </c>
      <c r="D6515" t="s">
        <v>21805</v>
      </c>
      <c r="E6515" t="s">
        <v>21806</v>
      </c>
      <c r="F6515" t="s">
        <v>21807</v>
      </c>
      <c r="G6515" t="s">
        <v>59</v>
      </c>
      <c r="H6515" s="1">
        <v>14.06</v>
      </c>
      <c r="I6515" s="1">
        <v>2.8120000000000003</v>
      </c>
      <c r="J6515" s="1">
        <v>16.872</v>
      </c>
      <c r="K6515" s="4" t="s">
        <v>38757</v>
      </c>
      <c r="L6515" s="4" t="str">
        <f>TEXT(Table1[[#This Row],[Date]],"dd/mm/yy")&amp;"|"&amp;Table1[[#This Row],[Region]]&amp;"|"&amp;Table1[[#This Row],[Product type]]</f>
        <v>20/06/19|Scotland|Gizmo</v>
      </c>
    </row>
    <row r="6516" spans="1:12" x14ac:dyDescent="0.25">
      <c r="A6516" s="2">
        <v>43636</v>
      </c>
      <c r="B6516" t="s">
        <v>21866</v>
      </c>
      <c r="C6516" t="s">
        <v>12</v>
      </c>
      <c r="D6516" t="s">
        <v>21867</v>
      </c>
      <c r="E6516" t="s">
        <v>21868</v>
      </c>
      <c r="F6516" t="s">
        <v>21869</v>
      </c>
      <c r="G6516" t="s">
        <v>204</v>
      </c>
      <c r="H6516" s="1">
        <v>42.44</v>
      </c>
      <c r="I6516" s="1">
        <v>8.4879999999999995</v>
      </c>
      <c r="J6516" s="1">
        <v>50.927999999999997</v>
      </c>
      <c r="K6516" s="4" t="s">
        <v>38755</v>
      </c>
      <c r="L6516" s="4" t="str">
        <f>TEXT(Table1[[#This Row],[Date]],"dd/mm/yy")&amp;"|"&amp;Table1[[#This Row],[Region]]&amp;"|"&amp;Table1[[#This Row],[Product type]]</f>
        <v>20/06/19|Northern Ireland|Thimble</v>
      </c>
    </row>
    <row r="6517" spans="1:12" x14ac:dyDescent="0.25">
      <c r="A6517" s="2">
        <v>43636</v>
      </c>
      <c r="B6517" t="s">
        <v>22027</v>
      </c>
      <c r="C6517" t="s">
        <v>12</v>
      </c>
      <c r="D6517" t="s">
        <v>22028</v>
      </c>
      <c r="E6517" t="s">
        <v>22029</v>
      </c>
      <c r="F6517" t="s">
        <v>22030</v>
      </c>
      <c r="G6517" t="s">
        <v>21</v>
      </c>
      <c r="H6517" s="1">
        <v>29.08</v>
      </c>
      <c r="I6517" s="1">
        <v>5.8159999999999998</v>
      </c>
      <c r="J6517" s="1">
        <v>34.896000000000001</v>
      </c>
      <c r="K6517" s="4" t="s">
        <v>38755</v>
      </c>
      <c r="L6517" s="4" t="str">
        <f>TEXT(Table1[[#This Row],[Date]],"dd/mm/yy")&amp;"|"&amp;Table1[[#This Row],[Region]]&amp;"|"&amp;Table1[[#This Row],[Product type]]</f>
        <v>20/06/19|England|Thimble</v>
      </c>
    </row>
    <row r="6518" spans="1:12" x14ac:dyDescent="0.25">
      <c r="A6518" s="2">
        <v>43636</v>
      </c>
      <c r="B6518" t="s">
        <v>22083</v>
      </c>
      <c r="C6518" t="s">
        <v>43</v>
      </c>
      <c r="D6518" t="s">
        <v>22084</v>
      </c>
      <c r="E6518" t="s">
        <v>22085</v>
      </c>
      <c r="F6518" t="s">
        <v>22086</v>
      </c>
      <c r="G6518" t="s">
        <v>21</v>
      </c>
      <c r="H6518" s="1">
        <v>-47.72</v>
      </c>
      <c r="I6518" s="1">
        <v>-9.5440000000000005</v>
      </c>
      <c r="J6518" s="1">
        <v>-57.263999999999996</v>
      </c>
      <c r="K6518" s="4" t="s">
        <v>38758</v>
      </c>
      <c r="L6518" s="4" t="str">
        <f>TEXT(Table1[[#This Row],[Date]],"dd/mm/yy")&amp;"|"&amp;Table1[[#This Row],[Region]]&amp;"|"&amp;Table1[[#This Row],[Product type]]</f>
        <v>20/06/19|England|Widget</v>
      </c>
    </row>
    <row r="6519" spans="1:12" x14ac:dyDescent="0.25">
      <c r="A6519" s="2">
        <v>43636</v>
      </c>
      <c r="B6519" t="s">
        <v>22090</v>
      </c>
      <c r="C6519" t="s">
        <v>12</v>
      </c>
      <c r="D6519" t="s">
        <v>22091</v>
      </c>
      <c r="E6519" t="s">
        <v>22092</v>
      </c>
      <c r="F6519" t="s">
        <v>22093</v>
      </c>
      <c r="G6519" t="s">
        <v>21</v>
      </c>
      <c r="H6519" s="1">
        <v>20.05</v>
      </c>
      <c r="I6519" s="1">
        <v>4.0100000000000007</v>
      </c>
      <c r="J6519" s="1">
        <v>24.060000000000002</v>
      </c>
      <c r="K6519" s="4" t="s">
        <v>38758</v>
      </c>
      <c r="L6519" s="4" t="str">
        <f>TEXT(Table1[[#This Row],[Date]],"dd/mm/yy")&amp;"|"&amp;Table1[[#This Row],[Region]]&amp;"|"&amp;Table1[[#This Row],[Product type]]</f>
        <v>20/06/19|England|Widget</v>
      </c>
    </row>
    <row r="6520" spans="1:12" x14ac:dyDescent="0.25">
      <c r="A6520" s="2">
        <v>43636</v>
      </c>
      <c r="B6520" t="s">
        <v>22187</v>
      </c>
      <c r="C6520" t="s">
        <v>12</v>
      </c>
      <c r="D6520" t="s">
        <v>22188</v>
      </c>
      <c r="E6520" t="s">
        <v>22189</v>
      </c>
      <c r="F6520" t="s">
        <v>22190</v>
      </c>
      <c r="G6520" t="s">
        <v>16</v>
      </c>
      <c r="H6520" s="1">
        <v>45.66</v>
      </c>
      <c r="I6520" s="1">
        <v>9.1319999999999997</v>
      </c>
      <c r="J6520" s="1">
        <v>54.791999999999994</v>
      </c>
      <c r="K6520" s="4" t="s">
        <v>38758</v>
      </c>
      <c r="L6520" s="4" t="str">
        <f>TEXT(Table1[[#This Row],[Date]],"dd/mm/yy")&amp;"|"&amp;Table1[[#This Row],[Region]]&amp;"|"&amp;Table1[[#This Row],[Product type]]</f>
        <v>20/06/19|Wales|Widget</v>
      </c>
    </row>
    <row r="6521" spans="1:12" x14ac:dyDescent="0.25">
      <c r="A6521" s="2">
        <v>43636</v>
      </c>
      <c r="B6521" t="s">
        <v>22242</v>
      </c>
      <c r="C6521" t="s">
        <v>12</v>
      </c>
      <c r="D6521" t="s">
        <v>22243</v>
      </c>
      <c r="E6521" t="s">
        <v>22244</v>
      </c>
      <c r="F6521" t="s">
        <v>22245</v>
      </c>
      <c r="G6521" t="s">
        <v>16</v>
      </c>
      <c r="H6521" s="1">
        <v>24.61</v>
      </c>
      <c r="I6521" s="1">
        <v>4.9220000000000006</v>
      </c>
      <c r="J6521" s="1">
        <v>29.532</v>
      </c>
      <c r="K6521" s="4" t="s">
        <v>38756</v>
      </c>
      <c r="L6521" s="4" t="str">
        <f>TEXT(Table1[[#This Row],[Date]],"dd/mm/yy")&amp;"|"&amp;Table1[[#This Row],[Region]]&amp;"|"&amp;Table1[[#This Row],[Product type]]</f>
        <v>20/06/19|Wales|Gadget</v>
      </c>
    </row>
    <row r="6522" spans="1:12" x14ac:dyDescent="0.25">
      <c r="A6522" s="2">
        <v>43636</v>
      </c>
      <c r="B6522" t="s">
        <v>22412</v>
      </c>
      <c r="C6522" t="s">
        <v>12</v>
      </c>
      <c r="D6522" t="s">
        <v>22413</v>
      </c>
      <c r="E6522" t="s">
        <v>22414</v>
      </c>
      <c r="F6522" t="s">
        <v>22415</v>
      </c>
      <c r="G6522" t="s">
        <v>21</v>
      </c>
      <c r="H6522" s="1">
        <v>14.51</v>
      </c>
      <c r="I6522" s="1">
        <v>2.9020000000000001</v>
      </c>
      <c r="J6522" s="1">
        <v>17.411999999999999</v>
      </c>
      <c r="K6522" s="4" t="s">
        <v>38756</v>
      </c>
      <c r="L6522" s="4" t="str">
        <f>TEXT(Table1[[#This Row],[Date]],"dd/mm/yy")&amp;"|"&amp;Table1[[#This Row],[Region]]&amp;"|"&amp;Table1[[#This Row],[Product type]]</f>
        <v>20/06/19|England|Gadget</v>
      </c>
    </row>
    <row r="6523" spans="1:12" x14ac:dyDescent="0.25">
      <c r="A6523" s="2">
        <v>43636</v>
      </c>
      <c r="B6523" t="s">
        <v>22479</v>
      </c>
      <c r="C6523" t="s">
        <v>12</v>
      </c>
      <c r="D6523" t="s">
        <v>22480</v>
      </c>
      <c r="E6523" t="s">
        <v>22481</v>
      </c>
      <c r="F6523" t="s">
        <v>22482</v>
      </c>
      <c r="G6523" t="s">
        <v>21</v>
      </c>
      <c r="H6523" s="1">
        <v>2.25</v>
      </c>
      <c r="I6523" s="1">
        <v>0.45</v>
      </c>
      <c r="J6523" s="1">
        <v>2.7</v>
      </c>
      <c r="K6523" s="4" t="s">
        <v>38758</v>
      </c>
      <c r="L6523" s="4" t="str">
        <f>TEXT(Table1[[#This Row],[Date]],"dd/mm/yy")&amp;"|"&amp;Table1[[#This Row],[Region]]&amp;"|"&amp;Table1[[#This Row],[Product type]]</f>
        <v>20/06/19|England|Widget</v>
      </c>
    </row>
    <row r="6524" spans="1:12" x14ac:dyDescent="0.25">
      <c r="A6524" s="2">
        <v>43636</v>
      </c>
      <c r="B6524" t="s">
        <v>22794</v>
      </c>
      <c r="C6524" t="s">
        <v>12</v>
      </c>
      <c r="D6524" t="s">
        <v>10263</v>
      </c>
      <c r="E6524" t="s">
        <v>22795</v>
      </c>
      <c r="F6524" t="s">
        <v>22796</v>
      </c>
      <c r="G6524" t="s">
        <v>21</v>
      </c>
      <c r="H6524" s="1">
        <v>40.299999999999997</v>
      </c>
      <c r="I6524" s="1">
        <v>8.06</v>
      </c>
      <c r="J6524" s="1">
        <v>48.36</v>
      </c>
      <c r="K6524" s="4" t="s">
        <v>38755</v>
      </c>
      <c r="L6524" s="4" t="str">
        <f>TEXT(Table1[[#This Row],[Date]],"dd/mm/yy")&amp;"|"&amp;Table1[[#This Row],[Region]]&amp;"|"&amp;Table1[[#This Row],[Product type]]</f>
        <v>20/06/19|England|Thimble</v>
      </c>
    </row>
    <row r="6525" spans="1:12" x14ac:dyDescent="0.25">
      <c r="A6525" s="2">
        <v>43636</v>
      </c>
      <c r="B6525" t="s">
        <v>22950</v>
      </c>
      <c r="C6525" t="s">
        <v>12</v>
      </c>
      <c r="D6525" t="s">
        <v>22951</v>
      </c>
      <c r="E6525" t="s">
        <v>22952</v>
      </c>
      <c r="F6525" t="s">
        <v>22953</v>
      </c>
      <c r="G6525" t="s">
        <v>21</v>
      </c>
      <c r="H6525" s="1">
        <v>24.36</v>
      </c>
      <c r="I6525" s="1">
        <v>4.8719999999999999</v>
      </c>
      <c r="J6525" s="1">
        <v>29.231999999999999</v>
      </c>
      <c r="K6525" s="4" t="s">
        <v>38755</v>
      </c>
      <c r="L6525" s="4" t="str">
        <f>TEXT(Table1[[#This Row],[Date]],"dd/mm/yy")&amp;"|"&amp;Table1[[#This Row],[Region]]&amp;"|"&amp;Table1[[#This Row],[Product type]]</f>
        <v>20/06/19|England|Thimble</v>
      </c>
    </row>
    <row r="6526" spans="1:12" x14ac:dyDescent="0.25">
      <c r="A6526" s="2">
        <v>43636</v>
      </c>
      <c r="B6526" t="s">
        <v>22966</v>
      </c>
      <c r="C6526" t="s">
        <v>12</v>
      </c>
      <c r="D6526" t="s">
        <v>22967</v>
      </c>
      <c r="E6526" t="s">
        <v>22968</v>
      </c>
      <c r="F6526" t="s">
        <v>22969</v>
      </c>
      <c r="G6526" t="s">
        <v>21</v>
      </c>
      <c r="H6526" s="1">
        <v>4.1399999999999997</v>
      </c>
      <c r="I6526" s="1">
        <v>0.82799999999999996</v>
      </c>
      <c r="J6526" s="1">
        <v>4.968</v>
      </c>
      <c r="K6526" s="4" t="s">
        <v>38756</v>
      </c>
      <c r="L6526" s="4" t="str">
        <f>TEXT(Table1[[#This Row],[Date]],"dd/mm/yy")&amp;"|"&amp;Table1[[#This Row],[Region]]&amp;"|"&amp;Table1[[#This Row],[Product type]]</f>
        <v>20/06/19|England|Gadget</v>
      </c>
    </row>
    <row r="6527" spans="1:12" x14ac:dyDescent="0.25">
      <c r="A6527" s="2">
        <v>43636</v>
      </c>
      <c r="B6527" t="s">
        <v>23178</v>
      </c>
      <c r="C6527" t="s">
        <v>12</v>
      </c>
      <c r="D6527" t="s">
        <v>23179</v>
      </c>
      <c r="E6527" t="s">
        <v>23180</v>
      </c>
      <c r="F6527" t="s">
        <v>23181</v>
      </c>
      <c r="G6527" t="s">
        <v>21</v>
      </c>
      <c r="H6527" s="1">
        <v>35.08</v>
      </c>
      <c r="I6527" s="1">
        <v>7.016</v>
      </c>
      <c r="J6527" s="1">
        <v>42.095999999999997</v>
      </c>
      <c r="K6527" s="4" t="s">
        <v>38755</v>
      </c>
      <c r="L6527" s="4" t="str">
        <f>TEXT(Table1[[#This Row],[Date]],"dd/mm/yy")&amp;"|"&amp;Table1[[#This Row],[Region]]&amp;"|"&amp;Table1[[#This Row],[Product type]]</f>
        <v>20/06/19|England|Thimble</v>
      </c>
    </row>
    <row r="6528" spans="1:12" x14ac:dyDescent="0.25">
      <c r="A6528" s="2">
        <v>43636</v>
      </c>
      <c r="B6528" t="s">
        <v>23343</v>
      </c>
      <c r="C6528" t="s">
        <v>12</v>
      </c>
      <c r="D6528" t="s">
        <v>23344</v>
      </c>
      <c r="E6528" t="s">
        <v>23345</v>
      </c>
      <c r="F6528" t="s">
        <v>23346</v>
      </c>
      <c r="G6528" t="s">
        <v>59</v>
      </c>
      <c r="H6528" s="1">
        <v>10.55</v>
      </c>
      <c r="I6528" s="1">
        <v>2.1100000000000003</v>
      </c>
      <c r="J6528" s="1">
        <v>12.66</v>
      </c>
      <c r="K6528" s="4" t="s">
        <v>38755</v>
      </c>
      <c r="L6528" s="4" t="str">
        <f>TEXT(Table1[[#This Row],[Date]],"dd/mm/yy")&amp;"|"&amp;Table1[[#This Row],[Region]]&amp;"|"&amp;Table1[[#This Row],[Product type]]</f>
        <v>20/06/19|Scotland|Thimble</v>
      </c>
    </row>
    <row r="6529" spans="1:12" x14ac:dyDescent="0.25">
      <c r="A6529" s="2">
        <v>43636</v>
      </c>
      <c r="B6529" t="s">
        <v>23464</v>
      </c>
      <c r="C6529" t="s">
        <v>12</v>
      </c>
      <c r="D6529" t="s">
        <v>23465</v>
      </c>
      <c r="E6529" t="s">
        <v>23466</v>
      </c>
      <c r="F6529" t="s">
        <v>23467</v>
      </c>
      <c r="G6529" t="s">
        <v>21</v>
      </c>
      <c r="H6529" s="1">
        <v>39.909999999999997</v>
      </c>
      <c r="I6529" s="1">
        <v>7.9819999999999993</v>
      </c>
      <c r="J6529" s="1">
        <v>47.891999999999996</v>
      </c>
      <c r="K6529" s="4" t="s">
        <v>38757</v>
      </c>
      <c r="L6529" s="4" t="str">
        <f>TEXT(Table1[[#This Row],[Date]],"dd/mm/yy")&amp;"|"&amp;Table1[[#This Row],[Region]]&amp;"|"&amp;Table1[[#This Row],[Product type]]</f>
        <v>20/06/19|England|Gizmo</v>
      </c>
    </row>
    <row r="6530" spans="1:12" x14ac:dyDescent="0.25">
      <c r="A6530" s="2">
        <v>43636</v>
      </c>
      <c r="B6530" t="s">
        <v>23479</v>
      </c>
      <c r="C6530" t="s">
        <v>12</v>
      </c>
      <c r="D6530" t="s">
        <v>23480</v>
      </c>
      <c r="E6530" t="s">
        <v>23481</v>
      </c>
      <c r="F6530" t="s">
        <v>23482</v>
      </c>
      <c r="G6530" t="s">
        <v>59</v>
      </c>
      <c r="H6530" s="1">
        <v>6.22</v>
      </c>
      <c r="I6530" s="1">
        <v>1.244</v>
      </c>
      <c r="J6530" s="1">
        <v>7.4639999999999995</v>
      </c>
      <c r="K6530" s="4" t="s">
        <v>38758</v>
      </c>
      <c r="L6530" s="4" t="str">
        <f>TEXT(Table1[[#This Row],[Date]],"dd/mm/yy")&amp;"|"&amp;Table1[[#This Row],[Region]]&amp;"|"&amp;Table1[[#This Row],[Product type]]</f>
        <v>20/06/19|Scotland|Widget</v>
      </c>
    </row>
    <row r="6531" spans="1:12" x14ac:dyDescent="0.25">
      <c r="A6531" s="2">
        <v>43636</v>
      </c>
      <c r="B6531" t="s">
        <v>23576</v>
      </c>
      <c r="C6531" t="s">
        <v>12</v>
      </c>
      <c r="D6531" t="s">
        <v>23577</v>
      </c>
      <c r="E6531" t="s">
        <v>23578</v>
      </c>
      <c r="F6531" t="s">
        <v>23579</v>
      </c>
      <c r="G6531" t="s">
        <v>21</v>
      </c>
      <c r="H6531" s="1">
        <v>44.32</v>
      </c>
      <c r="I6531" s="1">
        <v>8.8640000000000008</v>
      </c>
      <c r="J6531" s="1">
        <v>53.183999999999997</v>
      </c>
      <c r="K6531" s="4" t="s">
        <v>38758</v>
      </c>
      <c r="L6531" s="4" t="str">
        <f>TEXT(Table1[[#This Row],[Date]],"dd/mm/yy")&amp;"|"&amp;Table1[[#This Row],[Region]]&amp;"|"&amp;Table1[[#This Row],[Product type]]</f>
        <v>20/06/19|England|Widget</v>
      </c>
    </row>
    <row r="6532" spans="1:12" x14ac:dyDescent="0.25">
      <c r="A6532" s="2">
        <v>43636</v>
      </c>
      <c r="B6532" t="s">
        <v>23956</v>
      </c>
      <c r="C6532" t="s">
        <v>12</v>
      </c>
      <c r="D6532" t="s">
        <v>23957</v>
      </c>
      <c r="E6532" t="s">
        <v>23958</v>
      </c>
      <c r="F6532" t="s">
        <v>23959</v>
      </c>
      <c r="G6532" t="s">
        <v>59</v>
      </c>
      <c r="H6532" s="1">
        <v>4.4800000000000004</v>
      </c>
      <c r="I6532" s="1">
        <v>0.89600000000000013</v>
      </c>
      <c r="J6532" s="1">
        <v>5.3760000000000003</v>
      </c>
      <c r="K6532" s="4" t="s">
        <v>38755</v>
      </c>
      <c r="L6532" s="4" t="str">
        <f>TEXT(Table1[[#This Row],[Date]],"dd/mm/yy")&amp;"|"&amp;Table1[[#This Row],[Region]]&amp;"|"&amp;Table1[[#This Row],[Product type]]</f>
        <v>20/06/19|Scotland|Thimble</v>
      </c>
    </row>
    <row r="6533" spans="1:12" x14ac:dyDescent="0.25">
      <c r="A6533" s="2">
        <v>43636</v>
      </c>
      <c r="B6533" t="s">
        <v>23976</v>
      </c>
      <c r="C6533" t="s">
        <v>12</v>
      </c>
      <c r="D6533" t="s">
        <v>23977</v>
      </c>
      <c r="E6533" t="s">
        <v>23978</v>
      </c>
      <c r="F6533" t="s">
        <v>23979</v>
      </c>
      <c r="G6533" t="s">
        <v>21</v>
      </c>
      <c r="H6533" s="1">
        <v>15.73</v>
      </c>
      <c r="I6533" s="1">
        <v>3.1460000000000004</v>
      </c>
      <c r="J6533" s="1">
        <v>18.876000000000001</v>
      </c>
      <c r="K6533" s="4" t="s">
        <v>38756</v>
      </c>
      <c r="L6533" s="4" t="str">
        <f>TEXT(Table1[[#This Row],[Date]],"dd/mm/yy")&amp;"|"&amp;Table1[[#This Row],[Region]]&amp;"|"&amp;Table1[[#This Row],[Product type]]</f>
        <v>20/06/19|England|Gadget</v>
      </c>
    </row>
    <row r="6534" spans="1:12" x14ac:dyDescent="0.25">
      <c r="A6534" s="2">
        <v>43636</v>
      </c>
      <c r="B6534" t="s">
        <v>24207</v>
      </c>
      <c r="C6534" t="s">
        <v>12</v>
      </c>
      <c r="D6534" t="s">
        <v>24208</v>
      </c>
      <c r="E6534" t="s">
        <v>24209</v>
      </c>
      <c r="F6534" t="s">
        <v>24210</v>
      </c>
      <c r="G6534" t="s">
        <v>21</v>
      </c>
      <c r="H6534" s="1">
        <v>41.87</v>
      </c>
      <c r="I6534" s="1">
        <v>8.3740000000000006</v>
      </c>
      <c r="J6534" s="1">
        <v>50.244</v>
      </c>
      <c r="K6534" s="4" t="s">
        <v>38757</v>
      </c>
      <c r="L6534" s="4" t="str">
        <f>TEXT(Table1[[#This Row],[Date]],"dd/mm/yy")&amp;"|"&amp;Table1[[#This Row],[Region]]&amp;"|"&amp;Table1[[#This Row],[Product type]]</f>
        <v>20/06/19|England|Gizmo</v>
      </c>
    </row>
    <row r="6535" spans="1:12" x14ac:dyDescent="0.25">
      <c r="A6535" s="2">
        <v>43636</v>
      </c>
      <c r="B6535" t="s">
        <v>24408</v>
      </c>
      <c r="C6535" t="s">
        <v>12</v>
      </c>
      <c r="D6535" t="s">
        <v>24409</v>
      </c>
      <c r="E6535" t="s">
        <v>24410</v>
      </c>
      <c r="F6535" t="s">
        <v>24411</v>
      </c>
      <c r="G6535" t="s">
        <v>21</v>
      </c>
      <c r="H6535" s="1">
        <v>23.89</v>
      </c>
      <c r="I6535" s="1">
        <v>4.7780000000000005</v>
      </c>
      <c r="J6535" s="1">
        <v>28.667999999999999</v>
      </c>
      <c r="K6535" s="4" t="s">
        <v>38756</v>
      </c>
      <c r="L6535" s="4" t="str">
        <f>TEXT(Table1[[#This Row],[Date]],"dd/mm/yy")&amp;"|"&amp;Table1[[#This Row],[Region]]&amp;"|"&amp;Table1[[#This Row],[Product type]]</f>
        <v>20/06/19|England|Gadget</v>
      </c>
    </row>
    <row r="6536" spans="1:12" x14ac:dyDescent="0.25">
      <c r="A6536" s="2">
        <v>43636</v>
      </c>
      <c r="B6536" t="s">
        <v>24412</v>
      </c>
      <c r="C6536" t="s">
        <v>12</v>
      </c>
      <c r="D6536" t="s">
        <v>24413</v>
      </c>
      <c r="E6536" t="s">
        <v>24414</v>
      </c>
      <c r="F6536" t="s">
        <v>24415</v>
      </c>
      <c r="G6536" t="s">
        <v>21</v>
      </c>
      <c r="H6536" s="1">
        <v>24.2</v>
      </c>
      <c r="I6536" s="1">
        <v>4.84</v>
      </c>
      <c r="J6536" s="1">
        <v>29.04</v>
      </c>
      <c r="K6536" s="4" t="s">
        <v>38757</v>
      </c>
      <c r="L6536" s="4" t="str">
        <f>TEXT(Table1[[#This Row],[Date]],"dd/mm/yy")&amp;"|"&amp;Table1[[#This Row],[Region]]&amp;"|"&amp;Table1[[#This Row],[Product type]]</f>
        <v>20/06/19|England|Gizmo</v>
      </c>
    </row>
    <row r="6537" spans="1:12" x14ac:dyDescent="0.25">
      <c r="A6537" s="2">
        <v>43636</v>
      </c>
      <c r="B6537" t="s">
        <v>24428</v>
      </c>
      <c r="C6537" t="s">
        <v>43</v>
      </c>
      <c r="D6537" t="s">
        <v>24429</v>
      </c>
      <c r="E6537" t="s">
        <v>24430</v>
      </c>
      <c r="F6537" t="s">
        <v>24431</v>
      </c>
      <c r="G6537" t="s">
        <v>21</v>
      </c>
      <c r="H6537" s="1">
        <v>-31.62</v>
      </c>
      <c r="I6537" s="1">
        <v>-6.3240000000000007</v>
      </c>
      <c r="J6537" s="1">
        <v>-37.944000000000003</v>
      </c>
      <c r="K6537" s="4" t="s">
        <v>38758</v>
      </c>
      <c r="L6537" s="4" t="str">
        <f>TEXT(Table1[[#This Row],[Date]],"dd/mm/yy")&amp;"|"&amp;Table1[[#This Row],[Region]]&amp;"|"&amp;Table1[[#This Row],[Product type]]</f>
        <v>20/06/19|England|Widget</v>
      </c>
    </row>
    <row r="6538" spans="1:12" x14ac:dyDescent="0.25">
      <c r="A6538" s="2">
        <v>43636</v>
      </c>
      <c r="B6538" t="s">
        <v>24534</v>
      </c>
      <c r="C6538" t="s">
        <v>12</v>
      </c>
      <c r="D6538" t="s">
        <v>2623</v>
      </c>
      <c r="E6538" t="s">
        <v>12447</v>
      </c>
      <c r="F6538" t="s">
        <v>24535</v>
      </c>
      <c r="G6538" t="s">
        <v>59</v>
      </c>
      <c r="H6538" s="1">
        <v>39.950000000000003</v>
      </c>
      <c r="I6538" s="1">
        <v>7.9900000000000011</v>
      </c>
      <c r="J6538" s="1">
        <v>47.940000000000005</v>
      </c>
      <c r="K6538" s="4" t="s">
        <v>38757</v>
      </c>
      <c r="L6538" s="4" t="str">
        <f>TEXT(Table1[[#This Row],[Date]],"dd/mm/yy")&amp;"|"&amp;Table1[[#This Row],[Region]]&amp;"|"&amp;Table1[[#This Row],[Product type]]</f>
        <v>20/06/19|Scotland|Gizmo</v>
      </c>
    </row>
    <row r="6539" spans="1:12" x14ac:dyDescent="0.25">
      <c r="A6539" s="2">
        <v>43636</v>
      </c>
      <c r="B6539" t="s">
        <v>9001</v>
      </c>
      <c r="C6539" t="s">
        <v>12</v>
      </c>
      <c r="D6539" t="s">
        <v>24699</v>
      </c>
      <c r="E6539" t="s">
        <v>24700</v>
      </c>
      <c r="F6539" t="s">
        <v>24701</v>
      </c>
      <c r="G6539" t="s">
        <v>21</v>
      </c>
      <c r="H6539" s="1">
        <v>11.87</v>
      </c>
      <c r="I6539" s="1">
        <v>2.3740000000000001</v>
      </c>
      <c r="J6539" s="1">
        <v>14.244</v>
      </c>
      <c r="K6539" s="4" t="s">
        <v>38755</v>
      </c>
      <c r="L6539" s="4" t="str">
        <f>TEXT(Table1[[#This Row],[Date]],"dd/mm/yy")&amp;"|"&amp;Table1[[#This Row],[Region]]&amp;"|"&amp;Table1[[#This Row],[Product type]]</f>
        <v>20/06/19|England|Thimble</v>
      </c>
    </row>
    <row r="6540" spans="1:12" x14ac:dyDescent="0.25">
      <c r="A6540" s="2">
        <v>43636</v>
      </c>
      <c r="B6540" t="s">
        <v>24824</v>
      </c>
      <c r="C6540" t="s">
        <v>12</v>
      </c>
      <c r="D6540" t="s">
        <v>5993</v>
      </c>
      <c r="E6540" t="s">
        <v>20863</v>
      </c>
      <c r="F6540" t="s">
        <v>24825</v>
      </c>
      <c r="G6540" t="s">
        <v>21</v>
      </c>
      <c r="H6540" s="1">
        <v>35.770000000000003</v>
      </c>
      <c r="I6540" s="1">
        <v>7.1540000000000008</v>
      </c>
      <c r="J6540" s="1">
        <v>42.924000000000007</v>
      </c>
      <c r="K6540" s="4" t="s">
        <v>38755</v>
      </c>
      <c r="L6540" s="4" t="str">
        <f>TEXT(Table1[[#This Row],[Date]],"dd/mm/yy")&amp;"|"&amp;Table1[[#This Row],[Region]]&amp;"|"&amp;Table1[[#This Row],[Product type]]</f>
        <v>20/06/19|England|Thimble</v>
      </c>
    </row>
    <row r="6541" spans="1:12" x14ac:dyDescent="0.25">
      <c r="A6541" s="2">
        <v>43636</v>
      </c>
      <c r="B6541" t="s">
        <v>25237</v>
      </c>
      <c r="C6541" t="s">
        <v>12</v>
      </c>
      <c r="D6541" t="s">
        <v>25238</v>
      </c>
      <c r="E6541" t="s">
        <v>25239</v>
      </c>
      <c r="F6541" t="s">
        <v>25240</v>
      </c>
      <c r="G6541" t="s">
        <v>21</v>
      </c>
      <c r="H6541" s="1">
        <v>40.72</v>
      </c>
      <c r="I6541" s="1">
        <v>8.1440000000000001</v>
      </c>
      <c r="J6541" s="1">
        <v>48.863999999999997</v>
      </c>
      <c r="K6541" s="4" t="s">
        <v>38755</v>
      </c>
      <c r="L6541" s="4" t="str">
        <f>TEXT(Table1[[#This Row],[Date]],"dd/mm/yy")&amp;"|"&amp;Table1[[#This Row],[Region]]&amp;"|"&amp;Table1[[#This Row],[Product type]]</f>
        <v>20/06/19|England|Thimble</v>
      </c>
    </row>
    <row r="6542" spans="1:12" x14ac:dyDescent="0.25">
      <c r="A6542" s="2">
        <v>43636</v>
      </c>
      <c r="B6542" t="s">
        <v>25397</v>
      </c>
      <c r="C6542" t="s">
        <v>12</v>
      </c>
      <c r="D6542" t="s">
        <v>25398</v>
      </c>
      <c r="E6542" t="s">
        <v>25399</v>
      </c>
      <c r="F6542" t="s">
        <v>25400</v>
      </c>
      <c r="G6542" t="s">
        <v>21</v>
      </c>
      <c r="H6542" s="1">
        <v>31.48</v>
      </c>
      <c r="I6542" s="1">
        <v>6.2960000000000003</v>
      </c>
      <c r="J6542" s="1">
        <v>37.776000000000003</v>
      </c>
      <c r="K6542" s="4" t="s">
        <v>38757</v>
      </c>
      <c r="L6542" s="4" t="str">
        <f>TEXT(Table1[[#This Row],[Date]],"dd/mm/yy")&amp;"|"&amp;Table1[[#This Row],[Region]]&amp;"|"&amp;Table1[[#This Row],[Product type]]</f>
        <v>20/06/19|England|Gizmo</v>
      </c>
    </row>
    <row r="6543" spans="1:12" x14ac:dyDescent="0.25">
      <c r="A6543" s="2">
        <v>43636</v>
      </c>
      <c r="B6543" t="s">
        <v>25919</v>
      </c>
      <c r="C6543" t="s">
        <v>12</v>
      </c>
      <c r="D6543" t="s">
        <v>25920</v>
      </c>
      <c r="E6543" t="s">
        <v>25921</v>
      </c>
      <c r="F6543" t="s">
        <v>25922</v>
      </c>
      <c r="G6543" t="s">
        <v>21</v>
      </c>
      <c r="H6543" s="1">
        <v>8.83</v>
      </c>
      <c r="I6543" s="1">
        <v>1.766</v>
      </c>
      <c r="J6543" s="1">
        <v>10.596</v>
      </c>
      <c r="K6543" s="4" t="s">
        <v>38756</v>
      </c>
      <c r="L6543" s="4" t="str">
        <f>TEXT(Table1[[#This Row],[Date]],"dd/mm/yy")&amp;"|"&amp;Table1[[#This Row],[Region]]&amp;"|"&amp;Table1[[#This Row],[Product type]]</f>
        <v>20/06/19|England|Gadget</v>
      </c>
    </row>
    <row r="6544" spans="1:12" x14ac:dyDescent="0.25">
      <c r="A6544" s="2">
        <v>43636</v>
      </c>
      <c r="B6544" t="s">
        <v>26014</v>
      </c>
      <c r="C6544" t="s">
        <v>12</v>
      </c>
      <c r="D6544" t="s">
        <v>26015</v>
      </c>
      <c r="E6544" t="s">
        <v>26016</v>
      </c>
      <c r="F6544" t="s">
        <v>26017</v>
      </c>
      <c r="G6544" t="s">
        <v>21</v>
      </c>
      <c r="H6544" s="1">
        <v>30.99</v>
      </c>
      <c r="I6544" s="1">
        <v>6.1980000000000004</v>
      </c>
      <c r="J6544" s="1">
        <v>37.188000000000002</v>
      </c>
      <c r="K6544" s="4" t="s">
        <v>38757</v>
      </c>
      <c r="L6544" s="4" t="str">
        <f>TEXT(Table1[[#This Row],[Date]],"dd/mm/yy")&amp;"|"&amp;Table1[[#This Row],[Region]]&amp;"|"&amp;Table1[[#This Row],[Product type]]</f>
        <v>20/06/19|England|Gizmo</v>
      </c>
    </row>
    <row r="6545" spans="1:12" x14ac:dyDescent="0.25">
      <c r="A6545" s="2">
        <v>43636</v>
      </c>
      <c r="B6545" t="s">
        <v>19840</v>
      </c>
      <c r="C6545" t="s">
        <v>12</v>
      </c>
      <c r="D6545" t="s">
        <v>26082</v>
      </c>
      <c r="E6545" t="s">
        <v>26083</v>
      </c>
      <c r="F6545" t="s">
        <v>26084</v>
      </c>
      <c r="G6545" t="s">
        <v>21</v>
      </c>
      <c r="H6545" s="1">
        <v>46.12</v>
      </c>
      <c r="I6545" s="1">
        <v>9.2240000000000002</v>
      </c>
      <c r="J6545" s="1">
        <v>55.343999999999994</v>
      </c>
      <c r="K6545" s="4" t="s">
        <v>38756</v>
      </c>
      <c r="L6545" s="4" t="str">
        <f>TEXT(Table1[[#This Row],[Date]],"dd/mm/yy")&amp;"|"&amp;Table1[[#This Row],[Region]]&amp;"|"&amp;Table1[[#This Row],[Product type]]</f>
        <v>20/06/19|England|Gadget</v>
      </c>
    </row>
    <row r="6546" spans="1:12" x14ac:dyDescent="0.25">
      <c r="A6546" s="2">
        <v>43636</v>
      </c>
      <c r="B6546" t="s">
        <v>26125</v>
      </c>
      <c r="C6546" t="s">
        <v>12</v>
      </c>
      <c r="D6546" t="s">
        <v>26126</v>
      </c>
      <c r="E6546" t="s">
        <v>26127</v>
      </c>
      <c r="F6546" t="s">
        <v>26128</v>
      </c>
      <c r="G6546" t="s">
        <v>21</v>
      </c>
      <c r="H6546" s="1">
        <v>20.7</v>
      </c>
      <c r="I6546" s="1">
        <v>4.1399999999999997</v>
      </c>
      <c r="J6546" s="1">
        <v>24.84</v>
      </c>
      <c r="K6546" s="4" t="s">
        <v>38758</v>
      </c>
      <c r="L6546" s="4" t="str">
        <f>TEXT(Table1[[#This Row],[Date]],"dd/mm/yy")&amp;"|"&amp;Table1[[#This Row],[Region]]&amp;"|"&amp;Table1[[#This Row],[Product type]]</f>
        <v>20/06/19|England|Widget</v>
      </c>
    </row>
    <row r="6547" spans="1:12" x14ac:dyDescent="0.25">
      <c r="A6547" s="2">
        <v>43636</v>
      </c>
      <c r="B6547" t="s">
        <v>26150</v>
      </c>
      <c r="C6547" t="s">
        <v>12</v>
      </c>
      <c r="D6547" t="s">
        <v>26151</v>
      </c>
      <c r="E6547" t="s">
        <v>26152</v>
      </c>
      <c r="F6547" t="s">
        <v>26153</v>
      </c>
      <c r="G6547" t="s">
        <v>59</v>
      </c>
      <c r="H6547" s="1">
        <v>6.33</v>
      </c>
      <c r="I6547" s="1">
        <v>1.266</v>
      </c>
      <c r="J6547" s="1">
        <v>7.5960000000000001</v>
      </c>
      <c r="K6547" s="4" t="s">
        <v>38756</v>
      </c>
      <c r="L6547" s="4" t="str">
        <f>TEXT(Table1[[#This Row],[Date]],"dd/mm/yy")&amp;"|"&amp;Table1[[#This Row],[Region]]&amp;"|"&amp;Table1[[#This Row],[Product type]]</f>
        <v>20/06/19|Scotland|Gadget</v>
      </c>
    </row>
    <row r="6548" spans="1:12" x14ac:dyDescent="0.25">
      <c r="A6548" s="2">
        <v>43636</v>
      </c>
      <c r="B6548" t="s">
        <v>26184</v>
      </c>
      <c r="C6548" t="s">
        <v>12</v>
      </c>
      <c r="D6548" t="s">
        <v>25853</v>
      </c>
      <c r="E6548" t="s">
        <v>26185</v>
      </c>
      <c r="F6548" t="s">
        <v>26186</v>
      </c>
      <c r="G6548" t="s">
        <v>21</v>
      </c>
      <c r="H6548" s="1">
        <v>39.950000000000003</v>
      </c>
      <c r="I6548" s="1">
        <v>7.9900000000000011</v>
      </c>
      <c r="J6548" s="1">
        <v>47.940000000000005</v>
      </c>
      <c r="K6548" s="4" t="s">
        <v>38756</v>
      </c>
      <c r="L6548" s="4" t="str">
        <f>TEXT(Table1[[#This Row],[Date]],"dd/mm/yy")&amp;"|"&amp;Table1[[#This Row],[Region]]&amp;"|"&amp;Table1[[#This Row],[Product type]]</f>
        <v>20/06/19|England|Gadget</v>
      </c>
    </row>
    <row r="6549" spans="1:12" x14ac:dyDescent="0.25">
      <c r="A6549" s="2">
        <v>43636</v>
      </c>
      <c r="B6549" t="s">
        <v>26202</v>
      </c>
      <c r="C6549" t="s">
        <v>12</v>
      </c>
      <c r="D6549" t="s">
        <v>26203</v>
      </c>
      <c r="E6549" t="s">
        <v>26204</v>
      </c>
      <c r="F6549" t="s">
        <v>26205</v>
      </c>
      <c r="G6549" t="s">
        <v>21</v>
      </c>
      <c r="H6549" s="1">
        <v>11.87</v>
      </c>
      <c r="I6549" s="1">
        <v>2.3740000000000001</v>
      </c>
      <c r="J6549" s="1">
        <v>14.244</v>
      </c>
      <c r="K6549" s="4" t="s">
        <v>38755</v>
      </c>
      <c r="L6549" s="4" t="str">
        <f>TEXT(Table1[[#This Row],[Date]],"dd/mm/yy")&amp;"|"&amp;Table1[[#This Row],[Region]]&amp;"|"&amp;Table1[[#This Row],[Product type]]</f>
        <v>20/06/19|England|Thimble</v>
      </c>
    </row>
    <row r="6550" spans="1:12" x14ac:dyDescent="0.25">
      <c r="A6550" s="2">
        <v>43636</v>
      </c>
      <c r="B6550" t="s">
        <v>25445</v>
      </c>
      <c r="C6550" t="s">
        <v>12</v>
      </c>
      <c r="D6550" t="s">
        <v>2029</v>
      </c>
      <c r="E6550" t="s">
        <v>26588</v>
      </c>
      <c r="F6550" t="s">
        <v>26589</v>
      </c>
      <c r="G6550" t="s">
        <v>21</v>
      </c>
      <c r="H6550" s="1">
        <v>4.76</v>
      </c>
      <c r="I6550" s="1">
        <v>0.95199999999999996</v>
      </c>
      <c r="J6550" s="1">
        <v>5.7119999999999997</v>
      </c>
      <c r="K6550" s="4" t="s">
        <v>38756</v>
      </c>
      <c r="L6550" s="4" t="str">
        <f>TEXT(Table1[[#This Row],[Date]],"dd/mm/yy")&amp;"|"&amp;Table1[[#This Row],[Region]]&amp;"|"&amp;Table1[[#This Row],[Product type]]</f>
        <v>20/06/19|England|Gadget</v>
      </c>
    </row>
    <row r="6551" spans="1:12" x14ac:dyDescent="0.25">
      <c r="A6551" s="2">
        <v>43636</v>
      </c>
      <c r="B6551" t="s">
        <v>26796</v>
      </c>
      <c r="C6551" t="s">
        <v>12</v>
      </c>
      <c r="D6551" t="s">
        <v>26797</v>
      </c>
      <c r="E6551" t="s">
        <v>26798</v>
      </c>
      <c r="F6551" t="s">
        <v>26799</v>
      </c>
      <c r="G6551" t="s">
        <v>21</v>
      </c>
      <c r="H6551" s="1">
        <v>2.72</v>
      </c>
      <c r="I6551" s="1">
        <v>0.54400000000000004</v>
      </c>
      <c r="J6551" s="1">
        <v>3.2640000000000002</v>
      </c>
      <c r="K6551" s="4" t="s">
        <v>38757</v>
      </c>
      <c r="L6551" s="4" t="str">
        <f>TEXT(Table1[[#This Row],[Date]],"dd/mm/yy")&amp;"|"&amp;Table1[[#This Row],[Region]]&amp;"|"&amp;Table1[[#This Row],[Product type]]</f>
        <v>20/06/19|England|Gizmo</v>
      </c>
    </row>
    <row r="6552" spans="1:12" x14ac:dyDescent="0.25">
      <c r="A6552" s="2">
        <v>43636</v>
      </c>
      <c r="B6552" t="s">
        <v>27123</v>
      </c>
      <c r="C6552" t="s">
        <v>12</v>
      </c>
      <c r="D6552" t="s">
        <v>26720</v>
      </c>
      <c r="E6552" t="s">
        <v>27124</v>
      </c>
      <c r="F6552" t="s">
        <v>27125</v>
      </c>
      <c r="G6552" t="s">
        <v>21</v>
      </c>
      <c r="H6552" s="1">
        <v>39.85</v>
      </c>
      <c r="I6552" s="1">
        <v>7.9700000000000006</v>
      </c>
      <c r="J6552" s="1">
        <v>47.82</v>
      </c>
      <c r="K6552" s="4" t="s">
        <v>38758</v>
      </c>
      <c r="L6552" s="4" t="str">
        <f>TEXT(Table1[[#This Row],[Date]],"dd/mm/yy")&amp;"|"&amp;Table1[[#This Row],[Region]]&amp;"|"&amp;Table1[[#This Row],[Product type]]</f>
        <v>20/06/19|England|Widget</v>
      </c>
    </row>
    <row r="6553" spans="1:12" x14ac:dyDescent="0.25">
      <c r="A6553" s="2">
        <v>43636</v>
      </c>
      <c r="B6553" t="s">
        <v>27211</v>
      </c>
      <c r="C6553" t="s">
        <v>12</v>
      </c>
      <c r="D6553" t="s">
        <v>27212</v>
      </c>
      <c r="E6553" t="s">
        <v>2377</v>
      </c>
      <c r="F6553" t="s">
        <v>27213</v>
      </c>
      <c r="G6553" t="s">
        <v>21</v>
      </c>
      <c r="H6553" s="1">
        <v>48.56</v>
      </c>
      <c r="I6553" s="1">
        <v>9.7120000000000015</v>
      </c>
      <c r="J6553" s="1">
        <v>58.272000000000006</v>
      </c>
      <c r="K6553" s="4" t="s">
        <v>38758</v>
      </c>
      <c r="L6553" s="4" t="str">
        <f>TEXT(Table1[[#This Row],[Date]],"dd/mm/yy")&amp;"|"&amp;Table1[[#This Row],[Region]]&amp;"|"&amp;Table1[[#This Row],[Product type]]</f>
        <v>20/06/19|England|Widget</v>
      </c>
    </row>
    <row r="6554" spans="1:12" x14ac:dyDescent="0.25">
      <c r="A6554" s="2">
        <v>43636</v>
      </c>
      <c r="B6554" t="s">
        <v>27226</v>
      </c>
      <c r="C6554" t="s">
        <v>12</v>
      </c>
      <c r="D6554" t="s">
        <v>27227</v>
      </c>
      <c r="E6554" t="s">
        <v>27228</v>
      </c>
      <c r="F6554" t="s">
        <v>27229</v>
      </c>
      <c r="G6554" t="s">
        <v>59</v>
      </c>
      <c r="H6554" s="1">
        <v>47.78</v>
      </c>
      <c r="I6554" s="1">
        <v>9.5560000000000009</v>
      </c>
      <c r="J6554" s="1">
        <v>57.335999999999999</v>
      </c>
      <c r="K6554" s="4" t="s">
        <v>38758</v>
      </c>
      <c r="L6554" s="4" t="str">
        <f>TEXT(Table1[[#This Row],[Date]],"dd/mm/yy")&amp;"|"&amp;Table1[[#This Row],[Region]]&amp;"|"&amp;Table1[[#This Row],[Product type]]</f>
        <v>20/06/19|Scotland|Widget</v>
      </c>
    </row>
    <row r="6555" spans="1:12" x14ac:dyDescent="0.25">
      <c r="A6555" s="2">
        <v>43636</v>
      </c>
      <c r="B6555" t="s">
        <v>27264</v>
      </c>
      <c r="C6555" t="s">
        <v>12</v>
      </c>
      <c r="D6555" t="s">
        <v>27265</v>
      </c>
      <c r="E6555" t="s">
        <v>27266</v>
      </c>
      <c r="F6555" t="s">
        <v>27267</v>
      </c>
      <c r="G6555" t="s">
        <v>21</v>
      </c>
      <c r="H6555" s="1">
        <v>9.4499999999999993</v>
      </c>
      <c r="I6555" s="1">
        <v>1.89</v>
      </c>
      <c r="J6555" s="1">
        <v>11.34</v>
      </c>
      <c r="K6555" s="4" t="s">
        <v>38755</v>
      </c>
      <c r="L6555" s="4" t="str">
        <f>TEXT(Table1[[#This Row],[Date]],"dd/mm/yy")&amp;"|"&amp;Table1[[#This Row],[Region]]&amp;"|"&amp;Table1[[#This Row],[Product type]]</f>
        <v>20/06/19|England|Thimble</v>
      </c>
    </row>
    <row r="6556" spans="1:12" x14ac:dyDescent="0.25">
      <c r="A6556" s="2">
        <v>43636</v>
      </c>
      <c r="B6556" t="s">
        <v>27309</v>
      </c>
      <c r="C6556" t="s">
        <v>12</v>
      </c>
      <c r="D6556" t="s">
        <v>27310</v>
      </c>
      <c r="E6556" t="s">
        <v>27311</v>
      </c>
      <c r="F6556" t="s">
        <v>27312</v>
      </c>
      <c r="G6556" t="s">
        <v>21</v>
      </c>
      <c r="H6556" s="1">
        <v>32.380000000000003</v>
      </c>
      <c r="I6556" s="1">
        <v>6.4760000000000009</v>
      </c>
      <c r="J6556" s="1">
        <v>38.856000000000002</v>
      </c>
      <c r="K6556" s="4" t="s">
        <v>38755</v>
      </c>
      <c r="L6556" s="4" t="str">
        <f>TEXT(Table1[[#This Row],[Date]],"dd/mm/yy")&amp;"|"&amp;Table1[[#This Row],[Region]]&amp;"|"&amp;Table1[[#This Row],[Product type]]</f>
        <v>20/06/19|England|Thimble</v>
      </c>
    </row>
    <row r="6557" spans="1:12" x14ac:dyDescent="0.25">
      <c r="A6557" s="2">
        <v>43636</v>
      </c>
      <c r="B6557" t="s">
        <v>27463</v>
      </c>
      <c r="C6557" t="s">
        <v>12</v>
      </c>
      <c r="D6557" t="s">
        <v>27464</v>
      </c>
      <c r="E6557" t="s">
        <v>27465</v>
      </c>
      <c r="F6557" t="s">
        <v>27466</v>
      </c>
      <c r="G6557" t="s">
        <v>59</v>
      </c>
      <c r="H6557" s="1">
        <v>31.34</v>
      </c>
      <c r="I6557" s="1">
        <v>6.2680000000000007</v>
      </c>
      <c r="J6557" s="1">
        <v>37.608000000000004</v>
      </c>
      <c r="K6557" s="4" t="s">
        <v>38756</v>
      </c>
      <c r="L6557" s="4" t="str">
        <f>TEXT(Table1[[#This Row],[Date]],"dd/mm/yy")&amp;"|"&amp;Table1[[#This Row],[Region]]&amp;"|"&amp;Table1[[#This Row],[Product type]]</f>
        <v>20/06/19|Scotland|Gadget</v>
      </c>
    </row>
    <row r="6558" spans="1:12" x14ac:dyDescent="0.25">
      <c r="A6558" s="2">
        <v>43636</v>
      </c>
      <c r="B6558" t="s">
        <v>27485</v>
      </c>
      <c r="C6558" t="s">
        <v>12</v>
      </c>
      <c r="D6558" t="s">
        <v>8938</v>
      </c>
      <c r="E6558" t="s">
        <v>27486</v>
      </c>
      <c r="F6558" t="s">
        <v>27487</v>
      </c>
      <c r="G6558" t="s">
        <v>21</v>
      </c>
      <c r="H6558" s="1">
        <v>11.19</v>
      </c>
      <c r="I6558" s="1">
        <v>2.238</v>
      </c>
      <c r="J6558" s="1">
        <v>13.427999999999999</v>
      </c>
      <c r="K6558" s="4" t="s">
        <v>38756</v>
      </c>
      <c r="L6558" s="4" t="str">
        <f>TEXT(Table1[[#This Row],[Date]],"dd/mm/yy")&amp;"|"&amp;Table1[[#This Row],[Region]]&amp;"|"&amp;Table1[[#This Row],[Product type]]</f>
        <v>20/06/19|England|Gadget</v>
      </c>
    </row>
    <row r="6559" spans="1:12" x14ac:dyDescent="0.25">
      <c r="A6559" s="2">
        <v>43636</v>
      </c>
      <c r="B6559" t="s">
        <v>27508</v>
      </c>
      <c r="C6559" t="s">
        <v>12</v>
      </c>
      <c r="D6559" t="s">
        <v>27509</v>
      </c>
      <c r="E6559" t="s">
        <v>27510</v>
      </c>
      <c r="F6559" t="s">
        <v>27511</v>
      </c>
      <c r="G6559" t="s">
        <v>21</v>
      </c>
      <c r="H6559" s="1">
        <v>11.31</v>
      </c>
      <c r="I6559" s="1">
        <v>2.262</v>
      </c>
      <c r="J6559" s="1">
        <v>13.572000000000001</v>
      </c>
      <c r="K6559" s="4" t="s">
        <v>38755</v>
      </c>
      <c r="L6559" s="4" t="str">
        <f>TEXT(Table1[[#This Row],[Date]],"dd/mm/yy")&amp;"|"&amp;Table1[[#This Row],[Region]]&amp;"|"&amp;Table1[[#This Row],[Product type]]</f>
        <v>20/06/19|England|Thimble</v>
      </c>
    </row>
    <row r="6560" spans="1:12" x14ac:dyDescent="0.25">
      <c r="A6560" s="2">
        <v>43636</v>
      </c>
      <c r="B6560" t="s">
        <v>27512</v>
      </c>
      <c r="C6560" t="s">
        <v>12</v>
      </c>
      <c r="D6560" t="s">
        <v>27513</v>
      </c>
      <c r="E6560" t="s">
        <v>27514</v>
      </c>
      <c r="F6560" t="s">
        <v>27515</v>
      </c>
      <c r="G6560" t="s">
        <v>21</v>
      </c>
      <c r="H6560" s="1">
        <v>14.36</v>
      </c>
      <c r="I6560" s="1">
        <v>2.8719999999999999</v>
      </c>
      <c r="J6560" s="1">
        <v>17.231999999999999</v>
      </c>
      <c r="K6560" s="4" t="s">
        <v>38758</v>
      </c>
      <c r="L6560" s="4" t="str">
        <f>TEXT(Table1[[#This Row],[Date]],"dd/mm/yy")&amp;"|"&amp;Table1[[#This Row],[Region]]&amp;"|"&amp;Table1[[#This Row],[Product type]]</f>
        <v>20/06/19|England|Widget</v>
      </c>
    </row>
    <row r="6561" spans="1:12" x14ac:dyDescent="0.25">
      <c r="A6561" s="2">
        <v>43636</v>
      </c>
      <c r="B6561" t="s">
        <v>27679</v>
      </c>
      <c r="C6561" t="s">
        <v>12</v>
      </c>
      <c r="D6561" t="s">
        <v>27680</v>
      </c>
      <c r="E6561" t="s">
        <v>27681</v>
      </c>
      <c r="F6561" t="s">
        <v>27682</v>
      </c>
      <c r="G6561" t="s">
        <v>21</v>
      </c>
      <c r="H6561" s="1">
        <v>16.899999999999999</v>
      </c>
      <c r="I6561" s="1">
        <v>3.38</v>
      </c>
      <c r="J6561" s="1">
        <v>20.279999999999998</v>
      </c>
      <c r="K6561" s="4" t="s">
        <v>38757</v>
      </c>
      <c r="L6561" s="4" t="str">
        <f>TEXT(Table1[[#This Row],[Date]],"dd/mm/yy")&amp;"|"&amp;Table1[[#This Row],[Region]]&amp;"|"&amp;Table1[[#This Row],[Product type]]</f>
        <v>20/06/19|England|Gizmo</v>
      </c>
    </row>
    <row r="6562" spans="1:12" x14ac:dyDescent="0.25">
      <c r="A6562" s="2">
        <v>43636</v>
      </c>
      <c r="B6562" t="s">
        <v>27846</v>
      </c>
      <c r="C6562" t="s">
        <v>12</v>
      </c>
      <c r="D6562" t="s">
        <v>27847</v>
      </c>
      <c r="E6562" t="s">
        <v>27848</v>
      </c>
      <c r="F6562" t="s">
        <v>27849</v>
      </c>
      <c r="G6562" t="s">
        <v>16</v>
      </c>
      <c r="H6562" s="1">
        <v>7.06</v>
      </c>
      <c r="I6562" s="1">
        <v>1.4119999999999999</v>
      </c>
      <c r="J6562" s="1">
        <v>8.4719999999999995</v>
      </c>
      <c r="K6562" s="4" t="s">
        <v>38756</v>
      </c>
      <c r="L6562" s="4" t="str">
        <f>TEXT(Table1[[#This Row],[Date]],"dd/mm/yy")&amp;"|"&amp;Table1[[#This Row],[Region]]&amp;"|"&amp;Table1[[#This Row],[Product type]]</f>
        <v>20/06/19|Wales|Gadget</v>
      </c>
    </row>
    <row r="6563" spans="1:12" x14ac:dyDescent="0.25">
      <c r="A6563" s="2">
        <v>43636</v>
      </c>
      <c r="B6563" t="s">
        <v>27990</v>
      </c>
      <c r="C6563" t="s">
        <v>12</v>
      </c>
      <c r="D6563" t="s">
        <v>27991</v>
      </c>
      <c r="E6563" t="s">
        <v>27992</v>
      </c>
      <c r="F6563" t="s">
        <v>27993</v>
      </c>
      <c r="G6563" t="s">
        <v>21</v>
      </c>
      <c r="H6563" s="1">
        <v>1.62</v>
      </c>
      <c r="I6563" s="1">
        <v>0.32400000000000007</v>
      </c>
      <c r="J6563" s="1">
        <v>1.9440000000000002</v>
      </c>
      <c r="K6563" s="4" t="s">
        <v>38756</v>
      </c>
      <c r="L6563" s="4" t="str">
        <f>TEXT(Table1[[#This Row],[Date]],"dd/mm/yy")&amp;"|"&amp;Table1[[#This Row],[Region]]&amp;"|"&amp;Table1[[#This Row],[Product type]]</f>
        <v>20/06/19|England|Gadget</v>
      </c>
    </row>
    <row r="6564" spans="1:12" x14ac:dyDescent="0.25">
      <c r="A6564" s="2">
        <v>43636</v>
      </c>
      <c r="B6564" t="s">
        <v>28366</v>
      </c>
      <c r="C6564" t="s">
        <v>12</v>
      </c>
      <c r="D6564" t="s">
        <v>28367</v>
      </c>
      <c r="E6564" t="s">
        <v>28368</v>
      </c>
      <c r="F6564" t="s">
        <v>28369</v>
      </c>
      <c r="G6564" t="s">
        <v>21</v>
      </c>
      <c r="H6564" s="1">
        <v>5.54</v>
      </c>
      <c r="I6564" s="1">
        <v>1.1080000000000001</v>
      </c>
      <c r="J6564" s="1">
        <v>6.6479999999999997</v>
      </c>
      <c r="K6564" s="4" t="s">
        <v>38756</v>
      </c>
      <c r="L6564" s="4" t="str">
        <f>TEXT(Table1[[#This Row],[Date]],"dd/mm/yy")&amp;"|"&amp;Table1[[#This Row],[Region]]&amp;"|"&amp;Table1[[#This Row],[Product type]]</f>
        <v>20/06/19|England|Gadget</v>
      </c>
    </row>
    <row r="6565" spans="1:12" x14ac:dyDescent="0.25">
      <c r="A6565" s="2">
        <v>43636</v>
      </c>
      <c r="B6565" t="s">
        <v>28625</v>
      </c>
      <c r="C6565" t="s">
        <v>43</v>
      </c>
      <c r="D6565" t="s">
        <v>28626</v>
      </c>
      <c r="E6565" t="s">
        <v>28627</v>
      </c>
      <c r="F6565" t="s">
        <v>28628</v>
      </c>
      <c r="G6565" t="s">
        <v>59</v>
      </c>
      <c r="H6565" s="1">
        <v>-40.26</v>
      </c>
      <c r="I6565" s="1">
        <v>-8.0519999999999996</v>
      </c>
      <c r="J6565" s="1">
        <v>-48.311999999999998</v>
      </c>
      <c r="K6565" s="4" t="s">
        <v>38755</v>
      </c>
      <c r="L6565" s="4" t="str">
        <f>TEXT(Table1[[#This Row],[Date]],"dd/mm/yy")&amp;"|"&amp;Table1[[#This Row],[Region]]&amp;"|"&amp;Table1[[#This Row],[Product type]]</f>
        <v>20/06/19|Scotland|Thimble</v>
      </c>
    </row>
    <row r="6566" spans="1:12" x14ac:dyDescent="0.25">
      <c r="A6566" s="2">
        <v>43636</v>
      </c>
      <c r="B6566" t="s">
        <v>28743</v>
      </c>
      <c r="C6566" t="s">
        <v>12</v>
      </c>
      <c r="D6566" t="s">
        <v>28744</v>
      </c>
      <c r="E6566" t="s">
        <v>28745</v>
      </c>
      <c r="F6566" t="s">
        <v>28746</v>
      </c>
      <c r="G6566" t="s">
        <v>21</v>
      </c>
      <c r="H6566" s="1">
        <v>3.35</v>
      </c>
      <c r="I6566" s="1">
        <v>0.67</v>
      </c>
      <c r="J6566" s="1">
        <v>4.0200000000000005</v>
      </c>
      <c r="K6566" s="4" t="s">
        <v>38757</v>
      </c>
      <c r="L6566" s="4" t="str">
        <f>TEXT(Table1[[#This Row],[Date]],"dd/mm/yy")&amp;"|"&amp;Table1[[#This Row],[Region]]&amp;"|"&amp;Table1[[#This Row],[Product type]]</f>
        <v>20/06/19|England|Gizmo</v>
      </c>
    </row>
    <row r="6567" spans="1:12" x14ac:dyDescent="0.25">
      <c r="A6567" s="2">
        <v>43636</v>
      </c>
      <c r="B6567" t="s">
        <v>28838</v>
      </c>
      <c r="C6567" t="s">
        <v>12</v>
      </c>
      <c r="D6567" t="s">
        <v>28839</v>
      </c>
      <c r="E6567" t="s">
        <v>28840</v>
      </c>
      <c r="F6567" t="s">
        <v>28841</v>
      </c>
      <c r="G6567" t="s">
        <v>21</v>
      </c>
      <c r="H6567" s="1">
        <v>45.24</v>
      </c>
      <c r="I6567" s="1">
        <v>9.048</v>
      </c>
      <c r="J6567" s="1">
        <v>54.288000000000004</v>
      </c>
      <c r="K6567" s="4" t="s">
        <v>38755</v>
      </c>
      <c r="L6567" s="4" t="str">
        <f>TEXT(Table1[[#This Row],[Date]],"dd/mm/yy")&amp;"|"&amp;Table1[[#This Row],[Region]]&amp;"|"&amp;Table1[[#This Row],[Product type]]</f>
        <v>20/06/19|England|Thimble</v>
      </c>
    </row>
    <row r="6568" spans="1:12" x14ac:dyDescent="0.25">
      <c r="A6568" s="2">
        <v>43636</v>
      </c>
      <c r="B6568" t="s">
        <v>28854</v>
      </c>
      <c r="C6568" t="s">
        <v>12</v>
      </c>
      <c r="D6568" t="s">
        <v>28855</v>
      </c>
      <c r="E6568" t="s">
        <v>28856</v>
      </c>
      <c r="F6568" t="s">
        <v>28857</v>
      </c>
      <c r="G6568" t="s">
        <v>21</v>
      </c>
      <c r="H6568" s="1">
        <v>7.64</v>
      </c>
      <c r="I6568" s="1">
        <v>1.528</v>
      </c>
      <c r="J6568" s="1">
        <v>9.1679999999999993</v>
      </c>
      <c r="K6568" s="4" t="s">
        <v>38757</v>
      </c>
      <c r="L6568" s="4" t="str">
        <f>TEXT(Table1[[#This Row],[Date]],"dd/mm/yy")&amp;"|"&amp;Table1[[#This Row],[Region]]&amp;"|"&amp;Table1[[#This Row],[Product type]]</f>
        <v>20/06/19|England|Gizmo</v>
      </c>
    </row>
    <row r="6569" spans="1:12" x14ac:dyDescent="0.25">
      <c r="A6569" s="2">
        <v>43636</v>
      </c>
      <c r="B6569" t="s">
        <v>28967</v>
      </c>
      <c r="C6569" t="s">
        <v>12</v>
      </c>
      <c r="D6569" t="s">
        <v>28968</v>
      </c>
      <c r="E6569" t="s">
        <v>28969</v>
      </c>
      <c r="F6569" t="s">
        <v>28970</v>
      </c>
      <c r="G6569" t="s">
        <v>21</v>
      </c>
      <c r="H6569" s="1">
        <v>8.81</v>
      </c>
      <c r="I6569" s="1">
        <v>1.7620000000000002</v>
      </c>
      <c r="J6569" s="1">
        <v>10.572000000000001</v>
      </c>
      <c r="K6569" s="4" t="s">
        <v>38755</v>
      </c>
      <c r="L6569" s="4" t="str">
        <f>TEXT(Table1[[#This Row],[Date]],"dd/mm/yy")&amp;"|"&amp;Table1[[#This Row],[Region]]&amp;"|"&amp;Table1[[#This Row],[Product type]]</f>
        <v>20/06/19|England|Thimble</v>
      </c>
    </row>
    <row r="6570" spans="1:12" x14ac:dyDescent="0.25">
      <c r="A6570" s="2">
        <v>43636</v>
      </c>
      <c r="B6570" t="s">
        <v>28971</v>
      </c>
      <c r="C6570" t="s">
        <v>12</v>
      </c>
      <c r="D6570" t="s">
        <v>28972</v>
      </c>
      <c r="E6570" t="s">
        <v>28973</v>
      </c>
      <c r="F6570" t="s">
        <v>28974</v>
      </c>
      <c r="G6570" t="s">
        <v>59</v>
      </c>
      <c r="H6570" s="1">
        <v>34.119999999999997</v>
      </c>
      <c r="I6570" s="1">
        <v>6.8239999999999998</v>
      </c>
      <c r="J6570" s="1">
        <v>40.943999999999996</v>
      </c>
      <c r="K6570" s="4" t="s">
        <v>38756</v>
      </c>
      <c r="L6570" s="4" t="str">
        <f>TEXT(Table1[[#This Row],[Date]],"dd/mm/yy")&amp;"|"&amp;Table1[[#This Row],[Region]]&amp;"|"&amp;Table1[[#This Row],[Product type]]</f>
        <v>20/06/19|Scotland|Gadget</v>
      </c>
    </row>
    <row r="6571" spans="1:12" x14ac:dyDescent="0.25">
      <c r="A6571" s="2">
        <v>43636</v>
      </c>
      <c r="B6571" t="s">
        <v>29013</v>
      </c>
      <c r="C6571" t="s">
        <v>12</v>
      </c>
      <c r="D6571" t="s">
        <v>29014</v>
      </c>
      <c r="E6571" t="s">
        <v>29015</v>
      </c>
      <c r="F6571" t="s">
        <v>29016</v>
      </c>
      <c r="G6571" t="s">
        <v>21</v>
      </c>
      <c r="H6571" s="1">
        <v>39.22</v>
      </c>
      <c r="I6571" s="1">
        <v>7.8440000000000003</v>
      </c>
      <c r="J6571" s="1">
        <v>47.064</v>
      </c>
      <c r="K6571" s="4" t="s">
        <v>38755</v>
      </c>
      <c r="L6571" s="4" t="str">
        <f>TEXT(Table1[[#This Row],[Date]],"dd/mm/yy")&amp;"|"&amp;Table1[[#This Row],[Region]]&amp;"|"&amp;Table1[[#This Row],[Product type]]</f>
        <v>20/06/19|England|Thimble</v>
      </c>
    </row>
    <row r="6572" spans="1:12" x14ac:dyDescent="0.25">
      <c r="A6572" s="2">
        <v>43636</v>
      </c>
      <c r="B6572" t="s">
        <v>29062</v>
      </c>
      <c r="C6572" t="s">
        <v>43</v>
      </c>
      <c r="D6572" t="s">
        <v>29063</v>
      </c>
      <c r="E6572" t="s">
        <v>29064</v>
      </c>
      <c r="F6572" t="s">
        <v>29065</v>
      </c>
      <c r="G6572" t="s">
        <v>204</v>
      </c>
      <c r="H6572" s="1">
        <v>-22.82</v>
      </c>
      <c r="I6572" s="1">
        <v>-4.5640000000000001</v>
      </c>
      <c r="J6572" s="1">
        <v>-27.384</v>
      </c>
      <c r="K6572" s="4" t="s">
        <v>38758</v>
      </c>
      <c r="L6572" s="4" t="str">
        <f>TEXT(Table1[[#This Row],[Date]],"dd/mm/yy")&amp;"|"&amp;Table1[[#This Row],[Region]]&amp;"|"&amp;Table1[[#This Row],[Product type]]</f>
        <v>20/06/19|Northern Ireland|Widget</v>
      </c>
    </row>
    <row r="6573" spans="1:12" x14ac:dyDescent="0.25">
      <c r="A6573" s="2">
        <v>43636</v>
      </c>
      <c r="B6573" t="s">
        <v>29105</v>
      </c>
      <c r="C6573" t="s">
        <v>12</v>
      </c>
      <c r="D6573" t="s">
        <v>29106</v>
      </c>
      <c r="E6573" t="s">
        <v>26444</v>
      </c>
      <c r="F6573" t="s">
        <v>29107</v>
      </c>
      <c r="G6573" t="s">
        <v>21</v>
      </c>
      <c r="H6573" s="1">
        <v>43.34</v>
      </c>
      <c r="I6573" s="1">
        <v>8.668000000000001</v>
      </c>
      <c r="J6573" s="1">
        <v>52.008000000000003</v>
      </c>
      <c r="K6573" s="4" t="s">
        <v>38755</v>
      </c>
      <c r="L6573" s="4" t="str">
        <f>TEXT(Table1[[#This Row],[Date]],"dd/mm/yy")&amp;"|"&amp;Table1[[#This Row],[Region]]&amp;"|"&amp;Table1[[#This Row],[Product type]]</f>
        <v>20/06/19|England|Thimble</v>
      </c>
    </row>
    <row r="6574" spans="1:12" x14ac:dyDescent="0.25">
      <c r="A6574" s="2">
        <v>43636</v>
      </c>
      <c r="B6574" t="s">
        <v>29304</v>
      </c>
      <c r="C6574" t="s">
        <v>12</v>
      </c>
      <c r="D6574" t="s">
        <v>29305</v>
      </c>
      <c r="E6574" t="s">
        <v>29306</v>
      </c>
      <c r="F6574" t="s">
        <v>29307</v>
      </c>
      <c r="G6574" t="s">
        <v>59</v>
      </c>
      <c r="H6574" s="1">
        <v>1.04</v>
      </c>
      <c r="I6574" s="1">
        <v>0.20800000000000002</v>
      </c>
      <c r="J6574" s="1">
        <v>1.248</v>
      </c>
      <c r="K6574" s="4" t="s">
        <v>38757</v>
      </c>
      <c r="L6574" s="4" t="str">
        <f>TEXT(Table1[[#This Row],[Date]],"dd/mm/yy")&amp;"|"&amp;Table1[[#This Row],[Region]]&amp;"|"&amp;Table1[[#This Row],[Product type]]</f>
        <v>20/06/19|Scotland|Gizmo</v>
      </c>
    </row>
    <row r="6575" spans="1:12" x14ac:dyDescent="0.25">
      <c r="A6575" s="2">
        <v>43636</v>
      </c>
      <c r="B6575" t="s">
        <v>29838</v>
      </c>
      <c r="C6575" t="s">
        <v>12</v>
      </c>
      <c r="D6575" t="s">
        <v>29839</v>
      </c>
      <c r="E6575" t="s">
        <v>29840</v>
      </c>
      <c r="F6575" t="s">
        <v>29841</v>
      </c>
      <c r="G6575" t="s">
        <v>59</v>
      </c>
      <c r="H6575" s="1">
        <v>22.96</v>
      </c>
      <c r="I6575" s="1">
        <v>4.5920000000000005</v>
      </c>
      <c r="J6575" s="1">
        <v>27.552</v>
      </c>
      <c r="K6575" s="4" t="s">
        <v>38756</v>
      </c>
      <c r="L6575" s="4" t="str">
        <f>TEXT(Table1[[#This Row],[Date]],"dd/mm/yy")&amp;"|"&amp;Table1[[#This Row],[Region]]&amp;"|"&amp;Table1[[#This Row],[Product type]]</f>
        <v>20/06/19|Scotland|Gadget</v>
      </c>
    </row>
    <row r="6576" spans="1:12" x14ac:dyDescent="0.25">
      <c r="A6576" s="2">
        <v>43636</v>
      </c>
      <c r="B6576" t="s">
        <v>29963</v>
      </c>
      <c r="C6576" t="s">
        <v>12</v>
      </c>
      <c r="D6576" t="s">
        <v>29964</v>
      </c>
      <c r="E6576" t="s">
        <v>29965</v>
      </c>
      <c r="F6576" t="s">
        <v>29966</v>
      </c>
      <c r="G6576" t="s">
        <v>21</v>
      </c>
      <c r="H6576" s="1">
        <v>48.43</v>
      </c>
      <c r="I6576" s="1">
        <v>9.6859999999999999</v>
      </c>
      <c r="J6576" s="1">
        <v>58.116</v>
      </c>
      <c r="K6576" s="4" t="s">
        <v>38758</v>
      </c>
      <c r="L6576" s="4" t="str">
        <f>TEXT(Table1[[#This Row],[Date]],"dd/mm/yy")&amp;"|"&amp;Table1[[#This Row],[Region]]&amp;"|"&amp;Table1[[#This Row],[Product type]]</f>
        <v>20/06/19|England|Widget</v>
      </c>
    </row>
    <row r="6577" spans="1:12" x14ac:dyDescent="0.25">
      <c r="A6577" s="2">
        <v>43636</v>
      </c>
      <c r="B6577" t="s">
        <v>30001</v>
      </c>
      <c r="C6577" t="s">
        <v>12</v>
      </c>
      <c r="D6577" t="s">
        <v>30002</v>
      </c>
      <c r="E6577" t="s">
        <v>30003</v>
      </c>
      <c r="F6577" t="s">
        <v>30004</v>
      </c>
      <c r="G6577" t="s">
        <v>21</v>
      </c>
      <c r="H6577" s="1">
        <v>11.36</v>
      </c>
      <c r="I6577" s="1">
        <v>2.2719999999999998</v>
      </c>
      <c r="J6577" s="1">
        <v>13.632</v>
      </c>
      <c r="K6577" s="4" t="s">
        <v>38756</v>
      </c>
      <c r="L6577" s="4" t="str">
        <f>TEXT(Table1[[#This Row],[Date]],"dd/mm/yy")&amp;"|"&amp;Table1[[#This Row],[Region]]&amp;"|"&amp;Table1[[#This Row],[Product type]]</f>
        <v>20/06/19|England|Gadget</v>
      </c>
    </row>
    <row r="6578" spans="1:12" x14ac:dyDescent="0.25">
      <c r="A6578" s="2">
        <v>43636</v>
      </c>
      <c r="B6578" t="s">
        <v>14602</v>
      </c>
      <c r="C6578" t="s">
        <v>12</v>
      </c>
      <c r="D6578" t="s">
        <v>30045</v>
      </c>
      <c r="E6578" t="s">
        <v>21692</v>
      </c>
      <c r="F6578" t="s">
        <v>30046</v>
      </c>
      <c r="G6578" t="s">
        <v>21</v>
      </c>
      <c r="H6578" s="1">
        <v>40.75</v>
      </c>
      <c r="I6578" s="1">
        <v>8.15</v>
      </c>
      <c r="J6578" s="1">
        <v>48.9</v>
      </c>
      <c r="K6578" s="4" t="s">
        <v>38757</v>
      </c>
      <c r="L6578" s="4" t="str">
        <f>TEXT(Table1[[#This Row],[Date]],"dd/mm/yy")&amp;"|"&amp;Table1[[#This Row],[Region]]&amp;"|"&amp;Table1[[#This Row],[Product type]]</f>
        <v>20/06/19|England|Gizmo</v>
      </c>
    </row>
    <row r="6579" spans="1:12" x14ac:dyDescent="0.25">
      <c r="A6579" s="2">
        <v>43636</v>
      </c>
      <c r="B6579" t="s">
        <v>30154</v>
      </c>
      <c r="C6579" t="s">
        <v>12</v>
      </c>
      <c r="D6579" t="s">
        <v>30155</v>
      </c>
      <c r="E6579" t="s">
        <v>30156</v>
      </c>
      <c r="F6579" t="s">
        <v>30157</v>
      </c>
      <c r="G6579" t="s">
        <v>21</v>
      </c>
      <c r="H6579" s="1">
        <v>44.71</v>
      </c>
      <c r="I6579" s="1">
        <v>8.9420000000000002</v>
      </c>
      <c r="J6579" s="1">
        <v>53.652000000000001</v>
      </c>
      <c r="K6579" s="4" t="s">
        <v>38757</v>
      </c>
      <c r="L6579" s="4" t="str">
        <f>TEXT(Table1[[#This Row],[Date]],"dd/mm/yy")&amp;"|"&amp;Table1[[#This Row],[Region]]&amp;"|"&amp;Table1[[#This Row],[Product type]]</f>
        <v>20/06/19|England|Gizmo</v>
      </c>
    </row>
    <row r="6580" spans="1:12" x14ac:dyDescent="0.25">
      <c r="A6580" s="2">
        <v>43636</v>
      </c>
      <c r="B6580" t="s">
        <v>30310</v>
      </c>
      <c r="C6580" t="s">
        <v>12</v>
      </c>
      <c r="D6580" t="s">
        <v>30311</v>
      </c>
      <c r="E6580" t="s">
        <v>30312</v>
      </c>
      <c r="F6580" t="s">
        <v>30313</v>
      </c>
      <c r="G6580" t="s">
        <v>21</v>
      </c>
      <c r="H6580" s="1">
        <v>37.08</v>
      </c>
      <c r="I6580" s="1">
        <v>7.4160000000000004</v>
      </c>
      <c r="J6580" s="1">
        <v>44.495999999999995</v>
      </c>
      <c r="K6580" s="4" t="s">
        <v>38757</v>
      </c>
      <c r="L6580" s="4" t="str">
        <f>TEXT(Table1[[#This Row],[Date]],"dd/mm/yy")&amp;"|"&amp;Table1[[#This Row],[Region]]&amp;"|"&amp;Table1[[#This Row],[Product type]]</f>
        <v>20/06/19|England|Gizmo</v>
      </c>
    </row>
    <row r="6581" spans="1:12" x14ac:dyDescent="0.25">
      <c r="A6581" s="2">
        <v>43636</v>
      </c>
      <c r="B6581" t="s">
        <v>30433</v>
      </c>
      <c r="C6581" t="s">
        <v>12</v>
      </c>
      <c r="D6581" t="s">
        <v>30434</v>
      </c>
      <c r="E6581" t="s">
        <v>30435</v>
      </c>
      <c r="F6581" t="s">
        <v>30436</v>
      </c>
      <c r="G6581" t="s">
        <v>21</v>
      </c>
      <c r="H6581" s="1">
        <v>31.98</v>
      </c>
      <c r="I6581" s="1">
        <v>6.3960000000000008</v>
      </c>
      <c r="J6581" s="1">
        <v>38.376000000000005</v>
      </c>
      <c r="K6581" s="4" t="s">
        <v>38755</v>
      </c>
      <c r="L6581" s="4" t="str">
        <f>TEXT(Table1[[#This Row],[Date]],"dd/mm/yy")&amp;"|"&amp;Table1[[#This Row],[Region]]&amp;"|"&amp;Table1[[#This Row],[Product type]]</f>
        <v>20/06/19|England|Thimble</v>
      </c>
    </row>
    <row r="6582" spans="1:12" x14ac:dyDescent="0.25">
      <c r="A6582" s="2">
        <v>43636</v>
      </c>
      <c r="B6582" t="s">
        <v>30486</v>
      </c>
      <c r="C6582" t="s">
        <v>12</v>
      </c>
      <c r="D6582" t="s">
        <v>30487</v>
      </c>
      <c r="E6582" t="s">
        <v>13445</v>
      </c>
      <c r="F6582" t="s">
        <v>30488</v>
      </c>
      <c r="G6582" t="s">
        <v>59</v>
      </c>
      <c r="H6582" s="1">
        <v>5.99</v>
      </c>
      <c r="I6582" s="1">
        <v>1.1980000000000002</v>
      </c>
      <c r="J6582" s="1">
        <v>7.1880000000000006</v>
      </c>
      <c r="K6582" s="4" t="s">
        <v>38755</v>
      </c>
      <c r="L6582" s="4" t="str">
        <f>TEXT(Table1[[#This Row],[Date]],"dd/mm/yy")&amp;"|"&amp;Table1[[#This Row],[Region]]&amp;"|"&amp;Table1[[#This Row],[Product type]]</f>
        <v>20/06/19|Scotland|Thimble</v>
      </c>
    </row>
    <row r="6583" spans="1:12" x14ac:dyDescent="0.25">
      <c r="A6583" s="2">
        <v>43636</v>
      </c>
      <c r="B6583" t="s">
        <v>30508</v>
      </c>
      <c r="C6583" t="s">
        <v>12</v>
      </c>
      <c r="D6583" t="s">
        <v>30509</v>
      </c>
      <c r="E6583" t="s">
        <v>30510</v>
      </c>
      <c r="F6583" t="s">
        <v>30511</v>
      </c>
      <c r="G6583" t="s">
        <v>59</v>
      </c>
      <c r="H6583" s="1">
        <v>26.97</v>
      </c>
      <c r="I6583" s="1">
        <v>5.3940000000000001</v>
      </c>
      <c r="J6583" s="1">
        <v>32.363999999999997</v>
      </c>
      <c r="K6583" s="4" t="s">
        <v>38757</v>
      </c>
      <c r="L6583" s="4" t="str">
        <f>TEXT(Table1[[#This Row],[Date]],"dd/mm/yy")&amp;"|"&amp;Table1[[#This Row],[Region]]&amp;"|"&amp;Table1[[#This Row],[Product type]]</f>
        <v>20/06/19|Scotland|Gizmo</v>
      </c>
    </row>
    <row r="6584" spans="1:12" x14ac:dyDescent="0.25">
      <c r="A6584" s="2">
        <v>43636</v>
      </c>
      <c r="B6584" t="s">
        <v>30523</v>
      </c>
      <c r="C6584" t="s">
        <v>12</v>
      </c>
      <c r="D6584" t="s">
        <v>30524</v>
      </c>
      <c r="E6584" t="s">
        <v>30525</v>
      </c>
      <c r="F6584" t="s">
        <v>30526</v>
      </c>
      <c r="G6584" t="s">
        <v>59</v>
      </c>
      <c r="H6584" s="1">
        <v>3.96</v>
      </c>
      <c r="I6584" s="1">
        <v>0.79200000000000004</v>
      </c>
      <c r="J6584" s="1">
        <v>4.7519999999999998</v>
      </c>
      <c r="K6584" s="4" t="s">
        <v>38756</v>
      </c>
      <c r="L6584" s="4" t="str">
        <f>TEXT(Table1[[#This Row],[Date]],"dd/mm/yy")&amp;"|"&amp;Table1[[#This Row],[Region]]&amp;"|"&amp;Table1[[#This Row],[Product type]]</f>
        <v>20/06/19|Scotland|Gadget</v>
      </c>
    </row>
    <row r="6585" spans="1:12" x14ac:dyDescent="0.25">
      <c r="A6585" s="2">
        <v>43636</v>
      </c>
      <c r="B6585" t="s">
        <v>28943</v>
      </c>
      <c r="C6585" t="s">
        <v>12</v>
      </c>
      <c r="D6585" t="s">
        <v>30678</v>
      </c>
      <c r="E6585" t="s">
        <v>30679</v>
      </c>
      <c r="F6585" t="s">
        <v>30680</v>
      </c>
      <c r="G6585" t="s">
        <v>21</v>
      </c>
      <c r="H6585" s="1">
        <v>2.33</v>
      </c>
      <c r="I6585" s="1">
        <v>0.46600000000000003</v>
      </c>
      <c r="J6585" s="1">
        <v>2.7960000000000003</v>
      </c>
      <c r="K6585" s="4" t="s">
        <v>38756</v>
      </c>
      <c r="L6585" s="4" t="str">
        <f>TEXT(Table1[[#This Row],[Date]],"dd/mm/yy")&amp;"|"&amp;Table1[[#This Row],[Region]]&amp;"|"&amp;Table1[[#This Row],[Product type]]</f>
        <v>20/06/19|England|Gadget</v>
      </c>
    </row>
    <row r="6586" spans="1:12" x14ac:dyDescent="0.25">
      <c r="A6586" s="2">
        <v>43636</v>
      </c>
      <c r="B6586" t="s">
        <v>30697</v>
      </c>
      <c r="C6586" t="s">
        <v>43</v>
      </c>
      <c r="D6586" t="s">
        <v>9369</v>
      </c>
      <c r="E6586" t="s">
        <v>30698</v>
      </c>
      <c r="F6586" t="s">
        <v>30699</v>
      </c>
      <c r="G6586" t="s">
        <v>21</v>
      </c>
      <c r="H6586" s="1">
        <v>-15.98</v>
      </c>
      <c r="I6586" s="1">
        <v>-3.1960000000000002</v>
      </c>
      <c r="J6586" s="1">
        <v>-19.176000000000002</v>
      </c>
      <c r="K6586" s="4" t="s">
        <v>38758</v>
      </c>
      <c r="L6586" s="4" t="str">
        <f>TEXT(Table1[[#This Row],[Date]],"dd/mm/yy")&amp;"|"&amp;Table1[[#This Row],[Region]]&amp;"|"&amp;Table1[[#This Row],[Product type]]</f>
        <v>20/06/19|England|Widget</v>
      </c>
    </row>
    <row r="6587" spans="1:12" x14ac:dyDescent="0.25">
      <c r="A6587" s="2">
        <v>43636</v>
      </c>
      <c r="B6587" t="s">
        <v>30742</v>
      </c>
      <c r="C6587" t="s">
        <v>12</v>
      </c>
      <c r="D6587" t="s">
        <v>30743</v>
      </c>
      <c r="E6587" t="s">
        <v>30744</v>
      </c>
      <c r="F6587" t="s">
        <v>30745</v>
      </c>
      <c r="G6587" t="s">
        <v>59</v>
      </c>
      <c r="H6587" s="1">
        <v>27.48</v>
      </c>
      <c r="I6587" s="1">
        <v>5.4960000000000004</v>
      </c>
      <c r="J6587" s="1">
        <v>32.975999999999999</v>
      </c>
      <c r="K6587" s="4" t="s">
        <v>38757</v>
      </c>
      <c r="L6587" s="4" t="str">
        <f>TEXT(Table1[[#This Row],[Date]],"dd/mm/yy")&amp;"|"&amp;Table1[[#This Row],[Region]]&amp;"|"&amp;Table1[[#This Row],[Product type]]</f>
        <v>20/06/19|Scotland|Gizmo</v>
      </c>
    </row>
    <row r="6588" spans="1:12" x14ac:dyDescent="0.25">
      <c r="A6588" s="2">
        <v>43636</v>
      </c>
      <c r="B6588" t="s">
        <v>30803</v>
      </c>
      <c r="C6588" t="s">
        <v>12</v>
      </c>
      <c r="D6588" t="s">
        <v>30804</v>
      </c>
      <c r="E6588" t="s">
        <v>30805</v>
      </c>
      <c r="F6588" t="s">
        <v>30806</v>
      </c>
      <c r="G6588" t="s">
        <v>21</v>
      </c>
      <c r="H6588" s="1">
        <v>39.93</v>
      </c>
      <c r="I6588" s="1">
        <v>7.9860000000000007</v>
      </c>
      <c r="J6588" s="1">
        <v>47.915999999999997</v>
      </c>
      <c r="K6588" s="4" t="s">
        <v>38758</v>
      </c>
      <c r="L6588" s="4" t="str">
        <f>TEXT(Table1[[#This Row],[Date]],"dd/mm/yy")&amp;"|"&amp;Table1[[#This Row],[Region]]&amp;"|"&amp;Table1[[#This Row],[Product type]]</f>
        <v>20/06/19|England|Widget</v>
      </c>
    </row>
    <row r="6589" spans="1:12" x14ac:dyDescent="0.25">
      <c r="A6589" s="2">
        <v>43636</v>
      </c>
      <c r="B6589" t="s">
        <v>30842</v>
      </c>
      <c r="C6589" t="s">
        <v>12</v>
      </c>
      <c r="D6589" t="s">
        <v>30843</v>
      </c>
      <c r="E6589" t="s">
        <v>30844</v>
      </c>
      <c r="F6589" t="s">
        <v>30845</v>
      </c>
      <c r="G6589" t="s">
        <v>21</v>
      </c>
      <c r="H6589" s="1">
        <v>4.3099999999999996</v>
      </c>
      <c r="I6589" s="1">
        <v>0.86199999999999999</v>
      </c>
      <c r="J6589" s="1">
        <v>5.1719999999999997</v>
      </c>
      <c r="K6589" s="4" t="s">
        <v>38758</v>
      </c>
      <c r="L6589" s="4" t="str">
        <f>TEXT(Table1[[#This Row],[Date]],"dd/mm/yy")&amp;"|"&amp;Table1[[#This Row],[Region]]&amp;"|"&amp;Table1[[#This Row],[Product type]]</f>
        <v>20/06/19|England|Widget</v>
      </c>
    </row>
    <row r="6590" spans="1:12" x14ac:dyDescent="0.25">
      <c r="A6590" s="2">
        <v>43636</v>
      </c>
      <c r="B6590" t="s">
        <v>31216</v>
      </c>
      <c r="C6590" t="s">
        <v>12</v>
      </c>
      <c r="D6590" t="s">
        <v>31217</v>
      </c>
      <c r="E6590" t="s">
        <v>31218</v>
      </c>
      <c r="F6590" t="s">
        <v>31219</v>
      </c>
      <c r="G6590" t="s">
        <v>21</v>
      </c>
      <c r="H6590" s="1">
        <v>18.57</v>
      </c>
      <c r="I6590" s="1">
        <v>3.7140000000000004</v>
      </c>
      <c r="J6590" s="1">
        <v>22.283999999999999</v>
      </c>
      <c r="K6590" s="4" t="s">
        <v>38755</v>
      </c>
      <c r="L6590" s="4" t="str">
        <f>TEXT(Table1[[#This Row],[Date]],"dd/mm/yy")&amp;"|"&amp;Table1[[#This Row],[Region]]&amp;"|"&amp;Table1[[#This Row],[Product type]]</f>
        <v>20/06/19|England|Thimble</v>
      </c>
    </row>
    <row r="6591" spans="1:12" x14ac:dyDescent="0.25">
      <c r="A6591" s="2">
        <v>43636</v>
      </c>
      <c r="B6591" t="s">
        <v>31260</v>
      </c>
      <c r="C6591" t="s">
        <v>12</v>
      </c>
      <c r="D6591" t="s">
        <v>31261</v>
      </c>
      <c r="E6591" t="s">
        <v>31262</v>
      </c>
      <c r="F6591" t="s">
        <v>31263</v>
      </c>
      <c r="G6591" t="s">
        <v>21</v>
      </c>
      <c r="H6591" s="1">
        <v>19.29</v>
      </c>
      <c r="I6591" s="1">
        <v>3.8580000000000001</v>
      </c>
      <c r="J6591" s="1">
        <v>23.148</v>
      </c>
      <c r="K6591" s="4" t="s">
        <v>38756</v>
      </c>
      <c r="L6591" s="4" t="str">
        <f>TEXT(Table1[[#This Row],[Date]],"dd/mm/yy")&amp;"|"&amp;Table1[[#This Row],[Region]]&amp;"|"&amp;Table1[[#This Row],[Product type]]</f>
        <v>20/06/19|England|Gadget</v>
      </c>
    </row>
    <row r="6592" spans="1:12" x14ac:dyDescent="0.25">
      <c r="A6592" s="2">
        <v>43636</v>
      </c>
      <c r="B6592" t="s">
        <v>31360</v>
      </c>
      <c r="C6592" t="s">
        <v>12</v>
      </c>
      <c r="D6592" t="s">
        <v>31361</v>
      </c>
      <c r="E6592" t="s">
        <v>31362</v>
      </c>
      <c r="F6592" t="s">
        <v>31363</v>
      </c>
      <c r="G6592" t="s">
        <v>21</v>
      </c>
      <c r="H6592" s="1">
        <v>47.57</v>
      </c>
      <c r="I6592" s="1">
        <v>9.5140000000000011</v>
      </c>
      <c r="J6592" s="1">
        <v>57.084000000000003</v>
      </c>
      <c r="K6592" s="4" t="s">
        <v>38756</v>
      </c>
      <c r="L6592" s="4" t="str">
        <f>TEXT(Table1[[#This Row],[Date]],"dd/mm/yy")&amp;"|"&amp;Table1[[#This Row],[Region]]&amp;"|"&amp;Table1[[#This Row],[Product type]]</f>
        <v>20/06/19|England|Gadget</v>
      </c>
    </row>
    <row r="6593" spans="1:12" x14ac:dyDescent="0.25">
      <c r="A6593" s="2">
        <v>43636</v>
      </c>
      <c r="B6593" t="s">
        <v>31380</v>
      </c>
      <c r="C6593" t="s">
        <v>12</v>
      </c>
      <c r="D6593" t="s">
        <v>31381</v>
      </c>
      <c r="E6593" t="s">
        <v>31382</v>
      </c>
      <c r="F6593" t="s">
        <v>31383</v>
      </c>
      <c r="G6593" t="s">
        <v>16</v>
      </c>
      <c r="H6593" s="1">
        <v>5.56</v>
      </c>
      <c r="I6593" s="1">
        <v>1.1119999999999999</v>
      </c>
      <c r="J6593" s="1">
        <v>6.6719999999999997</v>
      </c>
      <c r="K6593" s="4" t="s">
        <v>38756</v>
      </c>
      <c r="L6593" s="4" t="str">
        <f>TEXT(Table1[[#This Row],[Date]],"dd/mm/yy")&amp;"|"&amp;Table1[[#This Row],[Region]]&amp;"|"&amp;Table1[[#This Row],[Product type]]</f>
        <v>20/06/19|Wales|Gadget</v>
      </c>
    </row>
    <row r="6594" spans="1:12" x14ac:dyDescent="0.25">
      <c r="A6594" s="2">
        <v>43636</v>
      </c>
      <c r="B6594" t="s">
        <v>31513</v>
      </c>
      <c r="C6594" t="s">
        <v>12</v>
      </c>
      <c r="D6594" t="s">
        <v>7363</v>
      </c>
      <c r="E6594" t="s">
        <v>31514</v>
      </c>
      <c r="F6594" t="s">
        <v>31515</v>
      </c>
      <c r="G6594" t="s">
        <v>21</v>
      </c>
      <c r="H6594" s="1">
        <v>29.6</v>
      </c>
      <c r="I6594" s="1">
        <v>5.9200000000000008</v>
      </c>
      <c r="J6594" s="1">
        <v>35.520000000000003</v>
      </c>
      <c r="K6594" s="4" t="s">
        <v>38755</v>
      </c>
      <c r="L6594" s="4" t="str">
        <f>TEXT(Table1[[#This Row],[Date]],"dd/mm/yy")&amp;"|"&amp;Table1[[#This Row],[Region]]&amp;"|"&amp;Table1[[#This Row],[Product type]]</f>
        <v>20/06/19|England|Thimble</v>
      </c>
    </row>
    <row r="6595" spans="1:12" x14ac:dyDescent="0.25">
      <c r="A6595" s="2">
        <v>43636</v>
      </c>
      <c r="B6595" t="s">
        <v>31651</v>
      </c>
      <c r="C6595" t="s">
        <v>43</v>
      </c>
      <c r="D6595" t="s">
        <v>31652</v>
      </c>
      <c r="E6595" t="s">
        <v>31653</v>
      </c>
      <c r="F6595" t="s">
        <v>31654</v>
      </c>
      <c r="G6595" t="s">
        <v>21</v>
      </c>
      <c r="H6595" s="1">
        <v>-3.95</v>
      </c>
      <c r="I6595" s="1">
        <v>-0.79</v>
      </c>
      <c r="J6595" s="1">
        <v>-4.74</v>
      </c>
      <c r="K6595" s="4" t="s">
        <v>38757</v>
      </c>
      <c r="L6595" s="4" t="str">
        <f>TEXT(Table1[[#This Row],[Date]],"dd/mm/yy")&amp;"|"&amp;Table1[[#This Row],[Region]]&amp;"|"&amp;Table1[[#This Row],[Product type]]</f>
        <v>20/06/19|England|Gizmo</v>
      </c>
    </row>
    <row r="6596" spans="1:12" x14ac:dyDescent="0.25">
      <c r="A6596" s="2">
        <v>43636</v>
      </c>
      <c r="B6596" t="s">
        <v>31953</v>
      </c>
      <c r="C6596" t="s">
        <v>12</v>
      </c>
      <c r="D6596" t="s">
        <v>31954</v>
      </c>
      <c r="E6596" t="s">
        <v>31955</v>
      </c>
      <c r="F6596" t="s">
        <v>31956</v>
      </c>
      <c r="G6596" t="s">
        <v>21</v>
      </c>
      <c r="H6596" s="1">
        <v>23.52</v>
      </c>
      <c r="I6596" s="1">
        <v>4.7039999999999997</v>
      </c>
      <c r="J6596" s="1">
        <v>28.224</v>
      </c>
      <c r="K6596" s="4" t="s">
        <v>38755</v>
      </c>
      <c r="L6596" s="4" t="str">
        <f>TEXT(Table1[[#This Row],[Date]],"dd/mm/yy")&amp;"|"&amp;Table1[[#This Row],[Region]]&amp;"|"&amp;Table1[[#This Row],[Product type]]</f>
        <v>20/06/19|England|Thimble</v>
      </c>
    </row>
    <row r="6597" spans="1:12" x14ac:dyDescent="0.25">
      <c r="A6597" s="2">
        <v>43636</v>
      </c>
      <c r="B6597" t="s">
        <v>32095</v>
      </c>
      <c r="C6597" t="s">
        <v>12</v>
      </c>
      <c r="D6597" t="s">
        <v>32096</v>
      </c>
      <c r="E6597" t="s">
        <v>32097</v>
      </c>
      <c r="F6597" t="s">
        <v>32098</v>
      </c>
      <c r="G6597" t="s">
        <v>21</v>
      </c>
      <c r="H6597" s="1">
        <v>39.770000000000003</v>
      </c>
      <c r="I6597" s="1">
        <v>7.9540000000000006</v>
      </c>
      <c r="J6597" s="1">
        <v>47.724000000000004</v>
      </c>
      <c r="K6597" s="4" t="s">
        <v>38758</v>
      </c>
      <c r="L6597" s="4" t="str">
        <f>TEXT(Table1[[#This Row],[Date]],"dd/mm/yy")&amp;"|"&amp;Table1[[#This Row],[Region]]&amp;"|"&amp;Table1[[#This Row],[Product type]]</f>
        <v>20/06/19|England|Widget</v>
      </c>
    </row>
    <row r="6598" spans="1:12" x14ac:dyDescent="0.25">
      <c r="A6598" s="2">
        <v>43636</v>
      </c>
      <c r="B6598" t="s">
        <v>32147</v>
      </c>
      <c r="C6598" t="s">
        <v>12</v>
      </c>
      <c r="D6598" t="s">
        <v>32148</v>
      </c>
      <c r="E6598" t="s">
        <v>32149</v>
      </c>
      <c r="F6598" t="s">
        <v>32150</v>
      </c>
      <c r="G6598" t="s">
        <v>21</v>
      </c>
      <c r="H6598" s="1">
        <v>31.79</v>
      </c>
      <c r="I6598" s="1">
        <v>6.3580000000000005</v>
      </c>
      <c r="J6598" s="1">
        <v>38.147999999999996</v>
      </c>
      <c r="K6598" s="4" t="s">
        <v>38757</v>
      </c>
      <c r="L6598" s="4" t="str">
        <f>TEXT(Table1[[#This Row],[Date]],"dd/mm/yy")&amp;"|"&amp;Table1[[#This Row],[Region]]&amp;"|"&amp;Table1[[#This Row],[Product type]]</f>
        <v>20/06/19|England|Gizmo</v>
      </c>
    </row>
    <row r="6599" spans="1:12" x14ac:dyDescent="0.25">
      <c r="A6599" s="2">
        <v>43636</v>
      </c>
      <c r="B6599" t="s">
        <v>32170</v>
      </c>
      <c r="C6599" t="s">
        <v>12</v>
      </c>
      <c r="D6599" t="s">
        <v>14647</v>
      </c>
      <c r="E6599" t="s">
        <v>32171</v>
      </c>
      <c r="F6599" t="s">
        <v>32172</v>
      </c>
      <c r="G6599" t="s">
        <v>21</v>
      </c>
      <c r="H6599" s="1">
        <v>4.25</v>
      </c>
      <c r="I6599" s="1">
        <v>0.85000000000000009</v>
      </c>
      <c r="J6599" s="1">
        <v>5.0999999999999996</v>
      </c>
      <c r="K6599" s="4" t="s">
        <v>38755</v>
      </c>
      <c r="L6599" s="4" t="str">
        <f>TEXT(Table1[[#This Row],[Date]],"dd/mm/yy")&amp;"|"&amp;Table1[[#This Row],[Region]]&amp;"|"&amp;Table1[[#This Row],[Product type]]</f>
        <v>20/06/19|England|Thimble</v>
      </c>
    </row>
    <row r="6600" spans="1:12" x14ac:dyDescent="0.25">
      <c r="A6600" s="2">
        <v>43636</v>
      </c>
      <c r="B6600" t="s">
        <v>32193</v>
      </c>
      <c r="C6600" t="s">
        <v>12</v>
      </c>
      <c r="D6600" t="s">
        <v>32194</v>
      </c>
      <c r="E6600" t="s">
        <v>32195</v>
      </c>
      <c r="F6600" t="s">
        <v>32196</v>
      </c>
      <c r="G6600" t="s">
        <v>21</v>
      </c>
      <c r="H6600" s="1">
        <v>17.04</v>
      </c>
      <c r="I6600" s="1">
        <v>3.4079999999999999</v>
      </c>
      <c r="J6600" s="1">
        <v>20.448</v>
      </c>
      <c r="K6600" s="4" t="s">
        <v>38757</v>
      </c>
      <c r="L6600" s="4" t="str">
        <f>TEXT(Table1[[#This Row],[Date]],"dd/mm/yy")&amp;"|"&amp;Table1[[#This Row],[Region]]&amp;"|"&amp;Table1[[#This Row],[Product type]]</f>
        <v>20/06/19|England|Gizmo</v>
      </c>
    </row>
    <row r="6601" spans="1:12" x14ac:dyDescent="0.25">
      <c r="A6601" s="2">
        <v>43636</v>
      </c>
      <c r="B6601" t="s">
        <v>401</v>
      </c>
      <c r="C6601" t="s">
        <v>12</v>
      </c>
      <c r="D6601" t="s">
        <v>32258</v>
      </c>
      <c r="E6601" t="s">
        <v>32259</v>
      </c>
      <c r="F6601" t="s">
        <v>32260</v>
      </c>
      <c r="G6601" t="s">
        <v>21</v>
      </c>
      <c r="H6601" s="1">
        <v>0.09</v>
      </c>
      <c r="I6601" s="1">
        <v>1.7999999999999999E-2</v>
      </c>
      <c r="J6601" s="1">
        <v>0.108</v>
      </c>
      <c r="K6601" s="4" t="s">
        <v>38756</v>
      </c>
      <c r="L6601" s="4" t="str">
        <f>TEXT(Table1[[#This Row],[Date]],"dd/mm/yy")&amp;"|"&amp;Table1[[#This Row],[Region]]&amp;"|"&amp;Table1[[#This Row],[Product type]]</f>
        <v>20/06/19|England|Gadget</v>
      </c>
    </row>
    <row r="6602" spans="1:12" x14ac:dyDescent="0.25">
      <c r="A6602" s="2">
        <v>43636</v>
      </c>
      <c r="B6602" t="s">
        <v>32280</v>
      </c>
      <c r="C6602" t="s">
        <v>12</v>
      </c>
      <c r="D6602" t="s">
        <v>20265</v>
      </c>
      <c r="E6602" t="s">
        <v>32281</v>
      </c>
      <c r="F6602" t="s">
        <v>32282</v>
      </c>
      <c r="G6602" t="s">
        <v>21</v>
      </c>
      <c r="H6602" s="1">
        <v>33.9</v>
      </c>
      <c r="I6602" s="1">
        <v>6.78</v>
      </c>
      <c r="J6602" s="1">
        <v>40.68</v>
      </c>
      <c r="K6602" s="4" t="s">
        <v>38758</v>
      </c>
      <c r="L6602" s="4" t="str">
        <f>TEXT(Table1[[#This Row],[Date]],"dd/mm/yy")&amp;"|"&amp;Table1[[#This Row],[Region]]&amp;"|"&amp;Table1[[#This Row],[Product type]]</f>
        <v>20/06/19|England|Widget</v>
      </c>
    </row>
    <row r="6603" spans="1:12" x14ac:dyDescent="0.25">
      <c r="A6603" s="2">
        <v>43636</v>
      </c>
      <c r="B6603" t="s">
        <v>32372</v>
      </c>
      <c r="C6603" t="s">
        <v>12</v>
      </c>
      <c r="D6603" t="s">
        <v>32373</v>
      </c>
      <c r="E6603" t="s">
        <v>32374</v>
      </c>
      <c r="F6603" t="s">
        <v>32375</v>
      </c>
      <c r="G6603" t="s">
        <v>21</v>
      </c>
      <c r="H6603" s="1">
        <v>6.28</v>
      </c>
      <c r="I6603" s="1">
        <v>1.2560000000000002</v>
      </c>
      <c r="J6603" s="1">
        <v>7.5360000000000005</v>
      </c>
      <c r="K6603" s="4" t="s">
        <v>38755</v>
      </c>
      <c r="L6603" s="4" t="str">
        <f>TEXT(Table1[[#This Row],[Date]],"dd/mm/yy")&amp;"|"&amp;Table1[[#This Row],[Region]]&amp;"|"&amp;Table1[[#This Row],[Product type]]</f>
        <v>20/06/19|England|Thimble</v>
      </c>
    </row>
    <row r="6604" spans="1:12" x14ac:dyDescent="0.25">
      <c r="A6604" s="2">
        <v>43636</v>
      </c>
      <c r="B6604" t="s">
        <v>7977</v>
      </c>
      <c r="C6604" t="s">
        <v>12</v>
      </c>
      <c r="D6604" t="s">
        <v>32457</v>
      </c>
      <c r="E6604" t="s">
        <v>32458</v>
      </c>
      <c r="F6604" t="s">
        <v>32459</v>
      </c>
      <c r="G6604" t="s">
        <v>21</v>
      </c>
      <c r="H6604" s="1">
        <v>30.61</v>
      </c>
      <c r="I6604" s="1">
        <v>6.1219999999999999</v>
      </c>
      <c r="J6604" s="1">
        <v>36.731999999999999</v>
      </c>
      <c r="K6604" s="4" t="s">
        <v>38756</v>
      </c>
      <c r="L6604" s="4" t="str">
        <f>TEXT(Table1[[#This Row],[Date]],"dd/mm/yy")&amp;"|"&amp;Table1[[#This Row],[Region]]&amp;"|"&amp;Table1[[#This Row],[Product type]]</f>
        <v>20/06/19|England|Gadget</v>
      </c>
    </row>
    <row r="6605" spans="1:12" x14ac:dyDescent="0.25">
      <c r="A6605" s="2">
        <v>43636</v>
      </c>
      <c r="B6605" t="s">
        <v>2291</v>
      </c>
      <c r="C6605" t="s">
        <v>12</v>
      </c>
      <c r="D6605" t="s">
        <v>32916</v>
      </c>
      <c r="E6605" t="s">
        <v>22217</v>
      </c>
      <c r="F6605" t="s">
        <v>32917</v>
      </c>
      <c r="G6605" t="s">
        <v>21</v>
      </c>
      <c r="H6605" s="1">
        <v>27.86</v>
      </c>
      <c r="I6605" s="1">
        <v>5.5720000000000001</v>
      </c>
      <c r="J6605" s="1">
        <v>33.432000000000002</v>
      </c>
      <c r="K6605" s="4" t="s">
        <v>38758</v>
      </c>
      <c r="L6605" s="4" t="str">
        <f>TEXT(Table1[[#This Row],[Date]],"dd/mm/yy")&amp;"|"&amp;Table1[[#This Row],[Region]]&amp;"|"&amp;Table1[[#This Row],[Product type]]</f>
        <v>20/06/19|England|Widget</v>
      </c>
    </row>
    <row r="6606" spans="1:12" x14ac:dyDescent="0.25">
      <c r="A6606" s="2">
        <v>43636</v>
      </c>
      <c r="B6606" t="s">
        <v>32952</v>
      </c>
      <c r="C6606" t="s">
        <v>43</v>
      </c>
      <c r="D6606" t="s">
        <v>32953</v>
      </c>
      <c r="E6606" t="s">
        <v>32954</v>
      </c>
      <c r="F6606" t="s">
        <v>32955</v>
      </c>
      <c r="G6606" t="s">
        <v>21</v>
      </c>
      <c r="H6606" s="1">
        <v>-4.9800000000000004</v>
      </c>
      <c r="I6606" s="1">
        <v>-0.99600000000000011</v>
      </c>
      <c r="J6606" s="1">
        <v>-5.9760000000000009</v>
      </c>
      <c r="K6606" s="4" t="s">
        <v>38757</v>
      </c>
      <c r="L6606" s="4" t="str">
        <f>TEXT(Table1[[#This Row],[Date]],"dd/mm/yy")&amp;"|"&amp;Table1[[#This Row],[Region]]&amp;"|"&amp;Table1[[#This Row],[Product type]]</f>
        <v>20/06/19|England|Gizmo</v>
      </c>
    </row>
    <row r="6607" spans="1:12" x14ac:dyDescent="0.25">
      <c r="A6607" s="2">
        <v>43636</v>
      </c>
      <c r="B6607" t="s">
        <v>33292</v>
      </c>
      <c r="C6607" t="s">
        <v>12</v>
      </c>
      <c r="D6607" t="s">
        <v>33293</v>
      </c>
      <c r="E6607" t="s">
        <v>33294</v>
      </c>
      <c r="F6607" t="s">
        <v>33295</v>
      </c>
      <c r="G6607" t="s">
        <v>21</v>
      </c>
      <c r="H6607" s="1">
        <v>11.91</v>
      </c>
      <c r="I6607" s="1">
        <v>2.3820000000000001</v>
      </c>
      <c r="J6607" s="1">
        <v>14.292</v>
      </c>
      <c r="K6607" s="4" t="s">
        <v>38757</v>
      </c>
      <c r="L6607" s="4" t="str">
        <f>TEXT(Table1[[#This Row],[Date]],"dd/mm/yy")&amp;"|"&amp;Table1[[#This Row],[Region]]&amp;"|"&amp;Table1[[#This Row],[Product type]]</f>
        <v>20/06/19|England|Gizmo</v>
      </c>
    </row>
    <row r="6608" spans="1:12" x14ac:dyDescent="0.25">
      <c r="A6608" s="2">
        <v>43636</v>
      </c>
      <c r="B6608" t="s">
        <v>33425</v>
      </c>
      <c r="C6608" t="s">
        <v>12</v>
      </c>
      <c r="D6608" t="s">
        <v>33426</v>
      </c>
      <c r="E6608" t="s">
        <v>33427</v>
      </c>
      <c r="F6608" t="s">
        <v>33428</v>
      </c>
      <c r="G6608" t="s">
        <v>21</v>
      </c>
      <c r="H6608" s="1">
        <v>5.1100000000000003</v>
      </c>
      <c r="I6608" s="1">
        <v>1.022</v>
      </c>
      <c r="J6608" s="1">
        <v>6.1320000000000006</v>
      </c>
      <c r="K6608" s="4" t="s">
        <v>38758</v>
      </c>
      <c r="L6608" s="4" t="str">
        <f>TEXT(Table1[[#This Row],[Date]],"dd/mm/yy")&amp;"|"&amp;Table1[[#This Row],[Region]]&amp;"|"&amp;Table1[[#This Row],[Product type]]</f>
        <v>20/06/19|England|Widget</v>
      </c>
    </row>
    <row r="6609" spans="1:12" x14ac:dyDescent="0.25">
      <c r="A6609" s="2">
        <v>43636</v>
      </c>
      <c r="B6609" t="s">
        <v>32881</v>
      </c>
      <c r="C6609" t="s">
        <v>12</v>
      </c>
      <c r="D6609" t="s">
        <v>33468</v>
      </c>
      <c r="E6609" t="s">
        <v>33469</v>
      </c>
      <c r="F6609" t="s">
        <v>33470</v>
      </c>
      <c r="G6609" t="s">
        <v>21</v>
      </c>
      <c r="H6609" s="1">
        <v>8.68</v>
      </c>
      <c r="I6609" s="1">
        <v>1.736</v>
      </c>
      <c r="J6609" s="1">
        <v>10.416</v>
      </c>
      <c r="K6609" s="4" t="s">
        <v>38755</v>
      </c>
      <c r="L6609" s="4" t="str">
        <f>TEXT(Table1[[#This Row],[Date]],"dd/mm/yy")&amp;"|"&amp;Table1[[#This Row],[Region]]&amp;"|"&amp;Table1[[#This Row],[Product type]]</f>
        <v>20/06/19|England|Thimble</v>
      </c>
    </row>
    <row r="6610" spans="1:12" x14ac:dyDescent="0.25">
      <c r="A6610" s="2">
        <v>43636</v>
      </c>
      <c r="B6610" t="s">
        <v>33663</v>
      </c>
      <c r="C6610" t="s">
        <v>12</v>
      </c>
      <c r="D6610" t="s">
        <v>33664</v>
      </c>
      <c r="E6610" t="s">
        <v>33665</v>
      </c>
      <c r="F6610" t="s">
        <v>33666</v>
      </c>
      <c r="G6610" t="s">
        <v>21</v>
      </c>
      <c r="H6610" s="1">
        <v>18.22</v>
      </c>
      <c r="I6610" s="1">
        <v>3.6440000000000001</v>
      </c>
      <c r="J6610" s="1">
        <v>21.863999999999997</v>
      </c>
      <c r="K6610" s="4" t="s">
        <v>38756</v>
      </c>
      <c r="L6610" s="4" t="str">
        <f>TEXT(Table1[[#This Row],[Date]],"dd/mm/yy")&amp;"|"&amp;Table1[[#This Row],[Region]]&amp;"|"&amp;Table1[[#This Row],[Product type]]</f>
        <v>20/06/19|England|Gadget</v>
      </c>
    </row>
    <row r="6611" spans="1:12" x14ac:dyDescent="0.25">
      <c r="A6611" s="2">
        <v>43636</v>
      </c>
      <c r="B6611" t="s">
        <v>33699</v>
      </c>
      <c r="C6611" t="s">
        <v>12</v>
      </c>
      <c r="D6611" t="s">
        <v>33700</v>
      </c>
      <c r="E6611" t="s">
        <v>18705</v>
      </c>
      <c r="F6611" t="s">
        <v>33701</v>
      </c>
      <c r="G6611" t="s">
        <v>21</v>
      </c>
      <c r="H6611" s="1">
        <v>40.130000000000003</v>
      </c>
      <c r="I6611" s="1">
        <v>8.0260000000000016</v>
      </c>
      <c r="J6611" s="1">
        <v>48.156000000000006</v>
      </c>
      <c r="K6611" s="4" t="s">
        <v>38758</v>
      </c>
      <c r="L6611" s="4" t="str">
        <f>TEXT(Table1[[#This Row],[Date]],"dd/mm/yy")&amp;"|"&amp;Table1[[#This Row],[Region]]&amp;"|"&amp;Table1[[#This Row],[Product type]]</f>
        <v>20/06/19|England|Widget</v>
      </c>
    </row>
    <row r="6612" spans="1:12" x14ac:dyDescent="0.25">
      <c r="A6612" s="2">
        <v>43636</v>
      </c>
      <c r="B6612" t="s">
        <v>33718</v>
      </c>
      <c r="C6612" t="s">
        <v>12</v>
      </c>
      <c r="D6612" t="s">
        <v>33719</v>
      </c>
      <c r="E6612" t="s">
        <v>33720</v>
      </c>
      <c r="F6612" t="s">
        <v>33721</v>
      </c>
      <c r="G6612" t="s">
        <v>21</v>
      </c>
      <c r="H6612" s="1">
        <v>37.03</v>
      </c>
      <c r="I6612" s="1">
        <v>7.4060000000000006</v>
      </c>
      <c r="J6612" s="1">
        <v>44.436</v>
      </c>
      <c r="K6612" s="4" t="s">
        <v>38756</v>
      </c>
      <c r="L6612" s="4" t="str">
        <f>TEXT(Table1[[#This Row],[Date]],"dd/mm/yy")&amp;"|"&amp;Table1[[#This Row],[Region]]&amp;"|"&amp;Table1[[#This Row],[Product type]]</f>
        <v>20/06/19|England|Gadget</v>
      </c>
    </row>
    <row r="6613" spans="1:12" x14ac:dyDescent="0.25">
      <c r="A6613" s="2">
        <v>43636</v>
      </c>
      <c r="B6613" t="s">
        <v>33816</v>
      </c>
      <c r="C6613" t="s">
        <v>12</v>
      </c>
      <c r="D6613" t="s">
        <v>33817</v>
      </c>
      <c r="E6613" t="s">
        <v>33818</v>
      </c>
      <c r="F6613" t="s">
        <v>33819</v>
      </c>
      <c r="G6613" t="s">
        <v>21</v>
      </c>
      <c r="H6613" s="1">
        <v>15.17</v>
      </c>
      <c r="I6613" s="1">
        <v>3.0340000000000003</v>
      </c>
      <c r="J6613" s="1">
        <v>18.204000000000001</v>
      </c>
      <c r="K6613" s="4" t="s">
        <v>38757</v>
      </c>
      <c r="L6613" s="4" t="str">
        <f>TEXT(Table1[[#This Row],[Date]],"dd/mm/yy")&amp;"|"&amp;Table1[[#This Row],[Region]]&amp;"|"&amp;Table1[[#This Row],[Product type]]</f>
        <v>20/06/19|England|Gizmo</v>
      </c>
    </row>
    <row r="6614" spans="1:12" x14ac:dyDescent="0.25">
      <c r="A6614" s="2">
        <v>43636</v>
      </c>
      <c r="B6614" t="s">
        <v>33831</v>
      </c>
      <c r="C6614" t="s">
        <v>12</v>
      </c>
      <c r="D6614" t="s">
        <v>33832</v>
      </c>
      <c r="E6614" t="s">
        <v>33833</v>
      </c>
      <c r="F6614" t="s">
        <v>33834</v>
      </c>
      <c r="G6614" t="s">
        <v>21</v>
      </c>
      <c r="H6614" s="1">
        <v>25.57</v>
      </c>
      <c r="I6614" s="1">
        <v>5.1140000000000008</v>
      </c>
      <c r="J6614" s="1">
        <v>30.684000000000001</v>
      </c>
      <c r="K6614" s="4" t="s">
        <v>38757</v>
      </c>
      <c r="L6614" s="4" t="str">
        <f>TEXT(Table1[[#This Row],[Date]],"dd/mm/yy")&amp;"|"&amp;Table1[[#This Row],[Region]]&amp;"|"&amp;Table1[[#This Row],[Product type]]</f>
        <v>20/06/19|England|Gizmo</v>
      </c>
    </row>
    <row r="6615" spans="1:12" x14ac:dyDescent="0.25">
      <c r="A6615" s="2">
        <v>43636</v>
      </c>
      <c r="B6615" t="s">
        <v>33878</v>
      </c>
      <c r="C6615" t="s">
        <v>12</v>
      </c>
      <c r="D6615" t="s">
        <v>33879</v>
      </c>
      <c r="E6615" t="s">
        <v>33880</v>
      </c>
      <c r="F6615" t="s">
        <v>33881</v>
      </c>
      <c r="G6615" t="s">
        <v>16</v>
      </c>
      <c r="H6615" s="1">
        <v>31.28</v>
      </c>
      <c r="I6615" s="1">
        <v>6.2560000000000002</v>
      </c>
      <c r="J6615" s="1">
        <v>37.536000000000001</v>
      </c>
      <c r="K6615" s="4" t="s">
        <v>38758</v>
      </c>
      <c r="L6615" s="4" t="str">
        <f>TEXT(Table1[[#This Row],[Date]],"dd/mm/yy")&amp;"|"&amp;Table1[[#This Row],[Region]]&amp;"|"&amp;Table1[[#This Row],[Product type]]</f>
        <v>20/06/19|Wales|Widget</v>
      </c>
    </row>
    <row r="6616" spans="1:12" x14ac:dyDescent="0.25">
      <c r="A6616" s="2">
        <v>43636</v>
      </c>
      <c r="B6616" t="s">
        <v>34094</v>
      </c>
      <c r="C6616" t="s">
        <v>12</v>
      </c>
      <c r="D6616" t="s">
        <v>34095</v>
      </c>
      <c r="E6616" t="s">
        <v>34096</v>
      </c>
      <c r="F6616" t="s">
        <v>34097</v>
      </c>
      <c r="G6616" t="s">
        <v>21</v>
      </c>
      <c r="H6616" s="1">
        <v>3.82</v>
      </c>
      <c r="I6616" s="1">
        <v>0.76400000000000001</v>
      </c>
      <c r="J6616" s="1">
        <v>4.5839999999999996</v>
      </c>
      <c r="K6616" s="4" t="s">
        <v>38755</v>
      </c>
      <c r="L6616" s="4" t="str">
        <f>TEXT(Table1[[#This Row],[Date]],"dd/mm/yy")&amp;"|"&amp;Table1[[#This Row],[Region]]&amp;"|"&amp;Table1[[#This Row],[Product type]]</f>
        <v>20/06/19|England|Thimble</v>
      </c>
    </row>
    <row r="6617" spans="1:12" x14ac:dyDescent="0.25">
      <c r="A6617" s="2">
        <v>43636</v>
      </c>
      <c r="B6617" t="s">
        <v>34328</v>
      </c>
      <c r="C6617" t="s">
        <v>12</v>
      </c>
      <c r="D6617" t="s">
        <v>1669</v>
      </c>
      <c r="E6617" t="s">
        <v>34329</v>
      </c>
      <c r="F6617" t="s">
        <v>34330</v>
      </c>
      <c r="G6617" t="s">
        <v>21</v>
      </c>
      <c r="H6617" s="1">
        <v>39.61</v>
      </c>
      <c r="I6617" s="1">
        <v>7.9220000000000006</v>
      </c>
      <c r="J6617" s="1">
        <v>47.531999999999996</v>
      </c>
      <c r="K6617" s="4" t="s">
        <v>38755</v>
      </c>
      <c r="L6617" s="4" t="str">
        <f>TEXT(Table1[[#This Row],[Date]],"dd/mm/yy")&amp;"|"&amp;Table1[[#This Row],[Region]]&amp;"|"&amp;Table1[[#This Row],[Product type]]</f>
        <v>20/06/19|England|Thimble</v>
      </c>
    </row>
    <row r="6618" spans="1:12" x14ac:dyDescent="0.25">
      <c r="A6618" s="2">
        <v>43636</v>
      </c>
      <c r="B6618" t="s">
        <v>34481</v>
      </c>
      <c r="C6618" t="s">
        <v>12</v>
      </c>
      <c r="D6618" t="s">
        <v>34482</v>
      </c>
      <c r="E6618" t="s">
        <v>34483</v>
      </c>
      <c r="F6618" t="s">
        <v>34484</v>
      </c>
      <c r="G6618" t="s">
        <v>21</v>
      </c>
      <c r="H6618" s="1">
        <v>30.01</v>
      </c>
      <c r="I6618" s="1">
        <v>6.0020000000000007</v>
      </c>
      <c r="J6618" s="1">
        <v>36.012</v>
      </c>
      <c r="K6618" s="4" t="s">
        <v>38757</v>
      </c>
      <c r="L6618" s="4" t="str">
        <f>TEXT(Table1[[#This Row],[Date]],"dd/mm/yy")&amp;"|"&amp;Table1[[#This Row],[Region]]&amp;"|"&amp;Table1[[#This Row],[Product type]]</f>
        <v>20/06/19|England|Gizmo</v>
      </c>
    </row>
    <row r="6619" spans="1:12" x14ac:dyDescent="0.25">
      <c r="A6619" s="2">
        <v>43636</v>
      </c>
      <c r="B6619" t="s">
        <v>34639</v>
      </c>
      <c r="C6619" t="s">
        <v>12</v>
      </c>
      <c r="D6619" t="s">
        <v>34640</v>
      </c>
      <c r="E6619" t="s">
        <v>34641</v>
      </c>
      <c r="F6619" t="s">
        <v>34642</v>
      </c>
      <c r="G6619" t="s">
        <v>21</v>
      </c>
      <c r="H6619" s="1">
        <v>43.96</v>
      </c>
      <c r="I6619" s="1">
        <v>8.7919999999999998</v>
      </c>
      <c r="J6619" s="1">
        <v>52.752000000000002</v>
      </c>
      <c r="K6619" s="4" t="s">
        <v>38758</v>
      </c>
      <c r="L6619" s="4" t="str">
        <f>TEXT(Table1[[#This Row],[Date]],"dd/mm/yy")&amp;"|"&amp;Table1[[#This Row],[Region]]&amp;"|"&amp;Table1[[#This Row],[Product type]]</f>
        <v>20/06/19|England|Widget</v>
      </c>
    </row>
    <row r="6620" spans="1:12" x14ac:dyDescent="0.25">
      <c r="A6620" s="2">
        <v>43636</v>
      </c>
      <c r="B6620" t="s">
        <v>34664</v>
      </c>
      <c r="C6620" t="s">
        <v>12</v>
      </c>
      <c r="D6620" t="s">
        <v>13580</v>
      </c>
      <c r="E6620" t="s">
        <v>34665</v>
      </c>
      <c r="F6620" t="s">
        <v>34666</v>
      </c>
      <c r="G6620" t="s">
        <v>21</v>
      </c>
      <c r="H6620" s="1">
        <v>3.4</v>
      </c>
      <c r="I6620" s="1">
        <v>0.68</v>
      </c>
      <c r="J6620" s="1">
        <v>4.08</v>
      </c>
      <c r="K6620" s="4" t="s">
        <v>38755</v>
      </c>
      <c r="L6620" s="4" t="str">
        <f>TEXT(Table1[[#This Row],[Date]],"dd/mm/yy")&amp;"|"&amp;Table1[[#This Row],[Region]]&amp;"|"&amp;Table1[[#This Row],[Product type]]</f>
        <v>20/06/19|England|Thimble</v>
      </c>
    </row>
    <row r="6621" spans="1:12" x14ac:dyDescent="0.25">
      <c r="A6621" s="2">
        <v>43636</v>
      </c>
      <c r="B6621" t="s">
        <v>34706</v>
      </c>
      <c r="C6621" t="s">
        <v>12</v>
      </c>
      <c r="D6621" t="s">
        <v>34707</v>
      </c>
      <c r="E6621" t="s">
        <v>34708</v>
      </c>
      <c r="F6621" t="s">
        <v>34709</v>
      </c>
      <c r="G6621" t="s">
        <v>59</v>
      </c>
      <c r="H6621" s="1">
        <v>13.11</v>
      </c>
      <c r="I6621" s="1">
        <v>2.6219999999999999</v>
      </c>
      <c r="J6621" s="1">
        <v>15.731999999999999</v>
      </c>
      <c r="K6621" s="4" t="s">
        <v>38758</v>
      </c>
      <c r="L6621" s="4" t="str">
        <f>TEXT(Table1[[#This Row],[Date]],"dd/mm/yy")&amp;"|"&amp;Table1[[#This Row],[Region]]&amp;"|"&amp;Table1[[#This Row],[Product type]]</f>
        <v>20/06/19|Scotland|Widget</v>
      </c>
    </row>
    <row r="6622" spans="1:12" x14ac:dyDescent="0.25">
      <c r="A6622" s="2">
        <v>43636</v>
      </c>
      <c r="B6622" t="s">
        <v>34760</v>
      </c>
      <c r="C6622" t="s">
        <v>12</v>
      </c>
      <c r="D6622" t="s">
        <v>34761</v>
      </c>
      <c r="E6622" t="s">
        <v>34762</v>
      </c>
      <c r="F6622" t="s">
        <v>34763</v>
      </c>
      <c r="G6622" t="s">
        <v>21</v>
      </c>
      <c r="H6622" s="1">
        <v>36.700000000000003</v>
      </c>
      <c r="I6622" s="1">
        <v>7.3400000000000007</v>
      </c>
      <c r="J6622" s="1">
        <v>44.040000000000006</v>
      </c>
      <c r="K6622" s="4" t="s">
        <v>38756</v>
      </c>
      <c r="L6622" s="4" t="str">
        <f>TEXT(Table1[[#This Row],[Date]],"dd/mm/yy")&amp;"|"&amp;Table1[[#This Row],[Region]]&amp;"|"&amp;Table1[[#This Row],[Product type]]</f>
        <v>20/06/19|England|Gadget</v>
      </c>
    </row>
    <row r="6623" spans="1:12" x14ac:dyDescent="0.25">
      <c r="A6623" s="2">
        <v>43636</v>
      </c>
      <c r="B6623" t="s">
        <v>34802</v>
      </c>
      <c r="C6623" t="s">
        <v>12</v>
      </c>
      <c r="D6623" t="s">
        <v>34803</v>
      </c>
      <c r="E6623" t="s">
        <v>34804</v>
      </c>
      <c r="F6623" t="s">
        <v>34805</v>
      </c>
      <c r="G6623" t="s">
        <v>21</v>
      </c>
      <c r="H6623" s="1">
        <v>5.07</v>
      </c>
      <c r="I6623" s="1">
        <v>1.014</v>
      </c>
      <c r="J6623" s="1">
        <v>6.0840000000000005</v>
      </c>
      <c r="K6623" s="4" t="s">
        <v>38755</v>
      </c>
      <c r="L6623" s="4" t="str">
        <f>TEXT(Table1[[#This Row],[Date]],"dd/mm/yy")&amp;"|"&amp;Table1[[#This Row],[Region]]&amp;"|"&amp;Table1[[#This Row],[Product type]]</f>
        <v>20/06/19|England|Thimble</v>
      </c>
    </row>
    <row r="6624" spans="1:12" x14ac:dyDescent="0.25">
      <c r="A6624" s="2">
        <v>43636</v>
      </c>
      <c r="B6624" t="s">
        <v>34874</v>
      </c>
      <c r="C6624" t="s">
        <v>12</v>
      </c>
      <c r="D6624" t="s">
        <v>34875</v>
      </c>
      <c r="E6624" t="s">
        <v>34876</v>
      </c>
      <c r="F6624" t="s">
        <v>34877</v>
      </c>
      <c r="G6624" t="s">
        <v>21</v>
      </c>
      <c r="H6624" s="1">
        <v>47.68</v>
      </c>
      <c r="I6624" s="1">
        <v>9.5359999999999996</v>
      </c>
      <c r="J6624" s="1">
        <v>57.216000000000001</v>
      </c>
      <c r="K6624" s="4" t="s">
        <v>38756</v>
      </c>
      <c r="L6624" s="4" t="str">
        <f>TEXT(Table1[[#This Row],[Date]],"dd/mm/yy")&amp;"|"&amp;Table1[[#This Row],[Region]]&amp;"|"&amp;Table1[[#This Row],[Product type]]</f>
        <v>20/06/19|England|Gadget</v>
      </c>
    </row>
    <row r="6625" spans="1:12" x14ac:dyDescent="0.25">
      <c r="A6625" s="2">
        <v>43636</v>
      </c>
      <c r="B6625" t="s">
        <v>34966</v>
      </c>
      <c r="C6625" t="s">
        <v>12</v>
      </c>
      <c r="D6625" t="s">
        <v>18223</v>
      </c>
      <c r="E6625" t="s">
        <v>34967</v>
      </c>
      <c r="F6625" t="s">
        <v>34968</v>
      </c>
      <c r="G6625" t="s">
        <v>16</v>
      </c>
      <c r="H6625" s="1">
        <v>13.36</v>
      </c>
      <c r="I6625" s="1">
        <v>2.6720000000000002</v>
      </c>
      <c r="J6625" s="1">
        <v>16.032</v>
      </c>
      <c r="K6625" s="4" t="s">
        <v>38758</v>
      </c>
      <c r="L6625" s="4" t="str">
        <f>TEXT(Table1[[#This Row],[Date]],"dd/mm/yy")&amp;"|"&amp;Table1[[#This Row],[Region]]&amp;"|"&amp;Table1[[#This Row],[Product type]]</f>
        <v>20/06/19|Wales|Widget</v>
      </c>
    </row>
    <row r="6626" spans="1:12" x14ac:dyDescent="0.25">
      <c r="A6626" s="2">
        <v>43636</v>
      </c>
      <c r="B6626" t="s">
        <v>35055</v>
      </c>
      <c r="C6626" t="s">
        <v>12</v>
      </c>
      <c r="D6626" t="s">
        <v>35056</v>
      </c>
      <c r="E6626" t="s">
        <v>18127</v>
      </c>
      <c r="F6626" t="s">
        <v>35057</v>
      </c>
      <c r="G6626" t="s">
        <v>21</v>
      </c>
      <c r="H6626" s="1">
        <v>15.92</v>
      </c>
      <c r="I6626" s="1">
        <v>3.1840000000000002</v>
      </c>
      <c r="J6626" s="1">
        <v>19.103999999999999</v>
      </c>
      <c r="K6626" s="4" t="s">
        <v>38757</v>
      </c>
      <c r="L6626" s="4" t="str">
        <f>TEXT(Table1[[#This Row],[Date]],"dd/mm/yy")&amp;"|"&amp;Table1[[#This Row],[Region]]&amp;"|"&amp;Table1[[#This Row],[Product type]]</f>
        <v>20/06/19|England|Gizmo</v>
      </c>
    </row>
    <row r="6627" spans="1:12" x14ac:dyDescent="0.25">
      <c r="A6627" s="2">
        <v>43636</v>
      </c>
      <c r="B6627" t="s">
        <v>35111</v>
      </c>
      <c r="C6627" t="s">
        <v>12</v>
      </c>
      <c r="D6627" t="s">
        <v>6101</v>
      </c>
      <c r="E6627" t="s">
        <v>35112</v>
      </c>
      <c r="F6627" t="s">
        <v>35113</v>
      </c>
      <c r="G6627" t="s">
        <v>21</v>
      </c>
      <c r="H6627" s="1">
        <v>2.81</v>
      </c>
      <c r="I6627" s="1">
        <v>0.56200000000000006</v>
      </c>
      <c r="J6627" s="1">
        <v>3.3719999999999999</v>
      </c>
      <c r="K6627" s="4" t="s">
        <v>38756</v>
      </c>
      <c r="L6627" s="4" t="str">
        <f>TEXT(Table1[[#This Row],[Date]],"dd/mm/yy")&amp;"|"&amp;Table1[[#This Row],[Region]]&amp;"|"&amp;Table1[[#This Row],[Product type]]</f>
        <v>20/06/19|England|Gadget</v>
      </c>
    </row>
    <row r="6628" spans="1:12" x14ac:dyDescent="0.25">
      <c r="A6628" s="2">
        <v>43636</v>
      </c>
      <c r="B6628" t="s">
        <v>35308</v>
      </c>
      <c r="C6628" t="s">
        <v>12</v>
      </c>
      <c r="D6628" t="s">
        <v>35309</v>
      </c>
      <c r="E6628" t="s">
        <v>35310</v>
      </c>
      <c r="F6628" t="s">
        <v>35311</v>
      </c>
      <c r="G6628" t="s">
        <v>21</v>
      </c>
      <c r="H6628" s="1">
        <v>9.8699999999999992</v>
      </c>
      <c r="I6628" s="1">
        <v>1.974</v>
      </c>
      <c r="J6628" s="1">
        <v>11.843999999999999</v>
      </c>
      <c r="K6628" s="4" t="s">
        <v>38757</v>
      </c>
      <c r="L6628" s="4" t="str">
        <f>TEXT(Table1[[#This Row],[Date]],"dd/mm/yy")&amp;"|"&amp;Table1[[#This Row],[Region]]&amp;"|"&amp;Table1[[#This Row],[Product type]]</f>
        <v>20/06/19|England|Gizmo</v>
      </c>
    </row>
    <row r="6629" spans="1:12" x14ac:dyDescent="0.25">
      <c r="A6629" s="2">
        <v>43636</v>
      </c>
      <c r="B6629" t="s">
        <v>35720</v>
      </c>
      <c r="C6629" t="s">
        <v>12</v>
      </c>
      <c r="D6629" t="s">
        <v>35721</v>
      </c>
      <c r="E6629" t="s">
        <v>35722</v>
      </c>
      <c r="F6629" t="s">
        <v>35723</v>
      </c>
      <c r="G6629" t="s">
        <v>21</v>
      </c>
      <c r="H6629" s="1">
        <v>37.44</v>
      </c>
      <c r="I6629" s="1">
        <v>7.4879999999999995</v>
      </c>
      <c r="J6629" s="1">
        <v>44.927999999999997</v>
      </c>
      <c r="K6629" s="4" t="s">
        <v>38757</v>
      </c>
      <c r="L6629" s="4" t="str">
        <f>TEXT(Table1[[#This Row],[Date]],"dd/mm/yy")&amp;"|"&amp;Table1[[#This Row],[Region]]&amp;"|"&amp;Table1[[#This Row],[Product type]]</f>
        <v>20/06/19|England|Gizmo</v>
      </c>
    </row>
    <row r="6630" spans="1:12" x14ac:dyDescent="0.25">
      <c r="A6630" s="2">
        <v>43636</v>
      </c>
      <c r="B6630" t="s">
        <v>36027</v>
      </c>
      <c r="C6630" t="s">
        <v>12</v>
      </c>
      <c r="D6630" t="s">
        <v>36028</v>
      </c>
      <c r="E6630" t="s">
        <v>36029</v>
      </c>
      <c r="F6630" t="s">
        <v>36030</v>
      </c>
      <c r="G6630" t="s">
        <v>21</v>
      </c>
      <c r="H6630" s="1">
        <v>10.69</v>
      </c>
      <c r="I6630" s="1">
        <v>2.1379999999999999</v>
      </c>
      <c r="J6630" s="1">
        <v>12.827999999999999</v>
      </c>
      <c r="K6630" s="4" t="s">
        <v>38757</v>
      </c>
      <c r="L6630" s="4" t="str">
        <f>TEXT(Table1[[#This Row],[Date]],"dd/mm/yy")&amp;"|"&amp;Table1[[#This Row],[Region]]&amp;"|"&amp;Table1[[#This Row],[Product type]]</f>
        <v>20/06/19|England|Gizmo</v>
      </c>
    </row>
    <row r="6631" spans="1:12" x14ac:dyDescent="0.25">
      <c r="A6631" s="2">
        <v>43636</v>
      </c>
      <c r="B6631" t="s">
        <v>36208</v>
      </c>
      <c r="C6631" t="s">
        <v>43</v>
      </c>
      <c r="D6631" t="s">
        <v>34833</v>
      </c>
      <c r="E6631" t="s">
        <v>36209</v>
      </c>
      <c r="F6631" t="s">
        <v>36210</v>
      </c>
      <c r="G6631" t="s">
        <v>21</v>
      </c>
      <c r="H6631" s="1">
        <v>-42.11</v>
      </c>
      <c r="I6631" s="1">
        <v>-8.4220000000000006</v>
      </c>
      <c r="J6631" s="1">
        <v>-50.531999999999996</v>
      </c>
      <c r="K6631" s="4" t="s">
        <v>38756</v>
      </c>
      <c r="L6631" s="4" t="str">
        <f>TEXT(Table1[[#This Row],[Date]],"dd/mm/yy")&amp;"|"&amp;Table1[[#This Row],[Region]]&amp;"|"&amp;Table1[[#This Row],[Product type]]</f>
        <v>20/06/19|England|Gadget</v>
      </c>
    </row>
    <row r="6632" spans="1:12" x14ac:dyDescent="0.25">
      <c r="A6632" s="2">
        <v>43636</v>
      </c>
      <c r="B6632" t="s">
        <v>36287</v>
      </c>
      <c r="C6632" t="s">
        <v>12</v>
      </c>
      <c r="D6632" t="s">
        <v>36288</v>
      </c>
      <c r="E6632" t="s">
        <v>36289</v>
      </c>
      <c r="F6632" t="s">
        <v>36290</v>
      </c>
      <c r="G6632" t="s">
        <v>21</v>
      </c>
      <c r="H6632" s="1">
        <v>21.3</v>
      </c>
      <c r="I6632" s="1">
        <v>4.2600000000000007</v>
      </c>
      <c r="J6632" s="1">
        <v>25.560000000000002</v>
      </c>
      <c r="K6632" s="4" t="s">
        <v>38756</v>
      </c>
      <c r="L6632" s="4" t="str">
        <f>TEXT(Table1[[#This Row],[Date]],"dd/mm/yy")&amp;"|"&amp;Table1[[#This Row],[Region]]&amp;"|"&amp;Table1[[#This Row],[Product type]]</f>
        <v>20/06/19|England|Gadget</v>
      </c>
    </row>
    <row r="6633" spans="1:12" x14ac:dyDescent="0.25">
      <c r="A6633" s="2">
        <v>43636</v>
      </c>
      <c r="B6633" t="s">
        <v>36430</v>
      </c>
      <c r="C6633" t="s">
        <v>12</v>
      </c>
      <c r="D6633" t="s">
        <v>36431</v>
      </c>
      <c r="E6633" t="s">
        <v>22366</v>
      </c>
      <c r="F6633" t="s">
        <v>36432</v>
      </c>
      <c r="G6633" t="s">
        <v>16</v>
      </c>
      <c r="H6633" s="1">
        <v>42.24</v>
      </c>
      <c r="I6633" s="1">
        <v>8.4480000000000004</v>
      </c>
      <c r="J6633" s="1">
        <v>50.688000000000002</v>
      </c>
      <c r="K6633" s="4" t="s">
        <v>38757</v>
      </c>
      <c r="L6633" s="4" t="str">
        <f>TEXT(Table1[[#This Row],[Date]],"dd/mm/yy")&amp;"|"&amp;Table1[[#This Row],[Region]]&amp;"|"&amp;Table1[[#This Row],[Product type]]</f>
        <v>20/06/19|Wales|Gizmo</v>
      </c>
    </row>
    <row r="6634" spans="1:12" x14ac:dyDescent="0.25">
      <c r="A6634" s="2">
        <v>43636</v>
      </c>
      <c r="B6634" t="s">
        <v>36487</v>
      </c>
      <c r="C6634" t="s">
        <v>12</v>
      </c>
      <c r="D6634" t="s">
        <v>36488</v>
      </c>
      <c r="E6634" t="s">
        <v>36489</v>
      </c>
      <c r="F6634" t="s">
        <v>36490</v>
      </c>
      <c r="G6634" t="s">
        <v>21</v>
      </c>
      <c r="H6634" s="1">
        <v>19.89</v>
      </c>
      <c r="I6634" s="1">
        <v>3.9780000000000002</v>
      </c>
      <c r="J6634" s="1">
        <v>23.868000000000002</v>
      </c>
      <c r="K6634" s="4" t="s">
        <v>38755</v>
      </c>
      <c r="L6634" s="4" t="str">
        <f>TEXT(Table1[[#This Row],[Date]],"dd/mm/yy")&amp;"|"&amp;Table1[[#This Row],[Region]]&amp;"|"&amp;Table1[[#This Row],[Product type]]</f>
        <v>20/06/19|England|Thimble</v>
      </c>
    </row>
    <row r="6635" spans="1:12" x14ac:dyDescent="0.25">
      <c r="A6635" s="2">
        <v>43636</v>
      </c>
      <c r="B6635" t="s">
        <v>36631</v>
      </c>
      <c r="C6635" t="s">
        <v>12</v>
      </c>
      <c r="D6635" t="s">
        <v>36632</v>
      </c>
      <c r="E6635" t="s">
        <v>36633</v>
      </c>
      <c r="F6635" t="s">
        <v>36634</v>
      </c>
      <c r="G6635" t="s">
        <v>21</v>
      </c>
      <c r="H6635" s="1">
        <v>22.86</v>
      </c>
      <c r="I6635" s="1">
        <v>4.5720000000000001</v>
      </c>
      <c r="J6635" s="1">
        <v>27.431999999999999</v>
      </c>
      <c r="K6635" s="4" t="s">
        <v>38756</v>
      </c>
      <c r="L6635" s="4" t="str">
        <f>TEXT(Table1[[#This Row],[Date]],"dd/mm/yy")&amp;"|"&amp;Table1[[#This Row],[Region]]&amp;"|"&amp;Table1[[#This Row],[Product type]]</f>
        <v>20/06/19|England|Gadget</v>
      </c>
    </row>
    <row r="6636" spans="1:12" x14ac:dyDescent="0.25">
      <c r="A6636" s="2">
        <v>43636</v>
      </c>
      <c r="B6636" t="s">
        <v>36635</v>
      </c>
      <c r="C6636" t="s">
        <v>12</v>
      </c>
      <c r="D6636" t="s">
        <v>36636</v>
      </c>
      <c r="E6636" t="s">
        <v>36637</v>
      </c>
      <c r="F6636" t="s">
        <v>36638</v>
      </c>
      <c r="G6636" t="s">
        <v>21</v>
      </c>
      <c r="H6636" s="1">
        <v>46.63</v>
      </c>
      <c r="I6636" s="1">
        <v>9.3260000000000005</v>
      </c>
      <c r="J6636" s="1">
        <v>55.956000000000003</v>
      </c>
      <c r="K6636" s="4" t="s">
        <v>38755</v>
      </c>
      <c r="L6636" s="4" t="str">
        <f>TEXT(Table1[[#This Row],[Date]],"dd/mm/yy")&amp;"|"&amp;Table1[[#This Row],[Region]]&amp;"|"&amp;Table1[[#This Row],[Product type]]</f>
        <v>20/06/19|England|Thimble</v>
      </c>
    </row>
    <row r="6637" spans="1:12" x14ac:dyDescent="0.25">
      <c r="A6637" s="2">
        <v>43636</v>
      </c>
      <c r="B6637" t="s">
        <v>36767</v>
      </c>
      <c r="C6637" t="s">
        <v>12</v>
      </c>
      <c r="D6637" t="s">
        <v>22619</v>
      </c>
      <c r="E6637" t="s">
        <v>36768</v>
      </c>
      <c r="F6637" t="s">
        <v>36769</v>
      </c>
      <c r="G6637" t="s">
        <v>21</v>
      </c>
      <c r="H6637" s="1">
        <v>3.74</v>
      </c>
      <c r="I6637" s="1">
        <v>0.74800000000000011</v>
      </c>
      <c r="J6637" s="1">
        <v>4.4880000000000004</v>
      </c>
      <c r="K6637" s="4" t="s">
        <v>38757</v>
      </c>
      <c r="L6637" s="4" t="str">
        <f>TEXT(Table1[[#This Row],[Date]],"dd/mm/yy")&amp;"|"&amp;Table1[[#This Row],[Region]]&amp;"|"&amp;Table1[[#This Row],[Product type]]</f>
        <v>20/06/19|England|Gizmo</v>
      </c>
    </row>
    <row r="6638" spans="1:12" x14ac:dyDescent="0.25">
      <c r="A6638" s="2">
        <v>43636</v>
      </c>
      <c r="B6638" t="s">
        <v>37056</v>
      </c>
      <c r="C6638" t="s">
        <v>12</v>
      </c>
      <c r="D6638" t="s">
        <v>37057</v>
      </c>
      <c r="E6638" t="s">
        <v>37058</v>
      </c>
      <c r="F6638" t="s">
        <v>37059</v>
      </c>
      <c r="G6638" t="s">
        <v>21</v>
      </c>
      <c r="H6638" s="1">
        <v>27.24</v>
      </c>
      <c r="I6638" s="1">
        <v>5.4480000000000004</v>
      </c>
      <c r="J6638" s="1">
        <v>32.688000000000002</v>
      </c>
      <c r="K6638" s="4" t="s">
        <v>38757</v>
      </c>
      <c r="L6638" s="4" t="str">
        <f>TEXT(Table1[[#This Row],[Date]],"dd/mm/yy")&amp;"|"&amp;Table1[[#This Row],[Region]]&amp;"|"&amp;Table1[[#This Row],[Product type]]</f>
        <v>20/06/19|England|Gizmo</v>
      </c>
    </row>
    <row r="6639" spans="1:12" x14ac:dyDescent="0.25">
      <c r="A6639" s="2">
        <v>43636</v>
      </c>
      <c r="B6639" t="s">
        <v>37444</v>
      </c>
      <c r="C6639" t="s">
        <v>12</v>
      </c>
      <c r="D6639" t="s">
        <v>37445</v>
      </c>
      <c r="E6639" t="s">
        <v>37446</v>
      </c>
      <c r="F6639" t="s">
        <v>37447</v>
      </c>
      <c r="G6639" t="s">
        <v>21</v>
      </c>
      <c r="H6639" s="1">
        <v>46.01</v>
      </c>
      <c r="I6639" s="1">
        <v>9.202</v>
      </c>
      <c r="J6639" s="1">
        <v>55.211999999999996</v>
      </c>
      <c r="K6639" s="4" t="s">
        <v>38756</v>
      </c>
      <c r="L6639" s="4" t="str">
        <f>TEXT(Table1[[#This Row],[Date]],"dd/mm/yy")&amp;"|"&amp;Table1[[#This Row],[Region]]&amp;"|"&amp;Table1[[#This Row],[Product type]]</f>
        <v>20/06/19|England|Gadget</v>
      </c>
    </row>
    <row r="6640" spans="1:12" x14ac:dyDescent="0.25">
      <c r="A6640" s="2">
        <v>43636</v>
      </c>
      <c r="B6640" t="s">
        <v>37534</v>
      </c>
      <c r="C6640" t="s">
        <v>12</v>
      </c>
      <c r="D6640" t="s">
        <v>37535</v>
      </c>
      <c r="E6640" t="s">
        <v>37536</v>
      </c>
      <c r="F6640" t="s">
        <v>37537</v>
      </c>
      <c r="G6640" t="s">
        <v>21</v>
      </c>
      <c r="H6640" s="1">
        <v>31.59</v>
      </c>
      <c r="I6640" s="1">
        <v>6.3180000000000005</v>
      </c>
      <c r="J6640" s="1">
        <v>37.908000000000001</v>
      </c>
      <c r="K6640" s="4" t="s">
        <v>38758</v>
      </c>
      <c r="L6640" s="4" t="str">
        <f>TEXT(Table1[[#This Row],[Date]],"dd/mm/yy")&amp;"|"&amp;Table1[[#This Row],[Region]]&amp;"|"&amp;Table1[[#This Row],[Product type]]</f>
        <v>20/06/19|England|Widget</v>
      </c>
    </row>
    <row r="6641" spans="1:12" x14ac:dyDescent="0.25">
      <c r="A6641" s="2">
        <v>43636</v>
      </c>
      <c r="B6641" t="s">
        <v>37540</v>
      </c>
      <c r="C6641" t="s">
        <v>12</v>
      </c>
      <c r="D6641" t="s">
        <v>37541</v>
      </c>
      <c r="E6641" t="s">
        <v>37542</v>
      </c>
      <c r="F6641" t="s">
        <v>37543</v>
      </c>
      <c r="G6641" t="s">
        <v>21</v>
      </c>
      <c r="H6641" s="1">
        <v>5.18</v>
      </c>
      <c r="I6641" s="1">
        <v>1.036</v>
      </c>
      <c r="J6641" s="1">
        <v>6.2159999999999993</v>
      </c>
      <c r="K6641" s="4" t="s">
        <v>38756</v>
      </c>
      <c r="L6641" s="4" t="str">
        <f>TEXT(Table1[[#This Row],[Date]],"dd/mm/yy")&amp;"|"&amp;Table1[[#This Row],[Region]]&amp;"|"&amp;Table1[[#This Row],[Product type]]</f>
        <v>20/06/19|England|Gadget</v>
      </c>
    </row>
    <row r="6642" spans="1:12" x14ac:dyDescent="0.25">
      <c r="A6642" s="2">
        <v>43636</v>
      </c>
      <c r="B6642" t="s">
        <v>37642</v>
      </c>
      <c r="C6642" t="s">
        <v>12</v>
      </c>
      <c r="D6642" t="s">
        <v>37643</v>
      </c>
      <c r="E6642" t="s">
        <v>37644</v>
      </c>
      <c r="F6642" t="s">
        <v>37645</v>
      </c>
      <c r="G6642" t="s">
        <v>21</v>
      </c>
      <c r="H6642" s="1">
        <v>25.96</v>
      </c>
      <c r="I6642" s="1">
        <v>5.1920000000000002</v>
      </c>
      <c r="J6642" s="1">
        <v>31.152000000000001</v>
      </c>
      <c r="K6642" s="4" t="s">
        <v>38756</v>
      </c>
      <c r="L6642" s="4" t="str">
        <f>TEXT(Table1[[#This Row],[Date]],"dd/mm/yy")&amp;"|"&amp;Table1[[#This Row],[Region]]&amp;"|"&amp;Table1[[#This Row],[Product type]]</f>
        <v>20/06/19|England|Gadget</v>
      </c>
    </row>
    <row r="6643" spans="1:12" x14ac:dyDescent="0.25">
      <c r="A6643" s="2">
        <v>43636</v>
      </c>
      <c r="B6643" t="s">
        <v>37681</v>
      </c>
      <c r="C6643" t="s">
        <v>12</v>
      </c>
      <c r="D6643" t="s">
        <v>37682</v>
      </c>
      <c r="E6643" t="s">
        <v>37683</v>
      </c>
      <c r="F6643" t="s">
        <v>37684</v>
      </c>
      <c r="G6643" t="s">
        <v>21</v>
      </c>
      <c r="H6643" s="1">
        <v>39.229999999999997</v>
      </c>
      <c r="I6643" s="1">
        <v>7.8460000000000001</v>
      </c>
      <c r="J6643" s="1">
        <v>47.075999999999993</v>
      </c>
      <c r="K6643" s="4" t="s">
        <v>38755</v>
      </c>
      <c r="L6643" s="4" t="str">
        <f>TEXT(Table1[[#This Row],[Date]],"dd/mm/yy")&amp;"|"&amp;Table1[[#This Row],[Region]]&amp;"|"&amp;Table1[[#This Row],[Product type]]</f>
        <v>20/06/19|England|Thimble</v>
      </c>
    </row>
    <row r="6644" spans="1:12" x14ac:dyDescent="0.25">
      <c r="A6644" s="2">
        <v>43636</v>
      </c>
      <c r="B6644" t="s">
        <v>38040</v>
      </c>
      <c r="C6644" t="s">
        <v>12</v>
      </c>
      <c r="D6644" t="s">
        <v>38041</v>
      </c>
      <c r="E6644" t="s">
        <v>38042</v>
      </c>
      <c r="F6644" t="s">
        <v>38043</v>
      </c>
      <c r="G6644" t="s">
        <v>21</v>
      </c>
      <c r="H6644" s="1">
        <v>2.0699999999999998</v>
      </c>
      <c r="I6644" s="1">
        <v>0.41399999999999998</v>
      </c>
      <c r="J6644" s="1">
        <v>2.484</v>
      </c>
      <c r="K6644" s="4" t="s">
        <v>38755</v>
      </c>
      <c r="L6644" s="4" t="str">
        <f>TEXT(Table1[[#This Row],[Date]],"dd/mm/yy")&amp;"|"&amp;Table1[[#This Row],[Region]]&amp;"|"&amp;Table1[[#This Row],[Product type]]</f>
        <v>20/06/19|England|Thimble</v>
      </c>
    </row>
    <row r="6645" spans="1:12" x14ac:dyDescent="0.25">
      <c r="A6645" s="2">
        <v>43636</v>
      </c>
      <c r="B6645" t="s">
        <v>38074</v>
      </c>
      <c r="C6645" t="s">
        <v>12</v>
      </c>
      <c r="D6645" t="s">
        <v>38075</v>
      </c>
      <c r="E6645" t="s">
        <v>38076</v>
      </c>
      <c r="F6645" t="s">
        <v>38077</v>
      </c>
      <c r="G6645" t="s">
        <v>21</v>
      </c>
      <c r="H6645" s="1">
        <v>6.91</v>
      </c>
      <c r="I6645" s="1">
        <v>1.3820000000000001</v>
      </c>
      <c r="J6645" s="1">
        <v>8.2919999999999998</v>
      </c>
      <c r="K6645" s="4" t="s">
        <v>38758</v>
      </c>
      <c r="L6645" s="4" t="str">
        <f>TEXT(Table1[[#This Row],[Date]],"dd/mm/yy")&amp;"|"&amp;Table1[[#This Row],[Region]]&amp;"|"&amp;Table1[[#This Row],[Product type]]</f>
        <v>20/06/19|England|Widget</v>
      </c>
    </row>
    <row r="6646" spans="1:12" x14ac:dyDescent="0.25">
      <c r="A6646" s="2">
        <v>43636</v>
      </c>
      <c r="B6646" t="s">
        <v>38090</v>
      </c>
      <c r="C6646" t="s">
        <v>12</v>
      </c>
      <c r="D6646" t="s">
        <v>38091</v>
      </c>
      <c r="E6646" t="s">
        <v>38092</v>
      </c>
      <c r="F6646" t="s">
        <v>38093</v>
      </c>
      <c r="G6646" t="s">
        <v>21</v>
      </c>
      <c r="H6646" s="1">
        <v>38.93</v>
      </c>
      <c r="I6646" s="1">
        <v>7.7860000000000005</v>
      </c>
      <c r="J6646" s="1">
        <v>46.716000000000001</v>
      </c>
      <c r="K6646" s="4" t="s">
        <v>38758</v>
      </c>
      <c r="L6646" s="4" t="str">
        <f>TEXT(Table1[[#This Row],[Date]],"dd/mm/yy")&amp;"|"&amp;Table1[[#This Row],[Region]]&amp;"|"&amp;Table1[[#This Row],[Product type]]</f>
        <v>20/06/19|England|Widget</v>
      </c>
    </row>
    <row r="6647" spans="1:12" x14ac:dyDescent="0.25">
      <c r="A6647" s="2">
        <v>43636</v>
      </c>
      <c r="B6647" t="s">
        <v>38140</v>
      </c>
      <c r="C6647" t="s">
        <v>12</v>
      </c>
      <c r="D6647" t="s">
        <v>38141</v>
      </c>
      <c r="E6647" t="s">
        <v>38142</v>
      </c>
      <c r="F6647" t="s">
        <v>38143</v>
      </c>
      <c r="G6647" t="s">
        <v>59</v>
      </c>
      <c r="H6647" s="1">
        <v>49.24</v>
      </c>
      <c r="I6647" s="1">
        <v>9.8480000000000008</v>
      </c>
      <c r="J6647" s="1">
        <v>59.088000000000001</v>
      </c>
      <c r="K6647" s="4" t="s">
        <v>38758</v>
      </c>
      <c r="L6647" s="4" t="str">
        <f>TEXT(Table1[[#This Row],[Date]],"dd/mm/yy")&amp;"|"&amp;Table1[[#This Row],[Region]]&amp;"|"&amp;Table1[[#This Row],[Product type]]</f>
        <v>20/06/19|Scotland|Widget</v>
      </c>
    </row>
    <row r="6648" spans="1:12" x14ac:dyDescent="0.25">
      <c r="A6648" s="2">
        <v>43636</v>
      </c>
      <c r="B6648" t="s">
        <v>38271</v>
      </c>
      <c r="C6648" t="s">
        <v>12</v>
      </c>
      <c r="D6648" t="s">
        <v>38272</v>
      </c>
      <c r="E6648" t="s">
        <v>38273</v>
      </c>
      <c r="F6648" t="s">
        <v>38274</v>
      </c>
      <c r="G6648" t="s">
        <v>21</v>
      </c>
      <c r="H6648" s="1">
        <v>45.62</v>
      </c>
      <c r="I6648" s="1">
        <v>9.1240000000000006</v>
      </c>
      <c r="J6648" s="1">
        <v>54.744</v>
      </c>
      <c r="K6648" s="4" t="s">
        <v>38755</v>
      </c>
      <c r="L6648" s="4" t="str">
        <f>TEXT(Table1[[#This Row],[Date]],"dd/mm/yy")&amp;"|"&amp;Table1[[#This Row],[Region]]&amp;"|"&amp;Table1[[#This Row],[Product type]]</f>
        <v>20/06/19|England|Thimble</v>
      </c>
    </row>
    <row r="6649" spans="1:12" x14ac:dyDescent="0.25">
      <c r="A6649" s="2">
        <v>43636</v>
      </c>
      <c r="B6649" t="s">
        <v>38348</v>
      </c>
      <c r="C6649" t="s">
        <v>12</v>
      </c>
      <c r="D6649" t="s">
        <v>20025</v>
      </c>
      <c r="E6649" t="s">
        <v>38349</v>
      </c>
      <c r="F6649" t="s">
        <v>38350</v>
      </c>
      <c r="G6649" t="s">
        <v>21</v>
      </c>
      <c r="H6649" s="1">
        <v>30.79</v>
      </c>
      <c r="I6649" s="1">
        <v>6.1580000000000004</v>
      </c>
      <c r="J6649" s="1">
        <v>36.948</v>
      </c>
      <c r="K6649" s="4" t="s">
        <v>38757</v>
      </c>
      <c r="L6649" s="4" t="str">
        <f>TEXT(Table1[[#This Row],[Date]],"dd/mm/yy")&amp;"|"&amp;Table1[[#This Row],[Region]]&amp;"|"&amp;Table1[[#This Row],[Product type]]</f>
        <v>20/06/19|England|Gizmo</v>
      </c>
    </row>
    <row r="6650" spans="1:12" x14ac:dyDescent="0.25">
      <c r="A6650" s="2">
        <v>43636</v>
      </c>
      <c r="B6650" t="s">
        <v>38573</v>
      </c>
      <c r="C6650" t="s">
        <v>12</v>
      </c>
      <c r="D6650" t="s">
        <v>38574</v>
      </c>
      <c r="E6650" t="s">
        <v>38575</v>
      </c>
      <c r="F6650" t="s">
        <v>38576</v>
      </c>
      <c r="G6650" t="s">
        <v>21</v>
      </c>
      <c r="H6650" s="1">
        <v>40.9</v>
      </c>
      <c r="I6650" s="1">
        <v>8.18</v>
      </c>
      <c r="J6650" s="1">
        <v>49.08</v>
      </c>
      <c r="K6650" s="4" t="s">
        <v>38758</v>
      </c>
      <c r="L6650" s="4" t="str">
        <f>TEXT(Table1[[#This Row],[Date]],"dd/mm/yy")&amp;"|"&amp;Table1[[#This Row],[Region]]&amp;"|"&amp;Table1[[#This Row],[Product type]]</f>
        <v>20/06/19|England|Widget</v>
      </c>
    </row>
    <row r="6651" spans="1:12" x14ac:dyDescent="0.25">
      <c r="A6651" s="2">
        <v>43636</v>
      </c>
      <c r="B6651" t="s">
        <v>20319</v>
      </c>
      <c r="C6651" t="s">
        <v>12</v>
      </c>
      <c r="D6651" t="s">
        <v>38596</v>
      </c>
      <c r="E6651" t="s">
        <v>38597</v>
      </c>
      <c r="F6651" t="s">
        <v>38598</v>
      </c>
      <c r="G6651" t="s">
        <v>59</v>
      </c>
      <c r="H6651" s="1">
        <v>46.78</v>
      </c>
      <c r="I6651" s="1">
        <v>9.3559999999999999</v>
      </c>
      <c r="J6651" s="1">
        <v>56.136000000000003</v>
      </c>
      <c r="K6651" s="4" t="s">
        <v>38755</v>
      </c>
      <c r="L6651" s="4" t="str">
        <f>TEXT(Table1[[#This Row],[Date]],"dd/mm/yy")&amp;"|"&amp;Table1[[#This Row],[Region]]&amp;"|"&amp;Table1[[#This Row],[Product type]]</f>
        <v>20/06/19|Scotland|Thimble</v>
      </c>
    </row>
    <row r="6652" spans="1:12" x14ac:dyDescent="0.25">
      <c r="A6652" s="2">
        <v>43636</v>
      </c>
      <c r="B6652" t="s">
        <v>32708</v>
      </c>
      <c r="C6652" t="s">
        <v>12</v>
      </c>
      <c r="D6652" t="s">
        <v>38653</v>
      </c>
      <c r="E6652" t="s">
        <v>38654</v>
      </c>
      <c r="F6652" t="s">
        <v>38655</v>
      </c>
      <c r="G6652" t="s">
        <v>21</v>
      </c>
      <c r="H6652" s="1">
        <v>41.77</v>
      </c>
      <c r="I6652" s="1">
        <v>8.354000000000001</v>
      </c>
      <c r="J6652" s="1">
        <v>50.124000000000002</v>
      </c>
      <c r="K6652" s="4" t="s">
        <v>38758</v>
      </c>
      <c r="L6652" s="4" t="str">
        <f>TEXT(Table1[[#This Row],[Date]],"dd/mm/yy")&amp;"|"&amp;Table1[[#This Row],[Region]]&amp;"|"&amp;Table1[[#This Row],[Product type]]</f>
        <v>20/06/19|England|Widget</v>
      </c>
    </row>
    <row r="6653" spans="1:12" x14ac:dyDescent="0.25">
      <c r="A6653" s="2">
        <v>43637</v>
      </c>
      <c r="B6653" t="s">
        <v>26</v>
      </c>
      <c r="C6653" t="s">
        <v>12</v>
      </c>
      <c r="D6653" t="s">
        <v>27</v>
      </c>
      <c r="E6653" t="s">
        <v>28</v>
      </c>
      <c r="F6653" t="s">
        <v>29</v>
      </c>
      <c r="G6653" t="s">
        <v>21</v>
      </c>
      <c r="H6653" s="1">
        <v>11.61</v>
      </c>
      <c r="I6653" s="1">
        <v>2.3220000000000001</v>
      </c>
      <c r="J6653" s="1">
        <v>13.931999999999999</v>
      </c>
      <c r="K6653" s="4" t="s">
        <v>38758</v>
      </c>
      <c r="L6653" s="4" t="str">
        <f>TEXT(Table1[[#This Row],[Date]],"dd/mm/yy")&amp;"|"&amp;Table1[[#This Row],[Region]]&amp;"|"&amp;Table1[[#This Row],[Product type]]</f>
        <v>21/06/19|England|Widget</v>
      </c>
    </row>
    <row r="6654" spans="1:12" x14ac:dyDescent="0.25">
      <c r="A6654" s="2">
        <v>43637</v>
      </c>
      <c r="B6654" t="s">
        <v>30</v>
      </c>
      <c r="C6654" t="s">
        <v>12</v>
      </c>
      <c r="D6654" t="s">
        <v>31</v>
      </c>
      <c r="E6654" t="s">
        <v>32</v>
      </c>
      <c r="F6654" t="s">
        <v>33</v>
      </c>
      <c r="G6654" t="s">
        <v>21</v>
      </c>
      <c r="H6654" s="1">
        <v>2.94</v>
      </c>
      <c r="I6654" s="1">
        <v>0.58799999999999997</v>
      </c>
      <c r="J6654" s="1">
        <v>3.528</v>
      </c>
      <c r="K6654" s="4" t="s">
        <v>38756</v>
      </c>
      <c r="L6654" s="4" t="str">
        <f>TEXT(Table1[[#This Row],[Date]],"dd/mm/yy")&amp;"|"&amp;Table1[[#This Row],[Region]]&amp;"|"&amp;Table1[[#This Row],[Product type]]</f>
        <v>21/06/19|England|Gadget</v>
      </c>
    </row>
    <row r="6655" spans="1:12" x14ac:dyDescent="0.25">
      <c r="A6655" s="2">
        <v>43637</v>
      </c>
      <c r="B6655" t="s">
        <v>38</v>
      </c>
      <c r="C6655" t="s">
        <v>12</v>
      </c>
      <c r="D6655" t="s">
        <v>39</v>
      </c>
      <c r="E6655" t="s">
        <v>40</v>
      </c>
      <c r="F6655" t="s">
        <v>41</v>
      </c>
      <c r="G6655" t="s">
        <v>21</v>
      </c>
      <c r="H6655" s="1">
        <v>10.5</v>
      </c>
      <c r="I6655" s="1">
        <v>2.1</v>
      </c>
      <c r="J6655" s="1">
        <v>12.6</v>
      </c>
      <c r="K6655" s="4" t="s">
        <v>38756</v>
      </c>
      <c r="L6655" s="4" t="str">
        <f>TEXT(Table1[[#This Row],[Date]],"dd/mm/yy")&amp;"|"&amp;Table1[[#This Row],[Region]]&amp;"|"&amp;Table1[[#This Row],[Product type]]</f>
        <v>21/06/19|England|Gadget</v>
      </c>
    </row>
    <row r="6656" spans="1:12" x14ac:dyDescent="0.25">
      <c r="A6656" s="2">
        <v>43637</v>
      </c>
      <c r="B6656" t="s">
        <v>76</v>
      </c>
      <c r="C6656" t="s">
        <v>12</v>
      </c>
      <c r="D6656" t="s">
        <v>77</v>
      </c>
      <c r="E6656" t="s">
        <v>78</v>
      </c>
      <c r="F6656" t="s">
        <v>79</v>
      </c>
      <c r="G6656" t="s">
        <v>21</v>
      </c>
      <c r="H6656" s="1">
        <v>24.04</v>
      </c>
      <c r="I6656" s="1">
        <v>4.8079999999999998</v>
      </c>
      <c r="J6656" s="1">
        <v>28.847999999999999</v>
      </c>
      <c r="K6656" s="4" t="s">
        <v>38758</v>
      </c>
      <c r="L6656" s="4" t="str">
        <f>TEXT(Table1[[#This Row],[Date]],"dd/mm/yy")&amp;"|"&amp;Table1[[#This Row],[Region]]&amp;"|"&amp;Table1[[#This Row],[Product type]]</f>
        <v>21/06/19|England|Widget</v>
      </c>
    </row>
    <row r="6657" spans="1:12" x14ac:dyDescent="0.25">
      <c r="A6657" s="2">
        <v>43637</v>
      </c>
      <c r="B6657" t="s">
        <v>289</v>
      </c>
      <c r="C6657" t="s">
        <v>12</v>
      </c>
      <c r="D6657" t="s">
        <v>290</v>
      </c>
      <c r="E6657" t="s">
        <v>291</v>
      </c>
      <c r="F6657" t="s">
        <v>292</v>
      </c>
      <c r="G6657" t="s">
        <v>59</v>
      </c>
      <c r="H6657" s="1">
        <v>18.57</v>
      </c>
      <c r="I6657" s="1">
        <v>3.7140000000000004</v>
      </c>
      <c r="J6657" s="1">
        <v>22.283999999999999</v>
      </c>
      <c r="K6657" s="4" t="s">
        <v>38756</v>
      </c>
      <c r="L6657" s="4" t="str">
        <f>TEXT(Table1[[#This Row],[Date]],"dd/mm/yy")&amp;"|"&amp;Table1[[#This Row],[Region]]&amp;"|"&amp;Table1[[#This Row],[Product type]]</f>
        <v>21/06/19|Scotland|Gadget</v>
      </c>
    </row>
    <row r="6658" spans="1:12" x14ac:dyDescent="0.25">
      <c r="A6658" s="2">
        <v>43637</v>
      </c>
      <c r="B6658" t="s">
        <v>393</v>
      </c>
      <c r="C6658" t="s">
        <v>12</v>
      </c>
      <c r="D6658" t="s">
        <v>394</v>
      </c>
      <c r="E6658" t="s">
        <v>395</v>
      </c>
      <c r="F6658" t="s">
        <v>396</v>
      </c>
      <c r="G6658" t="s">
        <v>21</v>
      </c>
      <c r="H6658" s="1">
        <v>48.35</v>
      </c>
      <c r="I6658" s="1">
        <v>9.6700000000000017</v>
      </c>
      <c r="J6658" s="1">
        <v>58.02</v>
      </c>
      <c r="K6658" s="4" t="s">
        <v>38755</v>
      </c>
      <c r="L6658" s="4" t="str">
        <f>TEXT(Table1[[#This Row],[Date]],"dd/mm/yy")&amp;"|"&amp;Table1[[#This Row],[Region]]&amp;"|"&amp;Table1[[#This Row],[Product type]]</f>
        <v>21/06/19|England|Thimble</v>
      </c>
    </row>
    <row r="6659" spans="1:12" x14ac:dyDescent="0.25">
      <c r="A6659" s="2">
        <v>43637</v>
      </c>
      <c r="B6659" t="s">
        <v>529</v>
      </c>
      <c r="C6659" t="s">
        <v>12</v>
      </c>
      <c r="D6659" t="s">
        <v>530</v>
      </c>
      <c r="E6659" t="s">
        <v>531</v>
      </c>
      <c r="F6659" t="s">
        <v>532</v>
      </c>
      <c r="G6659" t="s">
        <v>16</v>
      </c>
      <c r="H6659" s="1">
        <v>40.630000000000003</v>
      </c>
      <c r="I6659" s="1">
        <v>8.1260000000000012</v>
      </c>
      <c r="J6659" s="1">
        <v>48.756</v>
      </c>
      <c r="K6659" s="4" t="s">
        <v>38756</v>
      </c>
      <c r="L6659" s="4" t="str">
        <f>TEXT(Table1[[#This Row],[Date]],"dd/mm/yy")&amp;"|"&amp;Table1[[#This Row],[Region]]&amp;"|"&amp;Table1[[#This Row],[Product type]]</f>
        <v>21/06/19|Wales|Gadget</v>
      </c>
    </row>
    <row r="6660" spans="1:12" x14ac:dyDescent="0.25">
      <c r="A6660" s="2">
        <v>43637</v>
      </c>
      <c r="B6660" t="s">
        <v>781</v>
      </c>
      <c r="C6660" t="s">
        <v>12</v>
      </c>
      <c r="D6660" t="s">
        <v>782</v>
      </c>
      <c r="E6660" t="s">
        <v>783</v>
      </c>
      <c r="F6660" t="s">
        <v>784</v>
      </c>
      <c r="G6660" t="s">
        <v>21</v>
      </c>
      <c r="H6660" s="1">
        <v>25.16</v>
      </c>
      <c r="I6660" s="1">
        <v>5.032</v>
      </c>
      <c r="J6660" s="1">
        <v>30.192</v>
      </c>
      <c r="K6660" s="4" t="s">
        <v>38755</v>
      </c>
      <c r="L6660" s="4" t="str">
        <f>TEXT(Table1[[#This Row],[Date]],"dd/mm/yy")&amp;"|"&amp;Table1[[#This Row],[Region]]&amp;"|"&amp;Table1[[#This Row],[Product type]]</f>
        <v>21/06/19|England|Thimble</v>
      </c>
    </row>
    <row r="6661" spans="1:12" x14ac:dyDescent="0.25">
      <c r="A6661" s="2">
        <v>43637</v>
      </c>
      <c r="B6661" t="s">
        <v>1152</v>
      </c>
      <c r="C6661" t="s">
        <v>12</v>
      </c>
      <c r="D6661" t="s">
        <v>1153</v>
      </c>
      <c r="E6661" t="s">
        <v>1154</v>
      </c>
      <c r="F6661" t="s">
        <v>1155</v>
      </c>
      <c r="G6661" t="s">
        <v>21</v>
      </c>
      <c r="H6661" s="1">
        <v>9.1199999999999992</v>
      </c>
      <c r="I6661" s="1">
        <v>1.8239999999999998</v>
      </c>
      <c r="J6661" s="1">
        <v>10.943999999999999</v>
      </c>
      <c r="K6661" s="4" t="s">
        <v>38758</v>
      </c>
      <c r="L6661" s="4" t="str">
        <f>TEXT(Table1[[#This Row],[Date]],"dd/mm/yy")&amp;"|"&amp;Table1[[#This Row],[Region]]&amp;"|"&amp;Table1[[#This Row],[Product type]]</f>
        <v>21/06/19|England|Widget</v>
      </c>
    </row>
    <row r="6662" spans="1:12" x14ac:dyDescent="0.25">
      <c r="A6662" s="2">
        <v>43637</v>
      </c>
      <c r="B6662" t="s">
        <v>1260</v>
      </c>
      <c r="C6662" t="s">
        <v>12</v>
      </c>
      <c r="D6662" t="s">
        <v>1261</v>
      </c>
      <c r="E6662" t="s">
        <v>1262</v>
      </c>
      <c r="F6662" t="s">
        <v>1263</v>
      </c>
      <c r="G6662" t="s">
        <v>21</v>
      </c>
      <c r="H6662" s="1">
        <v>31.49</v>
      </c>
      <c r="I6662" s="1">
        <v>6.298</v>
      </c>
      <c r="J6662" s="1">
        <v>37.787999999999997</v>
      </c>
      <c r="K6662" s="4" t="s">
        <v>38758</v>
      </c>
      <c r="L6662" s="4" t="str">
        <f>TEXT(Table1[[#This Row],[Date]],"dd/mm/yy")&amp;"|"&amp;Table1[[#This Row],[Region]]&amp;"|"&amp;Table1[[#This Row],[Product type]]</f>
        <v>21/06/19|England|Widget</v>
      </c>
    </row>
    <row r="6663" spans="1:12" x14ac:dyDescent="0.25">
      <c r="A6663" s="2">
        <v>43637</v>
      </c>
      <c r="B6663" t="s">
        <v>1276</v>
      </c>
      <c r="C6663" t="s">
        <v>12</v>
      </c>
      <c r="D6663" t="s">
        <v>1277</v>
      </c>
      <c r="E6663" t="s">
        <v>1278</v>
      </c>
      <c r="F6663" t="s">
        <v>1279</v>
      </c>
      <c r="G6663" t="s">
        <v>59</v>
      </c>
      <c r="H6663" s="1">
        <v>48.81</v>
      </c>
      <c r="I6663" s="1">
        <v>9.7620000000000005</v>
      </c>
      <c r="J6663" s="1">
        <v>58.572000000000003</v>
      </c>
      <c r="K6663" s="4" t="s">
        <v>38755</v>
      </c>
      <c r="L6663" s="4" t="str">
        <f>TEXT(Table1[[#This Row],[Date]],"dd/mm/yy")&amp;"|"&amp;Table1[[#This Row],[Region]]&amp;"|"&amp;Table1[[#This Row],[Product type]]</f>
        <v>21/06/19|Scotland|Thimble</v>
      </c>
    </row>
    <row r="6664" spans="1:12" x14ac:dyDescent="0.25">
      <c r="A6664" s="2">
        <v>43637</v>
      </c>
      <c r="B6664" t="s">
        <v>1568</v>
      </c>
      <c r="C6664" t="s">
        <v>12</v>
      </c>
      <c r="D6664" t="s">
        <v>1569</v>
      </c>
      <c r="E6664" t="s">
        <v>1570</v>
      </c>
      <c r="F6664" t="s">
        <v>1571</v>
      </c>
      <c r="G6664" t="s">
        <v>21</v>
      </c>
      <c r="H6664" s="1">
        <v>14.04</v>
      </c>
      <c r="I6664" s="1">
        <v>2.8079999999999998</v>
      </c>
      <c r="J6664" s="1">
        <v>16.847999999999999</v>
      </c>
      <c r="K6664" s="4" t="s">
        <v>38755</v>
      </c>
      <c r="L6664" s="4" t="str">
        <f>TEXT(Table1[[#This Row],[Date]],"dd/mm/yy")&amp;"|"&amp;Table1[[#This Row],[Region]]&amp;"|"&amp;Table1[[#This Row],[Product type]]</f>
        <v>21/06/19|England|Thimble</v>
      </c>
    </row>
    <row r="6665" spans="1:12" x14ac:dyDescent="0.25">
      <c r="A6665" s="2">
        <v>43637</v>
      </c>
      <c r="B6665" t="s">
        <v>1576</v>
      </c>
      <c r="C6665" t="s">
        <v>12</v>
      </c>
      <c r="D6665" t="s">
        <v>1577</v>
      </c>
      <c r="E6665" t="s">
        <v>1578</v>
      </c>
      <c r="F6665" t="s">
        <v>1579</v>
      </c>
      <c r="G6665" t="s">
        <v>59</v>
      </c>
      <c r="H6665" s="1">
        <v>24.32</v>
      </c>
      <c r="I6665" s="1">
        <v>4.8640000000000008</v>
      </c>
      <c r="J6665" s="1">
        <v>29.184000000000001</v>
      </c>
      <c r="K6665" s="4" t="s">
        <v>38757</v>
      </c>
      <c r="L6665" s="4" t="str">
        <f>TEXT(Table1[[#This Row],[Date]],"dd/mm/yy")&amp;"|"&amp;Table1[[#This Row],[Region]]&amp;"|"&amp;Table1[[#This Row],[Product type]]</f>
        <v>21/06/19|Scotland|Gizmo</v>
      </c>
    </row>
    <row r="6666" spans="1:12" x14ac:dyDescent="0.25">
      <c r="A6666" s="2">
        <v>43637</v>
      </c>
      <c r="B6666" t="s">
        <v>1756</v>
      </c>
      <c r="C6666" t="s">
        <v>12</v>
      </c>
      <c r="D6666" t="s">
        <v>1757</v>
      </c>
      <c r="E6666" t="s">
        <v>1758</v>
      </c>
      <c r="F6666" t="s">
        <v>1759</v>
      </c>
      <c r="G6666" t="s">
        <v>21</v>
      </c>
      <c r="H6666" s="1">
        <v>4.5599999999999996</v>
      </c>
      <c r="I6666" s="1">
        <v>0.91199999999999992</v>
      </c>
      <c r="J6666" s="1">
        <v>5.4719999999999995</v>
      </c>
      <c r="K6666" s="4" t="s">
        <v>38756</v>
      </c>
      <c r="L6666" s="4" t="str">
        <f>TEXT(Table1[[#This Row],[Date]],"dd/mm/yy")&amp;"|"&amp;Table1[[#This Row],[Region]]&amp;"|"&amp;Table1[[#This Row],[Product type]]</f>
        <v>21/06/19|England|Gadget</v>
      </c>
    </row>
    <row r="6667" spans="1:12" x14ac:dyDescent="0.25">
      <c r="A6667" s="2">
        <v>43637</v>
      </c>
      <c r="B6667" t="s">
        <v>1912</v>
      </c>
      <c r="C6667" t="s">
        <v>12</v>
      </c>
      <c r="D6667" t="s">
        <v>1913</v>
      </c>
      <c r="E6667" t="s">
        <v>1914</v>
      </c>
      <c r="F6667" t="s">
        <v>1915</v>
      </c>
      <c r="G6667" t="s">
        <v>21</v>
      </c>
      <c r="H6667" s="1">
        <v>16.21</v>
      </c>
      <c r="I6667" s="1">
        <v>3.2420000000000004</v>
      </c>
      <c r="J6667" s="1">
        <v>19.452000000000002</v>
      </c>
      <c r="K6667" s="4" t="s">
        <v>38758</v>
      </c>
      <c r="L6667" s="4" t="str">
        <f>TEXT(Table1[[#This Row],[Date]],"dd/mm/yy")&amp;"|"&amp;Table1[[#This Row],[Region]]&amp;"|"&amp;Table1[[#This Row],[Product type]]</f>
        <v>21/06/19|England|Widget</v>
      </c>
    </row>
    <row r="6668" spans="1:12" x14ac:dyDescent="0.25">
      <c r="A6668" s="2">
        <v>43637</v>
      </c>
      <c r="B6668" t="s">
        <v>2004</v>
      </c>
      <c r="C6668" t="s">
        <v>12</v>
      </c>
      <c r="D6668" t="s">
        <v>2005</v>
      </c>
      <c r="E6668" t="s">
        <v>2006</v>
      </c>
      <c r="F6668" t="s">
        <v>2007</v>
      </c>
      <c r="G6668" t="s">
        <v>21</v>
      </c>
      <c r="H6668" s="1">
        <v>37.229999999999997</v>
      </c>
      <c r="I6668" s="1">
        <v>7.4459999999999997</v>
      </c>
      <c r="J6668" s="1">
        <v>44.675999999999995</v>
      </c>
      <c r="K6668" s="4" t="s">
        <v>38756</v>
      </c>
      <c r="L6668" s="4" t="str">
        <f>TEXT(Table1[[#This Row],[Date]],"dd/mm/yy")&amp;"|"&amp;Table1[[#This Row],[Region]]&amp;"|"&amp;Table1[[#This Row],[Product type]]</f>
        <v>21/06/19|England|Gadget</v>
      </c>
    </row>
    <row r="6669" spans="1:12" x14ac:dyDescent="0.25">
      <c r="A6669" s="2">
        <v>43637</v>
      </c>
      <c r="B6669" t="s">
        <v>2056</v>
      </c>
      <c r="C6669" t="s">
        <v>12</v>
      </c>
      <c r="D6669" t="s">
        <v>2057</v>
      </c>
      <c r="E6669" t="s">
        <v>2058</v>
      </c>
      <c r="F6669" t="s">
        <v>2059</v>
      </c>
      <c r="G6669" t="s">
        <v>21</v>
      </c>
      <c r="H6669" s="1">
        <v>43.98</v>
      </c>
      <c r="I6669" s="1">
        <v>8.7959999999999994</v>
      </c>
      <c r="J6669" s="1">
        <v>52.775999999999996</v>
      </c>
      <c r="K6669" s="4" t="s">
        <v>38756</v>
      </c>
      <c r="L6669" s="4" t="str">
        <f>TEXT(Table1[[#This Row],[Date]],"dd/mm/yy")&amp;"|"&amp;Table1[[#This Row],[Region]]&amp;"|"&amp;Table1[[#This Row],[Product type]]</f>
        <v>21/06/19|England|Gadget</v>
      </c>
    </row>
    <row r="6670" spans="1:12" x14ac:dyDescent="0.25">
      <c r="A6670" s="2">
        <v>43637</v>
      </c>
      <c r="B6670" t="s">
        <v>2112</v>
      </c>
      <c r="C6670" t="s">
        <v>12</v>
      </c>
      <c r="D6670" t="s">
        <v>2113</v>
      </c>
      <c r="E6670" t="s">
        <v>2114</v>
      </c>
      <c r="F6670" t="s">
        <v>2115</v>
      </c>
      <c r="G6670" t="s">
        <v>21</v>
      </c>
      <c r="H6670" s="1">
        <v>30.02</v>
      </c>
      <c r="I6670" s="1">
        <v>6.0040000000000004</v>
      </c>
      <c r="J6670" s="1">
        <v>36.024000000000001</v>
      </c>
      <c r="K6670" s="4" t="s">
        <v>38756</v>
      </c>
      <c r="L6670" s="4" t="str">
        <f>TEXT(Table1[[#This Row],[Date]],"dd/mm/yy")&amp;"|"&amp;Table1[[#This Row],[Region]]&amp;"|"&amp;Table1[[#This Row],[Product type]]</f>
        <v>21/06/19|England|Gadget</v>
      </c>
    </row>
    <row r="6671" spans="1:12" x14ac:dyDescent="0.25">
      <c r="A6671" s="2">
        <v>43637</v>
      </c>
      <c r="B6671" t="s">
        <v>2263</v>
      </c>
      <c r="C6671" t="s">
        <v>12</v>
      </c>
      <c r="D6671" t="s">
        <v>2264</v>
      </c>
      <c r="E6671" t="s">
        <v>2265</v>
      </c>
      <c r="F6671" t="s">
        <v>2266</v>
      </c>
      <c r="G6671" t="s">
        <v>21</v>
      </c>
      <c r="H6671" s="1">
        <v>32.5</v>
      </c>
      <c r="I6671" s="1">
        <v>6.5</v>
      </c>
      <c r="J6671" s="1">
        <v>39</v>
      </c>
      <c r="K6671" s="4" t="s">
        <v>38758</v>
      </c>
      <c r="L6671" s="4" t="str">
        <f>TEXT(Table1[[#This Row],[Date]],"dd/mm/yy")&amp;"|"&amp;Table1[[#This Row],[Region]]&amp;"|"&amp;Table1[[#This Row],[Product type]]</f>
        <v>21/06/19|England|Widget</v>
      </c>
    </row>
    <row r="6672" spans="1:12" x14ac:dyDescent="0.25">
      <c r="A6672" s="2">
        <v>43637</v>
      </c>
      <c r="B6672" t="s">
        <v>2275</v>
      </c>
      <c r="C6672" t="s">
        <v>12</v>
      </c>
      <c r="D6672" t="s">
        <v>2276</v>
      </c>
      <c r="E6672" t="s">
        <v>2277</v>
      </c>
      <c r="F6672" t="s">
        <v>2278</v>
      </c>
      <c r="G6672" t="s">
        <v>21</v>
      </c>
      <c r="H6672" s="1">
        <v>23.43</v>
      </c>
      <c r="I6672" s="1">
        <v>4.6859999999999999</v>
      </c>
      <c r="J6672" s="1">
        <v>28.116</v>
      </c>
      <c r="K6672" s="4" t="s">
        <v>38757</v>
      </c>
      <c r="L6672" s="4" t="str">
        <f>TEXT(Table1[[#This Row],[Date]],"dd/mm/yy")&amp;"|"&amp;Table1[[#This Row],[Region]]&amp;"|"&amp;Table1[[#This Row],[Product type]]</f>
        <v>21/06/19|England|Gizmo</v>
      </c>
    </row>
    <row r="6673" spans="1:12" x14ac:dyDescent="0.25">
      <c r="A6673" s="2">
        <v>43637</v>
      </c>
      <c r="B6673" t="s">
        <v>2283</v>
      </c>
      <c r="C6673" t="s">
        <v>12</v>
      </c>
      <c r="D6673" t="s">
        <v>2284</v>
      </c>
      <c r="E6673" t="s">
        <v>2285</v>
      </c>
      <c r="F6673" t="s">
        <v>2286</v>
      </c>
      <c r="G6673" t="s">
        <v>21</v>
      </c>
      <c r="H6673" s="1">
        <v>10.53</v>
      </c>
      <c r="I6673" s="1">
        <v>2.1059999999999999</v>
      </c>
      <c r="J6673" s="1">
        <v>12.635999999999999</v>
      </c>
      <c r="K6673" s="4" t="s">
        <v>38755</v>
      </c>
      <c r="L6673" s="4" t="str">
        <f>TEXT(Table1[[#This Row],[Date]],"dd/mm/yy")&amp;"|"&amp;Table1[[#This Row],[Region]]&amp;"|"&amp;Table1[[#This Row],[Product type]]</f>
        <v>21/06/19|England|Thimble</v>
      </c>
    </row>
    <row r="6674" spans="1:12" x14ac:dyDescent="0.25">
      <c r="A6674" s="2">
        <v>43637</v>
      </c>
      <c r="B6674" t="s">
        <v>2415</v>
      </c>
      <c r="C6674" t="s">
        <v>12</v>
      </c>
      <c r="D6674" t="s">
        <v>2416</v>
      </c>
      <c r="E6674" t="s">
        <v>2417</v>
      </c>
      <c r="F6674" t="s">
        <v>2418</v>
      </c>
      <c r="G6674" t="s">
        <v>16</v>
      </c>
      <c r="H6674" s="1">
        <v>26.77</v>
      </c>
      <c r="I6674" s="1">
        <v>5.3540000000000001</v>
      </c>
      <c r="J6674" s="1">
        <v>32.124000000000002</v>
      </c>
      <c r="K6674" s="4" t="s">
        <v>38755</v>
      </c>
      <c r="L6674" s="4" t="str">
        <f>TEXT(Table1[[#This Row],[Date]],"dd/mm/yy")&amp;"|"&amp;Table1[[#This Row],[Region]]&amp;"|"&amp;Table1[[#This Row],[Product type]]</f>
        <v>21/06/19|Wales|Thimble</v>
      </c>
    </row>
    <row r="6675" spans="1:12" x14ac:dyDescent="0.25">
      <c r="A6675" s="2">
        <v>43637</v>
      </c>
      <c r="B6675" t="s">
        <v>2981</v>
      </c>
      <c r="C6675" t="s">
        <v>12</v>
      </c>
      <c r="D6675" t="s">
        <v>2982</v>
      </c>
      <c r="E6675" t="s">
        <v>2983</v>
      </c>
      <c r="F6675" t="s">
        <v>2984</v>
      </c>
      <c r="G6675" t="s">
        <v>21</v>
      </c>
      <c r="H6675" s="1">
        <v>2.87</v>
      </c>
      <c r="I6675" s="1">
        <v>0.57400000000000007</v>
      </c>
      <c r="J6675" s="1">
        <v>3.444</v>
      </c>
      <c r="K6675" s="4" t="s">
        <v>38758</v>
      </c>
      <c r="L6675" s="4" t="str">
        <f>TEXT(Table1[[#This Row],[Date]],"dd/mm/yy")&amp;"|"&amp;Table1[[#This Row],[Region]]&amp;"|"&amp;Table1[[#This Row],[Product type]]</f>
        <v>21/06/19|England|Widget</v>
      </c>
    </row>
    <row r="6676" spans="1:12" x14ac:dyDescent="0.25">
      <c r="A6676" s="2">
        <v>43637</v>
      </c>
      <c r="B6676" t="s">
        <v>3025</v>
      </c>
      <c r="C6676" t="s">
        <v>43</v>
      </c>
      <c r="D6676" t="s">
        <v>3026</v>
      </c>
      <c r="E6676" t="s">
        <v>3027</v>
      </c>
      <c r="F6676" t="s">
        <v>3028</v>
      </c>
      <c r="G6676" t="s">
        <v>21</v>
      </c>
      <c r="H6676" s="1">
        <v>-32.92</v>
      </c>
      <c r="I6676" s="1">
        <v>-6.5840000000000005</v>
      </c>
      <c r="J6676" s="1">
        <v>-39.504000000000005</v>
      </c>
      <c r="K6676" s="4" t="s">
        <v>38758</v>
      </c>
      <c r="L6676" s="4" t="str">
        <f>TEXT(Table1[[#This Row],[Date]],"dd/mm/yy")&amp;"|"&amp;Table1[[#This Row],[Region]]&amp;"|"&amp;Table1[[#This Row],[Product type]]</f>
        <v>21/06/19|England|Widget</v>
      </c>
    </row>
    <row r="6677" spans="1:12" x14ac:dyDescent="0.25">
      <c r="A6677" s="2">
        <v>43637</v>
      </c>
      <c r="B6677" t="s">
        <v>3053</v>
      </c>
      <c r="C6677" t="s">
        <v>12</v>
      </c>
      <c r="D6677" t="s">
        <v>3054</v>
      </c>
      <c r="E6677" t="s">
        <v>3055</v>
      </c>
      <c r="F6677" t="s">
        <v>3056</v>
      </c>
      <c r="G6677" t="s">
        <v>21</v>
      </c>
      <c r="H6677" s="1">
        <v>28.41</v>
      </c>
      <c r="I6677" s="1">
        <v>5.6820000000000004</v>
      </c>
      <c r="J6677" s="1">
        <v>34.091999999999999</v>
      </c>
      <c r="K6677" s="4" t="s">
        <v>38755</v>
      </c>
      <c r="L6677" s="4" t="str">
        <f>TEXT(Table1[[#This Row],[Date]],"dd/mm/yy")&amp;"|"&amp;Table1[[#This Row],[Region]]&amp;"|"&amp;Table1[[#This Row],[Product type]]</f>
        <v>21/06/19|England|Thimble</v>
      </c>
    </row>
    <row r="6678" spans="1:12" x14ac:dyDescent="0.25">
      <c r="A6678" s="2">
        <v>43637</v>
      </c>
      <c r="B6678" t="s">
        <v>3065</v>
      </c>
      <c r="C6678" t="s">
        <v>12</v>
      </c>
      <c r="D6678" t="s">
        <v>3066</v>
      </c>
      <c r="E6678" t="s">
        <v>3067</v>
      </c>
      <c r="F6678" t="s">
        <v>3068</v>
      </c>
      <c r="G6678" t="s">
        <v>21</v>
      </c>
      <c r="H6678" s="1">
        <v>49.47</v>
      </c>
      <c r="I6678" s="1">
        <v>9.8940000000000001</v>
      </c>
      <c r="J6678" s="1">
        <v>59.363999999999997</v>
      </c>
      <c r="K6678" s="4" t="s">
        <v>38756</v>
      </c>
      <c r="L6678" s="4" t="str">
        <f>TEXT(Table1[[#This Row],[Date]],"dd/mm/yy")&amp;"|"&amp;Table1[[#This Row],[Region]]&amp;"|"&amp;Table1[[#This Row],[Product type]]</f>
        <v>21/06/19|England|Gadget</v>
      </c>
    </row>
    <row r="6679" spans="1:12" x14ac:dyDescent="0.25">
      <c r="A6679" s="2">
        <v>43637</v>
      </c>
      <c r="B6679" t="s">
        <v>3148</v>
      </c>
      <c r="C6679" t="s">
        <v>12</v>
      </c>
      <c r="D6679" t="s">
        <v>3149</v>
      </c>
      <c r="E6679" t="s">
        <v>3150</v>
      </c>
      <c r="F6679" t="s">
        <v>3151</v>
      </c>
      <c r="G6679" t="s">
        <v>21</v>
      </c>
      <c r="H6679" s="1">
        <v>13.75</v>
      </c>
      <c r="I6679" s="1">
        <v>2.75</v>
      </c>
      <c r="J6679" s="1">
        <v>16.5</v>
      </c>
      <c r="K6679" s="4" t="s">
        <v>38756</v>
      </c>
      <c r="L6679" s="4" t="str">
        <f>TEXT(Table1[[#This Row],[Date]],"dd/mm/yy")&amp;"|"&amp;Table1[[#This Row],[Region]]&amp;"|"&amp;Table1[[#This Row],[Product type]]</f>
        <v>21/06/19|England|Gadget</v>
      </c>
    </row>
    <row r="6680" spans="1:12" x14ac:dyDescent="0.25">
      <c r="A6680" s="2">
        <v>43637</v>
      </c>
      <c r="B6680" t="s">
        <v>3152</v>
      </c>
      <c r="C6680" t="s">
        <v>12</v>
      </c>
      <c r="D6680" t="s">
        <v>3153</v>
      </c>
      <c r="E6680" t="s">
        <v>3154</v>
      </c>
      <c r="F6680" t="s">
        <v>3155</v>
      </c>
      <c r="G6680" t="s">
        <v>21</v>
      </c>
      <c r="H6680" s="1">
        <v>16.649999999999999</v>
      </c>
      <c r="I6680" s="1">
        <v>3.33</v>
      </c>
      <c r="J6680" s="1">
        <v>19.979999999999997</v>
      </c>
      <c r="K6680" s="4" t="s">
        <v>38756</v>
      </c>
      <c r="L6680" s="4" t="str">
        <f>TEXT(Table1[[#This Row],[Date]],"dd/mm/yy")&amp;"|"&amp;Table1[[#This Row],[Region]]&amp;"|"&amp;Table1[[#This Row],[Product type]]</f>
        <v>21/06/19|England|Gadget</v>
      </c>
    </row>
    <row r="6681" spans="1:12" x14ac:dyDescent="0.25">
      <c r="A6681" s="2">
        <v>43637</v>
      </c>
      <c r="B6681" t="s">
        <v>3212</v>
      </c>
      <c r="C6681" t="s">
        <v>12</v>
      </c>
      <c r="D6681" t="s">
        <v>3213</v>
      </c>
      <c r="E6681" t="s">
        <v>3214</v>
      </c>
      <c r="F6681" t="s">
        <v>3215</v>
      </c>
      <c r="G6681" t="s">
        <v>21</v>
      </c>
      <c r="H6681" s="1">
        <v>45.32</v>
      </c>
      <c r="I6681" s="1">
        <v>9.0640000000000001</v>
      </c>
      <c r="J6681" s="1">
        <v>54.384</v>
      </c>
      <c r="K6681" s="4" t="s">
        <v>38757</v>
      </c>
      <c r="L6681" s="4" t="str">
        <f>TEXT(Table1[[#This Row],[Date]],"dd/mm/yy")&amp;"|"&amp;Table1[[#This Row],[Region]]&amp;"|"&amp;Table1[[#This Row],[Product type]]</f>
        <v>21/06/19|England|Gizmo</v>
      </c>
    </row>
    <row r="6682" spans="1:12" x14ac:dyDescent="0.25">
      <c r="A6682" s="2">
        <v>43637</v>
      </c>
      <c r="B6682" t="s">
        <v>3466</v>
      </c>
      <c r="C6682" t="s">
        <v>12</v>
      </c>
      <c r="D6682" t="s">
        <v>3467</v>
      </c>
      <c r="E6682" t="s">
        <v>3468</v>
      </c>
      <c r="F6682" t="s">
        <v>3469</v>
      </c>
      <c r="G6682" t="s">
        <v>21</v>
      </c>
      <c r="H6682" s="1">
        <v>9.1999999999999993</v>
      </c>
      <c r="I6682" s="1">
        <v>1.8399999999999999</v>
      </c>
      <c r="J6682" s="1">
        <v>11.04</v>
      </c>
      <c r="K6682" s="4" t="s">
        <v>38757</v>
      </c>
      <c r="L6682" s="4" t="str">
        <f>TEXT(Table1[[#This Row],[Date]],"dd/mm/yy")&amp;"|"&amp;Table1[[#This Row],[Region]]&amp;"|"&amp;Table1[[#This Row],[Product type]]</f>
        <v>21/06/19|England|Gizmo</v>
      </c>
    </row>
    <row r="6683" spans="1:12" x14ac:dyDescent="0.25">
      <c r="A6683" s="2">
        <v>43637</v>
      </c>
      <c r="B6683" t="s">
        <v>3907</v>
      </c>
      <c r="C6683" t="s">
        <v>12</v>
      </c>
      <c r="D6683" t="s">
        <v>3908</v>
      </c>
      <c r="E6683" t="s">
        <v>3909</v>
      </c>
      <c r="F6683" t="s">
        <v>3910</v>
      </c>
      <c r="G6683" t="s">
        <v>16</v>
      </c>
      <c r="H6683" s="1">
        <v>2.42</v>
      </c>
      <c r="I6683" s="1">
        <v>0.48399999999999999</v>
      </c>
      <c r="J6683" s="1">
        <v>2.9039999999999999</v>
      </c>
      <c r="K6683" s="4" t="s">
        <v>38755</v>
      </c>
      <c r="L6683" s="4" t="str">
        <f>TEXT(Table1[[#This Row],[Date]],"dd/mm/yy")&amp;"|"&amp;Table1[[#This Row],[Region]]&amp;"|"&amp;Table1[[#This Row],[Product type]]</f>
        <v>21/06/19|Wales|Thimble</v>
      </c>
    </row>
    <row r="6684" spans="1:12" x14ac:dyDescent="0.25">
      <c r="A6684" s="2">
        <v>43637</v>
      </c>
      <c r="B6684" t="s">
        <v>3963</v>
      </c>
      <c r="C6684" t="s">
        <v>12</v>
      </c>
      <c r="D6684" t="s">
        <v>3964</v>
      </c>
      <c r="E6684" t="s">
        <v>3965</v>
      </c>
      <c r="F6684" t="s">
        <v>3966</v>
      </c>
      <c r="G6684" t="s">
        <v>21</v>
      </c>
      <c r="H6684" s="1">
        <v>0.25</v>
      </c>
      <c r="I6684" s="1">
        <v>0.05</v>
      </c>
      <c r="J6684" s="1">
        <v>0.3</v>
      </c>
      <c r="K6684" s="4" t="s">
        <v>38755</v>
      </c>
      <c r="L6684" s="4" t="str">
        <f>TEXT(Table1[[#This Row],[Date]],"dd/mm/yy")&amp;"|"&amp;Table1[[#This Row],[Region]]&amp;"|"&amp;Table1[[#This Row],[Product type]]</f>
        <v>21/06/19|England|Thimble</v>
      </c>
    </row>
    <row r="6685" spans="1:12" x14ac:dyDescent="0.25">
      <c r="A6685" s="2">
        <v>43637</v>
      </c>
      <c r="B6685" t="s">
        <v>4209</v>
      </c>
      <c r="C6685" t="s">
        <v>12</v>
      </c>
      <c r="D6685" t="s">
        <v>4210</v>
      </c>
      <c r="E6685" t="s">
        <v>4211</v>
      </c>
      <c r="F6685" t="s">
        <v>4212</v>
      </c>
      <c r="G6685" t="s">
        <v>21</v>
      </c>
      <c r="H6685" s="1">
        <v>22.26</v>
      </c>
      <c r="I6685" s="1">
        <v>4.4520000000000008</v>
      </c>
      <c r="J6685" s="1">
        <v>26.712000000000003</v>
      </c>
      <c r="K6685" s="4" t="s">
        <v>38756</v>
      </c>
      <c r="L6685" s="4" t="str">
        <f>TEXT(Table1[[#This Row],[Date]],"dd/mm/yy")&amp;"|"&amp;Table1[[#This Row],[Region]]&amp;"|"&amp;Table1[[#This Row],[Product type]]</f>
        <v>21/06/19|England|Gadget</v>
      </c>
    </row>
    <row r="6686" spans="1:12" x14ac:dyDescent="0.25">
      <c r="A6686" s="2">
        <v>43637</v>
      </c>
      <c r="B6686" t="s">
        <v>4293</v>
      </c>
      <c r="C6686" t="s">
        <v>12</v>
      </c>
      <c r="D6686" t="s">
        <v>4294</v>
      </c>
      <c r="E6686" t="s">
        <v>4295</v>
      </c>
      <c r="F6686" t="s">
        <v>4296</v>
      </c>
      <c r="G6686" t="s">
        <v>21</v>
      </c>
      <c r="H6686" s="1">
        <v>45.75</v>
      </c>
      <c r="I6686" s="1">
        <v>9.15</v>
      </c>
      <c r="J6686" s="1">
        <v>54.9</v>
      </c>
      <c r="K6686" s="4" t="s">
        <v>38756</v>
      </c>
      <c r="L6686" s="4" t="str">
        <f>TEXT(Table1[[#This Row],[Date]],"dd/mm/yy")&amp;"|"&amp;Table1[[#This Row],[Region]]&amp;"|"&amp;Table1[[#This Row],[Product type]]</f>
        <v>21/06/19|England|Gadget</v>
      </c>
    </row>
    <row r="6687" spans="1:12" x14ac:dyDescent="0.25">
      <c r="A6687" s="2">
        <v>43637</v>
      </c>
      <c r="B6687" t="s">
        <v>4582</v>
      </c>
      <c r="C6687" t="s">
        <v>12</v>
      </c>
      <c r="D6687" t="s">
        <v>4583</v>
      </c>
      <c r="E6687" t="s">
        <v>4584</v>
      </c>
      <c r="F6687" t="s">
        <v>4585</v>
      </c>
      <c r="G6687" t="s">
        <v>21</v>
      </c>
      <c r="H6687" s="1">
        <v>1.2</v>
      </c>
      <c r="I6687" s="1">
        <v>0.24</v>
      </c>
      <c r="J6687" s="1">
        <v>1.44</v>
      </c>
      <c r="K6687" s="4" t="s">
        <v>38758</v>
      </c>
      <c r="L6687" s="4" t="str">
        <f>TEXT(Table1[[#This Row],[Date]],"dd/mm/yy")&amp;"|"&amp;Table1[[#This Row],[Region]]&amp;"|"&amp;Table1[[#This Row],[Product type]]</f>
        <v>21/06/19|England|Widget</v>
      </c>
    </row>
    <row r="6688" spans="1:12" x14ac:dyDescent="0.25">
      <c r="A6688" s="2">
        <v>43637</v>
      </c>
      <c r="B6688" t="s">
        <v>4698</v>
      </c>
      <c r="C6688" t="s">
        <v>12</v>
      </c>
      <c r="D6688" t="s">
        <v>4699</v>
      </c>
      <c r="E6688" t="s">
        <v>4700</v>
      </c>
      <c r="F6688" t="s">
        <v>4701</v>
      </c>
      <c r="G6688" t="s">
        <v>21</v>
      </c>
      <c r="H6688" s="1">
        <v>2.81</v>
      </c>
      <c r="I6688" s="1">
        <v>0.56200000000000006</v>
      </c>
      <c r="J6688" s="1">
        <v>3.3719999999999999</v>
      </c>
      <c r="K6688" s="4" t="s">
        <v>38758</v>
      </c>
      <c r="L6688" s="4" t="str">
        <f>TEXT(Table1[[#This Row],[Date]],"dd/mm/yy")&amp;"|"&amp;Table1[[#This Row],[Region]]&amp;"|"&amp;Table1[[#This Row],[Product type]]</f>
        <v>21/06/19|England|Widget</v>
      </c>
    </row>
    <row r="6689" spans="1:12" x14ac:dyDescent="0.25">
      <c r="A6689" s="2">
        <v>43637</v>
      </c>
      <c r="B6689" t="s">
        <v>5023</v>
      </c>
      <c r="C6689" t="s">
        <v>12</v>
      </c>
      <c r="D6689" t="s">
        <v>5024</v>
      </c>
      <c r="E6689" t="s">
        <v>5025</v>
      </c>
      <c r="F6689" t="s">
        <v>5026</v>
      </c>
      <c r="G6689" t="s">
        <v>16</v>
      </c>
      <c r="H6689" s="1">
        <v>46.37</v>
      </c>
      <c r="I6689" s="1">
        <v>9.2739999999999991</v>
      </c>
      <c r="J6689" s="1">
        <v>55.643999999999998</v>
      </c>
      <c r="K6689" s="4" t="s">
        <v>38755</v>
      </c>
      <c r="L6689" s="4" t="str">
        <f>TEXT(Table1[[#This Row],[Date]],"dd/mm/yy")&amp;"|"&amp;Table1[[#This Row],[Region]]&amp;"|"&amp;Table1[[#This Row],[Product type]]</f>
        <v>21/06/19|Wales|Thimble</v>
      </c>
    </row>
    <row r="6690" spans="1:12" x14ac:dyDescent="0.25">
      <c r="A6690" s="2">
        <v>43637</v>
      </c>
      <c r="B6690" t="s">
        <v>5158</v>
      </c>
      <c r="C6690" t="s">
        <v>12</v>
      </c>
      <c r="D6690" t="s">
        <v>5159</v>
      </c>
      <c r="E6690" t="s">
        <v>5160</v>
      </c>
      <c r="F6690" t="s">
        <v>5161</v>
      </c>
      <c r="G6690" t="s">
        <v>21</v>
      </c>
      <c r="H6690" s="1">
        <v>43.33</v>
      </c>
      <c r="I6690" s="1">
        <v>8.6660000000000004</v>
      </c>
      <c r="J6690" s="1">
        <v>51.995999999999995</v>
      </c>
      <c r="K6690" s="4" t="s">
        <v>38755</v>
      </c>
      <c r="L6690" s="4" t="str">
        <f>TEXT(Table1[[#This Row],[Date]],"dd/mm/yy")&amp;"|"&amp;Table1[[#This Row],[Region]]&amp;"|"&amp;Table1[[#This Row],[Product type]]</f>
        <v>21/06/19|England|Thimble</v>
      </c>
    </row>
    <row r="6691" spans="1:12" x14ac:dyDescent="0.25">
      <c r="A6691" s="2">
        <v>43637</v>
      </c>
      <c r="B6691" t="s">
        <v>5297</v>
      </c>
      <c r="C6691" t="s">
        <v>12</v>
      </c>
      <c r="D6691" t="s">
        <v>5298</v>
      </c>
      <c r="E6691" t="s">
        <v>5299</v>
      </c>
      <c r="F6691" t="s">
        <v>5300</v>
      </c>
      <c r="G6691" t="s">
        <v>21</v>
      </c>
      <c r="H6691" s="1">
        <v>42.28</v>
      </c>
      <c r="I6691" s="1">
        <v>8.4560000000000013</v>
      </c>
      <c r="J6691" s="1">
        <v>50.736000000000004</v>
      </c>
      <c r="K6691" s="4" t="s">
        <v>38758</v>
      </c>
      <c r="L6691" s="4" t="str">
        <f>TEXT(Table1[[#This Row],[Date]],"dd/mm/yy")&amp;"|"&amp;Table1[[#This Row],[Region]]&amp;"|"&amp;Table1[[#This Row],[Product type]]</f>
        <v>21/06/19|England|Widget</v>
      </c>
    </row>
    <row r="6692" spans="1:12" x14ac:dyDescent="0.25">
      <c r="A6692" s="2">
        <v>43637</v>
      </c>
      <c r="B6692" t="s">
        <v>5452</v>
      </c>
      <c r="C6692" t="s">
        <v>12</v>
      </c>
      <c r="D6692" t="s">
        <v>5453</v>
      </c>
      <c r="E6692" t="s">
        <v>279</v>
      </c>
      <c r="F6692" t="s">
        <v>5454</v>
      </c>
      <c r="G6692" t="s">
        <v>59</v>
      </c>
      <c r="H6692" s="1">
        <v>48.13</v>
      </c>
      <c r="I6692" s="1">
        <v>9.6260000000000012</v>
      </c>
      <c r="J6692" s="1">
        <v>57.756</v>
      </c>
      <c r="K6692" s="4" t="s">
        <v>38756</v>
      </c>
      <c r="L6692" s="4" t="str">
        <f>TEXT(Table1[[#This Row],[Date]],"dd/mm/yy")&amp;"|"&amp;Table1[[#This Row],[Region]]&amp;"|"&amp;Table1[[#This Row],[Product type]]</f>
        <v>21/06/19|Scotland|Gadget</v>
      </c>
    </row>
    <row r="6693" spans="1:12" x14ac:dyDescent="0.25">
      <c r="A6693" s="2">
        <v>43637</v>
      </c>
      <c r="B6693" t="s">
        <v>5467</v>
      </c>
      <c r="C6693" t="s">
        <v>12</v>
      </c>
      <c r="D6693" t="s">
        <v>5468</v>
      </c>
      <c r="E6693" t="s">
        <v>5469</v>
      </c>
      <c r="F6693" t="s">
        <v>5470</v>
      </c>
      <c r="G6693" t="s">
        <v>21</v>
      </c>
      <c r="H6693" s="1">
        <v>48.96</v>
      </c>
      <c r="I6693" s="1">
        <v>9.7920000000000016</v>
      </c>
      <c r="J6693" s="1">
        <v>58.752000000000002</v>
      </c>
      <c r="K6693" s="4" t="s">
        <v>38755</v>
      </c>
      <c r="L6693" s="4" t="str">
        <f>TEXT(Table1[[#This Row],[Date]],"dd/mm/yy")&amp;"|"&amp;Table1[[#This Row],[Region]]&amp;"|"&amp;Table1[[#This Row],[Product type]]</f>
        <v>21/06/19|England|Thimble</v>
      </c>
    </row>
    <row r="6694" spans="1:12" x14ac:dyDescent="0.25">
      <c r="A6694" s="2">
        <v>43637</v>
      </c>
      <c r="B6694" t="s">
        <v>5718</v>
      </c>
      <c r="C6694" t="s">
        <v>12</v>
      </c>
      <c r="D6694" t="s">
        <v>5719</v>
      </c>
      <c r="E6694" t="s">
        <v>5720</v>
      </c>
      <c r="F6694" t="s">
        <v>5721</v>
      </c>
      <c r="G6694" t="s">
        <v>21</v>
      </c>
      <c r="H6694" s="1">
        <v>14.67</v>
      </c>
      <c r="I6694" s="1">
        <v>2.9340000000000002</v>
      </c>
      <c r="J6694" s="1">
        <v>17.603999999999999</v>
      </c>
      <c r="K6694" s="4" t="s">
        <v>38757</v>
      </c>
      <c r="L6694" s="4" t="str">
        <f>TEXT(Table1[[#This Row],[Date]],"dd/mm/yy")&amp;"|"&amp;Table1[[#This Row],[Region]]&amp;"|"&amp;Table1[[#This Row],[Product type]]</f>
        <v>21/06/19|England|Gizmo</v>
      </c>
    </row>
    <row r="6695" spans="1:12" x14ac:dyDescent="0.25">
      <c r="A6695" s="2">
        <v>43637</v>
      </c>
      <c r="B6695" t="s">
        <v>5813</v>
      </c>
      <c r="C6695" t="s">
        <v>12</v>
      </c>
      <c r="D6695" t="s">
        <v>5814</v>
      </c>
      <c r="E6695" t="s">
        <v>5815</v>
      </c>
      <c r="F6695" t="s">
        <v>5816</v>
      </c>
      <c r="G6695" t="s">
        <v>59</v>
      </c>
      <c r="H6695" s="1">
        <v>44.05</v>
      </c>
      <c r="I6695" s="1">
        <v>8.81</v>
      </c>
      <c r="J6695" s="1">
        <v>52.86</v>
      </c>
      <c r="K6695" s="4" t="s">
        <v>38755</v>
      </c>
      <c r="L6695" s="4" t="str">
        <f>TEXT(Table1[[#This Row],[Date]],"dd/mm/yy")&amp;"|"&amp;Table1[[#This Row],[Region]]&amp;"|"&amp;Table1[[#This Row],[Product type]]</f>
        <v>21/06/19|Scotland|Thimble</v>
      </c>
    </row>
    <row r="6696" spans="1:12" x14ac:dyDescent="0.25">
      <c r="A6696" s="2">
        <v>43637</v>
      </c>
      <c r="B6696" t="s">
        <v>5869</v>
      </c>
      <c r="C6696" t="s">
        <v>43</v>
      </c>
      <c r="D6696" t="s">
        <v>5870</v>
      </c>
      <c r="E6696" t="s">
        <v>5871</v>
      </c>
      <c r="F6696" t="s">
        <v>5872</v>
      </c>
      <c r="G6696" t="s">
        <v>21</v>
      </c>
      <c r="H6696" s="1">
        <v>-37.96</v>
      </c>
      <c r="I6696" s="1">
        <v>-7.5920000000000005</v>
      </c>
      <c r="J6696" s="1">
        <v>-45.552</v>
      </c>
      <c r="K6696" s="4" t="s">
        <v>38756</v>
      </c>
      <c r="L6696" s="4" t="str">
        <f>TEXT(Table1[[#This Row],[Date]],"dd/mm/yy")&amp;"|"&amp;Table1[[#This Row],[Region]]&amp;"|"&amp;Table1[[#This Row],[Product type]]</f>
        <v>21/06/19|England|Gadget</v>
      </c>
    </row>
    <row r="6697" spans="1:12" x14ac:dyDescent="0.25">
      <c r="A6697" s="2">
        <v>43637</v>
      </c>
      <c r="B6697" t="s">
        <v>5948</v>
      </c>
      <c r="C6697" t="s">
        <v>12</v>
      </c>
      <c r="D6697" t="s">
        <v>5949</v>
      </c>
      <c r="E6697" t="s">
        <v>5950</v>
      </c>
      <c r="F6697" t="s">
        <v>5951</v>
      </c>
      <c r="G6697" t="s">
        <v>59</v>
      </c>
      <c r="H6697" s="1">
        <v>21.73</v>
      </c>
      <c r="I6697" s="1">
        <v>4.3460000000000001</v>
      </c>
      <c r="J6697" s="1">
        <v>26.076000000000001</v>
      </c>
      <c r="K6697" s="4" t="s">
        <v>38755</v>
      </c>
      <c r="L6697" s="4" t="str">
        <f>TEXT(Table1[[#This Row],[Date]],"dd/mm/yy")&amp;"|"&amp;Table1[[#This Row],[Region]]&amp;"|"&amp;Table1[[#This Row],[Product type]]</f>
        <v>21/06/19|Scotland|Thimble</v>
      </c>
    </row>
    <row r="6698" spans="1:12" x14ac:dyDescent="0.25">
      <c r="A6698" s="2">
        <v>43637</v>
      </c>
      <c r="B6698" t="s">
        <v>6036</v>
      </c>
      <c r="C6698" t="s">
        <v>12</v>
      </c>
      <c r="D6698" t="s">
        <v>6037</v>
      </c>
      <c r="E6698" t="s">
        <v>6038</v>
      </c>
      <c r="F6698" t="s">
        <v>6039</v>
      </c>
      <c r="G6698" t="s">
        <v>21</v>
      </c>
      <c r="H6698" s="1">
        <v>16.66</v>
      </c>
      <c r="I6698" s="1">
        <v>3.3320000000000003</v>
      </c>
      <c r="J6698" s="1">
        <v>19.992000000000001</v>
      </c>
      <c r="K6698" s="4" t="s">
        <v>38757</v>
      </c>
      <c r="L6698" s="4" t="str">
        <f>TEXT(Table1[[#This Row],[Date]],"dd/mm/yy")&amp;"|"&amp;Table1[[#This Row],[Region]]&amp;"|"&amp;Table1[[#This Row],[Product type]]</f>
        <v>21/06/19|England|Gizmo</v>
      </c>
    </row>
    <row r="6699" spans="1:12" x14ac:dyDescent="0.25">
      <c r="A6699" s="2">
        <v>43637</v>
      </c>
      <c r="B6699" t="s">
        <v>6052</v>
      </c>
      <c r="C6699" t="s">
        <v>12</v>
      </c>
      <c r="D6699" t="s">
        <v>6053</v>
      </c>
      <c r="E6699" t="s">
        <v>6054</v>
      </c>
      <c r="F6699" t="s">
        <v>6055</v>
      </c>
      <c r="G6699" t="s">
        <v>21</v>
      </c>
      <c r="H6699" s="1">
        <v>19.559999999999999</v>
      </c>
      <c r="I6699" s="1">
        <v>3.9119999999999999</v>
      </c>
      <c r="J6699" s="1">
        <v>23.471999999999998</v>
      </c>
      <c r="K6699" s="4" t="s">
        <v>38757</v>
      </c>
      <c r="L6699" s="4" t="str">
        <f>TEXT(Table1[[#This Row],[Date]],"dd/mm/yy")&amp;"|"&amp;Table1[[#This Row],[Region]]&amp;"|"&amp;Table1[[#This Row],[Product type]]</f>
        <v>21/06/19|England|Gizmo</v>
      </c>
    </row>
    <row r="6700" spans="1:12" x14ac:dyDescent="0.25">
      <c r="A6700" s="2">
        <v>43637</v>
      </c>
      <c r="B6700" t="s">
        <v>6566</v>
      </c>
      <c r="C6700" t="s">
        <v>12</v>
      </c>
      <c r="D6700" t="s">
        <v>6567</v>
      </c>
      <c r="E6700" t="s">
        <v>6568</v>
      </c>
      <c r="F6700" t="s">
        <v>6569</v>
      </c>
      <c r="G6700" t="s">
        <v>21</v>
      </c>
      <c r="H6700" s="1">
        <v>49.19</v>
      </c>
      <c r="I6700" s="1">
        <v>9.838000000000001</v>
      </c>
      <c r="J6700" s="1">
        <v>59.027999999999999</v>
      </c>
      <c r="K6700" s="4" t="s">
        <v>38755</v>
      </c>
      <c r="L6700" s="4" t="str">
        <f>TEXT(Table1[[#This Row],[Date]],"dd/mm/yy")&amp;"|"&amp;Table1[[#This Row],[Region]]&amp;"|"&amp;Table1[[#This Row],[Product type]]</f>
        <v>21/06/19|England|Thimble</v>
      </c>
    </row>
    <row r="6701" spans="1:12" x14ac:dyDescent="0.25">
      <c r="A6701" s="2">
        <v>43637</v>
      </c>
      <c r="B6701" t="s">
        <v>6590</v>
      </c>
      <c r="C6701" t="s">
        <v>12</v>
      </c>
      <c r="D6701" t="s">
        <v>6591</v>
      </c>
      <c r="E6701" t="s">
        <v>6592</v>
      </c>
      <c r="F6701" t="s">
        <v>6593</v>
      </c>
      <c r="G6701" t="s">
        <v>59</v>
      </c>
      <c r="H6701" s="1">
        <v>10.65</v>
      </c>
      <c r="I6701" s="1">
        <v>2.1300000000000003</v>
      </c>
      <c r="J6701" s="1">
        <v>12.780000000000001</v>
      </c>
      <c r="K6701" s="4" t="s">
        <v>38758</v>
      </c>
      <c r="L6701" s="4" t="str">
        <f>TEXT(Table1[[#This Row],[Date]],"dd/mm/yy")&amp;"|"&amp;Table1[[#This Row],[Region]]&amp;"|"&amp;Table1[[#This Row],[Product type]]</f>
        <v>21/06/19|Scotland|Widget</v>
      </c>
    </row>
    <row r="6702" spans="1:12" x14ac:dyDescent="0.25">
      <c r="A6702" s="2">
        <v>43637</v>
      </c>
      <c r="B6702" t="s">
        <v>7150</v>
      </c>
      <c r="C6702" t="s">
        <v>12</v>
      </c>
      <c r="D6702" t="s">
        <v>7151</v>
      </c>
      <c r="E6702" t="s">
        <v>7152</v>
      </c>
      <c r="F6702" t="s">
        <v>7153</v>
      </c>
      <c r="G6702" t="s">
        <v>21</v>
      </c>
      <c r="H6702" s="1">
        <v>27.7</v>
      </c>
      <c r="I6702" s="1">
        <v>5.54</v>
      </c>
      <c r="J6702" s="1">
        <v>33.24</v>
      </c>
      <c r="K6702" s="4" t="s">
        <v>38757</v>
      </c>
      <c r="L6702" s="4" t="str">
        <f>TEXT(Table1[[#This Row],[Date]],"dd/mm/yy")&amp;"|"&amp;Table1[[#This Row],[Region]]&amp;"|"&amp;Table1[[#This Row],[Product type]]</f>
        <v>21/06/19|England|Gizmo</v>
      </c>
    </row>
    <row r="6703" spans="1:12" x14ac:dyDescent="0.25">
      <c r="A6703" s="2">
        <v>43637</v>
      </c>
      <c r="B6703" t="s">
        <v>7202</v>
      </c>
      <c r="C6703" t="s">
        <v>12</v>
      </c>
      <c r="D6703" t="s">
        <v>7203</v>
      </c>
      <c r="E6703" t="s">
        <v>7204</v>
      </c>
      <c r="F6703" t="s">
        <v>7205</v>
      </c>
      <c r="G6703" t="s">
        <v>21</v>
      </c>
      <c r="H6703" s="1">
        <v>29.76</v>
      </c>
      <c r="I6703" s="1">
        <v>5.9520000000000008</v>
      </c>
      <c r="J6703" s="1">
        <v>35.712000000000003</v>
      </c>
      <c r="K6703" s="4" t="s">
        <v>38756</v>
      </c>
      <c r="L6703" s="4" t="str">
        <f>TEXT(Table1[[#This Row],[Date]],"dd/mm/yy")&amp;"|"&amp;Table1[[#This Row],[Region]]&amp;"|"&amp;Table1[[#This Row],[Product type]]</f>
        <v>21/06/19|England|Gadget</v>
      </c>
    </row>
    <row r="6704" spans="1:12" x14ac:dyDescent="0.25">
      <c r="A6704" s="2">
        <v>43637</v>
      </c>
      <c r="B6704" t="s">
        <v>7326</v>
      </c>
      <c r="C6704" t="s">
        <v>12</v>
      </c>
      <c r="D6704" t="s">
        <v>7327</v>
      </c>
      <c r="E6704" t="s">
        <v>7328</v>
      </c>
      <c r="F6704" t="s">
        <v>7329</v>
      </c>
      <c r="G6704" t="s">
        <v>16</v>
      </c>
      <c r="H6704" s="1">
        <v>27.44</v>
      </c>
      <c r="I6704" s="1">
        <v>5.4880000000000004</v>
      </c>
      <c r="J6704" s="1">
        <v>32.928000000000004</v>
      </c>
      <c r="K6704" s="4" t="s">
        <v>38757</v>
      </c>
      <c r="L6704" s="4" t="str">
        <f>TEXT(Table1[[#This Row],[Date]],"dd/mm/yy")&amp;"|"&amp;Table1[[#This Row],[Region]]&amp;"|"&amp;Table1[[#This Row],[Product type]]</f>
        <v>21/06/19|Wales|Gizmo</v>
      </c>
    </row>
    <row r="6705" spans="1:12" x14ac:dyDescent="0.25">
      <c r="A6705" s="2">
        <v>43637</v>
      </c>
      <c r="B6705" t="s">
        <v>7426</v>
      </c>
      <c r="C6705" t="s">
        <v>12</v>
      </c>
      <c r="D6705" t="s">
        <v>7427</v>
      </c>
      <c r="E6705" t="s">
        <v>7428</v>
      </c>
      <c r="F6705" t="s">
        <v>7429</v>
      </c>
      <c r="G6705" t="s">
        <v>21</v>
      </c>
      <c r="H6705" s="1">
        <v>23.82</v>
      </c>
      <c r="I6705" s="1">
        <v>4.7640000000000002</v>
      </c>
      <c r="J6705" s="1">
        <v>28.584</v>
      </c>
      <c r="K6705" s="4" t="s">
        <v>38757</v>
      </c>
      <c r="L6705" s="4" t="str">
        <f>TEXT(Table1[[#This Row],[Date]],"dd/mm/yy")&amp;"|"&amp;Table1[[#This Row],[Region]]&amp;"|"&amp;Table1[[#This Row],[Product type]]</f>
        <v>21/06/19|England|Gizmo</v>
      </c>
    </row>
    <row r="6706" spans="1:12" x14ac:dyDescent="0.25">
      <c r="A6706" s="2">
        <v>43637</v>
      </c>
      <c r="B6706" t="s">
        <v>7505</v>
      </c>
      <c r="C6706" t="s">
        <v>12</v>
      </c>
      <c r="D6706" t="s">
        <v>7506</v>
      </c>
      <c r="E6706" t="s">
        <v>7507</v>
      </c>
      <c r="F6706" t="s">
        <v>7508</v>
      </c>
      <c r="G6706" t="s">
        <v>59</v>
      </c>
      <c r="H6706" s="1">
        <v>2.04</v>
      </c>
      <c r="I6706" s="1">
        <v>0.40800000000000003</v>
      </c>
      <c r="J6706" s="1">
        <v>2.448</v>
      </c>
      <c r="K6706" s="4" t="s">
        <v>38758</v>
      </c>
      <c r="L6706" s="4" t="str">
        <f>TEXT(Table1[[#This Row],[Date]],"dd/mm/yy")&amp;"|"&amp;Table1[[#This Row],[Region]]&amp;"|"&amp;Table1[[#This Row],[Product type]]</f>
        <v>21/06/19|Scotland|Widget</v>
      </c>
    </row>
    <row r="6707" spans="1:12" x14ac:dyDescent="0.25">
      <c r="A6707" s="2">
        <v>43637</v>
      </c>
      <c r="B6707" t="s">
        <v>7665</v>
      </c>
      <c r="C6707" t="s">
        <v>12</v>
      </c>
      <c r="D6707" t="s">
        <v>7666</v>
      </c>
      <c r="E6707" t="s">
        <v>7667</v>
      </c>
      <c r="F6707" t="s">
        <v>7668</v>
      </c>
      <c r="G6707" t="s">
        <v>21</v>
      </c>
      <c r="H6707" s="1">
        <v>38.04</v>
      </c>
      <c r="I6707" s="1">
        <v>7.6080000000000005</v>
      </c>
      <c r="J6707" s="1">
        <v>45.647999999999996</v>
      </c>
      <c r="K6707" s="4" t="s">
        <v>38758</v>
      </c>
      <c r="L6707" s="4" t="str">
        <f>TEXT(Table1[[#This Row],[Date]],"dd/mm/yy")&amp;"|"&amp;Table1[[#This Row],[Region]]&amp;"|"&amp;Table1[[#This Row],[Product type]]</f>
        <v>21/06/19|England|Widget</v>
      </c>
    </row>
    <row r="6708" spans="1:12" x14ac:dyDescent="0.25">
      <c r="A6708" s="2">
        <v>43637</v>
      </c>
      <c r="B6708" t="s">
        <v>7739</v>
      </c>
      <c r="C6708" t="s">
        <v>12</v>
      </c>
      <c r="D6708" t="s">
        <v>7740</v>
      </c>
      <c r="E6708" t="s">
        <v>7741</v>
      </c>
      <c r="F6708" t="s">
        <v>7742</v>
      </c>
      <c r="G6708" t="s">
        <v>21</v>
      </c>
      <c r="H6708" s="1">
        <v>49.82</v>
      </c>
      <c r="I6708" s="1">
        <v>9.9640000000000004</v>
      </c>
      <c r="J6708" s="1">
        <v>59.783999999999999</v>
      </c>
      <c r="K6708" s="4" t="s">
        <v>38758</v>
      </c>
      <c r="L6708" s="4" t="str">
        <f>TEXT(Table1[[#This Row],[Date]],"dd/mm/yy")&amp;"|"&amp;Table1[[#This Row],[Region]]&amp;"|"&amp;Table1[[#This Row],[Product type]]</f>
        <v>21/06/19|England|Widget</v>
      </c>
    </row>
    <row r="6709" spans="1:12" x14ac:dyDescent="0.25">
      <c r="A6709" s="2">
        <v>43637</v>
      </c>
      <c r="B6709" t="s">
        <v>7751</v>
      </c>
      <c r="C6709" t="s">
        <v>12</v>
      </c>
      <c r="D6709" t="s">
        <v>7752</v>
      </c>
      <c r="E6709" t="s">
        <v>7753</v>
      </c>
      <c r="F6709" t="s">
        <v>7754</v>
      </c>
      <c r="G6709" t="s">
        <v>21</v>
      </c>
      <c r="H6709" s="1">
        <v>28.68</v>
      </c>
      <c r="I6709" s="1">
        <v>5.7360000000000007</v>
      </c>
      <c r="J6709" s="1">
        <v>34.415999999999997</v>
      </c>
      <c r="K6709" s="4" t="s">
        <v>38758</v>
      </c>
      <c r="L6709" s="4" t="str">
        <f>TEXT(Table1[[#This Row],[Date]],"dd/mm/yy")&amp;"|"&amp;Table1[[#This Row],[Region]]&amp;"|"&amp;Table1[[#This Row],[Product type]]</f>
        <v>21/06/19|England|Widget</v>
      </c>
    </row>
    <row r="6710" spans="1:12" x14ac:dyDescent="0.25">
      <c r="A6710" s="2">
        <v>43637</v>
      </c>
      <c r="B6710" t="s">
        <v>7834</v>
      </c>
      <c r="C6710" t="s">
        <v>12</v>
      </c>
      <c r="D6710" t="s">
        <v>7835</v>
      </c>
      <c r="E6710" t="s">
        <v>7836</v>
      </c>
      <c r="F6710" t="s">
        <v>7837</v>
      </c>
      <c r="G6710" t="s">
        <v>21</v>
      </c>
      <c r="H6710" s="1">
        <v>3.55</v>
      </c>
      <c r="I6710" s="1">
        <v>0.71</v>
      </c>
      <c r="J6710" s="1">
        <v>4.26</v>
      </c>
      <c r="K6710" s="4" t="s">
        <v>38756</v>
      </c>
      <c r="L6710" s="4" t="str">
        <f>TEXT(Table1[[#This Row],[Date]],"dd/mm/yy")&amp;"|"&amp;Table1[[#This Row],[Region]]&amp;"|"&amp;Table1[[#This Row],[Product type]]</f>
        <v>21/06/19|England|Gadget</v>
      </c>
    </row>
    <row r="6711" spans="1:12" x14ac:dyDescent="0.25">
      <c r="A6711" s="2">
        <v>43637</v>
      </c>
      <c r="B6711" t="s">
        <v>7890</v>
      </c>
      <c r="C6711" t="s">
        <v>12</v>
      </c>
      <c r="D6711" t="s">
        <v>7891</v>
      </c>
      <c r="E6711" t="s">
        <v>7892</v>
      </c>
      <c r="F6711" t="s">
        <v>7893</v>
      </c>
      <c r="G6711" t="s">
        <v>21</v>
      </c>
      <c r="H6711" s="1">
        <v>40.22</v>
      </c>
      <c r="I6711" s="1">
        <v>8.0440000000000005</v>
      </c>
      <c r="J6711" s="1">
        <v>48.263999999999996</v>
      </c>
      <c r="K6711" s="4" t="s">
        <v>38757</v>
      </c>
      <c r="L6711" s="4" t="str">
        <f>TEXT(Table1[[#This Row],[Date]],"dd/mm/yy")&amp;"|"&amp;Table1[[#This Row],[Region]]&amp;"|"&amp;Table1[[#This Row],[Product type]]</f>
        <v>21/06/19|England|Gizmo</v>
      </c>
    </row>
    <row r="6712" spans="1:12" x14ac:dyDescent="0.25">
      <c r="A6712" s="2">
        <v>43637</v>
      </c>
      <c r="B6712" t="s">
        <v>7910</v>
      </c>
      <c r="C6712" t="s">
        <v>12</v>
      </c>
      <c r="D6712" t="s">
        <v>7911</v>
      </c>
      <c r="E6712" t="s">
        <v>7912</v>
      </c>
      <c r="F6712" t="s">
        <v>7913</v>
      </c>
      <c r="G6712" t="s">
        <v>21</v>
      </c>
      <c r="H6712" s="1">
        <v>5.62</v>
      </c>
      <c r="I6712" s="1">
        <v>1.1240000000000001</v>
      </c>
      <c r="J6712" s="1">
        <v>6.7439999999999998</v>
      </c>
      <c r="K6712" s="4" t="s">
        <v>38755</v>
      </c>
      <c r="L6712" s="4" t="str">
        <f>TEXT(Table1[[#This Row],[Date]],"dd/mm/yy")&amp;"|"&amp;Table1[[#This Row],[Region]]&amp;"|"&amp;Table1[[#This Row],[Product type]]</f>
        <v>21/06/19|England|Thimble</v>
      </c>
    </row>
    <row r="6713" spans="1:12" x14ac:dyDescent="0.25">
      <c r="A6713" s="2">
        <v>43637</v>
      </c>
      <c r="B6713" t="s">
        <v>7914</v>
      </c>
      <c r="C6713" t="s">
        <v>12</v>
      </c>
      <c r="D6713" t="s">
        <v>7915</v>
      </c>
      <c r="E6713" t="s">
        <v>7916</v>
      </c>
      <c r="F6713" t="s">
        <v>7917</v>
      </c>
      <c r="G6713" t="s">
        <v>59</v>
      </c>
      <c r="H6713" s="1">
        <v>19.88</v>
      </c>
      <c r="I6713" s="1">
        <v>3.976</v>
      </c>
      <c r="J6713" s="1">
        <v>23.855999999999998</v>
      </c>
      <c r="K6713" s="4" t="s">
        <v>38755</v>
      </c>
      <c r="L6713" s="4" t="str">
        <f>TEXT(Table1[[#This Row],[Date]],"dd/mm/yy")&amp;"|"&amp;Table1[[#This Row],[Region]]&amp;"|"&amp;Table1[[#This Row],[Product type]]</f>
        <v>21/06/19|Scotland|Thimble</v>
      </c>
    </row>
    <row r="6714" spans="1:12" x14ac:dyDescent="0.25">
      <c r="A6714" s="2">
        <v>43637</v>
      </c>
      <c r="B6714" t="s">
        <v>8032</v>
      </c>
      <c r="C6714" t="s">
        <v>12</v>
      </c>
      <c r="D6714" t="s">
        <v>8033</v>
      </c>
      <c r="E6714" t="s">
        <v>8034</v>
      </c>
      <c r="F6714" t="s">
        <v>8035</v>
      </c>
      <c r="G6714" t="s">
        <v>21</v>
      </c>
      <c r="H6714" s="1">
        <v>45.39</v>
      </c>
      <c r="I6714" s="1">
        <v>9.0780000000000012</v>
      </c>
      <c r="J6714" s="1">
        <v>54.468000000000004</v>
      </c>
      <c r="K6714" s="4" t="s">
        <v>38755</v>
      </c>
      <c r="L6714" s="4" t="str">
        <f>TEXT(Table1[[#This Row],[Date]],"dd/mm/yy")&amp;"|"&amp;Table1[[#This Row],[Region]]&amp;"|"&amp;Table1[[#This Row],[Product type]]</f>
        <v>21/06/19|England|Thimble</v>
      </c>
    </row>
    <row r="6715" spans="1:12" x14ac:dyDescent="0.25">
      <c r="A6715" s="2">
        <v>43637</v>
      </c>
      <c r="B6715" t="s">
        <v>8106</v>
      </c>
      <c r="C6715" t="s">
        <v>12</v>
      </c>
      <c r="D6715" t="s">
        <v>8107</v>
      </c>
      <c r="E6715" t="s">
        <v>8108</v>
      </c>
      <c r="F6715" t="s">
        <v>8109</v>
      </c>
      <c r="G6715" t="s">
        <v>59</v>
      </c>
      <c r="H6715" s="1">
        <v>25.84</v>
      </c>
      <c r="I6715" s="1">
        <v>5.1680000000000001</v>
      </c>
      <c r="J6715" s="1">
        <v>31.007999999999999</v>
      </c>
      <c r="K6715" s="4" t="s">
        <v>38757</v>
      </c>
      <c r="L6715" s="4" t="str">
        <f>TEXT(Table1[[#This Row],[Date]],"dd/mm/yy")&amp;"|"&amp;Table1[[#This Row],[Region]]&amp;"|"&amp;Table1[[#This Row],[Product type]]</f>
        <v>21/06/19|Scotland|Gizmo</v>
      </c>
    </row>
    <row r="6716" spans="1:12" x14ac:dyDescent="0.25">
      <c r="A6716" s="2">
        <v>43637</v>
      </c>
      <c r="B6716" t="s">
        <v>8504</v>
      </c>
      <c r="C6716" t="s">
        <v>12</v>
      </c>
      <c r="D6716" t="s">
        <v>8505</v>
      </c>
      <c r="E6716" t="s">
        <v>8506</v>
      </c>
      <c r="F6716" t="s">
        <v>8507</v>
      </c>
      <c r="G6716" t="s">
        <v>21</v>
      </c>
      <c r="H6716" s="1">
        <v>11.66</v>
      </c>
      <c r="I6716" s="1">
        <v>2.3320000000000003</v>
      </c>
      <c r="J6716" s="1">
        <v>13.992000000000001</v>
      </c>
      <c r="K6716" s="4" t="s">
        <v>38758</v>
      </c>
      <c r="L6716" s="4" t="str">
        <f>TEXT(Table1[[#This Row],[Date]],"dd/mm/yy")&amp;"|"&amp;Table1[[#This Row],[Region]]&amp;"|"&amp;Table1[[#This Row],[Product type]]</f>
        <v>21/06/19|England|Widget</v>
      </c>
    </row>
    <row r="6717" spans="1:12" x14ac:dyDescent="0.25">
      <c r="A6717" s="2">
        <v>43637</v>
      </c>
      <c r="B6717" t="s">
        <v>8667</v>
      </c>
      <c r="C6717" t="s">
        <v>12</v>
      </c>
      <c r="D6717" t="s">
        <v>8668</v>
      </c>
      <c r="E6717" t="s">
        <v>8669</v>
      </c>
      <c r="F6717" t="s">
        <v>8670</v>
      </c>
      <c r="G6717" t="s">
        <v>21</v>
      </c>
      <c r="H6717" s="1">
        <v>41.87</v>
      </c>
      <c r="I6717" s="1">
        <v>8.3740000000000006</v>
      </c>
      <c r="J6717" s="1">
        <v>50.244</v>
      </c>
      <c r="K6717" s="4" t="s">
        <v>38757</v>
      </c>
      <c r="L6717" s="4" t="str">
        <f>TEXT(Table1[[#This Row],[Date]],"dd/mm/yy")&amp;"|"&amp;Table1[[#This Row],[Region]]&amp;"|"&amp;Table1[[#This Row],[Product type]]</f>
        <v>21/06/19|England|Gizmo</v>
      </c>
    </row>
    <row r="6718" spans="1:12" x14ac:dyDescent="0.25">
      <c r="A6718" s="2">
        <v>43637</v>
      </c>
      <c r="B6718" t="s">
        <v>4598</v>
      </c>
      <c r="C6718" t="s">
        <v>12</v>
      </c>
      <c r="D6718" t="s">
        <v>8749</v>
      </c>
      <c r="E6718" t="s">
        <v>8750</v>
      </c>
      <c r="F6718" t="s">
        <v>8751</v>
      </c>
      <c r="G6718" t="s">
        <v>21</v>
      </c>
      <c r="H6718" s="1">
        <v>14.21</v>
      </c>
      <c r="I6718" s="1">
        <v>2.8420000000000005</v>
      </c>
      <c r="J6718" s="1">
        <v>17.052</v>
      </c>
      <c r="K6718" s="4" t="s">
        <v>38757</v>
      </c>
      <c r="L6718" s="4" t="str">
        <f>TEXT(Table1[[#This Row],[Date]],"dd/mm/yy")&amp;"|"&amp;Table1[[#This Row],[Region]]&amp;"|"&amp;Table1[[#This Row],[Product type]]</f>
        <v>21/06/19|England|Gizmo</v>
      </c>
    </row>
    <row r="6719" spans="1:12" x14ac:dyDescent="0.25">
      <c r="A6719" s="2">
        <v>43637</v>
      </c>
      <c r="B6719" t="s">
        <v>8771</v>
      </c>
      <c r="C6719" t="s">
        <v>12</v>
      </c>
      <c r="D6719" t="s">
        <v>8772</v>
      </c>
      <c r="E6719" t="s">
        <v>8773</v>
      </c>
      <c r="F6719" t="s">
        <v>8774</v>
      </c>
      <c r="G6719" t="s">
        <v>21</v>
      </c>
      <c r="H6719" s="1">
        <v>28.86</v>
      </c>
      <c r="I6719" s="1">
        <v>5.7720000000000002</v>
      </c>
      <c r="J6719" s="1">
        <v>34.631999999999998</v>
      </c>
      <c r="K6719" s="4" t="s">
        <v>38758</v>
      </c>
      <c r="L6719" s="4" t="str">
        <f>TEXT(Table1[[#This Row],[Date]],"dd/mm/yy")&amp;"|"&amp;Table1[[#This Row],[Region]]&amp;"|"&amp;Table1[[#This Row],[Product type]]</f>
        <v>21/06/19|England|Widget</v>
      </c>
    </row>
    <row r="6720" spans="1:12" x14ac:dyDescent="0.25">
      <c r="A6720" s="2">
        <v>43637</v>
      </c>
      <c r="B6720" t="s">
        <v>8969</v>
      </c>
      <c r="C6720" t="s">
        <v>12</v>
      </c>
      <c r="D6720" t="s">
        <v>8970</v>
      </c>
      <c r="E6720" t="s">
        <v>8971</v>
      </c>
      <c r="F6720" t="s">
        <v>8972</v>
      </c>
      <c r="G6720" t="s">
        <v>59</v>
      </c>
      <c r="H6720" s="1">
        <v>4.92</v>
      </c>
      <c r="I6720" s="1">
        <v>0.98399999999999999</v>
      </c>
      <c r="J6720" s="1">
        <v>5.9039999999999999</v>
      </c>
      <c r="K6720" s="4" t="s">
        <v>38758</v>
      </c>
      <c r="L6720" s="4" t="str">
        <f>TEXT(Table1[[#This Row],[Date]],"dd/mm/yy")&amp;"|"&amp;Table1[[#This Row],[Region]]&amp;"|"&amp;Table1[[#This Row],[Product type]]</f>
        <v>21/06/19|Scotland|Widget</v>
      </c>
    </row>
    <row r="6721" spans="1:12" x14ac:dyDescent="0.25">
      <c r="A6721" s="2">
        <v>43637</v>
      </c>
      <c r="B6721" t="s">
        <v>9160</v>
      </c>
      <c r="C6721" t="s">
        <v>12</v>
      </c>
      <c r="D6721" t="s">
        <v>9161</v>
      </c>
      <c r="E6721" t="s">
        <v>9162</v>
      </c>
      <c r="F6721" t="s">
        <v>9163</v>
      </c>
      <c r="G6721" t="s">
        <v>21</v>
      </c>
      <c r="H6721" s="1">
        <v>31.34</v>
      </c>
      <c r="I6721" s="1">
        <v>6.2680000000000007</v>
      </c>
      <c r="J6721" s="1">
        <v>37.608000000000004</v>
      </c>
      <c r="K6721" s="4" t="s">
        <v>38755</v>
      </c>
      <c r="L6721" s="4" t="str">
        <f>TEXT(Table1[[#This Row],[Date]],"dd/mm/yy")&amp;"|"&amp;Table1[[#This Row],[Region]]&amp;"|"&amp;Table1[[#This Row],[Product type]]</f>
        <v>21/06/19|England|Thimble</v>
      </c>
    </row>
    <row r="6722" spans="1:12" x14ac:dyDescent="0.25">
      <c r="A6722" s="2">
        <v>43637</v>
      </c>
      <c r="B6722" t="s">
        <v>9195</v>
      </c>
      <c r="C6722" t="s">
        <v>12</v>
      </c>
      <c r="D6722" t="s">
        <v>9196</v>
      </c>
      <c r="E6722" t="s">
        <v>9197</v>
      </c>
      <c r="F6722" t="s">
        <v>9198</v>
      </c>
      <c r="G6722" t="s">
        <v>21</v>
      </c>
      <c r="H6722" s="1">
        <v>38.6</v>
      </c>
      <c r="I6722" s="1">
        <v>7.7200000000000006</v>
      </c>
      <c r="J6722" s="1">
        <v>46.32</v>
      </c>
      <c r="K6722" s="4" t="s">
        <v>38757</v>
      </c>
      <c r="L6722" s="4" t="str">
        <f>TEXT(Table1[[#This Row],[Date]],"dd/mm/yy")&amp;"|"&amp;Table1[[#This Row],[Region]]&amp;"|"&amp;Table1[[#This Row],[Product type]]</f>
        <v>21/06/19|England|Gizmo</v>
      </c>
    </row>
    <row r="6723" spans="1:12" x14ac:dyDescent="0.25">
      <c r="A6723" s="2">
        <v>43637</v>
      </c>
      <c r="B6723" t="s">
        <v>9207</v>
      </c>
      <c r="C6723" t="s">
        <v>12</v>
      </c>
      <c r="D6723" t="s">
        <v>9208</v>
      </c>
      <c r="E6723" t="s">
        <v>9209</v>
      </c>
      <c r="F6723" t="s">
        <v>9210</v>
      </c>
      <c r="G6723" t="s">
        <v>59</v>
      </c>
      <c r="H6723" s="1">
        <v>28.26</v>
      </c>
      <c r="I6723" s="1">
        <v>5.652000000000001</v>
      </c>
      <c r="J6723" s="1">
        <v>33.912000000000006</v>
      </c>
      <c r="K6723" s="4" t="s">
        <v>38755</v>
      </c>
      <c r="L6723" s="4" t="str">
        <f>TEXT(Table1[[#This Row],[Date]],"dd/mm/yy")&amp;"|"&amp;Table1[[#This Row],[Region]]&amp;"|"&amp;Table1[[#This Row],[Product type]]</f>
        <v>21/06/19|Scotland|Thimble</v>
      </c>
    </row>
    <row r="6724" spans="1:12" x14ac:dyDescent="0.25">
      <c r="A6724" s="2">
        <v>43637</v>
      </c>
      <c r="B6724" t="s">
        <v>9231</v>
      </c>
      <c r="C6724" t="s">
        <v>43</v>
      </c>
      <c r="D6724" t="s">
        <v>9232</v>
      </c>
      <c r="E6724" t="s">
        <v>9233</v>
      </c>
      <c r="F6724" t="s">
        <v>9234</v>
      </c>
      <c r="G6724" t="s">
        <v>21</v>
      </c>
      <c r="H6724" s="1">
        <v>-21</v>
      </c>
      <c r="I6724" s="1">
        <v>-4.2</v>
      </c>
      <c r="J6724" s="1">
        <v>-25.2</v>
      </c>
      <c r="K6724" s="4" t="s">
        <v>38757</v>
      </c>
      <c r="L6724" s="4" t="str">
        <f>TEXT(Table1[[#This Row],[Date]],"dd/mm/yy")&amp;"|"&amp;Table1[[#This Row],[Region]]&amp;"|"&amp;Table1[[#This Row],[Product type]]</f>
        <v>21/06/19|England|Gizmo</v>
      </c>
    </row>
    <row r="6725" spans="1:12" x14ac:dyDescent="0.25">
      <c r="A6725" s="2">
        <v>43637</v>
      </c>
      <c r="B6725" t="s">
        <v>9259</v>
      </c>
      <c r="C6725" t="s">
        <v>12</v>
      </c>
      <c r="D6725" t="s">
        <v>9260</v>
      </c>
      <c r="E6725" t="s">
        <v>9261</v>
      </c>
      <c r="F6725" t="s">
        <v>9262</v>
      </c>
      <c r="G6725" t="s">
        <v>21</v>
      </c>
      <c r="H6725" s="1">
        <v>36.479999999999997</v>
      </c>
      <c r="I6725" s="1">
        <v>7.2959999999999994</v>
      </c>
      <c r="J6725" s="1">
        <v>43.775999999999996</v>
      </c>
      <c r="K6725" s="4" t="s">
        <v>38757</v>
      </c>
      <c r="L6725" s="4" t="str">
        <f>TEXT(Table1[[#This Row],[Date]],"dd/mm/yy")&amp;"|"&amp;Table1[[#This Row],[Region]]&amp;"|"&amp;Table1[[#This Row],[Product type]]</f>
        <v>21/06/19|England|Gizmo</v>
      </c>
    </row>
    <row r="6726" spans="1:12" x14ac:dyDescent="0.25">
      <c r="A6726" s="2">
        <v>43637</v>
      </c>
      <c r="B6726" t="s">
        <v>9484</v>
      </c>
      <c r="C6726" t="s">
        <v>12</v>
      </c>
      <c r="D6726" t="s">
        <v>9485</v>
      </c>
      <c r="E6726" t="s">
        <v>9486</v>
      </c>
      <c r="F6726" t="s">
        <v>9487</v>
      </c>
      <c r="G6726" t="s">
        <v>21</v>
      </c>
      <c r="H6726" s="1">
        <v>9.76</v>
      </c>
      <c r="I6726" s="1">
        <v>1.952</v>
      </c>
      <c r="J6726" s="1">
        <v>11.712</v>
      </c>
      <c r="K6726" s="4" t="s">
        <v>38758</v>
      </c>
      <c r="L6726" s="4" t="str">
        <f>TEXT(Table1[[#This Row],[Date]],"dd/mm/yy")&amp;"|"&amp;Table1[[#This Row],[Region]]&amp;"|"&amp;Table1[[#This Row],[Product type]]</f>
        <v>21/06/19|England|Widget</v>
      </c>
    </row>
    <row r="6727" spans="1:12" x14ac:dyDescent="0.25">
      <c r="A6727" s="2">
        <v>43637</v>
      </c>
      <c r="B6727" t="s">
        <v>9680</v>
      </c>
      <c r="C6727" t="s">
        <v>12</v>
      </c>
      <c r="D6727" t="s">
        <v>9681</v>
      </c>
      <c r="E6727" t="s">
        <v>9682</v>
      </c>
      <c r="F6727" t="s">
        <v>9683</v>
      </c>
      <c r="G6727" t="s">
        <v>204</v>
      </c>
      <c r="H6727" s="1">
        <v>34.840000000000003</v>
      </c>
      <c r="I6727" s="1">
        <v>6.9680000000000009</v>
      </c>
      <c r="J6727" s="1">
        <v>41.808000000000007</v>
      </c>
      <c r="K6727" s="4" t="s">
        <v>38756</v>
      </c>
      <c r="L6727" s="4" t="str">
        <f>TEXT(Table1[[#This Row],[Date]],"dd/mm/yy")&amp;"|"&amp;Table1[[#This Row],[Region]]&amp;"|"&amp;Table1[[#This Row],[Product type]]</f>
        <v>21/06/19|Northern Ireland|Gadget</v>
      </c>
    </row>
    <row r="6728" spans="1:12" x14ac:dyDescent="0.25">
      <c r="A6728" s="2">
        <v>43637</v>
      </c>
      <c r="B6728" t="s">
        <v>9688</v>
      </c>
      <c r="C6728" t="s">
        <v>12</v>
      </c>
      <c r="D6728" t="s">
        <v>9689</v>
      </c>
      <c r="E6728" t="s">
        <v>9690</v>
      </c>
      <c r="F6728" t="s">
        <v>9691</v>
      </c>
      <c r="G6728" t="s">
        <v>21</v>
      </c>
      <c r="H6728" s="1">
        <v>1.01</v>
      </c>
      <c r="I6728" s="1">
        <v>0.20200000000000001</v>
      </c>
      <c r="J6728" s="1">
        <v>1.212</v>
      </c>
      <c r="K6728" s="4" t="s">
        <v>38756</v>
      </c>
      <c r="L6728" s="4" t="str">
        <f>TEXT(Table1[[#This Row],[Date]],"dd/mm/yy")&amp;"|"&amp;Table1[[#This Row],[Region]]&amp;"|"&amp;Table1[[#This Row],[Product type]]</f>
        <v>21/06/19|England|Gadget</v>
      </c>
    </row>
    <row r="6729" spans="1:12" x14ac:dyDescent="0.25">
      <c r="A6729" s="2">
        <v>43637</v>
      </c>
      <c r="B6729" t="s">
        <v>9703</v>
      </c>
      <c r="C6729" t="s">
        <v>12</v>
      </c>
      <c r="D6729" t="s">
        <v>9704</v>
      </c>
      <c r="E6729" t="s">
        <v>9705</v>
      </c>
      <c r="F6729" t="s">
        <v>9706</v>
      </c>
      <c r="G6729" t="s">
        <v>21</v>
      </c>
      <c r="H6729" s="1">
        <v>45.37</v>
      </c>
      <c r="I6729" s="1">
        <v>9.0739999999999998</v>
      </c>
      <c r="J6729" s="1">
        <v>54.443999999999996</v>
      </c>
      <c r="K6729" s="4" t="s">
        <v>38758</v>
      </c>
      <c r="L6729" s="4" t="str">
        <f>TEXT(Table1[[#This Row],[Date]],"dd/mm/yy")&amp;"|"&amp;Table1[[#This Row],[Region]]&amp;"|"&amp;Table1[[#This Row],[Product type]]</f>
        <v>21/06/19|England|Widget</v>
      </c>
    </row>
    <row r="6730" spans="1:12" x14ac:dyDescent="0.25">
      <c r="A6730" s="2">
        <v>43637</v>
      </c>
      <c r="B6730" t="s">
        <v>9758</v>
      </c>
      <c r="C6730" t="s">
        <v>12</v>
      </c>
      <c r="D6730" t="s">
        <v>9759</v>
      </c>
      <c r="E6730" t="s">
        <v>9760</v>
      </c>
      <c r="F6730" t="s">
        <v>9761</v>
      </c>
      <c r="G6730" t="s">
        <v>21</v>
      </c>
      <c r="H6730" s="1">
        <v>33.49</v>
      </c>
      <c r="I6730" s="1">
        <v>6.6980000000000004</v>
      </c>
      <c r="J6730" s="1">
        <v>40.188000000000002</v>
      </c>
      <c r="K6730" s="4" t="s">
        <v>38756</v>
      </c>
      <c r="L6730" s="4" t="str">
        <f>TEXT(Table1[[#This Row],[Date]],"dd/mm/yy")&amp;"|"&amp;Table1[[#This Row],[Region]]&amp;"|"&amp;Table1[[#This Row],[Product type]]</f>
        <v>21/06/19|England|Gadget</v>
      </c>
    </row>
    <row r="6731" spans="1:12" x14ac:dyDescent="0.25">
      <c r="A6731" s="2">
        <v>43637</v>
      </c>
      <c r="B6731" t="s">
        <v>9777</v>
      </c>
      <c r="C6731" t="s">
        <v>12</v>
      </c>
      <c r="D6731" t="s">
        <v>9778</v>
      </c>
      <c r="E6731" t="s">
        <v>9779</v>
      </c>
      <c r="F6731" t="s">
        <v>9780</v>
      </c>
      <c r="G6731" t="s">
        <v>21</v>
      </c>
      <c r="H6731" s="1">
        <v>44.31</v>
      </c>
      <c r="I6731" s="1">
        <v>8.8620000000000001</v>
      </c>
      <c r="J6731" s="1">
        <v>53.172000000000004</v>
      </c>
      <c r="K6731" s="4" t="s">
        <v>38757</v>
      </c>
      <c r="L6731" s="4" t="str">
        <f>TEXT(Table1[[#This Row],[Date]],"dd/mm/yy")&amp;"|"&amp;Table1[[#This Row],[Region]]&amp;"|"&amp;Table1[[#This Row],[Product type]]</f>
        <v>21/06/19|England|Gizmo</v>
      </c>
    </row>
    <row r="6732" spans="1:12" x14ac:dyDescent="0.25">
      <c r="A6732" s="2">
        <v>43637</v>
      </c>
      <c r="B6732" t="s">
        <v>9809</v>
      </c>
      <c r="C6732" t="s">
        <v>12</v>
      </c>
      <c r="D6732" t="s">
        <v>9810</v>
      </c>
      <c r="E6732" t="s">
        <v>9811</v>
      </c>
      <c r="F6732" t="s">
        <v>9812</v>
      </c>
      <c r="G6732" t="s">
        <v>21</v>
      </c>
      <c r="H6732" s="1">
        <v>25.63</v>
      </c>
      <c r="I6732" s="1">
        <v>5.1260000000000003</v>
      </c>
      <c r="J6732" s="1">
        <v>30.756</v>
      </c>
      <c r="K6732" s="4" t="s">
        <v>38756</v>
      </c>
      <c r="L6732" s="4" t="str">
        <f>TEXT(Table1[[#This Row],[Date]],"dd/mm/yy")&amp;"|"&amp;Table1[[#This Row],[Region]]&amp;"|"&amp;Table1[[#This Row],[Product type]]</f>
        <v>21/06/19|England|Gadget</v>
      </c>
    </row>
    <row r="6733" spans="1:12" x14ac:dyDescent="0.25">
      <c r="A6733" s="2">
        <v>43637</v>
      </c>
      <c r="B6733" t="s">
        <v>10015</v>
      </c>
      <c r="C6733" t="s">
        <v>12</v>
      </c>
      <c r="D6733" t="s">
        <v>10016</v>
      </c>
      <c r="E6733" t="s">
        <v>10017</v>
      </c>
      <c r="F6733" t="s">
        <v>10018</v>
      </c>
      <c r="G6733" t="s">
        <v>21</v>
      </c>
      <c r="H6733" s="1">
        <v>43.99</v>
      </c>
      <c r="I6733" s="1">
        <v>8.798</v>
      </c>
      <c r="J6733" s="1">
        <v>52.788000000000004</v>
      </c>
      <c r="K6733" s="4" t="s">
        <v>38755</v>
      </c>
      <c r="L6733" s="4" t="str">
        <f>TEXT(Table1[[#This Row],[Date]],"dd/mm/yy")&amp;"|"&amp;Table1[[#This Row],[Region]]&amp;"|"&amp;Table1[[#This Row],[Product type]]</f>
        <v>21/06/19|England|Thimble</v>
      </c>
    </row>
    <row r="6734" spans="1:12" x14ac:dyDescent="0.25">
      <c r="A6734" s="2">
        <v>43637</v>
      </c>
      <c r="B6734" t="s">
        <v>10027</v>
      </c>
      <c r="C6734" t="s">
        <v>12</v>
      </c>
      <c r="D6734" t="s">
        <v>10028</v>
      </c>
      <c r="E6734" t="s">
        <v>10029</v>
      </c>
      <c r="F6734" t="s">
        <v>10030</v>
      </c>
      <c r="G6734" t="s">
        <v>21</v>
      </c>
      <c r="H6734" s="1">
        <v>42.88</v>
      </c>
      <c r="I6734" s="1">
        <v>8.5760000000000005</v>
      </c>
      <c r="J6734" s="1">
        <v>51.456000000000003</v>
      </c>
      <c r="K6734" s="4" t="s">
        <v>38755</v>
      </c>
      <c r="L6734" s="4" t="str">
        <f>TEXT(Table1[[#This Row],[Date]],"dd/mm/yy")&amp;"|"&amp;Table1[[#This Row],[Region]]&amp;"|"&amp;Table1[[#This Row],[Product type]]</f>
        <v>21/06/19|England|Thimble</v>
      </c>
    </row>
    <row r="6735" spans="1:12" x14ac:dyDescent="0.25">
      <c r="A6735" s="2">
        <v>43637</v>
      </c>
      <c r="B6735" t="s">
        <v>10106</v>
      </c>
      <c r="C6735" t="s">
        <v>12</v>
      </c>
      <c r="D6735" t="s">
        <v>10107</v>
      </c>
      <c r="E6735" t="s">
        <v>10108</v>
      </c>
      <c r="F6735" t="s">
        <v>10109</v>
      </c>
      <c r="G6735" t="s">
        <v>21</v>
      </c>
      <c r="H6735" s="1">
        <v>30.3</v>
      </c>
      <c r="I6735" s="1">
        <v>6.0600000000000005</v>
      </c>
      <c r="J6735" s="1">
        <v>36.36</v>
      </c>
      <c r="K6735" s="4" t="s">
        <v>38756</v>
      </c>
      <c r="L6735" s="4" t="str">
        <f>TEXT(Table1[[#This Row],[Date]],"dd/mm/yy")&amp;"|"&amp;Table1[[#This Row],[Region]]&amp;"|"&amp;Table1[[#This Row],[Product type]]</f>
        <v>21/06/19|England|Gadget</v>
      </c>
    </row>
    <row r="6736" spans="1:12" x14ac:dyDescent="0.25">
      <c r="A6736" s="2">
        <v>43637</v>
      </c>
      <c r="B6736" t="s">
        <v>10134</v>
      </c>
      <c r="C6736" t="s">
        <v>12</v>
      </c>
      <c r="D6736" t="s">
        <v>10135</v>
      </c>
      <c r="E6736" t="s">
        <v>10136</v>
      </c>
      <c r="F6736" t="s">
        <v>10137</v>
      </c>
      <c r="G6736" t="s">
        <v>59</v>
      </c>
      <c r="H6736" s="1">
        <v>46.84</v>
      </c>
      <c r="I6736" s="1">
        <v>9.3680000000000003</v>
      </c>
      <c r="J6736" s="1">
        <v>56.208000000000006</v>
      </c>
      <c r="K6736" s="4" t="s">
        <v>38755</v>
      </c>
      <c r="L6736" s="4" t="str">
        <f>TEXT(Table1[[#This Row],[Date]],"dd/mm/yy")&amp;"|"&amp;Table1[[#This Row],[Region]]&amp;"|"&amp;Table1[[#This Row],[Product type]]</f>
        <v>21/06/19|Scotland|Thimble</v>
      </c>
    </row>
    <row r="6737" spans="1:12" x14ac:dyDescent="0.25">
      <c r="A6737" s="2">
        <v>43637</v>
      </c>
      <c r="B6737" t="s">
        <v>10266</v>
      </c>
      <c r="C6737" t="s">
        <v>12</v>
      </c>
      <c r="D6737" t="s">
        <v>10267</v>
      </c>
      <c r="E6737" t="s">
        <v>10268</v>
      </c>
      <c r="F6737" t="s">
        <v>10269</v>
      </c>
      <c r="G6737" t="s">
        <v>21</v>
      </c>
      <c r="H6737" s="1">
        <v>49.6</v>
      </c>
      <c r="I6737" s="1">
        <v>9.9200000000000017</v>
      </c>
      <c r="J6737" s="1">
        <v>59.52</v>
      </c>
      <c r="K6737" s="4" t="s">
        <v>38756</v>
      </c>
      <c r="L6737" s="4" t="str">
        <f>TEXT(Table1[[#This Row],[Date]],"dd/mm/yy")&amp;"|"&amp;Table1[[#This Row],[Region]]&amp;"|"&amp;Table1[[#This Row],[Product type]]</f>
        <v>21/06/19|England|Gadget</v>
      </c>
    </row>
    <row r="6738" spans="1:12" x14ac:dyDescent="0.25">
      <c r="A6738" s="2">
        <v>43637</v>
      </c>
      <c r="B6738" t="s">
        <v>10565</v>
      </c>
      <c r="C6738" t="s">
        <v>12</v>
      </c>
      <c r="D6738" t="s">
        <v>10566</v>
      </c>
      <c r="E6738" t="s">
        <v>10567</v>
      </c>
      <c r="F6738" t="s">
        <v>10568</v>
      </c>
      <c r="G6738" t="s">
        <v>21</v>
      </c>
      <c r="H6738" s="1">
        <v>46.44</v>
      </c>
      <c r="I6738" s="1">
        <v>9.2880000000000003</v>
      </c>
      <c r="J6738" s="1">
        <v>55.727999999999994</v>
      </c>
      <c r="K6738" s="4" t="s">
        <v>38758</v>
      </c>
      <c r="L6738" s="4" t="str">
        <f>TEXT(Table1[[#This Row],[Date]],"dd/mm/yy")&amp;"|"&amp;Table1[[#This Row],[Region]]&amp;"|"&amp;Table1[[#This Row],[Product type]]</f>
        <v>21/06/19|England|Widget</v>
      </c>
    </row>
    <row r="6739" spans="1:12" x14ac:dyDescent="0.25">
      <c r="A6739" s="2">
        <v>43637</v>
      </c>
      <c r="B6739" t="s">
        <v>10709</v>
      </c>
      <c r="C6739" t="s">
        <v>12</v>
      </c>
      <c r="D6739" t="s">
        <v>10710</v>
      </c>
      <c r="E6739" t="s">
        <v>10711</v>
      </c>
      <c r="F6739" t="s">
        <v>10712</v>
      </c>
      <c r="G6739" t="s">
        <v>21</v>
      </c>
      <c r="H6739" s="1">
        <v>32.81</v>
      </c>
      <c r="I6739" s="1">
        <v>6.5620000000000012</v>
      </c>
      <c r="J6739" s="1">
        <v>39.372</v>
      </c>
      <c r="K6739" s="4" t="s">
        <v>38756</v>
      </c>
      <c r="L6739" s="4" t="str">
        <f>TEXT(Table1[[#This Row],[Date]],"dd/mm/yy")&amp;"|"&amp;Table1[[#This Row],[Region]]&amp;"|"&amp;Table1[[#This Row],[Product type]]</f>
        <v>21/06/19|England|Gadget</v>
      </c>
    </row>
    <row r="6740" spans="1:12" x14ac:dyDescent="0.25">
      <c r="A6740" s="2">
        <v>43637</v>
      </c>
      <c r="B6740" t="s">
        <v>10974</v>
      </c>
      <c r="C6740" t="s">
        <v>12</v>
      </c>
      <c r="D6740" t="s">
        <v>10975</v>
      </c>
      <c r="E6740" t="s">
        <v>10976</v>
      </c>
      <c r="F6740" t="s">
        <v>10977</v>
      </c>
      <c r="G6740" t="s">
        <v>204</v>
      </c>
      <c r="H6740" s="1">
        <v>1.56</v>
      </c>
      <c r="I6740" s="1">
        <v>0.31200000000000006</v>
      </c>
      <c r="J6740" s="1">
        <v>1.8720000000000001</v>
      </c>
      <c r="K6740" s="4" t="s">
        <v>38756</v>
      </c>
      <c r="L6740" s="4" t="str">
        <f>TEXT(Table1[[#This Row],[Date]],"dd/mm/yy")&amp;"|"&amp;Table1[[#This Row],[Region]]&amp;"|"&amp;Table1[[#This Row],[Product type]]</f>
        <v>21/06/19|Northern Ireland|Gadget</v>
      </c>
    </row>
    <row r="6741" spans="1:12" x14ac:dyDescent="0.25">
      <c r="A6741" s="2">
        <v>43637</v>
      </c>
      <c r="B6741" t="s">
        <v>11097</v>
      </c>
      <c r="C6741" t="s">
        <v>12</v>
      </c>
      <c r="D6741" t="s">
        <v>11098</v>
      </c>
      <c r="E6741" t="s">
        <v>11099</v>
      </c>
      <c r="F6741" t="s">
        <v>11100</v>
      </c>
      <c r="G6741" t="s">
        <v>21</v>
      </c>
      <c r="H6741" s="1">
        <v>32.450000000000003</v>
      </c>
      <c r="I6741" s="1">
        <v>6.4900000000000011</v>
      </c>
      <c r="J6741" s="1">
        <v>38.940000000000005</v>
      </c>
      <c r="K6741" s="4" t="s">
        <v>38756</v>
      </c>
      <c r="L6741" s="4" t="str">
        <f>TEXT(Table1[[#This Row],[Date]],"dd/mm/yy")&amp;"|"&amp;Table1[[#This Row],[Region]]&amp;"|"&amp;Table1[[#This Row],[Product type]]</f>
        <v>21/06/19|England|Gadget</v>
      </c>
    </row>
    <row r="6742" spans="1:12" x14ac:dyDescent="0.25">
      <c r="A6742" s="2">
        <v>43637</v>
      </c>
      <c r="B6742" t="s">
        <v>11268</v>
      </c>
      <c r="C6742" t="s">
        <v>12</v>
      </c>
      <c r="D6742" t="s">
        <v>11269</v>
      </c>
      <c r="E6742" t="s">
        <v>11270</v>
      </c>
      <c r="F6742" t="s">
        <v>11271</v>
      </c>
      <c r="G6742" t="s">
        <v>21</v>
      </c>
      <c r="H6742" s="1">
        <v>33.94</v>
      </c>
      <c r="I6742" s="1">
        <v>6.7880000000000003</v>
      </c>
      <c r="J6742" s="1">
        <v>40.727999999999994</v>
      </c>
      <c r="K6742" s="4" t="s">
        <v>38757</v>
      </c>
      <c r="L6742" s="4" t="str">
        <f>TEXT(Table1[[#This Row],[Date]],"dd/mm/yy")&amp;"|"&amp;Table1[[#This Row],[Region]]&amp;"|"&amp;Table1[[#This Row],[Product type]]</f>
        <v>21/06/19|England|Gizmo</v>
      </c>
    </row>
    <row r="6743" spans="1:12" x14ac:dyDescent="0.25">
      <c r="A6743" s="2">
        <v>43637</v>
      </c>
      <c r="B6743" t="s">
        <v>11436</v>
      </c>
      <c r="C6743" t="s">
        <v>12</v>
      </c>
      <c r="D6743" t="s">
        <v>11437</v>
      </c>
      <c r="E6743" t="s">
        <v>11438</v>
      </c>
      <c r="F6743" t="s">
        <v>11439</v>
      </c>
      <c r="G6743" t="s">
        <v>204</v>
      </c>
      <c r="H6743" s="1">
        <v>31.39</v>
      </c>
      <c r="I6743" s="1">
        <v>6.2780000000000005</v>
      </c>
      <c r="J6743" s="1">
        <v>37.667999999999999</v>
      </c>
      <c r="K6743" s="4" t="s">
        <v>38757</v>
      </c>
      <c r="L6743" s="4" t="str">
        <f>TEXT(Table1[[#This Row],[Date]],"dd/mm/yy")&amp;"|"&amp;Table1[[#This Row],[Region]]&amp;"|"&amp;Table1[[#This Row],[Product type]]</f>
        <v>21/06/19|Northern Ireland|Gizmo</v>
      </c>
    </row>
    <row r="6744" spans="1:12" x14ac:dyDescent="0.25">
      <c r="A6744" s="2">
        <v>43637</v>
      </c>
      <c r="B6744" t="s">
        <v>11444</v>
      </c>
      <c r="C6744" t="s">
        <v>12</v>
      </c>
      <c r="D6744" t="s">
        <v>11445</v>
      </c>
      <c r="E6744" t="s">
        <v>11446</v>
      </c>
      <c r="F6744" t="s">
        <v>11447</v>
      </c>
      <c r="G6744" t="s">
        <v>59</v>
      </c>
      <c r="H6744" s="1">
        <v>42.58</v>
      </c>
      <c r="I6744" s="1">
        <v>8.516</v>
      </c>
      <c r="J6744" s="1">
        <v>51.095999999999997</v>
      </c>
      <c r="K6744" s="4" t="s">
        <v>38756</v>
      </c>
      <c r="L6744" s="4" t="str">
        <f>TEXT(Table1[[#This Row],[Date]],"dd/mm/yy")&amp;"|"&amp;Table1[[#This Row],[Region]]&amp;"|"&amp;Table1[[#This Row],[Product type]]</f>
        <v>21/06/19|Scotland|Gadget</v>
      </c>
    </row>
    <row r="6745" spans="1:12" x14ac:dyDescent="0.25">
      <c r="A6745" s="2">
        <v>43637</v>
      </c>
      <c r="B6745" t="s">
        <v>11452</v>
      </c>
      <c r="C6745" t="s">
        <v>12</v>
      </c>
      <c r="D6745" t="s">
        <v>11453</v>
      </c>
      <c r="E6745" t="s">
        <v>11454</v>
      </c>
      <c r="F6745" t="s">
        <v>11455</v>
      </c>
      <c r="G6745" t="s">
        <v>21</v>
      </c>
      <c r="H6745" s="1">
        <v>28.4</v>
      </c>
      <c r="I6745" s="1">
        <v>5.68</v>
      </c>
      <c r="J6745" s="1">
        <v>34.08</v>
      </c>
      <c r="K6745" s="4" t="s">
        <v>38755</v>
      </c>
      <c r="L6745" s="4" t="str">
        <f>TEXT(Table1[[#This Row],[Date]],"dd/mm/yy")&amp;"|"&amp;Table1[[#This Row],[Region]]&amp;"|"&amp;Table1[[#This Row],[Product type]]</f>
        <v>21/06/19|England|Thimble</v>
      </c>
    </row>
    <row r="6746" spans="1:12" x14ac:dyDescent="0.25">
      <c r="A6746" s="2">
        <v>43637</v>
      </c>
      <c r="B6746" t="s">
        <v>11506</v>
      </c>
      <c r="C6746" t="s">
        <v>43</v>
      </c>
      <c r="D6746" t="s">
        <v>11507</v>
      </c>
      <c r="E6746" t="s">
        <v>11508</v>
      </c>
      <c r="F6746" t="s">
        <v>11509</v>
      </c>
      <c r="G6746" t="s">
        <v>21</v>
      </c>
      <c r="H6746" s="1">
        <v>-17.64</v>
      </c>
      <c r="I6746" s="1">
        <v>-3.5280000000000005</v>
      </c>
      <c r="J6746" s="1">
        <v>-21.167999999999999</v>
      </c>
      <c r="K6746" s="4" t="s">
        <v>38755</v>
      </c>
      <c r="L6746" s="4" t="str">
        <f>TEXT(Table1[[#This Row],[Date]],"dd/mm/yy")&amp;"|"&amp;Table1[[#This Row],[Region]]&amp;"|"&amp;Table1[[#This Row],[Product type]]</f>
        <v>21/06/19|England|Thimble</v>
      </c>
    </row>
    <row r="6747" spans="1:12" x14ac:dyDescent="0.25">
      <c r="A6747" s="2">
        <v>43637</v>
      </c>
      <c r="B6747" t="s">
        <v>11681</v>
      </c>
      <c r="C6747" t="s">
        <v>43</v>
      </c>
      <c r="D6747" t="s">
        <v>11682</v>
      </c>
      <c r="E6747" t="s">
        <v>11683</v>
      </c>
      <c r="F6747" t="s">
        <v>11684</v>
      </c>
      <c r="G6747" t="s">
        <v>59</v>
      </c>
      <c r="H6747" s="1">
        <v>-19.18</v>
      </c>
      <c r="I6747" s="1">
        <v>-3.8360000000000003</v>
      </c>
      <c r="J6747" s="1">
        <v>-23.015999999999998</v>
      </c>
      <c r="K6747" s="4" t="s">
        <v>38758</v>
      </c>
      <c r="L6747" s="4" t="str">
        <f>TEXT(Table1[[#This Row],[Date]],"dd/mm/yy")&amp;"|"&amp;Table1[[#This Row],[Region]]&amp;"|"&amp;Table1[[#This Row],[Product type]]</f>
        <v>21/06/19|Scotland|Widget</v>
      </c>
    </row>
    <row r="6748" spans="1:12" x14ac:dyDescent="0.25">
      <c r="A6748" s="2">
        <v>43637</v>
      </c>
      <c r="B6748" t="s">
        <v>11908</v>
      </c>
      <c r="C6748" t="s">
        <v>12</v>
      </c>
      <c r="D6748" t="s">
        <v>11909</v>
      </c>
      <c r="E6748" t="s">
        <v>11910</v>
      </c>
      <c r="F6748" t="s">
        <v>11911</v>
      </c>
      <c r="G6748" t="s">
        <v>21</v>
      </c>
      <c r="H6748" s="1">
        <v>15.85</v>
      </c>
      <c r="I6748" s="1">
        <v>3.17</v>
      </c>
      <c r="J6748" s="1">
        <v>19.02</v>
      </c>
      <c r="K6748" s="4" t="s">
        <v>38757</v>
      </c>
      <c r="L6748" s="4" t="str">
        <f>TEXT(Table1[[#This Row],[Date]],"dd/mm/yy")&amp;"|"&amp;Table1[[#This Row],[Region]]&amp;"|"&amp;Table1[[#This Row],[Product type]]</f>
        <v>21/06/19|England|Gizmo</v>
      </c>
    </row>
    <row r="6749" spans="1:12" x14ac:dyDescent="0.25">
      <c r="A6749" s="2">
        <v>43637</v>
      </c>
      <c r="B6749" t="s">
        <v>11987</v>
      </c>
      <c r="C6749" t="s">
        <v>43</v>
      </c>
      <c r="D6749" t="s">
        <v>11988</v>
      </c>
      <c r="E6749" t="s">
        <v>11989</v>
      </c>
      <c r="F6749" t="s">
        <v>11990</v>
      </c>
      <c r="G6749" t="s">
        <v>16</v>
      </c>
      <c r="H6749" s="1">
        <v>-13.61</v>
      </c>
      <c r="I6749" s="1">
        <v>-2.722</v>
      </c>
      <c r="J6749" s="1">
        <v>-16.332000000000001</v>
      </c>
      <c r="K6749" s="4" t="s">
        <v>38758</v>
      </c>
      <c r="L6749" s="4" t="str">
        <f>TEXT(Table1[[#This Row],[Date]],"dd/mm/yy")&amp;"|"&amp;Table1[[#This Row],[Region]]&amp;"|"&amp;Table1[[#This Row],[Product type]]</f>
        <v>21/06/19|Wales|Widget</v>
      </c>
    </row>
    <row r="6750" spans="1:12" x14ac:dyDescent="0.25">
      <c r="A6750" s="2">
        <v>43637</v>
      </c>
      <c r="B6750" t="s">
        <v>12003</v>
      </c>
      <c r="C6750" t="s">
        <v>12</v>
      </c>
      <c r="D6750" t="s">
        <v>12004</v>
      </c>
      <c r="E6750" t="s">
        <v>12005</v>
      </c>
      <c r="F6750" t="s">
        <v>12006</v>
      </c>
      <c r="G6750" t="s">
        <v>21</v>
      </c>
      <c r="H6750" s="1">
        <v>17.2</v>
      </c>
      <c r="I6750" s="1">
        <v>3.44</v>
      </c>
      <c r="J6750" s="1">
        <v>20.64</v>
      </c>
      <c r="K6750" s="4" t="s">
        <v>38758</v>
      </c>
      <c r="L6750" s="4" t="str">
        <f>TEXT(Table1[[#This Row],[Date]],"dd/mm/yy")&amp;"|"&amp;Table1[[#This Row],[Region]]&amp;"|"&amp;Table1[[#This Row],[Product type]]</f>
        <v>21/06/19|England|Widget</v>
      </c>
    </row>
    <row r="6751" spans="1:12" x14ac:dyDescent="0.25">
      <c r="A6751" s="2">
        <v>43637</v>
      </c>
      <c r="B6751" t="s">
        <v>12216</v>
      </c>
      <c r="C6751" t="s">
        <v>12</v>
      </c>
      <c r="D6751" t="s">
        <v>12217</v>
      </c>
      <c r="E6751" t="s">
        <v>12218</v>
      </c>
      <c r="F6751" t="s">
        <v>12219</v>
      </c>
      <c r="G6751" t="s">
        <v>21</v>
      </c>
      <c r="H6751" s="1">
        <v>23.32</v>
      </c>
      <c r="I6751" s="1">
        <v>4.6640000000000006</v>
      </c>
      <c r="J6751" s="1">
        <v>27.984000000000002</v>
      </c>
      <c r="K6751" s="4" t="s">
        <v>38755</v>
      </c>
      <c r="L6751" s="4" t="str">
        <f>TEXT(Table1[[#This Row],[Date]],"dd/mm/yy")&amp;"|"&amp;Table1[[#This Row],[Region]]&amp;"|"&amp;Table1[[#This Row],[Product type]]</f>
        <v>21/06/19|England|Thimble</v>
      </c>
    </row>
    <row r="6752" spans="1:12" x14ac:dyDescent="0.25">
      <c r="A6752" s="2">
        <v>43637</v>
      </c>
      <c r="B6752" t="s">
        <v>12232</v>
      </c>
      <c r="C6752" t="s">
        <v>12</v>
      </c>
      <c r="D6752" t="s">
        <v>12233</v>
      </c>
      <c r="E6752" t="s">
        <v>12234</v>
      </c>
      <c r="F6752" t="s">
        <v>12235</v>
      </c>
      <c r="G6752" t="s">
        <v>59</v>
      </c>
      <c r="H6752" s="1">
        <v>40.19</v>
      </c>
      <c r="I6752" s="1">
        <v>8.0380000000000003</v>
      </c>
      <c r="J6752" s="1">
        <v>48.227999999999994</v>
      </c>
      <c r="K6752" s="4" t="s">
        <v>38757</v>
      </c>
      <c r="L6752" s="4" t="str">
        <f>TEXT(Table1[[#This Row],[Date]],"dd/mm/yy")&amp;"|"&amp;Table1[[#This Row],[Region]]&amp;"|"&amp;Table1[[#This Row],[Product type]]</f>
        <v>21/06/19|Scotland|Gizmo</v>
      </c>
    </row>
    <row r="6753" spans="1:12" x14ac:dyDescent="0.25">
      <c r="A6753" s="2">
        <v>43637</v>
      </c>
      <c r="B6753" t="s">
        <v>12308</v>
      </c>
      <c r="C6753" t="s">
        <v>12</v>
      </c>
      <c r="D6753" t="s">
        <v>12309</v>
      </c>
      <c r="E6753" t="s">
        <v>12310</v>
      </c>
      <c r="F6753" t="s">
        <v>12311</v>
      </c>
      <c r="G6753" t="s">
        <v>21</v>
      </c>
      <c r="H6753" s="1">
        <v>36.56</v>
      </c>
      <c r="I6753" s="1">
        <v>7.3120000000000012</v>
      </c>
      <c r="J6753" s="1">
        <v>43.872</v>
      </c>
      <c r="K6753" s="4" t="s">
        <v>38756</v>
      </c>
      <c r="L6753" s="4" t="str">
        <f>TEXT(Table1[[#This Row],[Date]],"dd/mm/yy")&amp;"|"&amp;Table1[[#This Row],[Region]]&amp;"|"&amp;Table1[[#This Row],[Product type]]</f>
        <v>21/06/19|England|Gadget</v>
      </c>
    </row>
    <row r="6754" spans="1:12" x14ac:dyDescent="0.25">
      <c r="A6754" s="2">
        <v>43637</v>
      </c>
      <c r="B6754" t="s">
        <v>12409</v>
      </c>
      <c r="C6754" t="s">
        <v>12</v>
      </c>
      <c r="D6754" t="s">
        <v>12410</v>
      </c>
      <c r="E6754" t="s">
        <v>12411</v>
      </c>
      <c r="F6754" t="s">
        <v>12412</v>
      </c>
      <c r="G6754" t="s">
        <v>21</v>
      </c>
      <c r="H6754" s="1">
        <v>1.77</v>
      </c>
      <c r="I6754" s="1">
        <v>0.35400000000000004</v>
      </c>
      <c r="J6754" s="1">
        <v>2.1240000000000001</v>
      </c>
      <c r="K6754" s="4" t="s">
        <v>38758</v>
      </c>
      <c r="L6754" s="4" t="str">
        <f>TEXT(Table1[[#This Row],[Date]],"dd/mm/yy")&amp;"|"&amp;Table1[[#This Row],[Region]]&amp;"|"&amp;Table1[[#This Row],[Product type]]</f>
        <v>21/06/19|England|Widget</v>
      </c>
    </row>
    <row r="6755" spans="1:12" x14ac:dyDescent="0.25">
      <c r="A6755" s="2">
        <v>43637</v>
      </c>
      <c r="B6755" t="s">
        <v>12433</v>
      </c>
      <c r="C6755" t="s">
        <v>12</v>
      </c>
      <c r="D6755" t="s">
        <v>12434</v>
      </c>
      <c r="E6755" t="s">
        <v>12435</v>
      </c>
      <c r="F6755" t="s">
        <v>12436</v>
      </c>
      <c r="G6755" t="s">
        <v>21</v>
      </c>
      <c r="H6755" s="1">
        <v>15.49</v>
      </c>
      <c r="I6755" s="1">
        <v>3.0980000000000003</v>
      </c>
      <c r="J6755" s="1">
        <v>18.588000000000001</v>
      </c>
      <c r="K6755" s="4" t="s">
        <v>38757</v>
      </c>
      <c r="L6755" s="4" t="str">
        <f>TEXT(Table1[[#This Row],[Date]],"dd/mm/yy")&amp;"|"&amp;Table1[[#This Row],[Region]]&amp;"|"&amp;Table1[[#This Row],[Product type]]</f>
        <v>21/06/19|England|Gizmo</v>
      </c>
    </row>
    <row r="6756" spans="1:12" x14ac:dyDescent="0.25">
      <c r="A6756" s="2">
        <v>43637</v>
      </c>
      <c r="B6756" t="s">
        <v>12618</v>
      </c>
      <c r="C6756" t="s">
        <v>12</v>
      </c>
      <c r="D6756" t="s">
        <v>12619</v>
      </c>
      <c r="E6756" t="s">
        <v>12620</v>
      </c>
      <c r="F6756" t="s">
        <v>12621</v>
      </c>
      <c r="G6756" t="s">
        <v>21</v>
      </c>
      <c r="H6756" s="1">
        <v>14.13</v>
      </c>
      <c r="I6756" s="1">
        <v>2.8260000000000005</v>
      </c>
      <c r="J6756" s="1">
        <v>16.956000000000003</v>
      </c>
      <c r="K6756" s="4" t="s">
        <v>38755</v>
      </c>
      <c r="L6756" s="4" t="str">
        <f>TEXT(Table1[[#This Row],[Date]],"dd/mm/yy")&amp;"|"&amp;Table1[[#This Row],[Region]]&amp;"|"&amp;Table1[[#This Row],[Product type]]</f>
        <v>21/06/19|England|Thimble</v>
      </c>
    </row>
    <row r="6757" spans="1:12" x14ac:dyDescent="0.25">
      <c r="A6757" s="2">
        <v>43637</v>
      </c>
      <c r="B6757" t="s">
        <v>12630</v>
      </c>
      <c r="C6757" t="s">
        <v>12</v>
      </c>
      <c r="D6757" t="s">
        <v>12631</v>
      </c>
      <c r="E6757" t="s">
        <v>12632</v>
      </c>
      <c r="F6757" t="s">
        <v>12633</v>
      </c>
      <c r="G6757" t="s">
        <v>59</v>
      </c>
      <c r="H6757" s="1">
        <v>4.17</v>
      </c>
      <c r="I6757" s="1">
        <v>0.83400000000000007</v>
      </c>
      <c r="J6757" s="1">
        <v>5.0039999999999996</v>
      </c>
      <c r="K6757" s="4" t="s">
        <v>38757</v>
      </c>
      <c r="L6757" s="4" t="str">
        <f>TEXT(Table1[[#This Row],[Date]],"dd/mm/yy")&amp;"|"&amp;Table1[[#This Row],[Region]]&amp;"|"&amp;Table1[[#This Row],[Product type]]</f>
        <v>21/06/19|Scotland|Gizmo</v>
      </c>
    </row>
    <row r="6758" spans="1:12" x14ac:dyDescent="0.25">
      <c r="A6758" s="2">
        <v>43637</v>
      </c>
      <c r="B6758" t="s">
        <v>12729</v>
      </c>
      <c r="C6758" t="s">
        <v>12</v>
      </c>
      <c r="D6758" t="s">
        <v>12730</v>
      </c>
      <c r="E6758" t="s">
        <v>12731</v>
      </c>
      <c r="F6758" t="s">
        <v>12732</v>
      </c>
      <c r="G6758" t="s">
        <v>21</v>
      </c>
      <c r="H6758" s="1">
        <v>21.24</v>
      </c>
      <c r="I6758" s="1">
        <v>4.2480000000000002</v>
      </c>
      <c r="J6758" s="1">
        <v>25.488</v>
      </c>
      <c r="K6758" s="4" t="s">
        <v>38758</v>
      </c>
      <c r="L6758" s="4" t="str">
        <f>TEXT(Table1[[#This Row],[Date]],"dd/mm/yy")&amp;"|"&amp;Table1[[#This Row],[Region]]&amp;"|"&amp;Table1[[#This Row],[Product type]]</f>
        <v>21/06/19|England|Widget</v>
      </c>
    </row>
    <row r="6759" spans="1:12" x14ac:dyDescent="0.25">
      <c r="A6759" s="2">
        <v>43637</v>
      </c>
      <c r="B6759" t="s">
        <v>12885</v>
      </c>
      <c r="C6759" t="s">
        <v>12</v>
      </c>
      <c r="D6759" t="s">
        <v>12886</v>
      </c>
      <c r="E6759" t="s">
        <v>12887</v>
      </c>
      <c r="F6759" t="s">
        <v>12888</v>
      </c>
      <c r="G6759" t="s">
        <v>21</v>
      </c>
      <c r="H6759" s="1">
        <v>37.97</v>
      </c>
      <c r="I6759" s="1">
        <v>7.5940000000000003</v>
      </c>
      <c r="J6759" s="1">
        <v>45.564</v>
      </c>
      <c r="K6759" s="4" t="s">
        <v>38758</v>
      </c>
      <c r="L6759" s="4" t="str">
        <f>TEXT(Table1[[#This Row],[Date]],"dd/mm/yy")&amp;"|"&amp;Table1[[#This Row],[Region]]&amp;"|"&amp;Table1[[#This Row],[Product type]]</f>
        <v>21/06/19|England|Widget</v>
      </c>
    </row>
    <row r="6760" spans="1:12" x14ac:dyDescent="0.25">
      <c r="A6760" s="2">
        <v>43637</v>
      </c>
      <c r="B6760" t="s">
        <v>13026</v>
      </c>
      <c r="C6760" t="s">
        <v>12</v>
      </c>
      <c r="D6760" t="s">
        <v>13027</v>
      </c>
      <c r="E6760" t="s">
        <v>13028</v>
      </c>
      <c r="F6760" t="s">
        <v>13029</v>
      </c>
      <c r="G6760" t="s">
        <v>59</v>
      </c>
      <c r="H6760" s="1">
        <v>13.66</v>
      </c>
      <c r="I6760" s="1">
        <v>2.7320000000000002</v>
      </c>
      <c r="J6760" s="1">
        <v>16.391999999999999</v>
      </c>
      <c r="K6760" s="4" t="s">
        <v>38757</v>
      </c>
      <c r="L6760" s="4" t="str">
        <f>TEXT(Table1[[#This Row],[Date]],"dd/mm/yy")&amp;"|"&amp;Table1[[#This Row],[Region]]&amp;"|"&amp;Table1[[#This Row],[Product type]]</f>
        <v>21/06/19|Scotland|Gizmo</v>
      </c>
    </row>
    <row r="6761" spans="1:12" x14ac:dyDescent="0.25">
      <c r="A6761" s="2">
        <v>43637</v>
      </c>
      <c r="B6761" t="s">
        <v>13108</v>
      </c>
      <c r="C6761" t="s">
        <v>12</v>
      </c>
      <c r="D6761" t="s">
        <v>13109</v>
      </c>
      <c r="E6761" t="s">
        <v>5596</v>
      </c>
      <c r="F6761" t="s">
        <v>13110</v>
      </c>
      <c r="G6761" t="s">
        <v>21</v>
      </c>
      <c r="H6761" s="1">
        <v>21.4</v>
      </c>
      <c r="I6761" s="1">
        <v>4.28</v>
      </c>
      <c r="J6761" s="1">
        <v>25.68</v>
      </c>
      <c r="K6761" s="4" t="s">
        <v>38755</v>
      </c>
      <c r="L6761" s="4" t="str">
        <f>TEXT(Table1[[#This Row],[Date]],"dd/mm/yy")&amp;"|"&amp;Table1[[#This Row],[Region]]&amp;"|"&amp;Table1[[#This Row],[Product type]]</f>
        <v>21/06/19|England|Thimble</v>
      </c>
    </row>
    <row r="6762" spans="1:12" x14ac:dyDescent="0.25">
      <c r="A6762" s="2">
        <v>43637</v>
      </c>
      <c r="B6762" t="s">
        <v>13150</v>
      </c>
      <c r="C6762" t="s">
        <v>12</v>
      </c>
      <c r="D6762" t="s">
        <v>13151</v>
      </c>
      <c r="E6762" t="s">
        <v>13152</v>
      </c>
      <c r="F6762" t="s">
        <v>13153</v>
      </c>
      <c r="G6762" t="s">
        <v>21</v>
      </c>
      <c r="H6762" s="1">
        <v>1.06</v>
      </c>
      <c r="I6762" s="1">
        <v>0.21200000000000002</v>
      </c>
      <c r="J6762" s="1">
        <v>1.272</v>
      </c>
      <c r="K6762" s="4" t="s">
        <v>38758</v>
      </c>
      <c r="L6762" s="4" t="str">
        <f>TEXT(Table1[[#This Row],[Date]],"dd/mm/yy")&amp;"|"&amp;Table1[[#This Row],[Region]]&amp;"|"&amp;Table1[[#This Row],[Product type]]</f>
        <v>21/06/19|England|Widget</v>
      </c>
    </row>
    <row r="6763" spans="1:12" x14ac:dyDescent="0.25">
      <c r="A6763" s="2">
        <v>43637</v>
      </c>
      <c r="B6763" t="s">
        <v>13320</v>
      </c>
      <c r="C6763" t="s">
        <v>43</v>
      </c>
      <c r="D6763" t="s">
        <v>13321</v>
      </c>
      <c r="E6763" t="s">
        <v>13322</v>
      </c>
      <c r="F6763" t="s">
        <v>13323</v>
      </c>
      <c r="G6763" t="s">
        <v>59</v>
      </c>
      <c r="H6763" s="1">
        <v>-18.010000000000002</v>
      </c>
      <c r="I6763" s="1">
        <v>-3.6020000000000003</v>
      </c>
      <c r="J6763" s="1">
        <v>-21.612000000000002</v>
      </c>
      <c r="K6763" s="4" t="s">
        <v>38755</v>
      </c>
      <c r="L6763" s="4" t="str">
        <f>TEXT(Table1[[#This Row],[Date]],"dd/mm/yy")&amp;"|"&amp;Table1[[#This Row],[Region]]&amp;"|"&amp;Table1[[#This Row],[Product type]]</f>
        <v>21/06/19|Scotland|Thimble</v>
      </c>
    </row>
    <row r="6764" spans="1:12" x14ac:dyDescent="0.25">
      <c r="A6764" s="2">
        <v>43637</v>
      </c>
      <c r="B6764" t="s">
        <v>13556</v>
      </c>
      <c r="C6764" t="s">
        <v>12</v>
      </c>
      <c r="D6764" t="s">
        <v>13557</v>
      </c>
      <c r="E6764" t="s">
        <v>13558</v>
      </c>
      <c r="F6764" t="s">
        <v>13559</v>
      </c>
      <c r="G6764" t="s">
        <v>21</v>
      </c>
      <c r="H6764" s="1">
        <v>34.450000000000003</v>
      </c>
      <c r="I6764" s="1">
        <v>6.8900000000000006</v>
      </c>
      <c r="J6764" s="1">
        <v>41.34</v>
      </c>
      <c r="K6764" s="4" t="s">
        <v>38758</v>
      </c>
      <c r="L6764" s="4" t="str">
        <f>TEXT(Table1[[#This Row],[Date]],"dd/mm/yy")&amp;"|"&amp;Table1[[#This Row],[Region]]&amp;"|"&amp;Table1[[#This Row],[Product type]]</f>
        <v>21/06/19|England|Widget</v>
      </c>
    </row>
    <row r="6765" spans="1:12" x14ac:dyDescent="0.25">
      <c r="A6765" s="2">
        <v>43637</v>
      </c>
      <c r="B6765" t="s">
        <v>13675</v>
      </c>
      <c r="C6765" t="s">
        <v>12</v>
      </c>
      <c r="D6765" t="s">
        <v>13676</v>
      </c>
      <c r="E6765" t="s">
        <v>13677</v>
      </c>
      <c r="F6765" t="s">
        <v>13678</v>
      </c>
      <c r="G6765" t="s">
        <v>21</v>
      </c>
      <c r="H6765" s="1">
        <v>31.74</v>
      </c>
      <c r="I6765" s="1">
        <v>6.3479999999999999</v>
      </c>
      <c r="J6765" s="1">
        <v>38.088000000000001</v>
      </c>
      <c r="K6765" s="4" t="s">
        <v>38756</v>
      </c>
      <c r="L6765" s="4" t="str">
        <f>TEXT(Table1[[#This Row],[Date]],"dd/mm/yy")&amp;"|"&amp;Table1[[#This Row],[Region]]&amp;"|"&amp;Table1[[#This Row],[Product type]]</f>
        <v>21/06/19|England|Gadget</v>
      </c>
    </row>
    <row r="6766" spans="1:12" x14ac:dyDescent="0.25">
      <c r="A6766" s="2">
        <v>43637</v>
      </c>
      <c r="B6766" t="s">
        <v>13859</v>
      </c>
      <c r="C6766" t="s">
        <v>12</v>
      </c>
      <c r="D6766" t="s">
        <v>13860</v>
      </c>
      <c r="E6766" t="s">
        <v>13861</v>
      </c>
      <c r="F6766" t="s">
        <v>13862</v>
      </c>
      <c r="G6766" t="s">
        <v>21</v>
      </c>
      <c r="H6766" s="1">
        <v>5.88</v>
      </c>
      <c r="I6766" s="1">
        <v>1.1759999999999999</v>
      </c>
      <c r="J6766" s="1">
        <v>7.056</v>
      </c>
      <c r="K6766" s="4" t="s">
        <v>38755</v>
      </c>
      <c r="L6766" s="4" t="str">
        <f>TEXT(Table1[[#This Row],[Date]],"dd/mm/yy")&amp;"|"&amp;Table1[[#This Row],[Region]]&amp;"|"&amp;Table1[[#This Row],[Product type]]</f>
        <v>21/06/19|England|Thimble</v>
      </c>
    </row>
    <row r="6767" spans="1:12" x14ac:dyDescent="0.25">
      <c r="A6767" s="2">
        <v>43637</v>
      </c>
      <c r="B6767" t="s">
        <v>13903</v>
      </c>
      <c r="C6767" t="s">
        <v>12</v>
      </c>
      <c r="D6767" t="s">
        <v>13904</v>
      </c>
      <c r="E6767" t="s">
        <v>13905</v>
      </c>
      <c r="F6767" t="s">
        <v>13906</v>
      </c>
      <c r="G6767" t="s">
        <v>21</v>
      </c>
      <c r="H6767" s="1">
        <v>16.84</v>
      </c>
      <c r="I6767" s="1">
        <v>3.3680000000000003</v>
      </c>
      <c r="J6767" s="1">
        <v>20.207999999999998</v>
      </c>
      <c r="K6767" s="4" t="s">
        <v>38756</v>
      </c>
      <c r="L6767" s="4" t="str">
        <f>TEXT(Table1[[#This Row],[Date]],"dd/mm/yy")&amp;"|"&amp;Table1[[#This Row],[Region]]&amp;"|"&amp;Table1[[#This Row],[Product type]]</f>
        <v>21/06/19|England|Gadget</v>
      </c>
    </row>
    <row r="6768" spans="1:12" x14ac:dyDescent="0.25">
      <c r="A6768" s="2">
        <v>43637</v>
      </c>
      <c r="B6768" t="s">
        <v>13947</v>
      </c>
      <c r="C6768" t="s">
        <v>12</v>
      </c>
      <c r="D6768" t="s">
        <v>13948</v>
      </c>
      <c r="E6768" t="s">
        <v>13949</v>
      </c>
      <c r="F6768" t="s">
        <v>13950</v>
      </c>
      <c r="G6768" t="s">
        <v>59</v>
      </c>
      <c r="H6768" s="1">
        <v>19.93</v>
      </c>
      <c r="I6768" s="1">
        <v>3.9860000000000002</v>
      </c>
      <c r="J6768" s="1">
        <v>23.916</v>
      </c>
      <c r="K6768" s="4" t="s">
        <v>38758</v>
      </c>
      <c r="L6768" s="4" t="str">
        <f>TEXT(Table1[[#This Row],[Date]],"dd/mm/yy")&amp;"|"&amp;Table1[[#This Row],[Region]]&amp;"|"&amp;Table1[[#This Row],[Product type]]</f>
        <v>21/06/19|Scotland|Widget</v>
      </c>
    </row>
    <row r="6769" spans="1:12" x14ac:dyDescent="0.25">
      <c r="A6769" s="2">
        <v>43637</v>
      </c>
      <c r="B6769" t="s">
        <v>14037</v>
      </c>
      <c r="C6769" t="s">
        <v>12</v>
      </c>
      <c r="D6769" t="s">
        <v>14038</v>
      </c>
      <c r="E6769" t="s">
        <v>14039</v>
      </c>
      <c r="F6769" t="s">
        <v>14040</v>
      </c>
      <c r="G6769" t="s">
        <v>21</v>
      </c>
      <c r="H6769" s="1">
        <v>30.98</v>
      </c>
      <c r="I6769" s="1">
        <v>6.1960000000000006</v>
      </c>
      <c r="J6769" s="1">
        <v>37.176000000000002</v>
      </c>
      <c r="K6769" s="4" t="s">
        <v>38758</v>
      </c>
      <c r="L6769" s="4" t="str">
        <f>TEXT(Table1[[#This Row],[Date]],"dd/mm/yy")&amp;"|"&amp;Table1[[#This Row],[Region]]&amp;"|"&amp;Table1[[#This Row],[Product type]]</f>
        <v>21/06/19|England|Widget</v>
      </c>
    </row>
    <row r="6770" spans="1:12" x14ac:dyDescent="0.25">
      <c r="A6770" s="2">
        <v>43637</v>
      </c>
      <c r="B6770" t="s">
        <v>14248</v>
      </c>
      <c r="C6770" t="s">
        <v>12</v>
      </c>
      <c r="D6770" t="s">
        <v>14249</v>
      </c>
      <c r="E6770" t="s">
        <v>14250</v>
      </c>
      <c r="F6770" t="s">
        <v>14251</v>
      </c>
      <c r="G6770" t="s">
        <v>21</v>
      </c>
      <c r="H6770" s="1">
        <v>10.84</v>
      </c>
      <c r="I6770" s="1">
        <v>2.1680000000000001</v>
      </c>
      <c r="J6770" s="1">
        <v>13.007999999999999</v>
      </c>
      <c r="K6770" s="4" t="s">
        <v>38758</v>
      </c>
      <c r="L6770" s="4" t="str">
        <f>TEXT(Table1[[#This Row],[Date]],"dd/mm/yy")&amp;"|"&amp;Table1[[#This Row],[Region]]&amp;"|"&amp;Table1[[#This Row],[Product type]]</f>
        <v>21/06/19|England|Widget</v>
      </c>
    </row>
    <row r="6771" spans="1:12" x14ac:dyDescent="0.25">
      <c r="A6771" s="2">
        <v>43637</v>
      </c>
      <c r="B6771" t="s">
        <v>14260</v>
      </c>
      <c r="C6771" t="s">
        <v>12</v>
      </c>
      <c r="D6771" t="s">
        <v>14261</v>
      </c>
      <c r="E6771" t="s">
        <v>14262</v>
      </c>
      <c r="F6771" t="s">
        <v>14263</v>
      </c>
      <c r="G6771" t="s">
        <v>59</v>
      </c>
      <c r="H6771" s="1">
        <v>47.68</v>
      </c>
      <c r="I6771" s="1">
        <v>9.5359999999999996</v>
      </c>
      <c r="J6771" s="1">
        <v>57.216000000000001</v>
      </c>
      <c r="K6771" s="4" t="s">
        <v>38755</v>
      </c>
      <c r="L6771" s="4" t="str">
        <f>TEXT(Table1[[#This Row],[Date]],"dd/mm/yy")&amp;"|"&amp;Table1[[#This Row],[Region]]&amp;"|"&amp;Table1[[#This Row],[Product type]]</f>
        <v>21/06/19|Scotland|Thimble</v>
      </c>
    </row>
    <row r="6772" spans="1:12" x14ac:dyDescent="0.25">
      <c r="A6772" s="2">
        <v>43637</v>
      </c>
      <c r="B6772" t="s">
        <v>14395</v>
      </c>
      <c r="C6772" t="s">
        <v>12</v>
      </c>
      <c r="D6772" t="s">
        <v>14396</v>
      </c>
      <c r="E6772" t="s">
        <v>14397</v>
      </c>
      <c r="F6772" t="s">
        <v>14398</v>
      </c>
      <c r="G6772" t="s">
        <v>21</v>
      </c>
      <c r="H6772" s="1">
        <v>25.83</v>
      </c>
      <c r="I6772" s="1">
        <v>5.1660000000000004</v>
      </c>
      <c r="J6772" s="1">
        <v>30.995999999999999</v>
      </c>
      <c r="K6772" s="4" t="s">
        <v>38758</v>
      </c>
      <c r="L6772" s="4" t="str">
        <f>TEXT(Table1[[#This Row],[Date]],"dd/mm/yy")&amp;"|"&amp;Table1[[#This Row],[Region]]&amp;"|"&amp;Table1[[#This Row],[Product type]]</f>
        <v>21/06/19|England|Widget</v>
      </c>
    </row>
    <row r="6773" spans="1:12" x14ac:dyDescent="0.25">
      <c r="A6773" s="2">
        <v>43637</v>
      </c>
      <c r="B6773" t="s">
        <v>14590</v>
      </c>
      <c r="C6773" t="s">
        <v>43</v>
      </c>
      <c r="D6773" t="s">
        <v>14591</v>
      </c>
      <c r="E6773" t="s">
        <v>14592</v>
      </c>
      <c r="F6773" t="s">
        <v>14593</v>
      </c>
      <c r="G6773" t="s">
        <v>21</v>
      </c>
      <c r="H6773" s="1">
        <v>-26.18</v>
      </c>
      <c r="I6773" s="1">
        <v>-5.2360000000000007</v>
      </c>
      <c r="J6773" s="1">
        <v>-31.416</v>
      </c>
      <c r="K6773" s="4" t="s">
        <v>38755</v>
      </c>
      <c r="L6773" s="4" t="str">
        <f>TEXT(Table1[[#This Row],[Date]],"dd/mm/yy")&amp;"|"&amp;Table1[[#This Row],[Region]]&amp;"|"&amp;Table1[[#This Row],[Product type]]</f>
        <v>21/06/19|England|Thimble</v>
      </c>
    </row>
    <row r="6774" spans="1:12" x14ac:dyDescent="0.25">
      <c r="A6774" s="2">
        <v>43637</v>
      </c>
      <c r="B6774" t="s">
        <v>14670</v>
      </c>
      <c r="C6774" t="s">
        <v>12</v>
      </c>
      <c r="D6774" t="s">
        <v>14671</v>
      </c>
      <c r="E6774" t="s">
        <v>14672</v>
      </c>
      <c r="F6774" t="s">
        <v>14673</v>
      </c>
      <c r="G6774" t="s">
        <v>21</v>
      </c>
      <c r="H6774" s="1">
        <v>45.36</v>
      </c>
      <c r="I6774" s="1">
        <v>9.072000000000001</v>
      </c>
      <c r="J6774" s="1">
        <v>54.432000000000002</v>
      </c>
      <c r="K6774" s="4" t="s">
        <v>38758</v>
      </c>
      <c r="L6774" s="4" t="str">
        <f>TEXT(Table1[[#This Row],[Date]],"dd/mm/yy")&amp;"|"&amp;Table1[[#This Row],[Region]]&amp;"|"&amp;Table1[[#This Row],[Product type]]</f>
        <v>21/06/19|England|Widget</v>
      </c>
    </row>
    <row r="6775" spans="1:12" x14ac:dyDescent="0.25">
      <c r="A6775" s="2">
        <v>43637</v>
      </c>
      <c r="B6775" t="s">
        <v>14717</v>
      </c>
      <c r="C6775" t="s">
        <v>12</v>
      </c>
      <c r="D6775" t="s">
        <v>14718</v>
      </c>
      <c r="E6775" t="s">
        <v>14719</v>
      </c>
      <c r="F6775" t="s">
        <v>14720</v>
      </c>
      <c r="G6775" t="s">
        <v>21</v>
      </c>
      <c r="H6775" s="1">
        <v>46.41</v>
      </c>
      <c r="I6775" s="1">
        <v>9.282</v>
      </c>
      <c r="J6775" s="1">
        <v>55.691999999999993</v>
      </c>
      <c r="K6775" s="4" t="s">
        <v>38755</v>
      </c>
      <c r="L6775" s="4" t="str">
        <f>TEXT(Table1[[#This Row],[Date]],"dd/mm/yy")&amp;"|"&amp;Table1[[#This Row],[Region]]&amp;"|"&amp;Table1[[#This Row],[Product type]]</f>
        <v>21/06/19|England|Thimble</v>
      </c>
    </row>
    <row r="6776" spans="1:12" x14ac:dyDescent="0.25">
      <c r="A6776" s="2">
        <v>43637</v>
      </c>
      <c r="B6776" t="s">
        <v>14874</v>
      </c>
      <c r="C6776" t="s">
        <v>12</v>
      </c>
      <c r="D6776" t="s">
        <v>14875</v>
      </c>
      <c r="E6776" t="s">
        <v>14876</v>
      </c>
      <c r="F6776" t="s">
        <v>14877</v>
      </c>
      <c r="G6776" t="s">
        <v>21</v>
      </c>
      <c r="H6776" s="1">
        <v>49.42</v>
      </c>
      <c r="I6776" s="1">
        <v>9.8840000000000003</v>
      </c>
      <c r="J6776" s="1">
        <v>59.304000000000002</v>
      </c>
      <c r="K6776" s="4" t="s">
        <v>38756</v>
      </c>
      <c r="L6776" s="4" t="str">
        <f>TEXT(Table1[[#This Row],[Date]],"dd/mm/yy")&amp;"|"&amp;Table1[[#This Row],[Region]]&amp;"|"&amp;Table1[[#This Row],[Product type]]</f>
        <v>21/06/19|England|Gadget</v>
      </c>
    </row>
    <row r="6777" spans="1:12" x14ac:dyDescent="0.25">
      <c r="A6777" s="2">
        <v>43637</v>
      </c>
      <c r="B6777" t="s">
        <v>15171</v>
      </c>
      <c r="C6777" t="s">
        <v>12</v>
      </c>
      <c r="D6777" t="s">
        <v>15172</v>
      </c>
      <c r="E6777" t="s">
        <v>15173</v>
      </c>
      <c r="F6777" t="s">
        <v>15174</v>
      </c>
      <c r="G6777" t="s">
        <v>21</v>
      </c>
      <c r="H6777" s="1">
        <v>9.9600000000000009</v>
      </c>
      <c r="I6777" s="1">
        <v>1.9920000000000002</v>
      </c>
      <c r="J6777" s="1">
        <v>11.952000000000002</v>
      </c>
      <c r="K6777" s="4" t="s">
        <v>38756</v>
      </c>
      <c r="L6777" s="4" t="str">
        <f>TEXT(Table1[[#This Row],[Date]],"dd/mm/yy")&amp;"|"&amp;Table1[[#This Row],[Region]]&amp;"|"&amp;Table1[[#This Row],[Product type]]</f>
        <v>21/06/19|England|Gadget</v>
      </c>
    </row>
    <row r="6778" spans="1:12" x14ac:dyDescent="0.25">
      <c r="A6778" s="2">
        <v>43637</v>
      </c>
      <c r="B6778" t="s">
        <v>15179</v>
      </c>
      <c r="C6778" t="s">
        <v>12</v>
      </c>
      <c r="D6778" t="s">
        <v>15180</v>
      </c>
      <c r="E6778" t="s">
        <v>15181</v>
      </c>
      <c r="F6778" t="s">
        <v>15182</v>
      </c>
      <c r="G6778" t="s">
        <v>21</v>
      </c>
      <c r="H6778" s="1">
        <v>39.9</v>
      </c>
      <c r="I6778" s="1">
        <v>7.98</v>
      </c>
      <c r="J6778" s="1">
        <v>47.879999999999995</v>
      </c>
      <c r="K6778" s="4" t="s">
        <v>38755</v>
      </c>
      <c r="L6778" s="4" t="str">
        <f>TEXT(Table1[[#This Row],[Date]],"dd/mm/yy")&amp;"|"&amp;Table1[[#This Row],[Region]]&amp;"|"&amp;Table1[[#This Row],[Product type]]</f>
        <v>21/06/19|England|Thimble</v>
      </c>
    </row>
    <row r="6779" spans="1:12" x14ac:dyDescent="0.25">
      <c r="A6779" s="2">
        <v>43637</v>
      </c>
      <c r="B6779" t="s">
        <v>15183</v>
      </c>
      <c r="C6779" t="s">
        <v>12</v>
      </c>
      <c r="D6779" t="s">
        <v>15184</v>
      </c>
      <c r="E6779" t="s">
        <v>15185</v>
      </c>
      <c r="F6779" t="s">
        <v>15186</v>
      </c>
      <c r="G6779" t="s">
        <v>21</v>
      </c>
      <c r="H6779" s="1">
        <v>17.98</v>
      </c>
      <c r="I6779" s="1">
        <v>3.5960000000000001</v>
      </c>
      <c r="J6779" s="1">
        <v>21.576000000000001</v>
      </c>
      <c r="K6779" s="4" t="s">
        <v>38757</v>
      </c>
      <c r="L6779" s="4" t="str">
        <f>TEXT(Table1[[#This Row],[Date]],"dd/mm/yy")&amp;"|"&amp;Table1[[#This Row],[Region]]&amp;"|"&amp;Table1[[#This Row],[Product type]]</f>
        <v>21/06/19|England|Gizmo</v>
      </c>
    </row>
    <row r="6780" spans="1:12" x14ac:dyDescent="0.25">
      <c r="A6780" s="2">
        <v>43637</v>
      </c>
      <c r="B6780" t="s">
        <v>15203</v>
      </c>
      <c r="C6780" t="s">
        <v>12</v>
      </c>
      <c r="D6780" t="s">
        <v>15204</v>
      </c>
      <c r="E6780" t="s">
        <v>15205</v>
      </c>
      <c r="F6780" t="s">
        <v>15206</v>
      </c>
      <c r="G6780" t="s">
        <v>21</v>
      </c>
      <c r="H6780" s="1">
        <v>31.81</v>
      </c>
      <c r="I6780" s="1">
        <v>6.3620000000000001</v>
      </c>
      <c r="J6780" s="1">
        <v>38.171999999999997</v>
      </c>
      <c r="K6780" s="4" t="s">
        <v>38756</v>
      </c>
      <c r="L6780" s="4" t="str">
        <f>TEXT(Table1[[#This Row],[Date]],"dd/mm/yy")&amp;"|"&amp;Table1[[#This Row],[Region]]&amp;"|"&amp;Table1[[#This Row],[Product type]]</f>
        <v>21/06/19|England|Gadget</v>
      </c>
    </row>
    <row r="6781" spans="1:12" x14ac:dyDescent="0.25">
      <c r="A6781" s="2">
        <v>43637</v>
      </c>
      <c r="B6781" t="s">
        <v>15243</v>
      </c>
      <c r="C6781" t="s">
        <v>12</v>
      </c>
      <c r="D6781" t="s">
        <v>15244</v>
      </c>
      <c r="E6781" t="s">
        <v>15245</v>
      </c>
      <c r="F6781" t="s">
        <v>15246</v>
      </c>
      <c r="G6781" t="s">
        <v>204</v>
      </c>
      <c r="H6781" s="1">
        <v>48.56</v>
      </c>
      <c r="I6781" s="1">
        <v>9.7120000000000015</v>
      </c>
      <c r="J6781" s="1">
        <v>58.272000000000006</v>
      </c>
      <c r="K6781" s="4" t="s">
        <v>38755</v>
      </c>
      <c r="L6781" s="4" t="str">
        <f>TEXT(Table1[[#This Row],[Date]],"dd/mm/yy")&amp;"|"&amp;Table1[[#This Row],[Region]]&amp;"|"&amp;Table1[[#This Row],[Product type]]</f>
        <v>21/06/19|Northern Ireland|Thimble</v>
      </c>
    </row>
    <row r="6782" spans="1:12" x14ac:dyDescent="0.25">
      <c r="A6782" s="2">
        <v>43637</v>
      </c>
      <c r="B6782" t="s">
        <v>15271</v>
      </c>
      <c r="C6782" t="s">
        <v>12</v>
      </c>
      <c r="D6782" t="s">
        <v>2033</v>
      </c>
      <c r="E6782" t="s">
        <v>15272</v>
      </c>
      <c r="F6782" t="s">
        <v>15273</v>
      </c>
      <c r="G6782" t="s">
        <v>21</v>
      </c>
      <c r="H6782" s="1">
        <v>30.15</v>
      </c>
      <c r="I6782" s="1">
        <v>6.03</v>
      </c>
      <c r="J6782" s="1">
        <v>36.18</v>
      </c>
      <c r="K6782" s="4" t="s">
        <v>38758</v>
      </c>
      <c r="L6782" s="4" t="str">
        <f>TEXT(Table1[[#This Row],[Date]],"dd/mm/yy")&amp;"|"&amp;Table1[[#This Row],[Region]]&amp;"|"&amp;Table1[[#This Row],[Product type]]</f>
        <v>21/06/19|England|Widget</v>
      </c>
    </row>
    <row r="6783" spans="1:12" x14ac:dyDescent="0.25">
      <c r="A6783" s="2">
        <v>43637</v>
      </c>
      <c r="B6783" t="s">
        <v>15313</v>
      </c>
      <c r="C6783" t="s">
        <v>12</v>
      </c>
      <c r="D6783" t="s">
        <v>15314</v>
      </c>
      <c r="E6783" t="s">
        <v>15315</v>
      </c>
      <c r="F6783" t="s">
        <v>15316</v>
      </c>
      <c r="G6783" t="s">
        <v>59</v>
      </c>
      <c r="H6783" s="1">
        <v>29.66</v>
      </c>
      <c r="I6783" s="1">
        <v>5.9320000000000004</v>
      </c>
      <c r="J6783" s="1">
        <v>35.591999999999999</v>
      </c>
      <c r="K6783" s="4" t="s">
        <v>38755</v>
      </c>
      <c r="L6783" s="4" t="str">
        <f>TEXT(Table1[[#This Row],[Date]],"dd/mm/yy")&amp;"|"&amp;Table1[[#This Row],[Region]]&amp;"|"&amp;Table1[[#This Row],[Product type]]</f>
        <v>21/06/19|Scotland|Thimble</v>
      </c>
    </row>
    <row r="6784" spans="1:12" x14ac:dyDescent="0.25">
      <c r="A6784" s="2">
        <v>43637</v>
      </c>
      <c r="B6784" t="s">
        <v>15333</v>
      </c>
      <c r="C6784" t="s">
        <v>12</v>
      </c>
      <c r="D6784" t="s">
        <v>15334</v>
      </c>
      <c r="E6784" t="s">
        <v>15335</v>
      </c>
      <c r="F6784" t="s">
        <v>15336</v>
      </c>
      <c r="G6784" t="s">
        <v>21</v>
      </c>
      <c r="H6784" s="1">
        <v>15.35</v>
      </c>
      <c r="I6784" s="1">
        <v>3.0700000000000003</v>
      </c>
      <c r="J6784" s="1">
        <v>18.420000000000002</v>
      </c>
      <c r="K6784" s="4" t="s">
        <v>38755</v>
      </c>
      <c r="L6784" s="4" t="str">
        <f>TEXT(Table1[[#This Row],[Date]],"dd/mm/yy")&amp;"|"&amp;Table1[[#This Row],[Region]]&amp;"|"&amp;Table1[[#This Row],[Product type]]</f>
        <v>21/06/19|England|Thimble</v>
      </c>
    </row>
    <row r="6785" spans="1:12" x14ac:dyDescent="0.25">
      <c r="A6785" s="2">
        <v>43637</v>
      </c>
      <c r="B6785" t="s">
        <v>15459</v>
      </c>
      <c r="C6785" t="s">
        <v>12</v>
      </c>
      <c r="D6785" t="s">
        <v>15460</v>
      </c>
      <c r="E6785" t="s">
        <v>15461</v>
      </c>
      <c r="F6785" t="s">
        <v>15462</v>
      </c>
      <c r="G6785" t="s">
        <v>21</v>
      </c>
      <c r="H6785" s="1">
        <v>40</v>
      </c>
      <c r="I6785" s="1">
        <v>8</v>
      </c>
      <c r="J6785" s="1">
        <v>48</v>
      </c>
      <c r="K6785" s="4" t="s">
        <v>38758</v>
      </c>
      <c r="L6785" s="4" t="str">
        <f>TEXT(Table1[[#This Row],[Date]],"dd/mm/yy")&amp;"|"&amp;Table1[[#This Row],[Region]]&amp;"|"&amp;Table1[[#This Row],[Product type]]</f>
        <v>21/06/19|England|Widget</v>
      </c>
    </row>
    <row r="6786" spans="1:12" x14ac:dyDescent="0.25">
      <c r="A6786" s="2">
        <v>43637</v>
      </c>
      <c r="B6786" t="s">
        <v>15557</v>
      </c>
      <c r="C6786" t="s">
        <v>12</v>
      </c>
      <c r="D6786" t="s">
        <v>15558</v>
      </c>
      <c r="E6786" t="s">
        <v>15559</v>
      </c>
      <c r="F6786" t="s">
        <v>15560</v>
      </c>
      <c r="G6786" t="s">
        <v>21</v>
      </c>
      <c r="H6786" s="1">
        <v>2.75</v>
      </c>
      <c r="I6786" s="1">
        <v>0.55000000000000004</v>
      </c>
      <c r="J6786" s="1">
        <v>3.3</v>
      </c>
      <c r="K6786" s="4" t="s">
        <v>38757</v>
      </c>
      <c r="L6786" s="4" t="str">
        <f>TEXT(Table1[[#This Row],[Date]],"dd/mm/yy")&amp;"|"&amp;Table1[[#This Row],[Region]]&amp;"|"&amp;Table1[[#This Row],[Product type]]</f>
        <v>21/06/19|England|Gizmo</v>
      </c>
    </row>
    <row r="6787" spans="1:12" x14ac:dyDescent="0.25">
      <c r="A6787" s="2">
        <v>43637</v>
      </c>
      <c r="B6787" t="s">
        <v>15781</v>
      </c>
      <c r="C6787" t="s">
        <v>12</v>
      </c>
      <c r="D6787" t="s">
        <v>15782</v>
      </c>
      <c r="E6787" t="s">
        <v>15783</v>
      </c>
      <c r="F6787" t="s">
        <v>15784</v>
      </c>
      <c r="G6787" t="s">
        <v>21</v>
      </c>
      <c r="H6787" s="1">
        <v>46.22</v>
      </c>
      <c r="I6787" s="1">
        <v>9.2439999999999998</v>
      </c>
      <c r="J6787" s="1">
        <v>55.463999999999999</v>
      </c>
      <c r="K6787" s="4" t="s">
        <v>38755</v>
      </c>
      <c r="L6787" s="4" t="str">
        <f>TEXT(Table1[[#This Row],[Date]],"dd/mm/yy")&amp;"|"&amp;Table1[[#This Row],[Region]]&amp;"|"&amp;Table1[[#This Row],[Product type]]</f>
        <v>21/06/19|England|Thimble</v>
      </c>
    </row>
    <row r="6788" spans="1:12" x14ac:dyDescent="0.25">
      <c r="A6788" s="2">
        <v>43637</v>
      </c>
      <c r="B6788" t="s">
        <v>15828</v>
      </c>
      <c r="C6788" t="s">
        <v>12</v>
      </c>
      <c r="D6788" t="s">
        <v>15829</v>
      </c>
      <c r="E6788" t="s">
        <v>15830</v>
      </c>
      <c r="F6788" t="s">
        <v>15831</v>
      </c>
      <c r="G6788" t="s">
        <v>21</v>
      </c>
      <c r="H6788" s="1">
        <v>38.53</v>
      </c>
      <c r="I6788" s="1">
        <v>7.7060000000000004</v>
      </c>
      <c r="J6788" s="1">
        <v>46.236000000000004</v>
      </c>
      <c r="K6788" s="4" t="s">
        <v>38758</v>
      </c>
      <c r="L6788" s="4" t="str">
        <f>TEXT(Table1[[#This Row],[Date]],"dd/mm/yy")&amp;"|"&amp;Table1[[#This Row],[Region]]&amp;"|"&amp;Table1[[#This Row],[Product type]]</f>
        <v>21/06/19|England|Widget</v>
      </c>
    </row>
    <row r="6789" spans="1:12" x14ac:dyDescent="0.25">
      <c r="A6789" s="2">
        <v>43637</v>
      </c>
      <c r="B6789" t="s">
        <v>15852</v>
      </c>
      <c r="C6789" t="s">
        <v>12</v>
      </c>
      <c r="D6789" t="s">
        <v>15853</v>
      </c>
      <c r="E6789" t="s">
        <v>15854</v>
      </c>
      <c r="F6789" t="s">
        <v>15855</v>
      </c>
      <c r="G6789" t="s">
        <v>21</v>
      </c>
      <c r="H6789" s="1">
        <v>12.72</v>
      </c>
      <c r="I6789" s="1">
        <v>2.5440000000000005</v>
      </c>
      <c r="J6789" s="1">
        <v>15.264000000000001</v>
      </c>
      <c r="K6789" s="4" t="s">
        <v>38756</v>
      </c>
      <c r="L6789" s="4" t="str">
        <f>TEXT(Table1[[#This Row],[Date]],"dd/mm/yy")&amp;"|"&amp;Table1[[#This Row],[Region]]&amp;"|"&amp;Table1[[#This Row],[Product type]]</f>
        <v>21/06/19|England|Gadget</v>
      </c>
    </row>
    <row r="6790" spans="1:12" x14ac:dyDescent="0.25">
      <c r="A6790" s="2">
        <v>43637</v>
      </c>
      <c r="B6790" t="s">
        <v>15910</v>
      </c>
      <c r="C6790" t="s">
        <v>12</v>
      </c>
      <c r="D6790" t="s">
        <v>15911</v>
      </c>
      <c r="E6790" t="s">
        <v>15912</v>
      </c>
      <c r="F6790" t="s">
        <v>15913</v>
      </c>
      <c r="G6790" t="s">
        <v>21</v>
      </c>
      <c r="H6790" s="1">
        <v>0.74</v>
      </c>
      <c r="I6790" s="1">
        <v>0.14799999999999999</v>
      </c>
      <c r="J6790" s="1">
        <v>0.88800000000000001</v>
      </c>
      <c r="K6790" s="4" t="s">
        <v>38755</v>
      </c>
      <c r="L6790" s="4" t="str">
        <f>TEXT(Table1[[#This Row],[Date]],"dd/mm/yy")&amp;"|"&amp;Table1[[#This Row],[Region]]&amp;"|"&amp;Table1[[#This Row],[Product type]]</f>
        <v>21/06/19|England|Thimble</v>
      </c>
    </row>
    <row r="6791" spans="1:12" x14ac:dyDescent="0.25">
      <c r="A6791" s="2">
        <v>43637</v>
      </c>
      <c r="B6791" t="s">
        <v>15952</v>
      </c>
      <c r="C6791" t="s">
        <v>12</v>
      </c>
      <c r="D6791" t="s">
        <v>15953</v>
      </c>
      <c r="E6791" t="s">
        <v>15954</v>
      </c>
      <c r="F6791" t="s">
        <v>15955</v>
      </c>
      <c r="G6791" t="s">
        <v>21</v>
      </c>
      <c r="H6791" s="1">
        <v>48.59</v>
      </c>
      <c r="I6791" s="1">
        <v>9.7180000000000017</v>
      </c>
      <c r="J6791" s="1">
        <v>58.308000000000007</v>
      </c>
      <c r="K6791" s="4" t="s">
        <v>38755</v>
      </c>
      <c r="L6791" s="4" t="str">
        <f>TEXT(Table1[[#This Row],[Date]],"dd/mm/yy")&amp;"|"&amp;Table1[[#This Row],[Region]]&amp;"|"&amp;Table1[[#This Row],[Product type]]</f>
        <v>21/06/19|England|Thimble</v>
      </c>
    </row>
    <row r="6792" spans="1:12" x14ac:dyDescent="0.25">
      <c r="A6792" s="2">
        <v>43637</v>
      </c>
      <c r="B6792" t="s">
        <v>15979</v>
      </c>
      <c r="C6792" t="s">
        <v>12</v>
      </c>
      <c r="D6792" t="s">
        <v>15980</v>
      </c>
      <c r="E6792" t="s">
        <v>15981</v>
      </c>
      <c r="F6792" t="s">
        <v>15982</v>
      </c>
      <c r="G6792" t="s">
        <v>21</v>
      </c>
      <c r="H6792" s="1">
        <v>41.01</v>
      </c>
      <c r="I6792" s="1">
        <v>8.202</v>
      </c>
      <c r="J6792" s="1">
        <v>49.211999999999996</v>
      </c>
      <c r="K6792" s="4" t="s">
        <v>38755</v>
      </c>
      <c r="L6792" s="4" t="str">
        <f>TEXT(Table1[[#This Row],[Date]],"dd/mm/yy")&amp;"|"&amp;Table1[[#This Row],[Region]]&amp;"|"&amp;Table1[[#This Row],[Product type]]</f>
        <v>21/06/19|England|Thimble</v>
      </c>
    </row>
    <row r="6793" spans="1:12" x14ac:dyDescent="0.25">
      <c r="A6793" s="2">
        <v>43637</v>
      </c>
      <c r="B6793" t="s">
        <v>16009</v>
      </c>
      <c r="C6793" t="s">
        <v>12</v>
      </c>
      <c r="D6793" t="s">
        <v>16010</v>
      </c>
      <c r="E6793" t="s">
        <v>16011</v>
      </c>
      <c r="F6793" t="s">
        <v>16012</v>
      </c>
      <c r="G6793" t="s">
        <v>21</v>
      </c>
      <c r="H6793" s="1">
        <v>38.590000000000003</v>
      </c>
      <c r="I6793" s="1">
        <v>7.7180000000000009</v>
      </c>
      <c r="J6793" s="1">
        <v>46.308000000000007</v>
      </c>
      <c r="K6793" s="4" t="s">
        <v>38755</v>
      </c>
      <c r="L6793" s="4" t="str">
        <f>TEXT(Table1[[#This Row],[Date]],"dd/mm/yy")&amp;"|"&amp;Table1[[#This Row],[Region]]&amp;"|"&amp;Table1[[#This Row],[Product type]]</f>
        <v>21/06/19|England|Thimble</v>
      </c>
    </row>
    <row r="6794" spans="1:12" x14ac:dyDescent="0.25">
      <c r="A6794" s="2">
        <v>43637</v>
      </c>
      <c r="B6794" t="s">
        <v>16081</v>
      </c>
      <c r="C6794" t="s">
        <v>12</v>
      </c>
      <c r="D6794" t="s">
        <v>16082</v>
      </c>
      <c r="E6794" t="s">
        <v>16083</v>
      </c>
      <c r="F6794" t="s">
        <v>16084</v>
      </c>
      <c r="G6794" t="s">
        <v>21</v>
      </c>
      <c r="H6794" s="1">
        <v>15.13</v>
      </c>
      <c r="I6794" s="1">
        <v>3.0260000000000002</v>
      </c>
      <c r="J6794" s="1">
        <v>18.156000000000002</v>
      </c>
      <c r="K6794" s="4" t="s">
        <v>38758</v>
      </c>
      <c r="L6794" s="4" t="str">
        <f>TEXT(Table1[[#This Row],[Date]],"dd/mm/yy")&amp;"|"&amp;Table1[[#This Row],[Region]]&amp;"|"&amp;Table1[[#This Row],[Product type]]</f>
        <v>21/06/19|England|Widget</v>
      </c>
    </row>
    <row r="6795" spans="1:12" x14ac:dyDescent="0.25">
      <c r="A6795" s="2">
        <v>43637</v>
      </c>
      <c r="B6795" t="s">
        <v>16337</v>
      </c>
      <c r="C6795" t="s">
        <v>12</v>
      </c>
      <c r="D6795" t="s">
        <v>16338</v>
      </c>
      <c r="E6795" t="s">
        <v>16339</v>
      </c>
      <c r="F6795" t="s">
        <v>16340</v>
      </c>
      <c r="G6795" t="s">
        <v>21</v>
      </c>
      <c r="H6795" s="1">
        <v>8.76</v>
      </c>
      <c r="I6795" s="1">
        <v>1.752</v>
      </c>
      <c r="J6795" s="1">
        <v>10.512</v>
      </c>
      <c r="K6795" s="4" t="s">
        <v>38755</v>
      </c>
      <c r="L6795" s="4" t="str">
        <f>TEXT(Table1[[#This Row],[Date]],"dd/mm/yy")&amp;"|"&amp;Table1[[#This Row],[Region]]&amp;"|"&amp;Table1[[#This Row],[Product type]]</f>
        <v>21/06/19|England|Thimble</v>
      </c>
    </row>
    <row r="6796" spans="1:12" x14ac:dyDescent="0.25">
      <c r="A6796" s="2">
        <v>43637</v>
      </c>
      <c r="B6796" t="s">
        <v>16457</v>
      </c>
      <c r="C6796" t="s">
        <v>12</v>
      </c>
      <c r="D6796" t="s">
        <v>16458</v>
      </c>
      <c r="E6796" t="s">
        <v>16459</v>
      </c>
      <c r="F6796" t="s">
        <v>16460</v>
      </c>
      <c r="G6796" t="s">
        <v>21</v>
      </c>
      <c r="H6796" s="1">
        <v>17.489999999999998</v>
      </c>
      <c r="I6796" s="1">
        <v>3.4979999999999998</v>
      </c>
      <c r="J6796" s="1">
        <v>20.988</v>
      </c>
      <c r="K6796" s="4" t="s">
        <v>38756</v>
      </c>
      <c r="L6796" s="4" t="str">
        <f>TEXT(Table1[[#This Row],[Date]],"dd/mm/yy")&amp;"|"&amp;Table1[[#This Row],[Region]]&amp;"|"&amp;Table1[[#This Row],[Product type]]</f>
        <v>21/06/19|England|Gadget</v>
      </c>
    </row>
    <row r="6797" spans="1:12" x14ac:dyDescent="0.25">
      <c r="A6797" s="2">
        <v>43637</v>
      </c>
      <c r="B6797" t="s">
        <v>9562</v>
      </c>
      <c r="C6797" t="s">
        <v>12</v>
      </c>
      <c r="D6797" t="s">
        <v>16555</v>
      </c>
      <c r="E6797" t="s">
        <v>16556</v>
      </c>
      <c r="F6797" t="s">
        <v>16557</v>
      </c>
      <c r="G6797" t="s">
        <v>21</v>
      </c>
      <c r="H6797" s="1">
        <v>43.8</v>
      </c>
      <c r="I6797" s="1">
        <v>8.76</v>
      </c>
      <c r="J6797" s="1">
        <v>52.559999999999995</v>
      </c>
      <c r="K6797" s="4" t="s">
        <v>38756</v>
      </c>
      <c r="L6797" s="4" t="str">
        <f>TEXT(Table1[[#This Row],[Date]],"dd/mm/yy")&amp;"|"&amp;Table1[[#This Row],[Region]]&amp;"|"&amp;Table1[[#This Row],[Product type]]</f>
        <v>21/06/19|England|Gadget</v>
      </c>
    </row>
    <row r="6798" spans="1:12" x14ac:dyDescent="0.25">
      <c r="A6798" s="2">
        <v>43637</v>
      </c>
      <c r="B6798" t="s">
        <v>16617</v>
      </c>
      <c r="C6798" t="s">
        <v>12</v>
      </c>
      <c r="D6798" t="s">
        <v>16618</v>
      </c>
      <c r="E6798" t="s">
        <v>16619</v>
      </c>
      <c r="F6798" t="s">
        <v>16620</v>
      </c>
      <c r="G6798" t="s">
        <v>21</v>
      </c>
      <c r="H6798" s="1">
        <v>38.81</v>
      </c>
      <c r="I6798" s="1">
        <v>7.7620000000000005</v>
      </c>
      <c r="J6798" s="1">
        <v>46.572000000000003</v>
      </c>
      <c r="K6798" s="4" t="s">
        <v>38756</v>
      </c>
      <c r="L6798" s="4" t="str">
        <f>TEXT(Table1[[#This Row],[Date]],"dd/mm/yy")&amp;"|"&amp;Table1[[#This Row],[Region]]&amp;"|"&amp;Table1[[#This Row],[Product type]]</f>
        <v>21/06/19|England|Gadget</v>
      </c>
    </row>
    <row r="6799" spans="1:12" x14ac:dyDescent="0.25">
      <c r="A6799" s="2">
        <v>43637</v>
      </c>
      <c r="B6799" t="s">
        <v>16623</v>
      </c>
      <c r="C6799" t="s">
        <v>12</v>
      </c>
      <c r="D6799" t="s">
        <v>16624</v>
      </c>
      <c r="E6799" t="s">
        <v>16625</v>
      </c>
      <c r="F6799" t="s">
        <v>16626</v>
      </c>
      <c r="G6799" t="s">
        <v>21</v>
      </c>
      <c r="H6799" s="1">
        <v>0.25</v>
      </c>
      <c r="I6799" s="1">
        <v>0.05</v>
      </c>
      <c r="J6799" s="1">
        <v>0.3</v>
      </c>
      <c r="K6799" s="4" t="s">
        <v>38758</v>
      </c>
      <c r="L6799" s="4" t="str">
        <f>TEXT(Table1[[#This Row],[Date]],"dd/mm/yy")&amp;"|"&amp;Table1[[#This Row],[Region]]&amp;"|"&amp;Table1[[#This Row],[Product type]]</f>
        <v>21/06/19|England|Widget</v>
      </c>
    </row>
    <row r="6800" spans="1:12" x14ac:dyDescent="0.25">
      <c r="A6800" s="2">
        <v>43637</v>
      </c>
      <c r="B6800" t="s">
        <v>16812</v>
      </c>
      <c r="C6800" t="s">
        <v>12</v>
      </c>
      <c r="D6800" t="s">
        <v>16813</v>
      </c>
      <c r="E6800" t="s">
        <v>16814</v>
      </c>
      <c r="F6800" t="s">
        <v>16815</v>
      </c>
      <c r="G6800" t="s">
        <v>21</v>
      </c>
      <c r="H6800" s="1">
        <v>41.97</v>
      </c>
      <c r="I6800" s="1">
        <v>8.3940000000000001</v>
      </c>
      <c r="J6800" s="1">
        <v>50.363999999999997</v>
      </c>
      <c r="K6800" s="4" t="s">
        <v>38758</v>
      </c>
      <c r="L6800" s="4" t="str">
        <f>TEXT(Table1[[#This Row],[Date]],"dd/mm/yy")&amp;"|"&amp;Table1[[#This Row],[Region]]&amp;"|"&amp;Table1[[#This Row],[Product type]]</f>
        <v>21/06/19|England|Widget</v>
      </c>
    </row>
    <row r="6801" spans="1:12" x14ac:dyDescent="0.25">
      <c r="A6801" s="2">
        <v>43637</v>
      </c>
      <c r="B6801" t="s">
        <v>16959</v>
      </c>
      <c r="C6801" t="s">
        <v>12</v>
      </c>
      <c r="D6801" t="s">
        <v>16960</v>
      </c>
      <c r="E6801" t="s">
        <v>16961</v>
      </c>
      <c r="F6801" t="s">
        <v>16962</v>
      </c>
      <c r="G6801" t="s">
        <v>59</v>
      </c>
      <c r="H6801" s="1">
        <v>13.39</v>
      </c>
      <c r="I6801" s="1">
        <v>2.6780000000000004</v>
      </c>
      <c r="J6801" s="1">
        <v>16.068000000000001</v>
      </c>
      <c r="K6801" s="4" t="s">
        <v>38758</v>
      </c>
      <c r="L6801" s="4" t="str">
        <f>TEXT(Table1[[#This Row],[Date]],"dd/mm/yy")&amp;"|"&amp;Table1[[#This Row],[Region]]&amp;"|"&amp;Table1[[#This Row],[Product type]]</f>
        <v>21/06/19|Scotland|Widget</v>
      </c>
    </row>
    <row r="6802" spans="1:12" x14ac:dyDescent="0.25">
      <c r="A6802" s="2">
        <v>43637</v>
      </c>
      <c r="B6802" t="s">
        <v>17134</v>
      </c>
      <c r="C6802" t="s">
        <v>12</v>
      </c>
      <c r="D6802" t="s">
        <v>17135</v>
      </c>
      <c r="E6802" t="s">
        <v>17136</v>
      </c>
      <c r="F6802" t="s">
        <v>17137</v>
      </c>
      <c r="G6802" t="s">
        <v>21</v>
      </c>
      <c r="H6802" s="1">
        <v>47.13</v>
      </c>
      <c r="I6802" s="1">
        <v>9.4260000000000002</v>
      </c>
      <c r="J6802" s="1">
        <v>56.556000000000004</v>
      </c>
      <c r="K6802" s="4" t="s">
        <v>38756</v>
      </c>
      <c r="L6802" s="4" t="str">
        <f>TEXT(Table1[[#This Row],[Date]],"dd/mm/yy")&amp;"|"&amp;Table1[[#This Row],[Region]]&amp;"|"&amp;Table1[[#This Row],[Product type]]</f>
        <v>21/06/19|England|Gadget</v>
      </c>
    </row>
    <row r="6803" spans="1:12" x14ac:dyDescent="0.25">
      <c r="A6803" s="2">
        <v>43637</v>
      </c>
      <c r="B6803" t="s">
        <v>17231</v>
      </c>
      <c r="C6803" t="s">
        <v>12</v>
      </c>
      <c r="D6803" t="s">
        <v>17232</v>
      </c>
      <c r="E6803" t="s">
        <v>17233</v>
      </c>
      <c r="F6803" t="s">
        <v>17234</v>
      </c>
      <c r="G6803" t="s">
        <v>21</v>
      </c>
      <c r="H6803" s="1">
        <v>24.91</v>
      </c>
      <c r="I6803" s="1">
        <v>4.9820000000000002</v>
      </c>
      <c r="J6803" s="1">
        <v>29.891999999999999</v>
      </c>
      <c r="K6803" s="4" t="s">
        <v>38757</v>
      </c>
      <c r="L6803" s="4" t="str">
        <f>TEXT(Table1[[#This Row],[Date]],"dd/mm/yy")&amp;"|"&amp;Table1[[#This Row],[Region]]&amp;"|"&amp;Table1[[#This Row],[Product type]]</f>
        <v>21/06/19|England|Gizmo</v>
      </c>
    </row>
    <row r="6804" spans="1:12" x14ac:dyDescent="0.25">
      <c r="A6804" s="2">
        <v>43637</v>
      </c>
      <c r="B6804" t="s">
        <v>17296</v>
      </c>
      <c r="C6804" t="s">
        <v>12</v>
      </c>
      <c r="D6804" t="s">
        <v>17297</v>
      </c>
      <c r="E6804" t="s">
        <v>17298</v>
      </c>
      <c r="F6804" t="s">
        <v>17299</v>
      </c>
      <c r="G6804" t="s">
        <v>21</v>
      </c>
      <c r="H6804" s="1">
        <v>44.26</v>
      </c>
      <c r="I6804" s="1">
        <v>8.8520000000000003</v>
      </c>
      <c r="J6804" s="1">
        <v>53.111999999999995</v>
      </c>
      <c r="K6804" s="4" t="s">
        <v>38758</v>
      </c>
      <c r="L6804" s="4" t="str">
        <f>TEXT(Table1[[#This Row],[Date]],"dd/mm/yy")&amp;"|"&amp;Table1[[#This Row],[Region]]&amp;"|"&amp;Table1[[#This Row],[Product type]]</f>
        <v>21/06/19|England|Widget</v>
      </c>
    </row>
    <row r="6805" spans="1:12" x14ac:dyDescent="0.25">
      <c r="A6805" s="2">
        <v>43637</v>
      </c>
      <c r="B6805" t="s">
        <v>17316</v>
      </c>
      <c r="C6805" t="s">
        <v>12</v>
      </c>
      <c r="D6805" t="s">
        <v>17317</v>
      </c>
      <c r="E6805" t="s">
        <v>17318</v>
      </c>
      <c r="F6805" t="s">
        <v>17319</v>
      </c>
      <c r="G6805" t="s">
        <v>21</v>
      </c>
      <c r="H6805" s="1">
        <v>19.28</v>
      </c>
      <c r="I6805" s="1">
        <v>3.8560000000000003</v>
      </c>
      <c r="J6805" s="1">
        <v>23.136000000000003</v>
      </c>
      <c r="K6805" s="4" t="s">
        <v>38756</v>
      </c>
      <c r="L6805" s="4" t="str">
        <f>TEXT(Table1[[#This Row],[Date]],"dd/mm/yy")&amp;"|"&amp;Table1[[#This Row],[Region]]&amp;"|"&amp;Table1[[#This Row],[Product type]]</f>
        <v>21/06/19|England|Gadget</v>
      </c>
    </row>
    <row r="6806" spans="1:12" x14ac:dyDescent="0.25">
      <c r="A6806" s="2">
        <v>43637</v>
      </c>
      <c r="B6806" t="s">
        <v>17419</v>
      </c>
      <c r="C6806" t="s">
        <v>12</v>
      </c>
      <c r="D6806" t="s">
        <v>17420</v>
      </c>
      <c r="E6806" t="s">
        <v>17421</v>
      </c>
      <c r="F6806" t="s">
        <v>17422</v>
      </c>
      <c r="G6806" t="s">
        <v>21</v>
      </c>
      <c r="H6806" s="1">
        <v>47.52</v>
      </c>
      <c r="I6806" s="1">
        <v>9.5040000000000013</v>
      </c>
      <c r="J6806" s="1">
        <v>57.024000000000001</v>
      </c>
      <c r="K6806" s="4" t="s">
        <v>38755</v>
      </c>
      <c r="L6806" s="4" t="str">
        <f>TEXT(Table1[[#This Row],[Date]],"dd/mm/yy")&amp;"|"&amp;Table1[[#This Row],[Region]]&amp;"|"&amp;Table1[[#This Row],[Product type]]</f>
        <v>21/06/19|England|Thimble</v>
      </c>
    </row>
    <row r="6807" spans="1:12" x14ac:dyDescent="0.25">
      <c r="A6807" s="2">
        <v>43637</v>
      </c>
      <c r="B6807" t="s">
        <v>17719</v>
      </c>
      <c r="C6807" t="s">
        <v>43</v>
      </c>
      <c r="D6807" t="s">
        <v>17720</v>
      </c>
      <c r="E6807" t="s">
        <v>17721</v>
      </c>
      <c r="F6807" t="s">
        <v>17722</v>
      </c>
      <c r="G6807" t="s">
        <v>21</v>
      </c>
      <c r="H6807" s="1">
        <v>-31.58</v>
      </c>
      <c r="I6807" s="1">
        <v>-6.3159999999999998</v>
      </c>
      <c r="J6807" s="1">
        <v>-37.896000000000001</v>
      </c>
      <c r="K6807" s="4" t="s">
        <v>38758</v>
      </c>
      <c r="L6807" s="4" t="str">
        <f>TEXT(Table1[[#This Row],[Date]],"dd/mm/yy")&amp;"|"&amp;Table1[[#This Row],[Region]]&amp;"|"&amp;Table1[[#This Row],[Product type]]</f>
        <v>21/06/19|England|Widget</v>
      </c>
    </row>
    <row r="6808" spans="1:12" x14ac:dyDescent="0.25">
      <c r="A6808" s="2">
        <v>43637</v>
      </c>
      <c r="B6808" t="s">
        <v>17775</v>
      </c>
      <c r="C6808" t="s">
        <v>12</v>
      </c>
      <c r="D6808" t="s">
        <v>17776</v>
      </c>
      <c r="E6808" t="s">
        <v>17777</v>
      </c>
      <c r="F6808" t="s">
        <v>17778</v>
      </c>
      <c r="G6808" t="s">
        <v>21</v>
      </c>
      <c r="H6808" s="1">
        <v>44.8</v>
      </c>
      <c r="I6808" s="1">
        <v>8.9599999999999991</v>
      </c>
      <c r="J6808" s="1">
        <v>53.76</v>
      </c>
      <c r="K6808" s="4" t="s">
        <v>38756</v>
      </c>
      <c r="L6808" s="4" t="str">
        <f>TEXT(Table1[[#This Row],[Date]],"dd/mm/yy")&amp;"|"&amp;Table1[[#This Row],[Region]]&amp;"|"&amp;Table1[[#This Row],[Product type]]</f>
        <v>21/06/19|England|Gadget</v>
      </c>
    </row>
    <row r="6809" spans="1:12" x14ac:dyDescent="0.25">
      <c r="A6809" s="2">
        <v>43637</v>
      </c>
      <c r="B6809" t="s">
        <v>17791</v>
      </c>
      <c r="C6809" t="s">
        <v>12</v>
      </c>
      <c r="D6809" t="s">
        <v>17792</v>
      </c>
      <c r="E6809" t="s">
        <v>8132</v>
      </c>
      <c r="F6809" t="s">
        <v>17793</v>
      </c>
      <c r="G6809" t="s">
        <v>21</v>
      </c>
      <c r="H6809" s="1">
        <v>19.940000000000001</v>
      </c>
      <c r="I6809" s="1">
        <v>3.9880000000000004</v>
      </c>
      <c r="J6809" s="1">
        <v>23.928000000000001</v>
      </c>
      <c r="K6809" s="4" t="s">
        <v>38758</v>
      </c>
      <c r="L6809" s="4" t="str">
        <f>TEXT(Table1[[#This Row],[Date]],"dd/mm/yy")&amp;"|"&amp;Table1[[#This Row],[Region]]&amp;"|"&amp;Table1[[#This Row],[Product type]]</f>
        <v>21/06/19|England|Widget</v>
      </c>
    </row>
    <row r="6810" spans="1:12" x14ac:dyDescent="0.25">
      <c r="A6810" s="2">
        <v>43637</v>
      </c>
      <c r="B6810" t="s">
        <v>17886</v>
      </c>
      <c r="C6810" t="s">
        <v>12</v>
      </c>
      <c r="D6810" t="s">
        <v>17887</v>
      </c>
      <c r="E6810" t="s">
        <v>17888</v>
      </c>
      <c r="F6810" t="s">
        <v>17889</v>
      </c>
      <c r="G6810" t="s">
        <v>204</v>
      </c>
      <c r="H6810" s="1">
        <v>4.99</v>
      </c>
      <c r="I6810" s="1">
        <v>0.99800000000000011</v>
      </c>
      <c r="J6810" s="1">
        <v>5.9880000000000004</v>
      </c>
      <c r="K6810" s="4" t="s">
        <v>38756</v>
      </c>
      <c r="L6810" s="4" t="str">
        <f>TEXT(Table1[[#This Row],[Date]],"dd/mm/yy")&amp;"|"&amp;Table1[[#This Row],[Region]]&amp;"|"&amp;Table1[[#This Row],[Product type]]</f>
        <v>21/06/19|Northern Ireland|Gadget</v>
      </c>
    </row>
    <row r="6811" spans="1:12" x14ac:dyDescent="0.25">
      <c r="A6811" s="2">
        <v>43637</v>
      </c>
      <c r="B6811" t="s">
        <v>17964</v>
      </c>
      <c r="C6811" t="s">
        <v>12</v>
      </c>
      <c r="D6811" t="s">
        <v>17965</v>
      </c>
      <c r="E6811" t="s">
        <v>17966</v>
      </c>
      <c r="F6811" t="s">
        <v>17967</v>
      </c>
      <c r="G6811" t="s">
        <v>59</v>
      </c>
      <c r="H6811" s="1">
        <v>37.4</v>
      </c>
      <c r="I6811" s="1">
        <v>7.48</v>
      </c>
      <c r="J6811" s="1">
        <v>44.879999999999995</v>
      </c>
      <c r="K6811" s="4" t="s">
        <v>38756</v>
      </c>
      <c r="L6811" s="4" t="str">
        <f>TEXT(Table1[[#This Row],[Date]],"dd/mm/yy")&amp;"|"&amp;Table1[[#This Row],[Region]]&amp;"|"&amp;Table1[[#This Row],[Product type]]</f>
        <v>21/06/19|Scotland|Gadget</v>
      </c>
    </row>
    <row r="6812" spans="1:12" x14ac:dyDescent="0.25">
      <c r="A6812" s="2">
        <v>43637</v>
      </c>
      <c r="B6812" t="s">
        <v>18013</v>
      </c>
      <c r="C6812" t="s">
        <v>12</v>
      </c>
      <c r="D6812" t="s">
        <v>18014</v>
      </c>
      <c r="E6812" t="s">
        <v>18015</v>
      </c>
      <c r="F6812" t="s">
        <v>18016</v>
      </c>
      <c r="G6812" t="s">
        <v>59</v>
      </c>
      <c r="H6812" s="1">
        <v>9.6300000000000008</v>
      </c>
      <c r="I6812" s="1">
        <v>1.9260000000000002</v>
      </c>
      <c r="J6812" s="1">
        <v>11.556000000000001</v>
      </c>
      <c r="K6812" s="4" t="s">
        <v>38755</v>
      </c>
      <c r="L6812" s="4" t="str">
        <f>TEXT(Table1[[#This Row],[Date]],"dd/mm/yy")&amp;"|"&amp;Table1[[#This Row],[Region]]&amp;"|"&amp;Table1[[#This Row],[Product type]]</f>
        <v>21/06/19|Scotland|Thimble</v>
      </c>
    </row>
    <row r="6813" spans="1:12" x14ac:dyDescent="0.25">
      <c r="A6813" s="2">
        <v>43637</v>
      </c>
      <c r="B6813" t="s">
        <v>18069</v>
      </c>
      <c r="C6813" t="s">
        <v>12</v>
      </c>
      <c r="D6813" t="s">
        <v>18070</v>
      </c>
      <c r="E6813" t="s">
        <v>18071</v>
      </c>
      <c r="F6813" t="s">
        <v>18072</v>
      </c>
      <c r="G6813" t="s">
        <v>21</v>
      </c>
      <c r="H6813" s="1">
        <v>2.73</v>
      </c>
      <c r="I6813" s="1">
        <v>0.54600000000000004</v>
      </c>
      <c r="J6813" s="1">
        <v>3.2759999999999998</v>
      </c>
      <c r="K6813" s="4" t="s">
        <v>38757</v>
      </c>
      <c r="L6813" s="4" t="str">
        <f>TEXT(Table1[[#This Row],[Date]],"dd/mm/yy")&amp;"|"&amp;Table1[[#This Row],[Region]]&amp;"|"&amp;Table1[[#This Row],[Product type]]</f>
        <v>21/06/19|England|Gizmo</v>
      </c>
    </row>
    <row r="6814" spans="1:12" x14ac:dyDescent="0.25">
      <c r="A6814" s="2">
        <v>43637</v>
      </c>
      <c r="B6814" t="s">
        <v>18121</v>
      </c>
      <c r="C6814" t="s">
        <v>12</v>
      </c>
      <c r="D6814" t="s">
        <v>18122</v>
      </c>
      <c r="E6814" t="s">
        <v>18123</v>
      </c>
      <c r="F6814" t="s">
        <v>18124</v>
      </c>
      <c r="G6814" t="s">
        <v>21</v>
      </c>
      <c r="H6814" s="1">
        <v>0.02</v>
      </c>
      <c r="I6814" s="1">
        <v>4.0000000000000001E-3</v>
      </c>
      <c r="J6814" s="1">
        <v>2.4E-2</v>
      </c>
      <c r="K6814" s="4" t="s">
        <v>38756</v>
      </c>
      <c r="L6814" s="4" t="str">
        <f>TEXT(Table1[[#This Row],[Date]],"dd/mm/yy")&amp;"|"&amp;Table1[[#This Row],[Region]]&amp;"|"&amp;Table1[[#This Row],[Product type]]</f>
        <v>21/06/19|England|Gadget</v>
      </c>
    </row>
    <row r="6815" spans="1:12" x14ac:dyDescent="0.25">
      <c r="A6815" s="2">
        <v>43637</v>
      </c>
      <c r="B6815" t="s">
        <v>18200</v>
      </c>
      <c r="C6815" t="s">
        <v>12</v>
      </c>
      <c r="D6815" t="s">
        <v>18201</v>
      </c>
      <c r="E6815" t="s">
        <v>18202</v>
      </c>
      <c r="F6815" t="s">
        <v>18203</v>
      </c>
      <c r="G6815" t="s">
        <v>59</v>
      </c>
      <c r="H6815" s="1">
        <v>12.32</v>
      </c>
      <c r="I6815" s="1">
        <v>2.4640000000000004</v>
      </c>
      <c r="J6815" s="1">
        <v>14.784000000000001</v>
      </c>
      <c r="K6815" s="4" t="s">
        <v>38757</v>
      </c>
      <c r="L6815" s="4" t="str">
        <f>TEXT(Table1[[#This Row],[Date]],"dd/mm/yy")&amp;"|"&amp;Table1[[#This Row],[Region]]&amp;"|"&amp;Table1[[#This Row],[Product type]]</f>
        <v>21/06/19|Scotland|Gizmo</v>
      </c>
    </row>
    <row r="6816" spans="1:12" x14ac:dyDescent="0.25">
      <c r="A6816" s="2">
        <v>43637</v>
      </c>
      <c r="B6816" t="s">
        <v>18212</v>
      </c>
      <c r="C6816" t="s">
        <v>12</v>
      </c>
      <c r="D6816" t="s">
        <v>18213</v>
      </c>
      <c r="E6816" t="s">
        <v>18214</v>
      </c>
      <c r="F6816" t="s">
        <v>18215</v>
      </c>
      <c r="G6816" t="s">
        <v>21</v>
      </c>
      <c r="H6816" s="1">
        <v>22.53</v>
      </c>
      <c r="I6816" s="1">
        <v>4.5060000000000002</v>
      </c>
      <c r="J6816" s="1">
        <v>27.036000000000001</v>
      </c>
      <c r="K6816" s="4" t="s">
        <v>38757</v>
      </c>
      <c r="L6816" s="4" t="str">
        <f>TEXT(Table1[[#This Row],[Date]],"dd/mm/yy")&amp;"|"&amp;Table1[[#This Row],[Region]]&amp;"|"&amp;Table1[[#This Row],[Product type]]</f>
        <v>21/06/19|England|Gizmo</v>
      </c>
    </row>
    <row r="6817" spans="1:12" x14ac:dyDescent="0.25">
      <c r="A6817" s="2">
        <v>43637</v>
      </c>
      <c r="B6817" t="s">
        <v>18284</v>
      </c>
      <c r="C6817" t="s">
        <v>12</v>
      </c>
      <c r="D6817" t="s">
        <v>18285</v>
      </c>
      <c r="E6817" t="s">
        <v>18286</v>
      </c>
      <c r="F6817" t="s">
        <v>18287</v>
      </c>
      <c r="G6817" t="s">
        <v>21</v>
      </c>
      <c r="H6817" s="1">
        <v>0.45</v>
      </c>
      <c r="I6817" s="1">
        <v>9.0000000000000011E-2</v>
      </c>
      <c r="J6817" s="1">
        <v>0.54</v>
      </c>
      <c r="K6817" s="4" t="s">
        <v>38757</v>
      </c>
      <c r="L6817" s="4" t="str">
        <f>TEXT(Table1[[#This Row],[Date]],"dd/mm/yy")&amp;"|"&amp;Table1[[#This Row],[Region]]&amp;"|"&amp;Table1[[#This Row],[Product type]]</f>
        <v>21/06/19|England|Gizmo</v>
      </c>
    </row>
    <row r="6818" spans="1:12" x14ac:dyDescent="0.25">
      <c r="A6818" s="2">
        <v>43637</v>
      </c>
      <c r="B6818" t="s">
        <v>18453</v>
      </c>
      <c r="C6818" t="s">
        <v>12</v>
      </c>
      <c r="D6818" t="s">
        <v>18454</v>
      </c>
      <c r="E6818" t="s">
        <v>18455</v>
      </c>
      <c r="F6818" t="s">
        <v>18456</v>
      </c>
      <c r="G6818" t="s">
        <v>21</v>
      </c>
      <c r="H6818" s="1">
        <v>5.57</v>
      </c>
      <c r="I6818" s="1">
        <v>1.1140000000000001</v>
      </c>
      <c r="J6818" s="1">
        <v>6.6840000000000002</v>
      </c>
      <c r="K6818" s="4" t="s">
        <v>38758</v>
      </c>
      <c r="L6818" s="4" t="str">
        <f>TEXT(Table1[[#This Row],[Date]],"dd/mm/yy")&amp;"|"&amp;Table1[[#This Row],[Region]]&amp;"|"&amp;Table1[[#This Row],[Product type]]</f>
        <v>21/06/19|England|Widget</v>
      </c>
    </row>
    <row r="6819" spans="1:12" x14ac:dyDescent="0.25">
      <c r="A6819" s="2">
        <v>43637</v>
      </c>
      <c r="B6819" t="s">
        <v>18577</v>
      </c>
      <c r="C6819" t="s">
        <v>12</v>
      </c>
      <c r="D6819" t="s">
        <v>18578</v>
      </c>
      <c r="E6819" t="s">
        <v>18579</v>
      </c>
      <c r="F6819" t="s">
        <v>18580</v>
      </c>
      <c r="G6819" t="s">
        <v>59</v>
      </c>
      <c r="H6819" s="1">
        <v>16.670000000000002</v>
      </c>
      <c r="I6819" s="1">
        <v>3.3340000000000005</v>
      </c>
      <c r="J6819" s="1">
        <v>20.004000000000001</v>
      </c>
      <c r="K6819" s="4" t="s">
        <v>38755</v>
      </c>
      <c r="L6819" s="4" t="str">
        <f>TEXT(Table1[[#This Row],[Date]],"dd/mm/yy")&amp;"|"&amp;Table1[[#This Row],[Region]]&amp;"|"&amp;Table1[[#This Row],[Product type]]</f>
        <v>21/06/19|Scotland|Thimble</v>
      </c>
    </row>
    <row r="6820" spans="1:12" x14ac:dyDescent="0.25">
      <c r="A6820" s="2">
        <v>43637</v>
      </c>
      <c r="B6820" t="s">
        <v>18610</v>
      </c>
      <c r="C6820" t="s">
        <v>12</v>
      </c>
      <c r="D6820" t="s">
        <v>18611</v>
      </c>
      <c r="E6820" t="s">
        <v>18612</v>
      </c>
      <c r="F6820" t="s">
        <v>18613</v>
      </c>
      <c r="G6820" t="s">
        <v>21</v>
      </c>
      <c r="H6820" s="1">
        <v>23.78</v>
      </c>
      <c r="I6820" s="1">
        <v>4.7560000000000002</v>
      </c>
      <c r="J6820" s="1">
        <v>28.536000000000001</v>
      </c>
      <c r="K6820" s="4" t="s">
        <v>38758</v>
      </c>
      <c r="L6820" s="4" t="str">
        <f>TEXT(Table1[[#This Row],[Date]],"dd/mm/yy")&amp;"|"&amp;Table1[[#This Row],[Region]]&amp;"|"&amp;Table1[[#This Row],[Product type]]</f>
        <v>21/06/19|England|Widget</v>
      </c>
    </row>
    <row r="6821" spans="1:12" x14ac:dyDescent="0.25">
      <c r="A6821" s="2">
        <v>43637</v>
      </c>
      <c r="B6821" t="s">
        <v>18677</v>
      </c>
      <c r="C6821" t="s">
        <v>12</v>
      </c>
      <c r="D6821" t="s">
        <v>5067</v>
      </c>
      <c r="E6821" t="s">
        <v>18678</v>
      </c>
      <c r="F6821" t="s">
        <v>18679</v>
      </c>
      <c r="G6821" t="s">
        <v>21</v>
      </c>
      <c r="H6821" s="1">
        <v>27.01</v>
      </c>
      <c r="I6821" s="1">
        <v>5.402000000000001</v>
      </c>
      <c r="J6821" s="1">
        <v>32.412000000000006</v>
      </c>
      <c r="K6821" s="4" t="s">
        <v>38756</v>
      </c>
      <c r="L6821" s="4" t="str">
        <f>TEXT(Table1[[#This Row],[Date]],"dd/mm/yy")&amp;"|"&amp;Table1[[#This Row],[Region]]&amp;"|"&amp;Table1[[#This Row],[Product type]]</f>
        <v>21/06/19|England|Gadget</v>
      </c>
    </row>
    <row r="6822" spans="1:12" x14ac:dyDescent="0.25">
      <c r="A6822" s="2">
        <v>43637</v>
      </c>
      <c r="B6822" t="s">
        <v>18758</v>
      </c>
      <c r="C6822" t="s">
        <v>12</v>
      </c>
      <c r="D6822" t="s">
        <v>18759</v>
      </c>
      <c r="E6822" t="s">
        <v>18760</v>
      </c>
      <c r="F6822" t="s">
        <v>18761</v>
      </c>
      <c r="G6822" t="s">
        <v>21</v>
      </c>
      <c r="H6822" s="1">
        <v>44.78</v>
      </c>
      <c r="I6822" s="1">
        <v>8.9560000000000013</v>
      </c>
      <c r="J6822" s="1">
        <v>53.736000000000004</v>
      </c>
      <c r="K6822" s="4" t="s">
        <v>38758</v>
      </c>
      <c r="L6822" s="4" t="str">
        <f>TEXT(Table1[[#This Row],[Date]],"dd/mm/yy")&amp;"|"&amp;Table1[[#This Row],[Region]]&amp;"|"&amp;Table1[[#This Row],[Product type]]</f>
        <v>21/06/19|England|Widget</v>
      </c>
    </row>
    <row r="6823" spans="1:12" x14ac:dyDescent="0.25">
      <c r="A6823" s="2">
        <v>43637</v>
      </c>
      <c r="B6823" t="s">
        <v>18876</v>
      </c>
      <c r="C6823" t="s">
        <v>12</v>
      </c>
      <c r="D6823" t="s">
        <v>18877</v>
      </c>
      <c r="E6823" t="s">
        <v>18878</v>
      </c>
      <c r="F6823" t="s">
        <v>18879</v>
      </c>
      <c r="G6823" t="s">
        <v>21</v>
      </c>
      <c r="H6823" s="1">
        <v>46.54</v>
      </c>
      <c r="I6823" s="1">
        <v>9.3079999999999998</v>
      </c>
      <c r="J6823" s="1">
        <v>55.847999999999999</v>
      </c>
      <c r="K6823" s="4" t="s">
        <v>38758</v>
      </c>
      <c r="L6823" s="4" t="str">
        <f>TEXT(Table1[[#This Row],[Date]],"dd/mm/yy")&amp;"|"&amp;Table1[[#This Row],[Region]]&amp;"|"&amp;Table1[[#This Row],[Product type]]</f>
        <v>21/06/19|England|Widget</v>
      </c>
    </row>
    <row r="6824" spans="1:12" x14ac:dyDescent="0.25">
      <c r="A6824" s="2">
        <v>43637</v>
      </c>
      <c r="B6824" t="s">
        <v>19169</v>
      </c>
      <c r="C6824" t="s">
        <v>12</v>
      </c>
      <c r="D6824" t="s">
        <v>19170</v>
      </c>
      <c r="E6824" t="s">
        <v>19171</v>
      </c>
      <c r="F6824" t="s">
        <v>19172</v>
      </c>
      <c r="G6824" t="s">
        <v>21</v>
      </c>
      <c r="H6824" s="1">
        <v>5.01</v>
      </c>
      <c r="I6824" s="1">
        <v>1.002</v>
      </c>
      <c r="J6824" s="1">
        <v>6.0119999999999996</v>
      </c>
      <c r="K6824" s="4" t="s">
        <v>38755</v>
      </c>
      <c r="L6824" s="4" t="str">
        <f>TEXT(Table1[[#This Row],[Date]],"dd/mm/yy")&amp;"|"&amp;Table1[[#This Row],[Region]]&amp;"|"&amp;Table1[[#This Row],[Product type]]</f>
        <v>21/06/19|England|Thimble</v>
      </c>
    </row>
    <row r="6825" spans="1:12" x14ac:dyDescent="0.25">
      <c r="A6825" s="2">
        <v>43637</v>
      </c>
      <c r="B6825" t="s">
        <v>19177</v>
      </c>
      <c r="C6825" t="s">
        <v>12</v>
      </c>
      <c r="D6825" t="s">
        <v>19178</v>
      </c>
      <c r="E6825" t="s">
        <v>19179</v>
      </c>
      <c r="F6825" t="s">
        <v>19180</v>
      </c>
      <c r="G6825" t="s">
        <v>21</v>
      </c>
      <c r="H6825" s="1">
        <v>27.54</v>
      </c>
      <c r="I6825" s="1">
        <v>5.508</v>
      </c>
      <c r="J6825" s="1">
        <v>33.048000000000002</v>
      </c>
      <c r="K6825" s="4" t="s">
        <v>38758</v>
      </c>
      <c r="L6825" s="4" t="str">
        <f>TEXT(Table1[[#This Row],[Date]],"dd/mm/yy")&amp;"|"&amp;Table1[[#This Row],[Region]]&amp;"|"&amp;Table1[[#This Row],[Product type]]</f>
        <v>21/06/19|England|Widget</v>
      </c>
    </row>
    <row r="6826" spans="1:12" x14ac:dyDescent="0.25">
      <c r="A6826" s="2">
        <v>43637</v>
      </c>
      <c r="B6826" t="s">
        <v>19185</v>
      </c>
      <c r="C6826" t="s">
        <v>43</v>
      </c>
      <c r="D6826" t="s">
        <v>19186</v>
      </c>
      <c r="E6826" t="s">
        <v>19187</v>
      </c>
      <c r="F6826" t="s">
        <v>19188</v>
      </c>
      <c r="G6826" t="s">
        <v>21</v>
      </c>
      <c r="H6826" s="1">
        <v>-15.3</v>
      </c>
      <c r="I6826" s="1">
        <v>-3.0600000000000005</v>
      </c>
      <c r="J6826" s="1">
        <v>-18.36</v>
      </c>
      <c r="K6826" s="4" t="s">
        <v>38758</v>
      </c>
      <c r="L6826" s="4" t="str">
        <f>TEXT(Table1[[#This Row],[Date]],"dd/mm/yy")&amp;"|"&amp;Table1[[#This Row],[Region]]&amp;"|"&amp;Table1[[#This Row],[Product type]]</f>
        <v>21/06/19|England|Widget</v>
      </c>
    </row>
    <row r="6827" spans="1:12" x14ac:dyDescent="0.25">
      <c r="A6827" s="2">
        <v>43637</v>
      </c>
      <c r="B6827" t="s">
        <v>19272</v>
      </c>
      <c r="C6827" t="s">
        <v>12</v>
      </c>
      <c r="D6827" t="s">
        <v>19273</v>
      </c>
      <c r="E6827" t="s">
        <v>19274</v>
      </c>
      <c r="F6827" t="s">
        <v>19275</v>
      </c>
      <c r="G6827" t="s">
        <v>21</v>
      </c>
      <c r="H6827" s="1">
        <v>6.73</v>
      </c>
      <c r="I6827" s="1">
        <v>1.3460000000000001</v>
      </c>
      <c r="J6827" s="1">
        <v>8.0760000000000005</v>
      </c>
      <c r="K6827" s="4" t="s">
        <v>38756</v>
      </c>
      <c r="L6827" s="4" t="str">
        <f>TEXT(Table1[[#This Row],[Date]],"dd/mm/yy")&amp;"|"&amp;Table1[[#This Row],[Region]]&amp;"|"&amp;Table1[[#This Row],[Product type]]</f>
        <v>21/06/19|England|Gadget</v>
      </c>
    </row>
    <row r="6828" spans="1:12" x14ac:dyDescent="0.25">
      <c r="A6828" s="2">
        <v>43637</v>
      </c>
      <c r="B6828" t="s">
        <v>19413</v>
      </c>
      <c r="C6828" t="s">
        <v>12</v>
      </c>
      <c r="D6828" t="s">
        <v>19414</v>
      </c>
      <c r="E6828" t="s">
        <v>19415</v>
      </c>
      <c r="F6828" t="s">
        <v>19416</v>
      </c>
      <c r="G6828" t="s">
        <v>21</v>
      </c>
      <c r="H6828" s="1">
        <v>16.78</v>
      </c>
      <c r="I6828" s="1">
        <v>3.3560000000000003</v>
      </c>
      <c r="J6828" s="1">
        <v>20.136000000000003</v>
      </c>
      <c r="K6828" s="4" t="s">
        <v>38757</v>
      </c>
      <c r="L6828" s="4" t="str">
        <f>TEXT(Table1[[#This Row],[Date]],"dd/mm/yy")&amp;"|"&amp;Table1[[#This Row],[Region]]&amp;"|"&amp;Table1[[#This Row],[Product type]]</f>
        <v>21/06/19|England|Gizmo</v>
      </c>
    </row>
    <row r="6829" spans="1:12" x14ac:dyDescent="0.25">
      <c r="A6829" s="2">
        <v>43637</v>
      </c>
      <c r="B6829" t="s">
        <v>19540</v>
      </c>
      <c r="C6829" t="s">
        <v>12</v>
      </c>
      <c r="D6829" t="s">
        <v>19541</v>
      </c>
      <c r="E6829" t="s">
        <v>19542</v>
      </c>
      <c r="F6829" t="s">
        <v>19543</v>
      </c>
      <c r="G6829" t="s">
        <v>21</v>
      </c>
      <c r="H6829" s="1">
        <v>33.340000000000003</v>
      </c>
      <c r="I6829" s="1">
        <v>6.668000000000001</v>
      </c>
      <c r="J6829" s="1">
        <v>40.008000000000003</v>
      </c>
      <c r="K6829" s="4" t="s">
        <v>38758</v>
      </c>
      <c r="L6829" s="4" t="str">
        <f>TEXT(Table1[[#This Row],[Date]],"dd/mm/yy")&amp;"|"&amp;Table1[[#This Row],[Region]]&amp;"|"&amp;Table1[[#This Row],[Product type]]</f>
        <v>21/06/19|England|Widget</v>
      </c>
    </row>
    <row r="6830" spans="1:12" x14ac:dyDescent="0.25">
      <c r="A6830" s="2">
        <v>43637</v>
      </c>
      <c r="B6830" t="s">
        <v>19583</v>
      </c>
      <c r="C6830" t="s">
        <v>12</v>
      </c>
      <c r="D6830" t="s">
        <v>19584</v>
      </c>
      <c r="E6830" t="s">
        <v>19585</v>
      </c>
      <c r="F6830" t="s">
        <v>19586</v>
      </c>
      <c r="G6830" t="s">
        <v>21</v>
      </c>
      <c r="H6830" s="1">
        <v>6.32</v>
      </c>
      <c r="I6830" s="1">
        <v>1.2640000000000002</v>
      </c>
      <c r="J6830" s="1">
        <v>7.5840000000000005</v>
      </c>
      <c r="K6830" s="4" t="s">
        <v>38756</v>
      </c>
      <c r="L6830" s="4" t="str">
        <f>TEXT(Table1[[#This Row],[Date]],"dd/mm/yy")&amp;"|"&amp;Table1[[#This Row],[Region]]&amp;"|"&amp;Table1[[#This Row],[Product type]]</f>
        <v>21/06/19|England|Gadget</v>
      </c>
    </row>
    <row r="6831" spans="1:12" x14ac:dyDescent="0.25">
      <c r="A6831" s="2">
        <v>43637</v>
      </c>
      <c r="B6831" t="s">
        <v>19626</v>
      </c>
      <c r="C6831" t="s">
        <v>12</v>
      </c>
      <c r="D6831" t="s">
        <v>19627</v>
      </c>
      <c r="E6831" t="s">
        <v>19628</v>
      </c>
      <c r="F6831" t="s">
        <v>19629</v>
      </c>
      <c r="G6831" t="s">
        <v>21</v>
      </c>
      <c r="H6831" s="1">
        <v>12.77</v>
      </c>
      <c r="I6831" s="1">
        <v>2.5540000000000003</v>
      </c>
      <c r="J6831" s="1">
        <v>15.324</v>
      </c>
      <c r="K6831" s="4" t="s">
        <v>38755</v>
      </c>
      <c r="L6831" s="4" t="str">
        <f>TEXT(Table1[[#This Row],[Date]],"dd/mm/yy")&amp;"|"&amp;Table1[[#This Row],[Region]]&amp;"|"&amp;Table1[[#This Row],[Product type]]</f>
        <v>21/06/19|England|Thimble</v>
      </c>
    </row>
    <row r="6832" spans="1:12" x14ac:dyDescent="0.25">
      <c r="A6832" s="2">
        <v>43637</v>
      </c>
      <c r="B6832" t="s">
        <v>19899</v>
      </c>
      <c r="C6832" t="s">
        <v>12</v>
      </c>
      <c r="D6832" t="s">
        <v>19900</v>
      </c>
      <c r="E6832" t="s">
        <v>19901</v>
      </c>
      <c r="F6832" t="s">
        <v>19902</v>
      </c>
      <c r="G6832" t="s">
        <v>21</v>
      </c>
      <c r="H6832" s="1">
        <v>6.92</v>
      </c>
      <c r="I6832" s="1">
        <v>1.3840000000000001</v>
      </c>
      <c r="J6832" s="1">
        <v>8.3040000000000003</v>
      </c>
      <c r="K6832" s="4" t="s">
        <v>38755</v>
      </c>
      <c r="L6832" s="4" t="str">
        <f>TEXT(Table1[[#This Row],[Date]],"dd/mm/yy")&amp;"|"&amp;Table1[[#This Row],[Region]]&amp;"|"&amp;Table1[[#This Row],[Product type]]</f>
        <v>21/06/19|England|Thimble</v>
      </c>
    </row>
    <row r="6833" spans="1:12" x14ac:dyDescent="0.25">
      <c r="A6833" s="2">
        <v>43637</v>
      </c>
      <c r="B6833" t="s">
        <v>20078</v>
      </c>
      <c r="C6833" t="s">
        <v>12</v>
      </c>
      <c r="D6833" t="s">
        <v>20079</v>
      </c>
      <c r="E6833" t="s">
        <v>20080</v>
      </c>
      <c r="F6833" t="s">
        <v>20081</v>
      </c>
      <c r="G6833" t="s">
        <v>21</v>
      </c>
      <c r="H6833" s="1">
        <v>34.19</v>
      </c>
      <c r="I6833" s="1">
        <v>6.8380000000000001</v>
      </c>
      <c r="J6833" s="1">
        <v>41.027999999999999</v>
      </c>
      <c r="K6833" s="4" t="s">
        <v>38758</v>
      </c>
      <c r="L6833" s="4" t="str">
        <f>TEXT(Table1[[#This Row],[Date]],"dd/mm/yy")&amp;"|"&amp;Table1[[#This Row],[Region]]&amp;"|"&amp;Table1[[#This Row],[Product type]]</f>
        <v>21/06/19|England|Widget</v>
      </c>
    </row>
    <row r="6834" spans="1:12" x14ac:dyDescent="0.25">
      <c r="A6834" s="2">
        <v>43637</v>
      </c>
      <c r="B6834" t="s">
        <v>20102</v>
      </c>
      <c r="C6834" t="s">
        <v>12</v>
      </c>
      <c r="D6834" t="s">
        <v>20103</v>
      </c>
      <c r="E6834" t="s">
        <v>20104</v>
      </c>
      <c r="F6834" t="s">
        <v>20105</v>
      </c>
      <c r="G6834" t="s">
        <v>21</v>
      </c>
      <c r="H6834" s="1">
        <v>9.32</v>
      </c>
      <c r="I6834" s="1">
        <v>1.8640000000000001</v>
      </c>
      <c r="J6834" s="1">
        <v>11.184000000000001</v>
      </c>
      <c r="K6834" s="4" t="s">
        <v>38757</v>
      </c>
      <c r="L6834" s="4" t="str">
        <f>TEXT(Table1[[#This Row],[Date]],"dd/mm/yy")&amp;"|"&amp;Table1[[#This Row],[Region]]&amp;"|"&amp;Table1[[#This Row],[Product type]]</f>
        <v>21/06/19|England|Gizmo</v>
      </c>
    </row>
    <row r="6835" spans="1:12" x14ac:dyDescent="0.25">
      <c r="A6835" s="2">
        <v>43637</v>
      </c>
      <c r="B6835" t="s">
        <v>20184</v>
      </c>
      <c r="C6835" t="s">
        <v>12</v>
      </c>
      <c r="D6835" t="s">
        <v>20185</v>
      </c>
      <c r="E6835" t="s">
        <v>20186</v>
      </c>
      <c r="F6835" t="s">
        <v>20187</v>
      </c>
      <c r="G6835" t="s">
        <v>21</v>
      </c>
      <c r="H6835" s="1">
        <v>42.13</v>
      </c>
      <c r="I6835" s="1">
        <v>8.4260000000000002</v>
      </c>
      <c r="J6835" s="1">
        <v>50.556000000000004</v>
      </c>
      <c r="K6835" s="4" t="s">
        <v>38755</v>
      </c>
      <c r="L6835" s="4" t="str">
        <f>TEXT(Table1[[#This Row],[Date]],"dd/mm/yy")&amp;"|"&amp;Table1[[#This Row],[Region]]&amp;"|"&amp;Table1[[#This Row],[Product type]]</f>
        <v>21/06/19|England|Thimble</v>
      </c>
    </row>
    <row r="6836" spans="1:12" x14ac:dyDescent="0.25">
      <c r="A6836" s="2">
        <v>43637</v>
      </c>
      <c r="B6836" t="s">
        <v>20388</v>
      </c>
      <c r="C6836" t="s">
        <v>12</v>
      </c>
      <c r="D6836" t="s">
        <v>20389</v>
      </c>
      <c r="E6836" t="s">
        <v>20390</v>
      </c>
      <c r="F6836" t="s">
        <v>20391</v>
      </c>
      <c r="G6836" t="s">
        <v>21</v>
      </c>
      <c r="H6836" s="1">
        <v>22.74</v>
      </c>
      <c r="I6836" s="1">
        <v>4.548</v>
      </c>
      <c r="J6836" s="1">
        <v>27.287999999999997</v>
      </c>
      <c r="K6836" s="4" t="s">
        <v>38756</v>
      </c>
      <c r="L6836" s="4" t="str">
        <f>TEXT(Table1[[#This Row],[Date]],"dd/mm/yy")&amp;"|"&amp;Table1[[#This Row],[Region]]&amp;"|"&amp;Table1[[#This Row],[Product type]]</f>
        <v>21/06/19|England|Gadget</v>
      </c>
    </row>
    <row r="6837" spans="1:12" x14ac:dyDescent="0.25">
      <c r="A6837" s="2">
        <v>43637</v>
      </c>
      <c r="B6837" t="s">
        <v>20459</v>
      </c>
      <c r="C6837" t="s">
        <v>12</v>
      </c>
      <c r="D6837" t="s">
        <v>20460</v>
      </c>
      <c r="E6837" t="s">
        <v>20461</v>
      </c>
      <c r="F6837" t="s">
        <v>20462</v>
      </c>
      <c r="G6837" t="s">
        <v>16</v>
      </c>
      <c r="H6837" s="1">
        <v>0.83</v>
      </c>
      <c r="I6837" s="1">
        <v>0.16600000000000001</v>
      </c>
      <c r="J6837" s="1">
        <v>0.996</v>
      </c>
      <c r="K6837" s="4" t="s">
        <v>38757</v>
      </c>
      <c r="L6837" s="4" t="str">
        <f>TEXT(Table1[[#This Row],[Date]],"dd/mm/yy")&amp;"|"&amp;Table1[[#This Row],[Region]]&amp;"|"&amp;Table1[[#This Row],[Product type]]</f>
        <v>21/06/19|Wales|Gizmo</v>
      </c>
    </row>
    <row r="6838" spans="1:12" x14ac:dyDescent="0.25">
      <c r="A6838" s="2">
        <v>43637</v>
      </c>
      <c r="B6838" t="s">
        <v>20615</v>
      </c>
      <c r="C6838" t="s">
        <v>12</v>
      </c>
      <c r="D6838" t="s">
        <v>20616</v>
      </c>
      <c r="E6838" t="s">
        <v>20617</v>
      </c>
      <c r="F6838" t="s">
        <v>20618</v>
      </c>
      <c r="G6838" t="s">
        <v>21</v>
      </c>
      <c r="H6838" s="1">
        <v>44.25</v>
      </c>
      <c r="I6838" s="1">
        <v>8.85</v>
      </c>
      <c r="J6838" s="1">
        <v>53.1</v>
      </c>
      <c r="K6838" s="4" t="s">
        <v>38757</v>
      </c>
      <c r="L6838" s="4" t="str">
        <f>TEXT(Table1[[#This Row],[Date]],"dd/mm/yy")&amp;"|"&amp;Table1[[#This Row],[Region]]&amp;"|"&amp;Table1[[#This Row],[Product type]]</f>
        <v>21/06/19|England|Gizmo</v>
      </c>
    </row>
    <row r="6839" spans="1:12" x14ac:dyDescent="0.25">
      <c r="A6839" s="2">
        <v>43637</v>
      </c>
      <c r="B6839" t="s">
        <v>20630</v>
      </c>
      <c r="C6839" t="s">
        <v>12</v>
      </c>
      <c r="D6839" t="s">
        <v>20631</v>
      </c>
      <c r="E6839" t="s">
        <v>20632</v>
      </c>
      <c r="F6839" t="s">
        <v>20633</v>
      </c>
      <c r="G6839" t="s">
        <v>21</v>
      </c>
      <c r="H6839" s="1">
        <v>7.28</v>
      </c>
      <c r="I6839" s="1">
        <v>1.4560000000000002</v>
      </c>
      <c r="J6839" s="1">
        <v>8.7360000000000007</v>
      </c>
      <c r="K6839" s="4" t="s">
        <v>38755</v>
      </c>
      <c r="L6839" s="4" t="str">
        <f>TEXT(Table1[[#This Row],[Date]],"dd/mm/yy")&amp;"|"&amp;Table1[[#This Row],[Region]]&amp;"|"&amp;Table1[[#This Row],[Product type]]</f>
        <v>21/06/19|England|Thimble</v>
      </c>
    </row>
    <row r="6840" spans="1:12" x14ac:dyDescent="0.25">
      <c r="A6840" s="2">
        <v>43637</v>
      </c>
      <c r="B6840" t="s">
        <v>20774</v>
      </c>
      <c r="C6840" t="s">
        <v>12</v>
      </c>
      <c r="D6840" t="s">
        <v>20775</v>
      </c>
      <c r="E6840" t="s">
        <v>20776</v>
      </c>
      <c r="F6840" t="s">
        <v>20777</v>
      </c>
      <c r="G6840" t="s">
        <v>59</v>
      </c>
      <c r="H6840" s="1">
        <v>42.4</v>
      </c>
      <c r="I6840" s="1">
        <v>8.48</v>
      </c>
      <c r="J6840" s="1">
        <v>50.879999999999995</v>
      </c>
      <c r="K6840" s="4" t="s">
        <v>38758</v>
      </c>
      <c r="L6840" s="4" t="str">
        <f>TEXT(Table1[[#This Row],[Date]],"dd/mm/yy")&amp;"|"&amp;Table1[[#This Row],[Region]]&amp;"|"&amp;Table1[[#This Row],[Product type]]</f>
        <v>21/06/19|Scotland|Widget</v>
      </c>
    </row>
    <row r="6841" spans="1:12" x14ac:dyDescent="0.25">
      <c r="A6841" s="2">
        <v>43637</v>
      </c>
      <c r="B6841" t="s">
        <v>20865</v>
      </c>
      <c r="C6841" t="s">
        <v>12</v>
      </c>
      <c r="D6841" t="s">
        <v>20866</v>
      </c>
      <c r="E6841" t="s">
        <v>20867</v>
      </c>
      <c r="F6841" t="s">
        <v>20868</v>
      </c>
      <c r="G6841" t="s">
        <v>204</v>
      </c>
      <c r="H6841" s="1">
        <v>47.65</v>
      </c>
      <c r="I6841" s="1">
        <v>9.5299999999999994</v>
      </c>
      <c r="J6841" s="1">
        <v>57.18</v>
      </c>
      <c r="K6841" s="4" t="s">
        <v>38758</v>
      </c>
      <c r="L6841" s="4" t="str">
        <f>TEXT(Table1[[#This Row],[Date]],"dd/mm/yy")&amp;"|"&amp;Table1[[#This Row],[Region]]&amp;"|"&amp;Table1[[#This Row],[Product type]]</f>
        <v>21/06/19|Northern Ireland|Widget</v>
      </c>
    </row>
    <row r="6842" spans="1:12" x14ac:dyDescent="0.25">
      <c r="A6842" s="2">
        <v>43637</v>
      </c>
      <c r="B6842" t="s">
        <v>20877</v>
      </c>
      <c r="C6842" t="s">
        <v>43</v>
      </c>
      <c r="D6842" t="s">
        <v>20878</v>
      </c>
      <c r="E6842" t="s">
        <v>20879</v>
      </c>
      <c r="F6842" t="s">
        <v>20880</v>
      </c>
      <c r="G6842" t="s">
        <v>59</v>
      </c>
      <c r="H6842" s="1">
        <v>-26.75</v>
      </c>
      <c r="I6842" s="1">
        <v>-5.3500000000000005</v>
      </c>
      <c r="J6842" s="1">
        <v>-32.1</v>
      </c>
      <c r="K6842" s="4" t="s">
        <v>38756</v>
      </c>
      <c r="L6842" s="4" t="str">
        <f>TEXT(Table1[[#This Row],[Date]],"dd/mm/yy")&amp;"|"&amp;Table1[[#This Row],[Region]]&amp;"|"&amp;Table1[[#This Row],[Product type]]</f>
        <v>21/06/19|Scotland|Gadget</v>
      </c>
    </row>
    <row r="6843" spans="1:12" x14ac:dyDescent="0.25">
      <c r="A6843" s="2">
        <v>43637</v>
      </c>
      <c r="B6843" t="s">
        <v>21250</v>
      </c>
      <c r="C6843" t="s">
        <v>12</v>
      </c>
      <c r="D6843" t="s">
        <v>21251</v>
      </c>
      <c r="E6843" t="s">
        <v>21252</v>
      </c>
      <c r="F6843" t="s">
        <v>21253</v>
      </c>
      <c r="G6843" t="s">
        <v>21</v>
      </c>
      <c r="H6843" s="1">
        <v>16.53</v>
      </c>
      <c r="I6843" s="1">
        <v>3.3060000000000005</v>
      </c>
      <c r="J6843" s="1">
        <v>19.836000000000002</v>
      </c>
      <c r="K6843" s="4" t="s">
        <v>38758</v>
      </c>
      <c r="L6843" s="4" t="str">
        <f>TEXT(Table1[[#This Row],[Date]],"dd/mm/yy")&amp;"|"&amp;Table1[[#This Row],[Region]]&amp;"|"&amp;Table1[[#This Row],[Product type]]</f>
        <v>21/06/19|England|Widget</v>
      </c>
    </row>
    <row r="6844" spans="1:12" x14ac:dyDescent="0.25">
      <c r="A6844" s="2">
        <v>43637</v>
      </c>
      <c r="B6844" t="s">
        <v>21314</v>
      </c>
      <c r="C6844" t="s">
        <v>12</v>
      </c>
      <c r="D6844" t="s">
        <v>11365</v>
      </c>
      <c r="E6844" t="s">
        <v>21315</v>
      </c>
      <c r="F6844" t="s">
        <v>21316</v>
      </c>
      <c r="G6844" t="s">
        <v>21</v>
      </c>
      <c r="H6844" s="1">
        <v>47.82</v>
      </c>
      <c r="I6844" s="1">
        <v>9.5640000000000001</v>
      </c>
      <c r="J6844" s="1">
        <v>57.384</v>
      </c>
      <c r="K6844" s="4" t="s">
        <v>38757</v>
      </c>
      <c r="L6844" s="4" t="str">
        <f>TEXT(Table1[[#This Row],[Date]],"dd/mm/yy")&amp;"|"&amp;Table1[[#This Row],[Region]]&amp;"|"&amp;Table1[[#This Row],[Product type]]</f>
        <v>21/06/19|England|Gizmo</v>
      </c>
    </row>
    <row r="6845" spans="1:12" x14ac:dyDescent="0.25">
      <c r="A6845" s="2">
        <v>43637</v>
      </c>
      <c r="B6845" t="s">
        <v>21536</v>
      </c>
      <c r="C6845" t="s">
        <v>12</v>
      </c>
      <c r="D6845" t="s">
        <v>9228</v>
      </c>
      <c r="E6845" t="s">
        <v>21537</v>
      </c>
      <c r="F6845" t="s">
        <v>21538</v>
      </c>
      <c r="G6845" t="s">
        <v>59</v>
      </c>
      <c r="H6845" s="1">
        <v>10.09</v>
      </c>
      <c r="I6845" s="1">
        <v>2.0180000000000002</v>
      </c>
      <c r="J6845" s="1">
        <v>12.108000000000001</v>
      </c>
      <c r="K6845" s="4" t="s">
        <v>38755</v>
      </c>
      <c r="L6845" s="4" t="str">
        <f>TEXT(Table1[[#This Row],[Date]],"dd/mm/yy")&amp;"|"&amp;Table1[[#This Row],[Region]]&amp;"|"&amp;Table1[[#This Row],[Product type]]</f>
        <v>21/06/19|Scotland|Thimble</v>
      </c>
    </row>
    <row r="6846" spans="1:12" x14ac:dyDescent="0.25">
      <c r="A6846" s="2">
        <v>43637</v>
      </c>
      <c r="B6846" t="s">
        <v>21858</v>
      </c>
      <c r="C6846" t="s">
        <v>12</v>
      </c>
      <c r="D6846" t="s">
        <v>21859</v>
      </c>
      <c r="E6846" t="s">
        <v>21860</v>
      </c>
      <c r="F6846" t="s">
        <v>21861</v>
      </c>
      <c r="G6846" t="s">
        <v>21</v>
      </c>
      <c r="H6846" s="1">
        <v>5.09</v>
      </c>
      <c r="I6846" s="1">
        <v>1.018</v>
      </c>
      <c r="J6846" s="1">
        <v>6.1079999999999997</v>
      </c>
      <c r="K6846" s="4" t="s">
        <v>38757</v>
      </c>
      <c r="L6846" s="4" t="str">
        <f>TEXT(Table1[[#This Row],[Date]],"dd/mm/yy")&amp;"|"&amp;Table1[[#This Row],[Region]]&amp;"|"&amp;Table1[[#This Row],[Product type]]</f>
        <v>21/06/19|England|Gizmo</v>
      </c>
    </row>
    <row r="6847" spans="1:12" x14ac:dyDescent="0.25">
      <c r="A6847" s="2">
        <v>43637</v>
      </c>
      <c r="B6847" t="s">
        <v>21929</v>
      </c>
      <c r="C6847" t="s">
        <v>12</v>
      </c>
      <c r="D6847" t="s">
        <v>21930</v>
      </c>
      <c r="E6847" t="s">
        <v>21931</v>
      </c>
      <c r="F6847" t="s">
        <v>21932</v>
      </c>
      <c r="G6847" t="s">
        <v>21</v>
      </c>
      <c r="H6847" s="1">
        <v>21.94</v>
      </c>
      <c r="I6847" s="1">
        <v>4.3880000000000008</v>
      </c>
      <c r="J6847" s="1">
        <v>26.328000000000003</v>
      </c>
      <c r="K6847" s="4" t="s">
        <v>38757</v>
      </c>
      <c r="L6847" s="4" t="str">
        <f>TEXT(Table1[[#This Row],[Date]],"dd/mm/yy")&amp;"|"&amp;Table1[[#This Row],[Region]]&amp;"|"&amp;Table1[[#This Row],[Product type]]</f>
        <v>21/06/19|England|Gizmo</v>
      </c>
    </row>
    <row r="6848" spans="1:12" x14ac:dyDescent="0.25">
      <c r="A6848" s="2">
        <v>43637</v>
      </c>
      <c r="B6848" t="s">
        <v>22005</v>
      </c>
      <c r="C6848" t="s">
        <v>12</v>
      </c>
      <c r="D6848" t="s">
        <v>22006</v>
      </c>
      <c r="E6848" t="s">
        <v>22007</v>
      </c>
      <c r="F6848" t="s">
        <v>22008</v>
      </c>
      <c r="G6848" t="s">
        <v>21</v>
      </c>
      <c r="H6848" s="1">
        <v>12.9</v>
      </c>
      <c r="I6848" s="1">
        <v>2.58</v>
      </c>
      <c r="J6848" s="1">
        <v>15.48</v>
      </c>
      <c r="K6848" s="4" t="s">
        <v>38758</v>
      </c>
      <c r="L6848" s="4" t="str">
        <f>TEXT(Table1[[#This Row],[Date]],"dd/mm/yy")&amp;"|"&amp;Table1[[#This Row],[Region]]&amp;"|"&amp;Table1[[#This Row],[Product type]]</f>
        <v>21/06/19|England|Widget</v>
      </c>
    </row>
    <row r="6849" spans="1:12" x14ac:dyDescent="0.25">
      <c r="A6849" s="2">
        <v>43637</v>
      </c>
      <c r="B6849" t="s">
        <v>22009</v>
      </c>
      <c r="C6849" t="s">
        <v>12</v>
      </c>
      <c r="D6849" t="s">
        <v>22010</v>
      </c>
      <c r="E6849" t="s">
        <v>22011</v>
      </c>
      <c r="F6849" t="s">
        <v>22012</v>
      </c>
      <c r="G6849" t="s">
        <v>21</v>
      </c>
      <c r="H6849" s="1">
        <v>22.43</v>
      </c>
      <c r="I6849" s="1">
        <v>4.4859999999999998</v>
      </c>
      <c r="J6849" s="1">
        <v>26.916</v>
      </c>
      <c r="K6849" s="4" t="s">
        <v>38755</v>
      </c>
      <c r="L6849" s="4" t="str">
        <f>TEXT(Table1[[#This Row],[Date]],"dd/mm/yy")&amp;"|"&amp;Table1[[#This Row],[Region]]&amp;"|"&amp;Table1[[#This Row],[Product type]]</f>
        <v>21/06/19|England|Thimble</v>
      </c>
    </row>
    <row r="6850" spans="1:12" x14ac:dyDescent="0.25">
      <c r="A6850" s="2">
        <v>43637</v>
      </c>
      <c r="B6850" t="s">
        <v>22139</v>
      </c>
      <c r="C6850" t="s">
        <v>43</v>
      </c>
      <c r="D6850" t="s">
        <v>22140</v>
      </c>
      <c r="E6850" t="s">
        <v>22141</v>
      </c>
      <c r="F6850" t="s">
        <v>22142</v>
      </c>
      <c r="G6850" t="s">
        <v>21</v>
      </c>
      <c r="H6850" s="1">
        <v>-6.15</v>
      </c>
      <c r="I6850" s="1">
        <v>-1.2300000000000002</v>
      </c>
      <c r="J6850" s="1">
        <v>-7.3800000000000008</v>
      </c>
      <c r="K6850" s="4" t="s">
        <v>38756</v>
      </c>
      <c r="L6850" s="4" t="str">
        <f>TEXT(Table1[[#This Row],[Date]],"dd/mm/yy")&amp;"|"&amp;Table1[[#This Row],[Region]]&amp;"|"&amp;Table1[[#This Row],[Product type]]</f>
        <v>21/06/19|England|Gadget</v>
      </c>
    </row>
    <row r="6851" spans="1:12" x14ac:dyDescent="0.25">
      <c r="A6851" s="2">
        <v>43637</v>
      </c>
      <c r="B6851" t="s">
        <v>22164</v>
      </c>
      <c r="C6851" t="s">
        <v>12</v>
      </c>
      <c r="D6851" t="s">
        <v>22165</v>
      </c>
      <c r="E6851" t="s">
        <v>22166</v>
      </c>
      <c r="F6851" t="s">
        <v>22167</v>
      </c>
      <c r="G6851" t="s">
        <v>21</v>
      </c>
      <c r="H6851" s="1">
        <v>44.92</v>
      </c>
      <c r="I6851" s="1">
        <v>8.984</v>
      </c>
      <c r="J6851" s="1">
        <v>53.904000000000003</v>
      </c>
      <c r="K6851" s="4" t="s">
        <v>38756</v>
      </c>
      <c r="L6851" s="4" t="str">
        <f>TEXT(Table1[[#This Row],[Date]],"dd/mm/yy")&amp;"|"&amp;Table1[[#This Row],[Region]]&amp;"|"&amp;Table1[[#This Row],[Product type]]</f>
        <v>21/06/19|England|Gadget</v>
      </c>
    </row>
    <row r="6852" spans="1:12" x14ac:dyDescent="0.25">
      <c r="A6852" s="2">
        <v>43637</v>
      </c>
      <c r="B6852" t="s">
        <v>22274</v>
      </c>
      <c r="C6852" t="s">
        <v>12</v>
      </c>
      <c r="D6852" t="s">
        <v>22275</v>
      </c>
      <c r="E6852" t="s">
        <v>3965</v>
      </c>
      <c r="F6852" t="s">
        <v>22276</v>
      </c>
      <c r="G6852" t="s">
        <v>21</v>
      </c>
      <c r="H6852" s="1">
        <v>31.53</v>
      </c>
      <c r="I6852" s="1">
        <v>6.3060000000000009</v>
      </c>
      <c r="J6852" s="1">
        <v>37.835999999999999</v>
      </c>
      <c r="K6852" s="4" t="s">
        <v>38757</v>
      </c>
      <c r="L6852" s="4" t="str">
        <f>TEXT(Table1[[#This Row],[Date]],"dd/mm/yy")&amp;"|"&amp;Table1[[#This Row],[Region]]&amp;"|"&amp;Table1[[#This Row],[Product type]]</f>
        <v>21/06/19|England|Gizmo</v>
      </c>
    </row>
    <row r="6853" spans="1:12" x14ac:dyDescent="0.25">
      <c r="A6853" s="2">
        <v>43637</v>
      </c>
      <c r="B6853" t="s">
        <v>22300</v>
      </c>
      <c r="C6853" t="s">
        <v>12</v>
      </c>
      <c r="D6853" t="s">
        <v>22301</v>
      </c>
      <c r="E6853" t="s">
        <v>22302</v>
      </c>
      <c r="F6853" t="s">
        <v>22303</v>
      </c>
      <c r="G6853" t="s">
        <v>21</v>
      </c>
      <c r="H6853" s="1">
        <v>33.15</v>
      </c>
      <c r="I6853" s="1">
        <v>6.63</v>
      </c>
      <c r="J6853" s="1">
        <v>39.78</v>
      </c>
      <c r="K6853" s="4" t="s">
        <v>38758</v>
      </c>
      <c r="L6853" s="4" t="str">
        <f>TEXT(Table1[[#This Row],[Date]],"dd/mm/yy")&amp;"|"&amp;Table1[[#This Row],[Region]]&amp;"|"&amp;Table1[[#This Row],[Product type]]</f>
        <v>21/06/19|England|Widget</v>
      </c>
    </row>
    <row r="6854" spans="1:12" x14ac:dyDescent="0.25">
      <c r="A6854" s="2">
        <v>43637</v>
      </c>
      <c r="B6854" t="s">
        <v>22329</v>
      </c>
      <c r="C6854" t="s">
        <v>12</v>
      </c>
      <c r="D6854" t="s">
        <v>22330</v>
      </c>
      <c r="E6854" t="s">
        <v>22331</v>
      </c>
      <c r="F6854" t="s">
        <v>22332</v>
      </c>
      <c r="G6854" t="s">
        <v>21</v>
      </c>
      <c r="H6854" s="1">
        <v>36.61</v>
      </c>
      <c r="I6854" s="1">
        <v>7.3220000000000001</v>
      </c>
      <c r="J6854" s="1">
        <v>43.932000000000002</v>
      </c>
      <c r="K6854" s="4" t="s">
        <v>38755</v>
      </c>
      <c r="L6854" s="4" t="str">
        <f>TEXT(Table1[[#This Row],[Date]],"dd/mm/yy")&amp;"|"&amp;Table1[[#This Row],[Region]]&amp;"|"&amp;Table1[[#This Row],[Product type]]</f>
        <v>21/06/19|England|Thimble</v>
      </c>
    </row>
    <row r="6855" spans="1:12" x14ac:dyDescent="0.25">
      <c r="A6855" s="2">
        <v>43637</v>
      </c>
      <c r="B6855" t="s">
        <v>22400</v>
      </c>
      <c r="C6855" t="s">
        <v>12</v>
      </c>
      <c r="D6855" t="s">
        <v>22401</v>
      </c>
      <c r="E6855" t="s">
        <v>22402</v>
      </c>
      <c r="F6855" t="s">
        <v>22403</v>
      </c>
      <c r="G6855" t="s">
        <v>21</v>
      </c>
      <c r="H6855" s="1">
        <v>40.58</v>
      </c>
      <c r="I6855" s="1">
        <v>8.1159999999999997</v>
      </c>
      <c r="J6855" s="1">
        <v>48.695999999999998</v>
      </c>
      <c r="K6855" s="4" t="s">
        <v>38757</v>
      </c>
      <c r="L6855" s="4" t="str">
        <f>TEXT(Table1[[#This Row],[Date]],"dd/mm/yy")&amp;"|"&amp;Table1[[#This Row],[Region]]&amp;"|"&amp;Table1[[#This Row],[Product type]]</f>
        <v>21/06/19|England|Gizmo</v>
      </c>
    </row>
    <row r="6856" spans="1:12" x14ac:dyDescent="0.25">
      <c r="A6856" s="2">
        <v>43637</v>
      </c>
      <c r="B6856" t="s">
        <v>22519</v>
      </c>
      <c r="C6856" t="s">
        <v>12</v>
      </c>
      <c r="D6856" t="s">
        <v>22520</v>
      </c>
      <c r="E6856" t="s">
        <v>22521</v>
      </c>
      <c r="F6856" t="s">
        <v>22522</v>
      </c>
      <c r="G6856" t="s">
        <v>21</v>
      </c>
      <c r="H6856" s="1">
        <v>36.049999999999997</v>
      </c>
      <c r="I6856" s="1">
        <v>7.21</v>
      </c>
      <c r="J6856" s="1">
        <v>43.26</v>
      </c>
      <c r="K6856" s="4" t="s">
        <v>38755</v>
      </c>
      <c r="L6856" s="4" t="str">
        <f>TEXT(Table1[[#This Row],[Date]],"dd/mm/yy")&amp;"|"&amp;Table1[[#This Row],[Region]]&amp;"|"&amp;Table1[[#This Row],[Product type]]</f>
        <v>21/06/19|England|Thimble</v>
      </c>
    </row>
    <row r="6857" spans="1:12" x14ac:dyDescent="0.25">
      <c r="A6857" s="2">
        <v>43637</v>
      </c>
      <c r="B6857" t="s">
        <v>22543</v>
      </c>
      <c r="C6857" t="s">
        <v>12</v>
      </c>
      <c r="D6857" t="s">
        <v>22544</v>
      </c>
      <c r="E6857" t="s">
        <v>22545</v>
      </c>
      <c r="F6857" t="s">
        <v>22546</v>
      </c>
      <c r="G6857" t="s">
        <v>21</v>
      </c>
      <c r="H6857" s="1">
        <v>47.55</v>
      </c>
      <c r="I6857" s="1">
        <v>9.51</v>
      </c>
      <c r="J6857" s="1">
        <v>57.059999999999995</v>
      </c>
      <c r="K6857" s="4" t="s">
        <v>38755</v>
      </c>
      <c r="L6857" s="4" t="str">
        <f>TEXT(Table1[[#This Row],[Date]],"dd/mm/yy")&amp;"|"&amp;Table1[[#This Row],[Region]]&amp;"|"&amp;Table1[[#This Row],[Product type]]</f>
        <v>21/06/19|England|Thimble</v>
      </c>
    </row>
    <row r="6858" spans="1:12" x14ac:dyDescent="0.25">
      <c r="A6858" s="2">
        <v>43637</v>
      </c>
      <c r="B6858" t="s">
        <v>22559</v>
      </c>
      <c r="C6858" t="s">
        <v>43</v>
      </c>
      <c r="D6858" t="s">
        <v>22560</v>
      </c>
      <c r="E6858" t="s">
        <v>22561</v>
      </c>
      <c r="F6858" t="s">
        <v>22562</v>
      </c>
      <c r="G6858" t="s">
        <v>21</v>
      </c>
      <c r="H6858" s="1">
        <v>-38.08</v>
      </c>
      <c r="I6858" s="1">
        <v>-7.6159999999999997</v>
      </c>
      <c r="J6858" s="1">
        <v>-45.695999999999998</v>
      </c>
      <c r="K6858" s="4" t="s">
        <v>38755</v>
      </c>
      <c r="L6858" s="4" t="str">
        <f>TEXT(Table1[[#This Row],[Date]],"dd/mm/yy")&amp;"|"&amp;Table1[[#This Row],[Region]]&amp;"|"&amp;Table1[[#This Row],[Product type]]</f>
        <v>21/06/19|England|Thimble</v>
      </c>
    </row>
    <row r="6859" spans="1:12" x14ac:dyDescent="0.25">
      <c r="A6859" s="2">
        <v>43637</v>
      </c>
      <c r="B6859" t="s">
        <v>22737</v>
      </c>
      <c r="C6859" t="s">
        <v>12</v>
      </c>
      <c r="D6859" t="s">
        <v>22738</v>
      </c>
      <c r="E6859" t="s">
        <v>22739</v>
      </c>
      <c r="F6859" t="s">
        <v>22740</v>
      </c>
      <c r="G6859" t="s">
        <v>21</v>
      </c>
      <c r="H6859" s="1">
        <v>41.92</v>
      </c>
      <c r="I6859" s="1">
        <v>8.3840000000000003</v>
      </c>
      <c r="J6859" s="1">
        <v>50.304000000000002</v>
      </c>
      <c r="K6859" s="4" t="s">
        <v>38756</v>
      </c>
      <c r="L6859" s="4" t="str">
        <f>TEXT(Table1[[#This Row],[Date]],"dd/mm/yy")&amp;"|"&amp;Table1[[#This Row],[Region]]&amp;"|"&amp;Table1[[#This Row],[Product type]]</f>
        <v>21/06/19|England|Gadget</v>
      </c>
    </row>
    <row r="6860" spans="1:12" x14ac:dyDescent="0.25">
      <c r="A6860" s="2">
        <v>43637</v>
      </c>
      <c r="B6860" t="s">
        <v>22880</v>
      </c>
      <c r="C6860" t="s">
        <v>12</v>
      </c>
      <c r="D6860" t="s">
        <v>22881</v>
      </c>
      <c r="E6860" t="s">
        <v>22882</v>
      </c>
      <c r="F6860" t="s">
        <v>22883</v>
      </c>
      <c r="G6860" t="s">
        <v>21</v>
      </c>
      <c r="H6860" s="1">
        <v>22.53</v>
      </c>
      <c r="I6860" s="1">
        <v>4.5060000000000002</v>
      </c>
      <c r="J6860" s="1">
        <v>27.036000000000001</v>
      </c>
      <c r="K6860" s="4" t="s">
        <v>38755</v>
      </c>
      <c r="L6860" s="4" t="str">
        <f>TEXT(Table1[[#This Row],[Date]],"dd/mm/yy")&amp;"|"&amp;Table1[[#This Row],[Region]]&amp;"|"&amp;Table1[[#This Row],[Product type]]</f>
        <v>21/06/19|England|Thimble</v>
      </c>
    </row>
    <row r="6861" spans="1:12" x14ac:dyDescent="0.25">
      <c r="A6861" s="2">
        <v>43637</v>
      </c>
      <c r="B6861" t="s">
        <v>22930</v>
      </c>
      <c r="C6861" t="s">
        <v>12</v>
      </c>
      <c r="D6861" t="s">
        <v>22931</v>
      </c>
      <c r="E6861" t="s">
        <v>22932</v>
      </c>
      <c r="F6861" t="s">
        <v>22933</v>
      </c>
      <c r="G6861" t="s">
        <v>16</v>
      </c>
      <c r="H6861" s="1">
        <v>7.78</v>
      </c>
      <c r="I6861" s="1">
        <v>1.556</v>
      </c>
      <c r="J6861" s="1">
        <v>9.3360000000000003</v>
      </c>
      <c r="K6861" s="4" t="s">
        <v>38758</v>
      </c>
      <c r="L6861" s="4" t="str">
        <f>TEXT(Table1[[#This Row],[Date]],"dd/mm/yy")&amp;"|"&amp;Table1[[#This Row],[Region]]&amp;"|"&amp;Table1[[#This Row],[Product type]]</f>
        <v>21/06/19|Wales|Widget</v>
      </c>
    </row>
    <row r="6862" spans="1:12" x14ac:dyDescent="0.25">
      <c r="A6862" s="2">
        <v>43637</v>
      </c>
      <c r="B6862" t="s">
        <v>23098</v>
      </c>
      <c r="C6862" t="s">
        <v>12</v>
      </c>
      <c r="D6862" t="s">
        <v>23099</v>
      </c>
      <c r="E6862" t="s">
        <v>23100</v>
      </c>
      <c r="F6862" t="s">
        <v>23101</v>
      </c>
      <c r="G6862" t="s">
        <v>21</v>
      </c>
      <c r="H6862" s="1">
        <v>27.17</v>
      </c>
      <c r="I6862" s="1">
        <v>5.4340000000000011</v>
      </c>
      <c r="J6862" s="1">
        <v>32.603999999999999</v>
      </c>
      <c r="K6862" s="4" t="s">
        <v>38758</v>
      </c>
      <c r="L6862" s="4" t="str">
        <f>TEXT(Table1[[#This Row],[Date]],"dd/mm/yy")&amp;"|"&amp;Table1[[#This Row],[Region]]&amp;"|"&amp;Table1[[#This Row],[Product type]]</f>
        <v>21/06/19|England|Widget</v>
      </c>
    </row>
    <row r="6863" spans="1:12" x14ac:dyDescent="0.25">
      <c r="A6863" s="2">
        <v>43637</v>
      </c>
      <c r="B6863" t="s">
        <v>23110</v>
      </c>
      <c r="C6863" t="s">
        <v>12</v>
      </c>
      <c r="D6863" t="s">
        <v>23111</v>
      </c>
      <c r="E6863" t="s">
        <v>23112</v>
      </c>
      <c r="F6863" t="s">
        <v>23113</v>
      </c>
      <c r="G6863" t="s">
        <v>21</v>
      </c>
      <c r="H6863" s="1">
        <v>38.979999999999997</v>
      </c>
      <c r="I6863" s="1">
        <v>7.7959999999999994</v>
      </c>
      <c r="J6863" s="1">
        <v>46.775999999999996</v>
      </c>
      <c r="K6863" s="4" t="s">
        <v>38758</v>
      </c>
      <c r="L6863" s="4" t="str">
        <f>TEXT(Table1[[#This Row],[Date]],"dd/mm/yy")&amp;"|"&amp;Table1[[#This Row],[Region]]&amp;"|"&amp;Table1[[#This Row],[Product type]]</f>
        <v>21/06/19|England|Widget</v>
      </c>
    </row>
    <row r="6864" spans="1:12" x14ac:dyDescent="0.25">
      <c r="A6864" s="2">
        <v>43637</v>
      </c>
      <c r="B6864" t="s">
        <v>23230</v>
      </c>
      <c r="C6864" t="s">
        <v>12</v>
      </c>
      <c r="D6864" t="s">
        <v>23231</v>
      </c>
      <c r="E6864" t="s">
        <v>23232</v>
      </c>
      <c r="F6864" t="s">
        <v>23233</v>
      </c>
      <c r="G6864" t="s">
        <v>21</v>
      </c>
      <c r="H6864" s="1">
        <v>1.75</v>
      </c>
      <c r="I6864" s="1">
        <v>0.35000000000000003</v>
      </c>
      <c r="J6864" s="1">
        <v>2.1</v>
      </c>
      <c r="K6864" s="4" t="s">
        <v>38758</v>
      </c>
      <c r="L6864" s="4" t="str">
        <f>TEXT(Table1[[#This Row],[Date]],"dd/mm/yy")&amp;"|"&amp;Table1[[#This Row],[Region]]&amp;"|"&amp;Table1[[#This Row],[Product type]]</f>
        <v>21/06/19|England|Widget</v>
      </c>
    </row>
    <row r="6865" spans="1:12" x14ac:dyDescent="0.25">
      <c r="A6865" s="2">
        <v>43637</v>
      </c>
      <c r="B6865" t="s">
        <v>23266</v>
      </c>
      <c r="C6865" t="s">
        <v>12</v>
      </c>
      <c r="D6865" t="s">
        <v>23267</v>
      </c>
      <c r="E6865" t="s">
        <v>23268</v>
      </c>
      <c r="F6865" t="s">
        <v>23269</v>
      </c>
      <c r="G6865" t="s">
        <v>21</v>
      </c>
      <c r="H6865" s="1">
        <v>20.22</v>
      </c>
      <c r="I6865" s="1">
        <v>4.0439999999999996</v>
      </c>
      <c r="J6865" s="1">
        <v>24.263999999999999</v>
      </c>
      <c r="K6865" s="4" t="s">
        <v>38758</v>
      </c>
      <c r="L6865" s="4" t="str">
        <f>TEXT(Table1[[#This Row],[Date]],"dd/mm/yy")&amp;"|"&amp;Table1[[#This Row],[Region]]&amp;"|"&amp;Table1[[#This Row],[Product type]]</f>
        <v>21/06/19|England|Widget</v>
      </c>
    </row>
    <row r="6866" spans="1:12" x14ac:dyDescent="0.25">
      <c r="A6866" s="2">
        <v>43637</v>
      </c>
      <c r="B6866" t="s">
        <v>23277</v>
      </c>
      <c r="C6866" t="s">
        <v>12</v>
      </c>
      <c r="D6866" t="s">
        <v>23278</v>
      </c>
      <c r="E6866" t="s">
        <v>23279</v>
      </c>
      <c r="F6866" t="s">
        <v>23280</v>
      </c>
      <c r="G6866" t="s">
        <v>21</v>
      </c>
      <c r="H6866" s="1">
        <v>36.99</v>
      </c>
      <c r="I6866" s="1">
        <v>7.3980000000000006</v>
      </c>
      <c r="J6866" s="1">
        <v>44.388000000000005</v>
      </c>
      <c r="K6866" s="4" t="s">
        <v>38755</v>
      </c>
      <c r="L6866" s="4" t="str">
        <f>TEXT(Table1[[#This Row],[Date]],"dd/mm/yy")&amp;"|"&amp;Table1[[#This Row],[Region]]&amp;"|"&amp;Table1[[#This Row],[Product type]]</f>
        <v>21/06/19|England|Thimble</v>
      </c>
    </row>
    <row r="6867" spans="1:12" x14ac:dyDescent="0.25">
      <c r="A6867" s="2">
        <v>43637</v>
      </c>
      <c r="B6867" t="s">
        <v>23737</v>
      </c>
      <c r="C6867" t="s">
        <v>12</v>
      </c>
      <c r="D6867" t="s">
        <v>23738</v>
      </c>
      <c r="E6867" t="s">
        <v>23739</v>
      </c>
      <c r="F6867" t="s">
        <v>23740</v>
      </c>
      <c r="G6867" t="s">
        <v>21</v>
      </c>
      <c r="H6867" s="1">
        <v>26.74</v>
      </c>
      <c r="I6867" s="1">
        <v>5.3479999999999999</v>
      </c>
      <c r="J6867" s="1">
        <v>32.088000000000001</v>
      </c>
      <c r="K6867" s="4" t="s">
        <v>38757</v>
      </c>
      <c r="L6867" s="4" t="str">
        <f>TEXT(Table1[[#This Row],[Date]],"dd/mm/yy")&amp;"|"&amp;Table1[[#This Row],[Region]]&amp;"|"&amp;Table1[[#This Row],[Product type]]</f>
        <v>21/06/19|England|Gizmo</v>
      </c>
    </row>
    <row r="6868" spans="1:12" x14ac:dyDescent="0.25">
      <c r="A6868" s="2">
        <v>43637</v>
      </c>
      <c r="B6868" t="s">
        <v>23903</v>
      </c>
      <c r="C6868" t="s">
        <v>12</v>
      </c>
      <c r="D6868" t="s">
        <v>23904</v>
      </c>
      <c r="E6868" t="s">
        <v>23905</v>
      </c>
      <c r="F6868" t="s">
        <v>23906</v>
      </c>
      <c r="G6868" t="s">
        <v>21</v>
      </c>
      <c r="H6868" s="1">
        <v>5.6</v>
      </c>
      <c r="I6868" s="1">
        <v>1.1199999999999999</v>
      </c>
      <c r="J6868" s="1">
        <v>6.72</v>
      </c>
      <c r="K6868" s="4" t="s">
        <v>38757</v>
      </c>
      <c r="L6868" s="4" t="str">
        <f>TEXT(Table1[[#This Row],[Date]],"dd/mm/yy")&amp;"|"&amp;Table1[[#This Row],[Region]]&amp;"|"&amp;Table1[[#This Row],[Product type]]</f>
        <v>21/06/19|England|Gizmo</v>
      </c>
    </row>
    <row r="6869" spans="1:12" x14ac:dyDescent="0.25">
      <c r="A6869" s="2">
        <v>43637</v>
      </c>
      <c r="B6869" t="s">
        <v>23968</v>
      </c>
      <c r="C6869" t="s">
        <v>12</v>
      </c>
      <c r="D6869" t="s">
        <v>23969</v>
      </c>
      <c r="E6869" t="s">
        <v>23970</v>
      </c>
      <c r="F6869" t="s">
        <v>23971</v>
      </c>
      <c r="G6869" t="s">
        <v>21</v>
      </c>
      <c r="H6869" s="1">
        <v>41.63</v>
      </c>
      <c r="I6869" s="1">
        <v>8.3260000000000005</v>
      </c>
      <c r="J6869" s="1">
        <v>49.956000000000003</v>
      </c>
      <c r="K6869" s="4" t="s">
        <v>38758</v>
      </c>
      <c r="L6869" s="4" t="str">
        <f>TEXT(Table1[[#This Row],[Date]],"dd/mm/yy")&amp;"|"&amp;Table1[[#This Row],[Region]]&amp;"|"&amp;Table1[[#This Row],[Product type]]</f>
        <v>21/06/19|England|Widget</v>
      </c>
    </row>
    <row r="6870" spans="1:12" x14ac:dyDescent="0.25">
      <c r="A6870" s="2">
        <v>43637</v>
      </c>
      <c r="B6870" t="s">
        <v>24364</v>
      </c>
      <c r="C6870" t="s">
        <v>12</v>
      </c>
      <c r="D6870" t="s">
        <v>24365</v>
      </c>
      <c r="E6870" t="s">
        <v>24366</v>
      </c>
      <c r="F6870" t="s">
        <v>24367</v>
      </c>
      <c r="G6870" t="s">
        <v>21</v>
      </c>
      <c r="H6870" s="1">
        <v>42.46</v>
      </c>
      <c r="I6870" s="1">
        <v>8.4920000000000009</v>
      </c>
      <c r="J6870" s="1">
        <v>50.951999999999998</v>
      </c>
      <c r="K6870" s="4" t="s">
        <v>38757</v>
      </c>
      <c r="L6870" s="4" t="str">
        <f>TEXT(Table1[[#This Row],[Date]],"dd/mm/yy")&amp;"|"&amp;Table1[[#This Row],[Region]]&amp;"|"&amp;Table1[[#This Row],[Product type]]</f>
        <v>21/06/19|England|Gizmo</v>
      </c>
    </row>
    <row r="6871" spans="1:12" x14ac:dyDescent="0.25">
      <c r="A6871" s="2">
        <v>43637</v>
      </c>
      <c r="B6871" t="s">
        <v>24470</v>
      </c>
      <c r="C6871" t="s">
        <v>12</v>
      </c>
      <c r="D6871" t="s">
        <v>24471</v>
      </c>
      <c r="E6871" t="s">
        <v>24472</v>
      </c>
      <c r="F6871" t="s">
        <v>24473</v>
      </c>
      <c r="G6871" t="s">
        <v>21</v>
      </c>
      <c r="H6871" s="1">
        <v>48.25</v>
      </c>
      <c r="I6871" s="1">
        <v>9.65</v>
      </c>
      <c r="J6871" s="1">
        <v>57.9</v>
      </c>
      <c r="K6871" s="4" t="s">
        <v>38757</v>
      </c>
      <c r="L6871" s="4" t="str">
        <f>TEXT(Table1[[#This Row],[Date]],"dd/mm/yy")&amp;"|"&amp;Table1[[#This Row],[Region]]&amp;"|"&amp;Table1[[#This Row],[Product type]]</f>
        <v>21/06/19|England|Gizmo</v>
      </c>
    </row>
    <row r="6872" spans="1:12" x14ac:dyDescent="0.25">
      <c r="A6872" s="2">
        <v>43637</v>
      </c>
      <c r="B6872" t="s">
        <v>24620</v>
      </c>
      <c r="C6872" t="s">
        <v>12</v>
      </c>
      <c r="D6872" t="s">
        <v>24621</v>
      </c>
      <c r="E6872" t="s">
        <v>24622</v>
      </c>
      <c r="F6872" t="s">
        <v>24623</v>
      </c>
      <c r="G6872" t="s">
        <v>21</v>
      </c>
      <c r="H6872" s="1">
        <v>18.649999999999999</v>
      </c>
      <c r="I6872" s="1">
        <v>3.73</v>
      </c>
      <c r="J6872" s="1">
        <v>22.38</v>
      </c>
      <c r="K6872" s="4" t="s">
        <v>38757</v>
      </c>
      <c r="L6872" s="4" t="str">
        <f>TEXT(Table1[[#This Row],[Date]],"dd/mm/yy")&amp;"|"&amp;Table1[[#This Row],[Region]]&amp;"|"&amp;Table1[[#This Row],[Product type]]</f>
        <v>21/06/19|England|Gizmo</v>
      </c>
    </row>
    <row r="6873" spans="1:12" x14ac:dyDescent="0.25">
      <c r="A6873" s="2">
        <v>43637</v>
      </c>
      <c r="B6873" t="s">
        <v>24671</v>
      </c>
      <c r="C6873" t="s">
        <v>12</v>
      </c>
      <c r="D6873" t="s">
        <v>24672</v>
      </c>
      <c r="E6873" t="s">
        <v>24673</v>
      </c>
      <c r="F6873" t="s">
        <v>24674</v>
      </c>
      <c r="G6873" t="s">
        <v>21</v>
      </c>
      <c r="H6873" s="1">
        <v>5.68</v>
      </c>
      <c r="I6873" s="1">
        <v>1.1359999999999999</v>
      </c>
      <c r="J6873" s="1">
        <v>6.8159999999999998</v>
      </c>
      <c r="K6873" s="4" t="s">
        <v>38756</v>
      </c>
      <c r="L6873" s="4" t="str">
        <f>TEXT(Table1[[#This Row],[Date]],"dd/mm/yy")&amp;"|"&amp;Table1[[#This Row],[Region]]&amp;"|"&amp;Table1[[#This Row],[Product type]]</f>
        <v>21/06/19|England|Gadget</v>
      </c>
    </row>
    <row r="6874" spans="1:12" x14ac:dyDescent="0.25">
      <c r="A6874" s="2">
        <v>43637</v>
      </c>
      <c r="B6874" t="s">
        <v>24687</v>
      </c>
      <c r="C6874" t="s">
        <v>12</v>
      </c>
      <c r="D6874" t="s">
        <v>24688</v>
      </c>
      <c r="E6874" t="s">
        <v>24689</v>
      </c>
      <c r="F6874" t="s">
        <v>24690</v>
      </c>
      <c r="G6874" t="s">
        <v>21</v>
      </c>
      <c r="H6874" s="1">
        <v>15.14</v>
      </c>
      <c r="I6874" s="1">
        <v>3.0280000000000005</v>
      </c>
      <c r="J6874" s="1">
        <v>18.167999999999999</v>
      </c>
      <c r="K6874" s="4" t="s">
        <v>38755</v>
      </c>
      <c r="L6874" s="4" t="str">
        <f>TEXT(Table1[[#This Row],[Date]],"dd/mm/yy")&amp;"|"&amp;Table1[[#This Row],[Region]]&amp;"|"&amp;Table1[[#This Row],[Product type]]</f>
        <v>21/06/19|England|Thimble</v>
      </c>
    </row>
    <row r="6875" spans="1:12" x14ac:dyDescent="0.25">
      <c r="A6875" s="2">
        <v>43637</v>
      </c>
      <c r="B6875" t="s">
        <v>24719</v>
      </c>
      <c r="C6875" t="s">
        <v>43</v>
      </c>
      <c r="D6875" t="s">
        <v>24720</v>
      </c>
      <c r="E6875" t="s">
        <v>24721</v>
      </c>
      <c r="F6875" t="s">
        <v>24722</v>
      </c>
      <c r="G6875" t="s">
        <v>21</v>
      </c>
      <c r="H6875" s="1">
        <v>-49.44</v>
      </c>
      <c r="I6875" s="1">
        <v>-9.8879999999999999</v>
      </c>
      <c r="J6875" s="1">
        <v>-59.327999999999996</v>
      </c>
      <c r="K6875" s="4" t="s">
        <v>38758</v>
      </c>
      <c r="L6875" s="4" t="str">
        <f>TEXT(Table1[[#This Row],[Date]],"dd/mm/yy")&amp;"|"&amp;Table1[[#This Row],[Region]]&amp;"|"&amp;Table1[[#This Row],[Product type]]</f>
        <v>21/06/19|England|Widget</v>
      </c>
    </row>
    <row r="6876" spans="1:12" x14ac:dyDescent="0.25">
      <c r="A6876" s="2">
        <v>43637</v>
      </c>
      <c r="B6876" t="s">
        <v>24731</v>
      </c>
      <c r="C6876" t="s">
        <v>12</v>
      </c>
      <c r="D6876" t="s">
        <v>24732</v>
      </c>
      <c r="E6876" t="s">
        <v>24733</v>
      </c>
      <c r="F6876" t="s">
        <v>24734</v>
      </c>
      <c r="G6876" t="s">
        <v>21</v>
      </c>
      <c r="H6876" s="1">
        <v>45.88</v>
      </c>
      <c r="I6876" s="1">
        <v>9.1760000000000002</v>
      </c>
      <c r="J6876" s="1">
        <v>55.056000000000004</v>
      </c>
      <c r="K6876" s="4" t="s">
        <v>38757</v>
      </c>
      <c r="L6876" s="4" t="str">
        <f>TEXT(Table1[[#This Row],[Date]],"dd/mm/yy")&amp;"|"&amp;Table1[[#This Row],[Region]]&amp;"|"&amp;Table1[[#This Row],[Product type]]</f>
        <v>21/06/19|England|Gizmo</v>
      </c>
    </row>
    <row r="6877" spans="1:12" x14ac:dyDescent="0.25">
      <c r="A6877" s="2">
        <v>43637</v>
      </c>
      <c r="B6877" t="s">
        <v>24751</v>
      </c>
      <c r="C6877" t="s">
        <v>12</v>
      </c>
      <c r="D6877" t="s">
        <v>24752</v>
      </c>
      <c r="E6877" t="s">
        <v>24753</v>
      </c>
      <c r="F6877" t="s">
        <v>24754</v>
      </c>
      <c r="G6877" t="s">
        <v>16</v>
      </c>
      <c r="H6877" s="1">
        <v>5.42</v>
      </c>
      <c r="I6877" s="1">
        <v>1.0840000000000001</v>
      </c>
      <c r="J6877" s="1">
        <v>6.5039999999999996</v>
      </c>
      <c r="K6877" s="4" t="s">
        <v>38757</v>
      </c>
      <c r="L6877" s="4" t="str">
        <f>TEXT(Table1[[#This Row],[Date]],"dd/mm/yy")&amp;"|"&amp;Table1[[#This Row],[Region]]&amp;"|"&amp;Table1[[#This Row],[Product type]]</f>
        <v>21/06/19|Wales|Gizmo</v>
      </c>
    </row>
    <row r="6878" spans="1:12" x14ac:dyDescent="0.25">
      <c r="A6878" s="2">
        <v>43637</v>
      </c>
      <c r="B6878" t="s">
        <v>24999</v>
      </c>
      <c r="C6878" t="s">
        <v>12</v>
      </c>
      <c r="D6878" t="s">
        <v>25000</v>
      </c>
      <c r="E6878" t="s">
        <v>25001</v>
      </c>
      <c r="F6878" t="s">
        <v>25002</v>
      </c>
      <c r="G6878" t="s">
        <v>21</v>
      </c>
      <c r="H6878" s="1">
        <v>17.100000000000001</v>
      </c>
      <c r="I6878" s="1">
        <v>3.4200000000000004</v>
      </c>
      <c r="J6878" s="1">
        <v>20.520000000000003</v>
      </c>
      <c r="K6878" s="4" t="s">
        <v>38756</v>
      </c>
      <c r="L6878" s="4" t="str">
        <f>TEXT(Table1[[#This Row],[Date]],"dd/mm/yy")&amp;"|"&amp;Table1[[#This Row],[Region]]&amp;"|"&amp;Table1[[#This Row],[Product type]]</f>
        <v>21/06/19|England|Gadget</v>
      </c>
    </row>
    <row r="6879" spans="1:12" x14ac:dyDescent="0.25">
      <c r="A6879" s="2">
        <v>43637</v>
      </c>
      <c r="B6879" t="s">
        <v>25018</v>
      </c>
      <c r="C6879" t="s">
        <v>12</v>
      </c>
      <c r="D6879" t="s">
        <v>25019</v>
      </c>
      <c r="E6879" t="s">
        <v>25020</v>
      </c>
      <c r="F6879" t="s">
        <v>25021</v>
      </c>
      <c r="G6879" t="s">
        <v>21</v>
      </c>
      <c r="H6879" s="1">
        <v>9.23</v>
      </c>
      <c r="I6879" s="1">
        <v>1.8460000000000001</v>
      </c>
      <c r="J6879" s="1">
        <v>11.076000000000001</v>
      </c>
      <c r="K6879" s="4" t="s">
        <v>38758</v>
      </c>
      <c r="L6879" s="4" t="str">
        <f>TEXT(Table1[[#This Row],[Date]],"dd/mm/yy")&amp;"|"&amp;Table1[[#This Row],[Region]]&amp;"|"&amp;Table1[[#This Row],[Product type]]</f>
        <v>21/06/19|England|Widget</v>
      </c>
    </row>
    <row r="6880" spans="1:12" x14ac:dyDescent="0.25">
      <c r="A6880" s="2">
        <v>43637</v>
      </c>
      <c r="B6880" t="s">
        <v>25053</v>
      </c>
      <c r="C6880" t="s">
        <v>12</v>
      </c>
      <c r="D6880" t="s">
        <v>25054</v>
      </c>
      <c r="E6880" t="s">
        <v>25055</v>
      </c>
      <c r="F6880" t="s">
        <v>25056</v>
      </c>
      <c r="G6880" t="s">
        <v>21</v>
      </c>
      <c r="H6880" s="1">
        <v>11.19</v>
      </c>
      <c r="I6880" s="1">
        <v>2.238</v>
      </c>
      <c r="J6880" s="1">
        <v>13.427999999999999</v>
      </c>
      <c r="K6880" s="4" t="s">
        <v>38756</v>
      </c>
      <c r="L6880" s="4" t="str">
        <f>TEXT(Table1[[#This Row],[Date]],"dd/mm/yy")&amp;"|"&amp;Table1[[#This Row],[Region]]&amp;"|"&amp;Table1[[#This Row],[Product type]]</f>
        <v>21/06/19|England|Gadget</v>
      </c>
    </row>
    <row r="6881" spans="1:12" x14ac:dyDescent="0.25">
      <c r="A6881" s="2">
        <v>43637</v>
      </c>
      <c r="B6881" t="s">
        <v>25103</v>
      </c>
      <c r="C6881" t="s">
        <v>12</v>
      </c>
      <c r="D6881" t="s">
        <v>25104</v>
      </c>
      <c r="E6881" t="s">
        <v>25105</v>
      </c>
      <c r="F6881" t="s">
        <v>25106</v>
      </c>
      <c r="G6881" t="s">
        <v>21</v>
      </c>
      <c r="H6881" s="1">
        <v>43.54</v>
      </c>
      <c r="I6881" s="1">
        <v>8.7080000000000002</v>
      </c>
      <c r="J6881" s="1">
        <v>52.247999999999998</v>
      </c>
      <c r="K6881" s="4" t="s">
        <v>38755</v>
      </c>
      <c r="L6881" s="4" t="str">
        <f>TEXT(Table1[[#This Row],[Date]],"dd/mm/yy")&amp;"|"&amp;Table1[[#This Row],[Region]]&amp;"|"&amp;Table1[[#This Row],[Product type]]</f>
        <v>21/06/19|England|Thimble</v>
      </c>
    </row>
    <row r="6882" spans="1:12" x14ac:dyDescent="0.25">
      <c r="A6882" s="2">
        <v>43637</v>
      </c>
      <c r="B6882" t="s">
        <v>25119</v>
      </c>
      <c r="C6882" t="s">
        <v>12</v>
      </c>
      <c r="D6882" t="s">
        <v>25120</v>
      </c>
      <c r="E6882" t="s">
        <v>25121</v>
      </c>
      <c r="F6882" t="s">
        <v>25122</v>
      </c>
      <c r="G6882" t="s">
        <v>21</v>
      </c>
      <c r="H6882" s="1">
        <v>32.81</v>
      </c>
      <c r="I6882" s="1">
        <v>6.5620000000000012</v>
      </c>
      <c r="J6882" s="1">
        <v>39.372</v>
      </c>
      <c r="K6882" s="4" t="s">
        <v>38755</v>
      </c>
      <c r="L6882" s="4" t="str">
        <f>TEXT(Table1[[#This Row],[Date]],"dd/mm/yy")&amp;"|"&amp;Table1[[#This Row],[Region]]&amp;"|"&amp;Table1[[#This Row],[Product type]]</f>
        <v>21/06/19|England|Thimble</v>
      </c>
    </row>
    <row r="6883" spans="1:12" x14ac:dyDescent="0.25">
      <c r="A6883" s="2">
        <v>43637</v>
      </c>
      <c r="B6883" t="s">
        <v>10206</v>
      </c>
      <c r="C6883" t="s">
        <v>12</v>
      </c>
      <c r="D6883" t="s">
        <v>25631</v>
      </c>
      <c r="E6883" t="s">
        <v>25632</v>
      </c>
      <c r="F6883" t="s">
        <v>25633</v>
      </c>
      <c r="G6883" t="s">
        <v>21</v>
      </c>
      <c r="H6883" s="1">
        <v>34.880000000000003</v>
      </c>
      <c r="I6883" s="1">
        <v>6.9760000000000009</v>
      </c>
      <c r="J6883" s="1">
        <v>41.856000000000002</v>
      </c>
      <c r="K6883" s="4" t="s">
        <v>38755</v>
      </c>
      <c r="L6883" s="4" t="str">
        <f>TEXT(Table1[[#This Row],[Date]],"dd/mm/yy")&amp;"|"&amp;Table1[[#This Row],[Region]]&amp;"|"&amp;Table1[[#This Row],[Product type]]</f>
        <v>21/06/19|England|Thimble</v>
      </c>
    </row>
    <row r="6884" spans="1:12" x14ac:dyDescent="0.25">
      <c r="A6884" s="2">
        <v>43637</v>
      </c>
      <c r="B6884" t="s">
        <v>26143</v>
      </c>
      <c r="C6884" t="s">
        <v>12</v>
      </c>
      <c r="D6884" t="s">
        <v>26144</v>
      </c>
      <c r="E6884" t="s">
        <v>26145</v>
      </c>
      <c r="F6884" t="s">
        <v>26146</v>
      </c>
      <c r="G6884" t="s">
        <v>59</v>
      </c>
      <c r="H6884" s="1">
        <v>4.8600000000000003</v>
      </c>
      <c r="I6884" s="1">
        <v>0.97200000000000009</v>
      </c>
      <c r="J6884" s="1">
        <v>5.8320000000000007</v>
      </c>
      <c r="K6884" s="4" t="s">
        <v>38758</v>
      </c>
      <c r="L6884" s="4" t="str">
        <f>TEXT(Table1[[#This Row],[Date]],"dd/mm/yy")&amp;"|"&amp;Table1[[#This Row],[Region]]&amp;"|"&amp;Table1[[#This Row],[Product type]]</f>
        <v>21/06/19|Scotland|Widget</v>
      </c>
    </row>
    <row r="6885" spans="1:12" x14ac:dyDescent="0.25">
      <c r="A6885" s="2">
        <v>43637</v>
      </c>
      <c r="B6885" t="s">
        <v>18113</v>
      </c>
      <c r="C6885" t="s">
        <v>43</v>
      </c>
      <c r="D6885" t="s">
        <v>26157</v>
      </c>
      <c r="E6885" t="s">
        <v>26158</v>
      </c>
      <c r="F6885" t="s">
        <v>26159</v>
      </c>
      <c r="G6885" t="s">
        <v>21</v>
      </c>
      <c r="H6885" s="1">
        <v>-18.77</v>
      </c>
      <c r="I6885" s="1">
        <v>-3.754</v>
      </c>
      <c r="J6885" s="1">
        <v>-22.524000000000001</v>
      </c>
      <c r="K6885" s="4" t="s">
        <v>38757</v>
      </c>
      <c r="L6885" s="4" t="str">
        <f>TEXT(Table1[[#This Row],[Date]],"dd/mm/yy")&amp;"|"&amp;Table1[[#This Row],[Region]]&amp;"|"&amp;Table1[[#This Row],[Product type]]</f>
        <v>21/06/19|England|Gizmo</v>
      </c>
    </row>
    <row r="6886" spans="1:12" x14ac:dyDescent="0.25">
      <c r="A6886" s="2">
        <v>43637</v>
      </c>
      <c r="B6886" t="s">
        <v>26217</v>
      </c>
      <c r="C6886" t="s">
        <v>12</v>
      </c>
      <c r="D6886" t="s">
        <v>26218</v>
      </c>
      <c r="E6886" t="s">
        <v>26219</v>
      </c>
      <c r="F6886" t="s">
        <v>26220</v>
      </c>
      <c r="G6886" t="s">
        <v>21</v>
      </c>
      <c r="H6886" s="1">
        <v>18.899999999999999</v>
      </c>
      <c r="I6886" s="1">
        <v>3.78</v>
      </c>
      <c r="J6886" s="1">
        <v>22.68</v>
      </c>
      <c r="K6886" s="4" t="s">
        <v>38755</v>
      </c>
      <c r="L6886" s="4" t="str">
        <f>TEXT(Table1[[#This Row],[Date]],"dd/mm/yy")&amp;"|"&amp;Table1[[#This Row],[Region]]&amp;"|"&amp;Table1[[#This Row],[Product type]]</f>
        <v>21/06/19|England|Thimble</v>
      </c>
    </row>
    <row r="6887" spans="1:12" x14ac:dyDescent="0.25">
      <c r="A6887" s="2">
        <v>43637</v>
      </c>
      <c r="B6887" t="s">
        <v>26258</v>
      </c>
      <c r="C6887" t="s">
        <v>12</v>
      </c>
      <c r="D6887" t="s">
        <v>26259</v>
      </c>
      <c r="E6887" t="s">
        <v>26260</v>
      </c>
      <c r="F6887" t="s">
        <v>26261</v>
      </c>
      <c r="G6887" t="s">
        <v>21</v>
      </c>
      <c r="H6887" s="1">
        <v>5.73</v>
      </c>
      <c r="I6887" s="1">
        <v>1.1460000000000001</v>
      </c>
      <c r="J6887" s="1">
        <v>6.8760000000000003</v>
      </c>
      <c r="K6887" s="4" t="s">
        <v>38756</v>
      </c>
      <c r="L6887" s="4" t="str">
        <f>TEXT(Table1[[#This Row],[Date]],"dd/mm/yy")&amp;"|"&amp;Table1[[#This Row],[Region]]&amp;"|"&amp;Table1[[#This Row],[Product type]]</f>
        <v>21/06/19|England|Gadget</v>
      </c>
    </row>
    <row r="6888" spans="1:12" x14ac:dyDescent="0.25">
      <c r="A6888" s="2">
        <v>43637</v>
      </c>
      <c r="B6888" t="s">
        <v>26335</v>
      </c>
      <c r="C6888" t="s">
        <v>12</v>
      </c>
      <c r="D6888" t="s">
        <v>26336</v>
      </c>
      <c r="E6888" t="s">
        <v>26337</v>
      </c>
      <c r="F6888" t="s">
        <v>26338</v>
      </c>
      <c r="G6888" t="s">
        <v>21</v>
      </c>
      <c r="H6888" s="1">
        <v>10.72</v>
      </c>
      <c r="I6888" s="1">
        <v>2.1440000000000001</v>
      </c>
      <c r="J6888" s="1">
        <v>12.864000000000001</v>
      </c>
      <c r="K6888" s="4" t="s">
        <v>38756</v>
      </c>
      <c r="L6888" s="4" t="str">
        <f>TEXT(Table1[[#This Row],[Date]],"dd/mm/yy")&amp;"|"&amp;Table1[[#This Row],[Region]]&amp;"|"&amp;Table1[[#This Row],[Product type]]</f>
        <v>21/06/19|England|Gadget</v>
      </c>
    </row>
    <row r="6889" spans="1:12" x14ac:dyDescent="0.25">
      <c r="A6889" s="2">
        <v>43637</v>
      </c>
      <c r="B6889" t="s">
        <v>26343</v>
      </c>
      <c r="C6889" t="s">
        <v>12</v>
      </c>
      <c r="D6889" t="s">
        <v>26344</v>
      </c>
      <c r="E6889" t="s">
        <v>26345</v>
      </c>
      <c r="F6889" t="s">
        <v>26346</v>
      </c>
      <c r="G6889" t="s">
        <v>21</v>
      </c>
      <c r="H6889" s="1">
        <v>33.020000000000003</v>
      </c>
      <c r="I6889" s="1">
        <v>6.604000000000001</v>
      </c>
      <c r="J6889" s="1">
        <v>39.624000000000002</v>
      </c>
      <c r="K6889" s="4" t="s">
        <v>38758</v>
      </c>
      <c r="L6889" s="4" t="str">
        <f>TEXT(Table1[[#This Row],[Date]],"dd/mm/yy")&amp;"|"&amp;Table1[[#This Row],[Region]]&amp;"|"&amp;Table1[[#This Row],[Product type]]</f>
        <v>21/06/19|England|Widget</v>
      </c>
    </row>
    <row r="6890" spans="1:12" x14ac:dyDescent="0.25">
      <c r="A6890" s="2">
        <v>43637</v>
      </c>
      <c r="B6890" t="s">
        <v>26430</v>
      </c>
      <c r="C6890" t="s">
        <v>12</v>
      </c>
      <c r="D6890" t="s">
        <v>26431</v>
      </c>
      <c r="E6890" t="s">
        <v>26432</v>
      </c>
      <c r="F6890" t="s">
        <v>26433</v>
      </c>
      <c r="G6890" t="s">
        <v>21</v>
      </c>
      <c r="H6890" s="1">
        <v>39.229999999999997</v>
      </c>
      <c r="I6890" s="1">
        <v>7.8460000000000001</v>
      </c>
      <c r="J6890" s="1">
        <v>47.075999999999993</v>
      </c>
      <c r="K6890" s="4" t="s">
        <v>38758</v>
      </c>
      <c r="L6890" s="4" t="str">
        <f>TEXT(Table1[[#This Row],[Date]],"dd/mm/yy")&amp;"|"&amp;Table1[[#This Row],[Region]]&amp;"|"&amp;Table1[[#This Row],[Product type]]</f>
        <v>21/06/19|England|Widget</v>
      </c>
    </row>
    <row r="6891" spans="1:12" x14ac:dyDescent="0.25">
      <c r="A6891" s="2">
        <v>43637</v>
      </c>
      <c r="B6891" t="s">
        <v>12085</v>
      </c>
      <c r="C6891" t="s">
        <v>12</v>
      </c>
      <c r="D6891" t="s">
        <v>26609</v>
      </c>
      <c r="E6891" t="s">
        <v>26610</v>
      </c>
      <c r="F6891" t="s">
        <v>26611</v>
      </c>
      <c r="G6891" t="s">
        <v>21</v>
      </c>
      <c r="H6891" s="1">
        <v>31.94</v>
      </c>
      <c r="I6891" s="1">
        <v>6.3880000000000008</v>
      </c>
      <c r="J6891" s="1">
        <v>38.328000000000003</v>
      </c>
      <c r="K6891" s="4" t="s">
        <v>38757</v>
      </c>
      <c r="L6891" s="4" t="str">
        <f>TEXT(Table1[[#This Row],[Date]],"dd/mm/yy")&amp;"|"&amp;Table1[[#This Row],[Region]]&amp;"|"&amp;Table1[[#This Row],[Product type]]</f>
        <v>21/06/19|England|Gizmo</v>
      </c>
    </row>
    <row r="6892" spans="1:12" x14ac:dyDescent="0.25">
      <c r="A6892" s="2">
        <v>43637</v>
      </c>
      <c r="B6892" t="s">
        <v>26700</v>
      </c>
      <c r="C6892" t="s">
        <v>12</v>
      </c>
      <c r="D6892" t="s">
        <v>26701</v>
      </c>
      <c r="E6892" t="s">
        <v>26702</v>
      </c>
      <c r="F6892" t="s">
        <v>26703</v>
      </c>
      <c r="G6892" t="s">
        <v>21</v>
      </c>
      <c r="H6892" s="1">
        <v>9.6199999999999992</v>
      </c>
      <c r="I6892" s="1">
        <v>1.9239999999999999</v>
      </c>
      <c r="J6892" s="1">
        <v>11.543999999999999</v>
      </c>
      <c r="K6892" s="4" t="s">
        <v>38757</v>
      </c>
      <c r="L6892" s="4" t="str">
        <f>TEXT(Table1[[#This Row],[Date]],"dd/mm/yy")&amp;"|"&amp;Table1[[#This Row],[Region]]&amp;"|"&amp;Table1[[#This Row],[Product type]]</f>
        <v>21/06/19|England|Gizmo</v>
      </c>
    </row>
    <row r="6893" spans="1:12" x14ac:dyDescent="0.25">
      <c r="A6893" s="2">
        <v>43637</v>
      </c>
      <c r="B6893" t="s">
        <v>26918</v>
      </c>
      <c r="C6893" t="s">
        <v>12</v>
      </c>
      <c r="D6893" t="s">
        <v>26919</v>
      </c>
      <c r="E6893" t="s">
        <v>26920</v>
      </c>
      <c r="F6893" t="s">
        <v>26921</v>
      </c>
      <c r="G6893" t="s">
        <v>59</v>
      </c>
      <c r="H6893" s="1">
        <v>38.96</v>
      </c>
      <c r="I6893" s="1">
        <v>7.7920000000000007</v>
      </c>
      <c r="J6893" s="1">
        <v>46.752000000000002</v>
      </c>
      <c r="K6893" s="4" t="s">
        <v>38758</v>
      </c>
      <c r="L6893" s="4" t="str">
        <f>TEXT(Table1[[#This Row],[Date]],"dd/mm/yy")&amp;"|"&amp;Table1[[#This Row],[Region]]&amp;"|"&amp;Table1[[#This Row],[Product type]]</f>
        <v>21/06/19|Scotland|Widget</v>
      </c>
    </row>
    <row r="6894" spans="1:12" x14ac:dyDescent="0.25">
      <c r="A6894" s="2">
        <v>43637</v>
      </c>
      <c r="B6894" t="s">
        <v>27172</v>
      </c>
      <c r="C6894" t="s">
        <v>12</v>
      </c>
      <c r="D6894" t="s">
        <v>27173</v>
      </c>
      <c r="E6894" t="s">
        <v>27174</v>
      </c>
      <c r="F6894" t="s">
        <v>27175</v>
      </c>
      <c r="G6894" t="s">
        <v>21</v>
      </c>
      <c r="H6894" s="1">
        <v>7.74</v>
      </c>
      <c r="I6894" s="1">
        <v>1.548</v>
      </c>
      <c r="J6894" s="1">
        <v>9.2880000000000003</v>
      </c>
      <c r="K6894" s="4" t="s">
        <v>38755</v>
      </c>
      <c r="L6894" s="4" t="str">
        <f>TEXT(Table1[[#This Row],[Date]],"dd/mm/yy")&amp;"|"&amp;Table1[[#This Row],[Region]]&amp;"|"&amp;Table1[[#This Row],[Product type]]</f>
        <v>21/06/19|England|Thimble</v>
      </c>
    </row>
    <row r="6895" spans="1:12" x14ac:dyDescent="0.25">
      <c r="A6895" s="2">
        <v>43637</v>
      </c>
      <c r="B6895" t="s">
        <v>27301</v>
      </c>
      <c r="C6895" t="s">
        <v>12</v>
      </c>
      <c r="D6895" t="s">
        <v>27302</v>
      </c>
      <c r="E6895" t="s">
        <v>27303</v>
      </c>
      <c r="F6895" t="s">
        <v>27304</v>
      </c>
      <c r="G6895" t="s">
        <v>21</v>
      </c>
      <c r="H6895" s="1">
        <v>31.92</v>
      </c>
      <c r="I6895" s="1">
        <v>6.3840000000000003</v>
      </c>
      <c r="J6895" s="1">
        <v>38.304000000000002</v>
      </c>
      <c r="K6895" s="4" t="s">
        <v>38757</v>
      </c>
      <c r="L6895" s="4" t="str">
        <f>TEXT(Table1[[#This Row],[Date]],"dd/mm/yy")&amp;"|"&amp;Table1[[#This Row],[Region]]&amp;"|"&amp;Table1[[#This Row],[Product type]]</f>
        <v>21/06/19|England|Gizmo</v>
      </c>
    </row>
    <row r="6896" spans="1:12" x14ac:dyDescent="0.25">
      <c r="A6896" s="2">
        <v>43637</v>
      </c>
      <c r="B6896" t="s">
        <v>27452</v>
      </c>
      <c r="C6896" t="s">
        <v>12</v>
      </c>
      <c r="D6896" t="s">
        <v>27453</v>
      </c>
      <c r="E6896" t="s">
        <v>27454</v>
      </c>
      <c r="F6896" t="s">
        <v>27455</v>
      </c>
      <c r="G6896" t="s">
        <v>21</v>
      </c>
      <c r="H6896" s="1">
        <v>18.190000000000001</v>
      </c>
      <c r="I6896" s="1">
        <v>3.6380000000000003</v>
      </c>
      <c r="J6896" s="1">
        <v>21.828000000000003</v>
      </c>
      <c r="K6896" s="4" t="s">
        <v>38758</v>
      </c>
      <c r="L6896" s="4" t="str">
        <f>TEXT(Table1[[#This Row],[Date]],"dd/mm/yy")&amp;"|"&amp;Table1[[#This Row],[Region]]&amp;"|"&amp;Table1[[#This Row],[Product type]]</f>
        <v>21/06/19|England|Widget</v>
      </c>
    </row>
    <row r="6897" spans="1:12" x14ac:dyDescent="0.25">
      <c r="A6897" s="2">
        <v>43637</v>
      </c>
      <c r="B6897" t="s">
        <v>27571</v>
      </c>
      <c r="C6897" t="s">
        <v>12</v>
      </c>
      <c r="D6897" t="s">
        <v>27572</v>
      </c>
      <c r="E6897" t="s">
        <v>27573</v>
      </c>
      <c r="F6897" t="s">
        <v>27574</v>
      </c>
      <c r="G6897" t="s">
        <v>21</v>
      </c>
      <c r="H6897" s="1">
        <v>26.47</v>
      </c>
      <c r="I6897" s="1">
        <v>5.2940000000000005</v>
      </c>
      <c r="J6897" s="1">
        <v>31.763999999999999</v>
      </c>
      <c r="K6897" s="4" t="s">
        <v>38756</v>
      </c>
      <c r="L6897" s="4" t="str">
        <f>TEXT(Table1[[#This Row],[Date]],"dd/mm/yy")&amp;"|"&amp;Table1[[#This Row],[Region]]&amp;"|"&amp;Table1[[#This Row],[Product type]]</f>
        <v>21/06/19|England|Gadget</v>
      </c>
    </row>
    <row r="6898" spans="1:12" x14ac:dyDescent="0.25">
      <c r="A6898" s="2">
        <v>43637</v>
      </c>
      <c r="B6898" t="s">
        <v>27627</v>
      </c>
      <c r="C6898" t="s">
        <v>12</v>
      </c>
      <c r="D6898" t="s">
        <v>27628</v>
      </c>
      <c r="E6898" t="s">
        <v>27629</v>
      </c>
      <c r="F6898" t="s">
        <v>27630</v>
      </c>
      <c r="G6898" t="s">
        <v>21</v>
      </c>
      <c r="H6898" s="1">
        <v>5.75</v>
      </c>
      <c r="I6898" s="1">
        <v>1.1500000000000001</v>
      </c>
      <c r="J6898" s="1">
        <v>6.9</v>
      </c>
      <c r="K6898" s="4" t="s">
        <v>38758</v>
      </c>
      <c r="L6898" s="4" t="str">
        <f>TEXT(Table1[[#This Row],[Date]],"dd/mm/yy")&amp;"|"&amp;Table1[[#This Row],[Region]]&amp;"|"&amp;Table1[[#This Row],[Product type]]</f>
        <v>21/06/19|England|Widget</v>
      </c>
    </row>
    <row r="6899" spans="1:12" x14ac:dyDescent="0.25">
      <c r="A6899" s="2">
        <v>43637</v>
      </c>
      <c r="B6899" t="s">
        <v>27779</v>
      </c>
      <c r="C6899" t="s">
        <v>12</v>
      </c>
      <c r="D6899" t="s">
        <v>27780</v>
      </c>
      <c r="E6899" t="s">
        <v>27781</v>
      </c>
      <c r="F6899" t="s">
        <v>27782</v>
      </c>
      <c r="G6899" t="s">
        <v>204</v>
      </c>
      <c r="H6899" s="1">
        <v>7.8</v>
      </c>
      <c r="I6899" s="1">
        <v>1.56</v>
      </c>
      <c r="J6899" s="1">
        <v>9.36</v>
      </c>
      <c r="K6899" s="4" t="s">
        <v>38756</v>
      </c>
      <c r="L6899" s="4" t="str">
        <f>TEXT(Table1[[#This Row],[Date]],"dd/mm/yy")&amp;"|"&amp;Table1[[#This Row],[Region]]&amp;"|"&amp;Table1[[#This Row],[Product type]]</f>
        <v>21/06/19|Northern Ireland|Gadget</v>
      </c>
    </row>
    <row r="6900" spans="1:12" x14ac:dyDescent="0.25">
      <c r="A6900" s="2">
        <v>43637</v>
      </c>
      <c r="B6900" t="s">
        <v>27905</v>
      </c>
      <c r="C6900" t="s">
        <v>12</v>
      </c>
      <c r="D6900" t="s">
        <v>27906</v>
      </c>
      <c r="E6900" t="s">
        <v>27907</v>
      </c>
      <c r="F6900" t="s">
        <v>27908</v>
      </c>
      <c r="G6900" t="s">
        <v>21</v>
      </c>
      <c r="H6900" s="1">
        <v>39</v>
      </c>
      <c r="I6900" s="1">
        <v>7.8000000000000007</v>
      </c>
      <c r="J6900" s="1">
        <v>46.8</v>
      </c>
      <c r="K6900" s="4" t="s">
        <v>38756</v>
      </c>
      <c r="L6900" s="4" t="str">
        <f>TEXT(Table1[[#This Row],[Date]],"dd/mm/yy")&amp;"|"&amp;Table1[[#This Row],[Region]]&amp;"|"&amp;Table1[[#This Row],[Product type]]</f>
        <v>21/06/19|England|Gadget</v>
      </c>
    </row>
    <row r="6901" spans="1:12" x14ac:dyDescent="0.25">
      <c r="A6901" s="2">
        <v>43637</v>
      </c>
      <c r="B6901" t="s">
        <v>27966</v>
      </c>
      <c r="C6901" t="s">
        <v>12</v>
      </c>
      <c r="D6901" t="s">
        <v>27967</v>
      </c>
      <c r="E6901" t="s">
        <v>27968</v>
      </c>
      <c r="F6901" t="s">
        <v>27969</v>
      </c>
      <c r="G6901" t="s">
        <v>21</v>
      </c>
      <c r="H6901" s="1">
        <v>40.72</v>
      </c>
      <c r="I6901" s="1">
        <v>8.1440000000000001</v>
      </c>
      <c r="J6901" s="1">
        <v>48.863999999999997</v>
      </c>
      <c r="K6901" s="4" t="s">
        <v>38757</v>
      </c>
      <c r="L6901" s="4" t="str">
        <f>TEXT(Table1[[#This Row],[Date]],"dd/mm/yy")&amp;"|"&amp;Table1[[#This Row],[Region]]&amp;"|"&amp;Table1[[#This Row],[Product type]]</f>
        <v>21/06/19|England|Gizmo</v>
      </c>
    </row>
    <row r="6902" spans="1:12" x14ac:dyDescent="0.25">
      <c r="A6902" s="2">
        <v>43637</v>
      </c>
      <c r="B6902" t="s">
        <v>5984</v>
      </c>
      <c r="C6902" t="s">
        <v>12</v>
      </c>
      <c r="D6902" t="s">
        <v>28025</v>
      </c>
      <c r="E6902" t="s">
        <v>28026</v>
      </c>
      <c r="F6902" t="s">
        <v>28027</v>
      </c>
      <c r="G6902" t="s">
        <v>59</v>
      </c>
      <c r="H6902" s="1">
        <v>15.62</v>
      </c>
      <c r="I6902" s="1">
        <v>3.1240000000000001</v>
      </c>
      <c r="J6902" s="1">
        <v>18.744</v>
      </c>
      <c r="K6902" s="4" t="s">
        <v>38756</v>
      </c>
      <c r="L6902" s="4" t="str">
        <f>TEXT(Table1[[#This Row],[Date]],"dd/mm/yy")&amp;"|"&amp;Table1[[#This Row],[Region]]&amp;"|"&amp;Table1[[#This Row],[Product type]]</f>
        <v>21/06/19|Scotland|Gadget</v>
      </c>
    </row>
    <row r="6903" spans="1:12" x14ac:dyDescent="0.25">
      <c r="A6903" s="2">
        <v>43637</v>
      </c>
      <c r="B6903" t="s">
        <v>28178</v>
      </c>
      <c r="C6903" t="s">
        <v>12</v>
      </c>
      <c r="D6903" t="s">
        <v>28179</v>
      </c>
      <c r="E6903" t="s">
        <v>28180</v>
      </c>
      <c r="F6903" t="s">
        <v>28181</v>
      </c>
      <c r="G6903" t="s">
        <v>59</v>
      </c>
      <c r="H6903" s="1">
        <v>8.83</v>
      </c>
      <c r="I6903" s="1">
        <v>1.766</v>
      </c>
      <c r="J6903" s="1">
        <v>10.596</v>
      </c>
      <c r="K6903" s="4" t="s">
        <v>38756</v>
      </c>
      <c r="L6903" s="4" t="str">
        <f>TEXT(Table1[[#This Row],[Date]],"dd/mm/yy")&amp;"|"&amp;Table1[[#This Row],[Region]]&amp;"|"&amp;Table1[[#This Row],[Product type]]</f>
        <v>21/06/19|Scotland|Gadget</v>
      </c>
    </row>
    <row r="6904" spans="1:12" x14ac:dyDescent="0.25">
      <c r="A6904" s="2">
        <v>43637</v>
      </c>
      <c r="B6904" t="s">
        <v>28259</v>
      </c>
      <c r="C6904" t="s">
        <v>12</v>
      </c>
      <c r="D6904" t="s">
        <v>28260</v>
      </c>
      <c r="E6904" t="s">
        <v>28261</v>
      </c>
      <c r="F6904" t="s">
        <v>28262</v>
      </c>
      <c r="G6904" t="s">
        <v>59</v>
      </c>
      <c r="H6904" s="1">
        <v>18.350000000000001</v>
      </c>
      <c r="I6904" s="1">
        <v>3.6700000000000004</v>
      </c>
      <c r="J6904" s="1">
        <v>22.020000000000003</v>
      </c>
      <c r="K6904" s="4" t="s">
        <v>38758</v>
      </c>
      <c r="L6904" s="4" t="str">
        <f>TEXT(Table1[[#This Row],[Date]],"dd/mm/yy")&amp;"|"&amp;Table1[[#This Row],[Region]]&amp;"|"&amp;Table1[[#This Row],[Product type]]</f>
        <v>21/06/19|Scotland|Widget</v>
      </c>
    </row>
    <row r="6905" spans="1:12" x14ac:dyDescent="0.25">
      <c r="A6905" s="2">
        <v>43637</v>
      </c>
      <c r="B6905" t="s">
        <v>28263</v>
      </c>
      <c r="C6905" t="s">
        <v>12</v>
      </c>
      <c r="D6905" t="s">
        <v>28264</v>
      </c>
      <c r="E6905" t="s">
        <v>28265</v>
      </c>
      <c r="F6905" t="s">
        <v>28266</v>
      </c>
      <c r="G6905" t="s">
        <v>21</v>
      </c>
      <c r="H6905" s="1">
        <v>38.49</v>
      </c>
      <c r="I6905" s="1">
        <v>7.6980000000000004</v>
      </c>
      <c r="J6905" s="1">
        <v>46.188000000000002</v>
      </c>
      <c r="K6905" s="4" t="s">
        <v>38758</v>
      </c>
      <c r="L6905" s="4" t="str">
        <f>TEXT(Table1[[#This Row],[Date]],"dd/mm/yy")&amp;"|"&amp;Table1[[#This Row],[Region]]&amp;"|"&amp;Table1[[#This Row],[Product type]]</f>
        <v>21/06/19|England|Widget</v>
      </c>
    </row>
    <row r="6906" spans="1:12" x14ac:dyDescent="0.25">
      <c r="A6906" s="2">
        <v>43637</v>
      </c>
      <c r="B6906" t="s">
        <v>28312</v>
      </c>
      <c r="C6906" t="s">
        <v>12</v>
      </c>
      <c r="D6906" t="s">
        <v>28313</v>
      </c>
      <c r="E6906" t="s">
        <v>13497</v>
      </c>
      <c r="F6906" t="s">
        <v>28314</v>
      </c>
      <c r="G6906" t="s">
        <v>21</v>
      </c>
      <c r="H6906" s="1">
        <v>21.42</v>
      </c>
      <c r="I6906" s="1">
        <v>4.2840000000000007</v>
      </c>
      <c r="J6906" s="1">
        <v>25.704000000000001</v>
      </c>
      <c r="K6906" s="4" t="s">
        <v>38756</v>
      </c>
      <c r="L6906" s="4" t="str">
        <f>TEXT(Table1[[#This Row],[Date]],"dd/mm/yy")&amp;"|"&amp;Table1[[#This Row],[Region]]&amp;"|"&amp;Table1[[#This Row],[Product type]]</f>
        <v>21/06/19|England|Gadget</v>
      </c>
    </row>
    <row r="6907" spans="1:12" x14ac:dyDescent="0.25">
      <c r="A6907" s="2">
        <v>43637</v>
      </c>
      <c r="B6907" t="s">
        <v>28345</v>
      </c>
      <c r="C6907" t="s">
        <v>12</v>
      </c>
      <c r="D6907" t="s">
        <v>28346</v>
      </c>
      <c r="E6907" t="s">
        <v>28347</v>
      </c>
      <c r="F6907" t="s">
        <v>28348</v>
      </c>
      <c r="G6907" t="s">
        <v>21</v>
      </c>
      <c r="H6907" s="1">
        <v>19.899999999999999</v>
      </c>
      <c r="I6907" s="1">
        <v>3.98</v>
      </c>
      <c r="J6907" s="1">
        <v>23.88</v>
      </c>
      <c r="K6907" s="4" t="s">
        <v>38755</v>
      </c>
      <c r="L6907" s="4" t="str">
        <f>TEXT(Table1[[#This Row],[Date]],"dd/mm/yy")&amp;"|"&amp;Table1[[#This Row],[Region]]&amp;"|"&amp;Table1[[#This Row],[Product type]]</f>
        <v>21/06/19|England|Thimble</v>
      </c>
    </row>
    <row r="6908" spans="1:12" x14ac:dyDescent="0.25">
      <c r="A6908" s="2">
        <v>43637</v>
      </c>
      <c r="B6908" t="s">
        <v>28541</v>
      </c>
      <c r="C6908" t="s">
        <v>12</v>
      </c>
      <c r="D6908" t="s">
        <v>28542</v>
      </c>
      <c r="E6908" t="s">
        <v>28543</v>
      </c>
      <c r="F6908" t="s">
        <v>28544</v>
      </c>
      <c r="G6908" t="s">
        <v>21</v>
      </c>
      <c r="H6908" s="1">
        <v>40.18</v>
      </c>
      <c r="I6908" s="1">
        <v>8.0359999999999996</v>
      </c>
      <c r="J6908" s="1">
        <v>48.216000000000001</v>
      </c>
      <c r="K6908" s="4" t="s">
        <v>38758</v>
      </c>
      <c r="L6908" s="4" t="str">
        <f>TEXT(Table1[[#This Row],[Date]],"dd/mm/yy")&amp;"|"&amp;Table1[[#This Row],[Region]]&amp;"|"&amp;Table1[[#This Row],[Product type]]</f>
        <v>21/06/19|England|Widget</v>
      </c>
    </row>
    <row r="6909" spans="1:12" x14ac:dyDescent="0.25">
      <c r="A6909" s="2">
        <v>43637</v>
      </c>
      <c r="B6909" t="s">
        <v>28584</v>
      </c>
      <c r="C6909" t="s">
        <v>12</v>
      </c>
      <c r="D6909" t="s">
        <v>28585</v>
      </c>
      <c r="E6909" t="s">
        <v>28586</v>
      </c>
      <c r="F6909" t="s">
        <v>28587</v>
      </c>
      <c r="G6909" t="s">
        <v>21</v>
      </c>
      <c r="H6909" s="1">
        <v>30.03</v>
      </c>
      <c r="I6909" s="1">
        <v>6.0060000000000002</v>
      </c>
      <c r="J6909" s="1">
        <v>36.036000000000001</v>
      </c>
      <c r="K6909" s="4" t="s">
        <v>38755</v>
      </c>
      <c r="L6909" s="4" t="str">
        <f>TEXT(Table1[[#This Row],[Date]],"dd/mm/yy")&amp;"|"&amp;Table1[[#This Row],[Region]]&amp;"|"&amp;Table1[[#This Row],[Product type]]</f>
        <v>21/06/19|England|Thimble</v>
      </c>
    </row>
    <row r="6910" spans="1:12" x14ac:dyDescent="0.25">
      <c r="A6910" s="2">
        <v>43637</v>
      </c>
      <c r="B6910" t="s">
        <v>28637</v>
      </c>
      <c r="C6910" t="s">
        <v>12</v>
      </c>
      <c r="D6910" t="s">
        <v>28638</v>
      </c>
      <c r="E6910" t="s">
        <v>28639</v>
      </c>
      <c r="F6910" t="s">
        <v>28640</v>
      </c>
      <c r="G6910" t="s">
        <v>59</v>
      </c>
      <c r="H6910" s="1">
        <v>41.44</v>
      </c>
      <c r="I6910" s="1">
        <v>8.2880000000000003</v>
      </c>
      <c r="J6910" s="1">
        <v>49.727999999999994</v>
      </c>
      <c r="K6910" s="4" t="s">
        <v>38756</v>
      </c>
      <c r="L6910" s="4" t="str">
        <f>TEXT(Table1[[#This Row],[Date]],"dd/mm/yy")&amp;"|"&amp;Table1[[#This Row],[Region]]&amp;"|"&amp;Table1[[#This Row],[Product type]]</f>
        <v>21/06/19|Scotland|Gadget</v>
      </c>
    </row>
    <row r="6911" spans="1:12" x14ac:dyDescent="0.25">
      <c r="A6911" s="2">
        <v>43637</v>
      </c>
      <c r="B6911" t="s">
        <v>28754</v>
      </c>
      <c r="C6911" t="s">
        <v>12</v>
      </c>
      <c r="D6911" t="s">
        <v>28755</v>
      </c>
      <c r="E6911" t="s">
        <v>28756</v>
      </c>
      <c r="F6911" t="s">
        <v>28757</v>
      </c>
      <c r="G6911" t="s">
        <v>21</v>
      </c>
      <c r="H6911" s="1">
        <v>30.48</v>
      </c>
      <c r="I6911" s="1">
        <v>6.0960000000000001</v>
      </c>
      <c r="J6911" s="1">
        <v>36.576000000000001</v>
      </c>
      <c r="K6911" s="4" t="s">
        <v>38758</v>
      </c>
      <c r="L6911" s="4" t="str">
        <f>TEXT(Table1[[#This Row],[Date]],"dd/mm/yy")&amp;"|"&amp;Table1[[#This Row],[Region]]&amp;"|"&amp;Table1[[#This Row],[Product type]]</f>
        <v>21/06/19|England|Widget</v>
      </c>
    </row>
    <row r="6912" spans="1:12" x14ac:dyDescent="0.25">
      <c r="A6912" s="2">
        <v>43637</v>
      </c>
      <c r="B6912" t="s">
        <v>28846</v>
      </c>
      <c r="C6912" t="s">
        <v>12</v>
      </c>
      <c r="D6912" t="s">
        <v>28847</v>
      </c>
      <c r="E6912" t="s">
        <v>28848</v>
      </c>
      <c r="F6912" t="s">
        <v>28849</v>
      </c>
      <c r="G6912" t="s">
        <v>21</v>
      </c>
      <c r="H6912" s="1">
        <v>20.78</v>
      </c>
      <c r="I6912" s="1">
        <v>4.1560000000000006</v>
      </c>
      <c r="J6912" s="1">
        <v>24.936</v>
      </c>
      <c r="K6912" s="4" t="s">
        <v>38755</v>
      </c>
      <c r="L6912" s="4" t="str">
        <f>TEXT(Table1[[#This Row],[Date]],"dd/mm/yy")&amp;"|"&amp;Table1[[#This Row],[Region]]&amp;"|"&amp;Table1[[#This Row],[Product type]]</f>
        <v>21/06/19|England|Thimble</v>
      </c>
    </row>
    <row r="6913" spans="1:12" x14ac:dyDescent="0.25">
      <c r="A6913" s="2">
        <v>43637</v>
      </c>
      <c r="B6913" t="s">
        <v>28990</v>
      </c>
      <c r="C6913" t="s">
        <v>12</v>
      </c>
      <c r="D6913" t="s">
        <v>28991</v>
      </c>
      <c r="E6913" t="s">
        <v>28992</v>
      </c>
      <c r="F6913" t="s">
        <v>28993</v>
      </c>
      <c r="G6913" t="s">
        <v>21</v>
      </c>
      <c r="H6913" s="1">
        <v>37.53</v>
      </c>
      <c r="I6913" s="1">
        <v>7.5060000000000002</v>
      </c>
      <c r="J6913" s="1">
        <v>45.036000000000001</v>
      </c>
      <c r="K6913" s="4" t="s">
        <v>38755</v>
      </c>
      <c r="L6913" s="4" t="str">
        <f>TEXT(Table1[[#This Row],[Date]],"dd/mm/yy")&amp;"|"&amp;Table1[[#This Row],[Region]]&amp;"|"&amp;Table1[[#This Row],[Product type]]</f>
        <v>21/06/19|England|Thimble</v>
      </c>
    </row>
    <row r="6914" spans="1:12" x14ac:dyDescent="0.25">
      <c r="A6914" s="2">
        <v>43637</v>
      </c>
      <c r="B6914" t="s">
        <v>29027</v>
      </c>
      <c r="C6914" t="s">
        <v>12</v>
      </c>
      <c r="D6914" t="s">
        <v>29028</v>
      </c>
      <c r="E6914" t="s">
        <v>29029</v>
      </c>
      <c r="F6914" t="s">
        <v>29030</v>
      </c>
      <c r="G6914" t="s">
        <v>21</v>
      </c>
      <c r="H6914" s="1">
        <v>47.27</v>
      </c>
      <c r="I6914" s="1">
        <v>9.4540000000000006</v>
      </c>
      <c r="J6914" s="1">
        <v>56.724000000000004</v>
      </c>
      <c r="K6914" s="4" t="s">
        <v>38756</v>
      </c>
      <c r="L6914" s="4" t="str">
        <f>TEXT(Table1[[#This Row],[Date]],"dd/mm/yy")&amp;"|"&amp;Table1[[#This Row],[Region]]&amp;"|"&amp;Table1[[#This Row],[Product type]]</f>
        <v>21/06/19|England|Gadget</v>
      </c>
    </row>
    <row r="6915" spans="1:12" x14ac:dyDescent="0.25">
      <c r="A6915" s="2">
        <v>43637</v>
      </c>
      <c r="B6915" t="s">
        <v>29070</v>
      </c>
      <c r="C6915" t="s">
        <v>12</v>
      </c>
      <c r="D6915" t="s">
        <v>14392</v>
      </c>
      <c r="E6915" t="s">
        <v>29071</v>
      </c>
      <c r="F6915" t="s">
        <v>29072</v>
      </c>
      <c r="G6915" t="s">
        <v>21</v>
      </c>
      <c r="H6915" s="1">
        <v>47</v>
      </c>
      <c r="I6915" s="1">
        <v>9.4</v>
      </c>
      <c r="J6915" s="1">
        <v>56.4</v>
      </c>
      <c r="K6915" s="4" t="s">
        <v>38756</v>
      </c>
      <c r="L6915" s="4" t="str">
        <f>TEXT(Table1[[#This Row],[Date]],"dd/mm/yy")&amp;"|"&amp;Table1[[#This Row],[Region]]&amp;"|"&amp;Table1[[#This Row],[Product type]]</f>
        <v>21/06/19|England|Gadget</v>
      </c>
    </row>
    <row r="6916" spans="1:12" x14ac:dyDescent="0.25">
      <c r="A6916" s="2">
        <v>43637</v>
      </c>
      <c r="B6916" t="s">
        <v>23437</v>
      </c>
      <c r="C6916" t="s">
        <v>12</v>
      </c>
      <c r="D6916" t="s">
        <v>29172</v>
      </c>
      <c r="E6916" t="s">
        <v>1126</v>
      </c>
      <c r="F6916" t="s">
        <v>29173</v>
      </c>
      <c r="G6916" t="s">
        <v>21</v>
      </c>
      <c r="H6916" s="1">
        <v>30.92</v>
      </c>
      <c r="I6916" s="1">
        <v>6.1840000000000011</v>
      </c>
      <c r="J6916" s="1">
        <v>37.103999999999999</v>
      </c>
      <c r="K6916" s="4" t="s">
        <v>38755</v>
      </c>
      <c r="L6916" s="4" t="str">
        <f>TEXT(Table1[[#This Row],[Date]],"dd/mm/yy")&amp;"|"&amp;Table1[[#This Row],[Region]]&amp;"|"&amp;Table1[[#This Row],[Product type]]</f>
        <v>21/06/19|England|Thimble</v>
      </c>
    </row>
    <row r="6917" spans="1:12" x14ac:dyDescent="0.25">
      <c r="A6917" s="2">
        <v>43637</v>
      </c>
      <c r="B6917" t="s">
        <v>29178</v>
      </c>
      <c r="C6917" t="s">
        <v>12</v>
      </c>
      <c r="D6917" t="s">
        <v>29179</v>
      </c>
      <c r="E6917" t="s">
        <v>29180</v>
      </c>
      <c r="F6917" t="s">
        <v>29181</v>
      </c>
      <c r="G6917" t="s">
        <v>21</v>
      </c>
      <c r="H6917" s="1">
        <v>35.25</v>
      </c>
      <c r="I6917" s="1">
        <v>7.0500000000000007</v>
      </c>
      <c r="J6917" s="1">
        <v>42.3</v>
      </c>
      <c r="K6917" s="4" t="s">
        <v>38756</v>
      </c>
      <c r="L6917" s="4" t="str">
        <f>TEXT(Table1[[#This Row],[Date]],"dd/mm/yy")&amp;"|"&amp;Table1[[#This Row],[Region]]&amp;"|"&amp;Table1[[#This Row],[Product type]]</f>
        <v>21/06/19|England|Gadget</v>
      </c>
    </row>
    <row r="6918" spans="1:12" x14ac:dyDescent="0.25">
      <c r="A6918" s="2">
        <v>43637</v>
      </c>
      <c r="B6918" t="s">
        <v>29503</v>
      </c>
      <c r="C6918" t="s">
        <v>12</v>
      </c>
      <c r="D6918" t="s">
        <v>29504</v>
      </c>
      <c r="E6918" t="s">
        <v>29505</v>
      </c>
      <c r="F6918" t="s">
        <v>29506</v>
      </c>
      <c r="G6918" t="s">
        <v>21</v>
      </c>
      <c r="H6918" s="1">
        <v>35.29</v>
      </c>
      <c r="I6918" s="1">
        <v>7.0579999999999998</v>
      </c>
      <c r="J6918" s="1">
        <v>42.347999999999999</v>
      </c>
      <c r="K6918" s="4" t="s">
        <v>38757</v>
      </c>
      <c r="L6918" s="4" t="str">
        <f>TEXT(Table1[[#This Row],[Date]],"dd/mm/yy")&amp;"|"&amp;Table1[[#This Row],[Region]]&amp;"|"&amp;Table1[[#This Row],[Product type]]</f>
        <v>21/06/19|England|Gizmo</v>
      </c>
    </row>
    <row r="6919" spans="1:12" x14ac:dyDescent="0.25">
      <c r="A6919" s="2">
        <v>43637</v>
      </c>
      <c r="B6919" t="s">
        <v>29714</v>
      </c>
      <c r="C6919" t="s">
        <v>12</v>
      </c>
      <c r="D6919" t="s">
        <v>29715</v>
      </c>
      <c r="E6919" t="s">
        <v>16779</v>
      </c>
      <c r="F6919" t="s">
        <v>29716</v>
      </c>
      <c r="G6919" t="s">
        <v>21</v>
      </c>
      <c r="H6919" s="1">
        <v>39.549999999999997</v>
      </c>
      <c r="I6919" s="1">
        <v>7.91</v>
      </c>
      <c r="J6919" s="1">
        <v>47.459999999999994</v>
      </c>
      <c r="K6919" s="4" t="s">
        <v>38757</v>
      </c>
      <c r="L6919" s="4" t="str">
        <f>TEXT(Table1[[#This Row],[Date]],"dd/mm/yy")&amp;"|"&amp;Table1[[#This Row],[Region]]&amp;"|"&amp;Table1[[#This Row],[Product type]]</f>
        <v>21/06/19|England|Gizmo</v>
      </c>
    </row>
    <row r="6920" spans="1:12" x14ac:dyDescent="0.25">
      <c r="A6920" s="2">
        <v>43637</v>
      </c>
      <c r="B6920" t="s">
        <v>30005</v>
      </c>
      <c r="C6920" t="s">
        <v>12</v>
      </c>
      <c r="D6920" t="s">
        <v>30006</v>
      </c>
      <c r="E6920" t="s">
        <v>30007</v>
      </c>
      <c r="F6920" t="s">
        <v>30008</v>
      </c>
      <c r="G6920" t="s">
        <v>21</v>
      </c>
      <c r="H6920" s="1">
        <v>12.46</v>
      </c>
      <c r="I6920" s="1">
        <v>2.4920000000000004</v>
      </c>
      <c r="J6920" s="1">
        <v>14.952000000000002</v>
      </c>
      <c r="K6920" s="4" t="s">
        <v>38756</v>
      </c>
      <c r="L6920" s="4" t="str">
        <f>TEXT(Table1[[#This Row],[Date]],"dd/mm/yy")&amp;"|"&amp;Table1[[#This Row],[Region]]&amp;"|"&amp;Table1[[#This Row],[Product type]]</f>
        <v>21/06/19|England|Gadget</v>
      </c>
    </row>
    <row r="6921" spans="1:12" x14ac:dyDescent="0.25">
      <c r="A6921" s="2">
        <v>43637</v>
      </c>
      <c r="B6921" t="s">
        <v>30015</v>
      </c>
      <c r="C6921" t="s">
        <v>12</v>
      </c>
      <c r="D6921" t="s">
        <v>30016</v>
      </c>
      <c r="E6921" t="s">
        <v>30017</v>
      </c>
      <c r="F6921" t="s">
        <v>30018</v>
      </c>
      <c r="G6921" t="s">
        <v>21</v>
      </c>
      <c r="H6921" s="1">
        <v>35.409999999999997</v>
      </c>
      <c r="I6921" s="1">
        <v>7.0819999999999999</v>
      </c>
      <c r="J6921" s="1">
        <v>42.491999999999997</v>
      </c>
      <c r="K6921" s="4" t="s">
        <v>38755</v>
      </c>
      <c r="L6921" s="4" t="str">
        <f>TEXT(Table1[[#This Row],[Date]],"dd/mm/yy")&amp;"|"&amp;Table1[[#This Row],[Region]]&amp;"|"&amp;Table1[[#This Row],[Product type]]</f>
        <v>21/06/19|England|Thimble</v>
      </c>
    </row>
    <row r="6922" spans="1:12" x14ac:dyDescent="0.25">
      <c r="A6922" s="2">
        <v>43637</v>
      </c>
      <c r="B6922" t="s">
        <v>30123</v>
      </c>
      <c r="C6922" t="s">
        <v>12</v>
      </c>
      <c r="D6922" t="s">
        <v>30124</v>
      </c>
      <c r="E6922" t="s">
        <v>30125</v>
      </c>
      <c r="F6922" t="s">
        <v>30126</v>
      </c>
      <c r="G6922" t="s">
        <v>21</v>
      </c>
      <c r="H6922" s="1">
        <v>6.55</v>
      </c>
      <c r="I6922" s="1">
        <v>1.31</v>
      </c>
      <c r="J6922" s="1">
        <v>7.8599999999999994</v>
      </c>
      <c r="K6922" s="4" t="s">
        <v>38755</v>
      </c>
      <c r="L6922" s="4" t="str">
        <f>TEXT(Table1[[#This Row],[Date]],"dd/mm/yy")&amp;"|"&amp;Table1[[#This Row],[Region]]&amp;"|"&amp;Table1[[#This Row],[Product type]]</f>
        <v>21/06/19|England|Thimble</v>
      </c>
    </row>
    <row r="6923" spans="1:12" x14ac:dyDescent="0.25">
      <c r="A6923" s="2">
        <v>43637</v>
      </c>
      <c r="B6923" t="s">
        <v>11814</v>
      </c>
      <c r="C6923" t="s">
        <v>12</v>
      </c>
      <c r="D6923" t="s">
        <v>30162</v>
      </c>
      <c r="E6923" t="s">
        <v>30163</v>
      </c>
      <c r="F6923" t="s">
        <v>30164</v>
      </c>
      <c r="G6923" t="s">
        <v>21</v>
      </c>
      <c r="H6923" s="1">
        <v>34.270000000000003</v>
      </c>
      <c r="I6923" s="1">
        <v>6.854000000000001</v>
      </c>
      <c r="J6923" s="1">
        <v>41.124000000000002</v>
      </c>
      <c r="K6923" s="4" t="s">
        <v>38758</v>
      </c>
      <c r="L6923" s="4" t="str">
        <f>TEXT(Table1[[#This Row],[Date]],"dd/mm/yy")&amp;"|"&amp;Table1[[#This Row],[Region]]&amp;"|"&amp;Table1[[#This Row],[Product type]]</f>
        <v>21/06/19|England|Widget</v>
      </c>
    </row>
    <row r="6924" spans="1:12" x14ac:dyDescent="0.25">
      <c r="A6924" s="2">
        <v>43637</v>
      </c>
      <c r="B6924" t="s">
        <v>30256</v>
      </c>
      <c r="C6924" t="s">
        <v>12</v>
      </c>
      <c r="D6924" t="s">
        <v>30257</v>
      </c>
      <c r="E6924" t="s">
        <v>30258</v>
      </c>
      <c r="F6924" t="s">
        <v>30259</v>
      </c>
      <c r="G6924" t="s">
        <v>21</v>
      </c>
      <c r="H6924" s="1">
        <v>2.1</v>
      </c>
      <c r="I6924" s="1">
        <v>0.42000000000000004</v>
      </c>
      <c r="J6924" s="1">
        <v>2.52</v>
      </c>
      <c r="K6924" s="4" t="s">
        <v>38758</v>
      </c>
      <c r="L6924" s="4" t="str">
        <f>TEXT(Table1[[#This Row],[Date]],"dd/mm/yy")&amp;"|"&amp;Table1[[#This Row],[Region]]&amp;"|"&amp;Table1[[#This Row],[Product type]]</f>
        <v>21/06/19|England|Widget</v>
      </c>
    </row>
    <row r="6925" spans="1:12" x14ac:dyDescent="0.25">
      <c r="A6925" s="2">
        <v>43637</v>
      </c>
      <c r="B6925" t="s">
        <v>30968</v>
      </c>
      <c r="C6925" t="s">
        <v>12</v>
      </c>
      <c r="D6925" t="s">
        <v>30969</v>
      </c>
      <c r="E6925" t="s">
        <v>30970</v>
      </c>
      <c r="F6925" t="s">
        <v>30971</v>
      </c>
      <c r="G6925" t="s">
        <v>21</v>
      </c>
      <c r="H6925" s="1">
        <v>29.81</v>
      </c>
      <c r="I6925" s="1">
        <v>5.9619999999999997</v>
      </c>
      <c r="J6925" s="1">
        <v>35.771999999999998</v>
      </c>
      <c r="K6925" s="4" t="s">
        <v>38756</v>
      </c>
      <c r="L6925" s="4" t="str">
        <f>TEXT(Table1[[#This Row],[Date]],"dd/mm/yy")&amp;"|"&amp;Table1[[#This Row],[Region]]&amp;"|"&amp;Table1[[#This Row],[Product type]]</f>
        <v>21/06/19|England|Gadget</v>
      </c>
    </row>
    <row r="6926" spans="1:12" x14ac:dyDescent="0.25">
      <c r="A6926" s="2">
        <v>43637</v>
      </c>
      <c r="B6926" t="s">
        <v>31142</v>
      </c>
      <c r="C6926" t="s">
        <v>12</v>
      </c>
      <c r="D6926" t="s">
        <v>31143</v>
      </c>
      <c r="E6926" t="s">
        <v>31144</v>
      </c>
      <c r="F6926" t="s">
        <v>31145</v>
      </c>
      <c r="G6926" t="s">
        <v>21</v>
      </c>
      <c r="H6926" s="1">
        <v>17.84</v>
      </c>
      <c r="I6926" s="1">
        <v>3.5680000000000001</v>
      </c>
      <c r="J6926" s="1">
        <v>21.408000000000001</v>
      </c>
      <c r="K6926" s="4" t="s">
        <v>38755</v>
      </c>
      <c r="L6926" s="4" t="str">
        <f>TEXT(Table1[[#This Row],[Date]],"dd/mm/yy")&amp;"|"&amp;Table1[[#This Row],[Region]]&amp;"|"&amp;Table1[[#This Row],[Product type]]</f>
        <v>21/06/19|England|Thimble</v>
      </c>
    </row>
    <row r="6927" spans="1:12" x14ac:dyDescent="0.25">
      <c r="A6927" s="2">
        <v>43637</v>
      </c>
      <c r="B6927" t="s">
        <v>31146</v>
      </c>
      <c r="C6927" t="s">
        <v>12</v>
      </c>
      <c r="D6927" t="s">
        <v>31147</v>
      </c>
      <c r="E6927" t="s">
        <v>31148</v>
      </c>
      <c r="F6927" t="s">
        <v>31149</v>
      </c>
      <c r="G6927" t="s">
        <v>21</v>
      </c>
      <c r="H6927" s="1">
        <v>48.79</v>
      </c>
      <c r="I6927" s="1">
        <v>9.7580000000000009</v>
      </c>
      <c r="J6927" s="1">
        <v>58.548000000000002</v>
      </c>
      <c r="K6927" s="4" t="s">
        <v>38756</v>
      </c>
      <c r="L6927" s="4" t="str">
        <f>TEXT(Table1[[#This Row],[Date]],"dd/mm/yy")&amp;"|"&amp;Table1[[#This Row],[Region]]&amp;"|"&amp;Table1[[#This Row],[Product type]]</f>
        <v>21/06/19|England|Gadget</v>
      </c>
    </row>
    <row r="6928" spans="1:12" x14ac:dyDescent="0.25">
      <c r="A6928" s="2">
        <v>43637</v>
      </c>
      <c r="B6928" t="s">
        <v>31479</v>
      </c>
      <c r="C6928" t="s">
        <v>12</v>
      </c>
      <c r="D6928" t="s">
        <v>25458</v>
      </c>
      <c r="E6928" t="s">
        <v>31480</v>
      </c>
      <c r="F6928" t="s">
        <v>31481</v>
      </c>
      <c r="G6928" t="s">
        <v>21</v>
      </c>
      <c r="H6928" s="1">
        <v>28.39</v>
      </c>
      <c r="I6928" s="1">
        <v>5.6780000000000008</v>
      </c>
      <c r="J6928" s="1">
        <v>34.067999999999998</v>
      </c>
      <c r="K6928" s="4" t="s">
        <v>38755</v>
      </c>
      <c r="L6928" s="4" t="str">
        <f>TEXT(Table1[[#This Row],[Date]],"dd/mm/yy")&amp;"|"&amp;Table1[[#This Row],[Region]]&amp;"|"&amp;Table1[[#This Row],[Product type]]</f>
        <v>21/06/19|England|Thimble</v>
      </c>
    </row>
    <row r="6929" spans="1:12" x14ac:dyDescent="0.25">
      <c r="A6929" s="2">
        <v>43637</v>
      </c>
      <c r="B6929" t="s">
        <v>31490</v>
      </c>
      <c r="C6929" t="s">
        <v>12</v>
      </c>
      <c r="D6929" t="s">
        <v>31491</v>
      </c>
      <c r="E6929" t="s">
        <v>31492</v>
      </c>
      <c r="F6929" t="s">
        <v>31493</v>
      </c>
      <c r="G6929" t="s">
        <v>21</v>
      </c>
      <c r="H6929" s="1">
        <v>36.590000000000003</v>
      </c>
      <c r="I6929" s="1">
        <v>7.3180000000000014</v>
      </c>
      <c r="J6929" s="1">
        <v>43.908000000000001</v>
      </c>
      <c r="K6929" s="4" t="s">
        <v>38757</v>
      </c>
      <c r="L6929" s="4" t="str">
        <f>TEXT(Table1[[#This Row],[Date]],"dd/mm/yy")&amp;"|"&amp;Table1[[#This Row],[Region]]&amp;"|"&amp;Table1[[#This Row],[Product type]]</f>
        <v>21/06/19|England|Gizmo</v>
      </c>
    </row>
    <row r="6930" spans="1:12" x14ac:dyDescent="0.25">
      <c r="A6930" s="2">
        <v>43637</v>
      </c>
      <c r="B6930" t="s">
        <v>31509</v>
      </c>
      <c r="C6930" t="s">
        <v>12</v>
      </c>
      <c r="D6930" t="s">
        <v>31510</v>
      </c>
      <c r="E6930" t="s">
        <v>31511</v>
      </c>
      <c r="F6930" t="s">
        <v>31512</v>
      </c>
      <c r="G6930" t="s">
        <v>21</v>
      </c>
      <c r="H6930" s="1">
        <v>29.74</v>
      </c>
      <c r="I6930" s="1">
        <v>5.9480000000000004</v>
      </c>
      <c r="J6930" s="1">
        <v>35.688000000000002</v>
      </c>
      <c r="K6930" s="4" t="s">
        <v>38757</v>
      </c>
      <c r="L6930" s="4" t="str">
        <f>TEXT(Table1[[#This Row],[Date]],"dd/mm/yy")&amp;"|"&amp;Table1[[#This Row],[Region]]&amp;"|"&amp;Table1[[#This Row],[Product type]]</f>
        <v>21/06/19|England|Gizmo</v>
      </c>
    </row>
    <row r="6931" spans="1:12" x14ac:dyDescent="0.25">
      <c r="A6931" s="2">
        <v>43637</v>
      </c>
      <c r="B6931" t="s">
        <v>31520</v>
      </c>
      <c r="C6931" t="s">
        <v>12</v>
      </c>
      <c r="D6931" t="s">
        <v>31521</v>
      </c>
      <c r="E6931" t="s">
        <v>31522</v>
      </c>
      <c r="F6931" t="s">
        <v>31523</v>
      </c>
      <c r="G6931" t="s">
        <v>21</v>
      </c>
      <c r="H6931" s="1">
        <v>41.38</v>
      </c>
      <c r="I6931" s="1">
        <v>8.2760000000000016</v>
      </c>
      <c r="J6931" s="1">
        <v>49.656000000000006</v>
      </c>
      <c r="K6931" s="4" t="s">
        <v>38756</v>
      </c>
      <c r="L6931" s="4" t="str">
        <f>TEXT(Table1[[#This Row],[Date]],"dd/mm/yy")&amp;"|"&amp;Table1[[#This Row],[Region]]&amp;"|"&amp;Table1[[#This Row],[Product type]]</f>
        <v>21/06/19|England|Gadget</v>
      </c>
    </row>
    <row r="6932" spans="1:12" x14ac:dyDescent="0.25">
      <c r="A6932" s="2">
        <v>43637</v>
      </c>
      <c r="B6932" t="s">
        <v>31601</v>
      </c>
      <c r="C6932" t="s">
        <v>12</v>
      </c>
      <c r="D6932" t="s">
        <v>20119</v>
      </c>
      <c r="E6932" t="s">
        <v>31602</v>
      </c>
      <c r="F6932" t="s">
        <v>31603</v>
      </c>
      <c r="G6932" t="s">
        <v>21</v>
      </c>
      <c r="H6932" s="1">
        <v>25.84</v>
      </c>
      <c r="I6932" s="1">
        <v>5.1680000000000001</v>
      </c>
      <c r="J6932" s="1">
        <v>31.007999999999999</v>
      </c>
      <c r="K6932" s="4" t="s">
        <v>38756</v>
      </c>
      <c r="L6932" s="4" t="str">
        <f>TEXT(Table1[[#This Row],[Date]],"dd/mm/yy")&amp;"|"&amp;Table1[[#This Row],[Region]]&amp;"|"&amp;Table1[[#This Row],[Product type]]</f>
        <v>21/06/19|England|Gadget</v>
      </c>
    </row>
    <row r="6933" spans="1:12" x14ac:dyDescent="0.25">
      <c r="A6933" s="2">
        <v>43637</v>
      </c>
      <c r="B6933" t="s">
        <v>31746</v>
      </c>
      <c r="C6933" t="s">
        <v>12</v>
      </c>
      <c r="D6933" t="s">
        <v>31747</v>
      </c>
      <c r="E6933" t="s">
        <v>31748</v>
      </c>
      <c r="F6933" t="s">
        <v>31749</v>
      </c>
      <c r="G6933" t="s">
        <v>21</v>
      </c>
      <c r="H6933" s="1">
        <v>24.92</v>
      </c>
      <c r="I6933" s="1">
        <v>4.9840000000000009</v>
      </c>
      <c r="J6933" s="1">
        <v>29.904000000000003</v>
      </c>
      <c r="K6933" s="4" t="s">
        <v>38755</v>
      </c>
      <c r="L6933" s="4" t="str">
        <f>TEXT(Table1[[#This Row],[Date]],"dd/mm/yy")&amp;"|"&amp;Table1[[#This Row],[Region]]&amp;"|"&amp;Table1[[#This Row],[Product type]]</f>
        <v>21/06/19|England|Thimble</v>
      </c>
    </row>
    <row r="6934" spans="1:12" x14ac:dyDescent="0.25">
      <c r="A6934" s="2">
        <v>43637</v>
      </c>
      <c r="B6934" t="s">
        <v>31753</v>
      </c>
      <c r="C6934" t="s">
        <v>12</v>
      </c>
      <c r="D6934" t="s">
        <v>31754</v>
      </c>
      <c r="E6934" t="s">
        <v>31755</v>
      </c>
      <c r="F6934" t="s">
        <v>31756</v>
      </c>
      <c r="G6934" t="s">
        <v>59</v>
      </c>
      <c r="H6934" s="1">
        <v>26.29</v>
      </c>
      <c r="I6934" s="1">
        <v>5.258</v>
      </c>
      <c r="J6934" s="1">
        <v>31.547999999999998</v>
      </c>
      <c r="K6934" s="4" t="s">
        <v>38758</v>
      </c>
      <c r="L6934" s="4" t="str">
        <f>TEXT(Table1[[#This Row],[Date]],"dd/mm/yy")&amp;"|"&amp;Table1[[#This Row],[Region]]&amp;"|"&amp;Table1[[#This Row],[Product type]]</f>
        <v>21/06/19|Scotland|Widget</v>
      </c>
    </row>
    <row r="6935" spans="1:12" x14ac:dyDescent="0.25">
      <c r="A6935" s="2">
        <v>43637</v>
      </c>
      <c r="B6935" t="s">
        <v>31773</v>
      </c>
      <c r="C6935" t="s">
        <v>12</v>
      </c>
      <c r="D6935" t="s">
        <v>28423</v>
      </c>
      <c r="E6935" t="s">
        <v>31774</v>
      </c>
      <c r="F6935" t="s">
        <v>31775</v>
      </c>
      <c r="G6935" t="s">
        <v>21</v>
      </c>
      <c r="H6935" s="1">
        <v>32.54</v>
      </c>
      <c r="I6935" s="1">
        <v>6.508</v>
      </c>
      <c r="J6935" s="1">
        <v>39.048000000000002</v>
      </c>
      <c r="K6935" s="4" t="s">
        <v>38756</v>
      </c>
      <c r="L6935" s="4" t="str">
        <f>TEXT(Table1[[#This Row],[Date]],"dd/mm/yy")&amp;"|"&amp;Table1[[#This Row],[Region]]&amp;"|"&amp;Table1[[#This Row],[Product type]]</f>
        <v>21/06/19|England|Gadget</v>
      </c>
    </row>
    <row r="6936" spans="1:12" x14ac:dyDescent="0.25">
      <c r="A6936" s="2">
        <v>43637</v>
      </c>
      <c r="B6936" t="s">
        <v>31837</v>
      </c>
      <c r="C6936" t="s">
        <v>12</v>
      </c>
      <c r="D6936" t="s">
        <v>31838</v>
      </c>
      <c r="E6936" t="s">
        <v>31839</v>
      </c>
      <c r="F6936" t="s">
        <v>31840</v>
      </c>
      <c r="G6936" t="s">
        <v>21</v>
      </c>
      <c r="H6936" s="1">
        <v>13.66</v>
      </c>
      <c r="I6936" s="1">
        <v>2.7320000000000002</v>
      </c>
      <c r="J6936" s="1">
        <v>16.391999999999999</v>
      </c>
      <c r="K6936" s="4" t="s">
        <v>38756</v>
      </c>
      <c r="L6936" s="4" t="str">
        <f>TEXT(Table1[[#This Row],[Date]],"dd/mm/yy")&amp;"|"&amp;Table1[[#This Row],[Region]]&amp;"|"&amp;Table1[[#This Row],[Product type]]</f>
        <v>21/06/19|England|Gadget</v>
      </c>
    </row>
    <row r="6937" spans="1:12" x14ac:dyDescent="0.25">
      <c r="A6937" s="2">
        <v>43637</v>
      </c>
      <c r="B6937" t="s">
        <v>31941</v>
      </c>
      <c r="C6937" t="s">
        <v>12</v>
      </c>
      <c r="D6937" t="s">
        <v>31942</v>
      </c>
      <c r="E6937" t="s">
        <v>31943</v>
      </c>
      <c r="F6937" t="s">
        <v>31944</v>
      </c>
      <c r="G6937" t="s">
        <v>21</v>
      </c>
      <c r="H6937" s="1">
        <v>9.89</v>
      </c>
      <c r="I6937" s="1">
        <v>1.9780000000000002</v>
      </c>
      <c r="J6937" s="1">
        <v>11.868</v>
      </c>
      <c r="K6937" s="4" t="s">
        <v>38756</v>
      </c>
      <c r="L6937" s="4" t="str">
        <f>TEXT(Table1[[#This Row],[Date]],"dd/mm/yy")&amp;"|"&amp;Table1[[#This Row],[Region]]&amp;"|"&amp;Table1[[#This Row],[Product type]]</f>
        <v>21/06/19|England|Gadget</v>
      </c>
    </row>
    <row r="6938" spans="1:12" x14ac:dyDescent="0.25">
      <c r="A6938" s="2">
        <v>43637</v>
      </c>
      <c r="B6938" t="s">
        <v>31957</v>
      </c>
      <c r="C6938" t="s">
        <v>12</v>
      </c>
      <c r="D6938" t="s">
        <v>31958</v>
      </c>
      <c r="E6938" t="s">
        <v>31959</v>
      </c>
      <c r="F6938" t="s">
        <v>31960</v>
      </c>
      <c r="G6938" t="s">
        <v>21</v>
      </c>
      <c r="H6938" s="1">
        <v>21.05</v>
      </c>
      <c r="I6938" s="1">
        <v>4.21</v>
      </c>
      <c r="J6938" s="1">
        <v>25.26</v>
      </c>
      <c r="K6938" s="4" t="s">
        <v>38755</v>
      </c>
      <c r="L6938" s="4" t="str">
        <f>TEXT(Table1[[#This Row],[Date]],"dd/mm/yy")&amp;"|"&amp;Table1[[#This Row],[Region]]&amp;"|"&amp;Table1[[#This Row],[Product type]]</f>
        <v>21/06/19|England|Thimble</v>
      </c>
    </row>
    <row r="6939" spans="1:12" x14ac:dyDescent="0.25">
      <c r="A6939" s="2">
        <v>43637</v>
      </c>
      <c r="B6939" t="s">
        <v>32091</v>
      </c>
      <c r="C6939" t="s">
        <v>12</v>
      </c>
      <c r="D6939" t="s">
        <v>32092</v>
      </c>
      <c r="E6939" t="s">
        <v>32093</v>
      </c>
      <c r="F6939" t="s">
        <v>32094</v>
      </c>
      <c r="G6939" t="s">
        <v>21</v>
      </c>
      <c r="H6939" s="1">
        <v>44.66</v>
      </c>
      <c r="I6939" s="1">
        <v>8.9320000000000004</v>
      </c>
      <c r="J6939" s="1">
        <v>53.591999999999999</v>
      </c>
      <c r="K6939" s="4" t="s">
        <v>38756</v>
      </c>
      <c r="L6939" s="4" t="str">
        <f>TEXT(Table1[[#This Row],[Date]],"dd/mm/yy")&amp;"|"&amp;Table1[[#This Row],[Region]]&amp;"|"&amp;Table1[[#This Row],[Product type]]</f>
        <v>21/06/19|England|Gadget</v>
      </c>
    </row>
    <row r="6940" spans="1:12" x14ac:dyDescent="0.25">
      <c r="A6940" s="2">
        <v>43637</v>
      </c>
      <c r="B6940" t="s">
        <v>32177</v>
      </c>
      <c r="C6940" t="s">
        <v>12</v>
      </c>
      <c r="D6940" t="s">
        <v>32178</v>
      </c>
      <c r="E6940" t="s">
        <v>32179</v>
      </c>
      <c r="F6940" t="s">
        <v>32180</v>
      </c>
      <c r="G6940" t="s">
        <v>21</v>
      </c>
      <c r="H6940" s="1">
        <v>39.340000000000003</v>
      </c>
      <c r="I6940" s="1">
        <v>7.8680000000000012</v>
      </c>
      <c r="J6940" s="1">
        <v>47.208000000000006</v>
      </c>
      <c r="K6940" s="4" t="s">
        <v>38756</v>
      </c>
      <c r="L6940" s="4" t="str">
        <f>TEXT(Table1[[#This Row],[Date]],"dd/mm/yy")&amp;"|"&amp;Table1[[#This Row],[Region]]&amp;"|"&amp;Table1[[#This Row],[Product type]]</f>
        <v>21/06/19|England|Gadget</v>
      </c>
    </row>
    <row r="6941" spans="1:12" x14ac:dyDescent="0.25">
      <c r="A6941" s="2">
        <v>43637</v>
      </c>
      <c r="B6941" t="s">
        <v>32491</v>
      </c>
      <c r="C6941" t="s">
        <v>12</v>
      </c>
      <c r="D6941" t="s">
        <v>14301</v>
      </c>
      <c r="E6941" t="s">
        <v>32492</v>
      </c>
      <c r="F6941" t="s">
        <v>32493</v>
      </c>
      <c r="G6941" t="s">
        <v>21</v>
      </c>
      <c r="H6941" s="1">
        <v>13.89</v>
      </c>
      <c r="I6941" s="1">
        <v>2.7780000000000005</v>
      </c>
      <c r="J6941" s="1">
        <v>16.667999999999999</v>
      </c>
      <c r="K6941" s="4" t="s">
        <v>38755</v>
      </c>
      <c r="L6941" s="4" t="str">
        <f>TEXT(Table1[[#This Row],[Date]],"dd/mm/yy")&amp;"|"&amp;Table1[[#This Row],[Region]]&amp;"|"&amp;Table1[[#This Row],[Product type]]</f>
        <v>21/06/19|England|Thimble</v>
      </c>
    </row>
    <row r="6942" spans="1:12" x14ac:dyDescent="0.25">
      <c r="A6942" s="2">
        <v>43637</v>
      </c>
      <c r="B6942" t="s">
        <v>32582</v>
      </c>
      <c r="C6942" t="s">
        <v>12</v>
      </c>
      <c r="D6942" t="s">
        <v>32583</v>
      </c>
      <c r="E6942" t="s">
        <v>15020</v>
      </c>
      <c r="F6942" t="s">
        <v>32584</v>
      </c>
      <c r="G6942" t="s">
        <v>21</v>
      </c>
      <c r="H6942" s="1">
        <v>14.09</v>
      </c>
      <c r="I6942" s="1">
        <v>2.8180000000000001</v>
      </c>
      <c r="J6942" s="1">
        <v>16.908000000000001</v>
      </c>
      <c r="K6942" s="4" t="s">
        <v>38755</v>
      </c>
      <c r="L6942" s="4" t="str">
        <f>TEXT(Table1[[#This Row],[Date]],"dd/mm/yy")&amp;"|"&amp;Table1[[#This Row],[Region]]&amp;"|"&amp;Table1[[#This Row],[Product type]]</f>
        <v>21/06/19|England|Thimble</v>
      </c>
    </row>
    <row r="6943" spans="1:12" x14ac:dyDescent="0.25">
      <c r="A6943" s="2">
        <v>43637</v>
      </c>
      <c r="B6943" t="s">
        <v>32671</v>
      </c>
      <c r="C6943" t="s">
        <v>12</v>
      </c>
      <c r="D6943" t="s">
        <v>32672</v>
      </c>
      <c r="E6943" t="s">
        <v>32673</v>
      </c>
      <c r="F6943" t="s">
        <v>32674</v>
      </c>
      <c r="G6943" t="s">
        <v>21</v>
      </c>
      <c r="H6943" s="1">
        <v>13.53</v>
      </c>
      <c r="I6943" s="1">
        <v>2.706</v>
      </c>
      <c r="J6943" s="1">
        <v>16.236000000000001</v>
      </c>
      <c r="K6943" s="4" t="s">
        <v>38758</v>
      </c>
      <c r="L6943" s="4" t="str">
        <f>TEXT(Table1[[#This Row],[Date]],"dd/mm/yy")&amp;"|"&amp;Table1[[#This Row],[Region]]&amp;"|"&amp;Table1[[#This Row],[Product type]]</f>
        <v>21/06/19|England|Widget</v>
      </c>
    </row>
    <row r="6944" spans="1:12" x14ac:dyDescent="0.25">
      <c r="A6944" s="2">
        <v>43637</v>
      </c>
      <c r="B6944" t="s">
        <v>32974</v>
      </c>
      <c r="C6944" t="s">
        <v>12</v>
      </c>
      <c r="D6944" t="s">
        <v>32975</v>
      </c>
      <c r="E6944" t="s">
        <v>32976</v>
      </c>
      <c r="F6944" t="s">
        <v>32977</v>
      </c>
      <c r="G6944" t="s">
        <v>21</v>
      </c>
      <c r="H6944" s="1">
        <v>12.3</v>
      </c>
      <c r="I6944" s="1">
        <v>2.4600000000000004</v>
      </c>
      <c r="J6944" s="1">
        <v>14.760000000000002</v>
      </c>
      <c r="K6944" s="4" t="s">
        <v>38758</v>
      </c>
      <c r="L6944" s="4" t="str">
        <f>TEXT(Table1[[#This Row],[Date]],"dd/mm/yy")&amp;"|"&amp;Table1[[#This Row],[Region]]&amp;"|"&amp;Table1[[#This Row],[Product type]]</f>
        <v>21/06/19|England|Widget</v>
      </c>
    </row>
    <row r="6945" spans="1:12" x14ac:dyDescent="0.25">
      <c r="A6945" s="2">
        <v>43637</v>
      </c>
      <c r="B6945" t="s">
        <v>33017</v>
      </c>
      <c r="C6945" t="s">
        <v>12</v>
      </c>
      <c r="D6945" t="s">
        <v>33018</v>
      </c>
      <c r="E6945" t="s">
        <v>33019</v>
      </c>
      <c r="F6945" t="s">
        <v>33020</v>
      </c>
      <c r="G6945" t="s">
        <v>21</v>
      </c>
      <c r="H6945" s="1">
        <v>19.649999999999999</v>
      </c>
      <c r="I6945" s="1">
        <v>3.9299999999999997</v>
      </c>
      <c r="J6945" s="1">
        <v>23.58</v>
      </c>
      <c r="K6945" s="4" t="s">
        <v>38758</v>
      </c>
      <c r="L6945" s="4" t="str">
        <f>TEXT(Table1[[#This Row],[Date]],"dd/mm/yy")&amp;"|"&amp;Table1[[#This Row],[Region]]&amp;"|"&amp;Table1[[#This Row],[Product type]]</f>
        <v>21/06/19|England|Widget</v>
      </c>
    </row>
    <row r="6946" spans="1:12" x14ac:dyDescent="0.25">
      <c r="A6946" s="2">
        <v>43637</v>
      </c>
      <c r="B6946" t="s">
        <v>33167</v>
      </c>
      <c r="C6946" t="s">
        <v>12</v>
      </c>
      <c r="D6946" t="s">
        <v>33168</v>
      </c>
      <c r="E6946" t="s">
        <v>33169</v>
      </c>
      <c r="F6946" t="s">
        <v>33170</v>
      </c>
      <c r="G6946" t="s">
        <v>59</v>
      </c>
      <c r="H6946" s="1">
        <v>45.91</v>
      </c>
      <c r="I6946" s="1">
        <v>9.1820000000000004</v>
      </c>
      <c r="J6946" s="1">
        <v>55.091999999999999</v>
      </c>
      <c r="K6946" s="4" t="s">
        <v>38758</v>
      </c>
      <c r="L6946" s="4" t="str">
        <f>TEXT(Table1[[#This Row],[Date]],"dd/mm/yy")&amp;"|"&amp;Table1[[#This Row],[Region]]&amp;"|"&amp;Table1[[#This Row],[Product type]]</f>
        <v>21/06/19|Scotland|Widget</v>
      </c>
    </row>
    <row r="6947" spans="1:12" x14ac:dyDescent="0.25">
      <c r="A6947" s="2">
        <v>43637</v>
      </c>
      <c r="B6947" t="s">
        <v>33284</v>
      </c>
      <c r="C6947" t="s">
        <v>12</v>
      </c>
      <c r="D6947" t="s">
        <v>33285</v>
      </c>
      <c r="E6947" t="s">
        <v>33286</v>
      </c>
      <c r="F6947" t="s">
        <v>33287</v>
      </c>
      <c r="G6947" t="s">
        <v>21</v>
      </c>
      <c r="H6947" s="1">
        <v>40.479999999999997</v>
      </c>
      <c r="I6947" s="1">
        <v>8.0960000000000001</v>
      </c>
      <c r="J6947" s="1">
        <v>48.575999999999993</v>
      </c>
      <c r="K6947" s="4" t="s">
        <v>38756</v>
      </c>
      <c r="L6947" s="4" t="str">
        <f>TEXT(Table1[[#This Row],[Date]],"dd/mm/yy")&amp;"|"&amp;Table1[[#This Row],[Region]]&amp;"|"&amp;Table1[[#This Row],[Product type]]</f>
        <v>21/06/19|England|Gadget</v>
      </c>
    </row>
    <row r="6948" spans="1:12" x14ac:dyDescent="0.25">
      <c r="A6948" s="2">
        <v>43637</v>
      </c>
      <c r="B6948" t="s">
        <v>33338</v>
      </c>
      <c r="C6948" t="s">
        <v>12</v>
      </c>
      <c r="D6948" t="s">
        <v>33339</v>
      </c>
      <c r="E6948" t="s">
        <v>33340</v>
      </c>
      <c r="F6948" t="s">
        <v>33341</v>
      </c>
      <c r="G6948" t="s">
        <v>21</v>
      </c>
      <c r="H6948" s="1">
        <v>33.729999999999997</v>
      </c>
      <c r="I6948" s="1">
        <v>6.7459999999999996</v>
      </c>
      <c r="J6948" s="1">
        <v>40.475999999999999</v>
      </c>
      <c r="K6948" s="4" t="s">
        <v>38755</v>
      </c>
      <c r="L6948" s="4" t="str">
        <f>TEXT(Table1[[#This Row],[Date]],"dd/mm/yy")&amp;"|"&amp;Table1[[#This Row],[Region]]&amp;"|"&amp;Table1[[#This Row],[Product type]]</f>
        <v>21/06/19|England|Thimble</v>
      </c>
    </row>
    <row r="6949" spans="1:12" x14ac:dyDescent="0.25">
      <c r="A6949" s="2">
        <v>43637</v>
      </c>
      <c r="B6949" t="s">
        <v>33357</v>
      </c>
      <c r="C6949" t="s">
        <v>43</v>
      </c>
      <c r="D6949" t="s">
        <v>33358</v>
      </c>
      <c r="E6949" t="s">
        <v>33359</v>
      </c>
      <c r="F6949" t="s">
        <v>33360</v>
      </c>
      <c r="G6949" t="s">
        <v>21</v>
      </c>
      <c r="H6949" s="1">
        <v>-18.09</v>
      </c>
      <c r="I6949" s="1">
        <v>-3.6180000000000003</v>
      </c>
      <c r="J6949" s="1">
        <v>-21.707999999999998</v>
      </c>
      <c r="K6949" s="4" t="s">
        <v>38755</v>
      </c>
      <c r="L6949" s="4" t="str">
        <f>TEXT(Table1[[#This Row],[Date]],"dd/mm/yy")&amp;"|"&amp;Table1[[#This Row],[Region]]&amp;"|"&amp;Table1[[#This Row],[Product type]]</f>
        <v>21/06/19|England|Thimble</v>
      </c>
    </row>
    <row r="6950" spans="1:12" x14ac:dyDescent="0.25">
      <c r="A6950" s="2">
        <v>43637</v>
      </c>
      <c r="B6950" t="s">
        <v>33369</v>
      </c>
      <c r="C6950" t="s">
        <v>12</v>
      </c>
      <c r="D6950" t="s">
        <v>33370</v>
      </c>
      <c r="E6950" t="s">
        <v>33371</v>
      </c>
      <c r="F6950" t="s">
        <v>33372</v>
      </c>
      <c r="G6950" t="s">
        <v>59</v>
      </c>
      <c r="H6950" s="1">
        <v>28.18</v>
      </c>
      <c r="I6950" s="1">
        <v>5.6360000000000001</v>
      </c>
      <c r="J6950" s="1">
        <v>33.816000000000003</v>
      </c>
      <c r="K6950" s="4" t="s">
        <v>38758</v>
      </c>
      <c r="L6950" s="4" t="str">
        <f>TEXT(Table1[[#This Row],[Date]],"dd/mm/yy")&amp;"|"&amp;Table1[[#This Row],[Region]]&amp;"|"&amp;Table1[[#This Row],[Product type]]</f>
        <v>21/06/19|Scotland|Widget</v>
      </c>
    </row>
    <row r="6951" spans="1:12" x14ac:dyDescent="0.25">
      <c r="A6951" s="2">
        <v>43637</v>
      </c>
      <c r="B6951" t="s">
        <v>33429</v>
      </c>
      <c r="C6951" t="s">
        <v>12</v>
      </c>
      <c r="D6951" t="s">
        <v>33430</v>
      </c>
      <c r="E6951" t="s">
        <v>33431</v>
      </c>
      <c r="F6951" t="s">
        <v>33432</v>
      </c>
      <c r="G6951" t="s">
        <v>21</v>
      </c>
      <c r="H6951" s="1">
        <v>24.36</v>
      </c>
      <c r="I6951" s="1">
        <v>4.8719999999999999</v>
      </c>
      <c r="J6951" s="1">
        <v>29.231999999999999</v>
      </c>
      <c r="K6951" s="4" t="s">
        <v>38755</v>
      </c>
      <c r="L6951" s="4" t="str">
        <f>TEXT(Table1[[#This Row],[Date]],"dd/mm/yy")&amp;"|"&amp;Table1[[#This Row],[Region]]&amp;"|"&amp;Table1[[#This Row],[Product type]]</f>
        <v>21/06/19|England|Thimble</v>
      </c>
    </row>
    <row r="6952" spans="1:12" x14ac:dyDescent="0.25">
      <c r="A6952" s="2">
        <v>43637</v>
      </c>
      <c r="B6952" t="s">
        <v>33603</v>
      </c>
      <c r="C6952" t="s">
        <v>12</v>
      </c>
      <c r="D6952" t="s">
        <v>33604</v>
      </c>
      <c r="E6952" t="s">
        <v>33605</v>
      </c>
      <c r="F6952" t="s">
        <v>33606</v>
      </c>
      <c r="G6952" t="s">
        <v>21</v>
      </c>
      <c r="H6952" s="1">
        <v>43.17</v>
      </c>
      <c r="I6952" s="1">
        <v>8.6340000000000003</v>
      </c>
      <c r="J6952" s="1">
        <v>51.804000000000002</v>
      </c>
      <c r="K6952" s="4" t="s">
        <v>38757</v>
      </c>
      <c r="L6952" s="4" t="str">
        <f>TEXT(Table1[[#This Row],[Date]],"dd/mm/yy")&amp;"|"&amp;Table1[[#This Row],[Region]]&amp;"|"&amp;Table1[[#This Row],[Product type]]</f>
        <v>21/06/19|England|Gizmo</v>
      </c>
    </row>
    <row r="6953" spans="1:12" x14ac:dyDescent="0.25">
      <c r="A6953" s="2">
        <v>43637</v>
      </c>
      <c r="B6953" t="s">
        <v>33770</v>
      </c>
      <c r="C6953" t="s">
        <v>12</v>
      </c>
      <c r="D6953" t="s">
        <v>33771</v>
      </c>
      <c r="E6953" t="s">
        <v>33772</v>
      </c>
      <c r="F6953" t="s">
        <v>33773</v>
      </c>
      <c r="G6953" t="s">
        <v>21</v>
      </c>
      <c r="H6953" s="1">
        <v>5.31</v>
      </c>
      <c r="I6953" s="1">
        <v>1.0620000000000001</v>
      </c>
      <c r="J6953" s="1">
        <v>6.3719999999999999</v>
      </c>
      <c r="K6953" s="4" t="s">
        <v>38755</v>
      </c>
      <c r="L6953" s="4" t="str">
        <f>TEXT(Table1[[#This Row],[Date]],"dd/mm/yy")&amp;"|"&amp;Table1[[#This Row],[Region]]&amp;"|"&amp;Table1[[#This Row],[Product type]]</f>
        <v>21/06/19|England|Thimble</v>
      </c>
    </row>
    <row r="6954" spans="1:12" x14ac:dyDescent="0.25">
      <c r="A6954" s="2">
        <v>43637</v>
      </c>
      <c r="B6954" t="s">
        <v>33909</v>
      </c>
      <c r="C6954" t="s">
        <v>43</v>
      </c>
      <c r="D6954" t="s">
        <v>33910</v>
      </c>
      <c r="E6954" t="s">
        <v>33911</v>
      </c>
      <c r="F6954" t="s">
        <v>33912</v>
      </c>
      <c r="G6954" t="s">
        <v>21</v>
      </c>
      <c r="H6954" s="1">
        <v>-42.87</v>
      </c>
      <c r="I6954" s="1">
        <v>-8.5739999999999998</v>
      </c>
      <c r="J6954" s="1">
        <v>-51.443999999999996</v>
      </c>
      <c r="K6954" s="4" t="s">
        <v>38755</v>
      </c>
      <c r="L6954" s="4" t="str">
        <f>TEXT(Table1[[#This Row],[Date]],"dd/mm/yy")&amp;"|"&amp;Table1[[#This Row],[Region]]&amp;"|"&amp;Table1[[#This Row],[Product type]]</f>
        <v>21/06/19|England|Thimble</v>
      </c>
    </row>
    <row r="6955" spans="1:12" x14ac:dyDescent="0.25">
      <c r="A6955" s="2">
        <v>43637</v>
      </c>
      <c r="B6955" t="s">
        <v>33935</v>
      </c>
      <c r="C6955" t="s">
        <v>12</v>
      </c>
      <c r="D6955" t="s">
        <v>33936</v>
      </c>
      <c r="E6955" t="s">
        <v>33937</v>
      </c>
      <c r="F6955" t="s">
        <v>33938</v>
      </c>
      <c r="G6955" t="s">
        <v>59</v>
      </c>
      <c r="H6955" s="1">
        <v>41.63</v>
      </c>
      <c r="I6955" s="1">
        <v>8.3260000000000005</v>
      </c>
      <c r="J6955" s="1">
        <v>49.956000000000003</v>
      </c>
      <c r="K6955" s="4" t="s">
        <v>38757</v>
      </c>
      <c r="L6955" s="4" t="str">
        <f>TEXT(Table1[[#This Row],[Date]],"dd/mm/yy")&amp;"|"&amp;Table1[[#This Row],[Region]]&amp;"|"&amp;Table1[[#This Row],[Product type]]</f>
        <v>21/06/19|Scotland|Gizmo</v>
      </c>
    </row>
    <row r="6956" spans="1:12" x14ac:dyDescent="0.25">
      <c r="A6956" s="2">
        <v>43637</v>
      </c>
      <c r="B6956" t="s">
        <v>34050</v>
      </c>
      <c r="C6956" t="s">
        <v>12</v>
      </c>
      <c r="D6956" t="s">
        <v>34051</v>
      </c>
      <c r="E6956" t="s">
        <v>34052</v>
      </c>
      <c r="F6956" t="s">
        <v>34053</v>
      </c>
      <c r="G6956" t="s">
        <v>21</v>
      </c>
      <c r="H6956" s="1">
        <v>40.56</v>
      </c>
      <c r="I6956" s="1">
        <v>8.1120000000000001</v>
      </c>
      <c r="J6956" s="1">
        <v>48.672000000000004</v>
      </c>
      <c r="K6956" s="4" t="s">
        <v>38755</v>
      </c>
      <c r="L6956" s="4" t="str">
        <f>TEXT(Table1[[#This Row],[Date]],"dd/mm/yy")&amp;"|"&amp;Table1[[#This Row],[Region]]&amp;"|"&amp;Table1[[#This Row],[Product type]]</f>
        <v>21/06/19|England|Thimble</v>
      </c>
    </row>
    <row r="6957" spans="1:12" x14ac:dyDescent="0.25">
      <c r="A6957" s="2">
        <v>43637</v>
      </c>
      <c r="B6957" t="s">
        <v>34455</v>
      </c>
      <c r="C6957" t="s">
        <v>12</v>
      </c>
      <c r="D6957" t="s">
        <v>34456</v>
      </c>
      <c r="E6957" t="s">
        <v>34457</v>
      </c>
      <c r="F6957" t="s">
        <v>34458</v>
      </c>
      <c r="G6957" t="s">
        <v>21</v>
      </c>
      <c r="H6957" s="1">
        <v>47.11</v>
      </c>
      <c r="I6957" s="1">
        <v>9.4220000000000006</v>
      </c>
      <c r="J6957" s="1">
        <v>56.531999999999996</v>
      </c>
      <c r="K6957" s="4" t="s">
        <v>38757</v>
      </c>
      <c r="L6957" s="4" t="str">
        <f>TEXT(Table1[[#This Row],[Date]],"dd/mm/yy")&amp;"|"&amp;Table1[[#This Row],[Region]]&amp;"|"&amp;Table1[[#This Row],[Product type]]</f>
        <v>21/06/19|England|Gizmo</v>
      </c>
    </row>
    <row r="6958" spans="1:12" x14ac:dyDescent="0.25">
      <c r="A6958" s="2">
        <v>43637</v>
      </c>
      <c r="B6958" t="s">
        <v>34463</v>
      </c>
      <c r="C6958" t="s">
        <v>12</v>
      </c>
      <c r="D6958" t="s">
        <v>28415</v>
      </c>
      <c r="E6958" t="s">
        <v>34464</v>
      </c>
      <c r="F6958" t="s">
        <v>34465</v>
      </c>
      <c r="G6958" t="s">
        <v>21</v>
      </c>
      <c r="H6958" s="1">
        <v>34.81</v>
      </c>
      <c r="I6958" s="1">
        <v>6.9620000000000006</v>
      </c>
      <c r="J6958" s="1">
        <v>41.772000000000006</v>
      </c>
      <c r="K6958" s="4" t="s">
        <v>38755</v>
      </c>
      <c r="L6958" s="4" t="str">
        <f>TEXT(Table1[[#This Row],[Date]],"dd/mm/yy")&amp;"|"&amp;Table1[[#This Row],[Region]]&amp;"|"&amp;Table1[[#This Row],[Product type]]</f>
        <v>21/06/19|England|Thimble</v>
      </c>
    </row>
    <row r="6959" spans="1:12" x14ac:dyDescent="0.25">
      <c r="A6959" s="2">
        <v>43637</v>
      </c>
      <c r="B6959" t="s">
        <v>34686</v>
      </c>
      <c r="C6959" t="s">
        <v>12</v>
      </c>
      <c r="D6959" t="s">
        <v>34687</v>
      </c>
      <c r="E6959" t="s">
        <v>34688</v>
      </c>
      <c r="F6959" t="s">
        <v>34689</v>
      </c>
      <c r="G6959" t="s">
        <v>21</v>
      </c>
      <c r="H6959" s="1">
        <v>11.26</v>
      </c>
      <c r="I6959" s="1">
        <v>2.2520000000000002</v>
      </c>
      <c r="J6959" s="1">
        <v>13.512</v>
      </c>
      <c r="K6959" s="4" t="s">
        <v>38756</v>
      </c>
      <c r="L6959" s="4" t="str">
        <f>TEXT(Table1[[#This Row],[Date]],"dd/mm/yy")&amp;"|"&amp;Table1[[#This Row],[Region]]&amp;"|"&amp;Table1[[#This Row],[Product type]]</f>
        <v>21/06/19|England|Gadget</v>
      </c>
    </row>
    <row r="6960" spans="1:12" x14ac:dyDescent="0.25">
      <c r="A6960" s="2">
        <v>43637</v>
      </c>
      <c r="B6960" t="s">
        <v>34912</v>
      </c>
      <c r="C6960" t="s">
        <v>12</v>
      </c>
      <c r="D6960" t="s">
        <v>34913</v>
      </c>
      <c r="E6960" t="s">
        <v>34914</v>
      </c>
      <c r="F6960" t="s">
        <v>34915</v>
      </c>
      <c r="G6960" t="s">
        <v>21</v>
      </c>
      <c r="H6960" s="1">
        <v>28.54</v>
      </c>
      <c r="I6960" s="1">
        <v>5.7080000000000002</v>
      </c>
      <c r="J6960" s="1">
        <v>34.247999999999998</v>
      </c>
      <c r="K6960" s="4" t="s">
        <v>38755</v>
      </c>
      <c r="L6960" s="4" t="str">
        <f>TEXT(Table1[[#This Row],[Date]],"dd/mm/yy")&amp;"|"&amp;Table1[[#This Row],[Region]]&amp;"|"&amp;Table1[[#This Row],[Product type]]</f>
        <v>21/06/19|England|Thimble</v>
      </c>
    </row>
    <row r="6961" spans="1:12" x14ac:dyDescent="0.25">
      <c r="A6961" s="2">
        <v>43637</v>
      </c>
      <c r="B6961" t="s">
        <v>35084</v>
      </c>
      <c r="C6961" t="s">
        <v>12</v>
      </c>
      <c r="D6961" t="s">
        <v>35085</v>
      </c>
      <c r="E6961" t="s">
        <v>35086</v>
      </c>
      <c r="F6961" t="s">
        <v>35087</v>
      </c>
      <c r="G6961" t="s">
        <v>21</v>
      </c>
      <c r="H6961" s="1">
        <v>0.79</v>
      </c>
      <c r="I6961" s="1">
        <v>0.15800000000000003</v>
      </c>
      <c r="J6961" s="1">
        <v>0.94800000000000006</v>
      </c>
      <c r="K6961" s="4" t="s">
        <v>38755</v>
      </c>
      <c r="L6961" s="4" t="str">
        <f>TEXT(Table1[[#This Row],[Date]],"dd/mm/yy")&amp;"|"&amp;Table1[[#This Row],[Region]]&amp;"|"&amp;Table1[[#This Row],[Product type]]</f>
        <v>21/06/19|England|Thimble</v>
      </c>
    </row>
    <row r="6962" spans="1:12" x14ac:dyDescent="0.25">
      <c r="A6962" s="2">
        <v>43637</v>
      </c>
      <c r="B6962" t="s">
        <v>35096</v>
      </c>
      <c r="C6962" t="s">
        <v>12</v>
      </c>
      <c r="D6962" t="s">
        <v>35097</v>
      </c>
      <c r="E6962" t="s">
        <v>35098</v>
      </c>
      <c r="F6962" t="s">
        <v>35099</v>
      </c>
      <c r="G6962" t="s">
        <v>21</v>
      </c>
      <c r="H6962" s="1">
        <v>30.65</v>
      </c>
      <c r="I6962" s="1">
        <v>6.13</v>
      </c>
      <c r="J6962" s="1">
        <v>36.78</v>
      </c>
      <c r="K6962" s="4" t="s">
        <v>38756</v>
      </c>
      <c r="L6962" s="4" t="str">
        <f>TEXT(Table1[[#This Row],[Date]],"dd/mm/yy")&amp;"|"&amp;Table1[[#This Row],[Region]]&amp;"|"&amp;Table1[[#This Row],[Product type]]</f>
        <v>21/06/19|England|Gadget</v>
      </c>
    </row>
    <row r="6963" spans="1:12" x14ac:dyDescent="0.25">
      <c r="A6963" s="2">
        <v>43637</v>
      </c>
      <c r="B6963" t="s">
        <v>35219</v>
      </c>
      <c r="C6963" t="s">
        <v>12</v>
      </c>
      <c r="D6963" t="s">
        <v>35220</v>
      </c>
      <c r="E6963" t="s">
        <v>35221</v>
      </c>
      <c r="F6963" t="s">
        <v>35222</v>
      </c>
      <c r="G6963" t="s">
        <v>21</v>
      </c>
      <c r="H6963" s="1">
        <v>23.1</v>
      </c>
      <c r="I6963" s="1">
        <v>4.62</v>
      </c>
      <c r="J6963" s="1">
        <v>27.720000000000002</v>
      </c>
      <c r="K6963" s="4" t="s">
        <v>38755</v>
      </c>
      <c r="L6963" s="4" t="str">
        <f>TEXT(Table1[[#This Row],[Date]],"dd/mm/yy")&amp;"|"&amp;Table1[[#This Row],[Region]]&amp;"|"&amp;Table1[[#This Row],[Product type]]</f>
        <v>21/06/19|England|Thimble</v>
      </c>
    </row>
    <row r="6964" spans="1:12" x14ac:dyDescent="0.25">
      <c r="A6964" s="2">
        <v>43637</v>
      </c>
      <c r="B6964" t="s">
        <v>35244</v>
      </c>
      <c r="C6964" t="s">
        <v>12</v>
      </c>
      <c r="D6964" t="s">
        <v>35245</v>
      </c>
      <c r="E6964" t="s">
        <v>35246</v>
      </c>
      <c r="F6964" t="s">
        <v>35247</v>
      </c>
      <c r="G6964" t="s">
        <v>21</v>
      </c>
      <c r="H6964" s="1">
        <v>16.829999999999998</v>
      </c>
      <c r="I6964" s="1">
        <v>3.3659999999999997</v>
      </c>
      <c r="J6964" s="1">
        <v>20.195999999999998</v>
      </c>
      <c r="K6964" s="4" t="s">
        <v>38758</v>
      </c>
      <c r="L6964" s="4" t="str">
        <f>TEXT(Table1[[#This Row],[Date]],"dd/mm/yy")&amp;"|"&amp;Table1[[#This Row],[Region]]&amp;"|"&amp;Table1[[#This Row],[Product type]]</f>
        <v>21/06/19|England|Widget</v>
      </c>
    </row>
    <row r="6965" spans="1:12" x14ac:dyDescent="0.25">
      <c r="A6965" s="2">
        <v>43637</v>
      </c>
      <c r="B6965" t="s">
        <v>35342</v>
      </c>
      <c r="C6965" t="s">
        <v>12</v>
      </c>
      <c r="D6965" t="s">
        <v>35343</v>
      </c>
      <c r="E6965" t="s">
        <v>35344</v>
      </c>
      <c r="F6965" t="s">
        <v>35345</v>
      </c>
      <c r="G6965" t="s">
        <v>21</v>
      </c>
      <c r="H6965" s="1">
        <v>46.24</v>
      </c>
      <c r="I6965" s="1">
        <v>9.2480000000000011</v>
      </c>
      <c r="J6965" s="1">
        <v>55.488</v>
      </c>
      <c r="K6965" s="4" t="s">
        <v>38757</v>
      </c>
      <c r="L6965" s="4" t="str">
        <f>TEXT(Table1[[#This Row],[Date]],"dd/mm/yy")&amp;"|"&amp;Table1[[#This Row],[Region]]&amp;"|"&amp;Table1[[#This Row],[Product type]]</f>
        <v>21/06/19|England|Gizmo</v>
      </c>
    </row>
    <row r="6966" spans="1:12" x14ac:dyDescent="0.25">
      <c r="A6966" s="2">
        <v>43637</v>
      </c>
      <c r="B6966" t="s">
        <v>35613</v>
      </c>
      <c r="C6966" t="s">
        <v>12</v>
      </c>
      <c r="D6966" t="s">
        <v>35614</v>
      </c>
      <c r="E6966" t="s">
        <v>35615</v>
      </c>
      <c r="F6966" t="s">
        <v>35616</v>
      </c>
      <c r="G6966" t="s">
        <v>21</v>
      </c>
      <c r="H6966" s="1">
        <v>36.86</v>
      </c>
      <c r="I6966" s="1">
        <v>7.3719999999999999</v>
      </c>
      <c r="J6966" s="1">
        <v>44.231999999999999</v>
      </c>
      <c r="K6966" s="4" t="s">
        <v>38755</v>
      </c>
      <c r="L6966" s="4" t="str">
        <f>TEXT(Table1[[#This Row],[Date]],"dd/mm/yy")&amp;"|"&amp;Table1[[#This Row],[Region]]&amp;"|"&amp;Table1[[#This Row],[Product type]]</f>
        <v>21/06/19|England|Thimble</v>
      </c>
    </row>
    <row r="6967" spans="1:12" x14ac:dyDescent="0.25">
      <c r="A6967" s="2">
        <v>43637</v>
      </c>
      <c r="B6967" t="s">
        <v>35936</v>
      </c>
      <c r="C6967" t="s">
        <v>12</v>
      </c>
      <c r="D6967" t="s">
        <v>35937</v>
      </c>
      <c r="E6967" t="s">
        <v>35938</v>
      </c>
      <c r="F6967" t="s">
        <v>35939</v>
      </c>
      <c r="G6967" t="s">
        <v>21</v>
      </c>
      <c r="H6967" s="1">
        <v>26.22</v>
      </c>
      <c r="I6967" s="1">
        <v>5.2439999999999998</v>
      </c>
      <c r="J6967" s="1">
        <v>31.463999999999999</v>
      </c>
      <c r="K6967" s="4" t="s">
        <v>38757</v>
      </c>
      <c r="L6967" s="4" t="str">
        <f>TEXT(Table1[[#This Row],[Date]],"dd/mm/yy")&amp;"|"&amp;Table1[[#This Row],[Region]]&amp;"|"&amp;Table1[[#This Row],[Product type]]</f>
        <v>21/06/19|England|Gizmo</v>
      </c>
    </row>
    <row r="6968" spans="1:12" x14ac:dyDescent="0.25">
      <c r="A6968" s="2">
        <v>43637</v>
      </c>
      <c r="B6968" t="s">
        <v>9524</v>
      </c>
      <c r="C6968" t="s">
        <v>12</v>
      </c>
      <c r="D6968" t="s">
        <v>36132</v>
      </c>
      <c r="E6968" t="s">
        <v>36133</v>
      </c>
      <c r="F6968" t="s">
        <v>36134</v>
      </c>
      <c r="G6968" t="s">
        <v>21</v>
      </c>
      <c r="H6968" s="1">
        <v>45.98</v>
      </c>
      <c r="I6968" s="1">
        <v>9.1959999999999997</v>
      </c>
      <c r="J6968" s="1">
        <v>55.175999999999995</v>
      </c>
      <c r="K6968" s="4" t="s">
        <v>38755</v>
      </c>
      <c r="L6968" s="4" t="str">
        <f>TEXT(Table1[[#This Row],[Date]],"dd/mm/yy")&amp;"|"&amp;Table1[[#This Row],[Region]]&amp;"|"&amp;Table1[[#This Row],[Product type]]</f>
        <v>21/06/19|England|Thimble</v>
      </c>
    </row>
    <row r="6969" spans="1:12" x14ac:dyDescent="0.25">
      <c r="A6969" s="2">
        <v>43637</v>
      </c>
      <c r="B6969" t="s">
        <v>36386</v>
      </c>
      <c r="C6969" t="s">
        <v>12</v>
      </c>
      <c r="D6969" t="s">
        <v>36387</v>
      </c>
      <c r="E6969" t="s">
        <v>4684</v>
      </c>
      <c r="F6969" t="s">
        <v>36388</v>
      </c>
      <c r="G6969" t="s">
        <v>21</v>
      </c>
      <c r="H6969" s="1">
        <v>0.82</v>
      </c>
      <c r="I6969" s="1">
        <v>0.16400000000000001</v>
      </c>
      <c r="J6969" s="1">
        <v>0.98399999999999999</v>
      </c>
      <c r="K6969" s="4" t="s">
        <v>38758</v>
      </c>
      <c r="L6969" s="4" t="str">
        <f>TEXT(Table1[[#This Row],[Date]],"dd/mm/yy")&amp;"|"&amp;Table1[[#This Row],[Region]]&amp;"|"&amp;Table1[[#This Row],[Product type]]</f>
        <v>21/06/19|England|Widget</v>
      </c>
    </row>
    <row r="6970" spans="1:12" x14ac:dyDescent="0.25">
      <c r="A6970" s="2">
        <v>43637</v>
      </c>
      <c r="B6970" t="s">
        <v>36611</v>
      </c>
      <c r="C6970" t="s">
        <v>12</v>
      </c>
      <c r="D6970" t="s">
        <v>36612</v>
      </c>
      <c r="E6970" t="s">
        <v>36613</v>
      </c>
      <c r="F6970" t="s">
        <v>36614</v>
      </c>
      <c r="G6970" t="s">
        <v>21</v>
      </c>
      <c r="H6970" s="1">
        <v>29.83</v>
      </c>
      <c r="I6970" s="1">
        <v>5.9660000000000002</v>
      </c>
      <c r="J6970" s="1">
        <v>35.795999999999999</v>
      </c>
      <c r="K6970" s="4" t="s">
        <v>38756</v>
      </c>
      <c r="L6970" s="4" t="str">
        <f>TEXT(Table1[[#This Row],[Date]],"dd/mm/yy")&amp;"|"&amp;Table1[[#This Row],[Region]]&amp;"|"&amp;Table1[[#This Row],[Product type]]</f>
        <v>21/06/19|England|Gadget</v>
      </c>
    </row>
    <row r="6971" spans="1:12" x14ac:dyDescent="0.25">
      <c r="A6971" s="2">
        <v>43637</v>
      </c>
      <c r="B6971" t="s">
        <v>36755</v>
      </c>
      <c r="C6971" t="s">
        <v>12</v>
      </c>
      <c r="D6971" t="s">
        <v>36756</v>
      </c>
      <c r="E6971" t="s">
        <v>36757</v>
      </c>
      <c r="F6971" t="s">
        <v>36758</v>
      </c>
      <c r="G6971" t="s">
        <v>59</v>
      </c>
      <c r="H6971" s="1">
        <v>42.22</v>
      </c>
      <c r="I6971" s="1">
        <v>8.4440000000000008</v>
      </c>
      <c r="J6971" s="1">
        <v>50.664000000000001</v>
      </c>
      <c r="K6971" s="4" t="s">
        <v>38756</v>
      </c>
      <c r="L6971" s="4" t="str">
        <f>TEXT(Table1[[#This Row],[Date]],"dd/mm/yy")&amp;"|"&amp;Table1[[#This Row],[Region]]&amp;"|"&amp;Table1[[#This Row],[Product type]]</f>
        <v>21/06/19|Scotland|Gadget</v>
      </c>
    </row>
    <row r="6972" spans="1:12" x14ac:dyDescent="0.25">
      <c r="A6972" s="2">
        <v>43637</v>
      </c>
      <c r="B6972" t="s">
        <v>37064</v>
      </c>
      <c r="C6972" t="s">
        <v>43</v>
      </c>
      <c r="D6972" t="s">
        <v>37065</v>
      </c>
      <c r="E6972" t="s">
        <v>37066</v>
      </c>
      <c r="F6972" t="s">
        <v>37067</v>
      </c>
      <c r="G6972" t="s">
        <v>21</v>
      </c>
      <c r="H6972" s="1">
        <v>-15.64</v>
      </c>
      <c r="I6972" s="1">
        <v>-3.1280000000000001</v>
      </c>
      <c r="J6972" s="1">
        <v>-18.768000000000001</v>
      </c>
      <c r="K6972" s="4" t="s">
        <v>38755</v>
      </c>
      <c r="L6972" s="4" t="str">
        <f>TEXT(Table1[[#This Row],[Date]],"dd/mm/yy")&amp;"|"&amp;Table1[[#This Row],[Region]]&amp;"|"&amp;Table1[[#This Row],[Product type]]</f>
        <v>21/06/19|England|Thimble</v>
      </c>
    </row>
    <row r="6973" spans="1:12" x14ac:dyDescent="0.25">
      <c r="A6973" s="2">
        <v>43637</v>
      </c>
      <c r="B6973" t="s">
        <v>29691</v>
      </c>
      <c r="C6973" t="s">
        <v>12</v>
      </c>
      <c r="D6973" t="s">
        <v>37224</v>
      </c>
      <c r="E6973" t="s">
        <v>37225</v>
      </c>
      <c r="F6973" t="s">
        <v>37226</v>
      </c>
      <c r="G6973" t="s">
        <v>59</v>
      </c>
      <c r="H6973" s="1">
        <v>21</v>
      </c>
      <c r="I6973" s="1">
        <v>4.2</v>
      </c>
      <c r="J6973" s="1">
        <v>25.2</v>
      </c>
      <c r="K6973" s="4" t="s">
        <v>38756</v>
      </c>
      <c r="L6973" s="4" t="str">
        <f>TEXT(Table1[[#This Row],[Date]],"dd/mm/yy")&amp;"|"&amp;Table1[[#This Row],[Region]]&amp;"|"&amp;Table1[[#This Row],[Product type]]</f>
        <v>21/06/19|Scotland|Gadget</v>
      </c>
    </row>
    <row r="6974" spans="1:12" x14ac:dyDescent="0.25">
      <c r="A6974" s="2">
        <v>43637</v>
      </c>
      <c r="B6974" t="s">
        <v>37239</v>
      </c>
      <c r="C6974" t="s">
        <v>12</v>
      </c>
      <c r="D6974" t="s">
        <v>37240</v>
      </c>
      <c r="E6974" t="s">
        <v>37241</v>
      </c>
      <c r="F6974" t="s">
        <v>37242</v>
      </c>
      <c r="G6974" t="s">
        <v>59</v>
      </c>
      <c r="H6974" s="1">
        <v>40.86</v>
      </c>
      <c r="I6974" s="1">
        <v>8.1720000000000006</v>
      </c>
      <c r="J6974" s="1">
        <v>49.031999999999996</v>
      </c>
      <c r="K6974" s="4" t="s">
        <v>38758</v>
      </c>
      <c r="L6974" s="4" t="str">
        <f>TEXT(Table1[[#This Row],[Date]],"dd/mm/yy")&amp;"|"&amp;Table1[[#This Row],[Region]]&amp;"|"&amp;Table1[[#This Row],[Product type]]</f>
        <v>21/06/19|Scotland|Widget</v>
      </c>
    </row>
    <row r="6975" spans="1:12" x14ac:dyDescent="0.25">
      <c r="A6975" s="2">
        <v>43637</v>
      </c>
      <c r="B6975" t="s">
        <v>37339</v>
      </c>
      <c r="C6975" t="s">
        <v>12</v>
      </c>
      <c r="D6975" t="s">
        <v>37340</v>
      </c>
      <c r="E6975" t="s">
        <v>37341</v>
      </c>
      <c r="F6975" t="s">
        <v>37342</v>
      </c>
      <c r="G6975" t="s">
        <v>21</v>
      </c>
      <c r="H6975" s="1">
        <v>32.85</v>
      </c>
      <c r="I6975" s="1">
        <v>6.57</v>
      </c>
      <c r="J6975" s="1">
        <v>39.42</v>
      </c>
      <c r="K6975" s="4" t="s">
        <v>38757</v>
      </c>
      <c r="L6975" s="4" t="str">
        <f>TEXT(Table1[[#This Row],[Date]],"dd/mm/yy")&amp;"|"&amp;Table1[[#This Row],[Region]]&amp;"|"&amp;Table1[[#This Row],[Product type]]</f>
        <v>21/06/19|England|Gizmo</v>
      </c>
    </row>
    <row r="6976" spans="1:12" x14ac:dyDescent="0.25">
      <c r="A6976" s="2">
        <v>43637</v>
      </c>
      <c r="B6976" t="s">
        <v>37395</v>
      </c>
      <c r="C6976" t="s">
        <v>12</v>
      </c>
      <c r="D6976" t="s">
        <v>37396</v>
      </c>
      <c r="E6976" t="s">
        <v>37397</v>
      </c>
      <c r="F6976" t="s">
        <v>37398</v>
      </c>
      <c r="G6976" t="s">
        <v>59</v>
      </c>
      <c r="H6976" s="1">
        <v>12.19</v>
      </c>
      <c r="I6976" s="1">
        <v>2.4380000000000002</v>
      </c>
      <c r="J6976" s="1">
        <v>14.628</v>
      </c>
      <c r="K6976" s="4" t="s">
        <v>38757</v>
      </c>
      <c r="L6976" s="4" t="str">
        <f>TEXT(Table1[[#This Row],[Date]],"dd/mm/yy")&amp;"|"&amp;Table1[[#This Row],[Region]]&amp;"|"&amp;Table1[[#This Row],[Product type]]</f>
        <v>21/06/19|Scotland|Gizmo</v>
      </c>
    </row>
    <row r="6977" spans="1:12" x14ac:dyDescent="0.25">
      <c r="A6977" s="2">
        <v>43637</v>
      </c>
      <c r="B6977" t="s">
        <v>37403</v>
      </c>
      <c r="C6977" t="s">
        <v>12</v>
      </c>
      <c r="D6977" t="s">
        <v>6723</v>
      </c>
      <c r="E6977" t="s">
        <v>37404</v>
      </c>
      <c r="F6977" t="s">
        <v>37405</v>
      </c>
      <c r="G6977" t="s">
        <v>21</v>
      </c>
      <c r="H6977" s="1">
        <v>44.05</v>
      </c>
      <c r="I6977" s="1">
        <v>8.81</v>
      </c>
      <c r="J6977" s="1">
        <v>52.86</v>
      </c>
      <c r="K6977" s="4" t="s">
        <v>38758</v>
      </c>
      <c r="L6977" s="4" t="str">
        <f>TEXT(Table1[[#This Row],[Date]],"dd/mm/yy")&amp;"|"&amp;Table1[[#This Row],[Region]]&amp;"|"&amp;Table1[[#This Row],[Product type]]</f>
        <v>21/06/19|England|Widget</v>
      </c>
    </row>
    <row r="6978" spans="1:12" x14ac:dyDescent="0.25">
      <c r="A6978" s="2">
        <v>43637</v>
      </c>
      <c r="B6978" t="s">
        <v>37421</v>
      </c>
      <c r="C6978" t="s">
        <v>12</v>
      </c>
      <c r="D6978" t="s">
        <v>37422</v>
      </c>
      <c r="E6978" t="s">
        <v>33829</v>
      </c>
      <c r="F6978" t="s">
        <v>37423</v>
      </c>
      <c r="G6978" t="s">
        <v>59</v>
      </c>
      <c r="H6978" s="1">
        <v>31.24</v>
      </c>
      <c r="I6978" s="1">
        <v>6.2480000000000002</v>
      </c>
      <c r="J6978" s="1">
        <v>37.488</v>
      </c>
      <c r="K6978" s="4" t="s">
        <v>38757</v>
      </c>
      <c r="L6978" s="4" t="str">
        <f>TEXT(Table1[[#This Row],[Date]],"dd/mm/yy")&amp;"|"&amp;Table1[[#This Row],[Region]]&amp;"|"&amp;Table1[[#This Row],[Product type]]</f>
        <v>21/06/19|Scotland|Gizmo</v>
      </c>
    </row>
    <row r="6979" spans="1:12" x14ac:dyDescent="0.25">
      <c r="A6979" s="2">
        <v>43637</v>
      </c>
      <c r="B6979" t="s">
        <v>37452</v>
      </c>
      <c r="C6979" t="s">
        <v>43</v>
      </c>
      <c r="D6979" t="s">
        <v>37453</v>
      </c>
      <c r="E6979" t="s">
        <v>37454</v>
      </c>
      <c r="F6979" t="s">
        <v>37455</v>
      </c>
      <c r="G6979" t="s">
        <v>21</v>
      </c>
      <c r="H6979" s="1">
        <v>-21.99</v>
      </c>
      <c r="I6979" s="1">
        <v>-4.3979999999999997</v>
      </c>
      <c r="J6979" s="1">
        <v>-26.387999999999998</v>
      </c>
      <c r="K6979" s="4" t="s">
        <v>38758</v>
      </c>
      <c r="L6979" s="4" t="str">
        <f>TEXT(Table1[[#This Row],[Date]],"dd/mm/yy")&amp;"|"&amp;Table1[[#This Row],[Region]]&amp;"|"&amp;Table1[[#This Row],[Product type]]</f>
        <v>21/06/19|England|Widget</v>
      </c>
    </row>
    <row r="6980" spans="1:12" x14ac:dyDescent="0.25">
      <c r="A6980" s="2">
        <v>43637</v>
      </c>
      <c r="B6980" t="s">
        <v>37604</v>
      </c>
      <c r="C6980" t="s">
        <v>12</v>
      </c>
      <c r="D6980" t="s">
        <v>37605</v>
      </c>
      <c r="E6980" t="s">
        <v>37606</v>
      </c>
      <c r="F6980" t="s">
        <v>37607</v>
      </c>
      <c r="G6980" t="s">
        <v>21</v>
      </c>
      <c r="H6980" s="1">
        <v>40.57</v>
      </c>
      <c r="I6980" s="1">
        <v>8.1140000000000008</v>
      </c>
      <c r="J6980" s="1">
        <v>48.683999999999997</v>
      </c>
      <c r="K6980" s="4" t="s">
        <v>38758</v>
      </c>
      <c r="L6980" s="4" t="str">
        <f>TEXT(Table1[[#This Row],[Date]],"dd/mm/yy")&amp;"|"&amp;Table1[[#This Row],[Region]]&amp;"|"&amp;Table1[[#This Row],[Product type]]</f>
        <v>21/06/19|England|Widget</v>
      </c>
    </row>
    <row r="6981" spans="1:12" x14ac:dyDescent="0.25">
      <c r="A6981" s="2">
        <v>43637</v>
      </c>
      <c r="B6981" t="s">
        <v>37784</v>
      </c>
      <c r="C6981" t="s">
        <v>12</v>
      </c>
      <c r="D6981" t="s">
        <v>37785</v>
      </c>
      <c r="E6981" t="s">
        <v>37786</v>
      </c>
      <c r="F6981" t="s">
        <v>37787</v>
      </c>
      <c r="G6981" t="s">
        <v>59</v>
      </c>
      <c r="H6981" s="1">
        <v>9.41</v>
      </c>
      <c r="I6981" s="1">
        <v>1.8820000000000001</v>
      </c>
      <c r="J6981" s="1">
        <v>11.292</v>
      </c>
      <c r="K6981" s="4" t="s">
        <v>38755</v>
      </c>
      <c r="L6981" s="4" t="str">
        <f>TEXT(Table1[[#This Row],[Date]],"dd/mm/yy")&amp;"|"&amp;Table1[[#This Row],[Region]]&amp;"|"&amp;Table1[[#This Row],[Product type]]</f>
        <v>21/06/19|Scotland|Thimble</v>
      </c>
    </row>
    <row r="6982" spans="1:12" x14ac:dyDescent="0.25">
      <c r="A6982" s="2">
        <v>43637</v>
      </c>
      <c r="B6982" t="s">
        <v>38032</v>
      </c>
      <c r="C6982" t="s">
        <v>12</v>
      </c>
      <c r="D6982" t="s">
        <v>38033</v>
      </c>
      <c r="E6982" t="s">
        <v>38034</v>
      </c>
      <c r="F6982" t="s">
        <v>38035</v>
      </c>
      <c r="G6982" t="s">
        <v>59</v>
      </c>
      <c r="H6982" s="1">
        <v>49.02</v>
      </c>
      <c r="I6982" s="1">
        <v>9.804000000000002</v>
      </c>
      <c r="J6982" s="1">
        <v>58.824000000000005</v>
      </c>
      <c r="K6982" s="4" t="s">
        <v>38758</v>
      </c>
      <c r="L6982" s="4" t="str">
        <f>TEXT(Table1[[#This Row],[Date]],"dd/mm/yy")&amp;"|"&amp;Table1[[#This Row],[Region]]&amp;"|"&amp;Table1[[#This Row],[Product type]]</f>
        <v>21/06/19|Scotland|Widget</v>
      </c>
    </row>
    <row r="6983" spans="1:12" x14ac:dyDescent="0.25">
      <c r="A6983" s="2">
        <v>43637</v>
      </c>
      <c r="B6983" t="s">
        <v>38086</v>
      </c>
      <c r="C6983" t="s">
        <v>43</v>
      </c>
      <c r="D6983" t="s">
        <v>38087</v>
      </c>
      <c r="E6983" t="s">
        <v>38088</v>
      </c>
      <c r="F6983" t="s">
        <v>38089</v>
      </c>
      <c r="G6983" t="s">
        <v>21</v>
      </c>
      <c r="H6983" s="1">
        <v>-31.38</v>
      </c>
      <c r="I6983" s="1">
        <v>-6.2759999999999998</v>
      </c>
      <c r="J6983" s="1">
        <v>-37.655999999999999</v>
      </c>
      <c r="K6983" s="4" t="s">
        <v>38756</v>
      </c>
      <c r="L6983" s="4" t="str">
        <f>TEXT(Table1[[#This Row],[Date]],"dd/mm/yy")&amp;"|"&amp;Table1[[#This Row],[Region]]&amp;"|"&amp;Table1[[#This Row],[Product type]]</f>
        <v>21/06/19|England|Gadget</v>
      </c>
    </row>
    <row r="6984" spans="1:12" x14ac:dyDescent="0.25">
      <c r="A6984" s="2">
        <v>43637</v>
      </c>
      <c r="B6984" t="s">
        <v>38187</v>
      </c>
      <c r="C6984" t="s">
        <v>43</v>
      </c>
      <c r="D6984" t="s">
        <v>38188</v>
      </c>
      <c r="E6984" t="s">
        <v>38189</v>
      </c>
      <c r="F6984" t="s">
        <v>38190</v>
      </c>
      <c r="G6984" t="s">
        <v>21</v>
      </c>
      <c r="H6984" s="1">
        <v>-40.14</v>
      </c>
      <c r="I6984" s="1">
        <v>-8.0280000000000005</v>
      </c>
      <c r="J6984" s="1">
        <v>-48.167999999999999</v>
      </c>
      <c r="K6984" s="4" t="s">
        <v>38755</v>
      </c>
      <c r="L6984" s="4" t="str">
        <f>TEXT(Table1[[#This Row],[Date]],"dd/mm/yy")&amp;"|"&amp;Table1[[#This Row],[Region]]&amp;"|"&amp;Table1[[#This Row],[Product type]]</f>
        <v>21/06/19|England|Thimble</v>
      </c>
    </row>
    <row r="6985" spans="1:12" x14ac:dyDescent="0.25">
      <c r="A6985" s="2">
        <v>43637</v>
      </c>
      <c r="B6985" t="s">
        <v>38201</v>
      </c>
      <c r="C6985" t="s">
        <v>12</v>
      </c>
      <c r="D6985" t="s">
        <v>38202</v>
      </c>
      <c r="E6985" t="s">
        <v>38203</v>
      </c>
      <c r="F6985" t="s">
        <v>38204</v>
      </c>
      <c r="G6985" t="s">
        <v>21</v>
      </c>
      <c r="H6985" s="1">
        <v>31.54</v>
      </c>
      <c r="I6985" s="1">
        <v>6.3079999999999998</v>
      </c>
      <c r="J6985" s="1">
        <v>37.847999999999999</v>
      </c>
      <c r="K6985" s="4" t="s">
        <v>38756</v>
      </c>
      <c r="L6985" s="4" t="str">
        <f>TEXT(Table1[[#This Row],[Date]],"dd/mm/yy")&amp;"|"&amp;Table1[[#This Row],[Region]]&amp;"|"&amp;Table1[[#This Row],[Product type]]</f>
        <v>21/06/19|England|Gadget</v>
      </c>
    </row>
    <row r="6986" spans="1:12" x14ac:dyDescent="0.25">
      <c r="A6986" s="2">
        <v>43637</v>
      </c>
      <c r="B6986" t="s">
        <v>38388</v>
      </c>
      <c r="C6986" t="s">
        <v>12</v>
      </c>
      <c r="D6986" t="s">
        <v>38389</v>
      </c>
      <c r="E6986" t="s">
        <v>38390</v>
      </c>
      <c r="F6986" t="s">
        <v>38391</v>
      </c>
      <c r="G6986" t="s">
        <v>59</v>
      </c>
      <c r="H6986" s="1">
        <v>9.19</v>
      </c>
      <c r="I6986" s="1">
        <v>1.8380000000000001</v>
      </c>
      <c r="J6986" s="1">
        <v>11.027999999999999</v>
      </c>
      <c r="K6986" s="4" t="s">
        <v>38757</v>
      </c>
      <c r="L6986" s="4" t="str">
        <f>TEXT(Table1[[#This Row],[Date]],"dd/mm/yy")&amp;"|"&amp;Table1[[#This Row],[Region]]&amp;"|"&amp;Table1[[#This Row],[Product type]]</f>
        <v>21/06/19|Scotland|Gizmo</v>
      </c>
    </row>
    <row r="6987" spans="1:12" x14ac:dyDescent="0.25">
      <c r="A6987" s="2">
        <v>43637</v>
      </c>
      <c r="B6987" t="s">
        <v>15491</v>
      </c>
      <c r="C6987" t="s">
        <v>12</v>
      </c>
      <c r="D6987" t="s">
        <v>38410</v>
      </c>
      <c r="E6987" t="s">
        <v>38411</v>
      </c>
      <c r="F6987" t="s">
        <v>38412</v>
      </c>
      <c r="G6987" t="s">
        <v>21</v>
      </c>
      <c r="H6987" s="1">
        <v>18.420000000000002</v>
      </c>
      <c r="I6987" s="1">
        <v>3.6840000000000006</v>
      </c>
      <c r="J6987" s="1">
        <v>22.104000000000003</v>
      </c>
      <c r="K6987" s="4" t="s">
        <v>38755</v>
      </c>
      <c r="L6987" s="4" t="str">
        <f>TEXT(Table1[[#This Row],[Date]],"dd/mm/yy")&amp;"|"&amp;Table1[[#This Row],[Region]]&amp;"|"&amp;Table1[[#This Row],[Product type]]</f>
        <v>21/06/19|England|Thimble</v>
      </c>
    </row>
    <row r="6988" spans="1:12" x14ac:dyDescent="0.25">
      <c r="A6988" s="2">
        <v>43637</v>
      </c>
      <c r="B6988" t="s">
        <v>38490</v>
      </c>
      <c r="C6988" t="s">
        <v>12</v>
      </c>
      <c r="D6988" t="s">
        <v>38491</v>
      </c>
      <c r="E6988" t="s">
        <v>38492</v>
      </c>
      <c r="F6988" t="s">
        <v>38493</v>
      </c>
      <c r="G6988" t="s">
        <v>59</v>
      </c>
      <c r="H6988" s="1">
        <v>34.1</v>
      </c>
      <c r="I6988" s="1">
        <v>6.82</v>
      </c>
      <c r="J6988" s="1">
        <v>40.92</v>
      </c>
      <c r="K6988" s="4" t="s">
        <v>38757</v>
      </c>
      <c r="L6988" s="4" t="str">
        <f>TEXT(Table1[[#This Row],[Date]],"dd/mm/yy")&amp;"|"&amp;Table1[[#This Row],[Region]]&amp;"|"&amp;Table1[[#This Row],[Product type]]</f>
        <v>21/06/19|Scotland|Gizmo</v>
      </c>
    </row>
    <row r="6989" spans="1:12" x14ac:dyDescent="0.25">
      <c r="A6989" s="2">
        <v>43637</v>
      </c>
      <c r="B6989" t="s">
        <v>38588</v>
      </c>
      <c r="C6989" t="s">
        <v>12</v>
      </c>
      <c r="D6989" t="s">
        <v>38589</v>
      </c>
      <c r="E6989" t="s">
        <v>38590</v>
      </c>
      <c r="F6989" t="s">
        <v>38591</v>
      </c>
      <c r="G6989" t="s">
        <v>21</v>
      </c>
      <c r="H6989" s="1">
        <v>6.19</v>
      </c>
      <c r="I6989" s="1">
        <v>1.2380000000000002</v>
      </c>
      <c r="J6989" s="1">
        <v>7.4280000000000008</v>
      </c>
      <c r="K6989" s="4" t="s">
        <v>38758</v>
      </c>
      <c r="L6989" s="4" t="str">
        <f>TEXT(Table1[[#This Row],[Date]],"dd/mm/yy")&amp;"|"&amp;Table1[[#This Row],[Region]]&amp;"|"&amp;Table1[[#This Row],[Product type]]</f>
        <v>21/06/19|England|Widget</v>
      </c>
    </row>
    <row r="6990" spans="1:12" x14ac:dyDescent="0.25">
      <c r="A6990" s="2">
        <v>43638</v>
      </c>
      <c r="B6990" t="s">
        <v>42</v>
      </c>
      <c r="C6990" t="s">
        <v>43</v>
      </c>
      <c r="D6990" t="s">
        <v>44</v>
      </c>
      <c r="E6990" t="s">
        <v>45</v>
      </c>
      <c r="F6990" t="s">
        <v>46</v>
      </c>
      <c r="G6990" t="s">
        <v>21</v>
      </c>
      <c r="H6990" s="1">
        <v>-8.83</v>
      </c>
      <c r="I6990" s="1">
        <v>-1.766</v>
      </c>
      <c r="J6990" s="1">
        <v>-10.596</v>
      </c>
      <c r="K6990" s="4" t="s">
        <v>38757</v>
      </c>
      <c r="L6990" s="4" t="str">
        <f>TEXT(Table1[[#This Row],[Date]],"dd/mm/yy")&amp;"|"&amp;Table1[[#This Row],[Region]]&amp;"|"&amp;Table1[[#This Row],[Product type]]</f>
        <v>22/06/19|England|Gizmo</v>
      </c>
    </row>
    <row r="6991" spans="1:12" x14ac:dyDescent="0.25">
      <c r="A6991" s="2">
        <v>43638</v>
      </c>
      <c r="B6991" t="s">
        <v>51</v>
      </c>
      <c r="C6991" t="s">
        <v>12</v>
      </c>
      <c r="D6991" t="s">
        <v>52</v>
      </c>
      <c r="E6991" t="s">
        <v>53</v>
      </c>
      <c r="F6991" t="s">
        <v>54</v>
      </c>
      <c r="G6991" t="s">
        <v>21</v>
      </c>
      <c r="H6991" s="1">
        <v>1.89</v>
      </c>
      <c r="I6991" s="1">
        <v>0.378</v>
      </c>
      <c r="J6991" s="1">
        <v>2.2679999999999998</v>
      </c>
      <c r="K6991" s="4" t="s">
        <v>38756</v>
      </c>
      <c r="L6991" s="4" t="str">
        <f>TEXT(Table1[[#This Row],[Date]],"dd/mm/yy")&amp;"|"&amp;Table1[[#This Row],[Region]]&amp;"|"&amp;Table1[[#This Row],[Product type]]</f>
        <v>22/06/19|England|Gadget</v>
      </c>
    </row>
    <row r="6992" spans="1:12" x14ac:dyDescent="0.25">
      <c r="A6992" s="2">
        <v>43638</v>
      </c>
      <c r="B6992" t="s">
        <v>172</v>
      </c>
      <c r="C6992" t="s">
        <v>12</v>
      </c>
      <c r="D6992" t="s">
        <v>173</v>
      </c>
      <c r="E6992" t="s">
        <v>174</v>
      </c>
      <c r="F6992" t="s">
        <v>175</v>
      </c>
      <c r="G6992" t="s">
        <v>21</v>
      </c>
      <c r="H6992" s="1">
        <v>38.01</v>
      </c>
      <c r="I6992" s="1">
        <v>7.6020000000000003</v>
      </c>
      <c r="J6992" s="1">
        <v>45.611999999999995</v>
      </c>
      <c r="K6992" s="4" t="s">
        <v>38757</v>
      </c>
      <c r="L6992" s="4" t="str">
        <f>TEXT(Table1[[#This Row],[Date]],"dd/mm/yy")&amp;"|"&amp;Table1[[#This Row],[Region]]&amp;"|"&amp;Table1[[#This Row],[Product type]]</f>
        <v>22/06/19|England|Gizmo</v>
      </c>
    </row>
    <row r="6993" spans="1:12" x14ac:dyDescent="0.25">
      <c r="A6993" s="2">
        <v>43638</v>
      </c>
      <c r="B6993" t="s">
        <v>180</v>
      </c>
      <c r="C6993" t="s">
        <v>12</v>
      </c>
      <c r="D6993" t="s">
        <v>181</v>
      </c>
      <c r="E6993" t="s">
        <v>182</v>
      </c>
      <c r="F6993" t="s">
        <v>183</v>
      </c>
      <c r="G6993" t="s">
        <v>59</v>
      </c>
      <c r="H6993" s="1">
        <v>35.11</v>
      </c>
      <c r="I6993" s="1">
        <v>7.0220000000000002</v>
      </c>
      <c r="J6993" s="1">
        <v>42.131999999999998</v>
      </c>
      <c r="K6993" s="4" t="s">
        <v>38755</v>
      </c>
      <c r="L6993" s="4" t="str">
        <f>TEXT(Table1[[#This Row],[Date]],"dd/mm/yy")&amp;"|"&amp;Table1[[#This Row],[Region]]&amp;"|"&amp;Table1[[#This Row],[Product type]]</f>
        <v>22/06/19|Scotland|Thimble</v>
      </c>
    </row>
    <row r="6994" spans="1:12" x14ac:dyDescent="0.25">
      <c r="A6994" s="2">
        <v>43638</v>
      </c>
      <c r="B6994" t="s">
        <v>365</v>
      </c>
      <c r="C6994" t="s">
        <v>12</v>
      </c>
      <c r="D6994" t="s">
        <v>366</v>
      </c>
      <c r="E6994" t="s">
        <v>367</v>
      </c>
      <c r="F6994" t="s">
        <v>368</v>
      </c>
      <c r="G6994" t="s">
        <v>21</v>
      </c>
      <c r="H6994" s="1">
        <v>20.38</v>
      </c>
      <c r="I6994" s="1">
        <v>4.0759999999999996</v>
      </c>
      <c r="J6994" s="1">
        <v>24.456</v>
      </c>
      <c r="K6994" s="4" t="s">
        <v>38755</v>
      </c>
      <c r="L6994" s="4" t="str">
        <f>TEXT(Table1[[#This Row],[Date]],"dd/mm/yy")&amp;"|"&amp;Table1[[#This Row],[Region]]&amp;"|"&amp;Table1[[#This Row],[Product type]]</f>
        <v>22/06/19|England|Thimble</v>
      </c>
    </row>
    <row r="6995" spans="1:12" x14ac:dyDescent="0.25">
      <c r="A6995" s="2">
        <v>43638</v>
      </c>
      <c r="B6995" t="s">
        <v>377</v>
      </c>
      <c r="C6995" t="s">
        <v>12</v>
      </c>
      <c r="D6995" t="s">
        <v>378</v>
      </c>
      <c r="E6995" t="s">
        <v>379</v>
      </c>
      <c r="F6995" t="s">
        <v>380</v>
      </c>
      <c r="G6995" t="s">
        <v>21</v>
      </c>
      <c r="H6995" s="1">
        <v>44.77</v>
      </c>
      <c r="I6995" s="1">
        <v>8.9540000000000006</v>
      </c>
      <c r="J6995" s="1">
        <v>53.724000000000004</v>
      </c>
      <c r="K6995" s="4" t="s">
        <v>38757</v>
      </c>
      <c r="L6995" s="4" t="str">
        <f>TEXT(Table1[[#This Row],[Date]],"dd/mm/yy")&amp;"|"&amp;Table1[[#This Row],[Region]]&amp;"|"&amp;Table1[[#This Row],[Product type]]</f>
        <v>22/06/19|England|Gizmo</v>
      </c>
    </row>
    <row r="6996" spans="1:12" x14ac:dyDescent="0.25">
      <c r="A6996" s="2">
        <v>43638</v>
      </c>
      <c r="B6996" t="s">
        <v>481</v>
      </c>
      <c r="C6996" t="s">
        <v>12</v>
      </c>
      <c r="D6996" t="s">
        <v>482</v>
      </c>
      <c r="E6996" t="s">
        <v>483</v>
      </c>
      <c r="F6996" t="s">
        <v>484</v>
      </c>
      <c r="G6996" t="s">
        <v>21</v>
      </c>
      <c r="H6996" s="1">
        <v>37.11</v>
      </c>
      <c r="I6996" s="1">
        <v>7.4220000000000006</v>
      </c>
      <c r="J6996" s="1">
        <v>44.531999999999996</v>
      </c>
      <c r="K6996" s="4" t="s">
        <v>38757</v>
      </c>
      <c r="L6996" s="4" t="str">
        <f>TEXT(Table1[[#This Row],[Date]],"dd/mm/yy")&amp;"|"&amp;Table1[[#This Row],[Region]]&amp;"|"&amp;Table1[[#This Row],[Product type]]</f>
        <v>22/06/19|England|Gizmo</v>
      </c>
    </row>
    <row r="6997" spans="1:12" x14ac:dyDescent="0.25">
      <c r="A6997" s="2">
        <v>43638</v>
      </c>
      <c r="B6997" t="s">
        <v>629</v>
      </c>
      <c r="C6997" t="s">
        <v>12</v>
      </c>
      <c r="D6997" t="s">
        <v>630</v>
      </c>
      <c r="E6997" t="s">
        <v>631</v>
      </c>
      <c r="F6997" t="s">
        <v>632</v>
      </c>
      <c r="G6997" t="s">
        <v>59</v>
      </c>
      <c r="H6997" s="1">
        <v>28.84</v>
      </c>
      <c r="I6997" s="1">
        <v>5.7680000000000007</v>
      </c>
      <c r="J6997" s="1">
        <v>34.608000000000004</v>
      </c>
      <c r="K6997" s="4" t="s">
        <v>38758</v>
      </c>
      <c r="L6997" s="4" t="str">
        <f>TEXT(Table1[[#This Row],[Date]],"dd/mm/yy")&amp;"|"&amp;Table1[[#This Row],[Region]]&amp;"|"&amp;Table1[[#This Row],[Product type]]</f>
        <v>22/06/19|Scotland|Widget</v>
      </c>
    </row>
    <row r="6998" spans="1:12" x14ac:dyDescent="0.25">
      <c r="A6998" s="2">
        <v>43638</v>
      </c>
      <c r="B6998" t="s">
        <v>661</v>
      </c>
      <c r="C6998" t="s">
        <v>12</v>
      </c>
      <c r="D6998" t="s">
        <v>662</v>
      </c>
      <c r="E6998" t="s">
        <v>663</v>
      </c>
      <c r="F6998" t="s">
        <v>664</v>
      </c>
      <c r="G6998" t="s">
        <v>21</v>
      </c>
      <c r="H6998" s="1">
        <v>1.1100000000000001</v>
      </c>
      <c r="I6998" s="1">
        <v>0.22200000000000003</v>
      </c>
      <c r="J6998" s="1">
        <v>1.3320000000000001</v>
      </c>
      <c r="K6998" s="4" t="s">
        <v>38755</v>
      </c>
      <c r="L6998" s="4" t="str">
        <f>TEXT(Table1[[#This Row],[Date]],"dd/mm/yy")&amp;"|"&amp;Table1[[#This Row],[Region]]&amp;"|"&amp;Table1[[#This Row],[Product type]]</f>
        <v>22/06/19|England|Thimble</v>
      </c>
    </row>
    <row r="6999" spans="1:12" x14ac:dyDescent="0.25">
      <c r="A6999" s="2">
        <v>43638</v>
      </c>
      <c r="B6999" t="s">
        <v>753</v>
      </c>
      <c r="C6999" t="s">
        <v>12</v>
      </c>
      <c r="D6999" t="s">
        <v>754</v>
      </c>
      <c r="E6999" t="s">
        <v>755</v>
      </c>
      <c r="F6999" t="s">
        <v>756</v>
      </c>
      <c r="G6999" t="s">
        <v>21</v>
      </c>
      <c r="H6999" s="1">
        <v>46.03</v>
      </c>
      <c r="I6999" s="1">
        <v>9.2060000000000013</v>
      </c>
      <c r="J6999" s="1">
        <v>55.236000000000004</v>
      </c>
      <c r="K6999" s="4" t="s">
        <v>38757</v>
      </c>
      <c r="L6999" s="4" t="str">
        <f>TEXT(Table1[[#This Row],[Date]],"dd/mm/yy")&amp;"|"&amp;Table1[[#This Row],[Region]]&amp;"|"&amp;Table1[[#This Row],[Product type]]</f>
        <v>22/06/19|England|Gizmo</v>
      </c>
    </row>
    <row r="7000" spans="1:12" x14ac:dyDescent="0.25">
      <c r="A7000" s="2">
        <v>43638</v>
      </c>
      <c r="B7000" t="s">
        <v>1017</v>
      </c>
      <c r="C7000" t="s">
        <v>12</v>
      </c>
      <c r="D7000" t="s">
        <v>1018</v>
      </c>
      <c r="E7000" t="s">
        <v>1019</v>
      </c>
      <c r="F7000" t="s">
        <v>1020</v>
      </c>
      <c r="G7000" t="s">
        <v>21</v>
      </c>
      <c r="H7000" s="1">
        <v>22.77</v>
      </c>
      <c r="I7000" s="1">
        <v>4.5540000000000003</v>
      </c>
      <c r="J7000" s="1">
        <v>27.323999999999998</v>
      </c>
      <c r="K7000" s="4" t="s">
        <v>38756</v>
      </c>
      <c r="L7000" s="4" t="str">
        <f>TEXT(Table1[[#This Row],[Date]],"dd/mm/yy")&amp;"|"&amp;Table1[[#This Row],[Region]]&amp;"|"&amp;Table1[[#This Row],[Product type]]</f>
        <v>22/06/19|England|Gadget</v>
      </c>
    </row>
    <row r="7001" spans="1:12" x14ac:dyDescent="0.25">
      <c r="A7001" s="2">
        <v>43638</v>
      </c>
      <c r="B7001" t="s">
        <v>1048</v>
      </c>
      <c r="C7001" t="s">
        <v>12</v>
      </c>
      <c r="D7001" t="s">
        <v>1049</v>
      </c>
      <c r="E7001" t="s">
        <v>1050</v>
      </c>
      <c r="F7001" t="s">
        <v>1051</v>
      </c>
      <c r="G7001" t="s">
        <v>59</v>
      </c>
      <c r="H7001" s="1">
        <v>19.899999999999999</v>
      </c>
      <c r="I7001" s="1">
        <v>3.98</v>
      </c>
      <c r="J7001" s="1">
        <v>23.88</v>
      </c>
      <c r="K7001" s="4" t="s">
        <v>38757</v>
      </c>
      <c r="L7001" s="4" t="str">
        <f>TEXT(Table1[[#This Row],[Date]],"dd/mm/yy")&amp;"|"&amp;Table1[[#This Row],[Region]]&amp;"|"&amp;Table1[[#This Row],[Product type]]</f>
        <v>22/06/19|Scotland|Gizmo</v>
      </c>
    </row>
    <row r="7002" spans="1:12" x14ac:dyDescent="0.25">
      <c r="A7002" s="2">
        <v>43638</v>
      </c>
      <c r="B7002" t="s">
        <v>1088</v>
      </c>
      <c r="C7002" t="s">
        <v>43</v>
      </c>
      <c r="D7002" t="s">
        <v>1089</v>
      </c>
      <c r="E7002" t="s">
        <v>1090</v>
      </c>
      <c r="F7002" t="s">
        <v>1091</v>
      </c>
      <c r="G7002" t="s">
        <v>21</v>
      </c>
      <c r="H7002" s="1">
        <v>-36.54</v>
      </c>
      <c r="I7002" s="1">
        <v>-7.3079999999999998</v>
      </c>
      <c r="J7002" s="1">
        <v>-43.847999999999999</v>
      </c>
      <c r="K7002" s="4" t="s">
        <v>38757</v>
      </c>
      <c r="L7002" s="4" t="str">
        <f>TEXT(Table1[[#This Row],[Date]],"dd/mm/yy")&amp;"|"&amp;Table1[[#This Row],[Region]]&amp;"|"&amp;Table1[[#This Row],[Product type]]</f>
        <v>22/06/19|England|Gizmo</v>
      </c>
    </row>
    <row r="7003" spans="1:12" x14ac:dyDescent="0.25">
      <c r="A7003" s="2">
        <v>43638</v>
      </c>
      <c r="B7003" t="s">
        <v>1164</v>
      </c>
      <c r="C7003" t="s">
        <v>12</v>
      </c>
      <c r="D7003" t="s">
        <v>1165</v>
      </c>
      <c r="E7003" t="s">
        <v>1166</v>
      </c>
      <c r="F7003" t="s">
        <v>1167</v>
      </c>
      <c r="G7003" t="s">
        <v>21</v>
      </c>
      <c r="H7003" s="1">
        <v>27.64</v>
      </c>
      <c r="I7003" s="1">
        <v>5.5280000000000005</v>
      </c>
      <c r="J7003" s="1">
        <v>33.167999999999999</v>
      </c>
      <c r="K7003" s="4" t="s">
        <v>38755</v>
      </c>
      <c r="L7003" s="4" t="str">
        <f>TEXT(Table1[[#This Row],[Date]],"dd/mm/yy")&amp;"|"&amp;Table1[[#This Row],[Region]]&amp;"|"&amp;Table1[[#This Row],[Product type]]</f>
        <v>22/06/19|England|Thimble</v>
      </c>
    </row>
    <row r="7004" spans="1:12" x14ac:dyDescent="0.25">
      <c r="A7004" s="2">
        <v>43638</v>
      </c>
      <c r="B7004" t="s">
        <v>1368</v>
      </c>
      <c r="C7004" t="s">
        <v>12</v>
      </c>
      <c r="D7004" t="s">
        <v>1369</v>
      </c>
      <c r="E7004" t="s">
        <v>1370</v>
      </c>
      <c r="F7004" t="s">
        <v>1371</v>
      </c>
      <c r="G7004" t="s">
        <v>21</v>
      </c>
      <c r="H7004" s="1">
        <v>0.02</v>
      </c>
      <c r="I7004" s="1">
        <v>4.0000000000000001E-3</v>
      </c>
      <c r="J7004" s="1">
        <v>2.4E-2</v>
      </c>
      <c r="K7004" s="4" t="s">
        <v>38757</v>
      </c>
      <c r="L7004" s="4" t="str">
        <f>TEXT(Table1[[#This Row],[Date]],"dd/mm/yy")&amp;"|"&amp;Table1[[#This Row],[Region]]&amp;"|"&amp;Table1[[#This Row],[Product type]]</f>
        <v>22/06/19|England|Gizmo</v>
      </c>
    </row>
    <row r="7005" spans="1:12" x14ac:dyDescent="0.25">
      <c r="A7005" s="2">
        <v>43638</v>
      </c>
      <c r="B7005" t="s">
        <v>1548</v>
      </c>
      <c r="C7005" t="s">
        <v>12</v>
      </c>
      <c r="D7005" t="s">
        <v>1549</v>
      </c>
      <c r="E7005" t="s">
        <v>1550</v>
      </c>
      <c r="F7005" t="s">
        <v>1551</v>
      </c>
      <c r="G7005" t="s">
        <v>21</v>
      </c>
      <c r="H7005" s="1">
        <v>13.87</v>
      </c>
      <c r="I7005" s="1">
        <v>2.774</v>
      </c>
      <c r="J7005" s="1">
        <v>16.643999999999998</v>
      </c>
      <c r="K7005" s="4" t="s">
        <v>38758</v>
      </c>
      <c r="L7005" s="4" t="str">
        <f>TEXT(Table1[[#This Row],[Date]],"dd/mm/yy")&amp;"|"&amp;Table1[[#This Row],[Region]]&amp;"|"&amp;Table1[[#This Row],[Product type]]</f>
        <v>22/06/19|England|Widget</v>
      </c>
    </row>
    <row r="7006" spans="1:12" x14ac:dyDescent="0.25">
      <c r="A7006" s="2">
        <v>43638</v>
      </c>
      <c r="B7006" t="s">
        <v>1688</v>
      </c>
      <c r="C7006" t="s">
        <v>12</v>
      </c>
      <c r="D7006" t="s">
        <v>1689</v>
      </c>
      <c r="E7006" t="s">
        <v>1690</v>
      </c>
      <c r="F7006" t="s">
        <v>1691</v>
      </c>
      <c r="G7006" t="s">
        <v>21</v>
      </c>
      <c r="H7006" s="1">
        <v>13.46</v>
      </c>
      <c r="I7006" s="1">
        <v>2.6920000000000002</v>
      </c>
      <c r="J7006" s="1">
        <v>16.152000000000001</v>
      </c>
      <c r="K7006" s="4" t="s">
        <v>38758</v>
      </c>
      <c r="L7006" s="4" t="str">
        <f>TEXT(Table1[[#This Row],[Date]],"dd/mm/yy")&amp;"|"&amp;Table1[[#This Row],[Region]]&amp;"|"&amp;Table1[[#This Row],[Product type]]</f>
        <v>22/06/19|England|Widget</v>
      </c>
    </row>
    <row r="7007" spans="1:12" x14ac:dyDescent="0.25">
      <c r="A7007" s="2">
        <v>43638</v>
      </c>
      <c r="B7007" t="s">
        <v>1700</v>
      </c>
      <c r="C7007" t="s">
        <v>12</v>
      </c>
      <c r="D7007" t="s">
        <v>1701</v>
      </c>
      <c r="E7007" t="s">
        <v>1702</v>
      </c>
      <c r="F7007" t="s">
        <v>1703</v>
      </c>
      <c r="G7007" t="s">
        <v>59</v>
      </c>
      <c r="H7007" s="1">
        <v>37.130000000000003</v>
      </c>
      <c r="I7007" s="1">
        <v>7.426000000000001</v>
      </c>
      <c r="J7007" s="1">
        <v>44.556000000000004</v>
      </c>
      <c r="K7007" s="4" t="s">
        <v>38758</v>
      </c>
      <c r="L7007" s="4" t="str">
        <f>TEXT(Table1[[#This Row],[Date]],"dd/mm/yy")&amp;"|"&amp;Table1[[#This Row],[Region]]&amp;"|"&amp;Table1[[#This Row],[Product type]]</f>
        <v>22/06/19|Scotland|Widget</v>
      </c>
    </row>
    <row r="7008" spans="1:12" x14ac:dyDescent="0.25">
      <c r="A7008" s="2">
        <v>43638</v>
      </c>
      <c r="B7008" t="s">
        <v>1836</v>
      </c>
      <c r="C7008" t="s">
        <v>12</v>
      </c>
      <c r="D7008" t="s">
        <v>1837</v>
      </c>
      <c r="E7008" t="s">
        <v>1838</v>
      </c>
      <c r="F7008" t="s">
        <v>1839</v>
      </c>
      <c r="G7008" t="s">
        <v>59</v>
      </c>
      <c r="H7008" s="1">
        <v>49.87</v>
      </c>
      <c r="I7008" s="1">
        <v>9.9740000000000002</v>
      </c>
      <c r="J7008" s="1">
        <v>59.843999999999994</v>
      </c>
      <c r="K7008" s="4" t="s">
        <v>38756</v>
      </c>
      <c r="L7008" s="4" t="str">
        <f>TEXT(Table1[[#This Row],[Date]],"dd/mm/yy")&amp;"|"&amp;Table1[[#This Row],[Region]]&amp;"|"&amp;Table1[[#This Row],[Product type]]</f>
        <v>22/06/19|Scotland|Gadget</v>
      </c>
    </row>
    <row r="7009" spans="1:12" x14ac:dyDescent="0.25">
      <c r="A7009" s="2">
        <v>43638</v>
      </c>
      <c r="B7009" t="s">
        <v>1876</v>
      </c>
      <c r="C7009" t="s">
        <v>43</v>
      </c>
      <c r="D7009" t="s">
        <v>1877</v>
      </c>
      <c r="E7009" t="s">
        <v>1878</v>
      </c>
      <c r="F7009" t="s">
        <v>1879</v>
      </c>
      <c r="G7009" t="s">
        <v>21</v>
      </c>
      <c r="H7009" s="1">
        <v>-7.69</v>
      </c>
      <c r="I7009" s="1">
        <v>-1.5380000000000003</v>
      </c>
      <c r="J7009" s="1">
        <v>-9.2280000000000015</v>
      </c>
      <c r="K7009" s="4" t="s">
        <v>38758</v>
      </c>
      <c r="L7009" s="4" t="str">
        <f>TEXT(Table1[[#This Row],[Date]],"dd/mm/yy")&amp;"|"&amp;Table1[[#This Row],[Region]]&amp;"|"&amp;Table1[[#This Row],[Product type]]</f>
        <v>22/06/19|England|Widget</v>
      </c>
    </row>
    <row r="7010" spans="1:12" x14ac:dyDescent="0.25">
      <c r="A7010" s="2">
        <v>43638</v>
      </c>
      <c r="B7010" t="s">
        <v>1956</v>
      </c>
      <c r="C7010" t="s">
        <v>12</v>
      </c>
      <c r="D7010" t="s">
        <v>1957</v>
      </c>
      <c r="E7010" t="s">
        <v>1958</v>
      </c>
      <c r="F7010" t="s">
        <v>1959</v>
      </c>
      <c r="G7010" t="s">
        <v>21</v>
      </c>
      <c r="H7010" s="1">
        <v>48.8</v>
      </c>
      <c r="I7010" s="1">
        <v>9.76</v>
      </c>
      <c r="J7010" s="1">
        <v>58.559999999999995</v>
      </c>
      <c r="K7010" s="4" t="s">
        <v>38756</v>
      </c>
      <c r="L7010" s="4" t="str">
        <f>TEXT(Table1[[#This Row],[Date]],"dd/mm/yy")&amp;"|"&amp;Table1[[#This Row],[Region]]&amp;"|"&amp;Table1[[#This Row],[Product type]]</f>
        <v>22/06/19|England|Gadget</v>
      </c>
    </row>
    <row r="7011" spans="1:12" x14ac:dyDescent="0.25">
      <c r="A7011" s="2">
        <v>43638</v>
      </c>
      <c r="B7011" t="s">
        <v>2000</v>
      </c>
      <c r="C7011" t="s">
        <v>12</v>
      </c>
      <c r="D7011" t="s">
        <v>2001</v>
      </c>
      <c r="E7011" t="s">
        <v>2002</v>
      </c>
      <c r="F7011" t="s">
        <v>2003</v>
      </c>
      <c r="G7011" t="s">
        <v>204</v>
      </c>
      <c r="H7011" s="1">
        <v>44.92</v>
      </c>
      <c r="I7011" s="1">
        <v>8.984</v>
      </c>
      <c r="J7011" s="1">
        <v>53.904000000000003</v>
      </c>
      <c r="K7011" s="4" t="s">
        <v>38757</v>
      </c>
      <c r="L7011" s="4" t="str">
        <f>TEXT(Table1[[#This Row],[Date]],"dd/mm/yy")&amp;"|"&amp;Table1[[#This Row],[Region]]&amp;"|"&amp;Table1[[#This Row],[Product type]]</f>
        <v>22/06/19|Northern Ireland|Gizmo</v>
      </c>
    </row>
    <row r="7012" spans="1:12" x14ac:dyDescent="0.25">
      <c r="A7012" s="2">
        <v>43638</v>
      </c>
      <c r="B7012" t="s">
        <v>2084</v>
      </c>
      <c r="C7012" t="s">
        <v>12</v>
      </c>
      <c r="D7012" t="s">
        <v>2085</v>
      </c>
      <c r="E7012" t="s">
        <v>2086</v>
      </c>
      <c r="F7012" t="s">
        <v>2087</v>
      </c>
      <c r="G7012" t="s">
        <v>21</v>
      </c>
      <c r="H7012" s="1">
        <v>8.19</v>
      </c>
      <c r="I7012" s="1">
        <v>1.6379999999999999</v>
      </c>
      <c r="J7012" s="1">
        <v>9.8279999999999994</v>
      </c>
      <c r="K7012" s="4" t="s">
        <v>38758</v>
      </c>
      <c r="L7012" s="4" t="str">
        <f>TEXT(Table1[[#This Row],[Date]],"dd/mm/yy")&amp;"|"&amp;Table1[[#This Row],[Region]]&amp;"|"&amp;Table1[[#This Row],[Product type]]</f>
        <v>22/06/19|England|Widget</v>
      </c>
    </row>
    <row r="7013" spans="1:12" x14ac:dyDescent="0.25">
      <c r="A7013" s="2">
        <v>43638</v>
      </c>
      <c r="B7013" t="s">
        <v>2287</v>
      </c>
      <c r="C7013" t="s">
        <v>12</v>
      </c>
      <c r="D7013" t="s">
        <v>2288</v>
      </c>
      <c r="E7013" t="s">
        <v>2289</v>
      </c>
      <c r="F7013" t="s">
        <v>2290</v>
      </c>
      <c r="G7013" t="s">
        <v>21</v>
      </c>
      <c r="H7013" s="1">
        <v>20.21</v>
      </c>
      <c r="I7013" s="1">
        <v>4.0420000000000007</v>
      </c>
      <c r="J7013" s="1">
        <v>24.252000000000002</v>
      </c>
      <c r="K7013" s="4" t="s">
        <v>38758</v>
      </c>
      <c r="L7013" s="4" t="str">
        <f>TEXT(Table1[[#This Row],[Date]],"dd/mm/yy")&amp;"|"&amp;Table1[[#This Row],[Region]]&amp;"|"&amp;Table1[[#This Row],[Product type]]</f>
        <v>22/06/19|England|Widget</v>
      </c>
    </row>
    <row r="7014" spans="1:12" x14ac:dyDescent="0.25">
      <c r="A7014" s="2">
        <v>43638</v>
      </c>
      <c r="B7014" t="s">
        <v>2431</v>
      </c>
      <c r="C7014" t="s">
        <v>12</v>
      </c>
      <c r="D7014" t="s">
        <v>2432</v>
      </c>
      <c r="E7014" t="s">
        <v>2433</v>
      </c>
      <c r="F7014" t="s">
        <v>2434</v>
      </c>
      <c r="G7014" t="s">
        <v>21</v>
      </c>
      <c r="H7014" s="1">
        <v>6.9</v>
      </c>
      <c r="I7014" s="1">
        <v>1.3800000000000001</v>
      </c>
      <c r="J7014" s="1">
        <v>8.2800000000000011</v>
      </c>
      <c r="K7014" s="4" t="s">
        <v>38755</v>
      </c>
      <c r="L7014" s="4" t="str">
        <f>TEXT(Table1[[#This Row],[Date]],"dd/mm/yy")&amp;"|"&amp;Table1[[#This Row],[Region]]&amp;"|"&amp;Table1[[#This Row],[Product type]]</f>
        <v>22/06/19|England|Thimble</v>
      </c>
    </row>
    <row r="7015" spans="1:12" x14ac:dyDescent="0.25">
      <c r="A7015" s="2">
        <v>43638</v>
      </c>
      <c r="B7015" t="s">
        <v>2451</v>
      </c>
      <c r="C7015" t="s">
        <v>12</v>
      </c>
      <c r="D7015" t="s">
        <v>2452</v>
      </c>
      <c r="E7015" t="s">
        <v>2453</v>
      </c>
      <c r="F7015" t="s">
        <v>2454</v>
      </c>
      <c r="G7015" t="s">
        <v>21</v>
      </c>
      <c r="H7015" s="1">
        <v>25.2</v>
      </c>
      <c r="I7015" s="1">
        <v>5.04</v>
      </c>
      <c r="J7015" s="1">
        <v>30.24</v>
      </c>
      <c r="K7015" s="4" t="s">
        <v>38755</v>
      </c>
      <c r="L7015" s="4" t="str">
        <f>TEXT(Table1[[#This Row],[Date]],"dd/mm/yy")&amp;"|"&amp;Table1[[#This Row],[Region]]&amp;"|"&amp;Table1[[#This Row],[Product type]]</f>
        <v>22/06/19|England|Thimble</v>
      </c>
    </row>
    <row r="7016" spans="1:12" x14ac:dyDescent="0.25">
      <c r="A7016" s="2">
        <v>43638</v>
      </c>
      <c r="B7016" t="s">
        <v>2606</v>
      </c>
      <c r="C7016" t="s">
        <v>12</v>
      </c>
      <c r="D7016" t="s">
        <v>2607</v>
      </c>
      <c r="E7016" t="s">
        <v>2608</v>
      </c>
      <c r="F7016" t="s">
        <v>2609</v>
      </c>
      <c r="G7016" t="s">
        <v>21</v>
      </c>
      <c r="H7016" s="1">
        <v>25.81</v>
      </c>
      <c r="I7016" s="1">
        <v>5.1619999999999999</v>
      </c>
      <c r="J7016" s="1">
        <v>30.971999999999998</v>
      </c>
      <c r="K7016" s="4" t="s">
        <v>38755</v>
      </c>
      <c r="L7016" s="4" t="str">
        <f>TEXT(Table1[[#This Row],[Date]],"dd/mm/yy")&amp;"|"&amp;Table1[[#This Row],[Region]]&amp;"|"&amp;Table1[[#This Row],[Product type]]</f>
        <v>22/06/19|England|Thimble</v>
      </c>
    </row>
    <row r="7017" spans="1:12" x14ac:dyDescent="0.25">
      <c r="A7017" s="2">
        <v>43638</v>
      </c>
      <c r="B7017" t="s">
        <v>2634</v>
      </c>
      <c r="C7017" t="s">
        <v>12</v>
      </c>
      <c r="D7017" t="s">
        <v>2635</v>
      </c>
      <c r="E7017" t="s">
        <v>2636</v>
      </c>
      <c r="F7017" t="s">
        <v>2637</v>
      </c>
      <c r="G7017" t="s">
        <v>21</v>
      </c>
      <c r="H7017" s="1">
        <v>13.67</v>
      </c>
      <c r="I7017" s="1">
        <v>2.734</v>
      </c>
      <c r="J7017" s="1">
        <v>16.404</v>
      </c>
      <c r="K7017" s="4" t="s">
        <v>38757</v>
      </c>
      <c r="L7017" s="4" t="str">
        <f>TEXT(Table1[[#This Row],[Date]],"dd/mm/yy")&amp;"|"&amp;Table1[[#This Row],[Region]]&amp;"|"&amp;Table1[[#This Row],[Product type]]</f>
        <v>22/06/19|England|Gizmo</v>
      </c>
    </row>
    <row r="7018" spans="1:12" x14ac:dyDescent="0.25">
      <c r="A7018" s="2">
        <v>43638</v>
      </c>
      <c r="B7018" t="s">
        <v>2861</v>
      </c>
      <c r="C7018" t="s">
        <v>12</v>
      </c>
      <c r="D7018" t="s">
        <v>2862</v>
      </c>
      <c r="E7018" t="s">
        <v>2863</v>
      </c>
      <c r="F7018" t="s">
        <v>2864</v>
      </c>
      <c r="G7018" t="s">
        <v>21</v>
      </c>
      <c r="H7018" s="1">
        <v>36.1</v>
      </c>
      <c r="I7018" s="1">
        <v>7.2200000000000006</v>
      </c>
      <c r="J7018" s="1">
        <v>43.32</v>
      </c>
      <c r="K7018" s="4" t="s">
        <v>38757</v>
      </c>
      <c r="L7018" s="4" t="str">
        <f>TEXT(Table1[[#This Row],[Date]],"dd/mm/yy")&amp;"|"&amp;Table1[[#This Row],[Region]]&amp;"|"&amp;Table1[[#This Row],[Product type]]</f>
        <v>22/06/19|England|Gizmo</v>
      </c>
    </row>
    <row r="7019" spans="1:12" x14ac:dyDescent="0.25">
      <c r="A7019" s="2">
        <v>43638</v>
      </c>
      <c r="B7019" t="s">
        <v>2909</v>
      </c>
      <c r="C7019" t="s">
        <v>12</v>
      </c>
      <c r="D7019" t="s">
        <v>2910</v>
      </c>
      <c r="E7019" t="s">
        <v>2911</v>
      </c>
      <c r="F7019" t="s">
        <v>2912</v>
      </c>
      <c r="G7019" t="s">
        <v>59</v>
      </c>
      <c r="H7019" s="1">
        <v>15.29</v>
      </c>
      <c r="I7019" s="1">
        <v>3.0579999999999998</v>
      </c>
      <c r="J7019" s="1">
        <v>18.347999999999999</v>
      </c>
      <c r="K7019" s="4" t="s">
        <v>38755</v>
      </c>
      <c r="L7019" s="4" t="str">
        <f>TEXT(Table1[[#This Row],[Date]],"dd/mm/yy")&amp;"|"&amp;Table1[[#This Row],[Region]]&amp;"|"&amp;Table1[[#This Row],[Product type]]</f>
        <v>22/06/19|Scotland|Thimble</v>
      </c>
    </row>
    <row r="7020" spans="1:12" x14ac:dyDescent="0.25">
      <c r="A7020" s="2">
        <v>43638</v>
      </c>
      <c r="B7020" t="s">
        <v>2957</v>
      </c>
      <c r="C7020" t="s">
        <v>12</v>
      </c>
      <c r="D7020" t="s">
        <v>2958</v>
      </c>
      <c r="E7020" t="s">
        <v>2959</v>
      </c>
      <c r="F7020" t="s">
        <v>2960</v>
      </c>
      <c r="G7020" t="s">
        <v>21</v>
      </c>
      <c r="H7020" s="1">
        <v>19.170000000000002</v>
      </c>
      <c r="I7020" s="1">
        <v>3.8340000000000005</v>
      </c>
      <c r="J7020" s="1">
        <v>23.004000000000001</v>
      </c>
      <c r="K7020" s="4" t="s">
        <v>38755</v>
      </c>
      <c r="L7020" s="4" t="str">
        <f>TEXT(Table1[[#This Row],[Date]],"dd/mm/yy")&amp;"|"&amp;Table1[[#This Row],[Region]]&amp;"|"&amp;Table1[[#This Row],[Product type]]</f>
        <v>22/06/19|England|Thimble</v>
      </c>
    </row>
    <row r="7021" spans="1:12" x14ac:dyDescent="0.25">
      <c r="A7021" s="2">
        <v>43638</v>
      </c>
      <c r="B7021" t="s">
        <v>3057</v>
      </c>
      <c r="C7021" t="s">
        <v>12</v>
      </c>
      <c r="D7021" t="s">
        <v>3058</v>
      </c>
      <c r="E7021" t="s">
        <v>3059</v>
      </c>
      <c r="F7021" t="s">
        <v>3060</v>
      </c>
      <c r="G7021" t="s">
        <v>59</v>
      </c>
      <c r="H7021" s="1">
        <v>7.02</v>
      </c>
      <c r="I7021" s="1">
        <v>1.4039999999999999</v>
      </c>
      <c r="J7021" s="1">
        <v>8.4239999999999995</v>
      </c>
      <c r="K7021" s="4" t="s">
        <v>38757</v>
      </c>
      <c r="L7021" s="4" t="str">
        <f>TEXT(Table1[[#This Row],[Date]],"dd/mm/yy")&amp;"|"&amp;Table1[[#This Row],[Region]]&amp;"|"&amp;Table1[[#This Row],[Product type]]</f>
        <v>22/06/19|Scotland|Gizmo</v>
      </c>
    </row>
    <row r="7022" spans="1:12" x14ac:dyDescent="0.25">
      <c r="A7022" s="2">
        <v>43638</v>
      </c>
      <c r="B7022" t="s">
        <v>3088</v>
      </c>
      <c r="C7022" t="s">
        <v>12</v>
      </c>
      <c r="D7022" t="s">
        <v>3089</v>
      </c>
      <c r="E7022" t="s">
        <v>3090</v>
      </c>
      <c r="F7022" t="s">
        <v>3091</v>
      </c>
      <c r="G7022" t="s">
        <v>21</v>
      </c>
      <c r="H7022" s="1">
        <v>20.41</v>
      </c>
      <c r="I7022" s="1">
        <v>4.0819999999999999</v>
      </c>
      <c r="J7022" s="1">
        <v>24.492000000000001</v>
      </c>
      <c r="K7022" s="4" t="s">
        <v>38755</v>
      </c>
      <c r="L7022" s="4" t="str">
        <f>TEXT(Table1[[#This Row],[Date]],"dd/mm/yy")&amp;"|"&amp;Table1[[#This Row],[Region]]&amp;"|"&amp;Table1[[#This Row],[Product type]]</f>
        <v>22/06/19|England|Thimble</v>
      </c>
    </row>
    <row r="7023" spans="1:12" x14ac:dyDescent="0.25">
      <c r="A7023" s="2">
        <v>43638</v>
      </c>
      <c r="B7023" t="s">
        <v>3280</v>
      </c>
      <c r="C7023" t="s">
        <v>12</v>
      </c>
      <c r="D7023" t="s">
        <v>3281</v>
      </c>
      <c r="E7023" t="s">
        <v>3282</v>
      </c>
      <c r="F7023" t="s">
        <v>3283</v>
      </c>
      <c r="G7023" t="s">
        <v>21</v>
      </c>
      <c r="H7023" s="1">
        <v>47.7</v>
      </c>
      <c r="I7023" s="1">
        <v>9.5400000000000009</v>
      </c>
      <c r="J7023" s="1">
        <v>57.24</v>
      </c>
      <c r="K7023" s="4" t="s">
        <v>38756</v>
      </c>
      <c r="L7023" s="4" t="str">
        <f>TEXT(Table1[[#This Row],[Date]],"dd/mm/yy")&amp;"|"&amp;Table1[[#This Row],[Region]]&amp;"|"&amp;Table1[[#This Row],[Product type]]</f>
        <v>22/06/19|England|Gadget</v>
      </c>
    </row>
    <row r="7024" spans="1:12" x14ac:dyDescent="0.25">
      <c r="A7024" s="2">
        <v>43638</v>
      </c>
      <c r="B7024" t="s">
        <v>3331</v>
      </c>
      <c r="C7024" t="s">
        <v>12</v>
      </c>
      <c r="D7024" t="s">
        <v>3332</v>
      </c>
      <c r="E7024" t="s">
        <v>3333</v>
      </c>
      <c r="F7024" t="s">
        <v>3334</v>
      </c>
      <c r="G7024" t="s">
        <v>21</v>
      </c>
      <c r="H7024" s="1">
        <v>18.899999999999999</v>
      </c>
      <c r="I7024" s="1">
        <v>3.78</v>
      </c>
      <c r="J7024" s="1">
        <v>22.68</v>
      </c>
      <c r="K7024" s="4" t="s">
        <v>38757</v>
      </c>
      <c r="L7024" s="4" t="str">
        <f>TEXT(Table1[[#This Row],[Date]],"dd/mm/yy")&amp;"|"&amp;Table1[[#This Row],[Region]]&amp;"|"&amp;Table1[[#This Row],[Product type]]</f>
        <v>22/06/19|England|Gizmo</v>
      </c>
    </row>
    <row r="7025" spans="1:12" x14ac:dyDescent="0.25">
      <c r="A7025" s="2">
        <v>43638</v>
      </c>
      <c r="B7025" t="s">
        <v>3478</v>
      </c>
      <c r="C7025" t="s">
        <v>12</v>
      </c>
      <c r="D7025" t="s">
        <v>3479</v>
      </c>
      <c r="E7025" t="s">
        <v>3480</v>
      </c>
      <c r="F7025" t="s">
        <v>3481</v>
      </c>
      <c r="G7025" t="s">
        <v>59</v>
      </c>
      <c r="H7025" s="1">
        <v>39.119999999999997</v>
      </c>
      <c r="I7025" s="1">
        <v>7.8239999999999998</v>
      </c>
      <c r="J7025" s="1">
        <v>46.943999999999996</v>
      </c>
      <c r="K7025" s="4" t="s">
        <v>38756</v>
      </c>
      <c r="L7025" s="4" t="str">
        <f>TEXT(Table1[[#This Row],[Date]],"dd/mm/yy")&amp;"|"&amp;Table1[[#This Row],[Region]]&amp;"|"&amp;Table1[[#This Row],[Product type]]</f>
        <v>22/06/19|Scotland|Gadget</v>
      </c>
    </row>
    <row r="7026" spans="1:12" x14ac:dyDescent="0.25">
      <c r="A7026" s="2">
        <v>43638</v>
      </c>
      <c r="B7026" t="s">
        <v>3734</v>
      </c>
      <c r="C7026" t="s">
        <v>12</v>
      </c>
      <c r="D7026" t="s">
        <v>3735</v>
      </c>
      <c r="E7026" t="s">
        <v>995</v>
      </c>
      <c r="F7026" t="s">
        <v>3736</v>
      </c>
      <c r="G7026" t="s">
        <v>21</v>
      </c>
      <c r="H7026" s="1">
        <v>44.94</v>
      </c>
      <c r="I7026" s="1">
        <v>8.9879999999999995</v>
      </c>
      <c r="J7026" s="1">
        <v>53.927999999999997</v>
      </c>
      <c r="K7026" s="4" t="s">
        <v>38756</v>
      </c>
      <c r="L7026" s="4" t="str">
        <f>TEXT(Table1[[#This Row],[Date]],"dd/mm/yy")&amp;"|"&amp;Table1[[#This Row],[Region]]&amp;"|"&amp;Table1[[#This Row],[Product type]]</f>
        <v>22/06/19|England|Gadget</v>
      </c>
    </row>
    <row r="7027" spans="1:12" x14ac:dyDescent="0.25">
      <c r="A7027" s="2">
        <v>43638</v>
      </c>
      <c r="B7027" t="s">
        <v>4050</v>
      </c>
      <c r="C7027" t="s">
        <v>12</v>
      </c>
      <c r="D7027" t="s">
        <v>4051</v>
      </c>
      <c r="E7027" t="s">
        <v>4052</v>
      </c>
      <c r="F7027" t="s">
        <v>4053</v>
      </c>
      <c r="G7027" t="s">
        <v>21</v>
      </c>
      <c r="H7027" s="1">
        <v>25.07</v>
      </c>
      <c r="I7027" s="1">
        <v>5.0140000000000002</v>
      </c>
      <c r="J7027" s="1">
        <v>30.084</v>
      </c>
      <c r="K7027" s="4" t="s">
        <v>38755</v>
      </c>
      <c r="L7027" s="4" t="str">
        <f>TEXT(Table1[[#This Row],[Date]],"dd/mm/yy")&amp;"|"&amp;Table1[[#This Row],[Region]]&amp;"|"&amp;Table1[[#This Row],[Product type]]</f>
        <v>22/06/19|England|Thimble</v>
      </c>
    </row>
    <row r="7028" spans="1:12" x14ac:dyDescent="0.25">
      <c r="A7028" s="2">
        <v>43638</v>
      </c>
      <c r="B7028" t="s">
        <v>4424</v>
      </c>
      <c r="C7028" t="s">
        <v>12</v>
      </c>
      <c r="D7028" t="s">
        <v>4425</v>
      </c>
      <c r="E7028" t="s">
        <v>4426</v>
      </c>
      <c r="F7028" t="s">
        <v>4427</v>
      </c>
      <c r="G7028" t="s">
        <v>21</v>
      </c>
      <c r="H7028" s="1">
        <v>1.98</v>
      </c>
      <c r="I7028" s="1">
        <v>0.39600000000000002</v>
      </c>
      <c r="J7028" s="1">
        <v>2.3759999999999999</v>
      </c>
      <c r="K7028" s="4" t="s">
        <v>38757</v>
      </c>
      <c r="L7028" s="4" t="str">
        <f>TEXT(Table1[[#This Row],[Date]],"dd/mm/yy")&amp;"|"&amp;Table1[[#This Row],[Region]]&amp;"|"&amp;Table1[[#This Row],[Product type]]</f>
        <v>22/06/19|England|Gizmo</v>
      </c>
    </row>
    <row r="7029" spans="1:12" x14ac:dyDescent="0.25">
      <c r="A7029" s="2">
        <v>43638</v>
      </c>
      <c r="B7029" t="s">
        <v>4710</v>
      </c>
      <c r="C7029" t="s">
        <v>43</v>
      </c>
      <c r="D7029" t="s">
        <v>4711</v>
      </c>
      <c r="E7029" t="s">
        <v>4712</v>
      </c>
      <c r="F7029" t="s">
        <v>4713</v>
      </c>
      <c r="G7029" t="s">
        <v>59</v>
      </c>
      <c r="H7029" s="1">
        <v>-22.38</v>
      </c>
      <c r="I7029" s="1">
        <v>-4.476</v>
      </c>
      <c r="J7029" s="1">
        <v>-26.855999999999998</v>
      </c>
      <c r="K7029" s="4" t="s">
        <v>38756</v>
      </c>
      <c r="L7029" s="4" t="str">
        <f>TEXT(Table1[[#This Row],[Date]],"dd/mm/yy")&amp;"|"&amp;Table1[[#This Row],[Region]]&amp;"|"&amp;Table1[[#This Row],[Product type]]</f>
        <v>22/06/19|Scotland|Gadget</v>
      </c>
    </row>
    <row r="7030" spans="1:12" x14ac:dyDescent="0.25">
      <c r="A7030" s="2">
        <v>43638</v>
      </c>
      <c r="B7030" t="s">
        <v>4983</v>
      </c>
      <c r="C7030" t="s">
        <v>12</v>
      </c>
      <c r="D7030" t="s">
        <v>4984</v>
      </c>
      <c r="E7030" t="s">
        <v>4985</v>
      </c>
      <c r="F7030" t="s">
        <v>4986</v>
      </c>
      <c r="G7030" t="s">
        <v>59</v>
      </c>
      <c r="H7030" s="1">
        <v>21.69</v>
      </c>
      <c r="I7030" s="1">
        <v>4.3380000000000001</v>
      </c>
      <c r="J7030" s="1">
        <v>26.028000000000002</v>
      </c>
      <c r="K7030" s="4" t="s">
        <v>38756</v>
      </c>
      <c r="L7030" s="4" t="str">
        <f>TEXT(Table1[[#This Row],[Date]],"dd/mm/yy")&amp;"|"&amp;Table1[[#This Row],[Region]]&amp;"|"&amp;Table1[[#This Row],[Product type]]</f>
        <v>22/06/19|Scotland|Gadget</v>
      </c>
    </row>
    <row r="7031" spans="1:12" x14ac:dyDescent="0.25">
      <c r="A7031" s="2">
        <v>43638</v>
      </c>
      <c r="B7031" t="s">
        <v>5062</v>
      </c>
      <c r="C7031" t="s">
        <v>12</v>
      </c>
      <c r="D7031" t="s">
        <v>5063</v>
      </c>
      <c r="E7031" t="s">
        <v>5064</v>
      </c>
      <c r="F7031" t="s">
        <v>5065</v>
      </c>
      <c r="G7031" t="s">
        <v>21</v>
      </c>
      <c r="H7031" s="1">
        <v>40.700000000000003</v>
      </c>
      <c r="I7031" s="1">
        <v>8.14</v>
      </c>
      <c r="J7031" s="1">
        <v>48.84</v>
      </c>
      <c r="K7031" s="4" t="s">
        <v>38756</v>
      </c>
      <c r="L7031" s="4" t="str">
        <f>TEXT(Table1[[#This Row],[Date]],"dd/mm/yy")&amp;"|"&amp;Table1[[#This Row],[Region]]&amp;"|"&amp;Table1[[#This Row],[Product type]]</f>
        <v>22/06/19|England|Gadget</v>
      </c>
    </row>
    <row r="7032" spans="1:12" x14ac:dyDescent="0.25">
      <c r="A7032" s="2">
        <v>43638</v>
      </c>
      <c r="B7032" t="s">
        <v>5082</v>
      </c>
      <c r="C7032" t="s">
        <v>12</v>
      </c>
      <c r="D7032" t="s">
        <v>5083</v>
      </c>
      <c r="E7032" t="s">
        <v>5084</v>
      </c>
      <c r="F7032" t="s">
        <v>5085</v>
      </c>
      <c r="G7032" t="s">
        <v>21</v>
      </c>
      <c r="H7032" s="1">
        <v>48.87</v>
      </c>
      <c r="I7032" s="1">
        <v>9.7740000000000009</v>
      </c>
      <c r="J7032" s="1">
        <v>58.643999999999998</v>
      </c>
      <c r="K7032" s="4" t="s">
        <v>38757</v>
      </c>
      <c r="L7032" s="4" t="str">
        <f>TEXT(Table1[[#This Row],[Date]],"dd/mm/yy")&amp;"|"&amp;Table1[[#This Row],[Region]]&amp;"|"&amp;Table1[[#This Row],[Product type]]</f>
        <v>22/06/19|England|Gizmo</v>
      </c>
    </row>
    <row r="7033" spans="1:12" x14ac:dyDescent="0.25">
      <c r="A7033" s="2">
        <v>43638</v>
      </c>
      <c r="B7033" t="s">
        <v>5130</v>
      </c>
      <c r="C7033" t="s">
        <v>12</v>
      </c>
      <c r="D7033" t="s">
        <v>5131</v>
      </c>
      <c r="E7033" t="s">
        <v>5132</v>
      </c>
      <c r="F7033" t="s">
        <v>5133</v>
      </c>
      <c r="G7033" t="s">
        <v>21</v>
      </c>
      <c r="H7033" s="1">
        <v>47.67</v>
      </c>
      <c r="I7033" s="1">
        <v>9.5340000000000007</v>
      </c>
      <c r="J7033" s="1">
        <v>57.204000000000001</v>
      </c>
      <c r="K7033" s="4" t="s">
        <v>38756</v>
      </c>
      <c r="L7033" s="4" t="str">
        <f>TEXT(Table1[[#This Row],[Date]],"dd/mm/yy")&amp;"|"&amp;Table1[[#This Row],[Region]]&amp;"|"&amp;Table1[[#This Row],[Product type]]</f>
        <v>22/06/19|England|Gadget</v>
      </c>
    </row>
    <row r="7034" spans="1:12" x14ac:dyDescent="0.25">
      <c r="A7034" s="2">
        <v>43638</v>
      </c>
      <c r="B7034" t="s">
        <v>5182</v>
      </c>
      <c r="C7034" t="s">
        <v>43</v>
      </c>
      <c r="D7034" t="s">
        <v>5183</v>
      </c>
      <c r="E7034" t="s">
        <v>5184</v>
      </c>
      <c r="F7034" t="s">
        <v>5185</v>
      </c>
      <c r="G7034" t="s">
        <v>21</v>
      </c>
      <c r="H7034" s="1">
        <v>-34.06</v>
      </c>
      <c r="I7034" s="1">
        <v>-6.8120000000000012</v>
      </c>
      <c r="J7034" s="1">
        <v>-40.872</v>
      </c>
      <c r="K7034" s="4" t="s">
        <v>38756</v>
      </c>
      <c r="L7034" s="4" t="str">
        <f>TEXT(Table1[[#This Row],[Date]],"dd/mm/yy")&amp;"|"&amp;Table1[[#This Row],[Region]]&amp;"|"&amp;Table1[[#This Row],[Product type]]</f>
        <v>22/06/19|England|Gadget</v>
      </c>
    </row>
    <row r="7035" spans="1:12" x14ac:dyDescent="0.25">
      <c r="A7035" s="2">
        <v>43638</v>
      </c>
      <c r="B7035" t="s">
        <v>5344</v>
      </c>
      <c r="C7035" t="s">
        <v>12</v>
      </c>
      <c r="D7035" t="s">
        <v>5345</v>
      </c>
      <c r="E7035" t="s">
        <v>5346</v>
      </c>
      <c r="F7035" t="s">
        <v>5347</v>
      </c>
      <c r="G7035" t="s">
        <v>21</v>
      </c>
      <c r="H7035" s="1">
        <v>17.68</v>
      </c>
      <c r="I7035" s="1">
        <v>3.536</v>
      </c>
      <c r="J7035" s="1">
        <v>21.216000000000001</v>
      </c>
      <c r="K7035" s="4" t="s">
        <v>38757</v>
      </c>
      <c r="L7035" s="4" t="str">
        <f>TEXT(Table1[[#This Row],[Date]],"dd/mm/yy")&amp;"|"&amp;Table1[[#This Row],[Region]]&amp;"|"&amp;Table1[[#This Row],[Product type]]</f>
        <v>22/06/19|England|Gizmo</v>
      </c>
    </row>
    <row r="7036" spans="1:12" x14ac:dyDescent="0.25">
      <c r="A7036" s="2">
        <v>43638</v>
      </c>
      <c r="B7036" t="s">
        <v>5376</v>
      </c>
      <c r="C7036" t="s">
        <v>12</v>
      </c>
      <c r="D7036" t="s">
        <v>5377</v>
      </c>
      <c r="E7036" t="s">
        <v>5378</v>
      </c>
      <c r="F7036" t="s">
        <v>5379</v>
      </c>
      <c r="G7036" t="s">
        <v>21</v>
      </c>
      <c r="H7036" s="1">
        <v>24.25</v>
      </c>
      <c r="I7036" s="1">
        <v>4.8500000000000005</v>
      </c>
      <c r="J7036" s="1">
        <v>29.1</v>
      </c>
      <c r="K7036" s="4" t="s">
        <v>38756</v>
      </c>
      <c r="L7036" s="4" t="str">
        <f>TEXT(Table1[[#This Row],[Date]],"dd/mm/yy")&amp;"|"&amp;Table1[[#This Row],[Region]]&amp;"|"&amp;Table1[[#This Row],[Product type]]</f>
        <v>22/06/19|England|Gadget</v>
      </c>
    </row>
    <row r="7037" spans="1:12" x14ac:dyDescent="0.25">
      <c r="A7037" s="2">
        <v>43638</v>
      </c>
      <c r="B7037" t="s">
        <v>5408</v>
      </c>
      <c r="C7037" t="s">
        <v>12</v>
      </c>
      <c r="D7037" t="s">
        <v>5409</v>
      </c>
      <c r="E7037" t="s">
        <v>5410</v>
      </c>
      <c r="F7037" t="s">
        <v>5411</v>
      </c>
      <c r="G7037" t="s">
        <v>21</v>
      </c>
      <c r="H7037" s="1">
        <v>44.63</v>
      </c>
      <c r="I7037" s="1">
        <v>8.9260000000000002</v>
      </c>
      <c r="J7037" s="1">
        <v>53.556000000000004</v>
      </c>
      <c r="K7037" s="4" t="s">
        <v>38757</v>
      </c>
      <c r="L7037" s="4" t="str">
        <f>TEXT(Table1[[#This Row],[Date]],"dd/mm/yy")&amp;"|"&amp;Table1[[#This Row],[Region]]&amp;"|"&amp;Table1[[#This Row],[Product type]]</f>
        <v>22/06/19|England|Gizmo</v>
      </c>
    </row>
    <row r="7038" spans="1:12" x14ac:dyDescent="0.25">
      <c r="A7038" s="2">
        <v>43638</v>
      </c>
      <c r="B7038" t="s">
        <v>5650</v>
      </c>
      <c r="C7038" t="s">
        <v>12</v>
      </c>
      <c r="D7038" t="s">
        <v>5651</v>
      </c>
      <c r="E7038" t="s">
        <v>5652</v>
      </c>
      <c r="F7038" t="s">
        <v>5653</v>
      </c>
      <c r="G7038" t="s">
        <v>21</v>
      </c>
      <c r="H7038" s="1">
        <v>37.479999999999997</v>
      </c>
      <c r="I7038" s="1">
        <v>7.4959999999999996</v>
      </c>
      <c r="J7038" s="1">
        <v>44.975999999999999</v>
      </c>
      <c r="K7038" s="4" t="s">
        <v>38755</v>
      </c>
      <c r="L7038" s="4" t="str">
        <f>TEXT(Table1[[#This Row],[Date]],"dd/mm/yy")&amp;"|"&amp;Table1[[#This Row],[Region]]&amp;"|"&amp;Table1[[#This Row],[Product type]]</f>
        <v>22/06/19|England|Thimble</v>
      </c>
    </row>
    <row r="7039" spans="1:12" x14ac:dyDescent="0.25">
      <c r="A7039" s="2">
        <v>43638</v>
      </c>
      <c r="B7039" t="s">
        <v>5881</v>
      </c>
      <c r="C7039" t="s">
        <v>12</v>
      </c>
      <c r="D7039" t="s">
        <v>5882</v>
      </c>
      <c r="E7039" t="s">
        <v>5883</v>
      </c>
      <c r="F7039" t="s">
        <v>5884</v>
      </c>
      <c r="G7039" t="s">
        <v>59</v>
      </c>
      <c r="H7039" s="1">
        <v>32.020000000000003</v>
      </c>
      <c r="I7039" s="1">
        <v>6.4040000000000008</v>
      </c>
      <c r="J7039" s="1">
        <v>38.424000000000007</v>
      </c>
      <c r="K7039" s="4" t="s">
        <v>38758</v>
      </c>
      <c r="L7039" s="4" t="str">
        <f>TEXT(Table1[[#This Row],[Date]],"dd/mm/yy")&amp;"|"&amp;Table1[[#This Row],[Region]]&amp;"|"&amp;Table1[[#This Row],[Product type]]</f>
        <v>22/06/19|Scotland|Widget</v>
      </c>
    </row>
    <row r="7040" spans="1:12" x14ac:dyDescent="0.25">
      <c r="A7040" s="2">
        <v>43638</v>
      </c>
      <c r="B7040" t="s">
        <v>6032</v>
      </c>
      <c r="C7040" t="s">
        <v>12</v>
      </c>
      <c r="D7040" t="s">
        <v>6033</v>
      </c>
      <c r="E7040" t="s">
        <v>6034</v>
      </c>
      <c r="F7040" t="s">
        <v>6035</v>
      </c>
      <c r="G7040" t="s">
        <v>21</v>
      </c>
      <c r="H7040" s="1">
        <v>7.84</v>
      </c>
      <c r="I7040" s="1">
        <v>1.5680000000000001</v>
      </c>
      <c r="J7040" s="1">
        <v>9.4079999999999995</v>
      </c>
      <c r="K7040" s="4" t="s">
        <v>38758</v>
      </c>
      <c r="L7040" s="4" t="str">
        <f>TEXT(Table1[[#This Row],[Date]],"dd/mm/yy")&amp;"|"&amp;Table1[[#This Row],[Region]]&amp;"|"&amp;Table1[[#This Row],[Product type]]</f>
        <v>22/06/19|England|Widget</v>
      </c>
    </row>
    <row r="7041" spans="1:12" x14ac:dyDescent="0.25">
      <c r="A7041" s="2">
        <v>43638</v>
      </c>
      <c r="B7041" t="s">
        <v>6277</v>
      </c>
      <c r="C7041" t="s">
        <v>12</v>
      </c>
      <c r="D7041" t="s">
        <v>6278</v>
      </c>
      <c r="E7041" t="s">
        <v>6279</v>
      </c>
      <c r="F7041" t="s">
        <v>6280</v>
      </c>
      <c r="G7041" t="s">
        <v>21</v>
      </c>
      <c r="H7041" s="1">
        <v>27.08</v>
      </c>
      <c r="I7041" s="1">
        <v>5.4160000000000004</v>
      </c>
      <c r="J7041" s="1">
        <v>32.495999999999995</v>
      </c>
      <c r="K7041" s="4" t="s">
        <v>38756</v>
      </c>
      <c r="L7041" s="4" t="str">
        <f>TEXT(Table1[[#This Row],[Date]],"dd/mm/yy")&amp;"|"&amp;Table1[[#This Row],[Region]]&amp;"|"&amp;Table1[[#This Row],[Product type]]</f>
        <v>22/06/19|England|Gadget</v>
      </c>
    </row>
    <row r="7042" spans="1:12" x14ac:dyDescent="0.25">
      <c r="A7042" s="2">
        <v>43638</v>
      </c>
      <c r="B7042" t="s">
        <v>6514</v>
      </c>
      <c r="C7042" t="s">
        <v>12</v>
      </c>
      <c r="D7042" t="s">
        <v>6515</v>
      </c>
      <c r="E7042" t="s">
        <v>6516</v>
      </c>
      <c r="F7042" t="s">
        <v>6517</v>
      </c>
      <c r="G7042" t="s">
        <v>59</v>
      </c>
      <c r="H7042" s="1">
        <v>29.15</v>
      </c>
      <c r="I7042" s="1">
        <v>5.83</v>
      </c>
      <c r="J7042" s="1">
        <v>34.979999999999997</v>
      </c>
      <c r="K7042" s="4" t="s">
        <v>38755</v>
      </c>
      <c r="L7042" s="4" t="str">
        <f>TEXT(Table1[[#This Row],[Date]],"dd/mm/yy")&amp;"|"&amp;Table1[[#This Row],[Region]]&amp;"|"&amp;Table1[[#This Row],[Product type]]</f>
        <v>22/06/19|Scotland|Thimble</v>
      </c>
    </row>
    <row r="7043" spans="1:12" x14ac:dyDescent="0.25">
      <c r="A7043" s="2">
        <v>43638</v>
      </c>
      <c r="B7043" t="s">
        <v>6985</v>
      </c>
      <c r="C7043" t="s">
        <v>12</v>
      </c>
      <c r="D7043" t="s">
        <v>6986</v>
      </c>
      <c r="E7043" t="s">
        <v>6987</v>
      </c>
      <c r="F7043" t="s">
        <v>6988</v>
      </c>
      <c r="G7043" t="s">
        <v>21</v>
      </c>
      <c r="H7043" s="1">
        <v>28.62</v>
      </c>
      <c r="I7043" s="1">
        <v>5.7240000000000002</v>
      </c>
      <c r="J7043" s="1">
        <v>34.344000000000001</v>
      </c>
      <c r="K7043" s="4" t="s">
        <v>38758</v>
      </c>
      <c r="L7043" s="4" t="str">
        <f>TEXT(Table1[[#This Row],[Date]],"dd/mm/yy")&amp;"|"&amp;Table1[[#This Row],[Region]]&amp;"|"&amp;Table1[[#This Row],[Product type]]</f>
        <v>22/06/19|England|Widget</v>
      </c>
    </row>
    <row r="7044" spans="1:12" x14ac:dyDescent="0.25">
      <c r="A7044" s="2">
        <v>43638</v>
      </c>
      <c r="B7044" t="s">
        <v>7142</v>
      </c>
      <c r="C7044" t="s">
        <v>12</v>
      </c>
      <c r="D7044" t="s">
        <v>7143</v>
      </c>
      <c r="E7044" t="s">
        <v>7144</v>
      </c>
      <c r="F7044" t="s">
        <v>7145</v>
      </c>
      <c r="G7044" t="s">
        <v>59</v>
      </c>
      <c r="H7044" s="1">
        <v>21.65</v>
      </c>
      <c r="I7044" s="1">
        <v>4.33</v>
      </c>
      <c r="J7044" s="1">
        <v>25.979999999999997</v>
      </c>
      <c r="K7044" s="4" t="s">
        <v>38758</v>
      </c>
      <c r="L7044" s="4" t="str">
        <f>TEXT(Table1[[#This Row],[Date]],"dd/mm/yy")&amp;"|"&amp;Table1[[#This Row],[Region]]&amp;"|"&amp;Table1[[#This Row],[Product type]]</f>
        <v>22/06/19|Scotland|Widget</v>
      </c>
    </row>
    <row r="7045" spans="1:12" x14ac:dyDescent="0.25">
      <c r="A7045" s="2">
        <v>43638</v>
      </c>
      <c r="B7045" t="s">
        <v>7146</v>
      </c>
      <c r="C7045" t="s">
        <v>43</v>
      </c>
      <c r="D7045" t="s">
        <v>7147</v>
      </c>
      <c r="E7045" t="s">
        <v>7148</v>
      </c>
      <c r="F7045" t="s">
        <v>7149</v>
      </c>
      <c r="G7045" t="s">
        <v>59</v>
      </c>
      <c r="H7045" s="1">
        <v>-22.15</v>
      </c>
      <c r="I7045" s="1">
        <v>-4.43</v>
      </c>
      <c r="J7045" s="1">
        <v>-26.58</v>
      </c>
      <c r="K7045" s="4" t="s">
        <v>38756</v>
      </c>
      <c r="L7045" s="4" t="str">
        <f>TEXT(Table1[[#This Row],[Date]],"dd/mm/yy")&amp;"|"&amp;Table1[[#This Row],[Region]]&amp;"|"&amp;Table1[[#This Row],[Product type]]</f>
        <v>22/06/19|Scotland|Gadget</v>
      </c>
    </row>
    <row r="7046" spans="1:12" x14ac:dyDescent="0.25">
      <c r="A7046" s="2">
        <v>43638</v>
      </c>
      <c r="B7046" t="s">
        <v>7250</v>
      </c>
      <c r="C7046" t="s">
        <v>12</v>
      </c>
      <c r="D7046" t="s">
        <v>7251</v>
      </c>
      <c r="E7046" t="s">
        <v>7252</v>
      </c>
      <c r="F7046" t="s">
        <v>7253</v>
      </c>
      <c r="G7046" t="s">
        <v>21</v>
      </c>
      <c r="H7046" s="1">
        <v>13.48</v>
      </c>
      <c r="I7046" s="1">
        <v>2.6960000000000002</v>
      </c>
      <c r="J7046" s="1">
        <v>16.176000000000002</v>
      </c>
      <c r="K7046" s="4" t="s">
        <v>38755</v>
      </c>
      <c r="L7046" s="4" t="str">
        <f>TEXT(Table1[[#This Row],[Date]],"dd/mm/yy")&amp;"|"&amp;Table1[[#This Row],[Region]]&amp;"|"&amp;Table1[[#This Row],[Product type]]</f>
        <v>22/06/19|England|Thimble</v>
      </c>
    </row>
    <row r="7047" spans="1:12" x14ac:dyDescent="0.25">
      <c r="A7047" s="2">
        <v>43638</v>
      </c>
      <c r="B7047" t="s">
        <v>7306</v>
      </c>
      <c r="C7047" t="s">
        <v>12</v>
      </c>
      <c r="D7047" t="s">
        <v>7307</v>
      </c>
      <c r="E7047" t="s">
        <v>7308</v>
      </c>
      <c r="F7047" t="s">
        <v>7309</v>
      </c>
      <c r="G7047" t="s">
        <v>59</v>
      </c>
      <c r="H7047" s="1">
        <v>16.23</v>
      </c>
      <c r="I7047" s="1">
        <v>3.2460000000000004</v>
      </c>
      <c r="J7047" s="1">
        <v>19.475999999999999</v>
      </c>
      <c r="K7047" s="4" t="s">
        <v>38758</v>
      </c>
      <c r="L7047" s="4" t="str">
        <f>TEXT(Table1[[#This Row],[Date]],"dd/mm/yy")&amp;"|"&amp;Table1[[#This Row],[Region]]&amp;"|"&amp;Table1[[#This Row],[Product type]]</f>
        <v>22/06/19|Scotland|Widget</v>
      </c>
    </row>
    <row r="7048" spans="1:12" x14ac:dyDescent="0.25">
      <c r="A7048" s="2">
        <v>43638</v>
      </c>
      <c r="B7048" t="s">
        <v>7350</v>
      </c>
      <c r="C7048" t="s">
        <v>12</v>
      </c>
      <c r="D7048" t="s">
        <v>7351</v>
      </c>
      <c r="E7048" t="s">
        <v>7352</v>
      </c>
      <c r="F7048" t="s">
        <v>7353</v>
      </c>
      <c r="G7048" t="s">
        <v>21</v>
      </c>
      <c r="H7048" s="1">
        <v>16.489999999999998</v>
      </c>
      <c r="I7048" s="1">
        <v>3.298</v>
      </c>
      <c r="J7048" s="1">
        <v>19.787999999999997</v>
      </c>
      <c r="K7048" s="4" t="s">
        <v>38758</v>
      </c>
      <c r="L7048" s="4" t="str">
        <f>TEXT(Table1[[#This Row],[Date]],"dd/mm/yy")&amp;"|"&amp;Table1[[#This Row],[Region]]&amp;"|"&amp;Table1[[#This Row],[Product type]]</f>
        <v>22/06/19|England|Widget</v>
      </c>
    </row>
    <row r="7049" spans="1:12" x14ac:dyDescent="0.25">
      <c r="A7049" s="2">
        <v>43638</v>
      </c>
      <c r="B7049" t="s">
        <v>7525</v>
      </c>
      <c r="C7049" t="s">
        <v>12</v>
      </c>
      <c r="D7049" t="s">
        <v>7526</v>
      </c>
      <c r="E7049" t="s">
        <v>7527</v>
      </c>
      <c r="F7049" t="s">
        <v>7528</v>
      </c>
      <c r="G7049" t="s">
        <v>16</v>
      </c>
      <c r="H7049" s="1">
        <v>40.549999999999997</v>
      </c>
      <c r="I7049" s="1">
        <v>8.11</v>
      </c>
      <c r="J7049" s="1">
        <v>48.66</v>
      </c>
      <c r="K7049" s="4" t="s">
        <v>38757</v>
      </c>
      <c r="L7049" s="4" t="str">
        <f>TEXT(Table1[[#This Row],[Date]],"dd/mm/yy")&amp;"|"&amp;Table1[[#This Row],[Region]]&amp;"|"&amp;Table1[[#This Row],[Product type]]</f>
        <v>22/06/19|Wales|Gizmo</v>
      </c>
    </row>
    <row r="7050" spans="1:12" x14ac:dyDescent="0.25">
      <c r="A7050" s="2">
        <v>43638</v>
      </c>
      <c r="B7050" t="s">
        <v>7545</v>
      </c>
      <c r="C7050" t="s">
        <v>12</v>
      </c>
      <c r="D7050" t="s">
        <v>7546</v>
      </c>
      <c r="E7050" t="s">
        <v>7547</v>
      </c>
      <c r="F7050" t="s">
        <v>7548</v>
      </c>
      <c r="G7050" t="s">
        <v>21</v>
      </c>
      <c r="H7050" s="1">
        <v>26.38</v>
      </c>
      <c r="I7050" s="1">
        <v>5.2759999999999998</v>
      </c>
      <c r="J7050" s="1">
        <v>31.655999999999999</v>
      </c>
      <c r="K7050" s="4" t="s">
        <v>38757</v>
      </c>
      <c r="L7050" s="4" t="str">
        <f>TEXT(Table1[[#This Row],[Date]],"dd/mm/yy")&amp;"|"&amp;Table1[[#This Row],[Region]]&amp;"|"&amp;Table1[[#This Row],[Product type]]</f>
        <v>22/06/19|England|Gizmo</v>
      </c>
    </row>
    <row r="7051" spans="1:12" x14ac:dyDescent="0.25">
      <c r="A7051" s="2">
        <v>43638</v>
      </c>
      <c r="B7051" t="s">
        <v>7589</v>
      </c>
      <c r="C7051" t="s">
        <v>12</v>
      </c>
      <c r="D7051" t="s">
        <v>7590</v>
      </c>
      <c r="E7051" t="s">
        <v>7591</v>
      </c>
      <c r="F7051" t="s">
        <v>7592</v>
      </c>
      <c r="G7051" t="s">
        <v>21</v>
      </c>
      <c r="H7051" s="1">
        <v>32.770000000000003</v>
      </c>
      <c r="I7051" s="1">
        <v>6.5540000000000012</v>
      </c>
      <c r="J7051" s="1">
        <v>39.324000000000005</v>
      </c>
      <c r="K7051" s="4" t="s">
        <v>38758</v>
      </c>
      <c r="L7051" s="4" t="str">
        <f>TEXT(Table1[[#This Row],[Date]],"dd/mm/yy")&amp;"|"&amp;Table1[[#This Row],[Region]]&amp;"|"&amp;Table1[[#This Row],[Product type]]</f>
        <v>22/06/19|England|Widget</v>
      </c>
    </row>
    <row r="7052" spans="1:12" x14ac:dyDescent="0.25">
      <c r="A7052" s="2">
        <v>43638</v>
      </c>
      <c r="B7052" t="s">
        <v>7946</v>
      </c>
      <c r="C7052" t="s">
        <v>12</v>
      </c>
      <c r="D7052" t="s">
        <v>7947</v>
      </c>
      <c r="E7052" t="s">
        <v>7948</v>
      </c>
      <c r="F7052" t="s">
        <v>7949</v>
      </c>
      <c r="G7052" t="s">
        <v>21</v>
      </c>
      <c r="H7052" s="1">
        <v>6.57</v>
      </c>
      <c r="I7052" s="1">
        <v>1.3140000000000001</v>
      </c>
      <c r="J7052" s="1">
        <v>7.8840000000000003</v>
      </c>
      <c r="K7052" s="4" t="s">
        <v>38758</v>
      </c>
      <c r="L7052" s="4" t="str">
        <f>TEXT(Table1[[#This Row],[Date]],"dd/mm/yy")&amp;"|"&amp;Table1[[#This Row],[Region]]&amp;"|"&amp;Table1[[#This Row],[Product type]]</f>
        <v>22/06/19|England|Widget</v>
      </c>
    </row>
    <row r="7053" spans="1:12" x14ac:dyDescent="0.25">
      <c r="A7053" s="2">
        <v>43638</v>
      </c>
      <c r="B7053" t="s">
        <v>7988</v>
      </c>
      <c r="C7053" t="s">
        <v>43</v>
      </c>
      <c r="D7053" t="s">
        <v>7989</v>
      </c>
      <c r="E7053" t="s">
        <v>7990</v>
      </c>
      <c r="F7053" t="s">
        <v>7991</v>
      </c>
      <c r="G7053" t="s">
        <v>21</v>
      </c>
      <c r="H7053" s="1">
        <v>-6.58</v>
      </c>
      <c r="I7053" s="1">
        <v>-1.3160000000000001</v>
      </c>
      <c r="J7053" s="1">
        <v>-7.8959999999999999</v>
      </c>
      <c r="K7053" s="4" t="s">
        <v>38755</v>
      </c>
      <c r="L7053" s="4" t="str">
        <f>TEXT(Table1[[#This Row],[Date]],"dd/mm/yy")&amp;"|"&amp;Table1[[#This Row],[Region]]&amp;"|"&amp;Table1[[#This Row],[Product type]]</f>
        <v>22/06/19|England|Thimble</v>
      </c>
    </row>
    <row r="7054" spans="1:12" x14ac:dyDescent="0.25">
      <c r="A7054" s="2">
        <v>43638</v>
      </c>
      <c r="B7054" t="s">
        <v>8098</v>
      </c>
      <c r="C7054" t="s">
        <v>12</v>
      </c>
      <c r="D7054" t="s">
        <v>8099</v>
      </c>
      <c r="E7054" t="s">
        <v>8100</v>
      </c>
      <c r="F7054" t="s">
        <v>8101</v>
      </c>
      <c r="G7054" t="s">
        <v>21</v>
      </c>
      <c r="H7054" s="1">
        <v>49.68</v>
      </c>
      <c r="I7054" s="1">
        <v>9.9359999999999999</v>
      </c>
      <c r="J7054" s="1">
        <v>59.616</v>
      </c>
      <c r="K7054" s="4" t="s">
        <v>38756</v>
      </c>
      <c r="L7054" s="4" t="str">
        <f>TEXT(Table1[[#This Row],[Date]],"dd/mm/yy")&amp;"|"&amp;Table1[[#This Row],[Region]]&amp;"|"&amp;Table1[[#This Row],[Product type]]</f>
        <v>22/06/19|England|Gadget</v>
      </c>
    </row>
    <row r="7055" spans="1:12" x14ac:dyDescent="0.25">
      <c r="A7055" s="2">
        <v>43638</v>
      </c>
      <c r="B7055" t="s">
        <v>8122</v>
      </c>
      <c r="C7055" t="s">
        <v>12</v>
      </c>
      <c r="D7055" t="s">
        <v>8123</v>
      </c>
      <c r="E7055" t="s">
        <v>8124</v>
      </c>
      <c r="F7055" t="s">
        <v>8125</v>
      </c>
      <c r="G7055" t="s">
        <v>21</v>
      </c>
      <c r="H7055" s="1">
        <v>19.989999999999998</v>
      </c>
      <c r="I7055" s="1">
        <v>3.9979999999999998</v>
      </c>
      <c r="J7055" s="1">
        <v>23.988</v>
      </c>
      <c r="K7055" s="4" t="s">
        <v>38758</v>
      </c>
      <c r="L7055" s="4" t="str">
        <f>TEXT(Table1[[#This Row],[Date]],"dd/mm/yy")&amp;"|"&amp;Table1[[#This Row],[Region]]&amp;"|"&amp;Table1[[#This Row],[Product type]]</f>
        <v>22/06/19|England|Widget</v>
      </c>
    </row>
    <row r="7056" spans="1:12" x14ac:dyDescent="0.25">
      <c r="A7056" s="2">
        <v>43638</v>
      </c>
      <c r="B7056" t="s">
        <v>8162</v>
      </c>
      <c r="C7056" t="s">
        <v>12</v>
      </c>
      <c r="D7056" t="s">
        <v>8163</v>
      </c>
      <c r="E7056" t="s">
        <v>8164</v>
      </c>
      <c r="F7056" t="s">
        <v>8165</v>
      </c>
      <c r="G7056" t="s">
        <v>21</v>
      </c>
      <c r="H7056" s="1">
        <v>36.04</v>
      </c>
      <c r="I7056" s="1">
        <v>7.2080000000000002</v>
      </c>
      <c r="J7056" s="1">
        <v>43.247999999999998</v>
      </c>
      <c r="K7056" s="4" t="s">
        <v>38756</v>
      </c>
      <c r="L7056" s="4" t="str">
        <f>TEXT(Table1[[#This Row],[Date]],"dd/mm/yy")&amp;"|"&amp;Table1[[#This Row],[Region]]&amp;"|"&amp;Table1[[#This Row],[Product type]]</f>
        <v>22/06/19|England|Gadget</v>
      </c>
    </row>
    <row r="7057" spans="1:12" x14ac:dyDescent="0.25">
      <c r="A7057" s="2">
        <v>43638</v>
      </c>
      <c r="B7057" t="s">
        <v>8486</v>
      </c>
      <c r="C7057" t="s">
        <v>12</v>
      </c>
      <c r="D7057" t="s">
        <v>8487</v>
      </c>
      <c r="E7057" t="s">
        <v>8488</v>
      </c>
      <c r="F7057" t="s">
        <v>8489</v>
      </c>
      <c r="G7057" t="s">
        <v>21</v>
      </c>
      <c r="H7057" s="1">
        <v>20.57</v>
      </c>
      <c r="I7057" s="1">
        <v>4.1139999999999999</v>
      </c>
      <c r="J7057" s="1">
        <v>24.684000000000001</v>
      </c>
      <c r="K7057" s="4" t="s">
        <v>38758</v>
      </c>
      <c r="L7057" s="4" t="str">
        <f>TEXT(Table1[[#This Row],[Date]],"dd/mm/yy")&amp;"|"&amp;Table1[[#This Row],[Region]]&amp;"|"&amp;Table1[[#This Row],[Product type]]</f>
        <v>22/06/19|England|Widget</v>
      </c>
    </row>
    <row r="7058" spans="1:12" x14ac:dyDescent="0.25">
      <c r="A7058" s="2">
        <v>43638</v>
      </c>
      <c r="B7058" t="s">
        <v>8490</v>
      </c>
      <c r="C7058" t="s">
        <v>12</v>
      </c>
      <c r="D7058" t="s">
        <v>8491</v>
      </c>
      <c r="E7058" t="s">
        <v>8492</v>
      </c>
      <c r="F7058" t="s">
        <v>8493</v>
      </c>
      <c r="G7058" t="s">
        <v>21</v>
      </c>
      <c r="H7058" s="1">
        <v>47.12</v>
      </c>
      <c r="I7058" s="1">
        <v>9.4239999999999995</v>
      </c>
      <c r="J7058" s="1">
        <v>56.543999999999997</v>
      </c>
      <c r="K7058" s="4" t="s">
        <v>38755</v>
      </c>
      <c r="L7058" s="4" t="str">
        <f>TEXT(Table1[[#This Row],[Date]],"dd/mm/yy")&amp;"|"&amp;Table1[[#This Row],[Region]]&amp;"|"&amp;Table1[[#This Row],[Product type]]</f>
        <v>22/06/19|England|Thimble</v>
      </c>
    </row>
    <row r="7059" spans="1:12" x14ac:dyDescent="0.25">
      <c r="A7059" s="2">
        <v>43638</v>
      </c>
      <c r="B7059" t="s">
        <v>8671</v>
      </c>
      <c r="C7059" t="s">
        <v>12</v>
      </c>
      <c r="D7059" t="s">
        <v>8672</v>
      </c>
      <c r="E7059" t="s">
        <v>8673</v>
      </c>
      <c r="F7059" t="s">
        <v>8674</v>
      </c>
      <c r="G7059" t="s">
        <v>21</v>
      </c>
      <c r="H7059" s="1">
        <v>16.48</v>
      </c>
      <c r="I7059" s="1">
        <v>3.2960000000000003</v>
      </c>
      <c r="J7059" s="1">
        <v>19.776</v>
      </c>
      <c r="K7059" s="4" t="s">
        <v>38758</v>
      </c>
      <c r="L7059" s="4" t="str">
        <f>TEXT(Table1[[#This Row],[Date]],"dd/mm/yy")&amp;"|"&amp;Table1[[#This Row],[Region]]&amp;"|"&amp;Table1[[#This Row],[Product type]]</f>
        <v>22/06/19|England|Widget</v>
      </c>
    </row>
    <row r="7060" spans="1:12" x14ac:dyDescent="0.25">
      <c r="A7060" s="2">
        <v>43638</v>
      </c>
      <c r="B7060" t="s">
        <v>8791</v>
      </c>
      <c r="C7060" t="s">
        <v>12</v>
      </c>
      <c r="D7060" t="s">
        <v>8792</v>
      </c>
      <c r="E7060" t="s">
        <v>8793</v>
      </c>
      <c r="F7060" t="s">
        <v>8794</v>
      </c>
      <c r="G7060" t="s">
        <v>21</v>
      </c>
      <c r="H7060" s="1">
        <v>25.43</v>
      </c>
      <c r="I7060" s="1">
        <v>5.0860000000000003</v>
      </c>
      <c r="J7060" s="1">
        <v>30.515999999999998</v>
      </c>
      <c r="K7060" s="4" t="s">
        <v>38756</v>
      </c>
      <c r="L7060" s="4" t="str">
        <f>TEXT(Table1[[#This Row],[Date]],"dd/mm/yy")&amp;"|"&amp;Table1[[#This Row],[Region]]&amp;"|"&amp;Table1[[#This Row],[Product type]]</f>
        <v>22/06/19|England|Gadget</v>
      </c>
    </row>
    <row r="7061" spans="1:12" x14ac:dyDescent="0.25">
      <c r="A7061" s="2">
        <v>43638</v>
      </c>
      <c r="B7061" t="s">
        <v>8855</v>
      </c>
      <c r="C7061" t="s">
        <v>12</v>
      </c>
      <c r="D7061" t="s">
        <v>8856</v>
      </c>
      <c r="E7061" t="s">
        <v>8857</v>
      </c>
      <c r="F7061" t="s">
        <v>8858</v>
      </c>
      <c r="G7061" t="s">
        <v>21</v>
      </c>
      <c r="H7061" s="1">
        <v>36.729999999999997</v>
      </c>
      <c r="I7061" s="1">
        <v>7.3460000000000001</v>
      </c>
      <c r="J7061" s="1">
        <v>44.075999999999993</v>
      </c>
      <c r="K7061" s="4" t="s">
        <v>38757</v>
      </c>
      <c r="L7061" s="4" t="str">
        <f>TEXT(Table1[[#This Row],[Date]],"dd/mm/yy")&amp;"|"&amp;Table1[[#This Row],[Region]]&amp;"|"&amp;Table1[[#This Row],[Product type]]</f>
        <v>22/06/19|England|Gizmo</v>
      </c>
    </row>
    <row r="7062" spans="1:12" x14ac:dyDescent="0.25">
      <c r="A7062" s="2">
        <v>43638</v>
      </c>
      <c r="B7062" t="s">
        <v>8891</v>
      </c>
      <c r="C7062" t="s">
        <v>12</v>
      </c>
      <c r="D7062" t="s">
        <v>8892</v>
      </c>
      <c r="E7062" t="s">
        <v>8893</v>
      </c>
      <c r="F7062" t="s">
        <v>8894</v>
      </c>
      <c r="G7062" t="s">
        <v>21</v>
      </c>
      <c r="H7062" s="1">
        <v>2.0299999999999998</v>
      </c>
      <c r="I7062" s="1">
        <v>0.40599999999999997</v>
      </c>
      <c r="J7062" s="1">
        <v>2.4359999999999999</v>
      </c>
      <c r="K7062" s="4" t="s">
        <v>38755</v>
      </c>
      <c r="L7062" s="4" t="str">
        <f>TEXT(Table1[[#This Row],[Date]],"dd/mm/yy")&amp;"|"&amp;Table1[[#This Row],[Region]]&amp;"|"&amp;Table1[[#This Row],[Product type]]</f>
        <v>22/06/19|England|Thimble</v>
      </c>
    </row>
    <row r="7063" spans="1:12" x14ac:dyDescent="0.25">
      <c r="A7063" s="2">
        <v>43638</v>
      </c>
      <c r="B7063" t="s">
        <v>8997</v>
      </c>
      <c r="C7063" t="s">
        <v>12</v>
      </c>
      <c r="D7063" t="s">
        <v>8998</v>
      </c>
      <c r="E7063" t="s">
        <v>8999</v>
      </c>
      <c r="F7063" t="s">
        <v>9000</v>
      </c>
      <c r="G7063" t="s">
        <v>59</v>
      </c>
      <c r="H7063" s="1">
        <v>1.8</v>
      </c>
      <c r="I7063" s="1">
        <v>0.36000000000000004</v>
      </c>
      <c r="J7063" s="1">
        <v>2.16</v>
      </c>
      <c r="K7063" s="4" t="s">
        <v>38758</v>
      </c>
      <c r="L7063" s="4" t="str">
        <f>TEXT(Table1[[#This Row],[Date]],"dd/mm/yy")&amp;"|"&amp;Table1[[#This Row],[Region]]&amp;"|"&amp;Table1[[#This Row],[Product type]]</f>
        <v>22/06/19|Scotland|Widget</v>
      </c>
    </row>
    <row r="7064" spans="1:12" x14ac:dyDescent="0.25">
      <c r="A7064" s="2">
        <v>43638</v>
      </c>
      <c r="B7064" t="s">
        <v>9045</v>
      </c>
      <c r="C7064" t="s">
        <v>12</v>
      </c>
      <c r="D7064" t="s">
        <v>9046</v>
      </c>
      <c r="E7064" t="s">
        <v>9047</v>
      </c>
      <c r="F7064" t="s">
        <v>9048</v>
      </c>
      <c r="G7064" t="s">
        <v>59</v>
      </c>
      <c r="H7064" s="1">
        <v>1.48</v>
      </c>
      <c r="I7064" s="1">
        <v>0.29599999999999999</v>
      </c>
      <c r="J7064" s="1">
        <v>1.776</v>
      </c>
      <c r="K7064" s="4" t="s">
        <v>38758</v>
      </c>
      <c r="L7064" s="4" t="str">
        <f>TEXT(Table1[[#This Row],[Date]],"dd/mm/yy")&amp;"|"&amp;Table1[[#This Row],[Region]]&amp;"|"&amp;Table1[[#This Row],[Product type]]</f>
        <v>22/06/19|Scotland|Widget</v>
      </c>
    </row>
    <row r="7065" spans="1:12" x14ac:dyDescent="0.25">
      <c r="A7065" s="2">
        <v>43638</v>
      </c>
      <c r="B7065" t="s">
        <v>9368</v>
      </c>
      <c r="C7065" t="s">
        <v>12</v>
      </c>
      <c r="D7065" t="s">
        <v>9369</v>
      </c>
      <c r="E7065" t="s">
        <v>9370</v>
      </c>
      <c r="F7065" t="s">
        <v>9371</v>
      </c>
      <c r="G7065" t="s">
        <v>21</v>
      </c>
      <c r="H7065" s="1">
        <v>45.81</v>
      </c>
      <c r="I7065" s="1">
        <v>9.1620000000000008</v>
      </c>
      <c r="J7065" s="1">
        <v>54.972000000000001</v>
      </c>
      <c r="K7065" s="4" t="s">
        <v>38758</v>
      </c>
      <c r="L7065" s="4" t="str">
        <f>TEXT(Table1[[#This Row],[Date]],"dd/mm/yy")&amp;"|"&amp;Table1[[#This Row],[Region]]&amp;"|"&amp;Table1[[#This Row],[Product type]]</f>
        <v>22/06/19|England|Widget</v>
      </c>
    </row>
    <row r="7066" spans="1:12" x14ac:dyDescent="0.25">
      <c r="A7066" s="2">
        <v>43638</v>
      </c>
      <c r="B7066" t="s">
        <v>9406</v>
      </c>
      <c r="C7066" t="s">
        <v>12</v>
      </c>
      <c r="D7066" t="s">
        <v>9407</v>
      </c>
      <c r="E7066" t="s">
        <v>9408</v>
      </c>
      <c r="F7066" t="s">
        <v>9409</v>
      </c>
      <c r="G7066" t="s">
        <v>21</v>
      </c>
      <c r="H7066" s="1">
        <v>40.98</v>
      </c>
      <c r="I7066" s="1">
        <v>8.1959999999999997</v>
      </c>
      <c r="J7066" s="1">
        <v>49.175999999999995</v>
      </c>
      <c r="K7066" s="4" t="s">
        <v>38757</v>
      </c>
      <c r="L7066" s="4" t="str">
        <f>TEXT(Table1[[#This Row],[Date]],"dd/mm/yy")&amp;"|"&amp;Table1[[#This Row],[Region]]&amp;"|"&amp;Table1[[#This Row],[Product type]]</f>
        <v>22/06/19|England|Gizmo</v>
      </c>
    </row>
    <row r="7067" spans="1:12" x14ac:dyDescent="0.25">
      <c r="A7067" s="2">
        <v>43638</v>
      </c>
      <c r="B7067" t="s">
        <v>9422</v>
      </c>
      <c r="C7067" t="s">
        <v>12</v>
      </c>
      <c r="D7067" t="s">
        <v>9423</v>
      </c>
      <c r="E7067" t="s">
        <v>9424</v>
      </c>
      <c r="F7067" t="s">
        <v>9425</v>
      </c>
      <c r="G7067" t="s">
        <v>21</v>
      </c>
      <c r="H7067" s="1">
        <v>7.66</v>
      </c>
      <c r="I7067" s="1">
        <v>1.532</v>
      </c>
      <c r="J7067" s="1">
        <v>9.1920000000000002</v>
      </c>
      <c r="K7067" s="4" t="s">
        <v>38758</v>
      </c>
      <c r="L7067" s="4" t="str">
        <f>TEXT(Table1[[#This Row],[Date]],"dd/mm/yy")&amp;"|"&amp;Table1[[#This Row],[Region]]&amp;"|"&amp;Table1[[#This Row],[Product type]]</f>
        <v>22/06/19|England|Widget</v>
      </c>
    </row>
    <row r="7068" spans="1:12" x14ac:dyDescent="0.25">
      <c r="A7068" s="2">
        <v>43638</v>
      </c>
      <c r="B7068" t="s">
        <v>9461</v>
      </c>
      <c r="C7068" t="s">
        <v>12</v>
      </c>
      <c r="D7068" t="s">
        <v>9462</v>
      </c>
      <c r="E7068" t="s">
        <v>9463</v>
      </c>
      <c r="F7068" t="s">
        <v>9464</v>
      </c>
      <c r="G7068" t="s">
        <v>21</v>
      </c>
      <c r="H7068" s="1">
        <v>5.62</v>
      </c>
      <c r="I7068" s="1">
        <v>1.1240000000000001</v>
      </c>
      <c r="J7068" s="1">
        <v>6.7439999999999998</v>
      </c>
      <c r="K7068" s="4" t="s">
        <v>38757</v>
      </c>
      <c r="L7068" s="4" t="str">
        <f>TEXT(Table1[[#This Row],[Date]],"dd/mm/yy")&amp;"|"&amp;Table1[[#This Row],[Region]]&amp;"|"&amp;Table1[[#This Row],[Product type]]</f>
        <v>22/06/19|England|Gizmo</v>
      </c>
    </row>
    <row r="7069" spans="1:12" x14ac:dyDescent="0.25">
      <c r="A7069" s="2">
        <v>43638</v>
      </c>
      <c r="B7069" t="s">
        <v>9532</v>
      </c>
      <c r="C7069" t="s">
        <v>12</v>
      </c>
      <c r="D7069" t="s">
        <v>9533</v>
      </c>
      <c r="E7069" t="s">
        <v>9534</v>
      </c>
      <c r="F7069" t="s">
        <v>9535</v>
      </c>
      <c r="G7069" t="s">
        <v>21</v>
      </c>
      <c r="H7069" s="1">
        <v>46.39</v>
      </c>
      <c r="I7069" s="1">
        <v>9.2780000000000005</v>
      </c>
      <c r="J7069" s="1">
        <v>55.667999999999999</v>
      </c>
      <c r="K7069" s="4" t="s">
        <v>38755</v>
      </c>
      <c r="L7069" s="4" t="str">
        <f>TEXT(Table1[[#This Row],[Date]],"dd/mm/yy")&amp;"|"&amp;Table1[[#This Row],[Region]]&amp;"|"&amp;Table1[[#This Row],[Product type]]</f>
        <v>22/06/19|England|Thimble</v>
      </c>
    </row>
    <row r="7070" spans="1:12" x14ac:dyDescent="0.25">
      <c r="A7070" s="2">
        <v>43638</v>
      </c>
      <c r="B7070" t="s">
        <v>9566</v>
      </c>
      <c r="C7070" t="s">
        <v>12</v>
      </c>
      <c r="D7070" t="s">
        <v>9567</v>
      </c>
      <c r="E7070" t="s">
        <v>9568</v>
      </c>
      <c r="F7070" t="s">
        <v>9569</v>
      </c>
      <c r="G7070" t="s">
        <v>21</v>
      </c>
      <c r="H7070" s="1">
        <v>43.81</v>
      </c>
      <c r="I7070" s="1">
        <v>8.7620000000000005</v>
      </c>
      <c r="J7070" s="1">
        <v>52.572000000000003</v>
      </c>
      <c r="K7070" s="4" t="s">
        <v>38755</v>
      </c>
      <c r="L7070" s="4" t="str">
        <f>TEXT(Table1[[#This Row],[Date]],"dd/mm/yy")&amp;"|"&amp;Table1[[#This Row],[Region]]&amp;"|"&amp;Table1[[#This Row],[Product type]]</f>
        <v>22/06/19|England|Thimble</v>
      </c>
    </row>
    <row r="7071" spans="1:12" x14ac:dyDescent="0.25">
      <c r="A7071" s="2">
        <v>43638</v>
      </c>
      <c r="B7071" t="s">
        <v>9861</v>
      </c>
      <c r="C7071" t="s">
        <v>12</v>
      </c>
      <c r="D7071" t="s">
        <v>9862</v>
      </c>
      <c r="E7071" t="s">
        <v>9863</v>
      </c>
      <c r="F7071" t="s">
        <v>9864</v>
      </c>
      <c r="G7071" t="s">
        <v>21</v>
      </c>
      <c r="H7071" s="1">
        <v>43.04</v>
      </c>
      <c r="I7071" s="1">
        <v>8.6080000000000005</v>
      </c>
      <c r="J7071" s="1">
        <v>51.647999999999996</v>
      </c>
      <c r="K7071" s="4" t="s">
        <v>38758</v>
      </c>
      <c r="L7071" s="4" t="str">
        <f>TEXT(Table1[[#This Row],[Date]],"dd/mm/yy")&amp;"|"&amp;Table1[[#This Row],[Region]]&amp;"|"&amp;Table1[[#This Row],[Product type]]</f>
        <v>22/06/19|England|Widget</v>
      </c>
    </row>
    <row r="7072" spans="1:12" x14ac:dyDescent="0.25">
      <c r="A7072" s="2">
        <v>43638</v>
      </c>
      <c r="B7072" t="s">
        <v>10158</v>
      </c>
      <c r="C7072" t="s">
        <v>12</v>
      </c>
      <c r="D7072" t="s">
        <v>10159</v>
      </c>
      <c r="E7072" t="s">
        <v>10160</v>
      </c>
      <c r="F7072" t="s">
        <v>10161</v>
      </c>
      <c r="G7072" t="s">
        <v>21</v>
      </c>
      <c r="H7072" s="1">
        <v>29.61</v>
      </c>
      <c r="I7072" s="1">
        <v>5.9220000000000006</v>
      </c>
      <c r="J7072" s="1">
        <v>35.531999999999996</v>
      </c>
      <c r="K7072" s="4" t="s">
        <v>38757</v>
      </c>
      <c r="L7072" s="4" t="str">
        <f>TEXT(Table1[[#This Row],[Date]],"dd/mm/yy")&amp;"|"&amp;Table1[[#This Row],[Region]]&amp;"|"&amp;Table1[[#This Row],[Product type]]</f>
        <v>22/06/19|England|Gizmo</v>
      </c>
    </row>
    <row r="7073" spans="1:12" x14ac:dyDescent="0.25">
      <c r="A7073" s="2">
        <v>43638</v>
      </c>
      <c r="B7073" t="s">
        <v>10186</v>
      </c>
      <c r="C7073" t="s">
        <v>12</v>
      </c>
      <c r="D7073" t="s">
        <v>10187</v>
      </c>
      <c r="E7073" t="s">
        <v>10188</v>
      </c>
      <c r="F7073" t="s">
        <v>10189</v>
      </c>
      <c r="G7073" t="s">
        <v>21</v>
      </c>
      <c r="H7073" s="1">
        <v>35.43</v>
      </c>
      <c r="I7073" s="1">
        <v>7.0860000000000003</v>
      </c>
      <c r="J7073" s="1">
        <v>42.515999999999998</v>
      </c>
      <c r="K7073" s="4" t="s">
        <v>38756</v>
      </c>
      <c r="L7073" s="4" t="str">
        <f>TEXT(Table1[[#This Row],[Date]],"dd/mm/yy")&amp;"|"&amp;Table1[[#This Row],[Region]]&amp;"|"&amp;Table1[[#This Row],[Product type]]</f>
        <v>22/06/19|England|Gadget</v>
      </c>
    </row>
    <row r="7074" spans="1:12" x14ac:dyDescent="0.25">
      <c r="A7074" s="2">
        <v>43638</v>
      </c>
      <c r="B7074" t="s">
        <v>10206</v>
      </c>
      <c r="C7074" t="s">
        <v>12</v>
      </c>
      <c r="D7074" t="s">
        <v>10207</v>
      </c>
      <c r="E7074" t="s">
        <v>10208</v>
      </c>
      <c r="F7074" t="s">
        <v>10209</v>
      </c>
      <c r="G7074" t="s">
        <v>21</v>
      </c>
      <c r="H7074" s="1">
        <v>27.35</v>
      </c>
      <c r="I7074" s="1">
        <v>5.4700000000000006</v>
      </c>
      <c r="J7074" s="1">
        <v>32.82</v>
      </c>
      <c r="K7074" s="4" t="s">
        <v>38755</v>
      </c>
      <c r="L7074" s="4" t="str">
        <f>TEXT(Table1[[#This Row],[Date]],"dd/mm/yy")&amp;"|"&amp;Table1[[#This Row],[Region]]&amp;"|"&amp;Table1[[#This Row],[Product type]]</f>
        <v>22/06/19|England|Thimble</v>
      </c>
    </row>
    <row r="7075" spans="1:12" x14ac:dyDescent="0.25">
      <c r="A7075" s="2">
        <v>43638</v>
      </c>
      <c r="B7075" t="s">
        <v>10410</v>
      </c>
      <c r="C7075" t="s">
        <v>12</v>
      </c>
      <c r="D7075" t="s">
        <v>10411</v>
      </c>
      <c r="E7075" t="s">
        <v>10412</v>
      </c>
      <c r="F7075" t="s">
        <v>10413</v>
      </c>
      <c r="G7075" t="s">
        <v>21</v>
      </c>
      <c r="H7075" s="1">
        <v>41.56</v>
      </c>
      <c r="I7075" s="1">
        <v>8.3120000000000012</v>
      </c>
      <c r="J7075" s="1">
        <v>49.872</v>
      </c>
      <c r="K7075" s="4" t="s">
        <v>38755</v>
      </c>
      <c r="L7075" s="4" t="str">
        <f>TEXT(Table1[[#This Row],[Date]],"dd/mm/yy")&amp;"|"&amp;Table1[[#This Row],[Region]]&amp;"|"&amp;Table1[[#This Row],[Product type]]</f>
        <v>22/06/19|England|Thimble</v>
      </c>
    </row>
    <row r="7076" spans="1:12" x14ac:dyDescent="0.25">
      <c r="A7076" s="2">
        <v>43638</v>
      </c>
      <c r="B7076" t="s">
        <v>10728</v>
      </c>
      <c r="C7076" t="s">
        <v>12</v>
      </c>
      <c r="D7076" t="s">
        <v>10729</v>
      </c>
      <c r="E7076" t="s">
        <v>10730</v>
      </c>
      <c r="F7076" t="s">
        <v>10731</v>
      </c>
      <c r="G7076" t="s">
        <v>21</v>
      </c>
      <c r="H7076" s="1">
        <v>6.54</v>
      </c>
      <c r="I7076" s="1">
        <v>1.3080000000000001</v>
      </c>
      <c r="J7076" s="1">
        <v>7.8479999999999999</v>
      </c>
      <c r="K7076" s="4" t="s">
        <v>38758</v>
      </c>
      <c r="L7076" s="4" t="str">
        <f>TEXT(Table1[[#This Row],[Date]],"dd/mm/yy")&amp;"|"&amp;Table1[[#This Row],[Region]]&amp;"|"&amp;Table1[[#This Row],[Product type]]</f>
        <v>22/06/19|England|Widget</v>
      </c>
    </row>
    <row r="7077" spans="1:12" x14ac:dyDescent="0.25">
      <c r="A7077" s="2">
        <v>43638</v>
      </c>
      <c r="B7077" t="s">
        <v>10795</v>
      </c>
      <c r="C7077" t="s">
        <v>12</v>
      </c>
      <c r="D7077" t="s">
        <v>10796</v>
      </c>
      <c r="E7077" t="s">
        <v>10797</v>
      </c>
      <c r="F7077" t="s">
        <v>10798</v>
      </c>
      <c r="G7077" t="s">
        <v>21</v>
      </c>
      <c r="H7077" s="1">
        <v>3.58</v>
      </c>
      <c r="I7077" s="1">
        <v>0.71600000000000008</v>
      </c>
      <c r="J7077" s="1">
        <v>4.2960000000000003</v>
      </c>
      <c r="K7077" s="4" t="s">
        <v>38758</v>
      </c>
      <c r="L7077" s="4" t="str">
        <f>TEXT(Table1[[#This Row],[Date]],"dd/mm/yy")&amp;"|"&amp;Table1[[#This Row],[Region]]&amp;"|"&amp;Table1[[#This Row],[Product type]]</f>
        <v>22/06/19|England|Widget</v>
      </c>
    </row>
    <row r="7078" spans="1:12" x14ac:dyDescent="0.25">
      <c r="A7078" s="2">
        <v>43638</v>
      </c>
      <c r="B7078" t="s">
        <v>10803</v>
      </c>
      <c r="C7078" t="s">
        <v>12</v>
      </c>
      <c r="D7078" t="s">
        <v>10804</v>
      </c>
      <c r="E7078" t="s">
        <v>10805</v>
      </c>
      <c r="F7078" t="s">
        <v>10806</v>
      </c>
      <c r="G7078" t="s">
        <v>21</v>
      </c>
      <c r="H7078" s="1">
        <v>22.4</v>
      </c>
      <c r="I7078" s="1">
        <v>4.4799999999999995</v>
      </c>
      <c r="J7078" s="1">
        <v>26.88</v>
      </c>
      <c r="K7078" s="4" t="s">
        <v>38757</v>
      </c>
      <c r="L7078" s="4" t="str">
        <f>TEXT(Table1[[#This Row],[Date]],"dd/mm/yy")&amp;"|"&amp;Table1[[#This Row],[Region]]&amp;"|"&amp;Table1[[#This Row],[Product type]]</f>
        <v>22/06/19|England|Gizmo</v>
      </c>
    </row>
    <row r="7079" spans="1:12" x14ac:dyDescent="0.25">
      <c r="A7079" s="2">
        <v>43638</v>
      </c>
      <c r="B7079" t="s">
        <v>11077</v>
      </c>
      <c r="C7079" t="s">
        <v>12</v>
      </c>
      <c r="D7079" t="s">
        <v>11078</v>
      </c>
      <c r="E7079" t="s">
        <v>11079</v>
      </c>
      <c r="F7079" t="s">
        <v>11080</v>
      </c>
      <c r="G7079" t="s">
        <v>21</v>
      </c>
      <c r="H7079" s="1">
        <v>13.53</v>
      </c>
      <c r="I7079" s="1">
        <v>2.706</v>
      </c>
      <c r="J7079" s="1">
        <v>16.236000000000001</v>
      </c>
      <c r="K7079" s="4" t="s">
        <v>38757</v>
      </c>
      <c r="L7079" s="4" t="str">
        <f>TEXT(Table1[[#This Row],[Date]],"dd/mm/yy")&amp;"|"&amp;Table1[[#This Row],[Region]]&amp;"|"&amp;Table1[[#This Row],[Product type]]</f>
        <v>22/06/19|England|Gizmo</v>
      </c>
    </row>
    <row r="7080" spans="1:12" x14ac:dyDescent="0.25">
      <c r="A7080" s="2">
        <v>43638</v>
      </c>
      <c r="B7080" t="s">
        <v>11137</v>
      </c>
      <c r="C7080" t="s">
        <v>12</v>
      </c>
      <c r="D7080" t="s">
        <v>11138</v>
      </c>
      <c r="E7080" t="s">
        <v>11139</v>
      </c>
      <c r="F7080" t="s">
        <v>11140</v>
      </c>
      <c r="G7080" t="s">
        <v>21</v>
      </c>
      <c r="H7080" s="1">
        <v>10.29</v>
      </c>
      <c r="I7080" s="1">
        <v>2.0579999999999998</v>
      </c>
      <c r="J7080" s="1">
        <v>12.347999999999999</v>
      </c>
      <c r="K7080" s="4" t="s">
        <v>38755</v>
      </c>
      <c r="L7080" s="4" t="str">
        <f>TEXT(Table1[[#This Row],[Date]],"dd/mm/yy")&amp;"|"&amp;Table1[[#This Row],[Region]]&amp;"|"&amp;Table1[[#This Row],[Product type]]</f>
        <v>22/06/19|England|Thimble</v>
      </c>
    </row>
    <row r="7081" spans="1:12" x14ac:dyDescent="0.25">
      <c r="A7081" s="2">
        <v>43638</v>
      </c>
      <c r="B7081" t="s">
        <v>11173</v>
      </c>
      <c r="C7081" t="s">
        <v>12</v>
      </c>
      <c r="D7081" t="s">
        <v>11174</v>
      </c>
      <c r="E7081" t="s">
        <v>11175</v>
      </c>
      <c r="F7081" t="s">
        <v>11176</v>
      </c>
      <c r="G7081" t="s">
        <v>21</v>
      </c>
      <c r="H7081" s="1">
        <v>41.8</v>
      </c>
      <c r="I7081" s="1">
        <v>8.36</v>
      </c>
      <c r="J7081" s="1">
        <v>50.16</v>
      </c>
      <c r="K7081" s="4" t="s">
        <v>38758</v>
      </c>
      <c r="L7081" s="4" t="str">
        <f>TEXT(Table1[[#This Row],[Date]],"dd/mm/yy")&amp;"|"&amp;Table1[[#This Row],[Region]]&amp;"|"&amp;Table1[[#This Row],[Product type]]</f>
        <v>22/06/19|England|Widget</v>
      </c>
    </row>
    <row r="7082" spans="1:12" x14ac:dyDescent="0.25">
      <c r="A7082" s="2">
        <v>43638</v>
      </c>
      <c r="B7082" t="s">
        <v>11412</v>
      </c>
      <c r="C7082" t="s">
        <v>12</v>
      </c>
      <c r="D7082" t="s">
        <v>11413</v>
      </c>
      <c r="E7082" t="s">
        <v>11414</v>
      </c>
      <c r="F7082" t="s">
        <v>11415</v>
      </c>
      <c r="G7082" t="s">
        <v>21</v>
      </c>
      <c r="H7082" s="1">
        <v>32.049999999999997</v>
      </c>
      <c r="I7082" s="1">
        <v>6.41</v>
      </c>
      <c r="J7082" s="1">
        <v>38.459999999999994</v>
      </c>
      <c r="K7082" s="4" t="s">
        <v>38758</v>
      </c>
      <c r="L7082" s="4" t="str">
        <f>TEXT(Table1[[#This Row],[Date]],"dd/mm/yy")&amp;"|"&amp;Table1[[#This Row],[Region]]&amp;"|"&amp;Table1[[#This Row],[Product type]]</f>
        <v>22/06/19|England|Widget</v>
      </c>
    </row>
    <row r="7083" spans="1:12" x14ac:dyDescent="0.25">
      <c r="A7083" s="2">
        <v>43638</v>
      </c>
      <c r="B7083" t="s">
        <v>11498</v>
      </c>
      <c r="C7083" t="s">
        <v>12</v>
      </c>
      <c r="D7083" t="s">
        <v>11499</v>
      </c>
      <c r="E7083" t="s">
        <v>11500</v>
      </c>
      <c r="F7083" t="s">
        <v>11501</v>
      </c>
      <c r="G7083" t="s">
        <v>59</v>
      </c>
      <c r="H7083" s="1">
        <v>3.19</v>
      </c>
      <c r="I7083" s="1">
        <v>0.63800000000000001</v>
      </c>
      <c r="J7083" s="1">
        <v>3.8279999999999998</v>
      </c>
      <c r="K7083" s="4" t="s">
        <v>38755</v>
      </c>
      <c r="L7083" s="4" t="str">
        <f>TEXT(Table1[[#This Row],[Date]],"dd/mm/yy")&amp;"|"&amp;Table1[[#This Row],[Region]]&amp;"|"&amp;Table1[[#This Row],[Product type]]</f>
        <v>22/06/19|Scotland|Thimble</v>
      </c>
    </row>
    <row r="7084" spans="1:12" x14ac:dyDescent="0.25">
      <c r="A7084" s="2">
        <v>43638</v>
      </c>
      <c r="B7084" t="s">
        <v>11610</v>
      </c>
      <c r="C7084" t="s">
        <v>12</v>
      </c>
      <c r="D7084" t="s">
        <v>11611</v>
      </c>
      <c r="E7084" t="s">
        <v>11612</v>
      </c>
      <c r="F7084" t="s">
        <v>11613</v>
      </c>
      <c r="G7084" t="s">
        <v>21</v>
      </c>
      <c r="H7084" s="1">
        <v>8.9600000000000009</v>
      </c>
      <c r="I7084" s="1">
        <v>1.7920000000000003</v>
      </c>
      <c r="J7084" s="1">
        <v>10.752000000000001</v>
      </c>
      <c r="K7084" s="4" t="s">
        <v>38756</v>
      </c>
      <c r="L7084" s="4" t="str">
        <f>TEXT(Table1[[#This Row],[Date]],"dd/mm/yy")&amp;"|"&amp;Table1[[#This Row],[Region]]&amp;"|"&amp;Table1[[#This Row],[Product type]]</f>
        <v>22/06/19|England|Gadget</v>
      </c>
    </row>
    <row r="7085" spans="1:12" x14ac:dyDescent="0.25">
      <c r="A7085" s="2">
        <v>43638</v>
      </c>
      <c r="B7085" t="s">
        <v>12262</v>
      </c>
      <c r="C7085" t="s">
        <v>12</v>
      </c>
      <c r="D7085" t="s">
        <v>12263</v>
      </c>
      <c r="E7085" t="s">
        <v>12264</v>
      </c>
      <c r="F7085" t="s">
        <v>12265</v>
      </c>
      <c r="G7085" t="s">
        <v>21</v>
      </c>
      <c r="H7085" s="1">
        <v>21.11</v>
      </c>
      <c r="I7085" s="1">
        <v>4.2220000000000004</v>
      </c>
      <c r="J7085" s="1">
        <v>25.332000000000001</v>
      </c>
      <c r="K7085" s="4" t="s">
        <v>38757</v>
      </c>
      <c r="L7085" s="4" t="str">
        <f>TEXT(Table1[[#This Row],[Date]],"dd/mm/yy")&amp;"|"&amp;Table1[[#This Row],[Region]]&amp;"|"&amp;Table1[[#This Row],[Product type]]</f>
        <v>22/06/19|England|Gizmo</v>
      </c>
    </row>
    <row r="7086" spans="1:12" x14ac:dyDescent="0.25">
      <c r="A7086" s="2">
        <v>43638</v>
      </c>
      <c r="B7086" t="s">
        <v>12277</v>
      </c>
      <c r="C7086" t="s">
        <v>12</v>
      </c>
      <c r="D7086" t="s">
        <v>12278</v>
      </c>
      <c r="E7086" t="s">
        <v>12279</v>
      </c>
      <c r="F7086" t="s">
        <v>12280</v>
      </c>
      <c r="G7086" t="s">
        <v>21</v>
      </c>
      <c r="H7086" s="1">
        <v>45.68</v>
      </c>
      <c r="I7086" s="1">
        <v>9.136000000000001</v>
      </c>
      <c r="J7086" s="1">
        <v>54.816000000000003</v>
      </c>
      <c r="K7086" s="4" t="s">
        <v>38755</v>
      </c>
      <c r="L7086" s="4" t="str">
        <f>TEXT(Table1[[#This Row],[Date]],"dd/mm/yy")&amp;"|"&amp;Table1[[#This Row],[Region]]&amp;"|"&amp;Table1[[#This Row],[Product type]]</f>
        <v>22/06/19|England|Thimble</v>
      </c>
    </row>
    <row r="7087" spans="1:12" x14ac:dyDescent="0.25">
      <c r="A7087" s="2">
        <v>43638</v>
      </c>
      <c r="B7087" t="s">
        <v>12296</v>
      </c>
      <c r="C7087" t="s">
        <v>12</v>
      </c>
      <c r="D7087" t="s">
        <v>12297</v>
      </c>
      <c r="E7087" t="s">
        <v>12298</v>
      </c>
      <c r="F7087" t="s">
        <v>12299</v>
      </c>
      <c r="G7087" t="s">
        <v>21</v>
      </c>
      <c r="H7087" s="1">
        <v>46.9</v>
      </c>
      <c r="I7087" s="1">
        <v>9.3800000000000008</v>
      </c>
      <c r="J7087" s="1">
        <v>56.28</v>
      </c>
      <c r="K7087" s="4" t="s">
        <v>38755</v>
      </c>
      <c r="L7087" s="4" t="str">
        <f>TEXT(Table1[[#This Row],[Date]],"dd/mm/yy")&amp;"|"&amp;Table1[[#This Row],[Region]]&amp;"|"&amp;Table1[[#This Row],[Product type]]</f>
        <v>22/06/19|England|Thimble</v>
      </c>
    </row>
    <row r="7088" spans="1:12" x14ac:dyDescent="0.25">
      <c r="A7088" s="2">
        <v>43638</v>
      </c>
      <c r="B7088" t="s">
        <v>12501</v>
      </c>
      <c r="C7088" t="s">
        <v>12</v>
      </c>
      <c r="D7088" t="s">
        <v>12502</v>
      </c>
      <c r="E7088" t="s">
        <v>12503</v>
      </c>
      <c r="F7088" t="s">
        <v>12504</v>
      </c>
      <c r="G7088" t="s">
        <v>21</v>
      </c>
      <c r="H7088" s="1">
        <v>12.52</v>
      </c>
      <c r="I7088" s="1">
        <v>2.504</v>
      </c>
      <c r="J7088" s="1">
        <v>15.023999999999999</v>
      </c>
      <c r="K7088" s="4" t="s">
        <v>38756</v>
      </c>
      <c r="L7088" s="4" t="str">
        <f>TEXT(Table1[[#This Row],[Date]],"dd/mm/yy")&amp;"|"&amp;Table1[[#This Row],[Region]]&amp;"|"&amp;Table1[[#This Row],[Product type]]</f>
        <v>22/06/19|England|Gadget</v>
      </c>
    </row>
    <row r="7089" spans="1:12" x14ac:dyDescent="0.25">
      <c r="A7089" s="2">
        <v>43638</v>
      </c>
      <c r="B7089" t="s">
        <v>12574</v>
      </c>
      <c r="C7089" t="s">
        <v>12</v>
      </c>
      <c r="D7089" t="s">
        <v>12575</v>
      </c>
      <c r="E7089" t="s">
        <v>12576</v>
      </c>
      <c r="F7089" t="s">
        <v>12577</v>
      </c>
      <c r="G7089" t="s">
        <v>21</v>
      </c>
      <c r="H7089" s="1">
        <v>26.54</v>
      </c>
      <c r="I7089" s="1">
        <v>5.3079999999999998</v>
      </c>
      <c r="J7089" s="1">
        <v>31.847999999999999</v>
      </c>
      <c r="K7089" s="4" t="s">
        <v>38757</v>
      </c>
      <c r="L7089" s="4" t="str">
        <f>TEXT(Table1[[#This Row],[Date]],"dd/mm/yy")&amp;"|"&amp;Table1[[#This Row],[Region]]&amp;"|"&amp;Table1[[#This Row],[Product type]]</f>
        <v>22/06/19|England|Gizmo</v>
      </c>
    </row>
    <row r="7090" spans="1:12" x14ac:dyDescent="0.25">
      <c r="A7090" s="2">
        <v>43638</v>
      </c>
      <c r="B7090" t="s">
        <v>12674</v>
      </c>
      <c r="C7090" t="s">
        <v>12</v>
      </c>
      <c r="D7090" t="s">
        <v>12675</v>
      </c>
      <c r="E7090" t="s">
        <v>12676</v>
      </c>
      <c r="F7090" t="s">
        <v>12677</v>
      </c>
      <c r="G7090" t="s">
        <v>21</v>
      </c>
      <c r="H7090" s="1">
        <v>4.8899999999999997</v>
      </c>
      <c r="I7090" s="1">
        <v>0.97799999999999998</v>
      </c>
      <c r="J7090" s="1">
        <v>5.8679999999999994</v>
      </c>
      <c r="K7090" s="4" t="s">
        <v>38756</v>
      </c>
      <c r="L7090" s="4" t="str">
        <f>TEXT(Table1[[#This Row],[Date]],"dd/mm/yy")&amp;"|"&amp;Table1[[#This Row],[Region]]&amp;"|"&amp;Table1[[#This Row],[Product type]]</f>
        <v>22/06/19|England|Gadget</v>
      </c>
    </row>
    <row r="7091" spans="1:12" x14ac:dyDescent="0.25">
      <c r="A7091" s="2">
        <v>43638</v>
      </c>
      <c r="B7091" t="s">
        <v>12698</v>
      </c>
      <c r="C7091" t="s">
        <v>12</v>
      </c>
      <c r="D7091" t="s">
        <v>12699</v>
      </c>
      <c r="E7091" t="s">
        <v>12700</v>
      </c>
      <c r="F7091" t="s">
        <v>12701</v>
      </c>
      <c r="G7091" t="s">
        <v>21</v>
      </c>
      <c r="H7091" s="1">
        <v>20.29</v>
      </c>
      <c r="I7091" s="1">
        <v>4.0579999999999998</v>
      </c>
      <c r="J7091" s="1">
        <v>24.347999999999999</v>
      </c>
      <c r="K7091" s="4" t="s">
        <v>38755</v>
      </c>
      <c r="L7091" s="4" t="str">
        <f>TEXT(Table1[[#This Row],[Date]],"dd/mm/yy")&amp;"|"&amp;Table1[[#This Row],[Region]]&amp;"|"&amp;Table1[[#This Row],[Product type]]</f>
        <v>22/06/19|England|Thimble</v>
      </c>
    </row>
    <row r="7092" spans="1:12" x14ac:dyDescent="0.25">
      <c r="A7092" s="2">
        <v>43638</v>
      </c>
      <c r="B7092" t="s">
        <v>13158</v>
      </c>
      <c r="C7092" t="s">
        <v>12</v>
      </c>
      <c r="D7092" t="s">
        <v>13159</v>
      </c>
      <c r="E7092" t="s">
        <v>13160</v>
      </c>
      <c r="F7092" t="s">
        <v>13161</v>
      </c>
      <c r="G7092" t="s">
        <v>59</v>
      </c>
      <c r="H7092" s="1">
        <v>40.78</v>
      </c>
      <c r="I7092" s="1">
        <v>8.1560000000000006</v>
      </c>
      <c r="J7092" s="1">
        <v>48.936</v>
      </c>
      <c r="K7092" s="4" t="s">
        <v>38755</v>
      </c>
      <c r="L7092" s="4" t="str">
        <f>TEXT(Table1[[#This Row],[Date]],"dd/mm/yy")&amp;"|"&amp;Table1[[#This Row],[Region]]&amp;"|"&amp;Table1[[#This Row],[Product type]]</f>
        <v>22/06/19|Scotland|Thimble</v>
      </c>
    </row>
    <row r="7093" spans="1:12" x14ac:dyDescent="0.25">
      <c r="A7093" s="2">
        <v>43638</v>
      </c>
      <c r="B7093" t="s">
        <v>13214</v>
      </c>
      <c r="C7093" t="s">
        <v>12</v>
      </c>
      <c r="D7093" t="s">
        <v>13215</v>
      </c>
      <c r="E7093" t="s">
        <v>13216</v>
      </c>
      <c r="F7093" t="s">
        <v>13217</v>
      </c>
      <c r="G7093" t="s">
        <v>21</v>
      </c>
      <c r="H7093" s="1">
        <v>22.11</v>
      </c>
      <c r="I7093" s="1">
        <v>4.4219999999999997</v>
      </c>
      <c r="J7093" s="1">
        <v>26.532</v>
      </c>
      <c r="K7093" s="4" t="s">
        <v>38758</v>
      </c>
      <c r="L7093" s="4" t="str">
        <f>TEXT(Table1[[#This Row],[Date]],"dd/mm/yy")&amp;"|"&amp;Table1[[#This Row],[Region]]&amp;"|"&amp;Table1[[#This Row],[Product type]]</f>
        <v>22/06/19|England|Widget</v>
      </c>
    </row>
    <row r="7094" spans="1:12" x14ac:dyDescent="0.25">
      <c r="A7094" s="2">
        <v>43638</v>
      </c>
      <c r="B7094" t="s">
        <v>13383</v>
      </c>
      <c r="C7094" t="s">
        <v>12</v>
      </c>
      <c r="D7094" t="s">
        <v>13384</v>
      </c>
      <c r="E7094" t="s">
        <v>13385</v>
      </c>
      <c r="F7094" t="s">
        <v>13386</v>
      </c>
      <c r="G7094" t="s">
        <v>21</v>
      </c>
      <c r="H7094" s="1">
        <v>47.49</v>
      </c>
      <c r="I7094" s="1">
        <v>9.4980000000000011</v>
      </c>
      <c r="J7094" s="1">
        <v>56.988</v>
      </c>
      <c r="K7094" s="4" t="s">
        <v>38756</v>
      </c>
      <c r="L7094" s="4" t="str">
        <f>TEXT(Table1[[#This Row],[Date]],"dd/mm/yy")&amp;"|"&amp;Table1[[#This Row],[Region]]&amp;"|"&amp;Table1[[#This Row],[Product type]]</f>
        <v>22/06/19|England|Gadget</v>
      </c>
    </row>
    <row r="7095" spans="1:12" x14ac:dyDescent="0.25">
      <c r="A7095" s="2">
        <v>43638</v>
      </c>
      <c r="B7095" t="s">
        <v>13459</v>
      </c>
      <c r="C7095" t="s">
        <v>12</v>
      </c>
      <c r="D7095" t="s">
        <v>13460</v>
      </c>
      <c r="E7095" t="s">
        <v>13461</v>
      </c>
      <c r="F7095" t="s">
        <v>13462</v>
      </c>
      <c r="G7095" t="s">
        <v>21</v>
      </c>
      <c r="H7095" s="1">
        <v>41.41</v>
      </c>
      <c r="I7095" s="1">
        <v>8.282</v>
      </c>
      <c r="J7095" s="1">
        <v>49.691999999999993</v>
      </c>
      <c r="K7095" s="4" t="s">
        <v>38756</v>
      </c>
      <c r="L7095" s="4" t="str">
        <f>TEXT(Table1[[#This Row],[Date]],"dd/mm/yy")&amp;"|"&amp;Table1[[#This Row],[Region]]&amp;"|"&amp;Table1[[#This Row],[Product type]]</f>
        <v>22/06/19|England|Gadget</v>
      </c>
    </row>
    <row r="7096" spans="1:12" x14ac:dyDescent="0.25">
      <c r="A7096" s="2">
        <v>43638</v>
      </c>
      <c r="B7096" t="s">
        <v>13683</v>
      </c>
      <c r="C7096" t="s">
        <v>12</v>
      </c>
      <c r="D7096" t="s">
        <v>13684</v>
      </c>
      <c r="E7096" t="s">
        <v>13685</v>
      </c>
      <c r="F7096" t="s">
        <v>13686</v>
      </c>
      <c r="G7096" t="s">
        <v>59</v>
      </c>
      <c r="H7096" s="1">
        <v>22.15</v>
      </c>
      <c r="I7096" s="1">
        <v>4.43</v>
      </c>
      <c r="J7096" s="1">
        <v>26.58</v>
      </c>
      <c r="K7096" s="4" t="s">
        <v>38758</v>
      </c>
      <c r="L7096" s="4" t="str">
        <f>TEXT(Table1[[#This Row],[Date]],"dd/mm/yy")&amp;"|"&amp;Table1[[#This Row],[Region]]&amp;"|"&amp;Table1[[#This Row],[Product type]]</f>
        <v>22/06/19|Scotland|Widget</v>
      </c>
    </row>
    <row r="7097" spans="1:12" x14ac:dyDescent="0.25">
      <c r="A7097" s="2">
        <v>43638</v>
      </c>
      <c r="B7097" t="s">
        <v>13722</v>
      </c>
      <c r="C7097" t="s">
        <v>12</v>
      </c>
      <c r="D7097" t="s">
        <v>13723</v>
      </c>
      <c r="E7097" t="s">
        <v>13724</v>
      </c>
      <c r="F7097" t="s">
        <v>13725</v>
      </c>
      <c r="G7097" t="s">
        <v>21</v>
      </c>
      <c r="H7097" s="1">
        <v>0.25</v>
      </c>
      <c r="I7097" s="1">
        <v>0.05</v>
      </c>
      <c r="J7097" s="1">
        <v>0.3</v>
      </c>
      <c r="K7097" s="4" t="s">
        <v>38757</v>
      </c>
      <c r="L7097" s="4" t="str">
        <f>TEXT(Table1[[#This Row],[Date]],"dd/mm/yy")&amp;"|"&amp;Table1[[#This Row],[Region]]&amp;"|"&amp;Table1[[#This Row],[Product type]]</f>
        <v>22/06/19|England|Gizmo</v>
      </c>
    </row>
    <row r="7098" spans="1:12" x14ac:dyDescent="0.25">
      <c r="A7098" s="2">
        <v>43638</v>
      </c>
      <c r="B7098" t="s">
        <v>13738</v>
      </c>
      <c r="C7098" t="s">
        <v>12</v>
      </c>
      <c r="D7098" t="s">
        <v>13739</v>
      </c>
      <c r="E7098" t="s">
        <v>13740</v>
      </c>
      <c r="F7098" t="s">
        <v>13741</v>
      </c>
      <c r="G7098" t="s">
        <v>21</v>
      </c>
      <c r="H7098" s="1">
        <v>15.76</v>
      </c>
      <c r="I7098" s="1">
        <v>3.1520000000000001</v>
      </c>
      <c r="J7098" s="1">
        <v>18.911999999999999</v>
      </c>
      <c r="K7098" s="4" t="s">
        <v>38758</v>
      </c>
      <c r="L7098" s="4" t="str">
        <f>TEXT(Table1[[#This Row],[Date]],"dd/mm/yy")&amp;"|"&amp;Table1[[#This Row],[Region]]&amp;"|"&amp;Table1[[#This Row],[Product type]]</f>
        <v>22/06/19|England|Widget</v>
      </c>
    </row>
    <row r="7099" spans="1:12" x14ac:dyDescent="0.25">
      <c r="A7099" s="2">
        <v>43638</v>
      </c>
      <c r="B7099" t="s">
        <v>13891</v>
      </c>
      <c r="C7099" t="s">
        <v>12</v>
      </c>
      <c r="D7099" t="s">
        <v>13892</v>
      </c>
      <c r="E7099" t="s">
        <v>13893</v>
      </c>
      <c r="F7099" t="s">
        <v>13894</v>
      </c>
      <c r="G7099" t="s">
        <v>59</v>
      </c>
      <c r="H7099" s="1">
        <v>1.1200000000000001</v>
      </c>
      <c r="I7099" s="1">
        <v>0.22400000000000003</v>
      </c>
      <c r="J7099" s="1">
        <v>1.3440000000000001</v>
      </c>
      <c r="K7099" s="4" t="s">
        <v>38756</v>
      </c>
      <c r="L7099" s="4" t="str">
        <f>TEXT(Table1[[#This Row],[Date]],"dd/mm/yy")&amp;"|"&amp;Table1[[#This Row],[Region]]&amp;"|"&amp;Table1[[#This Row],[Product type]]</f>
        <v>22/06/19|Scotland|Gadget</v>
      </c>
    </row>
    <row r="7100" spans="1:12" x14ac:dyDescent="0.25">
      <c r="A7100" s="2">
        <v>43638</v>
      </c>
      <c r="B7100" t="s">
        <v>13931</v>
      </c>
      <c r="C7100" t="s">
        <v>12</v>
      </c>
      <c r="D7100" t="s">
        <v>13932</v>
      </c>
      <c r="E7100" t="s">
        <v>13933</v>
      </c>
      <c r="F7100" t="s">
        <v>13934</v>
      </c>
      <c r="G7100" t="s">
        <v>59</v>
      </c>
      <c r="H7100" s="1">
        <v>31.68</v>
      </c>
      <c r="I7100" s="1">
        <v>6.3360000000000003</v>
      </c>
      <c r="J7100" s="1">
        <v>38.015999999999998</v>
      </c>
      <c r="K7100" s="4" t="s">
        <v>38756</v>
      </c>
      <c r="L7100" s="4" t="str">
        <f>TEXT(Table1[[#This Row],[Date]],"dd/mm/yy")&amp;"|"&amp;Table1[[#This Row],[Region]]&amp;"|"&amp;Table1[[#This Row],[Product type]]</f>
        <v>22/06/19|Scotland|Gadget</v>
      </c>
    </row>
    <row r="7101" spans="1:12" x14ac:dyDescent="0.25">
      <c r="A7101" s="2">
        <v>43638</v>
      </c>
      <c r="B7101" t="s">
        <v>14025</v>
      </c>
      <c r="C7101" t="s">
        <v>12</v>
      </c>
      <c r="D7101" t="s">
        <v>14026</v>
      </c>
      <c r="E7101" t="s">
        <v>14027</v>
      </c>
      <c r="F7101" t="s">
        <v>14028</v>
      </c>
      <c r="G7101" t="s">
        <v>21</v>
      </c>
      <c r="H7101" s="1">
        <v>26.93</v>
      </c>
      <c r="I7101" s="1">
        <v>5.3860000000000001</v>
      </c>
      <c r="J7101" s="1">
        <v>32.316000000000003</v>
      </c>
      <c r="K7101" s="4" t="s">
        <v>38756</v>
      </c>
      <c r="L7101" s="4" t="str">
        <f>TEXT(Table1[[#This Row],[Date]],"dd/mm/yy")&amp;"|"&amp;Table1[[#This Row],[Region]]&amp;"|"&amp;Table1[[#This Row],[Product type]]</f>
        <v>22/06/19|England|Gadget</v>
      </c>
    </row>
    <row r="7102" spans="1:12" x14ac:dyDescent="0.25">
      <c r="A7102" s="2">
        <v>43638</v>
      </c>
      <c r="B7102" t="s">
        <v>14061</v>
      </c>
      <c r="C7102" t="s">
        <v>43</v>
      </c>
      <c r="D7102" t="s">
        <v>14062</v>
      </c>
      <c r="E7102" t="s">
        <v>14063</v>
      </c>
      <c r="F7102" t="s">
        <v>14064</v>
      </c>
      <c r="G7102" t="s">
        <v>21</v>
      </c>
      <c r="H7102" s="1">
        <v>-11.54</v>
      </c>
      <c r="I7102" s="1">
        <v>-2.3079999999999998</v>
      </c>
      <c r="J7102" s="1">
        <v>-13.847999999999999</v>
      </c>
      <c r="K7102" s="4" t="s">
        <v>38756</v>
      </c>
      <c r="L7102" s="4" t="str">
        <f>TEXT(Table1[[#This Row],[Date]],"dd/mm/yy")&amp;"|"&amp;Table1[[#This Row],[Region]]&amp;"|"&amp;Table1[[#This Row],[Product type]]</f>
        <v>22/06/19|England|Gadget</v>
      </c>
    </row>
    <row r="7103" spans="1:12" x14ac:dyDescent="0.25">
      <c r="A7103" s="2">
        <v>43638</v>
      </c>
      <c r="B7103" t="s">
        <v>14116</v>
      </c>
      <c r="C7103" t="s">
        <v>12</v>
      </c>
      <c r="D7103" t="s">
        <v>14117</v>
      </c>
      <c r="E7103" t="s">
        <v>14118</v>
      </c>
      <c r="F7103" t="s">
        <v>14119</v>
      </c>
      <c r="G7103" t="s">
        <v>59</v>
      </c>
      <c r="H7103" s="1">
        <v>30.54</v>
      </c>
      <c r="I7103" s="1">
        <v>6.1080000000000005</v>
      </c>
      <c r="J7103" s="1">
        <v>36.647999999999996</v>
      </c>
      <c r="K7103" s="4" t="s">
        <v>38757</v>
      </c>
      <c r="L7103" s="4" t="str">
        <f>TEXT(Table1[[#This Row],[Date]],"dd/mm/yy")&amp;"|"&amp;Table1[[#This Row],[Region]]&amp;"|"&amp;Table1[[#This Row],[Product type]]</f>
        <v>22/06/19|Scotland|Gizmo</v>
      </c>
    </row>
    <row r="7104" spans="1:12" x14ac:dyDescent="0.25">
      <c r="A7104" s="2">
        <v>43638</v>
      </c>
      <c r="B7104" t="s">
        <v>14276</v>
      </c>
      <c r="C7104" t="s">
        <v>12</v>
      </c>
      <c r="D7104" t="s">
        <v>14277</v>
      </c>
      <c r="E7104" t="s">
        <v>14278</v>
      </c>
      <c r="F7104" t="s">
        <v>14279</v>
      </c>
      <c r="G7104" t="s">
        <v>21</v>
      </c>
      <c r="H7104" s="1">
        <v>22.86</v>
      </c>
      <c r="I7104" s="1">
        <v>4.5720000000000001</v>
      </c>
      <c r="J7104" s="1">
        <v>27.431999999999999</v>
      </c>
      <c r="K7104" s="4" t="s">
        <v>38756</v>
      </c>
      <c r="L7104" s="4" t="str">
        <f>TEXT(Table1[[#This Row],[Date]],"dd/mm/yy")&amp;"|"&amp;Table1[[#This Row],[Region]]&amp;"|"&amp;Table1[[#This Row],[Product type]]</f>
        <v>22/06/19|England|Gadget</v>
      </c>
    </row>
    <row r="7105" spans="1:12" x14ac:dyDescent="0.25">
      <c r="A7105" s="2">
        <v>43638</v>
      </c>
      <c r="B7105" t="s">
        <v>14415</v>
      </c>
      <c r="C7105" t="s">
        <v>12</v>
      </c>
      <c r="D7105" t="s">
        <v>3237</v>
      </c>
      <c r="E7105" t="s">
        <v>14416</v>
      </c>
      <c r="F7105" t="s">
        <v>14417</v>
      </c>
      <c r="G7105" t="s">
        <v>21</v>
      </c>
      <c r="H7105" s="1">
        <v>21.49</v>
      </c>
      <c r="I7105" s="1">
        <v>4.298</v>
      </c>
      <c r="J7105" s="1">
        <v>25.787999999999997</v>
      </c>
      <c r="K7105" s="4" t="s">
        <v>38757</v>
      </c>
      <c r="L7105" s="4" t="str">
        <f>TEXT(Table1[[#This Row],[Date]],"dd/mm/yy")&amp;"|"&amp;Table1[[#This Row],[Region]]&amp;"|"&amp;Table1[[#This Row],[Product type]]</f>
        <v>22/06/19|England|Gizmo</v>
      </c>
    </row>
    <row r="7106" spans="1:12" x14ac:dyDescent="0.25">
      <c r="A7106" s="2">
        <v>43638</v>
      </c>
      <c r="B7106" t="s">
        <v>14574</v>
      </c>
      <c r="C7106" t="s">
        <v>12</v>
      </c>
      <c r="D7106" t="s">
        <v>14575</v>
      </c>
      <c r="E7106" t="s">
        <v>14576</v>
      </c>
      <c r="F7106" t="s">
        <v>14577</v>
      </c>
      <c r="G7106" t="s">
        <v>21</v>
      </c>
      <c r="H7106" s="1">
        <v>27.21</v>
      </c>
      <c r="I7106" s="1">
        <v>5.4420000000000002</v>
      </c>
      <c r="J7106" s="1">
        <v>32.652000000000001</v>
      </c>
      <c r="K7106" s="4" t="s">
        <v>38755</v>
      </c>
      <c r="L7106" s="4" t="str">
        <f>TEXT(Table1[[#This Row],[Date]],"dd/mm/yy")&amp;"|"&amp;Table1[[#This Row],[Region]]&amp;"|"&amp;Table1[[#This Row],[Product type]]</f>
        <v>22/06/19|England|Thimble</v>
      </c>
    </row>
    <row r="7107" spans="1:12" x14ac:dyDescent="0.25">
      <c r="A7107" s="2">
        <v>43638</v>
      </c>
      <c r="B7107" t="s">
        <v>14582</v>
      </c>
      <c r="C7107" t="s">
        <v>12</v>
      </c>
      <c r="D7107" t="s">
        <v>14583</v>
      </c>
      <c r="E7107" t="s">
        <v>14584</v>
      </c>
      <c r="F7107" t="s">
        <v>14585</v>
      </c>
      <c r="G7107" t="s">
        <v>21</v>
      </c>
      <c r="H7107" s="1">
        <v>45.16</v>
      </c>
      <c r="I7107" s="1">
        <v>9.032</v>
      </c>
      <c r="J7107" s="1">
        <v>54.191999999999993</v>
      </c>
      <c r="K7107" s="4" t="s">
        <v>38755</v>
      </c>
      <c r="L7107" s="4" t="str">
        <f>TEXT(Table1[[#This Row],[Date]],"dd/mm/yy")&amp;"|"&amp;Table1[[#This Row],[Region]]&amp;"|"&amp;Table1[[#This Row],[Product type]]</f>
        <v>22/06/19|England|Thimble</v>
      </c>
    </row>
    <row r="7108" spans="1:12" x14ac:dyDescent="0.25">
      <c r="A7108" s="2">
        <v>43638</v>
      </c>
      <c r="B7108" t="s">
        <v>14757</v>
      </c>
      <c r="C7108" t="s">
        <v>12</v>
      </c>
      <c r="D7108" t="s">
        <v>14758</v>
      </c>
      <c r="E7108" t="s">
        <v>14759</v>
      </c>
      <c r="F7108" t="s">
        <v>14760</v>
      </c>
      <c r="G7108" t="s">
        <v>21</v>
      </c>
      <c r="H7108" s="1">
        <v>6.57</v>
      </c>
      <c r="I7108" s="1">
        <v>1.3140000000000001</v>
      </c>
      <c r="J7108" s="1">
        <v>7.8840000000000003</v>
      </c>
      <c r="K7108" s="4" t="s">
        <v>38758</v>
      </c>
      <c r="L7108" s="4" t="str">
        <f>TEXT(Table1[[#This Row],[Date]],"dd/mm/yy")&amp;"|"&amp;Table1[[#This Row],[Region]]&amp;"|"&amp;Table1[[#This Row],[Product type]]</f>
        <v>22/06/19|England|Widget</v>
      </c>
    </row>
    <row r="7109" spans="1:12" x14ac:dyDescent="0.25">
      <c r="A7109" s="2">
        <v>43638</v>
      </c>
      <c r="B7109" t="s">
        <v>14284</v>
      </c>
      <c r="C7109" t="s">
        <v>12</v>
      </c>
      <c r="D7109" t="s">
        <v>14930</v>
      </c>
      <c r="E7109" t="s">
        <v>14931</v>
      </c>
      <c r="F7109" t="s">
        <v>14932</v>
      </c>
      <c r="G7109" t="s">
        <v>21</v>
      </c>
      <c r="H7109" s="1">
        <v>34.65</v>
      </c>
      <c r="I7109" s="1">
        <v>6.93</v>
      </c>
      <c r="J7109" s="1">
        <v>41.58</v>
      </c>
      <c r="K7109" s="4" t="s">
        <v>38757</v>
      </c>
      <c r="L7109" s="4" t="str">
        <f>TEXT(Table1[[#This Row],[Date]],"dd/mm/yy")&amp;"|"&amp;Table1[[#This Row],[Region]]&amp;"|"&amp;Table1[[#This Row],[Product type]]</f>
        <v>22/06/19|England|Gizmo</v>
      </c>
    </row>
    <row r="7110" spans="1:12" x14ac:dyDescent="0.25">
      <c r="A7110" s="2">
        <v>43638</v>
      </c>
      <c r="B7110" t="s">
        <v>15163</v>
      </c>
      <c r="C7110" t="s">
        <v>12</v>
      </c>
      <c r="D7110" t="s">
        <v>15164</v>
      </c>
      <c r="E7110" t="s">
        <v>15165</v>
      </c>
      <c r="F7110" t="s">
        <v>15166</v>
      </c>
      <c r="G7110" t="s">
        <v>21</v>
      </c>
      <c r="H7110" s="1">
        <v>44.47</v>
      </c>
      <c r="I7110" s="1">
        <v>8.8940000000000001</v>
      </c>
      <c r="J7110" s="1">
        <v>53.363999999999997</v>
      </c>
      <c r="K7110" s="4" t="s">
        <v>38758</v>
      </c>
      <c r="L7110" s="4" t="str">
        <f>TEXT(Table1[[#This Row],[Date]],"dd/mm/yy")&amp;"|"&amp;Table1[[#This Row],[Region]]&amp;"|"&amp;Table1[[#This Row],[Product type]]</f>
        <v>22/06/19|England|Widget</v>
      </c>
    </row>
    <row r="7111" spans="1:12" x14ac:dyDescent="0.25">
      <c r="A7111" s="2">
        <v>43638</v>
      </c>
      <c r="B7111" t="s">
        <v>15309</v>
      </c>
      <c r="C7111" t="s">
        <v>12</v>
      </c>
      <c r="D7111" t="s">
        <v>15310</v>
      </c>
      <c r="E7111" t="s">
        <v>15311</v>
      </c>
      <c r="F7111" t="s">
        <v>15312</v>
      </c>
      <c r="G7111" t="s">
        <v>21</v>
      </c>
      <c r="H7111" s="1">
        <v>3.79</v>
      </c>
      <c r="I7111" s="1">
        <v>0.75800000000000001</v>
      </c>
      <c r="J7111" s="1">
        <v>4.548</v>
      </c>
      <c r="K7111" s="4" t="s">
        <v>38758</v>
      </c>
      <c r="L7111" s="4" t="str">
        <f>TEXT(Table1[[#This Row],[Date]],"dd/mm/yy")&amp;"|"&amp;Table1[[#This Row],[Region]]&amp;"|"&amp;Table1[[#This Row],[Product type]]</f>
        <v>22/06/19|England|Widget</v>
      </c>
    </row>
    <row r="7112" spans="1:12" x14ac:dyDescent="0.25">
      <c r="A7112" s="2">
        <v>43638</v>
      </c>
      <c r="B7112" t="s">
        <v>15406</v>
      </c>
      <c r="C7112" t="s">
        <v>12</v>
      </c>
      <c r="D7112" t="s">
        <v>15407</v>
      </c>
      <c r="E7112" t="s">
        <v>15408</v>
      </c>
      <c r="F7112" t="s">
        <v>15409</v>
      </c>
      <c r="G7112" t="s">
        <v>21</v>
      </c>
      <c r="H7112" s="1">
        <v>44.49</v>
      </c>
      <c r="I7112" s="1">
        <v>8.8980000000000015</v>
      </c>
      <c r="J7112" s="1">
        <v>53.388000000000005</v>
      </c>
      <c r="K7112" s="4" t="s">
        <v>38756</v>
      </c>
      <c r="L7112" s="4" t="str">
        <f>TEXT(Table1[[#This Row],[Date]],"dd/mm/yy")&amp;"|"&amp;Table1[[#This Row],[Region]]&amp;"|"&amp;Table1[[#This Row],[Product type]]</f>
        <v>22/06/19|England|Gadget</v>
      </c>
    </row>
    <row r="7113" spans="1:12" x14ac:dyDescent="0.25">
      <c r="A7113" s="2">
        <v>43638</v>
      </c>
      <c r="B7113" t="s">
        <v>15467</v>
      </c>
      <c r="C7113" t="s">
        <v>12</v>
      </c>
      <c r="D7113" t="s">
        <v>15468</v>
      </c>
      <c r="E7113" t="s">
        <v>15469</v>
      </c>
      <c r="F7113" t="s">
        <v>15470</v>
      </c>
      <c r="G7113" t="s">
        <v>16</v>
      </c>
      <c r="H7113" s="1">
        <v>21.77</v>
      </c>
      <c r="I7113" s="1">
        <v>4.3540000000000001</v>
      </c>
      <c r="J7113" s="1">
        <v>26.123999999999999</v>
      </c>
      <c r="K7113" s="4" t="s">
        <v>38758</v>
      </c>
      <c r="L7113" s="4" t="str">
        <f>TEXT(Table1[[#This Row],[Date]],"dd/mm/yy")&amp;"|"&amp;Table1[[#This Row],[Region]]&amp;"|"&amp;Table1[[#This Row],[Product type]]</f>
        <v>22/06/19|Wales|Widget</v>
      </c>
    </row>
    <row r="7114" spans="1:12" x14ac:dyDescent="0.25">
      <c r="A7114" s="2">
        <v>43638</v>
      </c>
      <c r="B7114" t="s">
        <v>15502</v>
      </c>
      <c r="C7114" t="s">
        <v>12</v>
      </c>
      <c r="D7114" t="s">
        <v>15503</v>
      </c>
      <c r="E7114" t="s">
        <v>15504</v>
      </c>
      <c r="F7114" t="s">
        <v>15505</v>
      </c>
      <c r="G7114" t="s">
        <v>21</v>
      </c>
      <c r="H7114" s="1">
        <v>8.49</v>
      </c>
      <c r="I7114" s="1">
        <v>1.6980000000000002</v>
      </c>
      <c r="J7114" s="1">
        <v>10.188000000000001</v>
      </c>
      <c r="K7114" s="4" t="s">
        <v>38758</v>
      </c>
      <c r="L7114" s="4" t="str">
        <f>TEXT(Table1[[#This Row],[Date]],"dd/mm/yy")&amp;"|"&amp;Table1[[#This Row],[Region]]&amp;"|"&amp;Table1[[#This Row],[Product type]]</f>
        <v>22/06/19|England|Widget</v>
      </c>
    </row>
    <row r="7115" spans="1:12" x14ac:dyDescent="0.25">
      <c r="A7115" s="2">
        <v>43638</v>
      </c>
      <c r="B7115" t="s">
        <v>15510</v>
      </c>
      <c r="C7115" t="s">
        <v>12</v>
      </c>
      <c r="D7115" t="s">
        <v>15511</v>
      </c>
      <c r="E7115" t="s">
        <v>15512</v>
      </c>
      <c r="F7115" t="s">
        <v>15513</v>
      </c>
      <c r="G7115" t="s">
        <v>21</v>
      </c>
      <c r="H7115" s="1">
        <v>45.83</v>
      </c>
      <c r="I7115" s="1">
        <v>9.1660000000000004</v>
      </c>
      <c r="J7115" s="1">
        <v>54.995999999999995</v>
      </c>
      <c r="K7115" s="4" t="s">
        <v>38756</v>
      </c>
      <c r="L7115" s="4" t="str">
        <f>TEXT(Table1[[#This Row],[Date]],"dd/mm/yy")&amp;"|"&amp;Table1[[#This Row],[Region]]&amp;"|"&amp;Table1[[#This Row],[Product type]]</f>
        <v>22/06/19|England|Gadget</v>
      </c>
    </row>
    <row r="7116" spans="1:12" x14ac:dyDescent="0.25">
      <c r="A7116" s="2">
        <v>43638</v>
      </c>
      <c r="B7116" t="s">
        <v>15637</v>
      </c>
      <c r="C7116" t="s">
        <v>12</v>
      </c>
      <c r="D7116" t="s">
        <v>15638</v>
      </c>
      <c r="E7116" t="s">
        <v>15639</v>
      </c>
      <c r="F7116" t="s">
        <v>15640</v>
      </c>
      <c r="G7116" t="s">
        <v>21</v>
      </c>
      <c r="H7116" s="1">
        <v>27.84</v>
      </c>
      <c r="I7116" s="1">
        <v>5.5680000000000005</v>
      </c>
      <c r="J7116" s="1">
        <v>33.408000000000001</v>
      </c>
      <c r="K7116" s="4" t="s">
        <v>38755</v>
      </c>
      <c r="L7116" s="4" t="str">
        <f>TEXT(Table1[[#This Row],[Date]],"dd/mm/yy")&amp;"|"&amp;Table1[[#This Row],[Region]]&amp;"|"&amp;Table1[[#This Row],[Product type]]</f>
        <v>22/06/19|England|Thimble</v>
      </c>
    </row>
    <row r="7117" spans="1:12" x14ac:dyDescent="0.25">
      <c r="A7117" s="2">
        <v>43638</v>
      </c>
      <c r="B7117" t="s">
        <v>15641</v>
      </c>
      <c r="C7117" t="s">
        <v>12</v>
      </c>
      <c r="D7117" t="s">
        <v>15642</v>
      </c>
      <c r="E7117" t="s">
        <v>15643</v>
      </c>
      <c r="F7117" t="s">
        <v>15644</v>
      </c>
      <c r="G7117" t="s">
        <v>21</v>
      </c>
      <c r="H7117" s="1">
        <v>39.869999999999997</v>
      </c>
      <c r="I7117" s="1">
        <v>7.9740000000000002</v>
      </c>
      <c r="J7117" s="1">
        <v>47.843999999999994</v>
      </c>
      <c r="K7117" s="4" t="s">
        <v>38758</v>
      </c>
      <c r="L7117" s="4" t="str">
        <f>TEXT(Table1[[#This Row],[Date]],"dd/mm/yy")&amp;"|"&amp;Table1[[#This Row],[Region]]&amp;"|"&amp;Table1[[#This Row],[Product type]]</f>
        <v>22/06/19|England|Widget</v>
      </c>
    </row>
    <row r="7118" spans="1:12" x14ac:dyDescent="0.25">
      <c r="A7118" s="2">
        <v>43638</v>
      </c>
      <c r="B7118" t="s">
        <v>15645</v>
      </c>
      <c r="C7118" t="s">
        <v>12</v>
      </c>
      <c r="D7118" t="s">
        <v>15646</v>
      </c>
      <c r="E7118" t="s">
        <v>15647</v>
      </c>
      <c r="F7118" t="s">
        <v>15648</v>
      </c>
      <c r="G7118" t="s">
        <v>16</v>
      </c>
      <c r="H7118" s="1">
        <v>3.35</v>
      </c>
      <c r="I7118" s="1">
        <v>0.67</v>
      </c>
      <c r="J7118" s="1">
        <v>4.0200000000000005</v>
      </c>
      <c r="K7118" s="4" t="s">
        <v>38757</v>
      </c>
      <c r="L7118" s="4" t="str">
        <f>TEXT(Table1[[#This Row],[Date]],"dd/mm/yy")&amp;"|"&amp;Table1[[#This Row],[Region]]&amp;"|"&amp;Table1[[#This Row],[Product type]]</f>
        <v>22/06/19|Wales|Gizmo</v>
      </c>
    </row>
    <row r="7119" spans="1:12" x14ac:dyDescent="0.25">
      <c r="A7119" s="2">
        <v>43638</v>
      </c>
      <c r="B7119" t="s">
        <v>15670</v>
      </c>
      <c r="C7119" t="s">
        <v>12</v>
      </c>
      <c r="D7119" t="s">
        <v>15671</v>
      </c>
      <c r="E7119" t="s">
        <v>15672</v>
      </c>
      <c r="F7119" t="s">
        <v>15673</v>
      </c>
      <c r="G7119" t="s">
        <v>21</v>
      </c>
      <c r="H7119" s="1">
        <v>1.22</v>
      </c>
      <c r="I7119" s="1">
        <v>0.24399999999999999</v>
      </c>
      <c r="J7119" s="1">
        <v>1.464</v>
      </c>
      <c r="K7119" s="4" t="s">
        <v>38755</v>
      </c>
      <c r="L7119" s="4" t="str">
        <f>TEXT(Table1[[#This Row],[Date]],"dd/mm/yy")&amp;"|"&amp;Table1[[#This Row],[Region]]&amp;"|"&amp;Table1[[#This Row],[Product type]]</f>
        <v>22/06/19|England|Thimble</v>
      </c>
    </row>
    <row r="7120" spans="1:12" x14ac:dyDescent="0.25">
      <c r="A7120" s="2">
        <v>43638</v>
      </c>
      <c r="B7120" t="s">
        <v>15690</v>
      </c>
      <c r="C7120" t="s">
        <v>12</v>
      </c>
      <c r="D7120" t="s">
        <v>15691</v>
      </c>
      <c r="E7120" t="s">
        <v>15692</v>
      </c>
      <c r="F7120" t="s">
        <v>15693</v>
      </c>
      <c r="G7120" t="s">
        <v>21</v>
      </c>
      <c r="H7120" s="1">
        <v>21.66</v>
      </c>
      <c r="I7120" s="1">
        <v>4.3319999999999999</v>
      </c>
      <c r="J7120" s="1">
        <v>25.992000000000001</v>
      </c>
      <c r="K7120" s="4" t="s">
        <v>38756</v>
      </c>
      <c r="L7120" s="4" t="str">
        <f>TEXT(Table1[[#This Row],[Date]],"dd/mm/yy")&amp;"|"&amp;Table1[[#This Row],[Region]]&amp;"|"&amp;Table1[[#This Row],[Product type]]</f>
        <v>22/06/19|England|Gadget</v>
      </c>
    </row>
    <row r="7121" spans="1:12" x14ac:dyDescent="0.25">
      <c r="A7121" s="2">
        <v>43638</v>
      </c>
      <c r="B7121" t="s">
        <v>15990</v>
      </c>
      <c r="C7121" t="s">
        <v>12</v>
      </c>
      <c r="D7121" t="s">
        <v>8391</v>
      </c>
      <c r="E7121" t="s">
        <v>15991</v>
      </c>
      <c r="F7121" t="s">
        <v>15992</v>
      </c>
      <c r="G7121" t="s">
        <v>59</v>
      </c>
      <c r="H7121" s="1">
        <v>1.21</v>
      </c>
      <c r="I7121" s="1">
        <v>0.24199999999999999</v>
      </c>
      <c r="J7121" s="1">
        <v>1.452</v>
      </c>
      <c r="K7121" s="4" t="s">
        <v>38755</v>
      </c>
      <c r="L7121" s="4" t="str">
        <f>TEXT(Table1[[#This Row],[Date]],"dd/mm/yy")&amp;"|"&amp;Table1[[#This Row],[Region]]&amp;"|"&amp;Table1[[#This Row],[Product type]]</f>
        <v>22/06/19|Scotland|Thimble</v>
      </c>
    </row>
    <row r="7122" spans="1:12" x14ac:dyDescent="0.25">
      <c r="A7122" s="2">
        <v>43638</v>
      </c>
      <c r="B7122" t="s">
        <v>16013</v>
      </c>
      <c r="C7122" t="s">
        <v>12</v>
      </c>
      <c r="D7122" t="s">
        <v>16014</v>
      </c>
      <c r="E7122" t="s">
        <v>16015</v>
      </c>
      <c r="F7122" t="s">
        <v>16016</v>
      </c>
      <c r="G7122" t="s">
        <v>59</v>
      </c>
      <c r="H7122" s="1">
        <v>23.54</v>
      </c>
      <c r="I7122" s="1">
        <v>4.7080000000000002</v>
      </c>
      <c r="J7122" s="1">
        <v>28.247999999999998</v>
      </c>
      <c r="K7122" s="4" t="s">
        <v>38755</v>
      </c>
      <c r="L7122" s="4" t="str">
        <f>TEXT(Table1[[#This Row],[Date]],"dd/mm/yy")&amp;"|"&amp;Table1[[#This Row],[Region]]&amp;"|"&amp;Table1[[#This Row],[Product type]]</f>
        <v>22/06/19|Scotland|Thimble</v>
      </c>
    </row>
    <row r="7123" spans="1:12" x14ac:dyDescent="0.25">
      <c r="A7123" s="2">
        <v>43638</v>
      </c>
      <c r="B7123" t="s">
        <v>8114</v>
      </c>
      <c r="C7123" t="s">
        <v>12</v>
      </c>
      <c r="D7123" t="s">
        <v>16536</v>
      </c>
      <c r="E7123" t="s">
        <v>16537</v>
      </c>
      <c r="F7123" t="s">
        <v>16538</v>
      </c>
      <c r="G7123" t="s">
        <v>21</v>
      </c>
      <c r="H7123" s="1">
        <v>14.6</v>
      </c>
      <c r="I7123" s="1">
        <v>2.92</v>
      </c>
      <c r="J7123" s="1">
        <v>17.52</v>
      </c>
      <c r="K7123" s="4" t="s">
        <v>38758</v>
      </c>
      <c r="L7123" s="4" t="str">
        <f>TEXT(Table1[[#This Row],[Date]],"dd/mm/yy")&amp;"|"&amp;Table1[[#This Row],[Region]]&amp;"|"&amp;Table1[[#This Row],[Product type]]</f>
        <v>22/06/19|England|Widget</v>
      </c>
    </row>
    <row r="7124" spans="1:12" x14ac:dyDescent="0.25">
      <c r="A7124" s="2">
        <v>43638</v>
      </c>
      <c r="B7124" t="s">
        <v>16539</v>
      </c>
      <c r="C7124" t="s">
        <v>12</v>
      </c>
      <c r="D7124" t="s">
        <v>16540</v>
      </c>
      <c r="E7124" t="s">
        <v>16541</v>
      </c>
      <c r="F7124" t="s">
        <v>16542</v>
      </c>
      <c r="G7124" t="s">
        <v>21</v>
      </c>
      <c r="H7124" s="1">
        <v>19.63</v>
      </c>
      <c r="I7124" s="1">
        <v>3.9260000000000002</v>
      </c>
      <c r="J7124" s="1">
        <v>23.555999999999997</v>
      </c>
      <c r="K7124" s="4" t="s">
        <v>38756</v>
      </c>
      <c r="L7124" s="4" t="str">
        <f>TEXT(Table1[[#This Row],[Date]],"dd/mm/yy")&amp;"|"&amp;Table1[[#This Row],[Region]]&amp;"|"&amp;Table1[[#This Row],[Product type]]</f>
        <v>22/06/19|England|Gadget</v>
      </c>
    </row>
    <row r="7125" spans="1:12" x14ac:dyDescent="0.25">
      <c r="A7125" s="2">
        <v>43638</v>
      </c>
      <c r="B7125" t="s">
        <v>16691</v>
      </c>
      <c r="C7125" t="s">
        <v>12</v>
      </c>
      <c r="D7125" t="s">
        <v>16692</v>
      </c>
      <c r="E7125" t="s">
        <v>16693</v>
      </c>
      <c r="F7125" t="s">
        <v>16694</v>
      </c>
      <c r="G7125" t="s">
        <v>21</v>
      </c>
      <c r="H7125" s="1">
        <v>47.55</v>
      </c>
      <c r="I7125" s="1">
        <v>9.51</v>
      </c>
      <c r="J7125" s="1">
        <v>57.059999999999995</v>
      </c>
      <c r="K7125" s="4" t="s">
        <v>38757</v>
      </c>
      <c r="L7125" s="4" t="str">
        <f>TEXT(Table1[[#This Row],[Date]],"dd/mm/yy")&amp;"|"&amp;Table1[[#This Row],[Region]]&amp;"|"&amp;Table1[[#This Row],[Product type]]</f>
        <v>22/06/19|England|Gizmo</v>
      </c>
    </row>
    <row r="7126" spans="1:12" x14ac:dyDescent="0.25">
      <c r="A7126" s="2">
        <v>43638</v>
      </c>
      <c r="B7126" t="s">
        <v>16808</v>
      </c>
      <c r="C7126" t="s">
        <v>12</v>
      </c>
      <c r="D7126" t="s">
        <v>16809</v>
      </c>
      <c r="E7126" t="s">
        <v>16810</v>
      </c>
      <c r="F7126" t="s">
        <v>16811</v>
      </c>
      <c r="G7126" t="s">
        <v>59</v>
      </c>
      <c r="H7126" s="1">
        <v>27.44</v>
      </c>
      <c r="I7126" s="1">
        <v>5.4880000000000004</v>
      </c>
      <c r="J7126" s="1">
        <v>32.928000000000004</v>
      </c>
      <c r="K7126" s="4" t="s">
        <v>38757</v>
      </c>
      <c r="L7126" s="4" t="str">
        <f>TEXT(Table1[[#This Row],[Date]],"dd/mm/yy")&amp;"|"&amp;Table1[[#This Row],[Region]]&amp;"|"&amp;Table1[[#This Row],[Product type]]</f>
        <v>22/06/19|Scotland|Gizmo</v>
      </c>
    </row>
    <row r="7127" spans="1:12" x14ac:dyDescent="0.25">
      <c r="A7127" s="2">
        <v>43638</v>
      </c>
      <c r="B7127" t="s">
        <v>17017</v>
      </c>
      <c r="C7127" t="s">
        <v>12</v>
      </c>
      <c r="D7127" t="s">
        <v>17018</v>
      </c>
      <c r="E7127" t="s">
        <v>17019</v>
      </c>
      <c r="F7127" t="s">
        <v>17020</v>
      </c>
      <c r="G7127" t="s">
        <v>16</v>
      </c>
      <c r="H7127" s="1">
        <v>0.15</v>
      </c>
      <c r="I7127" s="1">
        <v>0.03</v>
      </c>
      <c r="J7127" s="1">
        <v>0.18</v>
      </c>
      <c r="K7127" s="4" t="s">
        <v>38758</v>
      </c>
      <c r="L7127" s="4" t="str">
        <f>TEXT(Table1[[#This Row],[Date]],"dd/mm/yy")&amp;"|"&amp;Table1[[#This Row],[Region]]&amp;"|"&amp;Table1[[#This Row],[Product type]]</f>
        <v>22/06/19|Wales|Widget</v>
      </c>
    </row>
    <row r="7128" spans="1:12" x14ac:dyDescent="0.25">
      <c r="A7128" s="2">
        <v>43638</v>
      </c>
      <c r="B7128" t="s">
        <v>17048</v>
      </c>
      <c r="C7128" t="s">
        <v>43</v>
      </c>
      <c r="D7128" t="s">
        <v>17049</v>
      </c>
      <c r="E7128" t="s">
        <v>17050</v>
      </c>
      <c r="F7128" t="s">
        <v>17051</v>
      </c>
      <c r="G7128" t="s">
        <v>59</v>
      </c>
      <c r="H7128" s="1">
        <v>-41.9</v>
      </c>
      <c r="I7128" s="1">
        <v>-8.3800000000000008</v>
      </c>
      <c r="J7128" s="1">
        <v>-50.28</v>
      </c>
      <c r="K7128" s="4" t="s">
        <v>38756</v>
      </c>
      <c r="L7128" s="4" t="str">
        <f>TEXT(Table1[[#This Row],[Date]],"dd/mm/yy")&amp;"|"&amp;Table1[[#This Row],[Region]]&amp;"|"&amp;Table1[[#This Row],[Product type]]</f>
        <v>22/06/19|Scotland|Gadget</v>
      </c>
    </row>
    <row r="7129" spans="1:12" x14ac:dyDescent="0.25">
      <c r="A7129" s="2">
        <v>43638</v>
      </c>
      <c r="B7129" t="s">
        <v>17267</v>
      </c>
      <c r="C7129" t="s">
        <v>12</v>
      </c>
      <c r="D7129" t="s">
        <v>17268</v>
      </c>
      <c r="E7129" t="s">
        <v>17269</v>
      </c>
      <c r="F7129" t="s">
        <v>17270</v>
      </c>
      <c r="G7129" t="s">
        <v>21</v>
      </c>
      <c r="H7129" s="1">
        <v>23.29</v>
      </c>
      <c r="I7129" s="1">
        <v>4.6580000000000004</v>
      </c>
      <c r="J7129" s="1">
        <v>27.948</v>
      </c>
      <c r="K7129" s="4" t="s">
        <v>38756</v>
      </c>
      <c r="L7129" s="4" t="str">
        <f>TEXT(Table1[[#This Row],[Date]],"dd/mm/yy")&amp;"|"&amp;Table1[[#This Row],[Region]]&amp;"|"&amp;Table1[[#This Row],[Product type]]</f>
        <v>22/06/19|England|Gadget</v>
      </c>
    </row>
    <row r="7130" spans="1:12" x14ac:dyDescent="0.25">
      <c r="A7130" s="2">
        <v>43638</v>
      </c>
      <c r="B7130" t="s">
        <v>17340</v>
      </c>
      <c r="C7130" t="s">
        <v>12</v>
      </c>
      <c r="D7130" t="s">
        <v>17341</v>
      </c>
      <c r="E7130" t="s">
        <v>17342</v>
      </c>
      <c r="F7130" t="s">
        <v>17343</v>
      </c>
      <c r="G7130" t="s">
        <v>59</v>
      </c>
      <c r="H7130" s="1">
        <v>13</v>
      </c>
      <c r="I7130" s="1">
        <v>2.6</v>
      </c>
      <c r="J7130" s="1">
        <v>15.6</v>
      </c>
      <c r="K7130" s="4" t="s">
        <v>38756</v>
      </c>
      <c r="L7130" s="4" t="str">
        <f>TEXT(Table1[[#This Row],[Date]],"dd/mm/yy")&amp;"|"&amp;Table1[[#This Row],[Region]]&amp;"|"&amp;Table1[[#This Row],[Product type]]</f>
        <v>22/06/19|Scotland|Gadget</v>
      </c>
    </row>
    <row r="7131" spans="1:12" x14ac:dyDescent="0.25">
      <c r="A7131" s="2">
        <v>43638</v>
      </c>
      <c r="B7131" t="s">
        <v>17500</v>
      </c>
      <c r="C7131" t="s">
        <v>12</v>
      </c>
      <c r="D7131" t="s">
        <v>17501</v>
      </c>
      <c r="E7131" t="s">
        <v>17502</v>
      </c>
      <c r="F7131" t="s">
        <v>17503</v>
      </c>
      <c r="G7131" t="s">
        <v>21</v>
      </c>
      <c r="H7131" s="1">
        <v>37.14</v>
      </c>
      <c r="I7131" s="1">
        <v>7.4280000000000008</v>
      </c>
      <c r="J7131" s="1">
        <v>44.567999999999998</v>
      </c>
      <c r="K7131" s="4" t="s">
        <v>38756</v>
      </c>
      <c r="L7131" s="4" t="str">
        <f>TEXT(Table1[[#This Row],[Date]],"dd/mm/yy")&amp;"|"&amp;Table1[[#This Row],[Region]]&amp;"|"&amp;Table1[[#This Row],[Product type]]</f>
        <v>22/06/19|England|Gadget</v>
      </c>
    </row>
    <row r="7132" spans="1:12" x14ac:dyDescent="0.25">
      <c r="A7132" s="2">
        <v>43638</v>
      </c>
      <c r="B7132" t="s">
        <v>17806</v>
      </c>
      <c r="C7132" t="s">
        <v>12</v>
      </c>
      <c r="D7132" t="s">
        <v>17807</v>
      </c>
      <c r="E7132" t="s">
        <v>17808</v>
      </c>
      <c r="F7132" t="s">
        <v>17809</v>
      </c>
      <c r="G7132" t="s">
        <v>21</v>
      </c>
      <c r="H7132" s="1">
        <v>28.75</v>
      </c>
      <c r="I7132" s="1">
        <v>5.75</v>
      </c>
      <c r="J7132" s="1">
        <v>34.5</v>
      </c>
      <c r="K7132" s="4" t="s">
        <v>38755</v>
      </c>
      <c r="L7132" s="4" t="str">
        <f>TEXT(Table1[[#This Row],[Date]],"dd/mm/yy")&amp;"|"&amp;Table1[[#This Row],[Region]]&amp;"|"&amp;Table1[[#This Row],[Product type]]</f>
        <v>22/06/19|England|Thimble</v>
      </c>
    </row>
    <row r="7133" spans="1:12" x14ac:dyDescent="0.25">
      <c r="A7133" s="2">
        <v>43638</v>
      </c>
      <c r="B7133" t="s">
        <v>18032</v>
      </c>
      <c r="C7133" t="s">
        <v>12</v>
      </c>
      <c r="D7133" t="s">
        <v>18033</v>
      </c>
      <c r="E7133" t="s">
        <v>18034</v>
      </c>
      <c r="F7133" t="s">
        <v>18035</v>
      </c>
      <c r="G7133" t="s">
        <v>21</v>
      </c>
      <c r="H7133" s="1">
        <v>49.36</v>
      </c>
      <c r="I7133" s="1">
        <v>9.8719999999999999</v>
      </c>
      <c r="J7133" s="1">
        <v>59.231999999999999</v>
      </c>
      <c r="K7133" s="4" t="s">
        <v>38755</v>
      </c>
      <c r="L7133" s="4" t="str">
        <f>TEXT(Table1[[#This Row],[Date]],"dd/mm/yy")&amp;"|"&amp;Table1[[#This Row],[Region]]&amp;"|"&amp;Table1[[#This Row],[Product type]]</f>
        <v>22/06/19|England|Thimble</v>
      </c>
    </row>
    <row r="7134" spans="1:12" x14ac:dyDescent="0.25">
      <c r="A7134" s="2">
        <v>43638</v>
      </c>
      <c r="B7134" t="s">
        <v>18208</v>
      </c>
      <c r="C7134" t="s">
        <v>12</v>
      </c>
      <c r="D7134" t="s">
        <v>18209</v>
      </c>
      <c r="E7134" t="s">
        <v>18210</v>
      </c>
      <c r="F7134" t="s">
        <v>18211</v>
      </c>
      <c r="G7134" t="s">
        <v>16</v>
      </c>
      <c r="H7134" s="1">
        <v>5.13</v>
      </c>
      <c r="I7134" s="1">
        <v>1.026</v>
      </c>
      <c r="J7134" s="1">
        <v>6.1559999999999997</v>
      </c>
      <c r="K7134" s="4" t="s">
        <v>38757</v>
      </c>
      <c r="L7134" s="4" t="str">
        <f>TEXT(Table1[[#This Row],[Date]],"dd/mm/yy")&amp;"|"&amp;Table1[[#This Row],[Region]]&amp;"|"&amp;Table1[[#This Row],[Product type]]</f>
        <v>22/06/19|Wales|Gizmo</v>
      </c>
    </row>
    <row r="7135" spans="1:12" x14ac:dyDescent="0.25">
      <c r="A7135" s="2">
        <v>43638</v>
      </c>
      <c r="B7135" t="s">
        <v>18222</v>
      </c>
      <c r="C7135" t="s">
        <v>12</v>
      </c>
      <c r="D7135" t="s">
        <v>18223</v>
      </c>
      <c r="E7135" t="s">
        <v>18224</v>
      </c>
      <c r="F7135" t="s">
        <v>18225</v>
      </c>
      <c r="G7135" t="s">
        <v>21</v>
      </c>
      <c r="H7135" s="1">
        <v>4.17</v>
      </c>
      <c r="I7135" s="1">
        <v>0.83400000000000007</v>
      </c>
      <c r="J7135" s="1">
        <v>5.0039999999999996</v>
      </c>
      <c r="K7135" s="4" t="s">
        <v>38758</v>
      </c>
      <c r="L7135" s="4" t="str">
        <f>TEXT(Table1[[#This Row],[Date]],"dd/mm/yy")&amp;"|"&amp;Table1[[#This Row],[Region]]&amp;"|"&amp;Table1[[#This Row],[Product type]]</f>
        <v>22/06/19|England|Widget</v>
      </c>
    </row>
    <row r="7136" spans="1:12" x14ac:dyDescent="0.25">
      <c r="A7136" s="2">
        <v>43638</v>
      </c>
      <c r="B7136" t="s">
        <v>18343</v>
      </c>
      <c r="C7136" t="s">
        <v>12</v>
      </c>
      <c r="D7136" t="s">
        <v>18344</v>
      </c>
      <c r="E7136" t="s">
        <v>18345</v>
      </c>
      <c r="F7136" t="s">
        <v>18346</v>
      </c>
      <c r="G7136" t="s">
        <v>21</v>
      </c>
      <c r="H7136" s="1">
        <v>14.75</v>
      </c>
      <c r="I7136" s="1">
        <v>2.95</v>
      </c>
      <c r="J7136" s="1">
        <v>17.7</v>
      </c>
      <c r="K7136" s="4" t="s">
        <v>38756</v>
      </c>
      <c r="L7136" s="4" t="str">
        <f>TEXT(Table1[[#This Row],[Date]],"dd/mm/yy")&amp;"|"&amp;Table1[[#This Row],[Region]]&amp;"|"&amp;Table1[[#This Row],[Product type]]</f>
        <v>22/06/19|England|Gadget</v>
      </c>
    </row>
    <row r="7137" spans="1:12" x14ac:dyDescent="0.25">
      <c r="A7137" s="2">
        <v>43638</v>
      </c>
      <c r="B7137" t="s">
        <v>18379</v>
      </c>
      <c r="C7137" t="s">
        <v>12</v>
      </c>
      <c r="D7137" t="s">
        <v>18380</v>
      </c>
      <c r="E7137" t="s">
        <v>18381</v>
      </c>
      <c r="F7137" t="s">
        <v>18382</v>
      </c>
      <c r="G7137" t="s">
        <v>21</v>
      </c>
      <c r="H7137" s="1">
        <v>32.4</v>
      </c>
      <c r="I7137" s="1">
        <v>6.48</v>
      </c>
      <c r="J7137" s="1">
        <v>38.879999999999995</v>
      </c>
      <c r="K7137" s="4" t="s">
        <v>38757</v>
      </c>
      <c r="L7137" s="4" t="str">
        <f>TEXT(Table1[[#This Row],[Date]],"dd/mm/yy")&amp;"|"&amp;Table1[[#This Row],[Region]]&amp;"|"&amp;Table1[[#This Row],[Product type]]</f>
        <v>22/06/19|England|Gizmo</v>
      </c>
    </row>
    <row r="7138" spans="1:12" x14ac:dyDescent="0.25">
      <c r="A7138" s="2">
        <v>43638</v>
      </c>
      <c r="B7138" t="s">
        <v>11264</v>
      </c>
      <c r="C7138" t="s">
        <v>12</v>
      </c>
      <c r="D7138" t="s">
        <v>18450</v>
      </c>
      <c r="E7138" t="s">
        <v>18451</v>
      </c>
      <c r="F7138" t="s">
        <v>18452</v>
      </c>
      <c r="G7138" t="s">
        <v>21</v>
      </c>
      <c r="H7138" s="1">
        <v>45.49</v>
      </c>
      <c r="I7138" s="1">
        <v>9.0980000000000008</v>
      </c>
      <c r="J7138" s="1">
        <v>54.588000000000001</v>
      </c>
      <c r="K7138" s="4" t="s">
        <v>38758</v>
      </c>
      <c r="L7138" s="4" t="str">
        <f>TEXT(Table1[[#This Row],[Date]],"dd/mm/yy")&amp;"|"&amp;Table1[[#This Row],[Region]]&amp;"|"&amp;Table1[[#This Row],[Product type]]</f>
        <v>22/06/19|England|Widget</v>
      </c>
    </row>
    <row r="7139" spans="1:12" x14ac:dyDescent="0.25">
      <c r="A7139" s="2">
        <v>43638</v>
      </c>
      <c r="B7139" t="s">
        <v>18481</v>
      </c>
      <c r="C7139" t="s">
        <v>12</v>
      </c>
      <c r="D7139" t="s">
        <v>18482</v>
      </c>
      <c r="E7139" t="s">
        <v>18483</v>
      </c>
      <c r="F7139" t="s">
        <v>18484</v>
      </c>
      <c r="G7139" t="s">
        <v>21</v>
      </c>
      <c r="H7139" s="1">
        <v>45.64</v>
      </c>
      <c r="I7139" s="1">
        <v>9.1280000000000001</v>
      </c>
      <c r="J7139" s="1">
        <v>54.768000000000001</v>
      </c>
      <c r="K7139" s="4" t="s">
        <v>38756</v>
      </c>
      <c r="L7139" s="4" t="str">
        <f>TEXT(Table1[[#This Row],[Date]],"dd/mm/yy")&amp;"|"&amp;Table1[[#This Row],[Region]]&amp;"|"&amp;Table1[[#This Row],[Product type]]</f>
        <v>22/06/19|England|Gadget</v>
      </c>
    </row>
    <row r="7140" spans="1:12" x14ac:dyDescent="0.25">
      <c r="A7140" s="2">
        <v>43638</v>
      </c>
      <c r="B7140" t="s">
        <v>18518</v>
      </c>
      <c r="C7140" t="s">
        <v>12</v>
      </c>
      <c r="D7140" t="s">
        <v>18519</v>
      </c>
      <c r="E7140" t="s">
        <v>18520</v>
      </c>
      <c r="F7140" t="s">
        <v>18521</v>
      </c>
      <c r="G7140" t="s">
        <v>21</v>
      </c>
      <c r="H7140" s="1">
        <v>39.97</v>
      </c>
      <c r="I7140" s="1">
        <v>7.9939999999999998</v>
      </c>
      <c r="J7140" s="1">
        <v>47.963999999999999</v>
      </c>
      <c r="K7140" s="4" t="s">
        <v>38757</v>
      </c>
      <c r="L7140" s="4" t="str">
        <f>TEXT(Table1[[#This Row],[Date]],"dd/mm/yy")&amp;"|"&amp;Table1[[#This Row],[Region]]&amp;"|"&amp;Table1[[#This Row],[Product type]]</f>
        <v>22/06/19|England|Gizmo</v>
      </c>
    </row>
    <row r="7141" spans="1:12" x14ac:dyDescent="0.25">
      <c r="A7141" s="2">
        <v>43638</v>
      </c>
      <c r="B7141" t="s">
        <v>13115</v>
      </c>
      <c r="C7141" t="s">
        <v>12</v>
      </c>
      <c r="D7141" t="s">
        <v>11815</v>
      </c>
      <c r="E7141" t="s">
        <v>1222</v>
      </c>
      <c r="F7141" t="s">
        <v>18737</v>
      </c>
      <c r="G7141" t="s">
        <v>21</v>
      </c>
      <c r="H7141" s="1">
        <v>44.73</v>
      </c>
      <c r="I7141" s="1">
        <v>8.9459999999999997</v>
      </c>
      <c r="J7141" s="1">
        <v>53.675999999999995</v>
      </c>
      <c r="K7141" s="4" t="s">
        <v>38758</v>
      </c>
      <c r="L7141" s="4" t="str">
        <f>TEXT(Table1[[#This Row],[Date]],"dd/mm/yy")&amp;"|"&amp;Table1[[#This Row],[Region]]&amp;"|"&amp;Table1[[#This Row],[Product type]]</f>
        <v>22/06/19|England|Widget</v>
      </c>
    </row>
    <row r="7142" spans="1:12" x14ac:dyDescent="0.25">
      <c r="A7142" s="2">
        <v>43638</v>
      </c>
      <c r="B7142" t="s">
        <v>18799</v>
      </c>
      <c r="C7142" t="s">
        <v>43</v>
      </c>
      <c r="D7142" t="s">
        <v>18800</v>
      </c>
      <c r="E7142" t="s">
        <v>18801</v>
      </c>
      <c r="F7142" t="s">
        <v>18802</v>
      </c>
      <c r="G7142" t="s">
        <v>21</v>
      </c>
      <c r="H7142" s="1">
        <v>-40.99</v>
      </c>
      <c r="I7142" s="1">
        <v>-8.1980000000000004</v>
      </c>
      <c r="J7142" s="1">
        <v>-49.188000000000002</v>
      </c>
      <c r="K7142" s="4" t="s">
        <v>38755</v>
      </c>
      <c r="L7142" s="4" t="str">
        <f>TEXT(Table1[[#This Row],[Date]],"dd/mm/yy")&amp;"|"&amp;Table1[[#This Row],[Region]]&amp;"|"&amp;Table1[[#This Row],[Product type]]</f>
        <v>22/06/19|England|Thimble</v>
      </c>
    </row>
    <row r="7143" spans="1:12" x14ac:dyDescent="0.25">
      <c r="A7143" s="2">
        <v>43638</v>
      </c>
      <c r="B7143" t="s">
        <v>19012</v>
      </c>
      <c r="C7143" t="s">
        <v>12</v>
      </c>
      <c r="D7143" t="s">
        <v>19013</v>
      </c>
      <c r="E7143" t="s">
        <v>19014</v>
      </c>
      <c r="F7143" t="s">
        <v>19015</v>
      </c>
      <c r="G7143" t="s">
        <v>21</v>
      </c>
      <c r="H7143" s="1">
        <v>13.36</v>
      </c>
      <c r="I7143" s="1">
        <v>2.6720000000000002</v>
      </c>
      <c r="J7143" s="1">
        <v>16.032</v>
      </c>
      <c r="K7143" s="4" t="s">
        <v>38755</v>
      </c>
      <c r="L7143" s="4" t="str">
        <f>TEXT(Table1[[#This Row],[Date]],"dd/mm/yy")&amp;"|"&amp;Table1[[#This Row],[Region]]&amp;"|"&amp;Table1[[#This Row],[Product type]]</f>
        <v>22/06/19|England|Thimble</v>
      </c>
    </row>
    <row r="7144" spans="1:12" x14ac:dyDescent="0.25">
      <c r="A7144" s="2">
        <v>43638</v>
      </c>
      <c r="B7144" t="s">
        <v>18680</v>
      </c>
      <c r="C7144" t="s">
        <v>12</v>
      </c>
      <c r="D7144" t="s">
        <v>19378</v>
      </c>
      <c r="E7144" t="s">
        <v>19379</v>
      </c>
      <c r="F7144" t="s">
        <v>19380</v>
      </c>
      <c r="G7144" t="s">
        <v>21</v>
      </c>
      <c r="H7144" s="1">
        <v>15</v>
      </c>
      <c r="I7144" s="1">
        <v>3</v>
      </c>
      <c r="J7144" s="1">
        <v>18</v>
      </c>
      <c r="K7144" s="4" t="s">
        <v>38755</v>
      </c>
      <c r="L7144" s="4" t="str">
        <f>TEXT(Table1[[#This Row],[Date]],"dd/mm/yy")&amp;"|"&amp;Table1[[#This Row],[Region]]&amp;"|"&amp;Table1[[#This Row],[Product type]]</f>
        <v>22/06/19|England|Thimble</v>
      </c>
    </row>
    <row r="7145" spans="1:12" x14ac:dyDescent="0.25">
      <c r="A7145" s="2">
        <v>43638</v>
      </c>
      <c r="B7145" t="s">
        <v>19560</v>
      </c>
      <c r="C7145" t="s">
        <v>12</v>
      </c>
      <c r="D7145" t="s">
        <v>19561</v>
      </c>
      <c r="E7145" t="s">
        <v>19562</v>
      </c>
      <c r="F7145" t="s">
        <v>19563</v>
      </c>
      <c r="G7145" t="s">
        <v>21</v>
      </c>
      <c r="H7145" s="1">
        <v>9.6999999999999993</v>
      </c>
      <c r="I7145" s="1">
        <v>1.94</v>
      </c>
      <c r="J7145" s="1">
        <v>11.639999999999999</v>
      </c>
      <c r="K7145" s="4" t="s">
        <v>38755</v>
      </c>
      <c r="L7145" s="4" t="str">
        <f>TEXT(Table1[[#This Row],[Date]],"dd/mm/yy")&amp;"|"&amp;Table1[[#This Row],[Region]]&amp;"|"&amp;Table1[[#This Row],[Product type]]</f>
        <v>22/06/19|England|Thimble</v>
      </c>
    </row>
    <row r="7146" spans="1:12" x14ac:dyDescent="0.25">
      <c r="A7146" s="2">
        <v>43638</v>
      </c>
      <c r="B7146" t="s">
        <v>19618</v>
      </c>
      <c r="C7146" t="s">
        <v>12</v>
      </c>
      <c r="D7146" t="s">
        <v>19619</v>
      </c>
      <c r="E7146" t="s">
        <v>19620</v>
      </c>
      <c r="F7146" t="s">
        <v>19621</v>
      </c>
      <c r="G7146" t="s">
        <v>21</v>
      </c>
      <c r="H7146" s="1">
        <v>44.1</v>
      </c>
      <c r="I7146" s="1">
        <v>8.82</v>
      </c>
      <c r="J7146" s="1">
        <v>52.92</v>
      </c>
      <c r="K7146" s="4" t="s">
        <v>38756</v>
      </c>
      <c r="L7146" s="4" t="str">
        <f>TEXT(Table1[[#This Row],[Date]],"dd/mm/yy")&amp;"|"&amp;Table1[[#This Row],[Region]]&amp;"|"&amp;Table1[[#This Row],[Product type]]</f>
        <v>22/06/19|England|Gadget</v>
      </c>
    </row>
    <row r="7147" spans="1:12" x14ac:dyDescent="0.25">
      <c r="A7147" s="2">
        <v>43638</v>
      </c>
      <c r="B7147" t="s">
        <v>19656</v>
      </c>
      <c r="C7147" t="s">
        <v>12</v>
      </c>
      <c r="D7147" t="s">
        <v>19657</v>
      </c>
      <c r="E7147" t="s">
        <v>19658</v>
      </c>
      <c r="F7147" t="s">
        <v>19659</v>
      </c>
      <c r="G7147" t="s">
        <v>21</v>
      </c>
      <c r="H7147" s="1">
        <v>37.75</v>
      </c>
      <c r="I7147" s="1">
        <v>7.5500000000000007</v>
      </c>
      <c r="J7147" s="1">
        <v>45.3</v>
      </c>
      <c r="K7147" s="4" t="s">
        <v>38758</v>
      </c>
      <c r="L7147" s="4" t="str">
        <f>TEXT(Table1[[#This Row],[Date]],"dd/mm/yy")&amp;"|"&amp;Table1[[#This Row],[Region]]&amp;"|"&amp;Table1[[#This Row],[Product type]]</f>
        <v>22/06/19|England|Widget</v>
      </c>
    </row>
    <row r="7148" spans="1:12" x14ac:dyDescent="0.25">
      <c r="A7148" s="2">
        <v>43638</v>
      </c>
      <c r="B7148" t="s">
        <v>19675</v>
      </c>
      <c r="C7148" t="s">
        <v>12</v>
      </c>
      <c r="D7148" t="s">
        <v>19676</v>
      </c>
      <c r="E7148" t="s">
        <v>19677</v>
      </c>
      <c r="F7148" t="s">
        <v>19678</v>
      </c>
      <c r="G7148" t="s">
        <v>21</v>
      </c>
      <c r="H7148" s="1">
        <v>18.43</v>
      </c>
      <c r="I7148" s="1">
        <v>3.6859999999999999</v>
      </c>
      <c r="J7148" s="1">
        <v>22.116</v>
      </c>
      <c r="K7148" s="4" t="s">
        <v>38755</v>
      </c>
      <c r="L7148" s="4" t="str">
        <f>TEXT(Table1[[#This Row],[Date]],"dd/mm/yy")&amp;"|"&amp;Table1[[#This Row],[Region]]&amp;"|"&amp;Table1[[#This Row],[Product type]]</f>
        <v>22/06/19|England|Thimble</v>
      </c>
    </row>
    <row r="7149" spans="1:12" x14ac:dyDescent="0.25">
      <c r="A7149" s="2">
        <v>43638</v>
      </c>
      <c r="B7149" t="s">
        <v>19965</v>
      </c>
      <c r="C7149" t="s">
        <v>12</v>
      </c>
      <c r="D7149" t="s">
        <v>19966</v>
      </c>
      <c r="E7149" t="s">
        <v>19967</v>
      </c>
      <c r="F7149" t="s">
        <v>19968</v>
      </c>
      <c r="G7149" t="s">
        <v>21</v>
      </c>
      <c r="H7149" s="1">
        <v>46.32</v>
      </c>
      <c r="I7149" s="1">
        <v>9.2640000000000011</v>
      </c>
      <c r="J7149" s="1">
        <v>55.584000000000003</v>
      </c>
      <c r="K7149" s="4" t="s">
        <v>38755</v>
      </c>
      <c r="L7149" s="4" t="str">
        <f>TEXT(Table1[[#This Row],[Date]],"dd/mm/yy")&amp;"|"&amp;Table1[[#This Row],[Region]]&amp;"|"&amp;Table1[[#This Row],[Product type]]</f>
        <v>22/06/19|England|Thimble</v>
      </c>
    </row>
    <row r="7150" spans="1:12" x14ac:dyDescent="0.25">
      <c r="A7150" s="2">
        <v>43638</v>
      </c>
      <c r="B7150" t="s">
        <v>20054</v>
      </c>
      <c r="C7150" t="s">
        <v>12</v>
      </c>
      <c r="D7150" t="s">
        <v>20055</v>
      </c>
      <c r="E7150" t="s">
        <v>20056</v>
      </c>
      <c r="F7150" t="s">
        <v>20057</v>
      </c>
      <c r="G7150" t="s">
        <v>21</v>
      </c>
      <c r="H7150" s="1">
        <v>7.53</v>
      </c>
      <c r="I7150" s="1">
        <v>1.5060000000000002</v>
      </c>
      <c r="J7150" s="1">
        <v>9.0360000000000014</v>
      </c>
      <c r="K7150" s="4" t="s">
        <v>38755</v>
      </c>
      <c r="L7150" s="4" t="str">
        <f>TEXT(Table1[[#This Row],[Date]],"dd/mm/yy")&amp;"|"&amp;Table1[[#This Row],[Region]]&amp;"|"&amp;Table1[[#This Row],[Product type]]</f>
        <v>22/06/19|England|Thimble</v>
      </c>
    </row>
    <row r="7151" spans="1:12" x14ac:dyDescent="0.25">
      <c r="A7151" s="2">
        <v>43638</v>
      </c>
      <c r="B7151" t="s">
        <v>20106</v>
      </c>
      <c r="C7151" t="s">
        <v>12</v>
      </c>
      <c r="D7151" t="s">
        <v>20107</v>
      </c>
      <c r="E7151" t="s">
        <v>20108</v>
      </c>
      <c r="F7151" t="s">
        <v>20109</v>
      </c>
      <c r="G7151" t="s">
        <v>204</v>
      </c>
      <c r="H7151" s="1">
        <v>8.86</v>
      </c>
      <c r="I7151" s="1">
        <v>1.772</v>
      </c>
      <c r="J7151" s="1">
        <v>10.632</v>
      </c>
      <c r="K7151" s="4" t="s">
        <v>38758</v>
      </c>
      <c r="L7151" s="4" t="str">
        <f>TEXT(Table1[[#This Row],[Date]],"dd/mm/yy")&amp;"|"&amp;Table1[[#This Row],[Region]]&amp;"|"&amp;Table1[[#This Row],[Product type]]</f>
        <v>22/06/19|Northern Ireland|Widget</v>
      </c>
    </row>
    <row r="7152" spans="1:12" x14ac:dyDescent="0.25">
      <c r="A7152" s="2">
        <v>43638</v>
      </c>
      <c r="B7152" t="s">
        <v>20268</v>
      </c>
      <c r="C7152" t="s">
        <v>12</v>
      </c>
      <c r="D7152" t="s">
        <v>1589</v>
      </c>
      <c r="E7152" t="s">
        <v>20269</v>
      </c>
      <c r="F7152" t="s">
        <v>20270</v>
      </c>
      <c r="G7152" t="s">
        <v>21</v>
      </c>
      <c r="H7152" s="1">
        <v>18.600000000000001</v>
      </c>
      <c r="I7152" s="1">
        <v>3.7200000000000006</v>
      </c>
      <c r="J7152" s="1">
        <v>22.32</v>
      </c>
      <c r="K7152" s="4" t="s">
        <v>38757</v>
      </c>
      <c r="L7152" s="4" t="str">
        <f>TEXT(Table1[[#This Row],[Date]],"dd/mm/yy")&amp;"|"&amp;Table1[[#This Row],[Region]]&amp;"|"&amp;Table1[[#This Row],[Product type]]</f>
        <v>22/06/19|England|Gizmo</v>
      </c>
    </row>
    <row r="7153" spans="1:12" x14ac:dyDescent="0.25">
      <c r="A7153" s="2">
        <v>43638</v>
      </c>
      <c r="B7153" t="s">
        <v>20447</v>
      </c>
      <c r="C7153" t="s">
        <v>12</v>
      </c>
      <c r="D7153" t="s">
        <v>20448</v>
      </c>
      <c r="E7153" t="s">
        <v>20449</v>
      </c>
      <c r="F7153" t="s">
        <v>20450</v>
      </c>
      <c r="G7153" t="s">
        <v>21</v>
      </c>
      <c r="H7153" s="1">
        <v>0.34</v>
      </c>
      <c r="I7153" s="1">
        <v>6.8000000000000005E-2</v>
      </c>
      <c r="J7153" s="1">
        <v>0.40800000000000003</v>
      </c>
      <c r="K7153" s="4" t="s">
        <v>38755</v>
      </c>
      <c r="L7153" s="4" t="str">
        <f>TEXT(Table1[[#This Row],[Date]],"dd/mm/yy")&amp;"|"&amp;Table1[[#This Row],[Region]]&amp;"|"&amp;Table1[[#This Row],[Product type]]</f>
        <v>22/06/19|England|Thimble</v>
      </c>
    </row>
    <row r="7154" spans="1:12" x14ac:dyDescent="0.25">
      <c r="A7154" s="2">
        <v>43638</v>
      </c>
      <c r="B7154" t="s">
        <v>12105</v>
      </c>
      <c r="C7154" t="s">
        <v>12</v>
      </c>
      <c r="D7154" t="s">
        <v>20556</v>
      </c>
      <c r="E7154" t="s">
        <v>20557</v>
      </c>
      <c r="F7154" t="s">
        <v>20558</v>
      </c>
      <c r="G7154" t="s">
        <v>21</v>
      </c>
      <c r="H7154" s="1">
        <v>33.700000000000003</v>
      </c>
      <c r="I7154" s="1">
        <v>6.7400000000000011</v>
      </c>
      <c r="J7154" s="1">
        <v>40.440000000000005</v>
      </c>
      <c r="K7154" s="4" t="s">
        <v>38757</v>
      </c>
      <c r="L7154" s="4" t="str">
        <f>TEXT(Table1[[#This Row],[Date]],"dd/mm/yy")&amp;"|"&amp;Table1[[#This Row],[Region]]&amp;"|"&amp;Table1[[#This Row],[Product type]]</f>
        <v>22/06/19|England|Gizmo</v>
      </c>
    </row>
    <row r="7155" spans="1:12" x14ac:dyDescent="0.25">
      <c r="A7155" s="2">
        <v>43638</v>
      </c>
      <c r="B7155" t="s">
        <v>20587</v>
      </c>
      <c r="C7155" t="s">
        <v>12</v>
      </c>
      <c r="D7155" t="s">
        <v>20588</v>
      </c>
      <c r="E7155" t="s">
        <v>20589</v>
      </c>
      <c r="F7155" t="s">
        <v>20590</v>
      </c>
      <c r="G7155" t="s">
        <v>21</v>
      </c>
      <c r="H7155" s="1">
        <v>43.94</v>
      </c>
      <c r="I7155" s="1">
        <v>8.7880000000000003</v>
      </c>
      <c r="J7155" s="1">
        <v>52.727999999999994</v>
      </c>
      <c r="K7155" s="4" t="s">
        <v>38755</v>
      </c>
      <c r="L7155" s="4" t="str">
        <f>TEXT(Table1[[#This Row],[Date]],"dd/mm/yy")&amp;"|"&amp;Table1[[#This Row],[Region]]&amp;"|"&amp;Table1[[#This Row],[Product type]]</f>
        <v>22/06/19|England|Thimble</v>
      </c>
    </row>
    <row r="7156" spans="1:12" x14ac:dyDescent="0.25">
      <c r="A7156" s="2">
        <v>43638</v>
      </c>
      <c r="B7156" t="s">
        <v>20654</v>
      </c>
      <c r="C7156" t="s">
        <v>12</v>
      </c>
      <c r="D7156" t="s">
        <v>20655</v>
      </c>
      <c r="E7156" t="s">
        <v>20656</v>
      </c>
      <c r="F7156" t="s">
        <v>20657</v>
      </c>
      <c r="G7156" t="s">
        <v>21</v>
      </c>
      <c r="H7156" s="1">
        <v>3.02</v>
      </c>
      <c r="I7156" s="1">
        <v>0.60400000000000009</v>
      </c>
      <c r="J7156" s="1">
        <v>3.6240000000000001</v>
      </c>
      <c r="K7156" s="4" t="s">
        <v>38755</v>
      </c>
      <c r="L7156" s="4" t="str">
        <f>TEXT(Table1[[#This Row],[Date]],"dd/mm/yy")&amp;"|"&amp;Table1[[#This Row],[Region]]&amp;"|"&amp;Table1[[#This Row],[Product type]]</f>
        <v>22/06/19|England|Thimble</v>
      </c>
    </row>
    <row r="7157" spans="1:12" x14ac:dyDescent="0.25">
      <c r="A7157" s="2">
        <v>43638</v>
      </c>
      <c r="B7157" t="s">
        <v>20816</v>
      </c>
      <c r="C7157" t="s">
        <v>12</v>
      </c>
      <c r="D7157" t="s">
        <v>20817</v>
      </c>
      <c r="E7157" t="s">
        <v>20818</v>
      </c>
      <c r="F7157" t="s">
        <v>20819</v>
      </c>
      <c r="G7157" t="s">
        <v>21</v>
      </c>
      <c r="H7157" s="1">
        <v>48.91</v>
      </c>
      <c r="I7157" s="1">
        <v>9.782</v>
      </c>
      <c r="J7157" s="1">
        <v>58.691999999999993</v>
      </c>
      <c r="K7157" s="4" t="s">
        <v>38756</v>
      </c>
      <c r="L7157" s="4" t="str">
        <f>TEXT(Table1[[#This Row],[Date]],"dd/mm/yy")&amp;"|"&amp;Table1[[#This Row],[Region]]&amp;"|"&amp;Table1[[#This Row],[Product type]]</f>
        <v>22/06/19|England|Gadget</v>
      </c>
    </row>
    <row r="7158" spans="1:12" x14ac:dyDescent="0.25">
      <c r="A7158" s="2">
        <v>43638</v>
      </c>
      <c r="B7158" t="s">
        <v>20909</v>
      </c>
      <c r="C7158" t="s">
        <v>43</v>
      </c>
      <c r="D7158" t="s">
        <v>20910</v>
      </c>
      <c r="E7158" t="s">
        <v>20911</v>
      </c>
      <c r="F7158" t="s">
        <v>20912</v>
      </c>
      <c r="G7158" t="s">
        <v>21</v>
      </c>
      <c r="H7158" s="1">
        <v>-35.61</v>
      </c>
      <c r="I7158" s="1">
        <v>-7.1219999999999999</v>
      </c>
      <c r="J7158" s="1">
        <v>-42.731999999999999</v>
      </c>
      <c r="K7158" s="4" t="s">
        <v>38758</v>
      </c>
      <c r="L7158" s="4" t="str">
        <f>TEXT(Table1[[#This Row],[Date]],"dd/mm/yy")&amp;"|"&amp;Table1[[#This Row],[Region]]&amp;"|"&amp;Table1[[#This Row],[Product type]]</f>
        <v>22/06/19|England|Widget</v>
      </c>
    </row>
    <row r="7159" spans="1:12" x14ac:dyDescent="0.25">
      <c r="A7159" s="2">
        <v>43638</v>
      </c>
      <c r="B7159" t="s">
        <v>20940</v>
      </c>
      <c r="C7159" t="s">
        <v>43</v>
      </c>
      <c r="D7159" t="s">
        <v>20941</v>
      </c>
      <c r="E7159" t="s">
        <v>20942</v>
      </c>
      <c r="F7159" t="s">
        <v>20943</v>
      </c>
      <c r="G7159" t="s">
        <v>59</v>
      </c>
      <c r="H7159" s="1">
        <v>-4.7699999999999996</v>
      </c>
      <c r="I7159" s="1">
        <v>-0.95399999999999996</v>
      </c>
      <c r="J7159" s="1">
        <v>-5.7239999999999993</v>
      </c>
      <c r="K7159" s="4" t="s">
        <v>38757</v>
      </c>
      <c r="L7159" s="4" t="str">
        <f>TEXT(Table1[[#This Row],[Date]],"dd/mm/yy")&amp;"|"&amp;Table1[[#This Row],[Region]]&amp;"|"&amp;Table1[[#This Row],[Product type]]</f>
        <v>22/06/19|Scotland|Gizmo</v>
      </c>
    </row>
    <row r="7160" spans="1:12" x14ac:dyDescent="0.25">
      <c r="A7160" s="2">
        <v>43638</v>
      </c>
      <c r="B7160" t="s">
        <v>20990</v>
      </c>
      <c r="C7160" t="s">
        <v>12</v>
      </c>
      <c r="D7160" t="s">
        <v>20991</v>
      </c>
      <c r="E7160" t="s">
        <v>20992</v>
      </c>
      <c r="F7160" t="s">
        <v>20993</v>
      </c>
      <c r="G7160" t="s">
        <v>21</v>
      </c>
      <c r="H7160" s="1">
        <v>41.58</v>
      </c>
      <c r="I7160" s="1">
        <v>8.3160000000000007</v>
      </c>
      <c r="J7160" s="1">
        <v>49.896000000000001</v>
      </c>
      <c r="K7160" s="4" t="s">
        <v>38756</v>
      </c>
      <c r="L7160" s="4" t="str">
        <f>TEXT(Table1[[#This Row],[Date]],"dd/mm/yy")&amp;"|"&amp;Table1[[#This Row],[Region]]&amp;"|"&amp;Table1[[#This Row],[Product type]]</f>
        <v>22/06/19|England|Gadget</v>
      </c>
    </row>
    <row r="7161" spans="1:12" x14ac:dyDescent="0.25">
      <c r="A7161" s="2">
        <v>43638</v>
      </c>
      <c r="B7161" t="s">
        <v>21036</v>
      </c>
      <c r="C7161" t="s">
        <v>12</v>
      </c>
      <c r="D7161" t="s">
        <v>21037</v>
      </c>
      <c r="E7161" t="s">
        <v>21038</v>
      </c>
      <c r="F7161" t="s">
        <v>21039</v>
      </c>
      <c r="G7161" t="s">
        <v>21</v>
      </c>
      <c r="H7161" s="1">
        <v>12.5</v>
      </c>
      <c r="I7161" s="1">
        <v>2.5</v>
      </c>
      <c r="J7161" s="1">
        <v>15</v>
      </c>
      <c r="K7161" s="4" t="s">
        <v>38756</v>
      </c>
      <c r="L7161" s="4" t="str">
        <f>TEXT(Table1[[#This Row],[Date]],"dd/mm/yy")&amp;"|"&amp;Table1[[#This Row],[Region]]&amp;"|"&amp;Table1[[#This Row],[Product type]]</f>
        <v>22/06/19|England|Gadget</v>
      </c>
    </row>
    <row r="7162" spans="1:12" x14ac:dyDescent="0.25">
      <c r="A7162" s="2">
        <v>43638</v>
      </c>
      <c r="B7162" t="s">
        <v>21199</v>
      </c>
      <c r="C7162" t="s">
        <v>12</v>
      </c>
      <c r="D7162" t="s">
        <v>21200</v>
      </c>
      <c r="E7162" t="s">
        <v>21201</v>
      </c>
      <c r="F7162" t="s">
        <v>21202</v>
      </c>
      <c r="G7162" t="s">
        <v>21</v>
      </c>
      <c r="H7162" s="1">
        <v>19.27</v>
      </c>
      <c r="I7162" s="1">
        <v>3.8540000000000001</v>
      </c>
      <c r="J7162" s="1">
        <v>23.123999999999999</v>
      </c>
      <c r="K7162" s="4" t="s">
        <v>38758</v>
      </c>
      <c r="L7162" s="4" t="str">
        <f>TEXT(Table1[[#This Row],[Date]],"dd/mm/yy")&amp;"|"&amp;Table1[[#This Row],[Region]]&amp;"|"&amp;Table1[[#This Row],[Product type]]</f>
        <v>22/06/19|England|Widget</v>
      </c>
    </row>
    <row r="7163" spans="1:12" x14ac:dyDescent="0.25">
      <c r="A7163" s="2">
        <v>43638</v>
      </c>
      <c r="B7163" t="s">
        <v>21274</v>
      </c>
      <c r="C7163" t="s">
        <v>12</v>
      </c>
      <c r="D7163" t="s">
        <v>21275</v>
      </c>
      <c r="E7163" t="s">
        <v>21276</v>
      </c>
      <c r="F7163" t="s">
        <v>21277</v>
      </c>
      <c r="G7163" t="s">
        <v>21</v>
      </c>
      <c r="H7163" s="1">
        <v>37.549999999999997</v>
      </c>
      <c r="I7163" s="1">
        <v>7.51</v>
      </c>
      <c r="J7163" s="1">
        <v>45.059999999999995</v>
      </c>
      <c r="K7163" s="4" t="s">
        <v>38756</v>
      </c>
      <c r="L7163" s="4" t="str">
        <f>TEXT(Table1[[#This Row],[Date]],"dd/mm/yy")&amp;"|"&amp;Table1[[#This Row],[Region]]&amp;"|"&amp;Table1[[#This Row],[Product type]]</f>
        <v>22/06/19|England|Gadget</v>
      </c>
    </row>
    <row r="7164" spans="1:12" x14ac:dyDescent="0.25">
      <c r="A7164" s="2">
        <v>43638</v>
      </c>
      <c r="B7164" t="s">
        <v>21395</v>
      </c>
      <c r="C7164" t="s">
        <v>12</v>
      </c>
      <c r="D7164" t="s">
        <v>21396</v>
      </c>
      <c r="E7164" t="s">
        <v>21397</v>
      </c>
      <c r="F7164" t="s">
        <v>21398</v>
      </c>
      <c r="G7164" t="s">
        <v>21</v>
      </c>
      <c r="H7164" s="1">
        <v>49.24</v>
      </c>
      <c r="I7164" s="1">
        <v>9.8480000000000008</v>
      </c>
      <c r="J7164" s="1">
        <v>59.088000000000001</v>
      </c>
      <c r="K7164" s="4" t="s">
        <v>38755</v>
      </c>
      <c r="L7164" s="4" t="str">
        <f>TEXT(Table1[[#This Row],[Date]],"dd/mm/yy")&amp;"|"&amp;Table1[[#This Row],[Region]]&amp;"|"&amp;Table1[[#This Row],[Product type]]</f>
        <v>22/06/19|England|Thimble</v>
      </c>
    </row>
    <row r="7165" spans="1:12" x14ac:dyDescent="0.25">
      <c r="A7165" s="2">
        <v>43638</v>
      </c>
      <c r="B7165" t="s">
        <v>21528</v>
      </c>
      <c r="C7165" t="s">
        <v>12</v>
      </c>
      <c r="D7165" t="s">
        <v>21529</v>
      </c>
      <c r="E7165" t="s">
        <v>21530</v>
      </c>
      <c r="F7165" t="s">
        <v>21531</v>
      </c>
      <c r="G7165" t="s">
        <v>21</v>
      </c>
      <c r="H7165" s="1">
        <v>11.51</v>
      </c>
      <c r="I7165" s="1">
        <v>2.302</v>
      </c>
      <c r="J7165" s="1">
        <v>13.811999999999999</v>
      </c>
      <c r="K7165" s="4" t="s">
        <v>38758</v>
      </c>
      <c r="L7165" s="4" t="str">
        <f>TEXT(Table1[[#This Row],[Date]],"dd/mm/yy")&amp;"|"&amp;Table1[[#This Row],[Region]]&amp;"|"&amp;Table1[[#This Row],[Product type]]</f>
        <v>22/06/19|England|Widget</v>
      </c>
    </row>
    <row r="7166" spans="1:12" x14ac:dyDescent="0.25">
      <c r="A7166" s="2">
        <v>43638</v>
      </c>
      <c r="B7166" t="s">
        <v>21889</v>
      </c>
      <c r="C7166" t="s">
        <v>12</v>
      </c>
      <c r="D7166" t="s">
        <v>21890</v>
      </c>
      <c r="E7166" t="s">
        <v>21891</v>
      </c>
      <c r="F7166" t="s">
        <v>21892</v>
      </c>
      <c r="G7166" t="s">
        <v>21</v>
      </c>
      <c r="H7166" s="1">
        <v>30.07</v>
      </c>
      <c r="I7166" s="1">
        <v>6.0140000000000002</v>
      </c>
      <c r="J7166" s="1">
        <v>36.084000000000003</v>
      </c>
      <c r="K7166" s="4" t="s">
        <v>38756</v>
      </c>
      <c r="L7166" s="4" t="str">
        <f>TEXT(Table1[[#This Row],[Date]],"dd/mm/yy")&amp;"|"&amp;Table1[[#This Row],[Region]]&amp;"|"&amp;Table1[[#This Row],[Product type]]</f>
        <v>22/06/19|England|Gadget</v>
      </c>
    </row>
    <row r="7167" spans="1:12" x14ac:dyDescent="0.25">
      <c r="A7167" s="2">
        <v>43638</v>
      </c>
      <c r="B7167" t="s">
        <v>22035</v>
      </c>
      <c r="C7167" t="s">
        <v>12</v>
      </c>
      <c r="D7167" t="s">
        <v>4187</v>
      </c>
      <c r="E7167" t="s">
        <v>22036</v>
      </c>
      <c r="F7167" t="s">
        <v>22037</v>
      </c>
      <c r="G7167" t="s">
        <v>21</v>
      </c>
      <c r="H7167" s="1">
        <v>30.02</v>
      </c>
      <c r="I7167" s="1">
        <v>6.0040000000000004</v>
      </c>
      <c r="J7167" s="1">
        <v>36.024000000000001</v>
      </c>
      <c r="K7167" s="4" t="s">
        <v>38756</v>
      </c>
      <c r="L7167" s="4" t="str">
        <f>TEXT(Table1[[#This Row],[Date]],"dd/mm/yy")&amp;"|"&amp;Table1[[#This Row],[Region]]&amp;"|"&amp;Table1[[#This Row],[Product type]]</f>
        <v>22/06/19|England|Gadget</v>
      </c>
    </row>
    <row r="7168" spans="1:12" x14ac:dyDescent="0.25">
      <c r="A7168" s="2">
        <v>43638</v>
      </c>
      <c r="B7168" t="s">
        <v>22064</v>
      </c>
      <c r="C7168" t="s">
        <v>12</v>
      </c>
      <c r="D7168" t="s">
        <v>9673</v>
      </c>
      <c r="E7168" t="s">
        <v>22065</v>
      </c>
      <c r="F7168" t="s">
        <v>22066</v>
      </c>
      <c r="G7168" t="s">
        <v>21</v>
      </c>
      <c r="H7168" s="1">
        <v>29.02</v>
      </c>
      <c r="I7168" s="1">
        <v>5.8040000000000003</v>
      </c>
      <c r="J7168" s="1">
        <v>34.823999999999998</v>
      </c>
      <c r="K7168" s="4" t="s">
        <v>38757</v>
      </c>
      <c r="L7168" s="4" t="str">
        <f>TEXT(Table1[[#This Row],[Date]],"dd/mm/yy")&amp;"|"&amp;Table1[[#This Row],[Region]]&amp;"|"&amp;Table1[[#This Row],[Product type]]</f>
        <v>22/06/19|England|Gizmo</v>
      </c>
    </row>
    <row r="7169" spans="1:12" x14ac:dyDescent="0.25">
      <c r="A7169" s="2">
        <v>43638</v>
      </c>
      <c r="B7169" t="s">
        <v>22262</v>
      </c>
      <c r="C7169" t="s">
        <v>12</v>
      </c>
      <c r="D7169" t="s">
        <v>22263</v>
      </c>
      <c r="E7169" t="s">
        <v>22264</v>
      </c>
      <c r="F7169" t="s">
        <v>22265</v>
      </c>
      <c r="G7169" t="s">
        <v>21</v>
      </c>
      <c r="H7169" s="1">
        <v>0.22</v>
      </c>
      <c r="I7169" s="1">
        <v>4.4000000000000004E-2</v>
      </c>
      <c r="J7169" s="1">
        <v>0.26400000000000001</v>
      </c>
      <c r="K7169" s="4" t="s">
        <v>38757</v>
      </c>
      <c r="L7169" s="4" t="str">
        <f>TEXT(Table1[[#This Row],[Date]],"dd/mm/yy")&amp;"|"&amp;Table1[[#This Row],[Region]]&amp;"|"&amp;Table1[[#This Row],[Product type]]</f>
        <v>22/06/19|England|Gizmo</v>
      </c>
    </row>
    <row r="7170" spans="1:12" x14ac:dyDescent="0.25">
      <c r="A7170" s="2">
        <v>43638</v>
      </c>
      <c r="B7170" t="s">
        <v>22408</v>
      </c>
      <c r="C7170" t="s">
        <v>12</v>
      </c>
      <c r="D7170" t="s">
        <v>22409</v>
      </c>
      <c r="E7170" t="s">
        <v>22410</v>
      </c>
      <c r="F7170" t="s">
        <v>22411</v>
      </c>
      <c r="G7170" t="s">
        <v>21</v>
      </c>
      <c r="H7170" s="1">
        <v>8.0299999999999994</v>
      </c>
      <c r="I7170" s="1">
        <v>1.6059999999999999</v>
      </c>
      <c r="J7170" s="1">
        <v>9.6359999999999992</v>
      </c>
      <c r="K7170" s="4" t="s">
        <v>38758</v>
      </c>
      <c r="L7170" s="4" t="str">
        <f>TEXT(Table1[[#This Row],[Date]],"dd/mm/yy")&amp;"|"&amp;Table1[[#This Row],[Region]]&amp;"|"&amp;Table1[[#This Row],[Product type]]</f>
        <v>22/06/19|England|Widget</v>
      </c>
    </row>
    <row r="7171" spans="1:12" x14ac:dyDescent="0.25">
      <c r="A7171" s="2">
        <v>43638</v>
      </c>
      <c r="B7171" t="s">
        <v>22459</v>
      </c>
      <c r="C7171" t="s">
        <v>12</v>
      </c>
      <c r="D7171" t="s">
        <v>22460</v>
      </c>
      <c r="E7171" t="s">
        <v>22461</v>
      </c>
      <c r="F7171" t="s">
        <v>22462</v>
      </c>
      <c r="G7171" t="s">
        <v>21</v>
      </c>
      <c r="H7171" s="1">
        <v>47.31</v>
      </c>
      <c r="I7171" s="1">
        <v>9.4620000000000015</v>
      </c>
      <c r="J7171" s="1">
        <v>56.772000000000006</v>
      </c>
      <c r="K7171" s="4" t="s">
        <v>38756</v>
      </c>
      <c r="L7171" s="4" t="str">
        <f>TEXT(Table1[[#This Row],[Date]],"dd/mm/yy")&amp;"|"&amp;Table1[[#This Row],[Region]]&amp;"|"&amp;Table1[[#This Row],[Product type]]</f>
        <v>22/06/19|England|Gadget</v>
      </c>
    </row>
    <row r="7172" spans="1:12" x14ac:dyDescent="0.25">
      <c r="A7172" s="2">
        <v>43638</v>
      </c>
      <c r="B7172" t="s">
        <v>22680</v>
      </c>
      <c r="C7172" t="s">
        <v>12</v>
      </c>
      <c r="D7172" t="s">
        <v>22681</v>
      </c>
      <c r="E7172" t="s">
        <v>22682</v>
      </c>
      <c r="F7172" t="s">
        <v>22683</v>
      </c>
      <c r="G7172" t="s">
        <v>21</v>
      </c>
      <c r="H7172" s="1">
        <v>45.59</v>
      </c>
      <c r="I7172" s="1">
        <v>9.1180000000000003</v>
      </c>
      <c r="J7172" s="1">
        <v>54.708000000000006</v>
      </c>
      <c r="K7172" s="4" t="s">
        <v>38757</v>
      </c>
      <c r="L7172" s="4" t="str">
        <f>TEXT(Table1[[#This Row],[Date]],"dd/mm/yy")&amp;"|"&amp;Table1[[#This Row],[Region]]&amp;"|"&amp;Table1[[#This Row],[Product type]]</f>
        <v>22/06/19|England|Gizmo</v>
      </c>
    </row>
    <row r="7173" spans="1:12" x14ac:dyDescent="0.25">
      <c r="A7173" s="2">
        <v>43638</v>
      </c>
      <c r="B7173" t="s">
        <v>22829</v>
      </c>
      <c r="C7173" t="s">
        <v>12</v>
      </c>
      <c r="D7173" t="s">
        <v>22830</v>
      </c>
      <c r="E7173" t="s">
        <v>22831</v>
      </c>
      <c r="F7173" t="s">
        <v>22832</v>
      </c>
      <c r="G7173" t="s">
        <v>21</v>
      </c>
      <c r="H7173" s="1">
        <v>1.65</v>
      </c>
      <c r="I7173" s="1">
        <v>0.33</v>
      </c>
      <c r="J7173" s="1">
        <v>1.98</v>
      </c>
      <c r="K7173" s="4" t="s">
        <v>38755</v>
      </c>
      <c r="L7173" s="4" t="str">
        <f>TEXT(Table1[[#This Row],[Date]],"dd/mm/yy")&amp;"|"&amp;Table1[[#This Row],[Region]]&amp;"|"&amp;Table1[[#This Row],[Product type]]</f>
        <v>22/06/19|England|Thimble</v>
      </c>
    </row>
    <row r="7174" spans="1:12" x14ac:dyDescent="0.25">
      <c r="A7174" s="2">
        <v>43638</v>
      </c>
      <c r="B7174" t="s">
        <v>22899</v>
      </c>
      <c r="C7174" t="s">
        <v>12</v>
      </c>
      <c r="D7174" t="s">
        <v>22900</v>
      </c>
      <c r="E7174" t="s">
        <v>22901</v>
      </c>
      <c r="F7174" t="s">
        <v>22902</v>
      </c>
      <c r="G7174" t="s">
        <v>21</v>
      </c>
      <c r="H7174" s="1">
        <v>45.84</v>
      </c>
      <c r="I7174" s="1">
        <v>9.168000000000001</v>
      </c>
      <c r="J7174" s="1">
        <v>55.008000000000003</v>
      </c>
      <c r="K7174" s="4" t="s">
        <v>38757</v>
      </c>
      <c r="L7174" s="4" t="str">
        <f>TEXT(Table1[[#This Row],[Date]],"dd/mm/yy")&amp;"|"&amp;Table1[[#This Row],[Region]]&amp;"|"&amp;Table1[[#This Row],[Product type]]</f>
        <v>22/06/19|England|Gizmo</v>
      </c>
    </row>
    <row r="7175" spans="1:12" x14ac:dyDescent="0.25">
      <c r="A7175" s="2">
        <v>43638</v>
      </c>
      <c r="B7175" t="s">
        <v>23164</v>
      </c>
      <c r="C7175" t="s">
        <v>12</v>
      </c>
      <c r="D7175" t="s">
        <v>23165</v>
      </c>
      <c r="E7175" t="s">
        <v>23166</v>
      </c>
      <c r="F7175" t="s">
        <v>23167</v>
      </c>
      <c r="G7175" t="s">
        <v>21</v>
      </c>
      <c r="H7175" s="1">
        <v>24.07</v>
      </c>
      <c r="I7175" s="1">
        <v>4.8140000000000001</v>
      </c>
      <c r="J7175" s="1">
        <v>28.884</v>
      </c>
      <c r="K7175" s="4" t="s">
        <v>38756</v>
      </c>
      <c r="L7175" s="4" t="str">
        <f>TEXT(Table1[[#This Row],[Date]],"dd/mm/yy")&amp;"|"&amp;Table1[[#This Row],[Region]]&amp;"|"&amp;Table1[[#This Row],[Product type]]</f>
        <v>22/06/19|England|Gadget</v>
      </c>
    </row>
    <row r="7176" spans="1:12" x14ac:dyDescent="0.25">
      <c r="A7176" s="2">
        <v>43638</v>
      </c>
      <c r="B7176" t="s">
        <v>10997</v>
      </c>
      <c r="C7176" t="s">
        <v>12</v>
      </c>
      <c r="D7176" t="s">
        <v>23274</v>
      </c>
      <c r="E7176" t="s">
        <v>23275</v>
      </c>
      <c r="F7176" t="s">
        <v>23276</v>
      </c>
      <c r="G7176" t="s">
        <v>21</v>
      </c>
      <c r="H7176" s="1">
        <v>9.2100000000000009</v>
      </c>
      <c r="I7176" s="1">
        <v>1.8420000000000003</v>
      </c>
      <c r="J7176" s="1">
        <v>11.052000000000001</v>
      </c>
      <c r="K7176" s="4" t="s">
        <v>38758</v>
      </c>
      <c r="L7176" s="4" t="str">
        <f>TEXT(Table1[[#This Row],[Date]],"dd/mm/yy")&amp;"|"&amp;Table1[[#This Row],[Region]]&amp;"|"&amp;Table1[[#This Row],[Product type]]</f>
        <v>22/06/19|England|Widget</v>
      </c>
    </row>
    <row r="7177" spans="1:12" x14ac:dyDescent="0.25">
      <c r="A7177" s="2">
        <v>43638</v>
      </c>
      <c r="B7177" t="s">
        <v>23441</v>
      </c>
      <c r="C7177" t="s">
        <v>12</v>
      </c>
      <c r="D7177" t="s">
        <v>23442</v>
      </c>
      <c r="E7177" t="s">
        <v>23443</v>
      </c>
      <c r="F7177" t="s">
        <v>23444</v>
      </c>
      <c r="G7177" t="s">
        <v>16</v>
      </c>
      <c r="H7177" s="1">
        <v>12.63</v>
      </c>
      <c r="I7177" s="1">
        <v>2.5260000000000002</v>
      </c>
      <c r="J7177" s="1">
        <v>15.156000000000001</v>
      </c>
      <c r="K7177" s="4" t="s">
        <v>38755</v>
      </c>
      <c r="L7177" s="4" t="str">
        <f>TEXT(Table1[[#This Row],[Date]],"dd/mm/yy")&amp;"|"&amp;Table1[[#This Row],[Region]]&amp;"|"&amp;Table1[[#This Row],[Product type]]</f>
        <v>22/06/19|Wales|Thimble</v>
      </c>
    </row>
    <row r="7178" spans="1:12" x14ac:dyDescent="0.25">
      <c r="A7178" s="2">
        <v>43638</v>
      </c>
      <c r="B7178" t="s">
        <v>23491</v>
      </c>
      <c r="C7178" t="s">
        <v>12</v>
      </c>
      <c r="D7178" t="s">
        <v>23492</v>
      </c>
      <c r="E7178" t="s">
        <v>23493</v>
      </c>
      <c r="F7178" t="s">
        <v>23494</v>
      </c>
      <c r="G7178" t="s">
        <v>21</v>
      </c>
      <c r="H7178" s="1">
        <v>15.27</v>
      </c>
      <c r="I7178" s="1">
        <v>3.0540000000000003</v>
      </c>
      <c r="J7178" s="1">
        <v>18.323999999999998</v>
      </c>
      <c r="K7178" s="4" t="s">
        <v>38755</v>
      </c>
      <c r="L7178" s="4" t="str">
        <f>TEXT(Table1[[#This Row],[Date]],"dd/mm/yy")&amp;"|"&amp;Table1[[#This Row],[Region]]&amp;"|"&amp;Table1[[#This Row],[Product type]]</f>
        <v>22/06/19|England|Thimble</v>
      </c>
    </row>
    <row r="7179" spans="1:12" x14ac:dyDescent="0.25">
      <c r="A7179" s="2">
        <v>43638</v>
      </c>
      <c r="B7179" t="s">
        <v>23498</v>
      </c>
      <c r="C7179" t="s">
        <v>12</v>
      </c>
      <c r="D7179" t="s">
        <v>23499</v>
      </c>
      <c r="E7179" t="s">
        <v>23500</v>
      </c>
      <c r="F7179" t="s">
        <v>23501</v>
      </c>
      <c r="G7179" t="s">
        <v>21</v>
      </c>
      <c r="H7179" s="1">
        <v>22.12</v>
      </c>
      <c r="I7179" s="1">
        <v>4.4240000000000004</v>
      </c>
      <c r="J7179" s="1">
        <v>26.544</v>
      </c>
      <c r="K7179" s="4" t="s">
        <v>38757</v>
      </c>
      <c r="L7179" s="4" t="str">
        <f>TEXT(Table1[[#This Row],[Date]],"dd/mm/yy")&amp;"|"&amp;Table1[[#This Row],[Region]]&amp;"|"&amp;Table1[[#This Row],[Product type]]</f>
        <v>22/06/19|England|Gizmo</v>
      </c>
    </row>
    <row r="7180" spans="1:12" x14ac:dyDescent="0.25">
      <c r="A7180" s="2">
        <v>43638</v>
      </c>
      <c r="B7180" t="s">
        <v>23587</v>
      </c>
      <c r="C7180" t="s">
        <v>12</v>
      </c>
      <c r="D7180" t="s">
        <v>23588</v>
      </c>
      <c r="E7180" t="s">
        <v>23589</v>
      </c>
      <c r="F7180" t="s">
        <v>23590</v>
      </c>
      <c r="G7180" t="s">
        <v>21</v>
      </c>
      <c r="H7180" s="1">
        <v>21.46</v>
      </c>
      <c r="I7180" s="1">
        <v>4.2920000000000007</v>
      </c>
      <c r="J7180" s="1">
        <v>25.752000000000002</v>
      </c>
      <c r="K7180" s="4" t="s">
        <v>38757</v>
      </c>
      <c r="L7180" s="4" t="str">
        <f>TEXT(Table1[[#This Row],[Date]],"dd/mm/yy")&amp;"|"&amp;Table1[[#This Row],[Region]]&amp;"|"&amp;Table1[[#This Row],[Product type]]</f>
        <v>22/06/19|England|Gizmo</v>
      </c>
    </row>
    <row r="7181" spans="1:12" x14ac:dyDescent="0.25">
      <c r="A7181" s="2">
        <v>43638</v>
      </c>
      <c r="B7181" t="s">
        <v>23847</v>
      </c>
      <c r="C7181" t="s">
        <v>12</v>
      </c>
      <c r="D7181" t="s">
        <v>23848</v>
      </c>
      <c r="E7181" t="s">
        <v>23849</v>
      </c>
      <c r="F7181" t="s">
        <v>23850</v>
      </c>
      <c r="G7181" t="s">
        <v>21</v>
      </c>
      <c r="H7181" s="1">
        <v>26.32</v>
      </c>
      <c r="I7181" s="1">
        <v>5.2640000000000002</v>
      </c>
      <c r="J7181" s="1">
        <v>31.584</v>
      </c>
      <c r="K7181" s="4" t="s">
        <v>38757</v>
      </c>
      <c r="L7181" s="4" t="str">
        <f>TEXT(Table1[[#This Row],[Date]],"dd/mm/yy")&amp;"|"&amp;Table1[[#This Row],[Region]]&amp;"|"&amp;Table1[[#This Row],[Product type]]</f>
        <v>22/06/19|England|Gizmo</v>
      </c>
    </row>
    <row r="7182" spans="1:12" x14ac:dyDescent="0.25">
      <c r="A7182" s="2">
        <v>43638</v>
      </c>
      <c r="B7182" t="s">
        <v>24031</v>
      </c>
      <c r="C7182" t="s">
        <v>12</v>
      </c>
      <c r="D7182" t="s">
        <v>24032</v>
      </c>
      <c r="E7182" t="s">
        <v>24033</v>
      </c>
      <c r="F7182" t="s">
        <v>24034</v>
      </c>
      <c r="G7182" t="s">
        <v>21</v>
      </c>
      <c r="H7182" s="1">
        <v>10.52</v>
      </c>
      <c r="I7182" s="1">
        <v>2.1040000000000001</v>
      </c>
      <c r="J7182" s="1">
        <v>12.623999999999999</v>
      </c>
      <c r="K7182" s="4" t="s">
        <v>38758</v>
      </c>
      <c r="L7182" s="4" t="str">
        <f>TEXT(Table1[[#This Row],[Date]],"dd/mm/yy")&amp;"|"&amp;Table1[[#This Row],[Region]]&amp;"|"&amp;Table1[[#This Row],[Product type]]</f>
        <v>22/06/19|England|Widget</v>
      </c>
    </row>
    <row r="7183" spans="1:12" x14ac:dyDescent="0.25">
      <c r="A7183" s="2">
        <v>43638</v>
      </c>
      <c r="B7183" t="s">
        <v>24329</v>
      </c>
      <c r="C7183" t="s">
        <v>12</v>
      </c>
      <c r="D7183" t="s">
        <v>24330</v>
      </c>
      <c r="E7183" t="s">
        <v>24331</v>
      </c>
      <c r="F7183" t="s">
        <v>24332</v>
      </c>
      <c r="G7183" t="s">
        <v>21</v>
      </c>
      <c r="H7183" s="1">
        <v>19.3</v>
      </c>
      <c r="I7183" s="1">
        <v>3.8600000000000003</v>
      </c>
      <c r="J7183" s="1">
        <v>23.16</v>
      </c>
      <c r="K7183" s="4" t="s">
        <v>38758</v>
      </c>
      <c r="L7183" s="4" t="str">
        <f>TEXT(Table1[[#This Row],[Date]],"dd/mm/yy")&amp;"|"&amp;Table1[[#This Row],[Region]]&amp;"|"&amp;Table1[[#This Row],[Product type]]</f>
        <v>22/06/19|England|Widget</v>
      </c>
    </row>
    <row r="7184" spans="1:12" x14ac:dyDescent="0.25">
      <c r="A7184" s="2">
        <v>43638</v>
      </c>
      <c r="B7184" t="s">
        <v>24455</v>
      </c>
      <c r="C7184" t="s">
        <v>12</v>
      </c>
      <c r="D7184" t="s">
        <v>19631</v>
      </c>
      <c r="E7184" t="s">
        <v>24456</v>
      </c>
      <c r="F7184" t="s">
        <v>24457</v>
      </c>
      <c r="G7184" t="s">
        <v>21</v>
      </c>
      <c r="H7184" s="1">
        <v>46.55</v>
      </c>
      <c r="I7184" s="1">
        <v>9.31</v>
      </c>
      <c r="J7184" s="1">
        <v>55.86</v>
      </c>
      <c r="K7184" s="4" t="s">
        <v>38757</v>
      </c>
      <c r="L7184" s="4" t="str">
        <f>TEXT(Table1[[#This Row],[Date]],"dd/mm/yy")&amp;"|"&amp;Table1[[#This Row],[Region]]&amp;"|"&amp;Table1[[#This Row],[Product type]]</f>
        <v>22/06/19|England|Gizmo</v>
      </c>
    </row>
    <row r="7185" spans="1:12" x14ac:dyDescent="0.25">
      <c r="A7185" s="2">
        <v>43638</v>
      </c>
      <c r="B7185" t="s">
        <v>24785</v>
      </c>
      <c r="C7185" t="s">
        <v>12</v>
      </c>
      <c r="D7185" t="s">
        <v>24786</v>
      </c>
      <c r="E7185" t="s">
        <v>24787</v>
      </c>
      <c r="F7185" t="s">
        <v>24788</v>
      </c>
      <c r="G7185" t="s">
        <v>59</v>
      </c>
      <c r="H7185" s="1">
        <v>6.92</v>
      </c>
      <c r="I7185" s="1">
        <v>1.3840000000000001</v>
      </c>
      <c r="J7185" s="1">
        <v>8.3040000000000003</v>
      </c>
      <c r="K7185" s="4" t="s">
        <v>38758</v>
      </c>
      <c r="L7185" s="4" t="str">
        <f>TEXT(Table1[[#This Row],[Date]],"dd/mm/yy")&amp;"|"&amp;Table1[[#This Row],[Region]]&amp;"|"&amp;Table1[[#This Row],[Product type]]</f>
        <v>22/06/19|Scotland|Widget</v>
      </c>
    </row>
    <row r="7186" spans="1:12" x14ac:dyDescent="0.25">
      <c r="A7186" s="2">
        <v>43638</v>
      </c>
      <c r="B7186" t="s">
        <v>24895</v>
      </c>
      <c r="C7186" t="s">
        <v>12</v>
      </c>
      <c r="D7186" t="s">
        <v>24896</v>
      </c>
      <c r="E7186" t="s">
        <v>24897</v>
      </c>
      <c r="F7186" t="s">
        <v>24898</v>
      </c>
      <c r="G7186" t="s">
        <v>21</v>
      </c>
      <c r="H7186" s="1">
        <v>9.7100000000000009</v>
      </c>
      <c r="I7186" s="1">
        <v>1.9420000000000002</v>
      </c>
      <c r="J7186" s="1">
        <v>11.652000000000001</v>
      </c>
      <c r="K7186" s="4" t="s">
        <v>38758</v>
      </c>
      <c r="L7186" s="4" t="str">
        <f>TEXT(Table1[[#This Row],[Date]],"dd/mm/yy")&amp;"|"&amp;Table1[[#This Row],[Region]]&amp;"|"&amp;Table1[[#This Row],[Product type]]</f>
        <v>22/06/19|England|Widget</v>
      </c>
    </row>
    <row r="7187" spans="1:12" x14ac:dyDescent="0.25">
      <c r="A7187" s="2">
        <v>43638</v>
      </c>
      <c r="B7187" t="s">
        <v>25026</v>
      </c>
      <c r="C7187" t="s">
        <v>12</v>
      </c>
      <c r="D7187" t="s">
        <v>25027</v>
      </c>
      <c r="E7187" t="s">
        <v>25028</v>
      </c>
      <c r="F7187" t="s">
        <v>25029</v>
      </c>
      <c r="G7187" t="s">
        <v>21</v>
      </c>
      <c r="H7187" s="1">
        <v>30.82</v>
      </c>
      <c r="I7187" s="1">
        <v>6.1640000000000006</v>
      </c>
      <c r="J7187" s="1">
        <v>36.984000000000002</v>
      </c>
      <c r="K7187" s="4" t="s">
        <v>38758</v>
      </c>
      <c r="L7187" s="4" t="str">
        <f>TEXT(Table1[[#This Row],[Date]],"dd/mm/yy")&amp;"|"&amp;Table1[[#This Row],[Region]]&amp;"|"&amp;Table1[[#This Row],[Product type]]</f>
        <v>22/06/19|England|Widget</v>
      </c>
    </row>
    <row r="7188" spans="1:12" x14ac:dyDescent="0.25">
      <c r="A7188" s="2">
        <v>43638</v>
      </c>
      <c r="B7188" t="s">
        <v>25033</v>
      </c>
      <c r="C7188" t="s">
        <v>12</v>
      </c>
      <c r="D7188" t="s">
        <v>25034</v>
      </c>
      <c r="E7188" t="s">
        <v>25035</v>
      </c>
      <c r="F7188" t="s">
        <v>25036</v>
      </c>
      <c r="G7188" t="s">
        <v>21</v>
      </c>
      <c r="H7188" s="1">
        <v>22.9</v>
      </c>
      <c r="I7188" s="1">
        <v>4.58</v>
      </c>
      <c r="J7188" s="1">
        <v>27.479999999999997</v>
      </c>
      <c r="K7188" s="4" t="s">
        <v>38757</v>
      </c>
      <c r="L7188" s="4" t="str">
        <f>TEXT(Table1[[#This Row],[Date]],"dd/mm/yy")&amp;"|"&amp;Table1[[#This Row],[Region]]&amp;"|"&amp;Table1[[#This Row],[Product type]]</f>
        <v>22/06/19|England|Gizmo</v>
      </c>
    </row>
    <row r="7189" spans="1:12" x14ac:dyDescent="0.25">
      <c r="A7189" s="2">
        <v>43638</v>
      </c>
      <c r="B7189" t="s">
        <v>25134</v>
      </c>
      <c r="C7189" t="s">
        <v>12</v>
      </c>
      <c r="D7189" t="s">
        <v>25135</v>
      </c>
      <c r="E7189" t="s">
        <v>25136</v>
      </c>
      <c r="F7189" t="s">
        <v>25137</v>
      </c>
      <c r="G7189" t="s">
        <v>21</v>
      </c>
      <c r="H7189" s="1">
        <v>27.74</v>
      </c>
      <c r="I7189" s="1">
        <v>5.548</v>
      </c>
      <c r="J7189" s="1">
        <v>33.287999999999997</v>
      </c>
      <c r="K7189" s="4" t="s">
        <v>38758</v>
      </c>
      <c r="L7189" s="4" t="str">
        <f>TEXT(Table1[[#This Row],[Date]],"dd/mm/yy")&amp;"|"&amp;Table1[[#This Row],[Region]]&amp;"|"&amp;Table1[[#This Row],[Product type]]</f>
        <v>22/06/19|England|Widget</v>
      </c>
    </row>
    <row r="7190" spans="1:12" x14ac:dyDescent="0.25">
      <c r="A7190" s="2">
        <v>43638</v>
      </c>
      <c r="B7190" t="s">
        <v>25773</v>
      </c>
      <c r="C7190" t="s">
        <v>12</v>
      </c>
      <c r="D7190" t="s">
        <v>25774</v>
      </c>
      <c r="E7190" t="s">
        <v>25775</v>
      </c>
      <c r="F7190" t="s">
        <v>25776</v>
      </c>
      <c r="G7190" t="s">
        <v>21</v>
      </c>
      <c r="H7190" s="1">
        <v>44.6</v>
      </c>
      <c r="I7190" s="1">
        <v>8.92</v>
      </c>
      <c r="J7190" s="1">
        <v>53.52</v>
      </c>
      <c r="K7190" s="4" t="s">
        <v>38756</v>
      </c>
      <c r="L7190" s="4" t="str">
        <f>TEXT(Table1[[#This Row],[Date]],"dd/mm/yy")&amp;"|"&amp;Table1[[#This Row],[Region]]&amp;"|"&amp;Table1[[#This Row],[Product type]]</f>
        <v>22/06/19|England|Gadget</v>
      </c>
    </row>
    <row r="7191" spans="1:12" x14ac:dyDescent="0.25">
      <c r="A7191" s="2">
        <v>43638</v>
      </c>
      <c r="B7191" t="s">
        <v>25793</v>
      </c>
      <c r="C7191" t="s">
        <v>12</v>
      </c>
      <c r="D7191" t="s">
        <v>25794</v>
      </c>
      <c r="E7191" t="s">
        <v>25795</v>
      </c>
      <c r="F7191" t="s">
        <v>25796</v>
      </c>
      <c r="G7191" t="s">
        <v>21</v>
      </c>
      <c r="H7191" s="1">
        <v>14.81</v>
      </c>
      <c r="I7191" s="1">
        <v>2.9620000000000002</v>
      </c>
      <c r="J7191" s="1">
        <v>17.772000000000002</v>
      </c>
      <c r="K7191" s="4" t="s">
        <v>38757</v>
      </c>
      <c r="L7191" s="4" t="str">
        <f>TEXT(Table1[[#This Row],[Date]],"dd/mm/yy")&amp;"|"&amp;Table1[[#This Row],[Region]]&amp;"|"&amp;Table1[[#This Row],[Product type]]</f>
        <v>22/06/19|England|Gizmo</v>
      </c>
    </row>
    <row r="7192" spans="1:12" x14ac:dyDescent="0.25">
      <c r="A7192" s="2">
        <v>43638</v>
      </c>
      <c r="B7192" t="s">
        <v>25797</v>
      </c>
      <c r="C7192" t="s">
        <v>12</v>
      </c>
      <c r="D7192" t="s">
        <v>25798</v>
      </c>
      <c r="E7192" t="s">
        <v>25799</v>
      </c>
      <c r="F7192" t="s">
        <v>25800</v>
      </c>
      <c r="G7192" t="s">
        <v>21</v>
      </c>
      <c r="H7192" s="1">
        <v>22.44</v>
      </c>
      <c r="I7192" s="1">
        <v>4.4880000000000004</v>
      </c>
      <c r="J7192" s="1">
        <v>26.928000000000001</v>
      </c>
      <c r="K7192" s="4" t="s">
        <v>38758</v>
      </c>
      <c r="L7192" s="4" t="str">
        <f>TEXT(Table1[[#This Row],[Date]],"dd/mm/yy")&amp;"|"&amp;Table1[[#This Row],[Region]]&amp;"|"&amp;Table1[[#This Row],[Product type]]</f>
        <v>22/06/19|England|Widget</v>
      </c>
    </row>
    <row r="7193" spans="1:12" x14ac:dyDescent="0.25">
      <c r="A7193" s="2">
        <v>43638</v>
      </c>
      <c r="B7193" t="s">
        <v>25829</v>
      </c>
      <c r="C7193" t="s">
        <v>12</v>
      </c>
      <c r="D7193" t="s">
        <v>25830</v>
      </c>
      <c r="E7193" t="s">
        <v>25831</v>
      </c>
      <c r="F7193" t="s">
        <v>25832</v>
      </c>
      <c r="G7193" t="s">
        <v>16</v>
      </c>
      <c r="H7193" s="1">
        <v>40.97</v>
      </c>
      <c r="I7193" s="1">
        <v>8.1940000000000008</v>
      </c>
      <c r="J7193" s="1">
        <v>49.164000000000001</v>
      </c>
      <c r="K7193" s="4" t="s">
        <v>38758</v>
      </c>
      <c r="L7193" s="4" t="str">
        <f>TEXT(Table1[[#This Row],[Date]],"dd/mm/yy")&amp;"|"&amp;Table1[[#This Row],[Region]]&amp;"|"&amp;Table1[[#This Row],[Product type]]</f>
        <v>22/06/19|Wales|Widget</v>
      </c>
    </row>
    <row r="7194" spans="1:12" x14ac:dyDescent="0.25">
      <c r="A7194" s="2">
        <v>43638</v>
      </c>
      <c r="B7194" t="s">
        <v>25848</v>
      </c>
      <c r="C7194" t="s">
        <v>12</v>
      </c>
      <c r="D7194" t="s">
        <v>25849</v>
      </c>
      <c r="E7194" t="s">
        <v>25850</v>
      </c>
      <c r="F7194" t="s">
        <v>25851</v>
      </c>
      <c r="G7194" t="s">
        <v>16</v>
      </c>
      <c r="H7194" s="1">
        <v>41.74</v>
      </c>
      <c r="I7194" s="1">
        <v>8.3480000000000008</v>
      </c>
      <c r="J7194" s="1">
        <v>50.088000000000001</v>
      </c>
      <c r="K7194" s="4" t="s">
        <v>38756</v>
      </c>
      <c r="L7194" s="4" t="str">
        <f>TEXT(Table1[[#This Row],[Date]],"dd/mm/yy")&amp;"|"&amp;Table1[[#This Row],[Region]]&amp;"|"&amp;Table1[[#This Row],[Product type]]</f>
        <v>22/06/19|Wales|Gadget</v>
      </c>
    </row>
    <row r="7195" spans="1:12" x14ac:dyDescent="0.25">
      <c r="A7195" s="2">
        <v>43638</v>
      </c>
      <c r="B7195" t="s">
        <v>25990</v>
      </c>
      <c r="C7195" t="s">
        <v>12</v>
      </c>
      <c r="D7195" t="s">
        <v>25991</v>
      </c>
      <c r="E7195" t="s">
        <v>25992</v>
      </c>
      <c r="F7195" t="s">
        <v>25993</v>
      </c>
      <c r="G7195" t="s">
        <v>21</v>
      </c>
      <c r="H7195" s="1">
        <v>17.27</v>
      </c>
      <c r="I7195" s="1">
        <v>3.4540000000000002</v>
      </c>
      <c r="J7195" s="1">
        <v>20.724</v>
      </c>
      <c r="K7195" s="4" t="s">
        <v>38755</v>
      </c>
      <c r="L7195" s="4" t="str">
        <f>TEXT(Table1[[#This Row],[Date]],"dd/mm/yy")&amp;"|"&amp;Table1[[#This Row],[Region]]&amp;"|"&amp;Table1[[#This Row],[Product type]]</f>
        <v>22/06/19|England|Thimble</v>
      </c>
    </row>
    <row r="7196" spans="1:12" x14ac:dyDescent="0.25">
      <c r="A7196" s="2">
        <v>43638</v>
      </c>
      <c r="B7196" t="s">
        <v>26290</v>
      </c>
      <c r="C7196" t="s">
        <v>12</v>
      </c>
      <c r="D7196" t="s">
        <v>26291</v>
      </c>
      <c r="E7196" t="s">
        <v>26292</v>
      </c>
      <c r="F7196" t="s">
        <v>26293</v>
      </c>
      <c r="G7196" t="s">
        <v>21</v>
      </c>
      <c r="H7196" s="1">
        <v>40.380000000000003</v>
      </c>
      <c r="I7196" s="1">
        <v>8.0760000000000005</v>
      </c>
      <c r="J7196" s="1">
        <v>48.456000000000003</v>
      </c>
      <c r="K7196" s="4" t="s">
        <v>38758</v>
      </c>
      <c r="L7196" s="4" t="str">
        <f>TEXT(Table1[[#This Row],[Date]],"dd/mm/yy")&amp;"|"&amp;Table1[[#This Row],[Region]]&amp;"|"&amp;Table1[[#This Row],[Product type]]</f>
        <v>22/06/19|England|Widget</v>
      </c>
    </row>
    <row r="7197" spans="1:12" x14ac:dyDescent="0.25">
      <c r="A7197" s="2">
        <v>43638</v>
      </c>
      <c r="B7197" t="s">
        <v>26395</v>
      </c>
      <c r="C7197" t="s">
        <v>12</v>
      </c>
      <c r="D7197" t="s">
        <v>26396</v>
      </c>
      <c r="E7197" t="s">
        <v>26397</v>
      </c>
      <c r="F7197" t="s">
        <v>26398</v>
      </c>
      <c r="G7197" t="s">
        <v>21</v>
      </c>
      <c r="H7197" s="1">
        <v>38.42</v>
      </c>
      <c r="I7197" s="1">
        <v>7.6840000000000011</v>
      </c>
      <c r="J7197" s="1">
        <v>46.103999999999999</v>
      </c>
      <c r="K7197" s="4" t="s">
        <v>38755</v>
      </c>
      <c r="L7197" s="4" t="str">
        <f>TEXT(Table1[[#This Row],[Date]],"dd/mm/yy")&amp;"|"&amp;Table1[[#This Row],[Region]]&amp;"|"&amp;Table1[[#This Row],[Product type]]</f>
        <v>22/06/19|England|Thimble</v>
      </c>
    </row>
    <row r="7198" spans="1:12" x14ac:dyDescent="0.25">
      <c r="A7198" s="2">
        <v>43638</v>
      </c>
      <c r="B7198" t="s">
        <v>26453</v>
      </c>
      <c r="C7198" t="s">
        <v>12</v>
      </c>
      <c r="D7198" t="s">
        <v>26454</v>
      </c>
      <c r="E7198" t="s">
        <v>26455</v>
      </c>
      <c r="F7198" t="s">
        <v>26456</v>
      </c>
      <c r="G7198" t="s">
        <v>21</v>
      </c>
      <c r="H7198" s="1">
        <v>33.76</v>
      </c>
      <c r="I7198" s="1">
        <v>6.7519999999999998</v>
      </c>
      <c r="J7198" s="1">
        <v>40.512</v>
      </c>
      <c r="K7198" s="4" t="s">
        <v>38757</v>
      </c>
      <c r="L7198" s="4" t="str">
        <f>TEXT(Table1[[#This Row],[Date]],"dd/mm/yy")&amp;"|"&amp;Table1[[#This Row],[Region]]&amp;"|"&amp;Table1[[#This Row],[Product type]]</f>
        <v>22/06/19|England|Gizmo</v>
      </c>
    </row>
    <row r="7199" spans="1:12" x14ac:dyDescent="0.25">
      <c r="A7199" s="2">
        <v>43638</v>
      </c>
      <c r="B7199" t="s">
        <v>26562</v>
      </c>
      <c r="C7199" t="s">
        <v>12</v>
      </c>
      <c r="D7199" t="s">
        <v>26563</v>
      </c>
      <c r="E7199" t="s">
        <v>26564</v>
      </c>
      <c r="F7199" t="s">
        <v>26565</v>
      </c>
      <c r="G7199" t="s">
        <v>21</v>
      </c>
      <c r="H7199" s="1">
        <v>47.42</v>
      </c>
      <c r="I7199" s="1">
        <v>9.484</v>
      </c>
      <c r="J7199" s="1">
        <v>56.904000000000003</v>
      </c>
      <c r="K7199" s="4" t="s">
        <v>38758</v>
      </c>
      <c r="L7199" s="4" t="str">
        <f>TEXT(Table1[[#This Row],[Date]],"dd/mm/yy")&amp;"|"&amp;Table1[[#This Row],[Region]]&amp;"|"&amp;Table1[[#This Row],[Product type]]</f>
        <v>22/06/19|England|Widget</v>
      </c>
    </row>
    <row r="7200" spans="1:12" x14ac:dyDescent="0.25">
      <c r="A7200" s="2">
        <v>43638</v>
      </c>
      <c r="B7200" t="s">
        <v>26723</v>
      </c>
      <c r="C7200" t="s">
        <v>12</v>
      </c>
      <c r="D7200" t="s">
        <v>11429</v>
      </c>
      <c r="E7200" t="s">
        <v>26724</v>
      </c>
      <c r="F7200" t="s">
        <v>26725</v>
      </c>
      <c r="G7200" t="s">
        <v>21</v>
      </c>
      <c r="H7200" s="1">
        <v>3.46</v>
      </c>
      <c r="I7200" s="1">
        <v>0.69200000000000006</v>
      </c>
      <c r="J7200" s="1">
        <v>4.1520000000000001</v>
      </c>
      <c r="K7200" s="4" t="s">
        <v>38756</v>
      </c>
      <c r="L7200" s="4" t="str">
        <f>TEXT(Table1[[#This Row],[Date]],"dd/mm/yy")&amp;"|"&amp;Table1[[#This Row],[Region]]&amp;"|"&amp;Table1[[#This Row],[Product type]]</f>
        <v>22/06/19|England|Gadget</v>
      </c>
    </row>
    <row r="7201" spans="1:12" x14ac:dyDescent="0.25">
      <c r="A7201" s="2">
        <v>43638</v>
      </c>
      <c r="B7201" t="s">
        <v>26887</v>
      </c>
      <c r="C7201" t="s">
        <v>12</v>
      </c>
      <c r="D7201" t="s">
        <v>26888</v>
      </c>
      <c r="E7201" t="s">
        <v>26889</v>
      </c>
      <c r="F7201" t="s">
        <v>26890</v>
      </c>
      <c r="G7201" t="s">
        <v>21</v>
      </c>
      <c r="H7201" s="1">
        <v>15.62</v>
      </c>
      <c r="I7201" s="1">
        <v>3.1240000000000001</v>
      </c>
      <c r="J7201" s="1">
        <v>18.744</v>
      </c>
      <c r="K7201" s="4" t="s">
        <v>38757</v>
      </c>
      <c r="L7201" s="4" t="str">
        <f>TEXT(Table1[[#This Row],[Date]],"dd/mm/yy")&amp;"|"&amp;Table1[[#This Row],[Region]]&amp;"|"&amp;Table1[[#This Row],[Product type]]</f>
        <v>22/06/19|England|Gizmo</v>
      </c>
    </row>
    <row r="7202" spans="1:12" x14ac:dyDescent="0.25">
      <c r="A7202" s="2">
        <v>43638</v>
      </c>
      <c r="B7202" t="s">
        <v>27176</v>
      </c>
      <c r="C7202" t="s">
        <v>12</v>
      </c>
      <c r="D7202" t="s">
        <v>27177</v>
      </c>
      <c r="E7202" t="s">
        <v>27178</v>
      </c>
      <c r="F7202" t="s">
        <v>27179</v>
      </c>
      <c r="G7202" t="s">
        <v>59</v>
      </c>
      <c r="H7202" s="1">
        <v>20.62</v>
      </c>
      <c r="I7202" s="1">
        <v>4.1240000000000006</v>
      </c>
      <c r="J7202" s="1">
        <v>24.744</v>
      </c>
      <c r="K7202" s="4" t="s">
        <v>38755</v>
      </c>
      <c r="L7202" s="4" t="str">
        <f>TEXT(Table1[[#This Row],[Date]],"dd/mm/yy")&amp;"|"&amp;Table1[[#This Row],[Region]]&amp;"|"&amp;Table1[[#This Row],[Product type]]</f>
        <v>22/06/19|Scotland|Thimble</v>
      </c>
    </row>
    <row r="7203" spans="1:12" x14ac:dyDescent="0.25">
      <c r="A7203" s="2">
        <v>43638</v>
      </c>
      <c r="B7203" t="s">
        <v>27284</v>
      </c>
      <c r="C7203" t="s">
        <v>12</v>
      </c>
      <c r="D7203" t="s">
        <v>27285</v>
      </c>
      <c r="E7203" t="s">
        <v>27286</v>
      </c>
      <c r="F7203" t="s">
        <v>27287</v>
      </c>
      <c r="G7203" t="s">
        <v>21</v>
      </c>
      <c r="H7203" s="1">
        <v>48.72</v>
      </c>
      <c r="I7203" s="1">
        <v>9.7439999999999998</v>
      </c>
      <c r="J7203" s="1">
        <v>58.463999999999999</v>
      </c>
      <c r="K7203" s="4" t="s">
        <v>38756</v>
      </c>
      <c r="L7203" s="4" t="str">
        <f>TEXT(Table1[[#This Row],[Date]],"dd/mm/yy")&amp;"|"&amp;Table1[[#This Row],[Region]]&amp;"|"&amp;Table1[[#This Row],[Product type]]</f>
        <v>22/06/19|England|Gadget</v>
      </c>
    </row>
    <row r="7204" spans="1:12" x14ac:dyDescent="0.25">
      <c r="A7204" s="2">
        <v>43638</v>
      </c>
      <c r="B7204" t="s">
        <v>27416</v>
      </c>
      <c r="C7204" t="s">
        <v>12</v>
      </c>
      <c r="D7204" t="s">
        <v>27417</v>
      </c>
      <c r="E7204" t="s">
        <v>27418</v>
      </c>
      <c r="F7204" t="s">
        <v>27419</v>
      </c>
      <c r="G7204" t="s">
        <v>59</v>
      </c>
      <c r="H7204" s="1">
        <v>20.420000000000002</v>
      </c>
      <c r="I7204" s="1">
        <v>4.0840000000000005</v>
      </c>
      <c r="J7204" s="1">
        <v>24.504000000000001</v>
      </c>
      <c r="K7204" s="4" t="s">
        <v>38755</v>
      </c>
      <c r="L7204" s="4" t="str">
        <f>TEXT(Table1[[#This Row],[Date]],"dd/mm/yy")&amp;"|"&amp;Table1[[#This Row],[Region]]&amp;"|"&amp;Table1[[#This Row],[Product type]]</f>
        <v>22/06/19|Scotland|Thimble</v>
      </c>
    </row>
    <row r="7205" spans="1:12" x14ac:dyDescent="0.25">
      <c r="A7205" s="2">
        <v>43638</v>
      </c>
      <c r="B7205" t="s">
        <v>27504</v>
      </c>
      <c r="C7205" t="s">
        <v>12</v>
      </c>
      <c r="D7205" t="s">
        <v>27505</v>
      </c>
      <c r="E7205" t="s">
        <v>27506</v>
      </c>
      <c r="F7205" t="s">
        <v>27507</v>
      </c>
      <c r="G7205" t="s">
        <v>59</v>
      </c>
      <c r="H7205" s="1">
        <v>12.66</v>
      </c>
      <c r="I7205" s="1">
        <v>2.532</v>
      </c>
      <c r="J7205" s="1">
        <v>15.192</v>
      </c>
      <c r="K7205" s="4" t="s">
        <v>38755</v>
      </c>
      <c r="L7205" s="4" t="str">
        <f>TEXT(Table1[[#This Row],[Date]],"dd/mm/yy")&amp;"|"&amp;Table1[[#This Row],[Region]]&amp;"|"&amp;Table1[[#This Row],[Product type]]</f>
        <v>22/06/19|Scotland|Thimble</v>
      </c>
    </row>
    <row r="7206" spans="1:12" x14ac:dyDescent="0.25">
      <c r="A7206" s="2">
        <v>43638</v>
      </c>
      <c r="B7206" t="s">
        <v>27695</v>
      </c>
      <c r="C7206" t="s">
        <v>12</v>
      </c>
      <c r="D7206" t="s">
        <v>27696</v>
      </c>
      <c r="E7206" t="s">
        <v>27697</v>
      </c>
      <c r="F7206" t="s">
        <v>27698</v>
      </c>
      <c r="G7206" t="s">
        <v>21</v>
      </c>
      <c r="H7206" s="1">
        <v>7.49</v>
      </c>
      <c r="I7206" s="1">
        <v>1.4980000000000002</v>
      </c>
      <c r="J7206" s="1">
        <v>8.9879999999999995</v>
      </c>
      <c r="K7206" s="4" t="s">
        <v>38758</v>
      </c>
      <c r="L7206" s="4" t="str">
        <f>TEXT(Table1[[#This Row],[Date]],"dd/mm/yy")&amp;"|"&amp;Table1[[#This Row],[Region]]&amp;"|"&amp;Table1[[#This Row],[Product type]]</f>
        <v>22/06/19|England|Widget</v>
      </c>
    </row>
    <row r="7207" spans="1:12" x14ac:dyDescent="0.25">
      <c r="A7207" s="2">
        <v>43638</v>
      </c>
      <c r="B7207" t="s">
        <v>27754</v>
      </c>
      <c r="C7207" t="s">
        <v>12</v>
      </c>
      <c r="D7207" t="s">
        <v>27755</v>
      </c>
      <c r="E7207" t="s">
        <v>27756</v>
      </c>
      <c r="F7207" t="s">
        <v>27757</v>
      </c>
      <c r="G7207" t="s">
        <v>21</v>
      </c>
      <c r="H7207" s="1">
        <v>14.67</v>
      </c>
      <c r="I7207" s="1">
        <v>2.9340000000000002</v>
      </c>
      <c r="J7207" s="1">
        <v>17.603999999999999</v>
      </c>
      <c r="K7207" s="4" t="s">
        <v>38755</v>
      </c>
      <c r="L7207" s="4" t="str">
        <f>TEXT(Table1[[#This Row],[Date]],"dd/mm/yy")&amp;"|"&amp;Table1[[#This Row],[Region]]&amp;"|"&amp;Table1[[#This Row],[Product type]]</f>
        <v>22/06/19|England|Thimble</v>
      </c>
    </row>
    <row r="7208" spans="1:12" x14ac:dyDescent="0.25">
      <c r="A7208" s="2">
        <v>43638</v>
      </c>
      <c r="B7208" t="s">
        <v>28017</v>
      </c>
      <c r="C7208" t="s">
        <v>12</v>
      </c>
      <c r="D7208" t="s">
        <v>28018</v>
      </c>
      <c r="E7208" t="s">
        <v>28019</v>
      </c>
      <c r="F7208" t="s">
        <v>28020</v>
      </c>
      <c r="G7208" t="s">
        <v>21</v>
      </c>
      <c r="H7208" s="1">
        <v>23.07</v>
      </c>
      <c r="I7208" s="1">
        <v>4.6139999999999999</v>
      </c>
      <c r="J7208" s="1">
        <v>27.684000000000001</v>
      </c>
      <c r="K7208" s="4" t="s">
        <v>38758</v>
      </c>
      <c r="L7208" s="4" t="str">
        <f>TEXT(Table1[[#This Row],[Date]],"dd/mm/yy")&amp;"|"&amp;Table1[[#This Row],[Region]]&amp;"|"&amp;Table1[[#This Row],[Product type]]</f>
        <v>22/06/19|England|Widget</v>
      </c>
    </row>
    <row r="7209" spans="1:12" x14ac:dyDescent="0.25">
      <c r="A7209" s="2">
        <v>43638</v>
      </c>
      <c r="B7209" t="s">
        <v>28070</v>
      </c>
      <c r="C7209" t="s">
        <v>12</v>
      </c>
      <c r="D7209" t="s">
        <v>25950</v>
      </c>
      <c r="E7209" t="s">
        <v>5168</v>
      </c>
      <c r="F7209" t="s">
        <v>28071</v>
      </c>
      <c r="G7209" t="s">
        <v>21</v>
      </c>
      <c r="H7209" s="1">
        <v>24.27</v>
      </c>
      <c r="I7209" s="1">
        <v>4.8540000000000001</v>
      </c>
      <c r="J7209" s="1">
        <v>29.123999999999999</v>
      </c>
      <c r="K7209" s="4" t="s">
        <v>38755</v>
      </c>
      <c r="L7209" s="4" t="str">
        <f>TEXT(Table1[[#This Row],[Date]],"dd/mm/yy")&amp;"|"&amp;Table1[[#This Row],[Region]]&amp;"|"&amp;Table1[[#This Row],[Product type]]</f>
        <v>22/06/19|England|Thimble</v>
      </c>
    </row>
    <row r="7210" spans="1:12" x14ac:dyDescent="0.25">
      <c r="A7210" s="2">
        <v>43638</v>
      </c>
      <c r="B7210" t="s">
        <v>28164</v>
      </c>
      <c r="C7210" t="s">
        <v>12</v>
      </c>
      <c r="D7210" t="s">
        <v>28165</v>
      </c>
      <c r="E7210" t="s">
        <v>28166</v>
      </c>
      <c r="F7210" t="s">
        <v>28167</v>
      </c>
      <c r="G7210" t="s">
        <v>21</v>
      </c>
      <c r="H7210" s="1">
        <v>29.54</v>
      </c>
      <c r="I7210" s="1">
        <v>5.9080000000000004</v>
      </c>
      <c r="J7210" s="1">
        <v>35.448</v>
      </c>
      <c r="K7210" s="4" t="s">
        <v>38757</v>
      </c>
      <c r="L7210" s="4" t="str">
        <f>TEXT(Table1[[#This Row],[Date]],"dd/mm/yy")&amp;"|"&amp;Table1[[#This Row],[Region]]&amp;"|"&amp;Table1[[#This Row],[Product type]]</f>
        <v>22/06/19|England|Gizmo</v>
      </c>
    </row>
    <row r="7211" spans="1:12" x14ac:dyDescent="0.25">
      <c r="A7211" s="2">
        <v>43638</v>
      </c>
      <c r="B7211" t="s">
        <v>28174</v>
      </c>
      <c r="C7211" t="s">
        <v>12</v>
      </c>
      <c r="D7211" t="s">
        <v>28175</v>
      </c>
      <c r="E7211" t="s">
        <v>28176</v>
      </c>
      <c r="F7211" t="s">
        <v>28177</v>
      </c>
      <c r="G7211" t="s">
        <v>21</v>
      </c>
      <c r="H7211" s="1">
        <v>29.09</v>
      </c>
      <c r="I7211" s="1">
        <v>5.8180000000000005</v>
      </c>
      <c r="J7211" s="1">
        <v>34.908000000000001</v>
      </c>
      <c r="K7211" s="4" t="s">
        <v>38756</v>
      </c>
      <c r="L7211" s="4" t="str">
        <f>TEXT(Table1[[#This Row],[Date]],"dd/mm/yy")&amp;"|"&amp;Table1[[#This Row],[Region]]&amp;"|"&amp;Table1[[#This Row],[Product type]]</f>
        <v>22/06/19|England|Gadget</v>
      </c>
    </row>
    <row r="7212" spans="1:12" x14ac:dyDescent="0.25">
      <c r="A7212" s="2">
        <v>43638</v>
      </c>
      <c r="B7212" t="s">
        <v>28196</v>
      </c>
      <c r="C7212" t="s">
        <v>12</v>
      </c>
      <c r="D7212" t="s">
        <v>28197</v>
      </c>
      <c r="E7212" t="s">
        <v>28198</v>
      </c>
      <c r="F7212" t="s">
        <v>28199</v>
      </c>
      <c r="G7212" t="s">
        <v>21</v>
      </c>
      <c r="H7212" s="1">
        <v>12.04</v>
      </c>
      <c r="I7212" s="1">
        <v>2.4079999999999999</v>
      </c>
      <c r="J7212" s="1">
        <v>14.447999999999999</v>
      </c>
      <c r="K7212" s="4" t="s">
        <v>38757</v>
      </c>
      <c r="L7212" s="4" t="str">
        <f>TEXT(Table1[[#This Row],[Date]],"dd/mm/yy")&amp;"|"&amp;Table1[[#This Row],[Region]]&amp;"|"&amp;Table1[[#This Row],[Product type]]</f>
        <v>22/06/19|England|Gizmo</v>
      </c>
    </row>
    <row r="7213" spans="1:12" x14ac:dyDescent="0.25">
      <c r="A7213" s="2">
        <v>43638</v>
      </c>
      <c r="B7213" t="s">
        <v>28516</v>
      </c>
      <c r="C7213" t="s">
        <v>12</v>
      </c>
      <c r="D7213" t="s">
        <v>28517</v>
      </c>
      <c r="E7213" t="s">
        <v>28518</v>
      </c>
      <c r="F7213" t="s">
        <v>28519</v>
      </c>
      <c r="G7213" t="s">
        <v>21</v>
      </c>
      <c r="H7213" s="1">
        <v>42.83</v>
      </c>
      <c r="I7213" s="1">
        <v>8.5660000000000007</v>
      </c>
      <c r="J7213" s="1">
        <v>51.396000000000001</v>
      </c>
      <c r="K7213" s="4" t="s">
        <v>38758</v>
      </c>
      <c r="L7213" s="4" t="str">
        <f>TEXT(Table1[[#This Row],[Date]],"dd/mm/yy")&amp;"|"&amp;Table1[[#This Row],[Region]]&amp;"|"&amp;Table1[[#This Row],[Product type]]</f>
        <v>22/06/19|England|Widget</v>
      </c>
    </row>
    <row r="7214" spans="1:12" x14ac:dyDescent="0.25">
      <c r="A7214" s="2">
        <v>43638</v>
      </c>
      <c r="B7214" t="s">
        <v>28530</v>
      </c>
      <c r="C7214" t="s">
        <v>12</v>
      </c>
      <c r="D7214" t="s">
        <v>28531</v>
      </c>
      <c r="E7214" t="s">
        <v>28532</v>
      </c>
      <c r="F7214" t="s">
        <v>28533</v>
      </c>
      <c r="G7214" t="s">
        <v>21</v>
      </c>
      <c r="H7214" s="1">
        <v>5.36</v>
      </c>
      <c r="I7214" s="1">
        <v>1.0720000000000001</v>
      </c>
      <c r="J7214" s="1">
        <v>6.4320000000000004</v>
      </c>
      <c r="K7214" s="4" t="s">
        <v>38755</v>
      </c>
      <c r="L7214" s="4" t="str">
        <f>TEXT(Table1[[#This Row],[Date]],"dd/mm/yy")&amp;"|"&amp;Table1[[#This Row],[Region]]&amp;"|"&amp;Table1[[#This Row],[Product type]]</f>
        <v>22/06/19|England|Thimble</v>
      </c>
    </row>
    <row r="7215" spans="1:12" x14ac:dyDescent="0.25">
      <c r="A7215" s="2">
        <v>43638</v>
      </c>
      <c r="B7215" t="s">
        <v>28621</v>
      </c>
      <c r="C7215" t="s">
        <v>12</v>
      </c>
      <c r="D7215" t="s">
        <v>28622</v>
      </c>
      <c r="E7215" t="s">
        <v>28623</v>
      </c>
      <c r="F7215" t="s">
        <v>28624</v>
      </c>
      <c r="G7215" t="s">
        <v>21</v>
      </c>
      <c r="H7215" s="1">
        <v>16.39</v>
      </c>
      <c r="I7215" s="1">
        <v>3.2780000000000005</v>
      </c>
      <c r="J7215" s="1">
        <v>19.667999999999999</v>
      </c>
      <c r="K7215" s="4" t="s">
        <v>38755</v>
      </c>
      <c r="L7215" s="4" t="str">
        <f>TEXT(Table1[[#This Row],[Date]],"dd/mm/yy")&amp;"|"&amp;Table1[[#This Row],[Region]]&amp;"|"&amp;Table1[[#This Row],[Product type]]</f>
        <v>22/06/19|England|Thimble</v>
      </c>
    </row>
    <row r="7216" spans="1:12" x14ac:dyDescent="0.25">
      <c r="A7216" s="2">
        <v>43638</v>
      </c>
      <c r="B7216" t="s">
        <v>28645</v>
      </c>
      <c r="C7216" t="s">
        <v>12</v>
      </c>
      <c r="D7216" t="s">
        <v>28646</v>
      </c>
      <c r="E7216" t="s">
        <v>28647</v>
      </c>
      <c r="F7216" t="s">
        <v>28648</v>
      </c>
      <c r="G7216" t="s">
        <v>21</v>
      </c>
      <c r="H7216" s="1">
        <v>10.16</v>
      </c>
      <c r="I7216" s="1">
        <v>2.032</v>
      </c>
      <c r="J7216" s="1">
        <v>12.192</v>
      </c>
      <c r="K7216" s="4" t="s">
        <v>38758</v>
      </c>
      <c r="L7216" s="4" t="str">
        <f>TEXT(Table1[[#This Row],[Date]],"dd/mm/yy")&amp;"|"&amp;Table1[[#This Row],[Region]]&amp;"|"&amp;Table1[[#This Row],[Product type]]</f>
        <v>22/06/19|England|Widget</v>
      </c>
    </row>
    <row r="7217" spans="1:12" x14ac:dyDescent="0.25">
      <c r="A7217" s="2">
        <v>43638</v>
      </c>
      <c r="B7217" t="s">
        <v>28653</v>
      </c>
      <c r="C7217" t="s">
        <v>12</v>
      </c>
      <c r="D7217" t="s">
        <v>28654</v>
      </c>
      <c r="E7217" t="s">
        <v>28655</v>
      </c>
      <c r="F7217" t="s">
        <v>28656</v>
      </c>
      <c r="G7217" t="s">
        <v>59</v>
      </c>
      <c r="H7217" s="1">
        <v>10.83</v>
      </c>
      <c r="I7217" s="1">
        <v>2.1659999999999999</v>
      </c>
      <c r="J7217" s="1">
        <v>12.996</v>
      </c>
      <c r="K7217" s="4" t="s">
        <v>38757</v>
      </c>
      <c r="L7217" s="4" t="str">
        <f>TEXT(Table1[[#This Row],[Date]],"dd/mm/yy")&amp;"|"&amp;Table1[[#This Row],[Region]]&amp;"|"&amp;Table1[[#This Row],[Product type]]</f>
        <v>22/06/19|Scotland|Gizmo</v>
      </c>
    </row>
    <row r="7218" spans="1:12" x14ac:dyDescent="0.25">
      <c r="A7218" s="2">
        <v>43638</v>
      </c>
      <c r="B7218" t="s">
        <v>28673</v>
      </c>
      <c r="C7218" t="s">
        <v>12</v>
      </c>
      <c r="D7218" t="s">
        <v>28674</v>
      </c>
      <c r="E7218" t="s">
        <v>28675</v>
      </c>
      <c r="F7218" t="s">
        <v>28676</v>
      </c>
      <c r="G7218" t="s">
        <v>21</v>
      </c>
      <c r="H7218" s="1">
        <v>23.87</v>
      </c>
      <c r="I7218" s="1">
        <v>4.774</v>
      </c>
      <c r="J7218" s="1">
        <v>28.644000000000002</v>
      </c>
      <c r="K7218" s="4" t="s">
        <v>38758</v>
      </c>
      <c r="L7218" s="4" t="str">
        <f>TEXT(Table1[[#This Row],[Date]],"dd/mm/yy")&amp;"|"&amp;Table1[[#This Row],[Region]]&amp;"|"&amp;Table1[[#This Row],[Product type]]</f>
        <v>22/06/19|England|Widget</v>
      </c>
    </row>
    <row r="7219" spans="1:12" x14ac:dyDescent="0.25">
      <c r="A7219" s="2">
        <v>43638</v>
      </c>
      <c r="B7219" t="s">
        <v>28792</v>
      </c>
      <c r="C7219" t="s">
        <v>12</v>
      </c>
      <c r="D7219" t="s">
        <v>28793</v>
      </c>
      <c r="E7219" t="s">
        <v>28794</v>
      </c>
      <c r="F7219" t="s">
        <v>28795</v>
      </c>
      <c r="G7219" t="s">
        <v>59</v>
      </c>
      <c r="H7219" s="1">
        <v>10.36</v>
      </c>
      <c r="I7219" s="1">
        <v>2.0720000000000001</v>
      </c>
      <c r="J7219" s="1">
        <v>12.431999999999999</v>
      </c>
      <c r="K7219" s="4" t="s">
        <v>38756</v>
      </c>
      <c r="L7219" s="4" t="str">
        <f>TEXT(Table1[[#This Row],[Date]],"dd/mm/yy")&amp;"|"&amp;Table1[[#This Row],[Region]]&amp;"|"&amp;Table1[[#This Row],[Product type]]</f>
        <v>22/06/19|Scotland|Gadget</v>
      </c>
    </row>
    <row r="7220" spans="1:12" x14ac:dyDescent="0.25">
      <c r="A7220" s="2">
        <v>43638</v>
      </c>
      <c r="B7220" t="s">
        <v>28834</v>
      </c>
      <c r="C7220" t="s">
        <v>12</v>
      </c>
      <c r="D7220" t="s">
        <v>28835</v>
      </c>
      <c r="E7220" t="s">
        <v>28836</v>
      </c>
      <c r="F7220" t="s">
        <v>28837</v>
      </c>
      <c r="G7220" t="s">
        <v>21</v>
      </c>
      <c r="H7220" s="1">
        <v>47.74</v>
      </c>
      <c r="I7220" s="1">
        <v>9.548</v>
      </c>
      <c r="J7220" s="1">
        <v>57.288000000000004</v>
      </c>
      <c r="K7220" s="4" t="s">
        <v>38757</v>
      </c>
      <c r="L7220" s="4" t="str">
        <f>TEXT(Table1[[#This Row],[Date]],"dd/mm/yy")&amp;"|"&amp;Table1[[#This Row],[Region]]&amp;"|"&amp;Table1[[#This Row],[Product type]]</f>
        <v>22/06/19|England|Gizmo</v>
      </c>
    </row>
    <row r="7221" spans="1:12" x14ac:dyDescent="0.25">
      <c r="A7221" s="2">
        <v>43638</v>
      </c>
      <c r="B7221" t="s">
        <v>28907</v>
      </c>
      <c r="C7221" t="s">
        <v>12</v>
      </c>
      <c r="D7221" t="s">
        <v>28908</v>
      </c>
      <c r="E7221" t="s">
        <v>28909</v>
      </c>
      <c r="F7221" t="s">
        <v>28910</v>
      </c>
      <c r="G7221" t="s">
        <v>21</v>
      </c>
      <c r="H7221" s="1">
        <v>3.59</v>
      </c>
      <c r="I7221" s="1">
        <v>0.71799999999999997</v>
      </c>
      <c r="J7221" s="1">
        <v>4.3079999999999998</v>
      </c>
      <c r="K7221" s="4" t="s">
        <v>38755</v>
      </c>
      <c r="L7221" s="4" t="str">
        <f>TEXT(Table1[[#This Row],[Date]],"dd/mm/yy")&amp;"|"&amp;Table1[[#This Row],[Region]]&amp;"|"&amp;Table1[[#This Row],[Product type]]</f>
        <v>22/06/19|England|Thimble</v>
      </c>
    </row>
    <row r="7222" spans="1:12" x14ac:dyDescent="0.25">
      <c r="A7222" s="2">
        <v>43638</v>
      </c>
      <c r="B7222" t="s">
        <v>29182</v>
      </c>
      <c r="C7222" t="s">
        <v>12</v>
      </c>
      <c r="D7222" t="s">
        <v>29183</v>
      </c>
      <c r="E7222" t="s">
        <v>5176</v>
      </c>
      <c r="F7222" t="s">
        <v>29184</v>
      </c>
      <c r="G7222" t="s">
        <v>21</v>
      </c>
      <c r="H7222" s="1">
        <v>7.8</v>
      </c>
      <c r="I7222" s="1">
        <v>1.56</v>
      </c>
      <c r="J7222" s="1">
        <v>9.36</v>
      </c>
      <c r="K7222" s="4" t="s">
        <v>38758</v>
      </c>
      <c r="L7222" s="4" t="str">
        <f>TEXT(Table1[[#This Row],[Date]],"dd/mm/yy")&amp;"|"&amp;Table1[[#This Row],[Region]]&amp;"|"&amp;Table1[[#This Row],[Product type]]</f>
        <v>22/06/19|England|Widget</v>
      </c>
    </row>
    <row r="7223" spans="1:12" x14ac:dyDescent="0.25">
      <c r="A7223" s="2">
        <v>43638</v>
      </c>
      <c r="B7223" t="s">
        <v>17040</v>
      </c>
      <c r="C7223" t="s">
        <v>12</v>
      </c>
      <c r="D7223" t="s">
        <v>29204</v>
      </c>
      <c r="E7223" t="s">
        <v>29205</v>
      </c>
      <c r="F7223" t="s">
        <v>29206</v>
      </c>
      <c r="G7223" t="s">
        <v>21</v>
      </c>
      <c r="H7223" s="1">
        <v>23.77</v>
      </c>
      <c r="I7223" s="1">
        <v>4.7540000000000004</v>
      </c>
      <c r="J7223" s="1">
        <v>28.524000000000001</v>
      </c>
      <c r="K7223" s="4" t="s">
        <v>38758</v>
      </c>
      <c r="L7223" s="4" t="str">
        <f>TEXT(Table1[[#This Row],[Date]],"dd/mm/yy")&amp;"|"&amp;Table1[[#This Row],[Region]]&amp;"|"&amp;Table1[[#This Row],[Product type]]</f>
        <v>22/06/19|England|Widget</v>
      </c>
    </row>
    <row r="7224" spans="1:12" x14ac:dyDescent="0.25">
      <c r="A7224" s="2">
        <v>43638</v>
      </c>
      <c r="B7224" t="s">
        <v>29308</v>
      </c>
      <c r="C7224" t="s">
        <v>12</v>
      </c>
      <c r="D7224" t="s">
        <v>29309</v>
      </c>
      <c r="E7224" t="s">
        <v>29310</v>
      </c>
      <c r="F7224" t="s">
        <v>29311</v>
      </c>
      <c r="G7224" t="s">
        <v>21</v>
      </c>
      <c r="H7224" s="1">
        <v>47.66</v>
      </c>
      <c r="I7224" s="1">
        <v>9.532</v>
      </c>
      <c r="J7224" s="1">
        <v>57.191999999999993</v>
      </c>
      <c r="K7224" s="4" t="s">
        <v>38758</v>
      </c>
      <c r="L7224" s="4" t="str">
        <f>TEXT(Table1[[#This Row],[Date]],"dd/mm/yy")&amp;"|"&amp;Table1[[#This Row],[Region]]&amp;"|"&amp;Table1[[#This Row],[Product type]]</f>
        <v>22/06/19|England|Widget</v>
      </c>
    </row>
    <row r="7225" spans="1:12" x14ac:dyDescent="0.25">
      <c r="A7225" s="2">
        <v>43638</v>
      </c>
      <c r="B7225" t="s">
        <v>29346</v>
      </c>
      <c r="C7225" t="s">
        <v>12</v>
      </c>
      <c r="D7225" t="s">
        <v>29347</v>
      </c>
      <c r="E7225" t="s">
        <v>29348</v>
      </c>
      <c r="F7225" t="s">
        <v>29349</v>
      </c>
      <c r="G7225" t="s">
        <v>21</v>
      </c>
      <c r="H7225" s="1">
        <v>16.21</v>
      </c>
      <c r="I7225" s="1">
        <v>3.2420000000000004</v>
      </c>
      <c r="J7225" s="1">
        <v>19.452000000000002</v>
      </c>
      <c r="K7225" s="4" t="s">
        <v>38757</v>
      </c>
      <c r="L7225" s="4" t="str">
        <f>TEXT(Table1[[#This Row],[Date]],"dd/mm/yy")&amp;"|"&amp;Table1[[#This Row],[Region]]&amp;"|"&amp;Table1[[#This Row],[Product type]]</f>
        <v>22/06/19|England|Gizmo</v>
      </c>
    </row>
    <row r="7226" spans="1:12" x14ac:dyDescent="0.25">
      <c r="A7226" s="2">
        <v>43638</v>
      </c>
      <c r="B7226" t="s">
        <v>29553</v>
      </c>
      <c r="C7226" t="s">
        <v>43</v>
      </c>
      <c r="D7226" t="s">
        <v>29554</v>
      </c>
      <c r="E7226" t="s">
        <v>29555</v>
      </c>
      <c r="F7226" t="s">
        <v>29556</v>
      </c>
      <c r="G7226" t="s">
        <v>59</v>
      </c>
      <c r="H7226" s="1">
        <v>-20.95</v>
      </c>
      <c r="I7226" s="1">
        <v>-4.1900000000000004</v>
      </c>
      <c r="J7226" s="1">
        <v>-25.14</v>
      </c>
      <c r="K7226" s="4" t="s">
        <v>38755</v>
      </c>
      <c r="L7226" s="4" t="str">
        <f>TEXT(Table1[[#This Row],[Date]],"dd/mm/yy")&amp;"|"&amp;Table1[[#This Row],[Region]]&amp;"|"&amp;Table1[[#This Row],[Product type]]</f>
        <v>22/06/19|Scotland|Thimble</v>
      </c>
    </row>
    <row r="7227" spans="1:12" x14ac:dyDescent="0.25">
      <c r="A7227" s="2">
        <v>43638</v>
      </c>
      <c r="B7227" t="s">
        <v>29663</v>
      </c>
      <c r="C7227" t="s">
        <v>12</v>
      </c>
      <c r="D7227" t="s">
        <v>29664</v>
      </c>
      <c r="E7227" t="s">
        <v>29665</v>
      </c>
      <c r="F7227" t="s">
        <v>29666</v>
      </c>
      <c r="G7227" t="s">
        <v>21</v>
      </c>
      <c r="H7227" s="1">
        <v>26.88</v>
      </c>
      <c r="I7227" s="1">
        <v>5.3760000000000003</v>
      </c>
      <c r="J7227" s="1">
        <v>32.256</v>
      </c>
      <c r="K7227" s="4" t="s">
        <v>38757</v>
      </c>
      <c r="L7227" s="4" t="str">
        <f>TEXT(Table1[[#This Row],[Date]],"dd/mm/yy")&amp;"|"&amp;Table1[[#This Row],[Region]]&amp;"|"&amp;Table1[[#This Row],[Product type]]</f>
        <v>22/06/19|England|Gizmo</v>
      </c>
    </row>
    <row r="7228" spans="1:12" x14ac:dyDescent="0.25">
      <c r="A7228" s="2">
        <v>43638</v>
      </c>
      <c r="B7228" t="s">
        <v>29939</v>
      </c>
      <c r="C7228" t="s">
        <v>12</v>
      </c>
      <c r="D7228" t="s">
        <v>29940</v>
      </c>
      <c r="E7228" t="s">
        <v>29941</v>
      </c>
      <c r="F7228" t="s">
        <v>29942</v>
      </c>
      <c r="G7228" t="s">
        <v>21</v>
      </c>
      <c r="H7228" s="1">
        <v>4.63</v>
      </c>
      <c r="I7228" s="1">
        <v>0.92600000000000005</v>
      </c>
      <c r="J7228" s="1">
        <v>5.556</v>
      </c>
      <c r="K7228" s="4" t="s">
        <v>38756</v>
      </c>
      <c r="L7228" s="4" t="str">
        <f>TEXT(Table1[[#This Row],[Date]],"dd/mm/yy")&amp;"|"&amp;Table1[[#This Row],[Region]]&amp;"|"&amp;Table1[[#This Row],[Product type]]</f>
        <v>22/06/19|England|Gadget</v>
      </c>
    </row>
    <row r="7229" spans="1:12" x14ac:dyDescent="0.25">
      <c r="A7229" s="2">
        <v>43638</v>
      </c>
      <c r="B7229" t="s">
        <v>29993</v>
      </c>
      <c r="C7229" t="s">
        <v>12</v>
      </c>
      <c r="D7229" t="s">
        <v>29994</v>
      </c>
      <c r="E7229" t="s">
        <v>29995</v>
      </c>
      <c r="F7229" t="s">
        <v>29996</v>
      </c>
      <c r="G7229" t="s">
        <v>59</v>
      </c>
      <c r="H7229" s="1">
        <v>34.270000000000003</v>
      </c>
      <c r="I7229" s="1">
        <v>6.854000000000001</v>
      </c>
      <c r="J7229" s="1">
        <v>41.124000000000002</v>
      </c>
      <c r="K7229" s="4" t="s">
        <v>38756</v>
      </c>
      <c r="L7229" s="4" t="str">
        <f>TEXT(Table1[[#This Row],[Date]],"dd/mm/yy")&amp;"|"&amp;Table1[[#This Row],[Region]]&amp;"|"&amp;Table1[[#This Row],[Product type]]</f>
        <v>22/06/19|Scotland|Gadget</v>
      </c>
    </row>
    <row r="7230" spans="1:12" x14ac:dyDescent="0.25">
      <c r="A7230" s="2">
        <v>43638</v>
      </c>
      <c r="B7230" t="s">
        <v>8771</v>
      </c>
      <c r="C7230" t="s">
        <v>12</v>
      </c>
      <c r="D7230" t="s">
        <v>30094</v>
      </c>
      <c r="E7230" t="s">
        <v>29372</v>
      </c>
      <c r="F7230" t="s">
        <v>30095</v>
      </c>
      <c r="G7230" t="s">
        <v>21</v>
      </c>
      <c r="H7230" s="1">
        <v>1.38</v>
      </c>
      <c r="I7230" s="1">
        <v>0.27599999999999997</v>
      </c>
      <c r="J7230" s="1">
        <v>1.6559999999999999</v>
      </c>
      <c r="K7230" s="4" t="s">
        <v>38755</v>
      </c>
      <c r="L7230" s="4" t="str">
        <f>TEXT(Table1[[#This Row],[Date]],"dd/mm/yy")&amp;"|"&amp;Table1[[#This Row],[Region]]&amp;"|"&amp;Table1[[#This Row],[Product type]]</f>
        <v>22/06/19|England|Thimble</v>
      </c>
    </row>
    <row r="7231" spans="1:12" x14ac:dyDescent="0.25">
      <c r="A7231" s="2">
        <v>43638</v>
      </c>
      <c r="B7231" t="s">
        <v>30127</v>
      </c>
      <c r="C7231" t="s">
        <v>12</v>
      </c>
      <c r="D7231" t="s">
        <v>30128</v>
      </c>
      <c r="E7231" t="s">
        <v>30129</v>
      </c>
      <c r="F7231" t="s">
        <v>30130</v>
      </c>
      <c r="G7231" t="s">
        <v>21</v>
      </c>
      <c r="H7231" s="1">
        <v>4.83</v>
      </c>
      <c r="I7231" s="1">
        <v>0.96600000000000008</v>
      </c>
      <c r="J7231" s="1">
        <v>5.7960000000000003</v>
      </c>
      <c r="K7231" s="4" t="s">
        <v>38755</v>
      </c>
      <c r="L7231" s="4" t="str">
        <f>TEXT(Table1[[#This Row],[Date]],"dd/mm/yy")&amp;"|"&amp;Table1[[#This Row],[Region]]&amp;"|"&amp;Table1[[#This Row],[Product type]]</f>
        <v>22/06/19|England|Thimble</v>
      </c>
    </row>
    <row r="7232" spans="1:12" x14ac:dyDescent="0.25">
      <c r="A7232" s="2">
        <v>43638</v>
      </c>
      <c r="B7232" t="s">
        <v>30142</v>
      </c>
      <c r="C7232" t="s">
        <v>12</v>
      </c>
      <c r="D7232" t="s">
        <v>30143</v>
      </c>
      <c r="E7232" t="s">
        <v>30144</v>
      </c>
      <c r="F7232" t="s">
        <v>30145</v>
      </c>
      <c r="G7232" t="s">
        <v>59</v>
      </c>
      <c r="H7232" s="1">
        <v>37.56</v>
      </c>
      <c r="I7232" s="1">
        <v>7.5120000000000005</v>
      </c>
      <c r="J7232" s="1">
        <v>45.072000000000003</v>
      </c>
      <c r="K7232" s="4" t="s">
        <v>38755</v>
      </c>
      <c r="L7232" s="4" t="str">
        <f>TEXT(Table1[[#This Row],[Date]],"dd/mm/yy")&amp;"|"&amp;Table1[[#This Row],[Region]]&amp;"|"&amp;Table1[[#This Row],[Product type]]</f>
        <v>22/06/19|Scotland|Thimble</v>
      </c>
    </row>
    <row r="7233" spans="1:12" x14ac:dyDescent="0.25">
      <c r="A7233" s="2">
        <v>43638</v>
      </c>
      <c r="B7233" t="s">
        <v>30260</v>
      </c>
      <c r="C7233" t="s">
        <v>12</v>
      </c>
      <c r="D7233" t="s">
        <v>30261</v>
      </c>
      <c r="E7233" t="s">
        <v>30262</v>
      </c>
      <c r="F7233" t="s">
        <v>30263</v>
      </c>
      <c r="G7233" t="s">
        <v>59</v>
      </c>
      <c r="H7233" s="1">
        <v>11.79</v>
      </c>
      <c r="I7233" s="1">
        <v>2.3580000000000001</v>
      </c>
      <c r="J7233" s="1">
        <v>14.148</v>
      </c>
      <c r="K7233" s="4" t="s">
        <v>38755</v>
      </c>
      <c r="L7233" s="4" t="str">
        <f>TEXT(Table1[[#This Row],[Date]],"dd/mm/yy")&amp;"|"&amp;Table1[[#This Row],[Region]]&amp;"|"&amp;Table1[[#This Row],[Product type]]</f>
        <v>22/06/19|Scotland|Thimble</v>
      </c>
    </row>
    <row r="7234" spans="1:12" x14ac:dyDescent="0.25">
      <c r="A7234" s="2">
        <v>43638</v>
      </c>
      <c r="B7234" t="s">
        <v>30354</v>
      </c>
      <c r="C7234" t="s">
        <v>12</v>
      </c>
      <c r="D7234" t="s">
        <v>30355</v>
      </c>
      <c r="E7234" t="s">
        <v>30356</v>
      </c>
      <c r="F7234" t="s">
        <v>30357</v>
      </c>
      <c r="G7234" t="s">
        <v>21</v>
      </c>
      <c r="H7234" s="1">
        <v>2.99</v>
      </c>
      <c r="I7234" s="1">
        <v>0.59800000000000009</v>
      </c>
      <c r="J7234" s="1">
        <v>3.5880000000000001</v>
      </c>
      <c r="K7234" s="4" t="s">
        <v>38757</v>
      </c>
      <c r="L7234" s="4" t="str">
        <f>TEXT(Table1[[#This Row],[Date]],"dd/mm/yy")&amp;"|"&amp;Table1[[#This Row],[Region]]&amp;"|"&amp;Table1[[#This Row],[Product type]]</f>
        <v>22/06/19|England|Gizmo</v>
      </c>
    </row>
    <row r="7235" spans="1:12" x14ac:dyDescent="0.25">
      <c r="A7235" s="2">
        <v>43638</v>
      </c>
      <c r="B7235" t="s">
        <v>30445</v>
      </c>
      <c r="C7235" t="s">
        <v>12</v>
      </c>
      <c r="D7235" t="s">
        <v>30446</v>
      </c>
      <c r="E7235" t="s">
        <v>30447</v>
      </c>
      <c r="F7235" t="s">
        <v>30448</v>
      </c>
      <c r="G7235" t="s">
        <v>21</v>
      </c>
      <c r="H7235" s="1">
        <v>41.94</v>
      </c>
      <c r="I7235" s="1">
        <v>8.3879999999999999</v>
      </c>
      <c r="J7235" s="1">
        <v>50.327999999999996</v>
      </c>
      <c r="K7235" s="4" t="s">
        <v>38756</v>
      </c>
      <c r="L7235" s="4" t="str">
        <f>TEXT(Table1[[#This Row],[Date]],"dd/mm/yy")&amp;"|"&amp;Table1[[#This Row],[Region]]&amp;"|"&amp;Table1[[#This Row],[Product type]]</f>
        <v>22/06/19|England|Gadget</v>
      </c>
    </row>
    <row r="7236" spans="1:12" x14ac:dyDescent="0.25">
      <c r="A7236" s="2">
        <v>43638</v>
      </c>
      <c r="B7236" t="s">
        <v>30479</v>
      </c>
      <c r="C7236" t="s">
        <v>43</v>
      </c>
      <c r="D7236" t="s">
        <v>30480</v>
      </c>
      <c r="E7236" t="s">
        <v>30481</v>
      </c>
      <c r="F7236" t="s">
        <v>30482</v>
      </c>
      <c r="G7236" t="s">
        <v>21</v>
      </c>
      <c r="H7236" s="1">
        <v>-43.78</v>
      </c>
      <c r="I7236" s="1">
        <v>-8.7560000000000002</v>
      </c>
      <c r="J7236" s="1">
        <v>-52.536000000000001</v>
      </c>
      <c r="K7236" s="4" t="s">
        <v>38758</v>
      </c>
      <c r="L7236" s="4" t="str">
        <f>TEXT(Table1[[#This Row],[Date]],"dd/mm/yy")&amp;"|"&amp;Table1[[#This Row],[Region]]&amp;"|"&amp;Table1[[#This Row],[Product type]]</f>
        <v>22/06/19|England|Widget</v>
      </c>
    </row>
    <row r="7237" spans="1:12" x14ac:dyDescent="0.25">
      <c r="A7237" s="2">
        <v>43638</v>
      </c>
      <c r="B7237" t="s">
        <v>30595</v>
      </c>
      <c r="C7237" t="s">
        <v>12</v>
      </c>
      <c r="D7237" t="s">
        <v>30596</v>
      </c>
      <c r="E7237" t="s">
        <v>30597</v>
      </c>
      <c r="F7237" t="s">
        <v>30598</v>
      </c>
      <c r="G7237" t="s">
        <v>21</v>
      </c>
      <c r="H7237" s="1">
        <v>46.4</v>
      </c>
      <c r="I7237" s="1">
        <v>9.2799999999999994</v>
      </c>
      <c r="J7237" s="1">
        <v>55.68</v>
      </c>
      <c r="K7237" s="4" t="s">
        <v>38756</v>
      </c>
      <c r="L7237" s="4" t="str">
        <f>TEXT(Table1[[#This Row],[Date]],"dd/mm/yy")&amp;"|"&amp;Table1[[#This Row],[Region]]&amp;"|"&amp;Table1[[#This Row],[Product type]]</f>
        <v>22/06/19|England|Gadget</v>
      </c>
    </row>
    <row r="7238" spans="1:12" x14ac:dyDescent="0.25">
      <c r="A7238" s="2">
        <v>43638</v>
      </c>
      <c r="B7238" t="s">
        <v>30711</v>
      </c>
      <c r="C7238" t="s">
        <v>12</v>
      </c>
      <c r="D7238" t="s">
        <v>30712</v>
      </c>
      <c r="E7238" t="s">
        <v>30713</v>
      </c>
      <c r="F7238" t="s">
        <v>30714</v>
      </c>
      <c r="G7238" t="s">
        <v>21</v>
      </c>
      <c r="H7238" s="1">
        <v>26.73</v>
      </c>
      <c r="I7238" s="1">
        <v>5.3460000000000001</v>
      </c>
      <c r="J7238" s="1">
        <v>32.076000000000001</v>
      </c>
      <c r="K7238" s="4" t="s">
        <v>38755</v>
      </c>
      <c r="L7238" s="4" t="str">
        <f>TEXT(Table1[[#This Row],[Date]],"dd/mm/yy")&amp;"|"&amp;Table1[[#This Row],[Region]]&amp;"|"&amp;Table1[[#This Row],[Product type]]</f>
        <v>22/06/19|England|Thimble</v>
      </c>
    </row>
    <row r="7239" spans="1:12" x14ac:dyDescent="0.25">
      <c r="A7239" s="2">
        <v>43638</v>
      </c>
      <c r="B7239" t="s">
        <v>30884</v>
      </c>
      <c r="C7239" t="s">
        <v>12</v>
      </c>
      <c r="D7239" t="s">
        <v>30885</v>
      </c>
      <c r="E7239" t="s">
        <v>30886</v>
      </c>
      <c r="F7239" t="s">
        <v>30887</v>
      </c>
      <c r="G7239" t="s">
        <v>21</v>
      </c>
      <c r="H7239" s="1">
        <v>39.799999999999997</v>
      </c>
      <c r="I7239" s="1">
        <v>7.96</v>
      </c>
      <c r="J7239" s="1">
        <v>47.76</v>
      </c>
      <c r="K7239" s="4" t="s">
        <v>38756</v>
      </c>
      <c r="L7239" s="4" t="str">
        <f>TEXT(Table1[[#This Row],[Date]],"dd/mm/yy")&amp;"|"&amp;Table1[[#This Row],[Region]]&amp;"|"&amp;Table1[[#This Row],[Product type]]</f>
        <v>22/06/19|England|Gadget</v>
      </c>
    </row>
    <row r="7240" spans="1:12" x14ac:dyDescent="0.25">
      <c r="A7240" s="2">
        <v>43638</v>
      </c>
      <c r="B7240" t="s">
        <v>31248</v>
      </c>
      <c r="C7240" t="s">
        <v>12</v>
      </c>
      <c r="D7240" t="s">
        <v>31249</v>
      </c>
      <c r="E7240" t="s">
        <v>31250</v>
      </c>
      <c r="F7240" t="s">
        <v>31251</v>
      </c>
      <c r="G7240" t="s">
        <v>21</v>
      </c>
      <c r="H7240" s="1">
        <v>19.47</v>
      </c>
      <c r="I7240" s="1">
        <v>3.8940000000000001</v>
      </c>
      <c r="J7240" s="1">
        <v>23.363999999999997</v>
      </c>
      <c r="K7240" s="4" t="s">
        <v>38756</v>
      </c>
      <c r="L7240" s="4" t="str">
        <f>TEXT(Table1[[#This Row],[Date]],"dd/mm/yy")&amp;"|"&amp;Table1[[#This Row],[Region]]&amp;"|"&amp;Table1[[#This Row],[Product type]]</f>
        <v>22/06/19|England|Gadget</v>
      </c>
    </row>
    <row r="7241" spans="1:12" x14ac:dyDescent="0.25">
      <c r="A7241" s="2">
        <v>43638</v>
      </c>
      <c r="B7241" t="s">
        <v>31372</v>
      </c>
      <c r="C7241" t="s">
        <v>12</v>
      </c>
      <c r="D7241" t="s">
        <v>31373</v>
      </c>
      <c r="E7241" t="s">
        <v>31374</v>
      </c>
      <c r="F7241" t="s">
        <v>31375</v>
      </c>
      <c r="G7241" t="s">
        <v>21</v>
      </c>
      <c r="H7241" s="1">
        <v>10.3</v>
      </c>
      <c r="I7241" s="1">
        <v>2.06</v>
      </c>
      <c r="J7241" s="1">
        <v>12.360000000000001</v>
      </c>
      <c r="K7241" s="4" t="s">
        <v>38756</v>
      </c>
      <c r="L7241" s="4" t="str">
        <f>TEXT(Table1[[#This Row],[Date]],"dd/mm/yy")&amp;"|"&amp;Table1[[#This Row],[Region]]&amp;"|"&amp;Table1[[#This Row],[Product type]]</f>
        <v>22/06/19|England|Gadget</v>
      </c>
    </row>
    <row r="7242" spans="1:12" x14ac:dyDescent="0.25">
      <c r="A7242" s="2">
        <v>43638</v>
      </c>
      <c r="B7242" t="s">
        <v>31433</v>
      </c>
      <c r="C7242" t="s">
        <v>12</v>
      </c>
      <c r="D7242" t="s">
        <v>28549</v>
      </c>
      <c r="E7242" t="s">
        <v>31434</v>
      </c>
      <c r="F7242" t="s">
        <v>31435</v>
      </c>
      <c r="G7242" t="s">
        <v>21</v>
      </c>
      <c r="H7242" s="1">
        <v>32.770000000000003</v>
      </c>
      <c r="I7242" s="1">
        <v>6.5540000000000012</v>
      </c>
      <c r="J7242" s="1">
        <v>39.324000000000005</v>
      </c>
      <c r="K7242" s="4" t="s">
        <v>38756</v>
      </c>
      <c r="L7242" s="4" t="str">
        <f>TEXT(Table1[[#This Row],[Date]],"dd/mm/yy")&amp;"|"&amp;Table1[[#This Row],[Region]]&amp;"|"&amp;Table1[[#This Row],[Product type]]</f>
        <v>22/06/19|England|Gadget</v>
      </c>
    </row>
    <row r="7243" spans="1:12" x14ac:dyDescent="0.25">
      <c r="A7243" s="2">
        <v>43638</v>
      </c>
      <c r="B7243" t="s">
        <v>31574</v>
      </c>
      <c r="C7243" t="s">
        <v>12</v>
      </c>
      <c r="D7243" t="s">
        <v>31575</v>
      </c>
      <c r="E7243" t="s">
        <v>31576</v>
      </c>
      <c r="F7243" t="s">
        <v>31577</v>
      </c>
      <c r="G7243" t="s">
        <v>21</v>
      </c>
      <c r="H7243" s="1">
        <v>30.62</v>
      </c>
      <c r="I7243" s="1">
        <v>6.1240000000000006</v>
      </c>
      <c r="J7243" s="1">
        <v>36.744</v>
      </c>
      <c r="K7243" s="4" t="s">
        <v>38757</v>
      </c>
      <c r="L7243" s="4" t="str">
        <f>TEXT(Table1[[#This Row],[Date]],"dd/mm/yy")&amp;"|"&amp;Table1[[#This Row],[Region]]&amp;"|"&amp;Table1[[#This Row],[Product type]]</f>
        <v>22/06/19|England|Gizmo</v>
      </c>
    </row>
    <row r="7244" spans="1:12" x14ac:dyDescent="0.25">
      <c r="A7244" s="2">
        <v>43638</v>
      </c>
      <c r="B7244" t="s">
        <v>28326</v>
      </c>
      <c r="C7244" t="s">
        <v>12</v>
      </c>
      <c r="D7244" t="s">
        <v>31798</v>
      </c>
      <c r="E7244" t="s">
        <v>31799</v>
      </c>
      <c r="F7244" t="s">
        <v>31800</v>
      </c>
      <c r="G7244" t="s">
        <v>21</v>
      </c>
      <c r="H7244" s="1">
        <v>29.63</v>
      </c>
      <c r="I7244" s="1">
        <v>5.9260000000000002</v>
      </c>
      <c r="J7244" s="1">
        <v>35.555999999999997</v>
      </c>
      <c r="K7244" s="4" t="s">
        <v>38756</v>
      </c>
      <c r="L7244" s="4" t="str">
        <f>TEXT(Table1[[#This Row],[Date]],"dd/mm/yy")&amp;"|"&amp;Table1[[#This Row],[Region]]&amp;"|"&amp;Table1[[#This Row],[Product type]]</f>
        <v>22/06/19|England|Gadget</v>
      </c>
    </row>
    <row r="7245" spans="1:12" x14ac:dyDescent="0.25">
      <c r="A7245" s="2">
        <v>43638</v>
      </c>
      <c r="B7245" t="s">
        <v>31805</v>
      </c>
      <c r="C7245" t="s">
        <v>12</v>
      </c>
      <c r="D7245" t="s">
        <v>31806</v>
      </c>
      <c r="E7245" t="s">
        <v>31807</v>
      </c>
      <c r="F7245" t="s">
        <v>31808</v>
      </c>
      <c r="G7245" t="s">
        <v>21</v>
      </c>
      <c r="H7245" s="1">
        <v>37.82</v>
      </c>
      <c r="I7245" s="1">
        <v>7.5640000000000001</v>
      </c>
      <c r="J7245" s="1">
        <v>45.384</v>
      </c>
      <c r="K7245" s="4" t="s">
        <v>38758</v>
      </c>
      <c r="L7245" s="4" t="str">
        <f>TEXT(Table1[[#This Row],[Date]],"dd/mm/yy")&amp;"|"&amp;Table1[[#This Row],[Region]]&amp;"|"&amp;Table1[[#This Row],[Product type]]</f>
        <v>22/06/19|England|Widget</v>
      </c>
    </row>
    <row r="7246" spans="1:12" x14ac:dyDescent="0.25">
      <c r="A7246" s="2">
        <v>43638</v>
      </c>
      <c r="B7246" t="s">
        <v>31889</v>
      </c>
      <c r="C7246" t="s">
        <v>12</v>
      </c>
      <c r="D7246" t="s">
        <v>31890</v>
      </c>
      <c r="E7246" t="s">
        <v>31891</v>
      </c>
      <c r="F7246" t="s">
        <v>31892</v>
      </c>
      <c r="G7246" t="s">
        <v>16</v>
      </c>
      <c r="H7246" s="1">
        <v>41.63</v>
      </c>
      <c r="I7246" s="1">
        <v>8.3260000000000005</v>
      </c>
      <c r="J7246" s="1">
        <v>49.956000000000003</v>
      </c>
      <c r="K7246" s="4" t="s">
        <v>38758</v>
      </c>
      <c r="L7246" s="4" t="str">
        <f>TEXT(Table1[[#This Row],[Date]],"dd/mm/yy")&amp;"|"&amp;Table1[[#This Row],[Region]]&amp;"|"&amp;Table1[[#This Row],[Product type]]</f>
        <v>22/06/19|Wales|Widget</v>
      </c>
    </row>
    <row r="7247" spans="1:12" x14ac:dyDescent="0.25">
      <c r="A7247" s="2">
        <v>43638</v>
      </c>
      <c r="B7247" t="s">
        <v>31897</v>
      </c>
      <c r="C7247" t="s">
        <v>12</v>
      </c>
      <c r="D7247" t="s">
        <v>27493</v>
      </c>
      <c r="E7247" t="s">
        <v>31898</v>
      </c>
      <c r="F7247" t="s">
        <v>31899</v>
      </c>
      <c r="G7247" t="s">
        <v>21</v>
      </c>
      <c r="H7247" s="1">
        <v>45.62</v>
      </c>
      <c r="I7247" s="1">
        <v>9.1240000000000006</v>
      </c>
      <c r="J7247" s="1">
        <v>54.744</v>
      </c>
      <c r="K7247" s="4" t="s">
        <v>38756</v>
      </c>
      <c r="L7247" s="4" t="str">
        <f>TEXT(Table1[[#This Row],[Date]],"dd/mm/yy")&amp;"|"&amp;Table1[[#This Row],[Region]]&amp;"|"&amp;Table1[[#This Row],[Product type]]</f>
        <v>22/06/19|England|Gadget</v>
      </c>
    </row>
    <row r="7248" spans="1:12" x14ac:dyDescent="0.25">
      <c r="A7248" s="2">
        <v>43638</v>
      </c>
      <c r="B7248" t="s">
        <v>28523</v>
      </c>
      <c r="C7248" t="s">
        <v>12</v>
      </c>
      <c r="D7248" t="s">
        <v>31930</v>
      </c>
      <c r="E7248" t="s">
        <v>31931</v>
      </c>
      <c r="F7248" t="s">
        <v>31932</v>
      </c>
      <c r="G7248" t="s">
        <v>21</v>
      </c>
      <c r="H7248" s="1">
        <v>29.32</v>
      </c>
      <c r="I7248" s="1">
        <v>5.8640000000000008</v>
      </c>
      <c r="J7248" s="1">
        <v>35.183999999999997</v>
      </c>
      <c r="K7248" s="4" t="s">
        <v>38757</v>
      </c>
      <c r="L7248" s="4" t="str">
        <f>TEXT(Table1[[#This Row],[Date]],"dd/mm/yy")&amp;"|"&amp;Table1[[#This Row],[Region]]&amp;"|"&amp;Table1[[#This Row],[Product type]]</f>
        <v>22/06/19|England|Gizmo</v>
      </c>
    </row>
    <row r="7249" spans="1:12" x14ac:dyDescent="0.25">
      <c r="A7249" s="2">
        <v>43638</v>
      </c>
      <c r="B7249" t="s">
        <v>9574</v>
      </c>
      <c r="C7249" t="s">
        <v>12</v>
      </c>
      <c r="D7249" t="s">
        <v>21251</v>
      </c>
      <c r="E7249" t="s">
        <v>32204</v>
      </c>
      <c r="F7249" t="s">
        <v>32205</v>
      </c>
      <c r="G7249" t="s">
        <v>21</v>
      </c>
      <c r="H7249" s="1">
        <v>22.43</v>
      </c>
      <c r="I7249" s="1">
        <v>4.4859999999999998</v>
      </c>
      <c r="J7249" s="1">
        <v>26.916</v>
      </c>
      <c r="K7249" s="4" t="s">
        <v>38758</v>
      </c>
      <c r="L7249" s="4" t="str">
        <f>TEXT(Table1[[#This Row],[Date]],"dd/mm/yy")&amp;"|"&amp;Table1[[#This Row],[Region]]&amp;"|"&amp;Table1[[#This Row],[Product type]]</f>
        <v>22/06/19|England|Widget</v>
      </c>
    </row>
    <row r="7250" spans="1:12" x14ac:dyDescent="0.25">
      <c r="A7250" s="2">
        <v>43638</v>
      </c>
      <c r="B7250" t="s">
        <v>32265</v>
      </c>
      <c r="C7250" t="s">
        <v>12</v>
      </c>
      <c r="D7250" t="s">
        <v>32266</v>
      </c>
      <c r="E7250" t="s">
        <v>9819</v>
      </c>
      <c r="F7250" t="s">
        <v>32267</v>
      </c>
      <c r="G7250" t="s">
        <v>21</v>
      </c>
      <c r="H7250" s="1">
        <v>35.18</v>
      </c>
      <c r="I7250" s="1">
        <v>7.0360000000000005</v>
      </c>
      <c r="J7250" s="1">
        <v>42.216000000000001</v>
      </c>
      <c r="K7250" s="4" t="s">
        <v>38756</v>
      </c>
      <c r="L7250" s="4" t="str">
        <f>TEXT(Table1[[#This Row],[Date]],"dd/mm/yy")&amp;"|"&amp;Table1[[#This Row],[Region]]&amp;"|"&amp;Table1[[#This Row],[Product type]]</f>
        <v>22/06/19|England|Gadget</v>
      </c>
    </row>
    <row r="7251" spans="1:12" x14ac:dyDescent="0.25">
      <c r="A7251" s="2">
        <v>43638</v>
      </c>
      <c r="B7251" t="s">
        <v>32318</v>
      </c>
      <c r="C7251" t="s">
        <v>12</v>
      </c>
      <c r="D7251" t="s">
        <v>32319</v>
      </c>
      <c r="E7251" t="s">
        <v>32320</v>
      </c>
      <c r="F7251" t="s">
        <v>32321</v>
      </c>
      <c r="G7251" t="s">
        <v>59</v>
      </c>
      <c r="H7251" s="1">
        <v>2.19</v>
      </c>
      <c r="I7251" s="1">
        <v>0.438</v>
      </c>
      <c r="J7251" s="1">
        <v>2.6280000000000001</v>
      </c>
      <c r="K7251" s="4" t="s">
        <v>38758</v>
      </c>
      <c r="L7251" s="4" t="str">
        <f>TEXT(Table1[[#This Row],[Date]],"dd/mm/yy")&amp;"|"&amp;Table1[[#This Row],[Region]]&amp;"|"&amp;Table1[[#This Row],[Product type]]</f>
        <v>22/06/19|Scotland|Widget</v>
      </c>
    </row>
    <row r="7252" spans="1:12" x14ac:dyDescent="0.25">
      <c r="A7252" s="2">
        <v>43638</v>
      </c>
      <c r="B7252" t="s">
        <v>32350</v>
      </c>
      <c r="C7252" t="s">
        <v>12</v>
      </c>
      <c r="D7252" t="s">
        <v>32351</v>
      </c>
      <c r="E7252" t="s">
        <v>32352</v>
      </c>
      <c r="F7252" t="s">
        <v>32353</v>
      </c>
      <c r="G7252" t="s">
        <v>59</v>
      </c>
      <c r="H7252" s="1">
        <v>48.18</v>
      </c>
      <c r="I7252" s="1">
        <v>9.636000000000001</v>
      </c>
      <c r="J7252" s="1">
        <v>57.816000000000003</v>
      </c>
      <c r="K7252" s="4" t="s">
        <v>38758</v>
      </c>
      <c r="L7252" s="4" t="str">
        <f>TEXT(Table1[[#This Row],[Date]],"dd/mm/yy")&amp;"|"&amp;Table1[[#This Row],[Region]]&amp;"|"&amp;Table1[[#This Row],[Product type]]</f>
        <v>22/06/19|Scotland|Widget</v>
      </c>
    </row>
    <row r="7253" spans="1:12" x14ac:dyDescent="0.25">
      <c r="A7253" s="2">
        <v>43638</v>
      </c>
      <c r="B7253" t="s">
        <v>32418</v>
      </c>
      <c r="C7253" t="s">
        <v>12</v>
      </c>
      <c r="D7253" t="s">
        <v>32419</v>
      </c>
      <c r="E7253" t="s">
        <v>32420</v>
      </c>
      <c r="F7253" t="s">
        <v>32421</v>
      </c>
      <c r="G7253" t="s">
        <v>21</v>
      </c>
      <c r="H7253" s="1">
        <v>41.24</v>
      </c>
      <c r="I7253" s="1">
        <v>8.2480000000000011</v>
      </c>
      <c r="J7253" s="1">
        <v>49.488</v>
      </c>
      <c r="K7253" s="4" t="s">
        <v>38755</v>
      </c>
      <c r="L7253" s="4" t="str">
        <f>TEXT(Table1[[#This Row],[Date]],"dd/mm/yy")&amp;"|"&amp;Table1[[#This Row],[Region]]&amp;"|"&amp;Table1[[#This Row],[Product type]]</f>
        <v>22/06/19|England|Thimble</v>
      </c>
    </row>
    <row r="7254" spans="1:12" x14ac:dyDescent="0.25">
      <c r="A7254" s="2">
        <v>43638</v>
      </c>
      <c r="B7254" t="s">
        <v>19945</v>
      </c>
      <c r="C7254" t="s">
        <v>12</v>
      </c>
      <c r="D7254" t="s">
        <v>32484</v>
      </c>
      <c r="E7254" t="s">
        <v>32485</v>
      </c>
      <c r="F7254" t="s">
        <v>32486</v>
      </c>
      <c r="G7254" t="s">
        <v>21</v>
      </c>
      <c r="H7254" s="1">
        <v>43.65</v>
      </c>
      <c r="I7254" s="1">
        <v>8.73</v>
      </c>
      <c r="J7254" s="1">
        <v>52.379999999999995</v>
      </c>
      <c r="K7254" s="4" t="s">
        <v>38756</v>
      </c>
      <c r="L7254" s="4" t="str">
        <f>TEXT(Table1[[#This Row],[Date]],"dd/mm/yy")&amp;"|"&amp;Table1[[#This Row],[Region]]&amp;"|"&amp;Table1[[#This Row],[Product type]]</f>
        <v>22/06/19|England|Gadget</v>
      </c>
    </row>
    <row r="7255" spans="1:12" x14ac:dyDescent="0.25">
      <c r="A7255" s="2">
        <v>43638</v>
      </c>
      <c r="B7255" t="s">
        <v>32546</v>
      </c>
      <c r="C7255" t="s">
        <v>43</v>
      </c>
      <c r="D7255" t="s">
        <v>32547</v>
      </c>
      <c r="E7255" t="s">
        <v>32548</v>
      </c>
      <c r="F7255" t="s">
        <v>32549</v>
      </c>
      <c r="G7255" t="s">
        <v>59</v>
      </c>
      <c r="H7255" s="1">
        <v>-7.89</v>
      </c>
      <c r="I7255" s="1">
        <v>-1.5780000000000001</v>
      </c>
      <c r="J7255" s="1">
        <v>-9.468</v>
      </c>
      <c r="K7255" s="4" t="s">
        <v>38758</v>
      </c>
      <c r="L7255" s="4" t="str">
        <f>TEXT(Table1[[#This Row],[Date]],"dd/mm/yy")&amp;"|"&amp;Table1[[#This Row],[Region]]&amp;"|"&amp;Table1[[#This Row],[Product type]]</f>
        <v>22/06/19|Scotland|Widget</v>
      </c>
    </row>
    <row r="7256" spans="1:12" x14ac:dyDescent="0.25">
      <c r="A7256" s="2">
        <v>43638</v>
      </c>
      <c r="B7256" t="s">
        <v>32557</v>
      </c>
      <c r="C7256" t="s">
        <v>12</v>
      </c>
      <c r="D7256" t="s">
        <v>32558</v>
      </c>
      <c r="E7256" t="s">
        <v>32559</v>
      </c>
      <c r="F7256" t="s">
        <v>32560</v>
      </c>
      <c r="G7256" t="s">
        <v>59</v>
      </c>
      <c r="H7256" s="1">
        <v>22.98</v>
      </c>
      <c r="I7256" s="1">
        <v>4.5960000000000001</v>
      </c>
      <c r="J7256" s="1">
        <v>27.576000000000001</v>
      </c>
      <c r="K7256" s="4" t="s">
        <v>38758</v>
      </c>
      <c r="L7256" s="4" t="str">
        <f>TEXT(Table1[[#This Row],[Date]],"dd/mm/yy")&amp;"|"&amp;Table1[[#This Row],[Region]]&amp;"|"&amp;Table1[[#This Row],[Product type]]</f>
        <v>22/06/19|Scotland|Widget</v>
      </c>
    </row>
    <row r="7257" spans="1:12" x14ac:dyDescent="0.25">
      <c r="A7257" s="2">
        <v>43638</v>
      </c>
      <c r="B7257" t="s">
        <v>32627</v>
      </c>
      <c r="C7257" t="s">
        <v>12</v>
      </c>
      <c r="D7257" t="s">
        <v>32628</v>
      </c>
      <c r="E7257" t="s">
        <v>32629</v>
      </c>
      <c r="F7257" t="s">
        <v>32630</v>
      </c>
      <c r="G7257" t="s">
        <v>21</v>
      </c>
      <c r="H7257" s="1">
        <v>7.21</v>
      </c>
      <c r="I7257" s="1">
        <v>1.4420000000000002</v>
      </c>
      <c r="J7257" s="1">
        <v>8.652000000000001</v>
      </c>
      <c r="K7257" s="4" t="s">
        <v>38756</v>
      </c>
      <c r="L7257" s="4" t="str">
        <f>TEXT(Table1[[#This Row],[Date]],"dd/mm/yy")&amp;"|"&amp;Table1[[#This Row],[Region]]&amp;"|"&amp;Table1[[#This Row],[Product type]]</f>
        <v>22/06/19|England|Gadget</v>
      </c>
    </row>
    <row r="7258" spans="1:12" x14ac:dyDescent="0.25">
      <c r="A7258" s="2">
        <v>43638</v>
      </c>
      <c r="B7258" t="s">
        <v>32686</v>
      </c>
      <c r="C7258" t="s">
        <v>12</v>
      </c>
      <c r="D7258" t="s">
        <v>32687</v>
      </c>
      <c r="E7258" t="s">
        <v>32688</v>
      </c>
      <c r="F7258" t="s">
        <v>32689</v>
      </c>
      <c r="G7258" t="s">
        <v>21</v>
      </c>
      <c r="H7258" s="1">
        <v>12.99</v>
      </c>
      <c r="I7258" s="1">
        <v>2.5980000000000003</v>
      </c>
      <c r="J7258" s="1">
        <v>15.588000000000001</v>
      </c>
      <c r="K7258" s="4" t="s">
        <v>38757</v>
      </c>
      <c r="L7258" s="4" t="str">
        <f>TEXT(Table1[[#This Row],[Date]],"dd/mm/yy")&amp;"|"&amp;Table1[[#This Row],[Region]]&amp;"|"&amp;Table1[[#This Row],[Product type]]</f>
        <v>22/06/19|England|Gizmo</v>
      </c>
    </row>
    <row r="7259" spans="1:12" x14ac:dyDescent="0.25">
      <c r="A7259" s="2">
        <v>43638</v>
      </c>
      <c r="B7259" t="s">
        <v>32865</v>
      </c>
      <c r="C7259" t="s">
        <v>12</v>
      </c>
      <c r="D7259" t="s">
        <v>32866</v>
      </c>
      <c r="E7259" t="s">
        <v>32867</v>
      </c>
      <c r="F7259" t="s">
        <v>32868</v>
      </c>
      <c r="G7259" t="s">
        <v>21</v>
      </c>
      <c r="H7259" s="1">
        <v>22.87</v>
      </c>
      <c r="I7259" s="1">
        <v>4.5740000000000007</v>
      </c>
      <c r="J7259" s="1">
        <v>27.444000000000003</v>
      </c>
      <c r="K7259" s="4" t="s">
        <v>38757</v>
      </c>
      <c r="L7259" s="4" t="str">
        <f>TEXT(Table1[[#This Row],[Date]],"dd/mm/yy")&amp;"|"&amp;Table1[[#This Row],[Region]]&amp;"|"&amp;Table1[[#This Row],[Product type]]</f>
        <v>22/06/19|England|Gizmo</v>
      </c>
    </row>
    <row r="7260" spans="1:12" x14ac:dyDescent="0.25">
      <c r="A7260" s="2">
        <v>43638</v>
      </c>
      <c r="B7260" t="s">
        <v>33058</v>
      </c>
      <c r="C7260" t="s">
        <v>12</v>
      </c>
      <c r="D7260" t="s">
        <v>33059</v>
      </c>
      <c r="E7260" t="s">
        <v>21942</v>
      </c>
      <c r="F7260" t="s">
        <v>33060</v>
      </c>
      <c r="G7260" t="s">
        <v>21</v>
      </c>
      <c r="H7260" s="1">
        <v>35.76</v>
      </c>
      <c r="I7260" s="1">
        <v>7.1520000000000001</v>
      </c>
      <c r="J7260" s="1">
        <v>42.911999999999999</v>
      </c>
      <c r="K7260" s="4" t="s">
        <v>38757</v>
      </c>
      <c r="L7260" s="4" t="str">
        <f>TEXT(Table1[[#This Row],[Date]],"dd/mm/yy")&amp;"|"&amp;Table1[[#This Row],[Region]]&amp;"|"&amp;Table1[[#This Row],[Product type]]</f>
        <v>22/06/19|England|Gizmo</v>
      </c>
    </row>
    <row r="7261" spans="1:12" x14ac:dyDescent="0.25">
      <c r="A7261" s="2">
        <v>43638</v>
      </c>
      <c r="B7261" t="s">
        <v>33268</v>
      </c>
      <c r="C7261" t="s">
        <v>12</v>
      </c>
      <c r="D7261" t="s">
        <v>33269</v>
      </c>
      <c r="E7261" t="s">
        <v>33270</v>
      </c>
      <c r="F7261" t="s">
        <v>33271</v>
      </c>
      <c r="G7261" t="s">
        <v>21</v>
      </c>
      <c r="H7261" s="1">
        <v>4.3499999999999996</v>
      </c>
      <c r="I7261" s="1">
        <v>0.87</v>
      </c>
      <c r="J7261" s="1">
        <v>5.22</v>
      </c>
      <c r="K7261" s="4" t="s">
        <v>38756</v>
      </c>
      <c r="L7261" s="4" t="str">
        <f>TEXT(Table1[[#This Row],[Date]],"dd/mm/yy")&amp;"|"&amp;Table1[[#This Row],[Region]]&amp;"|"&amp;Table1[[#This Row],[Product type]]</f>
        <v>22/06/19|England|Gadget</v>
      </c>
    </row>
    <row r="7262" spans="1:12" x14ac:dyDescent="0.25">
      <c r="A7262" s="2">
        <v>43638</v>
      </c>
      <c r="B7262" t="s">
        <v>33471</v>
      </c>
      <c r="C7262" t="s">
        <v>12</v>
      </c>
      <c r="D7262" t="s">
        <v>33472</v>
      </c>
      <c r="E7262" t="s">
        <v>33473</v>
      </c>
      <c r="F7262" t="s">
        <v>33474</v>
      </c>
      <c r="G7262" t="s">
        <v>16</v>
      </c>
      <c r="H7262" s="1">
        <v>28.66</v>
      </c>
      <c r="I7262" s="1">
        <v>5.7320000000000002</v>
      </c>
      <c r="J7262" s="1">
        <v>34.392000000000003</v>
      </c>
      <c r="K7262" s="4" t="s">
        <v>38755</v>
      </c>
      <c r="L7262" s="4" t="str">
        <f>TEXT(Table1[[#This Row],[Date]],"dd/mm/yy")&amp;"|"&amp;Table1[[#This Row],[Region]]&amp;"|"&amp;Table1[[#This Row],[Product type]]</f>
        <v>22/06/19|Wales|Thimble</v>
      </c>
    </row>
    <row r="7263" spans="1:12" x14ac:dyDescent="0.25">
      <c r="A7263" s="2">
        <v>43638</v>
      </c>
      <c r="B7263" t="s">
        <v>33536</v>
      </c>
      <c r="C7263" t="s">
        <v>12</v>
      </c>
      <c r="D7263" t="s">
        <v>33537</v>
      </c>
      <c r="E7263" t="s">
        <v>33538</v>
      </c>
      <c r="F7263" t="s">
        <v>33539</v>
      </c>
      <c r="G7263" t="s">
        <v>21</v>
      </c>
      <c r="H7263" s="1">
        <v>13.19</v>
      </c>
      <c r="I7263" s="1">
        <v>2.6379999999999999</v>
      </c>
      <c r="J7263" s="1">
        <v>15.827999999999999</v>
      </c>
      <c r="K7263" s="4" t="s">
        <v>38756</v>
      </c>
      <c r="L7263" s="4" t="str">
        <f>TEXT(Table1[[#This Row],[Date]],"dd/mm/yy")&amp;"|"&amp;Table1[[#This Row],[Region]]&amp;"|"&amp;Table1[[#This Row],[Product type]]</f>
        <v>22/06/19|England|Gadget</v>
      </c>
    </row>
    <row r="7264" spans="1:12" x14ac:dyDescent="0.25">
      <c r="A7264" s="2">
        <v>43638</v>
      </c>
      <c r="B7264" t="s">
        <v>33556</v>
      </c>
      <c r="C7264" t="s">
        <v>12</v>
      </c>
      <c r="D7264" t="s">
        <v>33557</v>
      </c>
      <c r="E7264" t="s">
        <v>33558</v>
      </c>
      <c r="F7264" t="s">
        <v>33559</v>
      </c>
      <c r="G7264" t="s">
        <v>59</v>
      </c>
      <c r="H7264" s="1">
        <v>38.46</v>
      </c>
      <c r="I7264" s="1">
        <v>7.6920000000000002</v>
      </c>
      <c r="J7264" s="1">
        <v>46.152000000000001</v>
      </c>
      <c r="K7264" s="4" t="s">
        <v>38757</v>
      </c>
      <c r="L7264" s="4" t="str">
        <f>TEXT(Table1[[#This Row],[Date]],"dd/mm/yy")&amp;"|"&amp;Table1[[#This Row],[Region]]&amp;"|"&amp;Table1[[#This Row],[Product type]]</f>
        <v>22/06/19|Scotland|Gizmo</v>
      </c>
    </row>
    <row r="7265" spans="1:12" x14ac:dyDescent="0.25">
      <c r="A7265" s="2">
        <v>43638</v>
      </c>
      <c r="B7265" t="s">
        <v>33579</v>
      </c>
      <c r="C7265" t="s">
        <v>12</v>
      </c>
      <c r="D7265" t="s">
        <v>33580</v>
      </c>
      <c r="E7265" t="s">
        <v>33581</v>
      </c>
      <c r="F7265" t="s">
        <v>33582</v>
      </c>
      <c r="G7265" t="s">
        <v>16</v>
      </c>
      <c r="H7265" s="1">
        <v>11.07</v>
      </c>
      <c r="I7265" s="1">
        <v>2.214</v>
      </c>
      <c r="J7265" s="1">
        <v>13.284000000000001</v>
      </c>
      <c r="K7265" s="4" t="s">
        <v>38758</v>
      </c>
      <c r="L7265" s="4" t="str">
        <f>TEXT(Table1[[#This Row],[Date]],"dd/mm/yy")&amp;"|"&amp;Table1[[#This Row],[Region]]&amp;"|"&amp;Table1[[#This Row],[Product type]]</f>
        <v>22/06/19|Wales|Widget</v>
      </c>
    </row>
    <row r="7266" spans="1:12" x14ac:dyDescent="0.25">
      <c r="A7266" s="2">
        <v>43638</v>
      </c>
      <c r="B7266" t="s">
        <v>33583</v>
      </c>
      <c r="C7266" t="s">
        <v>12</v>
      </c>
      <c r="D7266" t="s">
        <v>33584</v>
      </c>
      <c r="E7266" t="s">
        <v>33585</v>
      </c>
      <c r="F7266" t="s">
        <v>33586</v>
      </c>
      <c r="G7266" t="s">
        <v>21</v>
      </c>
      <c r="H7266" s="1">
        <v>19.43</v>
      </c>
      <c r="I7266" s="1">
        <v>3.8860000000000001</v>
      </c>
      <c r="J7266" s="1">
        <v>23.315999999999999</v>
      </c>
      <c r="K7266" s="4" t="s">
        <v>38756</v>
      </c>
      <c r="L7266" s="4" t="str">
        <f>TEXT(Table1[[#This Row],[Date]],"dd/mm/yy")&amp;"|"&amp;Table1[[#This Row],[Region]]&amp;"|"&amp;Table1[[#This Row],[Product type]]</f>
        <v>22/06/19|England|Gadget</v>
      </c>
    </row>
    <row r="7267" spans="1:12" x14ac:dyDescent="0.25">
      <c r="A7267" s="2">
        <v>43638</v>
      </c>
      <c r="B7267" t="s">
        <v>33702</v>
      </c>
      <c r="C7267" t="s">
        <v>12</v>
      </c>
      <c r="D7267" t="s">
        <v>33703</v>
      </c>
      <c r="E7267" t="s">
        <v>33704</v>
      </c>
      <c r="F7267" t="s">
        <v>33705</v>
      </c>
      <c r="G7267" t="s">
        <v>21</v>
      </c>
      <c r="H7267" s="1">
        <v>26.85</v>
      </c>
      <c r="I7267" s="1">
        <v>5.370000000000001</v>
      </c>
      <c r="J7267" s="1">
        <v>32.22</v>
      </c>
      <c r="K7267" s="4" t="s">
        <v>38756</v>
      </c>
      <c r="L7267" s="4" t="str">
        <f>TEXT(Table1[[#This Row],[Date]],"dd/mm/yy")&amp;"|"&amp;Table1[[#This Row],[Region]]&amp;"|"&amp;Table1[[#This Row],[Product type]]</f>
        <v>22/06/19|England|Gadget</v>
      </c>
    </row>
    <row r="7268" spans="1:12" x14ac:dyDescent="0.25">
      <c r="A7268" s="2">
        <v>43638</v>
      </c>
      <c r="B7268" t="s">
        <v>33710</v>
      </c>
      <c r="C7268" t="s">
        <v>12</v>
      </c>
      <c r="D7268" t="s">
        <v>33711</v>
      </c>
      <c r="E7268" t="s">
        <v>33712</v>
      </c>
      <c r="F7268" t="s">
        <v>33713</v>
      </c>
      <c r="G7268" t="s">
        <v>21</v>
      </c>
      <c r="H7268" s="1">
        <v>38.450000000000003</v>
      </c>
      <c r="I7268" s="1">
        <v>7.6900000000000013</v>
      </c>
      <c r="J7268" s="1">
        <v>46.14</v>
      </c>
      <c r="K7268" s="4" t="s">
        <v>38758</v>
      </c>
      <c r="L7268" s="4" t="str">
        <f>TEXT(Table1[[#This Row],[Date]],"dd/mm/yy")&amp;"|"&amp;Table1[[#This Row],[Region]]&amp;"|"&amp;Table1[[#This Row],[Product type]]</f>
        <v>22/06/19|England|Widget</v>
      </c>
    </row>
    <row r="7269" spans="1:12" x14ac:dyDescent="0.25">
      <c r="A7269" s="2">
        <v>43638</v>
      </c>
      <c r="B7269" t="s">
        <v>33714</v>
      </c>
      <c r="C7269" t="s">
        <v>12</v>
      </c>
      <c r="D7269" t="s">
        <v>33715</v>
      </c>
      <c r="E7269" t="s">
        <v>33716</v>
      </c>
      <c r="F7269" t="s">
        <v>33717</v>
      </c>
      <c r="G7269" t="s">
        <v>21</v>
      </c>
      <c r="H7269" s="1">
        <v>21.23</v>
      </c>
      <c r="I7269" s="1">
        <v>4.2460000000000004</v>
      </c>
      <c r="J7269" s="1">
        <v>25.475999999999999</v>
      </c>
      <c r="K7269" s="4" t="s">
        <v>38756</v>
      </c>
      <c r="L7269" s="4" t="str">
        <f>TEXT(Table1[[#This Row],[Date]],"dd/mm/yy")&amp;"|"&amp;Table1[[#This Row],[Region]]&amp;"|"&amp;Table1[[#This Row],[Product type]]</f>
        <v>22/06/19|England|Gadget</v>
      </c>
    </row>
    <row r="7270" spans="1:12" x14ac:dyDescent="0.25">
      <c r="A7270" s="2">
        <v>43638</v>
      </c>
      <c r="B7270" t="s">
        <v>33882</v>
      </c>
      <c r="C7270" t="s">
        <v>12</v>
      </c>
      <c r="D7270" t="s">
        <v>33883</v>
      </c>
      <c r="E7270" t="s">
        <v>33884</v>
      </c>
      <c r="F7270" t="s">
        <v>33885</v>
      </c>
      <c r="G7270" t="s">
        <v>21</v>
      </c>
      <c r="H7270" s="1">
        <v>13.48</v>
      </c>
      <c r="I7270" s="1">
        <v>2.6960000000000002</v>
      </c>
      <c r="J7270" s="1">
        <v>16.176000000000002</v>
      </c>
      <c r="K7270" s="4" t="s">
        <v>38757</v>
      </c>
      <c r="L7270" s="4" t="str">
        <f>TEXT(Table1[[#This Row],[Date]],"dd/mm/yy")&amp;"|"&amp;Table1[[#This Row],[Region]]&amp;"|"&amp;Table1[[#This Row],[Product type]]</f>
        <v>22/06/19|England|Gizmo</v>
      </c>
    </row>
    <row r="7271" spans="1:12" x14ac:dyDescent="0.25">
      <c r="A7271" s="2">
        <v>43638</v>
      </c>
      <c r="B7271" t="s">
        <v>34001</v>
      </c>
      <c r="C7271" t="s">
        <v>12</v>
      </c>
      <c r="D7271" t="s">
        <v>17146</v>
      </c>
      <c r="E7271" t="s">
        <v>34002</v>
      </c>
      <c r="F7271" t="s">
        <v>34003</v>
      </c>
      <c r="G7271" t="s">
        <v>21</v>
      </c>
      <c r="H7271" s="1">
        <v>41.28</v>
      </c>
      <c r="I7271" s="1">
        <v>8.2560000000000002</v>
      </c>
      <c r="J7271" s="1">
        <v>49.536000000000001</v>
      </c>
      <c r="K7271" s="4" t="s">
        <v>38758</v>
      </c>
      <c r="L7271" s="4" t="str">
        <f>TEXT(Table1[[#This Row],[Date]],"dd/mm/yy")&amp;"|"&amp;Table1[[#This Row],[Region]]&amp;"|"&amp;Table1[[#This Row],[Product type]]</f>
        <v>22/06/19|England|Widget</v>
      </c>
    </row>
    <row r="7272" spans="1:12" x14ac:dyDescent="0.25">
      <c r="A7272" s="2">
        <v>43638</v>
      </c>
      <c r="B7272" t="s">
        <v>9172</v>
      </c>
      <c r="C7272" t="s">
        <v>12</v>
      </c>
      <c r="D7272" t="s">
        <v>23916</v>
      </c>
      <c r="E7272" t="s">
        <v>34040</v>
      </c>
      <c r="F7272" t="s">
        <v>34041</v>
      </c>
      <c r="G7272" t="s">
        <v>59</v>
      </c>
      <c r="H7272" s="1">
        <v>3.18</v>
      </c>
      <c r="I7272" s="1">
        <v>0.63600000000000012</v>
      </c>
      <c r="J7272" s="1">
        <v>3.8160000000000003</v>
      </c>
      <c r="K7272" s="4" t="s">
        <v>38756</v>
      </c>
      <c r="L7272" s="4" t="str">
        <f>TEXT(Table1[[#This Row],[Date]],"dd/mm/yy")&amp;"|"&amp;Table1[[#This Row],[Region]]&amp;"|"&amp;Table1[[#This Row],[Product type]]</f>
        <v>22/06/19|Scotland|Gadget</v>
      </c>
    </row>
    <row r="7273" spans="1:12" x14ac:dyDescent="0.25">
      <c r="A7273" s="2">
        <v>43638</v>
      </c>
      <c r="B7273" t="s">
        <v>34042</v>
      </c>
      <c r="C7273" t="s">
        <v>12</v>
      </c>
      <c r="D7273" t="s">
        <v>34043</v>
      </c>
      <c r="E7273" t="s">
        <v>34044</v>
      </c>
      <c r="F7273" t="s">
        <v>34045</v>
      </c>
      <c r="G7273" t="s">
        <v>21</v>
      </c>
      <c r="H7273" s="1">
        <v>25.32</v>
      </c>
      <c r="I7273" s="1">
        <v>5.0640000000000001</v>
      </c>
      <c r="J7273" s="1">
        <v>30.384</v>
      </c>
      <c r="K7273" s="4" t="s">
        <v>38756</v>
      </c>
      <c r="L7273" s="4" t="str">
        <f>TEXT(Table1[[#This Row],[Date]],"dd/mm/yy")&amp;"|"&amp;Table1[[#This Row],[Region]]&amp;"|"&amp;Table1[[#This Row],[Product type]]</f>
        <v>22/06/19|England|Gadget</v>
      </c>
    </row>
    <row r="7274" spans="1:12" x14ac:dyDescent="0.25">
      <c r="A7274" s="2">
        <v>43638</v>
      </c>
      <c r="B7274" t="s">
        <v>34129</v>
      </c>
      <c r="C7274" t="s">
        <v>12</v>
      </c>
      <c r="D7274" t="s">
        <v>34130</v>
      </c>
      <c r="E7274" t="s">
        <v>34131</v>
      </c>
      <c r="F7274" t="s">
        <v>34132</v>
      </c>
      <c r="G7274" t="s">
        <v>21</v>
      </c>
      <c r="H7274" s="1">
        <v>48.42</v>
      </c>
      <c r="I7274" s="1">
        <v>9.6840000000000011</v>
      </c>
      <c r="J7274" s="1">
        <v>58.103999999999999</v>
      </c>
      <c r="K7274" s="4" t="s">
        <v>38758</v>
      </c>
      <c r="L7274" s="4" t="str">
        <f>TEXT(Table1[[#This Row],[Date]],"dd/mm/yy")&amp;"|"&amp;Table1[[#This Row],[Region]]&amp;"|"&amp;Table1[[#This Row],[Product type]]</f>
        <v>22/06/19|England|Widget</v>
      </c>
    </row>
    <row r="7275" spans="1:12" x14ac:dyDescent="0.25">
      <c r="A7275" s="2">
        <v>43638</v>
      </c>
      <c r="B7275" t="s">
        <v>34153</v>
      </c>
      <c r="C7275" t="s">
        <v>12</v>
      </c>
      <c r="D7275" t="s">
        <v>34154</v>
      </c>
      <c r="E7275" t="s">
        <v>34155</v>
      </c>
      <c r="F7275" t="s">
        <v>34156</v>
      </c>
      <c r="G7275" t="s">
        <v>59</v>
      </c>
      <c r="H7275" s="1">
        <v>15.44</v>
      </c>
      <c r="I7275" s="1">
        <v>3.0880000000000001</v>
      </c>
      <c r="J7275" s="1">
        <v>18.527999999999999</v>
      </c>
      <c r="K7275" s="4" t="s">
        <v>38756</v>
      </c>
      <c r="L7275" s="4" t="str">
        <f>TEXT(Table1[[#This Row],[Date]],"dd/mm/yy")&amp;"|"&amp;Table1[[#This Row],[Region]]&amp;"|"&amp;Table1[[#This Row],[Product type]]</f>
        <v>22/06/19|Scotland|Gadget</v>
      </c>
    </row>
    <row r="7276" spans="1:12" x14ac:dyDescent="0.25">
      <c r="A7276" s="2">
        <v>43638</v>
      </c>
      <c r="B7276" t="s">
        <v>34278</v>
      </c>
      <c r="C7276" t="s">
        <v>12</v>
      </c>
      <c r="D7276" t="s">
        <v>34279</v>
      </c>
      <c r="E7276" t="s">
        <v>34280</v>
      </c>
      <c r="F7276" t="s">
        <v>34281</v>
      </c>
      <c r="G7276" t="s">
        <v>59</v>
      </c>
      <c r="H7276" s="1">
        <v>10.34</v>
      </c>
      <c r="I7276" s="1">
        <v>2.0680000000000001</v>
      </c>
      <c r="J7276" s="1">
        <v>12.407999999999999</v>
      </c>
      <c r="K7276" s="4" t="s">
        <v>38757</v>
      </c>
      <c r="L7276" s="4" t="str">
        <f>TEXT(Table1[[#This Row],[Date]],"dd/mm/yy")&amp;"|"&amp;Table1[[#This Row],[Region]]&amp;"|"&amp;Table1[[#This Row],[Product type]]</f>
        <v>22/06/19|Scotland|Gizmo</v>
      </c>
    </row>
    <row r="7277" spans="1:12" x14ac:dyDescent="0.25">
      <c r="A7277" s="2">
        <v>43638</v>
      </c>
      <c r="B7277" t="s">
        <v>34509</v>
      </c>
      <c r="C7277" t="s">
        <v>12</v>
      </c>
      <c r="D7277" t="s">
        <v>34510</v>
      </c>
      <c r="E7277" t="s">
        <v>34511</v>
      </c>
      <c r="F7277" t="s">
        <v>34512</v>
      </c>
      <c r="G7277" t="s">
        <v>59</v>
      </c>
      <c r="H7277" s="1">
        <v>28.75</v>
      </c>
      <c r="I7277" s="1">
        <v>5.75</v>
      </c>
      <c r="J7277" s="1">
        <v>34.5</v>
      </c>
      <c r="K7277" s="4" t="s">
        <v>38757</v>
      </c>
      <c r="L7277" s="4" t="str">
        <f>TEXT(Table1[[#This Row],[Date]],"dd/mm/yy")&amp;"|"&amp;Table1[[#This Row],[Region]]&amp;"|"&amp;Table1[[#This Row],[Product type]]</f>
        <v>22/06/19|Scotland|Gizmo</v>
      </c>
    </row>
    <row r="7278" spans="1:12" x14ac:dyDescent="0.25">
      <c r="A7278" s="2">
        <v>43638</v>
      </c>
      <c r="B7278" t="s">
        <v>34616</v>
      </c>
      <c r="C7278" t="s">
        <v>12</v>
      </c>
      <c r="D7278" t="s">
        <v>34617</v>
      </c>
      <c r="E7278" t="s">
        <v>28697</v>
      </c>
      <c r="F7278" t="s">
        <v>34618</v>
      </c>
      <c r="G7278" t="s">
        <v>21</v>
      </c>
      <c r="H7278" s="1">
        <v>12.45</v>
      </c>
      <c r="I7278" s="1">
        <v>2.4900000000000002</v>
      </c>
      <c r="J7278" s="1">
        <v>14.94</v>
      </c>
      <c r="K7278" s="4" t="s">
        <v>38756</v>
      </c>
      <c r="L7278" s="4" t="str">
        <f>TEXT(Table1[[#This Row],[Date]],"dd/mm/yy")&amp;"|"&amp;Table1[[#This Row],[Region]]&amp;"|"&amp;Table1[[#This Row],[Product type]]</f>
        <v>22/06/19|England|Gadget</v>
      </c>
    </row>
    <row r="7279" spans="1:12" x14ac:dyDescent="0.25">
      <c r="A7279" s="2">
        <v>43638</v>
      </c>
      <c r="B7279" t="s">
        <v>3132</v>
      </c>
      <c r="C7279" t="s">
        <v>43</v>
      </c>
      <c r="D7279" t="s">
        <v>34646</v>
      </c>
      <c r="E7279" t="s">
        <v>34647</v>
      </c>
      <c r="F7279" t="s">
        <v>34648</v>
      </c>
      <c r="G7279" t="s">
        <v>59</v>
      </c>
      <c r="H7279" s="1">
        <v>-39.130000000000003</v>
      </c>
      <c r="I7279" s="1">
        <v>-7.8260000000000005</v>
      </c>
      <c r="J7279" s="1">
        <v>-46.956000000000003</v>
      </c>
      <c r="K7279" s="4" t="s">
        <v>38757</v>
      </c>
      <c r="L7279" s="4" t="str">
        <f>TEXT(Table1[[#This Row],[Date]],"dd/mm/yy")&amp;"|"&amp;Table1[[#This Row],[Region]]&amp;"|"&amp;Table1[[#This Row],[Product type]]</f>
        <v>22/06/19|Scotland|Gizmo</v>
      </c>
    </row>
    <row r="7280" spans="1:12" x14ac:dyDescent="0.25">
      <c r="A7280" s="2">
        <v>43638</v>
      </c>
      <c r="B7280" t="s">
        <v>34671</v>
      </c>
      <c r="C7280" t="s">
        <v>12</v>
      </c>
      <c r="D7280" t="s">
        <v>27762</v>
      </c>
      <c r="E7280" t="s">
        <v>34672</v>
      </c>
      <c r="F7280" t="s">
        <v>34673</v>
      </c>
      <c r="G7280" t="s">
        <v>21</v>
      </c>
      <c r="H7280" s="1">
        <v>4.45</v>
      </c>
      <c r="I7280" s="1">
        <v>0.89000000000000012</v>
      </c>
      <c r="J7280" s="1">
        <v>5.34</v>
      </c>
      <c r="K7280" s="4" t="s">
        <v>38757</v>
      </c>
      <c r="L7280" s="4" t="str">
        <f>TEXT(Table1[[#This Row],[Date]],"dd/mm/yy")&amp;"|"&amp;Table1[[#This Row],[Region]]&amp;"|"&amp;Table1[[#This Row],[Product type]]</f>
        <v>22/06/19|England|Gizmo</v>
      </c>
    </row>
    <row r="7281" spans="1:12" x14ac:dyDescent="0.25">
      <c r="A7281" s="2">
        <v>43638</v>
      </c>
      <c r="B7281" t="s">
        <v>28122</v>
      </c>
      <c r="C7281" t="s">
        <v>12</v>
      </c>
      <c r="D7281" t="s">
        <v>34844</v>
      </c>
      <c r="E7281" t="s">
        <v>34845</v>
      </c>
      <c r="F7281" t="s">
        <v>34846</v>
      </c>
      <c r="G7281" t="s">
        <v>59</v>
      </c>
      <c r="H7281" s="1">
        <v>40.69</v>
      </c>
      <c r="I7281" s="1">
        <v>8.1379999999999999</v>
      </c>
      <c r="J7281" s="1">
        <v>48.827999999999996</v>
      </c>
      <c r="K7281" s="4" t="s">
        <v>38756</v>
      </c>
      <c r="L7281" s="4" t="str">
        <f>TEXT(Table1[[#This Row],[Date]],"dd/mm/yy")&amp;"|"&amp;Table1[[#This Row],[Region]]&amp;"|"&amp;Table1[[#This Row],[Product type]]</f>
        <v>22/06/19|Scotland|Gadget</v>
      </c>
    </row>
    <row r="7282" spans="1:12" x14ac:dyDescent="0.25">
      <c r="A7282" s="2">
        <v>43638</v>
      </c>
      <c r="B7282" t="s">
        <v>35021</v>
      </c>
      <c r="C7282" t="s">
        <v>12</v>
      </c>
      <c r="D7282" t="s">
        <v>35022</v>
      </c>
      <c r="E7282" t="s">
        <v>35023</v>
      </c>
      <c r="F7282" t="s">
        <v>35024</v>
      </c>
      <c r="G7282" t="s">
        <v>21</v>
      </c>
      <c r="H7282" s="1">
        <v>12.23</v>
      </c>
      <c r="I7282" s="1">
        <v>2.4460000000000002</v>
      </c>
      <c r="J7282" s="1">
        <v>14.676</v>
      </c>
      <c r="K7282" s="4" t="s">
        <v>38758</v>
      </c>
      <c r="L7282" s="4" t="str">
        <f>TEXT(Table1[[#This Row],[Date]],"dd/mm/yy")&amp;"|"&amp;Table1[[#This Row],[Region]]&amp;"|"&amp;Table1[[#This Row],[Product type]]</f>
        <v>22/06/19|England|Widget</v>
      </c>
    </row>
    <row r="7283" spans="1:12" x14ac:dyDescent="0.25">
      <c r="A7283" s="2">
        <v>43638</v>
      </c>
      <c r="B7283" t="s">
        <v>35047</v>
      </c>
      <c r="C7283" t="s">
        <v>12</v>
      </c>
      <c r="D7283" t="s">
        <v>35048</v>
      </c>
      <c r="E7283" t="s">
        <v>35049</v>
      </c>
      <c r="F7283" t="s">
        <v>35050</v>
      </c>
      <c r="G7283" t="s">
        <v>21</v>
      </c>
      <c r="H7283" s="1">
        <v>16.510000000000002</v>
      </c>
      <c r="I7283" s="1">
        <v>3.3020000000000005</v>
      </c>
      <c r="J7283" s="1">
        <v>19.812000000000001</v>
      </c>
      <c r="K7283" s="4" t="s">
        <v>38758</v>
      </c>
      <c r="L7283" s="4" t="str">
        <f>TEXT(Table1[[#This Row],[Date]],"dd/mm/yy")&amp;"|"&amp;Table1[[#This Row],[Region]]&amp;"|"&amp;Table1[[#This Row],[Product type]]</f>
        <v>22/06/19|England|Widget</v>
      </c>
    </row>
    <row r="7284" spans="1:12" x14ac:dyDescent="0.25">
      <c r="A7284" s="2">
        <v>43638</v>
      </c>
      <c r="B7284" t="s">
        <v>35114</v>
      </c>
      <c r="C7284" t="s">
        <v>12</v>
      </c>
      <c r="D7284" t="s">
        <v>35115</v>
      </c>
      <c r="E7284" t="s">
        <v>35116</v>
      </c>
      <c r="F7284" t="s">
        <v>35117</v>
      </c>
      <c r="G7284" t="s">
        <v>21</v>
      </c>
      <c r="H7284" s="1">
        <v>46.75</v>
      </c>
      <c r="I7284" s="1">
        <v>9.35</v>
      </c>
      <c r="J7284" s="1">
        <v>56.1</v>
      </c>
      <c r="K7284" s="4" t="s">
        <v>38755</v>
      </c>
      <c r="L7284" s="4" t="str">
        <f>TEXT(Table1[[#This Row],[Date]],"dd/mm/yy")&amp;"|"&amp;Table1[[#This Row],[Region]]&amp;"|"&amp;Table1[[#This Row],[Product type]]</f>
        <v>22/06/19|England|Thimble</v>
      </c>
    </row>
    <row r="7285" spans="1:12" x14ac:dyDescent="0.25">
      <c r="A7285" s="2">
        <v>43638</v>
      </c>
      <c r="B7285" t="s">
        <v>35491</v>
      </c>
      <c r="C7285" t="s">
        <v>12</v>
      </c>
      <c r="D7285" t="s">
        <v>35492</v>
      </c>
      <c r="E7285" t="s">
        <v>35493</v>
      </c>
      <c r="F7285" t="s">
        <v>35494</v>
      </c>
      <c r="G7285" t="s">
        <v>21</v>
      </c>
      <c r="H7285" s="1">
        <v>34.86</v>
      </c>
      <c r="I7285" s="1">
        <v>6.9720000000000004</v>
      </c>
      <c r="J7285" s="1">
        <v>41.832000000000001</v>
      </c>
      <c r="K7285" s="4" t="s">
        <v>38757</v>
      </c>
      <c r="L7285" s="4" t="str">
        <f>TEXT(Table1[[#This Row],[Date]],"dd/mm/yy")&amp;"|"&amp;Table1[[#This Row],[Region]]&amp;"|"&amp;Table1[[#This Row],[Product type]]</f>
        <v>22/06/19|England|Gizmo</v>
      </c>
    </row>
    <row r="7286" spans="1:12" x14ac:dyDescent="0.25">
      <c r="A7286" s="2">
        <v>43638</v>
      </c>
      <c r="B7286" t="s">
        <v>35625</v>
      </c>
      <c r="C7286" t="s">
        <v>12</v>
      </c>
      <c r="D7286" t="s">
        <v>35626</v>
      </c>
      <c r="E7286" t="s">
        <v>35627</v>
      </c>
      <c r="F7286" t="s">
        <v>35628</v>
      </c>
      <c r="G7286" t="s">
        <v>21</v>
      </c>
      <c r="H7286" s="1">
        <v>12.95</v>
      </c>
      <c r="I7286" s="1">
        <v>2.59</v>
      </c>
      <c r="J7286" s="1">
        <v>15.54</v>
      </c>
      <c r="K7286" s="4" t="s">
        <v>38755</v>
      </c>
      <c r="L7286" s="4" t="str">
        <f>TEXT(Table1[[#This Row],[Date]],"dd/mm/yy")&amp;"|"&amp;Table1[[#This Row],[Region]]&amp;"|"&amp;Table1[[#This Row],[Product type]]</f>
        <v>22/06/19|England|Thimble</v>
      </c>
    </row>
    <row r="7287" spans="1:12" x14ac:dyDescent="0.25">
      <c r="A7287" s="2">
        <v>43638</v>
      </c>
      <c r="B7287" t="s">
        <v>35644</v>
      </c>
      <c r="C7287" t="s">
        <v>12</v>
      </c>
      <c r="D7287" t="s">
        <v>35645</v>
      </c>
      <c r="E7287" t="s">
        <v>35646</v>
      </c>
      <c r="F7287" t="s">
        <v>35647</v>
      </c>
      <c r="G7287" t="s">
        <v>21</v>
      </c>
      <c r="H7287" s="1">
        <v>27.97</v>
      </c>
      <c r="I7287" s="1">
        <v>5.5940000000000003</v>
      </c>
      <c r="J7287" s="1">
        <v>33.564</v>
      </c>
      <c r="K7287" s="4" t="s">
        <v>38758</v>
      </c>
      <c r="L7287" s="4" t="str">
        <f>TEXT(Table1[[#This Row],[Date]],"dd/mm/yy")&amp;"|"&amp;Table1[[#This Row],[Region]]&amp;"|"&amp;Table1[[#This Row],[Product type]]</f>
        <v>22/06/19|England|Widget</v>
      </c>
    </row>
    <row r="7288" spans="1:12" x14ac:dyDescent="0.25">
      <c r="A7288" s="2">
        <v>43638</v>
      </c>
      <c r="B7288" t="s">
        <v>35668</v>
      </c>
      <c r="C7288" t="s">
        <v>12</v>
      </c>
      <c r="D7288" t="s">
        <v>35669</v>
      </c>
      <c r="E7288" t="s">
        <v>35670</v>
      </c>
      <c r="F7288" t="s">
        <v>35671</v>
      </c>
      <c r="G7288" t="s">
        <v>21</v>
      </c>
      <c r="H7288" s="1">
        <v>20.2</v>
      </c>
      <c r="I7288" s="1">
        <v>4.04</v>
      </c>
      <c r="J7288" s="1">
        <v>24.24</v>
      </c>
      <c r="K7288" s="4" t="s">
        <v>38757</v>
      </c>
      <c r="L7288" s="4" t="str">
        <f>TEXT(Table1[[#This Row],[Date]],"dd/mm/yy")&amp;"|"&amp;Table1[[#This Row],[Region]]&amp;"|"&amp;Table1[[#This Row],[Product type]]</f>
        <v>22/06/19|England|Gizmo</v>
      </c>
    </row>
    <row r="7289" spans="1:12" x14ac:dyDescent="0.25">
      <c r="A7289" s="2">
        <v>43638</v>
      </c>
      <c r="B7289" t="s">
        <v>35944</v>
      </c>
      <c r="C7289" t="s">
        <v>43</v>
      </c>
      <c r="D7289" t="s">
        <v>35945</v>
      </c>
      <c r="E7289" t="s">
        <v>35946</v>
      </c>
      <c r="F7289" t="s">
        <v>35947</v>
      </c>
      <c r="G7289" t="s">
        <v>59</v>
      </c>
      <c r="H7289" s="1">
        <v>-12.51</v>
      </c>
      <c r="I7289" s="1">
        <v>-2.5020000000000002</v>
      </c>
      <c r="J7289" s="1">
        <v>-15.012</v>
      </c>
      <c r="K7289" s="4" t="s">
        <v>38757</v>
      </c>
      <c r="L7289" s="4" t="str">
        <f>TEXT(Table1[[#This Row],[Date]],"dd/mm/yy")&amp;"|"&amp;Table1[[#This Row],[Region]]&amp;"|"&amp;Table1[[#This Row],[Product type]]</f>
        <v>22/06/19|Scotland|Gizmo</v>
      </c>
    </row>
    <row r="7290" spans="1:12" x14ac:dyDescent="0.25">
      <c r="A7290" s="2">
        <v>43638</v>
      </c>
      <c r="B7290" t="s">
        <v>35976</v>
      </c>
      <c r="C7290" t="s">
        <v>12</v>
      </c>
      <c r="D7290" t="s">
        <v>3639</v>
      </c>
      <c r="E7290" t="s">
        <v>35977</v>
      </c>
      <c r="F7290" t="s">
        <v>35978</v>
      </c>
      <c r="G7290" t="s">
        <v>21</v>
      </c>
      <c r="H7290" s="1">
        <v>6.78</v>
      </c>
      <c r="I7290" s="1">
        <v>1.3560000000000001</v>
      </c>
      <c r="J7290" s="1">
        <v>8.136000000000001</v>
      </c>
      <c r="K7290" s="4" t="s">
        <v>38755</v>
      </c>
      <c r="L7290" s="4" t="str">
        <f>TEXT(Table1[[#This Row],[Date]],"dd/mm/yy")&amp;"|"&amp;Table1[[#This Row],[Region]]&amp;"|"&amp;Table1[[#This Row],[Product type]]</f>
        <v>22/06/19|England|Thimble</v>
      </c>
    </row>
    <row r="7291" spans="1:12" x14ac:dyDescent="0.25">
      <c r="A7291" s="2">
        <v>43638</v>
      </c>
      <c r="B7291" t="s">
        <v>35996</v>
      </c>
      <c r="C7291" t="s">
        <v>12</v>
      </c>
      <c r="D7291" t="s">
        <v>35997</v>
      </c>
      <c r="E7291" t="s">
        <v>35998</v>
      </c>
      <c r="F7291" t="s">
        <v>35999</v>
      </c>
      <c r="G7291" t="s">
        <v>59</v>
      </c>
      <c r="H7291" s="1">
        <v>39.1</v>
      </c>
      <c r="I7291" s="1">
        <v>7.82</v>
      </c>
      <c r="J7291" s="1">
        <v>46.92</v>
      </c>
      <c r="K7291" s="4" t="s">
        <v>38756</v>
      </c>
      <c r="L7291" s="4" t="str">
        <f>TEXT(Table1[[#This Row],[Date]],"dd/mm/yy")&amp;"|"&amp;Table1[[#This Row],[Region]]&amp;"|"&amp;Table1[[#This Row],[Product type]]</f>
        <v>22/06/19|Scotland|Gadget</v>
      </c>
    </row>
    <row r="7292" spans="1:12" x14ac:dyDescent="0.25">
      <c r="A7292" s="2">
        <v>43638</v>
      </c>
      <c r="B7292" t="s">
        <v>36011</v>
      </c>
      <c r="C7292" t="s">
        <v>12</v>
      </c>
      <c r="D7292" t="s">
        <v>36012</v>
      </c>
      <c r="E7292" t="s">
        <v>36013</v>
      </c>
      <c r="F7292" t="s">
        <v>36014</v>
      </c>
      <c r="G7292" t="s">
        <v>16</v>
      </c>
      <c r="H7292" s="1">
        <v>16.63</v>
      </c>
      <c r="I7292" s="1">
        <v>3.3260000000000001</v>
      </c>
      <c r="J7292" s="1">
        <v>19.956</v>
      </c>
      <c r="K7292" s="4" t="s">
        <v>38757</v>
      </c>
      <c r="L7292" s="4" t="str">
        <f>TEXT(Table1[[#This Row],[Date]],"dd/mm/yy")&amp;"|"&amp;Table1[[#This Row],[Region]]&amp;"|"&amp;Table1[[#This Row],[Product type]]</f>
        <v>22/06/19|Wales|Gizmo</v>
      </c>
    </row>
    <row r="7293" spans="1:12" x14ac:dyDescent="0.25">
      <c r="A7293" s="2">
        <v>43638</v>
      </c>
      <c r="B7293" t="s">
        <v>36135</v>
      </c>
      <c r="C7293" t="s">
        <v>12</v>
      </c>
      <c r="D7293" t="s">
        <v>36136</v>
      </c>
      <c r="E7293" t="s">
        <v>36137</v>
      </c>
      <c r="F7293" t="s">
        <v>36138</v>
      </c>
      <c r="G7293" t="s">
        <v>21</v>
      </c>
      <c r="H7293" s="1">
        <v>42.55</v>
      </c>
      <c r="I7293" s="1">
        <v>8.51</v>
      </c>
      <c r="J7293" s="1">
        <v>51.059999999999995</v>
      </c>
      <c r="K7293" s="4" t="s">
        <v>38756</v>
      </c>
      <c r="L7293" s="4" t="str">
        <f>TEXT(Table1[[#This Row],[Date]],"dd/mm/yy")&amp;"|"&amp;Table1[[#This Row],[Region]]&amp;"|"&amp;Table1[[#This Row],[Product type]]</f>
        <v>22/06/19|England|Gadget</v>
      </c>
    </row>
    <row r="7294" spans="1:12" x14ac:dyDescent="0.25">
      <c r="A7294" s="2">
        <v>43638</v>
      </c>
      <c r="B7294" t="s">
        <v>36189</v>
      </c>
      <c r="C7294" t="s">
        <v>12</v>
      </c>
      <c r="D7294" t="s">
        <v>36190</v>
      </c>
      <c r="E7294" t="s">
        <v>32544</v>
      </c>
      <c r="F7294" t="s">
        <v>36191</v>
      </c>
      <c r="G7294" t="s">
        <v>21</v>
      </c>
      <c r="H7294" s="1">
        <v>29.52</v>
      </c>
      <c r="I7294" s="1">
        <v>5.9039999999999999</v>
      </c>
      <c r="J7294" s="1">
        <v>35.423999999999999</v>
      </c>
      <c r="K7294" s="4" t="s">
        <v>38755</v>
      </c>
      <c r="L7294" s="4" t="str">
        <f>TEXT(Table1[[#This Row],[Date]],"dd/mm/yy")&amp;"|"&amp;Table1[[#This Row],[Region]]&amp;"|"&amp;Table1[[#This Row],[Product type]]</f>
        <v>22/06/19|England|Thimble</v>
      </c>
    </row>
    <row r="7295" spans="1:12" x14ac:dyDescent="0.25">
      <c r="A7295" s="2">
        <v>43638</v>
      </c>
      <c r="B7295" t="s">
        <v>36200</v>
      </c>
      <c r="C7295" t="s">
        <v>12</v>
      </c>
      <c r="D7295" t="s">
        <v>36201</v>
      </c>
      <c r="E7295" t="s">
        <v>36202</v>
      </c>
      <c r="F7295" t="s">
        <v>36203</v>
      </c>
      <c r="G7295" t="s">
        <v>21</v>
      </c>
      <c r="H7295" s="1">
        <v>25.82</v>
      </c>
      <c r="I7295" s="1">
        <v>5.1640000000000006</v>
      </c>
      <c r="J7295" s="1">
        <v>30.984000000000002</v>
      </c>
      <c r="K7295" s="4" t="s">
        <v>38757</v>
      </c>
      <c r="L7295" s="4" t="str">
        <f>TEXT(Table1[[#This Row],[Date]],"dd/mm/yy")&amp;"|"&amp;Table1[[#This Row],[Region]]&amp;"|"&amp;Table1[[#This Row],[Product type]]</f>
        <v>22/06/19|England|Gizmo</v>
      </c>
    </row>
    <row r="7296" spans="1:12" x14ac:dyDescent="0.25">
      <c r="A7296" s="2">
        <v>43638</v>
      </c>
      <c r="B7296" t="s">
        <v>36399</v>
      </c>
      <c r="C7296" t="s">
        <v>12</v>
      </c>
      <c r="D7296" t="s">
        <v>9337</v>
      </c>
      <c r="E7296" t="s">
        <v>36400</v>
      </c>
      <c r="F7296" t="s">
        <v>36401</v>
      </c>
      <c r="G7296" t="s">
        <v>21</v>
      </c>
      <c r="H7296" s="1">
        <v>38.28</v>
      </c>
      <c r="I7296" s="1">
        <v>7.6560000000000006</v>
      </c>
      <c r="J7296" s="1">
        <v>45.936</v>
      </c>
      <c r="K7296" s="4" t="s">
        <v>38757</v>
      </c>
      <c r="L7296" s="4" t="str">
        <f>TEXT(Table1[[#This Row],[Date]],"dd/mm/yy")&amp;"|"&amp;Table1[[#This Row],[Region]]&amp;"|"&amp;Table1[[#This Row],[Product type]]</f>
        <v>22/06/19|England|Gizmo</v>
      </c>
    </row>
    <row r="7297" spans="1:12" x14ac:dyDescent="0.25">
      <c r="A7297" s="2">
        <v>43638</v>
      </c>
      <c r="B7297" t="s">
        <v>36569</v>
      </c>
      <c r="C7297" t="s">
        <v>12</v>
      </c>
      <c r="D7297" t="s">
        <v>36570</v>
      </c>
      <c r="E7297" t="s">
        <v>36571</v>
      </c>
      <c r="F7297" t="s">
        <v>36572</v>
      </c>
      <c r="G7297" t="s">
        <v>21</v>
      </c>
      <c r="H7297" s="1">
        <v>22.94</v>
      </c>
      <c r="I7297" s="1">
        <v>4.5880000000000001</v>
      </c>
      <c r="J7297" s="1">
        <v>27.528000000000002</v>
      </c>
      <c r="K7297" s="4" t="s">
        <v>38755</v>
      </c>
      <c r="L7297" s="4" t="str">
        <f>TEXT(Table1[[#This Row],[Date]],"dd/mm/yy")&amp;"|"&amp;Table1[[#This Row],[Region]]&amp;"|"&amp;Table1[[#This Row],[Product type]]</f>
        <v>22/06/19|England|Thimble</v>
      </c>
    </row>
    <row r="7298" spans="1:12" x14ac:dyDescent="0.25">
      <c r="A7298" s="2">
        <v>43638</v>
      </c>
      <c r="B7298" t="s">
        <v>36735</v>
      </c>
      <c r="C7298" t="s">
        <v>12</v>
      </c>
      <c r="D7298" t="s">
        <v>36736</v>
      </c>
      <c r="E7298" t="s">
        <v>36737</v>
      </c>
      <c r="F7298" t="s">
        <v>36738</v>
      </c>
      <c r="G7298" t="s">
        <v>21</v>
      </c>
      <c r="H7298" s="1">
        <v>24.69</v>
      </c>
      <c r="I7298" s="1">
        <v>4.9380000000000006</v>
      </c>
      <c r="J7298" s="1">
        <v>29.628</v>
      </c>
      <c r="K7298" s="4" t="s">
        <v>38756</v>
      </c>
      <c r="L7298" s="4" t="str">
        <f>TEXT(Table1[[#This Row],[Date]],"dd/mm/yy")&amp;"|"&amp;Table1[[#This Row],[Region]]&amp;"|"&amp;Table1[[#This Row],[Product type]]</f>
        <v>22/06/19|England|Gadget</v>
      </c>
    </row>
    <row r="7299" spans="1:12" x14ac:dyDescent="0.25">
      <c r="A7299" s="2">
        <v>43638</v>
      </c>
      <c r="B7299" t="s">
        <v>36796</v>
      </c>
      <c r="C7299" t="s">
        <v>12</v>
      </c>
      <c r="D7299" t="s">
        <v>36797</v>
      </c>
      <c r="E7299" t="s">
        <v>36798</v>
      </c>
      <c r="F7299" t="s">
        <v>36799</v>
      </c>
      <c r="G7299" t="s">
        <v>21</v>
      </c>
      <c r="H7299" s="1">
        <v>43.32</v>
      </c>
      <c r="I7299" s="1">
        <v>8.6639999999999997</v>
      </c>
      <c r="J7299" s="1">
        <v>51.984000000000002</v>
      </c>
      <c r="K7299" s="4" t="s">
        <v>38755</v>
      </c>
      <c r="L7299" s="4" t="str">
        <f>TEXT(Table1[[#This Row],[Date]],"dd/mm/yy")&amp;"|"&amp;Table1[[#This Row],[Region]]&amp;"|"&amp;Table1[[#This Row],[Product type]]</f>
        <v>22/06/19|England|Thimble</v>
      </c>
    </row>
    <row r="7300" spans="1:12" x14ac:dyDescent="0.25">
      <c r="A7300" s="2">
        <v>43638</v>
      </c>
      <c r="B7300" t="s">
        <v>37027</v>
      </c>
      <c r="C7300" t="s">
        <v>12</v>
      </c>
      <c r="D7300" t="s">
        <v>37028</v>
      </c>
      <c r="E7300" t="s">
        <v>37029</v>
      </c>
      <c r="F7300" t="s">
        <v>37030</v>
      </c>
      <c r="G7300" t="s">
        <v>59</v>
      </c>
      <c r="H7300" s="1">
        <v>7.92</v>
      </c>
      <c r="I7300" s="1">
        <v>1.5840000000000001</v>
      </c>
      <c r="J7300" s="1">
        <v>9.5039999999999996</v>
      </c>
      <c r="K7300" s="4" t="s">
        <v>38756</v>
      </c>
      <c r="L7300" s="4" t="str">
        <f>TEXT(Table1[[#This Row],[Date]],"dd/mm/yy")&amp;"|"&amp;Table1[[#This Row],[Region]]&amp;"|"&amp;Table1[[#This Row],[Product type]]</f>
        <v>22/06/19|Scotland|Gadget</v>
      </c>
    </row>
    <row r="7301" spans="1:12" x14ac:dyDescent="0.25">
      <c r="A7301" s="2">
        <v>43638</v>
      </c>
      <c r="B7301" t="s">
        <v>37031</v>
      </c>
      <c r="C7301" t="s">
        <v>12</v>
      </c>
      <c r="D7301" t="s">
        <v>37032</v>
      </c>
      <c r="E7301" t="s">
        <v>37033</v>
      </c>
      <c r="F7301" t="s">
        <v>37034</v>
      </c>
      <c r="G7301" t="s">
        <v>59</v>
      </c>
      <c r="H7301" s="1">
        <v>1.96</v>
      </c>
      <c r="I7301" s="1">
        <v>0.39200000000000002</v>
      </c>
      <c r="J7301" s="1">
        <v>2.3519999999999999</v>
      </c>
      <c r="K7301" s="4" t="s">
        <v>38758</v>
      </c>
      <c r="L7301" s="4" t="str">
        <f>TEXT(Table1[[#This Row],[Date]],"dd/mm/yy")&amp;"|"&amp;Table1[[#This Row],[Region]]&amp;"|"&amp;Table1[[#This Row],[Product type]]</f>
        <v>22/06/19|Scotland|Widget</v>
      </c>
    </row>
    <row r="7302" spans="1:12" x14ac:dyDescent="0.25">
      <c r="A7302" s="2">
        <v>43638</v>
      </c>
      <c r="B7302" t="s">
        <v>37149</v>
      </c>
      <c r="C7302" t="s">
        <v>43</v>
      </c>
      <c r="D7302" t="s">
        <v>12391</v>
      </c>
      <c r="E7302" t="s">
        <v>37150</v>
      </c>
      <c r="F7302" t="s">
        <v>37151</v>
      </c>
      <c r="G7302" t="s">
        <v>21</v>
      </c>
      <c r="H7302" s="1">
        <v>-37.46</v>
      </c>
      <c r="I7302" s="1">
        <v>-7.4920000000000009</v>
      </c>
      <c r="J7302" s="1">
        <v>-44.951999999999998</v>
      </c>
      <c r="K7302" s="4" t="s">
        <v>38756</v>
      </c>
      <c r="L7302" s="4" t="str">
        <f>TEXT(Table1[[#This Row],[Date]],"dd/mm/yy")&amp;"|"&amp;Table1[[#This Row],[Region]]&amp;"|"&amp;Table1[[#This Row],[Product type]]</f>
        <v>22/06/19|England|Gadget</v>
      </c>
    </row>
    <row r="7303" spans="1:12" x14ac:dyDescent="0.25">
      <c r="A7303" s="2">
        <v>43638</v>
      </c>
      <c r="B7303" t="s">
        <v>37168</v>
      </c>
      <c r="C7303" t="s">
        <v>12</v>
      </c>
      <c r="D7303" t="s">
        <v>27184</v>
      </c>
      <c r="E7303" t="s">
        <v>37169</v>
      </c>
      <c r="F7303" t="s">
        <v>37170</v>
      </c>
      <c r="G7303" t="s">
        <v>21</v>
      </c>
      <c r="H7303" s="1">
        <v>5.34</v>
      </c>
      <c r="I7303" s="1">
        <v>1.0680000000000001</v>
      </c>
      <c r="J7303" s="1">
        <v>6.4079999999999995</v>
      </c>
      <c r="K7303" s="4" t="s">
        <v>38756</v>
      </c>
      <c r="L7303" s="4" t="str">
        <f>TEXT(Table1[[#This Row],[Date]],"dd/mm/yy")&amp;"|"&amp;Table1[[#This Row],[Region]]&amp;"|"&amp;Table1[[#This Row],[Product type]]</f>
        <v>22/06/19|England|Gadget</v>
      </c>
    </row>
    <row r="7304" spans="1:12" x14ac:dyDescent="0.25">
      <c r="A7304" s="2">
        <v>43638</v>
      </c>
      <c r="B7304" t="s">
        <v>37235</v>
      </c>
      <c r="C7304" t="s">
        <v>12</v>
      </c>
      <c r="D7304" t="s">
        <v>37236</v>
      </c>
      <c r="E7304" t="s">
        <v>37237</v>
      </c>
      <c r="F7304" t="s">
        <v>37238</v>
      </c>
      <c r="G7304" t="s">
        <v>21</v>
      </c>
      <c r="H7304" s="1">
        <v>20.190000000000001</v>
      </c>
      <c r="I7304" s="1">
        <v>4.0380000000000003</v>
      </c>
      <c r="J7304" s="1">
        <v>24.228000000000002</v>
      </c>
      <c r="K7304" s="4" t="s">
        <v>38758</v>
      </c>
      <c r="L7304" s="4" t="str">
        <f>TEXT(Table1[[#This Row],[Date]],"dd/mm/yy")&amp;"|"&amp;Table1[[#This Row],[Region]]&amp;"|"&amp;Table1[[#This Row],[Product type]]</f>
        <v>22/06/19|England|Widget</v>
      </c>
    </row>
    <row r="7305" spans="1:12" x14ac:dyDescent="0.25">
      <c r="A7305" s="2">
        <v>43638</v>
      </c>
      <c r="B7305" t="s">
        <v>37243</v>
      </c>
      <c r="C7305" t="s">
        <v>12</v>
      </c>
      <c r="D7305" t="s">
        <v>37244</v>
      </c>
      <c r="E7305" t="s">
        <v>37245</v>
      </c>
      <c r="F7305" t="s">
        <v>37246</v>
      </c>
      <c r="G7305" t="s">
        <v>21</v>
      </c>
      <c r="H7305" s="1">
        <v>48.96</v>
      </c>
      <c r="I7305" s="1">
        <v>9.7920000000000016</v>
      </c>
      <c r="J7305" s="1">
        <v>58.752000000000002</v>
      </c>
      <c r="K7305" s="4" t="s">
        <v>38757</v>
      </c>
      <c r="L7305" s="4" t="str">
        <f>TEXT(Table1[[#This Row],[Date]],"dd/mm/yy")&amp;"|"&amp;Table1[[#This Row],[Region]]&amp;"|"&amp;Table1[[#This Row],[Product type]]</f>
        <v>22/06/19|England|Gizmo</v>
      </c>
    </row>
    <row r="7306" spans="1:12" x14ac:dyDescent="0.25">
      <c r="A7306" s="2">
        <v>43638</v>
      </c>
      <c r="B7306" t="s">
        <v>37255</v>
      </c>
      <c r="C7306" t="s">
        <v>43</v>
      </c>
      <c r="D7306" t="s">
        <v>16154</v>
      </c>
      <c r="E7306" t="s">
        <v>37256</v>
      </c>
      <c r="F7306" t="s">
        <v>37257</v>
      </c>
      <c r="G7306" t="s">
        <v>21</v>
      </c>
      <c r="H7306" s="1">
        <v>-4.71</v>
      </c>
      <c r="I7306" s="1">
        <v>-0.94200000000000006</v>
      </c>
      <c r="J7306" s="1">
        <v>-5.6520000000000001</v>
      </c>
      <c r="K7306" s="4" t="s">
        <v>38756</v>
      </c>
      <c r="L7306" s="4" t="str">
        <f>TEXT(Table1[[#This Row],[Date]],"dd/mm/yy")&amp;"|"&amp;Table1[[#This Row],[Region]]&amp;"|"&amp;Table1[[#This Row],[Product type]]</f>
        <v>22/06/19|England|Gadget</v>
      </c>
    </row>
    <row r="7307" spans="1:12" x14ac:dyDescent="0.25">
      <c r="A7307" s="2">
        <v>43638</v>
      </c>
      <c r="B7307" t="s">
        <v>37583</v>
      </c>
      <c r="C7307" t="s">
        <v>12</v>
      </c>
      <c r="D7307" t="s">
        <v>31461</v>
      </c>
      <c r="E7307" t="s">
        <v>37584</v>
      </c>
      <c r="F7307" t="s">
        <v>37585</v>
      </c>
      <c r="G7307" t="s">
        <v>21</v>
      </c>
      <c r="H7307" s="1">
        <v>14.91</v>
      </c>
      <c r="I7307" s="1">
        <v>2.9820000000000002</v>
      </c>
      <c r="J7307" s="1">
        <v>17.891999999999999</v>
      </c>
      <c r="K7307" s="4" t="s">
        <v>38758</v>
      </c>
      <c r="L7307" s="4" t="str">
        <f>TEXT(Table1[[#This Row],[Date]],"dd/mm/yy")&amp;"|"&amp;Table1[[#This Row],[Region]]&amp;"|"&amp;Table1[[#This Row],[Product type]]</f>
        <v>22/06/19|England|Widget</v>
      </c>
    </row>
    <row r="7308" spans="1:12" x14ac:dyDescent="0.25">
      <c r="A7308" s="2">
        <v>43638</v>
      </c>
      <c r="B7308" t="s">
        <v>37592</v>
      </c>
      <c r="C7308" t="s">
        <v>43</v>
      </c>
      <c r="D7308" t="s">
        <v>37593</v>
      </c>
      <c r="E7308" t="s">
        <v>37594</v>
      </c>
      <c r="F7308" t="s">
        <v>37595</v>
      </c>
      <c r="G7308" t="s">
        <v>21</v>
      </c>
      <c r="H7308" s="1">
        <v>-49.27</v>
      </c>
      <c r="I7308" s="1">
        <v>-9.854000000000001</v>
      </c>
      <c r="J7308" s="1">
        <v>-59.124000000000002</v>
      </c>
      <c r="K7308" s="4" t="s">
        <v>38755</v>
      </c>
      <c r="L7308" s="4" t="str">
        <f>TEXT(Table1[[#This Row],[Date]],"dd/mm/yy")&amp;"|"&amp;Table1[[#This Row],[Region]]&amp;"|"&amp;Table1[[#This Row],[Product type]]</f>
        <v>22/06/19|England|Thimble</v>
      </c>
    </row>
    <row r="7309" spans="1:12" x14ac:dyDescent="0.25">
      <c r="A7309" s="2">
        <v>43638</v>
      </c>
      <c r="B7309" t="s">
        <v>37738</v>
      </c>
      <c r="C7309" t="s">
        <v>12</v>
      </c>
      <c r="D7309" t="s">
        <v>37739</v>
      </c>
      <c r="E7309" t="s">
        <v>37740</v>
      </c>
      <c r="F7309" t="s">
        <v>37741</v>
      </c>
      <c r="G7309" t="s">
        <v>21</v>
      </c>
      <c r="H7309" s="1">
        <v>34.49</v>
      </c>
      <c r="I7309" s="1">
        <v>6.8980000000000006</v>
      </c>
      <c r="J7309" s="1">
        <v>41.388000000000005</v>
      </c>
      <c r="K7309" s="4" t="s">
        <v>38757</v>
      </c>
      <c r="L7309" s="4" t="str">
        <f>TEXT(Table1[[#This Row],[Date]],"dd/mm/yy")&amp;"|"&amp;Table1[[#This Row],[Region]]&amp;"|"&amp;Table1[[#This Row],[Product type]]</f>
        <v>22/06/19|England|Gizmo</v>
      </c>
    </row>
    <row r="7310" spans="1:12" x14ac:dyDescent="0.25">
      <c r="A7310" s="2">
        <v>43638</v>
      </c>
      <c r="B7310" t="s">
        <v>37768</v>
      </c>
      <c r="C7310" t="s">
        <v>12</v>
      </c>
      <c r="D7310" t="s">
        <v>37769</v>
      </c>
      <c r="E7310" t="s">
        <v>37770</v>
      </c>
      <c r="F7310" t="s">
        <v>37771</v>
      </c>
      <c r="G7310" t="s">
        <v>16</v>
      </c>
      <c r="H7310" s="1">
        <v>8.02</v>
      </c>
      <c r="I7310" s="1">
        <v>1.6040000000000001</v>
      </c>
      <c r="J7310" s="1">
        <v>9.6239999999999988</v>
      </c>
      <c r="K7310" s="4" t="s">
        <v>38756</v>
      </c>
      <c r="L7310" s="4" t="str">
        <f>TEXT(Table1[[#This Row],[Date]],"dd/mm/yy")&amp;"|"&amp;Table1[[#This Row],[Region]]&amp;"|"&amp;Table1[[#This Row],[Product type]]</f>
        <v>22/06/19|Wales|Gadget</v>
      </c>
    </row>
    <row r="7311" spans="1:12" x14ac:dyDescent="0.25">
      <c r="A7311" s="2">
        <v>43638</v>
      </c>
      <c r="B7311" t="s">
        <v>37776</v>
      </c>
      <c r="C7311" t="s">
        <v>12</v>
      </c>
      <c r="D7311" t="s">
        <v>37777</v>
      </c>
      <c r="E7311" t="s">
        <v>37778</v>
      </c>
      <c r="F7311" t="s">
        <v>37779</v>
      </c>
      <c r="G7311" t="s">
        <v>21</v>
      </c>
      <c r="H7311" s="1">
        <v>42.17</v>
      </c>
      <c r="I7311" s="1">
        <v>8.4340000000000011</v>
      </c>
      <c r="J7311" s="1">
        <v>50.603999999999999</v>
      </c>
      <c r="K7311" s="4" t="s">
        <v>38755</v>
      </c>
      <c r="L7311" s="4" t="str">
        <f>TEXT(Table1[[#This Row],[Date]],"dd/mm/yy")&amp;"|"&amp;Table1[[#This Row],[Region]]&amp;"|"&amp;Table1[[#This Row],[Product type]]</f>
        <v>22/06/19|England|Thimble</v>
      </c>
    </row>
    <row r="7312" spans="1:12" x14ac:dyDescent="0.25">
      <c r="A7312" s="2">
        <v>43638</v>
      </c>
      <c r="B7312" t="s">
        <v>38191</v>
      </c>
      <c r="C7312" t="s">
        <v>12</v>
      </c>
      <c r="D7312" t="s">
        <v>38192</v>
      </c>
      <c r="E7312" t="s">
        <v>38193</v>
      </c>
      <c r="F7312" t="s">
        <v>38194</v>
      </c>
      <c r="G7312" t="s">
        <v>59</v>
      </c>
      <c r="H7312" s="1">
        <v>5.85</v>
      </c>
      <c r="I7312" s="1">
        <v>1.17</v>
      </c>
      <c r="J7312" s="1">
        <v>7.02</v>
      </c>
      <c r="K7312" s="4" t="s">
        <v>38757</v>
      </c>
      <c r="L7312" s="4" t="str">
        <f>TEXT(Table1[[#This Row],[Date]],"dd/mm/yy")&amp;"|"&amp;Table1[[#This Row],[Region]]&amp;"|"&amp;Table1[[#This Row],[Product type]]</f>
        <v>22/06/19|Scotland|Gizmo</v>
      </c>
    </row>
    <row r="7313" spans="1:12" x14ac:dyDescent="0.25">
      <c r="A7313" s="2">
        <v>43638</v>
      </c>
      <c r="B7313" t="s">
        <v>38205</v>
      </c>
      <c r="C7313" t="s">
        <v>12</v>
      </c>
      <c r="D7313" t="s">
        <v>38206</v>
      </c>
      <c r="E7313" t="s">
        <v>38207</v>
      </c>
      <c r="F7313" t="s">
        <v>38208</v>
      </c>
      <c r="G7313" t="s">
        <v>21</v>
      </c>
      <c r="H7313" s="1">
        <v>10.9</v>
      </c>
      <c r="I7313" s="1">
        <v>2.1800000000000002</v>
      </c>
      <c r="J7313" s="1">
        <v>13.08</v>
      </c>
      <c r="K7313" s="4" t="s">
        <v>38757</v>
      </c>
      <c r="L7313" s="4" t="str">
        <f>TEXT(Table1[[#This Row],[Date]],"dd/mm/yy")&amp;"|"&amp;Table1[[#This Row],[Region]]&amp;"|"&amp;Table1[[#This Row],[Product type]]</f>
        <v>22/06/19|England|Gizmo</v>
      </c>
    </row>
    <row r="7314" spans="1:12" x14ac:dyDescent="0.25">
      <c r="A7314" s="2">
        <v>43638</v>
      </c>
      <c r="B7314" t="s">
        <v>38248</v>
      </c>
      <c r="C7314" t="s">
        <v>12</v>
      </c>
      <c r="D7314" t="s">
        <v>38249</v>
      </c>
      <c r="E7314" t="s">
        <v>38250</v>
      </c>
      <c r="F7314" t="s">
        <v>38251</v>
      </c>
      <c r="G7314" t="s">
        <v>59</v>
      </c>
      <c r="H7314" s="1">
        <v>47.76</v>
      </c>
      <c r="I7314" s="1">
        <v>9.5519999999999996</v>
      </c>
      <c r="J7314" s="1">
        <v>57.311999999999998</v>
      </c>
      <c r="K7314" s="4" t="s">
        <v>38755</v>
      </c>
      <c r="L7314" s="4" t="str">
        <f>TEXT(Table1[[#This Row],[Date]],"dd/mm/yy")&amp;"|"&amp;Table1[[#This Row],[Region]]&amp;"|"&amp;Table1[[#This Row],[Product type]]</f>
        <v>22/06/19|Scotland|Thimble</v>
      </c>
    </row>
    <row r="7315" spans="1:12" x14ac:dyDescent="0.25">
      <c r="A7315" s="2">
        <v>43638</v>
      </c>
      <c r="B7315" t="s">
        <v>38304</v>
      </c>
      <c r="C7315" t="s">
        <v>12</v>
      </c>
      <c r="D7315" t="s">
        <v>38305</v>
      </c>
      <c r="E7315" t="s">
        <v>38306</v>
      </c>
      <c r="F7315" t="s">
        <v>38307</v>
      </c>
      <c r="G7315" t="s">
        <v>21</v>
      </c>
      <c r="H7315" s="1">
        <v>4.6399999999999997</v>
      </c>
      <c r="I7315" s="1">
        <v>0.92799999999999994</v>
      </c>
      <c r="J7315" s="1">
        <v>5.5679999999999996</v>
      </c>
      <c r="K7315" s="4" t="s">
        <v>38758</v>
      </c>
      <c r="L7315" s="4" t="str">
        <f>TEXT(Table1[[#This Row],[Date]],"dd/mm/yy")&amp;"|"&amp;Table1[[#This Row],[Region]]&amp;"|"&amp;Table1[[#This Row],[Product type]]</f>
        <v>22/06/19|England|Widget</v>
      </c>
    </row>
    <row r="7316" spans="1:12" x14ac:dyDescent="0.25">
      <c r="A7316" s="2">
        <v>43638</v>
      </c>
      <c r="B7316" t="s">
        <v>38337</v>
      </c>
      <c r="C7316" t="s">
        <v>12</v>
      </c>
      <c r="D7316" t="s">
        <v>38338</v>
      </c>
      <c r="E7316" t="s">
        <v>38339</v>
      </c>
      <c r="F7316" t="s">
        <v>38340</v>
      </c>
      <c r="G7316" t="s">
        <v>21</v>
      </c>
      <c r="H7316" s="1">
        <v>33.21</v>
      </c>
      <c r="I7316" s="1">
        <v>6.6420000000000003</v>
      </c>
      <c r="J7316" s="1">
        <v>39.852000000000004</v>
      </c>
      <c r="K7316" s="4" t="s">
        <v>38756</v>
      </c>
      <c r="L7316" s="4" t="str">
        <f>TEXT(Table1[[#This Row],[Date]],"dd/mm/yy")&amp;"|"&amp;Table1[[#This Row],[Region]]&amp;"|"&amp;Table1[[#This Row],[Product type]]</f>
        <v>22/06/19|England|Gadget</v>
      </c>
    </row>
    <row r="7317" spans="1:12" x14ac:dyDescent="0.25">
      <c r="A7317" s="2">
        <v>43638</v>
      </c>
      <c r="B7317" t="s">
        <v>38377</v>
      </c>
      <c r="C7317" t="s">
        <v>12</v>
      </c>
      <c r="D7317" t="s">
        <v>38378</v>
      </c>
      <c r="E7317" t="s">
        <v>38379</v>
      </c>
      <c r="F7317" t="s">
        <v>38380</v>
      </c>
      <c r="G7317" t="s">
        <v>59</v>
      </c>
      <c r="H7317" s="1">
        <v>21.36</v>
      </c>
      <c r="I7317" s="1">
        <v>4.2720000000000002</v>
      </c>
      <c r="J7317" s="1">
        <v>25.631999999999998</v>
      </c>
      <c r="K7317" s="4" t="s">
        <v>38755</v>
      </c>
      <c r="L7317" s="4" t="str">
        <f>TEXT(Table1[[#This Row],[Date]],"dd/mm/yy")&amp;"|"&amp;Table1[[#This Row],[Region]]&amp;"|"&amp;Table1[[#This Row],[Product type]]</f>
        <v>22/06/19|Scotland|Thimble</v>
      </c>
    </row>
    <row r="7318" spans="1:12" x14ac:dyDescent="0.25">
      <c r="A7318" s="2">
        <v>43638</v>
      </c>
      <c r="B7318" t="s">
        <v>38617</v>
      </c>
      <c r="C7318" t="s">
        <v>12</v>
      </c>
      <c r="D7318" t="s">
        <v>38618</v>
      </c>
      <c r="E7318" t="s">
        <v>38619</v>
      </c>
      <c r="F7318" t="s">
        <v>38620</v>
      </c>
      <c r="G7318" t="s">
        <v>21</v>
      </c>
      <c r="H7318" s="1">
        <v>1.36</v>
      </c>
      <c r="I7318" s="1">
        <v>0.27200000000000002</v>
      </c>
      <c r="J7318" s="1">
        <v>1.6320000000000001</v>
      </c>
      <c r="K7318" s="4" t="s">
        <v>38757</v>
      </c>
      <c r="L7318" s="4" t="str">
        <f>TEXT(Table1[[#This Row],[Date]],"dd/mm/yy")&amp;"|"&amp;Table1[[#This Row],[Region]]&amp;"|"&amp;Table1[[#This Row],[Product type]]</f>
        <v>22/06/19|England|Gizmo</v>
      </c>
    </row>
    <row r="7319" spans="1:12" x14ac:dyDescent="0.25">
      <c r="A7319" s="2">
        <v>43638</v>
      </c>
      <c r="B7319" t="s">
        <v>38656</v>
      </c>
      <c r="C7319" t="s">
        <v>12</v>
      </c>
      <c r="D7319" t="s">
        <v>38657</v>
      </c>
      <c r="E7319" t="s">
        <v>38658</v>
      </c>
      <c r="F7319" t="s">
        <v>38659</v>
      </c>
      <c r="G7319" t="s">
        <v>59</v>
      </c>
      <c r="H7319" s="1">
        <v>35.57</v>
      </c>
      <c r="I7319" s="1">
        <v>7.1140000000000008</v>
      </c>
      <c r="J7319" s="1">
        <v>42.683999999999997</v>
      </c>
      <c r="K7319" s="4" t="s">
        <v>38755</v>
      </c>
      <c r="L7319" s="4" t="str">
        <f>TEXT(Table1[[#This Row],[Date]],"dd/mm/yy")&amp;"|"&amp;Table1[[#This Row],[Region]]&amp;"|"&amp;Table1[[#This Row],[Product type]]</f>
        <v>22/06/19|Scotland|Thimble</v>
      </c>
    </row>
    <row r="7320" spans="1:12" x14ac:dyDescent="0.25">
      <c r="A7320" s="2">
        <v>43638</v>
      </c>
      <c r="B7320" t="s">
        <v>38740</v>
      </c>
      <c r="C7320" t="s">
        <v>12</v>
      </c>
      <c r="D7320" t="s">
        <v>38741</v>
      </c>
      <c r="E7320" t="s">
        <v>38742</v>
      </c>
      <c r="F7320" t="s">
        <v>38743</v>
      </c>
      <c r="G7320" t="s">
        <v>59</v>
      </c>
      <c r="H7320" s="1">
        <v>30.06</v>
      </c>
      <c r="I7320" s="1">
        <v>6.0120000000000005</v>
      </c>
      <c r="J7320" s="1">
        <v>36.072000000000003</v>
      </c>
      <c r="K7320" s="4" t="s">
        <v>38755</v>
      </c>
      <c r="L7320" s="4" t="str">
        <f>TEXT(Table1[[#This Row],[Date]],"dd/mm/yy")&amp;"|"&amp;Table1[[#This Row],[Region]]&amp;"|"&amp;Table1[[#This Row],[Product type]]</f>
        <v>22/06/19|Scotland|Thimble</v>
      </c>
    </row>
    <row r="7321" spans="1:12" x14ac:dyDescent="0.25">
      <c r="A7321" s="2">
        <v>43639</v>
      </c>
      <c r="B7321" t="s">
        <v>100</v>
      </c>
      <c r="C7321" t="s">
        <v>12</v>
      </c>
      <c r="D7321" t="s">
        <v>101</v>
      </c>
      <c r="E7321" t="s">
        <v>102</v>
      </c>
      <c r="F7321" t="s">
        <v>103</v>
      </c>
      <c r="G7321" t="s">
        <v>59</v>
      </c>
      <c r="H7321" s="1">
        <v>12.57</v>
      </c>
      <c r="I7321" s="1">
        <v>2.5140000000000002</v>
      </c>
      <c r="J7321" s="1">
        <v>15.084</v>
      </c>
      <c r="K7321" s="4" t="s">
        <v>38757</v>
      </c>
      <c r="L7321" s="4" t="str">
        <f>TEXT(Table1[[#This Row],[Date]],"dd/mm/yy")&amp;"|"&amp;Table1[[#This Row],[Region]]&amp;"|"&amp;Table1[[#This Row],[Product type]]</f>
        <v>23/06/19|Scotland|Gizmo</v>
      </c>
    </row>
    <row r="7322" spans="1:12" x14ac:dyDescent="0.25">
      <c r="A7322" s="2">
        <v>43639</v>
      </c>
      <c r="B7322" t="s">
        <v>200</v>
      </c>
      <c r="C7322" t="s">
        <v>12</v>
      </c>
      <c r="D7322" t="s">
        <v>201</v>
      </c>
      <c r="E7322" t="s">
        <v>202</v>
      </c>
      <c r="F7322" t="s">
        <v>203</v>
      </c>
      <c r="G7322" t="s">
        <v>204</v>
      </c>
      <c r="H7322" s="1">
        <v>29.22</v>
      </c>
      <c r="I7322" s="1">
        <v>5.8440000000000003</v>
      </c>
      <c r="J7322" s="1">
        <v>35.064</v>
      </c>
      <c r="K7322" s="4" t="s">
        <v>38758</v>
      </c>
      <c r="L7322" s="4" t="str">
        <f>TEXT(Table1[[#This Row],[Date]],"dd/mm/yy")&amp;"|"&amp;Table1[[#This Row],[Region]]&amp;"|"&amp;Table1[[#This Row],[Product type]]</f>
        <v>23/06/19|Northern Ireland|Widget</v>
      </c>
    </row>
    <row r="7323" spans="1:12" x14ac:dyDescent="0.25">
      <c r="A7323" s="2">
        <v>43639</v>
      </c>
      <c r="B7323" t="s">
        <v>921</v>
      </c>
      <c r="C7323" t="s">
        <v>12</v>
      </c>
      <c r="D7323" t="s">
        <v>922</v>
      </c>
      <c r="E7323" t="s">
        <v>923</v>
      </c>
      <c r="F7323" t="s">
        <v>924</v>
      </c>
      <c r="G7323" t="s">
        <v>21</v>
      </c>
      <c r="H7323" s="1">
        <v>26.37</v>
      </c>
      <c r="I7323" s="1">
        <v>5.2740000000000009</v>
      </c>
      <c r="J7323" s="1">
        <v>31.644000000000002</v>
      </c>
      <c r="K7323" s="4" t="s">
        <v>38756</v>
      </c>
      <c r="L7323" s="4" t="str">
        <f>TEXT(Table1[[#This Row],[Date]],"dd/mm/yy")&amp;"|"&amp;Table1[[#This Row],[Region]]&amp;"|"&amp;Table1[[#This Row],[Product type]]</f>
        <v>23/06/19|England|Gadget</v>
      </c>
    </row>
    <row r="7324" spans="1:12" x14ac:dyDescent="0.25">
      <c r="A7324" s="2">
        <v>43639</v>
      </c>
      <c r="B7324" t="s">
        <v>965</v>
      </c>
      <c r="C7324" t="s">
        <v>12</v>
      </c>
      <c r="D7324" t="s">
        <v>966</v>
      </c>
      <c r="E7324" t="s">
        <v>967</v>
      </c>
      <c r="F7324" t="s">
        <v>968</v>
      </c>
      <c r="G7324" t="s">
        <v>21</v>
      </c>
      <c r="H7324" s="1">
        <v>34.42</v>
      </c>
      <c r="I7324" s="1">
        <v>6.8840000000000003</v>
      </c>
      <c r="J7324" s="1">
        <v>41.304000000000002</v>
      </c>
      <c r="K7324" s="4" t="s">
        <v>38755</v>
      </c>
      <c r="L7324" s="4" t="str">
        <f>TEXT(Table1[[#This Row],[Date]],"dd/mm/yy")&amp;"|"&amp;Table1[[#This Row],[Region]]&amp;"|"&amp;Table1[[#This Row],[Product type]]</f>
        <v>23/06/19|England|Thimble</v>
      </c>
    </row>
    <row r="7325" spans="1:12" x14ac:dyDescent="0.25">
      <c r="A7325" s="2">
        <v>43639</v>
      </c>
      <c r="B7325" t="s">
        <v>1033</v>
      </c>
      <c r="C7325" t="s">
        <v>12</v>
      </c>
      <c r="D7325" t="s">
        <v>1034</v>
      </c>
      <c r="E7325" t="s">
        <v>1035</v>
      </c>
      <c r="F7325" t="s">
        <v>1036</v>
      </c>
      <c r="G7325" t="s">
        <v>21</v>
      </c>
      <c r="H7325" s="1">
        <v>30.78</v>
      </c>
      <c r="I7325" s="1">
        <v>6.1560000000000006</v>
      </c>
      <c r="J7325" s="1">
        <v>36.936</v>
      </c>
      <c r="K7325" s="4" t="s">
        <v>38756</v>
      </c>
      <c r="L7325" s="4" t="str">
        <f>TEXT(Table1[[#This Row],[Date]],"dd/mm/yy")&amp;"|"&amp;Table1[[#This Row],[Region]]&amp;"|"&amp;Table1[[#This Row],[Product type]]</f>
        <v>23/06/19|England|Gadget</v>
      </c>
    </row>
    <row r="7326" spans="1:12" x14ac:dyDescent="0.25">
      <c r="A7326" s="2">
        <v>43639</v>
      </c>
      <c r="B7326" t="s">
        <v>1076</v>
      </c>
      <c r="C7326" t="s">
        <v>12</v>
      </c>
      <c r="D7326" t="s">
        <v>1077</v>
      </c>
      <c r="E7326" t="s">
        <v>1078</v>
      </c>
      <c r="F7326" t="s">
        <v>1079</v>
      </c>
      <c r="G7326" t="s">
        <v>21</v>
      </c>
      <c r="H7326" s="1">
        <v>31.47</v>
      </c>
      <c r="I7326" s="1">
        <v>6.2940000000000005</v>
      </c>
      <c r="J7326" s="1">
        <v>37.763999999999996</v>
      </c>
      <c r="K7326" s="4" t="s">
        <v>38755</v>
      </c>
      <c r="L7326" s="4" t="str">
        <f>TEXT(Table1[[#This Row],[Date]],"dd/mm/yy")&amp;"|"&amp;Table1[[#This Row],[Region]]&amp;"|"&amp;Table1[[#This Row],[Product type]]</f>
        <v>23/06/19|England|Thimble</v>
      </c>
    </row>
    <row r="7327" spans="1:12" x14ac:dyDescent="0.25">
      <c r="A7327" s="2">
        <v>43639</v>
      </c>
      <c r="B7327" t="s">
        <v>1100</v>
      </c>
      <c r="C7327" t="s">
        <v>12</v>
      </c>
      <c r="D7327" t="s">
        <v>1101</v>
      </c>
      <c r="E7327" t="s">
        <v>1102</v>
      </c>
      <c r="F7327" t="s">
        <v>1103</v>
      </c>
      <c r="G7327" t="s">
        <v>21</v>
      </c>
      <c r="H7327" s="1">
        <v>1.59</v>
      </c>
      <c r="I7327" s="1">
        <v>0.31800000000000006</v>
      </c>
      <c r="J7327" s="1">
        <v>1.9080000000000001</v>
      </c>
      <c r="K7327" s="4" t="s">
        <v>38757</v>
      </c>
      <c r="L7327" s="4" t="str">
        <f>TEXT(Table1[[#This Row],[Date]],"dd/mm/yy")&amp;"|"&amp;Table1[[#This Row],[Region]]&amp;"|"&amp;Table1[[#This Row],[Product type]]</f>
        <v>23/06/19|England|Gizmo</v>
      </c>
    </row>
    <row r="7328" spans="1:12" x14ac:dyDescent="0.25">
      <c r="A7328" s="2">
        <v>43639</v>
      </c>
      <c r="B7328" t="s">
        <v>1316</v>
      </c>
      <c r="C7328" t="s">
        <v>12</v>
      </c>
      <c r="D7328" t="s">
        <v>1317</v>
      </c>
      <c r="E7328" t="s">
        <v>1318</v>
      </c>
      <c r="F7328" t="s">
        <v>1319</v>
      </c>
      <c r="G7328" t="s">
        <v>16</v>
      </c>
      <c r="H7328" s="1">
        <v>34.35</v>
      </c>
      <c r="I7328" s="1">
        <v>6.870000000000001</v>
      </c>
      <c r="J7328" s="1">
        <v>41.22</v>
      </c>
      <c r="K7328" s="4" t="s">
        <v>38758</v>
      </c>
      <c r="L7328" s="4" t="str">
        <f>TEXT(Table1[[#This Row],[Date]],"dd/mm/yy")&amp;"|"&amp;Table1[[#This Row],[Region]]&amp;"|"&amp;Table1[[#This Row],[Product type]]</f>
        <v>23/06/19|Wales|Widget</v>
      </c>
    </row>
    <row r="7329" spans="1:12" x14ac:dyDescent="0.25">
      <c r="A7329" s="2">
        <v>43639</v>
      </c>
      <c r="B7329" t="s">
        <v>1388</v>
      </c>
      <c r="C7329" t="s">
        <v>12</v>
      </c>
      <c r="D7329" t="s">
        <v>1389</v>
      </c>
      <c r="E7329" t="s">
        <v>1390</v>
      </c>
      <c r="F7329" t="s">
        <v>1391</v>
      </c>
      <c r="G7329" t="s">
        <v>59</v>
      </c>
      <c r="H7329" s="1">
        <v>21.14</v>
      </c>
      <c r="I7329" s="1">
        <v>4.2280000000000006</v>
      </c>
      <c r="J7329" s="1">
        <v>25.368000000000002</v>
      </c>
      <c r="K7329" s="4" t="s">
        <v>38755</v>
      </c>
      <c r="L7329" s="4" t="str">
        <f>TEXT(Table1[[#This Row],[Date]],"dd/mm/yy")&amp;"|"&amp;Table1[[#This Row],[Region]]&amp;"|"&amp;Table1[[#This Row],[Product type]]</f>
        <v>23/06/19|Scotland|Thimble</v>
      </c>
    </row>
    <row r="7330" spans="1:12" x14ac:dyDescent="0.25">
      <c r="A7330" s="2">
        <v>43639</v>
      </c>
      <c r="B7330" t="s">
        <v>1592</v>
      </c>
      <c r="C7330" t="s">
        <v>12</v>
      </c>
      <c r="D7330" t="s">
        <v>1593</v>
      </c>
      <c r="E7330" t="s">
        <v>1594</v>
      </c>
      <c r="F7330" t="s">
        <v>1595</v>
      </c>
      <c r="G7330" t="s">
        <v>21</v>
      </c>
      <c r="H7330" s="1">
        <v>16.73</v>
      </c>
      <c r="I7330" s="1">
        <v>3.3460000000000001</v>
      </c>
      <c r="J7330" s="1">
        <v>20.076000000000001</v>
      </c>
      <c r="K7330" s="4" t="s">
        <v>38758</v>
      </c>
      <c r="L7330" s="4" t="str">
        <f>TEXT(Table1[[#This Row],[Date]],"dd/mm/yy")&amp;"|"&amp;Table1[[#This Row],[Region]]&amp;"|"&amp;Table1[[#This Row],[Product type]]</f>
        <v>23/06/19|England|Widget</v>
      </c>
    </row>
    <row r="7331" spans="1:12" x14ac:dyDescent="0.25">
      <c r="A7331" s="2">
        <v>43639</v>
      </c>
      <c r="B7331" t="s">
        <v>1608</v>
      </c>
      <c r="C7331" t="s">
        <v>12</v>
      </c>
      <c r="D7331" t="s">
        <v>1609</v>
      </c>
      <c r="E7331" t="s">
        <v>1610</v>
      </c>
      <c r="F7331" t="s">
        <v>1611</v>
      </c>
      <c r="G7331" t="s">
        <v>204</v>
      </c>
      <c r="H7331" s="1">
        <v>5.43</v>
      </c>
      <c r="I7331" s="1">
        <v>1.0860000000000001</v>
      </c>
      <c r="J7331" s="1">
        <v>6.516</v>
      </c>
      <c r="K7331" s="4" t="s">
        <v>38758</v>
      </c>
      <c r="L7331" s="4" t="str">
        <f>TEXT(Table1[[#This Row],[Date]],"dd/mm/yy")&amp;"|"&amp;Table1[[#This Row],[Region]]&amp;"|"&amp;Table1[[#This Row],[Product type]]</f>
        <v>23/06/19|Northern Ireland|Widget</v>
      </c>
    </row>
    <row r="7332" spans="1:12" x14ac:dyDescent="0.25">
      <c r="A7332" s="2">
        <v>43639</v>
      </c>
      <c r="B7332" t="s">
        <v>1712</v>
      </c>
      <c r="C7332" t="s">
        <v>12</v>
      </c>
      <c r="D7332" t="s">
        <v>1713</v>
      </c>
      <c r="E7332" t="s">
        <v>1714</v>
      </c>
      <c r="F7332" t="s">
        <v>1715</v>
      </c>
      <c r="G7332" t="s">
        <v>21</v>
      </c>
      <c r="H7332" s="1">
        <v>45.34</v>
      </c>
      <c r="I7332" s="1">
        <v>9.0680000000000014</v>
      </c>
      <c r="J7332" s="1">
        <v>54.408000000000001</v>
      </c>
      <c r="K7332" s="4" t="s">
        <v>38757</v>
      </c>
      <c r="L7332" s="4" t="str">
        <f>TEXT(Table1[[#This Row],[Date]],"dd/mm/yy")&amp;"|"&amp;Table1[[#This Row],[Region]]&amp;"|"&amp;Table1[[#This Row],[Product type]]</f>
        <v>23/06/19|England|Gizmo</v>
      </c>
    </row>
    <row r="7333" spans="1:12" x14ac:dyDescent="0.25">
      <c r="A7333" s="2">
        <v>43639</v>
      </c>
      <c r="B7333" t="s">
        <v>1776</v>
      </c>
      <c r="C7333" t="s">
        <v>12</v>
      </c>
      <c r="D7333" t="s">
        <v>1777</v>
      </c>
      <c r="E7333" t="s">
        <v>1778</v>
      </c>
      <c r="F7333" t="s">
        <v>1779</v>
      </c>
      <c r="G7333" t="s">
        <v>21</v>
      </c>
      <c r="H7333" s="1">
        <v>38.049999999999997</v>
      </c>
      <c r="I7333" s="1">
        <v>7.6099999999999994</v>
      </c>
      <c r="J7333" s="1">
        <v>45.66</v>
      </c>
      <c r="K7333" s="4" t="s">
        <v>38757</v>
      </c>
      <c r="L7333" s="4" t="str">
        <f>TEXT(Table1[[#This Row],[Date]],"dd/mm/yy")&amp;"|"&amp;Table1[[#This Row],[Region]]&amp;"|"&amp;Table1[[#This Row],[Product type]]</f>
        <v>23/06/19|England|Gizmo</v>
      </c>
    </row>
    <row r="7334" spans="1:12" x14ac:dyDescent="0.25">
      <c r="A7334" s="2">
        <v>43639</v>
      </c>
      <c r="B7334" t="s">
        <v>2032</v>
      </c>
      <c r="C7334" t="s">
        <v>12</v>
      </c>
      <c r="D7334" t="s">
        <v>2033</v>
      </c>
      <c r="E7334" t="s">
        <v>2034</v>
      </c>
      <c r="F7334" t="s">
        <v>2035</v>
      </c>
      <c r="G7334" t="s">
        <v>21</v>
      </c>
      <c r="H7334" s="1">
        <v>49.87</v>
      </c>
      <c r="I7334" s="1">
        <v>9.9740000000000002</v>
      </c>
      <c r="J7334" s="1">
        <v>59.843999999999994</v>
      </c>
      <c r="K7334" s="4" t="s">
        <v>38758</v>
      </c>
      <c r="L7334" s="4" t="str">
        <f>TEXT(Table1[[#This Row],[Date]],"dd/mm/yy")&amp;"|"&amp;Table1[[#This Row],[Region]]&amp;"|"&amp;Table1[[#This Row],[Product type]]</f>
        <v>23/06/19|England|Widget</v>
      </c>
    </row>
    <row r="7335" spans="1:12" x14ac:dyDescent="0.25">
      <c r="A7335" s="2">
        <v>43639</v>
      </c>
      <c r="B7335" t="s">
        <v>2096</v>
      </c>
      <c r="C7335" t="s">
        <v>12</v>
      </c>
      <c r="D7335" t="s">
        <v>2097</v>
      </c>
      <c r="E7335" t="s">
        <v>2098</v>
      </c>
      <c r="F7335" t="s">
        <v>2099</v>
      </c>
      <c r="G7335" t="s">
        <v>21</v>
      </c>
      <c r="H7335" s="1">
        <v>21.61</v>
      </c>
      <c r="I7335" s="1">
        <v>4.3220000000000001</v>
      </c>
      <c r="J7335" s="1">
        <v>25.931999999999999</v>
      </c>
      <c r="K7335" s="4" t="s">
        <v>38757</v>
      </c>
      <c r="L7335" s="4" t="str">
        <f>TEXT(Table1[[#This Row],[Date]],"dd/mm/yy")&amp;"|"&amp;Table1[[#This Row],[Region]]&amp;"|"&amp;Table1[[#This Row],[Product type]]</f>
        <v>23/06/19|England|Gizmo</v>
      </c>
    </row>
    <row r="7336" spans="1:12" x14ac:dyDescent="0.25">
      <c r="A7336" s="2">
        <v>43639</v>
      </c>
      <c r="B7336" t="s">
        <v>2148</v>
      </c>
      <c r="C7336" t="s">
        <v>12</v>
      </c>
      <c r="D7336" t="s">
        <v>2149</v>
      </c>
      <c r="E7336" t="s">
        <v>2150</v>
      </c>
      <c r="F7336" t="s">
        <v>2151</v>
      </c>
      <c r="G7336" t="s">
        <v>21</v>
      </c>
      <c r="H7336" s="1">
        <v>45.1</v>
      </c>
      <c r="I7336" s="1">
        <v>9.0200000000000014</v>
      </c>
      <c r="J7336" s="1">
        <v>54.120000000000005</v>
      </c>
      <c r="K7336" s="4" t="s">
        <v>38757</v>
      </c>
      <c r="L7336" s="4" t="str">
        <f>TEXT(Table1[[#This Row],[Date]],"dd/mm/yy")&amp;"|"&amp;Table1[[#This Row],[Region]]&amp;"|"&amp;Table1[[#This Row],[Product type]]</f>
        <v>23/06/19|England|Gizmo</v>
      </c>
    </row>
    <row r="7337" spans="1:12" x14ac:dyDescent="0.25">
      <c r="A7337" s="2">
        <v>43639</v>
      </c>
      <c r="B7337" t="s">
        <v>2188</v>
      </c>
      <c r="C7337" t="s">
        <v>12</v>
      </c>
      <c r="D7337" t="s">
        <v>2189</v>
      </c>
      <c r="E7337" t="s">
        <v>2190</v>
      </c>
      <c r="F7337" t="s">
        <v>2191</v>
      </c>
      <c r="G7337" t="s">
        <v>21</v>
      </c>
      <c r="H7337" s="1">
        <v>37.31</v>
      </c>
      <c r="I7337" s="1">
        <v>7.4620000000000006</v>
      </c>
      <c r="J7337" s="1">
        <v>44.772000000000006</v>
      </c>
      <c r="K7337" s="4" t="s">
        <v>38755</v>
      </c>
      <c r="L7337" s="4" t="str">
        <f>TEXT(Table1[[#This Row],[Date]],"dd/mm/yy")&amp;"|"&amp;Table1[[#This Row],[Region]]&amp;"|"&amp;Table1[[#This Row],[Product type]]</f>
        <v>23/06/19|England|Thimble</v>
      </c>
    </row>
    <row r="7338" spans="1:12" x14ac:dyDescent="0.25">
      <c r="A7338" s="2">
        <v>43639</v>
      </c>
      <c r="B7338" t="s">
        <v>2247</v>
      </c>
      <c r="C7338" t="s">
        <v>43</v>
      </c>
      <c r="D7338" t="s">
        <v>2248</v>
      </c>
      <c r="E7338" t="s">
        <v>2249</v>
      </c>
      <c r="F7338" t="s">
        <v>2250</v>
      </c>
      <c r="G7338" t="s">
        <v>16</v>
      </c>
      <c r="H7338" s="1">
        <v>-37.200000000000003</v>
      </c>
      <c r="I7338" s="1">
        <v>-7.4400000000000013</v>
      </c>
      <c r="J7338" s="1">
        <v>-44.64</v>
      </c>
      <c r="K7338" s="4" t="s">
        <v>38757</v>
      </c>
      <c r="L7338" s="4" t="str">
        <f>TEXT(Table1[[#This Row],[Date]],"dd/mm/yy")&amp;"|"&amp;Table1[[#This Row],[Region]]&amp;"|"&amp;Table1[[#This Row],[Product type]]</f>
        <v>23/06/19|Wales|Gizmo</v>
      </c>
    </row>
    <row r="7339" spans="1:12" x14ac:dyDescent="0.25">
      <c r="A7339" s="2">
        <v>43639</v>
      </c>
      <c r="B7339" t="s">
        <v>2299</v>
      </c>
      <c r="C7339" t="s">
        <v>12</v>
      </c>
      <c r="D7339" t="s">
        <v>2300</v>
      </c>
      <c r="E7339" t="s">
        <v>2301</v>
      </c>
      <c r="F7339" t="s">
        <v>2302</v>
      </c>
      <c r="G7339" t="s">
        <v>21</v>
      </c>
      <c r="H7339" s="1">
        <v>7.49</v>
      </c>
      <c r="I7339" s="1">
        <v>1.4980000000000002</v>
      </c>
      <c r="J7339" s="1">
        <v>8.9879999999999995</v>
      </c>
      <c r="K7339" s="4" t="s">
        <v>38757</v>
      </c>
      <c r="L7339" s="4" t="str">
        <f>TEXT(Table1[[#This Row],[Date]],"dd/mm/yy")&amp;"|"&amp;Table1[[#This Row],[Region]]&amp;"|"&amp;Table1[[#This Row],[Product type]]</f>
        <v>23/06/19|England|Gizmo</v>
      </c>
    </row>
    <row r="7340" spans="1:12" x14ac:dyDescent="0.25">
      <c r="A7340" s="2">
        <v>43639</v>
      </c>
      <c r="B7340" t="s">
        <v>2311</v>
      </c>
      <c r="C7340" t="s">
        <v>12</v>
      </c>
      <c r="D7340" t="s">
        <v>2312</v>
      </c>
      <c r="E7340" t="s">
        <v>2313</v>
      </c>
      <c r="F7340" t="s">
        <v>2314</v>
      </c>
      <c r="G7340" t="s">
        <v>21</v>
      </c>
      <c r="H7340" s="1">
        <v>25.39</v>
      </c>
      <c r="I7340" s="1">
        <v>5.0780000000000003</v>
      </c>
      <c r="J7340" s="1">
        <v>30.468</v>
      </c>
      <c r="K7340" s="4" t="s">
        <v>38756</v>
      </c>
      <c r="L7340" s="4" t="str">
        <f>TEXT(Table1[[#This Row],[Date]],"dd/mm/yy")&amp;"|"&amp;Table1[[#This Row],[Region]]&amp;"|"&amp;Table1[[#This Row],[Product type]]</f>
        <v>23/06/19|England|Gadget</v>
      </c>
    </row>
    <row r="7341" spans="1:12" x14ac:dyDescent="0.25">
      <c r="A7341" s="2">
        <v>43639</v>
      </c>
      <c r="B7341" t="s">
        <v>2387</v>
      </c>
      <c r="C7341" t="s">
        <v>12</v>
      </c>
      <c r="D7341" t="s">
        <v>2388</v>
      </c>
      <c r="E7341" t="s">
        <v>2389</v>
      </c>
      <c r="F7341" t="s">
        <v>2390</v>
      </c>
      <c r="G7341" t="s">
        <v>21</v>
      </c>
      <c r="H7341" s="1">
        <v>38.21</v>
      </c>
      <c r="I7341" s="1">
        <v>7.6420000000000003</v>
      </c>
      <c r="J7341" s="1">
        <v>45.852000000000004</v>
      </c>
      <c r="K7341" s="4" t="s">
        <v>38756</v>
      </c>
      <c r="L7341" s="4" t="str">
        <f>TEXT(Table1[[#This Row],[Date]],"dd/mm/yy")&amp;"|"&amp;Table1[[#This Row],[Region]]&amp;"|"&amp;Table1[[#This Row],[Product type]]</f>
        <v>23/06/19|England|Gadget</v>
      </c>
    </row>
    <row r="7342" spans="1:12" x14ac:dyDescent="0.25">
      <c r="A7342" s="2">
        <v>43639</v>
      </c>
      <c r="B7342" t="s">
        <v>2801</v>
      </c>
      <c r="C7342" t="s">
        <v>12</v>
      </c>
      <c r="D7342" t="s">
        <v>2802</v>
      </c>
      <c r="E7342" t="s">
        <v>2803</v>
      </c>
      <c r="F7342" t="s">
        <v>2804</v>
      </c>
      <c r="G7342" t="s">
        <v>21</v>
      </c>
      <c r="H7342" s="1">
        <v>41.98</v>
      </c>
      <c r="I7342" s="1">
        <v>8.395999999999999</v>
      </c>
      <c r="J7342" s="1">
        <v>50.375999999999998</v>
      </c>
      <c r="K7342" s="4" t="s">
        <v>38757</v>
      </c>
      <c r="L7342" s="4" t="str">
        <f>TEXT(Table1[[#This Row],[Date]],"dd/mm/yy")&amp;"|"&amp;Table1[[#This Row],[Region]]&amp;"|"&amp;Table1[[#This Row],[Product type]]</f>
        <v>23/06/19|England|Gizmo</v>
      </c>
    </row>
    <row r="7343" spans="1:12" x14ac:dyDescent="0.25">
      <c r="A7343" s="2">
        <v>43639</v>
      </c>
      <c r="B7343" t="s">
        <v>3120</v>
      </c>
      <c r="C7343" t="s">
        <v>12</v>
      </c>
      <c r="D7343" t="s">
        <v>3121</v>
      </c>
      <c r="E7343" t="s">
        <v>3122</v>
      </c>
      <c r="F7343" t="s">
        <v>3123</v>
      </c>
      <c r="G7343" t="s">
        <v>21</v>
      </c>
      <c r="H7343" s="1">
        <v>32.299999999999997</v>
      </c>
      <c r="I7343" s="1">
        <v>6.46</v>
      </c>
      <c r="J7343" s="1">
        <v>38.76</v>
      </c>
      <c r="K7343" s="4" t="s">
        <v>38758</v>
      </c>
      <c r="L7343" s="4" t="str">
        <f>TEXT(Table1[[#This Row],[Date]],"dd/mm/yy")&amp;"|"&amp;Table1[[#This Row],[Region]]&amp;"|"&amp;Table1[[#This Row],[Product type]]</f>
        <v>23/06/19|England|Widget</v>
      </c>
    </row>
    <row r="7344" spans="1:12" x14ac:dyDescent="0.25">
      <c r="A7344" s="2">
        <v>43639</v>
      </c>
      <c r="B7344" t="s">
        <v>3180</v>
      </c>
      <c r="C7344" t="s">
        <v>12</v>
      </c>
      <c r="D7344" t="s">
        <v>3181</v>
      </c>
      <c r="E7344" t="s">
        <v>3182</v>
      </c>
      <c r="F7344" t="s">
        <v>3183</v>
      </c>
      <c r="G7344" t="s">
        <v>21</v>
      </c>
      <c r="H7344" s="1">
        <v>7.94</v>
      </c>
      <c r="I7344" s="1">
        <v>1.5880000000000001</v>
      </c>
      <c r="J7344" s="1">
        <v>9.5280000000000005</v>
      </c>
      <c r="K7344" s="4" t="s">
        <v>38756</v>
      </c>
      <c r="L7344" s="4" t="str">
        <f>TEXT(Table1[[#This Row],[Date]],"dd/mm/yy")&amp;"|"&amp;Table1[[#This Row],[Region]]&amp;"|"&amp;Table1[[#This Row],[Product type]]</f>
        <v>23/06/19|England|Gadget</v>
      </c>
    </row>
    <row r="7345" spans="1:12" x14ac:dyDescent="0.25">
      <c r="A7345" s="2">
        <v>43639</v>
      </c>
      <c r="B7345" t="s">
        <v>3204</v>
      </c>
      <c r="C7345" t="s">
        <v>43</v>
      </c>
      <c r="D7345" t="s">
        <v>3205</v>
      </c>
      <c r="E7345" t="s">
        <v>3206</v>
      </c>
      <c r="F7345" t="s">
        <v>3207</v>
      </c>
      <c r="G7345" t="s">
        <v>59</v>
      </c>
      <c r="H7345" s="1">
        <v>-40</v>
      </c>
      <c r="I7345" s="1">
        <v>-8</v>
      </c>
      <c r="J7345" s="1">
        <v>-48</v>
      </c>
      <c r="K7345" s="4" t="s">
        <v>38758</v>
      </c>
      <c r="L7345" s="4" t="str">
        <f>TEXT(Table1[[#This Row],[Date]],"dd/mm/yy")&amp;"|"&amp;Table1[[#This Row],[Region]]&amp;"|"&amp;Table1[[#This Row],[Product type]]</f>
        <v>23/06/19|Scotland|Widget</v>
      </c>
    </row>
    <row r="7346" spans="1:12" x14ac:dyDescent="0.25">
      <c r="A7346" s="2">
        <v>43639</v>
      </c>
      <c r="B7346" t="s">
        <v>3288</v>
      </c>
      <c r="C7346" t="s">
        <v>12</v>
      </c>
      <c r="D7346" t="s">
        <v>3289</v>
      </c>
      <c r="E7346" t="s">
        <v>3290</v>
      </c>
      <c r="F7346" t="s">
        <v>3291</v>
      </c>
      <c r="G7346" t="s">
        <v>59</v>
      </c>
      <c r="H7346" s="1">
        <v>37.19</v>
      </c>
      <c r="I7346" s="1">
        <v>7.4379999999999997</v>
      </c>
      <c r="J7346" s="1">
        <v>44.628</v>
      </c>
      <c r="K7346" s="4" t="s">
        <v>38757</v>
      </c>
      <c r="L7346" s="4" t="str">
        <f>TEXT(Table1[[#This Row],[Date]],"dd/mm/yy")&amp;"|"&amp;Table1[[#This Row],[Region]]&amp;"|"&amp;Table1[[#This Row],[Product type]]</f>
        <v>23/06/19|Scotland|Gizmo</v>
      </c>
    </row>
    <row r="7347" spans="1:12" x14ac:dyDescent="0.25">
      <c r="A7347" s="2">
        <v>43639</v>
      </c>
      <c r="B7347" t="s">
        <v>3458</v>
      </c>
      <c r="C7347" t="s">
        <v>12</v>
      </c>
      <c r="D7347" t="s">
        <v>3459</v>
      </c>
      <c r="E7347" t="s">
        <v>3460</v>
      </c>
      <c r="F7347" t="s">
        <v>3461</v>
      </c>
      <c r="G7347" t="s">
        <v>59</v>
      </c>
      <c r="H7347" s="1">
        <v>6.96</v>
      </c>
      <c r="I7347" s="1">
        <v>1.3920000000000001</v>
      </c>
      <c r="J7347" s="1">
        <v>8.3520000000000003</v>
      </c>
      <c r="K7347" s="4" t="s">
        <v>38755</v>
      </c>
      <c r="L7347" s="4" t="str">
        <f>TEXT(Table1[[#This Row],[Date]],"dd/mm/yy")&amp;"|"&amp;Table1[[#This Row],[Region]]&amp;"|"&amp;Table1[[#This Row],[Product type]]</f>
        <v>23/06/19|Scotland|Thimble</v>
      </c>
    </row>
    <row r="7348" spans="1:12" x14ac:dyDescent="0.25">
      <c r="A7348" s="2">
        <v>43639</v>
      </c>
      <c r="B7348" t="s">
        <v>4074</v>
      </c>
      <c r="C7348" t="s">
        <v>12</v>
      </c>
      <c r="D7348" t="s">
        <v>4075</v>
      </c>
      <c r="E7348" t="s">
        <v>4076</v>
      </c>
      <c r="F7348" t="s">
        <v>4077</v>
      </c>
      <c r="G7348" t="s">
        <v>21</v>
      </c>
      <c r="H7348" s="1">
        <v>2.68</v>
      </c>
      <c r="I7348" s="1">
        <v>0.53600000000000003</v>
      </c>
      <c r="J7348" s="1">
        <v>3.2160000000000002</v>
      </c>
      <c r="K7348" s="4" t="s">
        <v>38758</v>
      </c>
      <c r="L7348" s="4" t="str">
        <f>TEXT(Table1[[#This Row],[Date]],"dd/mm/yy")&amp;"|"&amp;Table1[[#This Row],[Region]]&amp;"|"&amp;Table1[[#This Row],[Product type]]</f>
        <v>23/06/19|England|Widget</v>
      </c>
    </row>
    <row r="7349" spans="1:12" x14ac:dyDescent="0.25">
      <c r="A7349" s="2">
        <v>43639</v>
      </c>
      <c r="B7349" t="s">
        <v>4106</v>
      </c>
      <c r="C7349" t="s">
        <v>12</v>
      </c>
      <c r="D7349" t="s">
        <v>4107</v>
      </c>
      <c r="E7349" t="s">
        <v>4108</v>
      </c>
      <c r="F7349" t="s">
        <v>4109</v>
      </c>
      <c r="G7349" t="s">
        <v>21</v>
      </c>
      <c r="H7349" s="1">
        <v>42.75</v>
      </c>
      <c r="I7349" s="1">
        <v>8.5500000000000007</v>
      </c>
      <c r="J7349" s="1">
        <v>51.3</v>
      </c>
      <c r="K7349" s="4" t="s">
        <v>38756</v>
      </c>
      <c r="L7349" s="4" t="str">
        <f>TEXT(Table1[[#This Row],[Date]],"dd/mm/yy")&amp;"|"&amp;Table1[[#This Row],[Region]]&amp;"|"&amp;Table1[[#This Row],[Product type]]</f>
        <v>23/06/19|England|Gadget</v>
      </c>
    </row>
    <row r="7350" spans="1:12" x14ac:dyDescent="0.25">
      <c r="A7350" s="2">
        <v>43639</v>
      </c>
      <c r="B7350" t="s">
        <v>4166</v>
      </c>
      <c r="C7350" t="s">
        <v>12</v>
      </c>
      <c r="D7350" t="s">
        <v>4167</v>
      </c>
      <c r="E7350" t="s">
        <v>4168</v>
      </c>
      <c r="F7350" t="s">
        <v>4169</v>
      </c>
      <c r="G7350" t="s">
        <v>21</v>
      </c>
      <c r="H7350" s="1">
        <v>13.93</v>
      </c>
      <c r="I7350" s="1">
        <v>2.786</v>
      </c>
      <c r="J7350" s="1">
        <v>16.716000000000001</v>
      </c>
      <c r="K7350" s="4" t="s">
        <v>38758</v>
      </c>
      <c r="L7350" s="4" t="str">
        <f>TEXT(Table1[[#This Row],[Date]],"dd/mm/yy")&amp;"|"&amp;Table1[[#This Row],[Region]]&amp;"|"&amp;Table1[[#This Row],[Product type]]</f>
        <v>23/06/19|England|Widget</v>
      </c>
    </row>
    <row r="7351" spans="1:12" x14ac:dyDescent="0.25">
      <c r="A7351" s="2">
        <v>43639</v>
      </c>
      <c r="B7351" t="s">
        <v>4337</v>
      </c>
      <c r="C7351" t="s">
        <v>12</v>
      </c>
      <c r="D7351" t="s">
        <v>4338</v>
      </c>
      <c r="E7351" t="s">
        <v>4339</v>
      </c>
      <c r="F7351" t="s">
        <v>4340</v>
      </c>
      <c r="G7351" t="s">
        <v>59</v>
      </c>
      <c r="H7351" s="1">
        <v>14.01</v>
      </c>
      <c r="I7351" s="1">
        <v>2.802</v>
      </c>
      <c r="J7351" s="1">
        <v>16.812000000000001</v>
      </c>
      <c r="K7351" s="4" t="s">
        <v>38756</v>
      </c>
      <c r="L7351" s="4" t="str">
        <f>TEXT(Table1[[#This Row],[Date]],"dd/mm/yy")&amp;"|"&amp;Table1[[#This Row],[Region]]&amp;"|"&amp;Table1[[#This Row],[Product type]]</f>
        <v>23/06/19|Scotland|Gadget</v>
      </c>
    </row>
    <row r="7352" spans="1:12" x14ac:dyDescent="0.25">
      <c r="A7352" s="2">
        <v>43639</v>
      </c>
      <c r="B7352" t="s">
        <v>4459</v>
      </c>
      <c r="C7352" t="s">
        <v>12</v>
      </c>
      <c r="D7352" t="s">
        <v>4460</v>
      </c>
      <c r="E7352" t="s">
        <v>4461</v>
      </c>
      <c r="F7352" t="s">
        <v>4462</v>
      </c>
      <c r="G7352" t="s">
        <v>21</v>
      </c>
      <c r="H7352" s="1">
        <v>24.03</v>
      </c>
      <c r="I7352" s="1">
        <v>4.8060000000000009</v>
      </c>
      <c r="J7352" s="1">
        <v>28.836000000000002</v>
      </c>
      <c r="K7352" s="4" t="s">
        <v>38758</v>
      </c>
      <c r="L7352" s="4" t="str">
        <f>TEXT(Table1[[#This Row],[Date]],"dd/mm/yy")&amp;"|"&amp;Table1[[#This Row],[Region]]&amp;"|"&amp;Table1[[#This Row],[Product type]]</f>
        <v>23/06/19|England|Widget</v>
      </c>
    </row>
    <row r="7353" spans="1:12" x14ac:dyDescent="0.25">
      <c r="A7353" s="2">
        <v>43639</v>
      </c>
      <c r="B7353" t="s">
        <v>4471</v>
      </c>
      <c r="C7353" t="s">
        <v>12</v>
      </c>
      <c r="D7353" t="s">
        <v>4472</v>
      </c>
      <c r="E7353" t="s">
        <v>4473</v>
      </c>
      <c r="F7353" t="s">
        <v>4474</v>
      </c>
      <c r="G7353" t="s">
        <v>21</v>
      </c>
      <c r="H7353" s="1">
        <v>43.13</v>
      </c>
      <c r="I7353" s="1">
        <v>8.6260000000000012</v>
      </c>
      <c r="J7353" s="1">
        <v>51.756</v>
      </c>
      <c r="K7353" s="4" t="s">
        <v>38757</v>
      </c>
      <c r="L7353" s="4" t="str">
        <f>TEXT(Table1[[#This Row],[Date]],"dd/mm/yy")&amp;"|"&amp;Table1[[#This Row],[Region]]&amp;"|"&amp;Table1[[#This Row],[Product type]]</f>
        <v>23/06/19|England|Gizmo</v>
      </c>
    </row>
    <row r="7354" spans="1:12" x14ac:dyDescent="0.25">
      <c r="A7354" s="2">
        <v>43639</v>
      </c>
      <c r="B7354" t="s">
        <v>4522</v>
      </c>
      <c r="C7354" t="s">
        <v>12</v>
      </c>
      <c r="D7354" t="s">
        <v>4523</v>
      </c>
      <c r="E7354" t="s">
        <v>4524</v>
      </c>
      <c r="F7354" t="s">
        <v>4525</v>
      </c>
      <c r="G7354" t="s">
        <v>16</v>
      </c>
      <c r="H7354" s="1">
        <v>6.35</v>
      </c>
      <c r="I7354" s="1">
        <v>1.27</v>
      </c>
      <c r="J7354" s="1">
        <v>7.6199999999999992</v>
      </c>
      <c r="K7354" s="4" t="s">
        <v>38758</v>
      </c>
      <c r="L7354" s="4" t="str">
        <f>TEXT(Table1[[#This Row],[Date]],"dd/mm/yy")&amp;"|"&amp;Table1[[#This Row],[Region]]&amp;"|"&amp;Table1[[#This Row],[Product type]]</f>
        <v>23/06/19|Wales|Widget</v>
      </c>
    </row>
    <row r="7355" spans="1:12" x14ac:dyDescent="0.25">
      <c r="A7355" s="2">
        <v>43639</v>
      </c>
      <c r="B7355" t="s">
        <v>4542</v>
      </c>
      <c r="C7355" t="s">
        <v>12</v>
      </c>
      <c r="D7355" t="s">
        <v>4543</v>
      </c>
      <c r="E7355" t="s">
        <v>4544</v>
      </c>
      <c r="F7355" t="s">
        <v>4545</v>
      </c>
      <c r="G7355" t="s">
        <v>21</v>
      </c>
      <c r="H7355" s="1">
        <v>44.14</v>
      </c>
      <c r="I7355" s="1">
        <v>8.8280000000000012</v>
      </c>
      <c r="J7355" s="1">
        <v>52.968000000000004</v>
      </c>
      <c r="K7355" s="4" t="s">
        <v>38757</v>
      </c>
      <c r="L7355" s="4" t="str">
        <f>TEXT(Table1[[#This Row],[Date]],"dd/mm/yy")&amp;"|"&amp;Table1[[#This Row],[Region]]&amp;"|"&amp;Table1[[#This Row],[Product type]]</f>
        <v>23/06/19|England|Gizmo</v>
      </c>
    </row>
    <row r="7356" spans="1:12" x14ac:dyDescent="0.25">
      <c r="A7356" s="2">
        <v>43639</v>
      </c>
      <c r="B7356" t="s">
        <v>4558</v>
      </c>
      <c r="C7356" t="s">
        <v>12</v>
      </c>
      <c r="D7356" t="s">
        <v>4559</v>
      </c>
      <c r="E7356" t="s">
        <v>4560</v>
      </c>
      <c r="F7356" t="s">
        <v>4561</v>
      </c>
      <c r="G7356" t="s">
        <v>59</v>
      </c>
      <c r="H7356" s="1">
        <v>42.53</v>
      </c>
      <c r="I7356" s="1">
        <v>8.5060000000000002</v>
      </c>
      <c r="J7356" s="1">
        <v>51.036000000000001</v>
      </c>
      <c r="K7356" s="4" t="s">
        <v>38757</v>
      </c>
      <c r="L7356" s="4" t="str">
        <f>TEXT(Table1[[#This Row],[Date]],"dd/mm/yy")&amp;"|"&amp;Table1[[#This Row],[Region]]&amp;"|"&amp;Table1[[#This Row],[Product type]]</f>
        <v>23/06/19|Scotland|Gizmo</v>
      </c>
    </row>
    <row r="7357" spans="1:12" x14ac:dyDescent="0.25">
      <c r="A7357" s="2">
        <v>43639</v>
      </c>
      <c r="B7357" t="s">
        <v>4702</v>
      </c>
      <c r="C7357" t="s">
        <v>12</v>
      </c>
      <c r="D7357" t="s">
        <v>4703</v>
      </c>
      <c r="E7357" t="s">
        <v>4704</v>
      </c>
      <c r="F7357" t="s">
        <v>4705</v>
      </c>
      <c r="G7357" t="s">
        <v>21</v>
      </c>
      <c r="H7357" s="1">
        <v>34.94</v>
      </c>
      <c r="I7357" s="1">
        <v>6.9879999999999995</v>
      </c>
      <c r="J7357" s="1">
        <v>41.927999999999997</v>
      </c>
      <c r="K7357" s="4" t="s">
        <v>38757</v>
      </c>
      <c r="L7357" s="4" t="str">
        <f>TEXT(Table1[[#This Row],[Date]],"dd/mm/yy")&amp;"|"&amp;Table1[[#This Row],[Region]]&amp;"|"&amp;Table1[[#This Row],[Product type]]</f>
        <v>23/06/19|England|Gizmo</v>
      </c>
    </row>
    <row r="7358" spans="1:12" x14ac:dyDescent="0.25">
      <c r="A7358" s="2">
        <v>43639</v>
      </c>
      <c r="B7358" t="s">
        <v>4734</v>
      </c>
      <c r="C7358" t="s">
        <v>12</v>
      </c>
      <c r="D7358" t="s">
        <v>4735</v>
      </c>
      <c r="E7358" t="s">
        <v>4736</v>
      </c>
      <c r="F7358" t="s">
        <v>4737</v>
      </c>
      <c r="G7358" t="s">
        <v>59</v>
      </c>
      <c r="H7358" s="1">
        <v>36.21</v>
      </c>
      <c r="I7358" s="1">
        <v>7.2420000000000009</v>
      </c>
      <c r="J7358" s="1">
        <v>43.451999999999998</v>
      </c>
      <c r="K7358" s="4" t="s">
        <v>38758</v>
      </c>
      <c r="L7358" s="4" t="str">
        <f>TEXT(Table1[[#This Row],[Date]],"dd/mm/yy")&amp;"|"&amp;Table1[[#This Row],[Region]]&amp;"|"&amp;Table1[[#This Row],[Product type]]</f>
        <v>23/06/19|Scotland|Widget</v>
      </c>
    </row>
    <row r="7359" spans="1:12" x14ac:dyDescent="0.25">
      <c r="A7359" s="2">
        <v>43639</v>
      </c>
      <c r="B7359" t="s">
        <v>4809</v>
      </c>
      <c r="C7359" t="s">
        <v>12</v>
      </c>
      <c r="D7359" t="s">
        <v>4810</v>
      </c>
      <c r="E7359" t="s">
        <v>4811</v>
      </c>
      <c r="F7359" t="s">
        <v>4812</v>
      </c>
      <c r="G7359" t="s">
        <v>59</v>
      </c>
      <c r="H7359" s="1">
        <v>22.25</v>
      </c>
      <c r="I7359" s="1">
        <v>4.45</v>
      </c>
      <c r="J7359" s="1">
        <v>26.7</v>
      </c>
      <c r="K7359" s="4" t="s">
        <v>38757</v>
      </c>
      <c r="L7359" s="4" t="str">
        <f>TEXT(Table1[[#This Row],[Date]],"dd/mm/yy")&amp;"|"&amp;Table1[[#This Row],[Region]]&amp;"|"&amp;Table1[[#This Row],[Product type]]</f>
        <v>23/06/19|Scotland|Gizmo</v>
      </c>
    </row>
    <row r="7360" spans="1:12" x14ac:dyDescent="0.25">
      <c r="A7360" s="2">
        <v>43639</v>
      </c>
      <c r="B7360" t="s">
        <v>5035</v>
      </c>
      <c r="C7360" t="s">
        <v>12</v>
      </c>
      <c r="D7360" t="s">
        <v>5036</v>
      </c>
      <c r="E7360" t="s">
        <v>5037</v>
      </c>
      <c r="F7360" t="s">
        <v>5038</v>
      </c>
      <c r="G7360" t="s">
        <v>21</v>
      </c>
      <c r="H7360" s="1">
        <v>17.93</v>
      </c>
      <c r="I7360" s="1">
        <v>3.5860000000000003</v>
      </c>
      <c r="J7360" s="1">
        <v>21.515999999999998</v>
      </c>
      <c r="K7360" s="4" t="s">
        <v>38758</v>
      </c>
      <c r="L7360" s="4" t="str">
        <f>TEXT(Table1[[#This Row],[Date]],"dd/mm/yy")&amp;"|"&amp;Table1[[#This Row],[Region]]&amp;"|"&amp;Table1[[#This Row],[Product type]]</f>
        <v>23/06/19|England|Widget</v>
      </c>
    </row>
    <row r="7361" spans="1:12" x14ac:dyDescent="0.25">
      <c r="A7361" s="2">
        <v>43639</v>
      </c>
      <c r="B7361" t="s">
        <v>5142</v>
      </c>
      <c r="C7361" t="s">
        <v>12</v>
      </c>
      <c r="D7361" t="s">
        <v>5143</v>
      </c>
      <c r="E7361" t="s">
        <v>5144</v>
      </c>
      <c r="F7361" t="s">
        <v>5145</v>
      </c>
      <c r="G7361" t="s">
        <v>21</v>
      </c>
      <c r="H7361" s="1">
        <v>7.77</v>
      </c>
      <c r="I7361" s="1">
        <v>1.554</v>
      </c>
      <c r="J7361" s="1">
        <v>9.3239999999999998</v>
      </c>
      <c r="K7361" s="4" t="s">
        <v>38758</v>
      </c>
      <c r="L7361" s="4" t="str">
        <f>TEXT(Table1[[#This Row],[Date]],"dd/mm/yy")&amp;"|"&amp;Table1[[#This Row],[Region]]&amp;"|"&amp;Table1[[#This Row],[Product type]]</f>
        <v>23/06/19|England|Widget</v>
      </c>
    </row>
    <row r="7362" spans="1:12" x14ac:dyDescent="0.25">
      <c r="A7362" s="2">
        <v>43639</v>
      </c>
      <c r="B7362" t="s">
        <v>5285</v>
      </c>
      <c r="C7362" t="s">
        <v>12</v>
      </c>
      <c r="D7362" t="s">
        <v>5286</v>
      </c>
      <c r="E7362" t="s">
        <v>5287</v>
      </c>
      <c r="F7362" t="s">
        <v>5288</v>
      </c>
      <c r="G7362" t="s">
        <v>59</v>
      </c>
      <c r="H7362" s="1">
        <v>16</v>
      </c>
      <c r="I7362" s="1">
        <v>3.2</v>
      </c>
      <c r="J7362" s="1">
        <v>19.2</v>
      </c>
      <c r="K7362" s="4" t="s">
        <v>38757</v>
      </c>
      <c r="L7362" s="4" t="str">
        <f>TEXT(Table1[[#This Row],[Date]],"dd/mm/yy")&amp;"|"&amp;Table1[[#This Row],[Region]]&amp;"|"&amp;Table1[[#This Row],[Product type]]</f>
        <v>23/06/19|Scotland|Gizmo</v>
      </c>
    </row>
    <row r="7363" spans="1:12" x14ac:dyDescent="0.25">
      <c r="A7363" s="2">
        <v>43639</v>
      </c>
      <c r="B7363" t="s">
        <v>5618</v>
      </c>
      <c r="C7363" t="s">
        <v>12</v>
      </c>
      <c r="D7363" t="s">
        <v>5619</v>
      </c>
      <c r="E7363" t="s">
        <v>5620</v>
      </c>
      <c r="F7363" t="s">
        <v>5621</v>
      </c>
      <c r="G7363" t="s">
        <v>59</v>
      </c>
      <c r="H7363" s="1">
        <v>22.95</v>
      </c>
      <c r="I7363" s="1">
        <v>4.59</v>
      </c>
      <c r="J7363" s="1">
        <v>27.54</v>
      </c>
      <c r="K7363" s="4" t="s">
        <v>38757</v>
      </c>
      <c r="L7363" s="4" t="str">
        <f>TEXT(Table1[[#This Row],[Date]],"dd/mm/yy")&amp;"|"&amp;Table1[[#This Row],[Region]]&amp;"|"&amp;Table1[[#This Row],[Product type]]</f>
        <v>23/06/19|Scotland|Gizmo</v>
      </c>
    </row>
    <row r="7364" spans="1:12" x14ac:dyDescent="0.25">
      <c r="A7364" s="2">
        <v>43639</v>
      </c>
      <c r="B7364" t="s">
        <v>5917</v>
      </c>
      <c r="C7364" t="s">
        <v>12</v>
      </c>
      <c r="D7364" t="s">
        <v>5918</v>
      </c>
      <c r="E7364" t="s">
        <v>5919</v>
      </c>
      <c r="F7364" t="s">
        <v>5920</v>
      </c>
      <c r="G7364" t="s">
        <v>21</v>
      </c>
      <c r="H7364" s="1">
        <v>42.09</v>
      </c>
      <c r="I7364" s="1">
        <v>8.418000000000001</v>
      </c>
      <c r="J7364" s="1">
        <v>50.508000000000003</v>
      </c>
      <c r="K7364" s="4" t="s">
        <v>38758</v>
      </c>
      <c r="L7364" s="4" t="str">
        <f>TEXT(Table1[[#This Row],[Date]],"dd/mm/yy")&amp;"|"&amp;Table1[[#This Row],[Region]]&amp;"|"&amp;Table1[[#This Row],[Product type]]</f>
        <v>23/06/19|England|Widget</v>
      </c>
    </row>
    <row r="7365" spans="1:12" x14ac:dyDescent="0.25">
      <c r="A7365" s="2">
        <v>43639</v>
      </c>
      <c r="B7365" t="s">
        <v>6146</v>
      </c>
      <c r="C7365" t="s">
        <v>12</v>
      </c>
      <c r="D7365" t="s">
        <v>6147</v>
      </c>
      <c r="E7365" t="s">
        <v>6148</v>
      </c>
      <c r="F7365" t="s">
        <v>6149</v>
      </c>
      <c r="G7365" t="s">
        <v>21</v>
      </c>
      <c r="H7365" s="1">
        <v>0.03</v>
      </c>
      <c r="I7365" s="1">
        <v>6.0000000000000001E-3</v>
      </c>
      <c r="J7365" s="1">
        <v>3.5999999999999997E-2</v>
      </c>
      <c r="K7365" s="4" t="s">
        <v>38756</v>
      </c>
      <c r="L7365" s="4" t="str">
        <f>TEXT(Table1[[#This Row],[Date]],"dd/mm/yy")&amp;"|"&amp;Table1[[#This Row],[Region]]&amp;"|"&amp;Table1[[#This Row],[Product type]]</f>
        <v>23/06/19|England|Gadget</v>
      </c>
    </row>
    <row r="7366" spans="1:12" x14ac:dyDescent="0.25">
      <c r="A7366" s="2">
        <v>43639</v>
      </c>
      <c r="B7366" t="s">
        <v>6320</v>
      </c>
      <c r="C7366" t="s">
        <v>12</v>
      </c>
      <c r="D7366" t="s">
        <v>6321</v>
      </c>
      <c r="E7366" t="s">
        <v>6322</v>
      </c>
      <c r="F7366" t="s">
        <v>6323</v>
      </c>
      <c r="G7366" t="s">
        <v>21</v>
      </c>
      <c r="H7366" s="1">
        <v>4.2</v>
      </c>
      <c r="I7366" s="1">
        <v>0.84000000000000008</v>
      </c>
      <c r="J7366" s="1">
        <v>5.04</v>
      </c>
      <c r="K7366" s="4" t="s">
        <v>38755</v>
      </c>
      <c r="L7366" s="4" t="str">
        <f>TEXT(Table1[[#This Row],[Date]],"dd/mm/yy")&amp;"|"&amp;Table1[[#This Row],[Region]]&amp;"|"&amp;Table1[[#This Row],[Product type]]</f>
        <v>23/06/19|England|Thimble</v>
      </c>
    </row>
    <row r="7367" spans="1:12" x14ac:dyDescent="0.25">
      <c r="A7367" s="2">
        <v>43639</v>
      </c>
      <c r="B7367" t="s">
        <v>6344</v>
      </c>
      <c r="C7367" t="s">
        <v>12</v>
      </c>
      <c r="D7367" t="s">
        <v>6345</v>
      </c>
      <c r="E7367" t="s">
        <v>6346</v>
      </c>
      <c r="F7367" t="s">
        <v>6347</v>
      </c>
      <c r="G7367" t="s">
        <v>21</v>
      </c>
      <c r="H7367" s="1">
        <v>1.69</v>
      </c>
      <c r="I7367" s="1">
        <v>0.33800000000000002</v>
      </c>
      <c r="J7367" s="1">
        <v>2.028</v>
      </c>
      <c r="K7367" s="4" t="s">
        <v>38755</v>
      </c>
      <c r="L7367" s="4" t="str">
        <f>TEXT(Table1[[#This Row],[Date]],"dd/mm/yy")&amp;"|"&amp;Table1[[#This Row],[Region]]&amp;"|"&amp;Table1[[#This Row],[Product type]]</f>
        <v>23/06/19|England|Thimble</v>
      </c>
    </row>
    <row r="7368" spans="1:12" x14ac:dyDescent="0.25">
      <c r="A7368" s="2">
        <v>43639</v>
      </c>
      <c r="B7368" t="s">
        <v>6440</v>
      </c>
      <c r="C7368" t="s">
        <v>12</v>
      </c>
      <c r="D7368" t="s">
        <v>6441</v>
      </c>
      <c r="E7368" t="s">
        <v>6442</v>
      </c>
      <c r="F7368" t="s">
        <v>6443</v>
      </c>
      <c r="G7368" t="s">
        <v>204</v>
      </c>
      <c r="H7368" s="1">
        <v>43.4</v>
      </c>
      <c r="I7368" s="1">
        <v>8.68</v>
      </c>
      <c r="J7368" s="1">
        <v>52.08</v>
      </c>
      <c r="K7368" s="4" t="s">
        <v>38758</v>
      </c>
      <c r="L7368" s="4" t="str">
        <f>TEXT(Table1[[#This Row],[Date]],"dd/mm/yy")&amp;"|"&amp;Table1[[#This Row],[Region]]&amp;"|"&amp;Table1[[#This Row],[Product type]]</f>
        <v>23/06/19|Northern Ireland|Widget</v>
      </c>
    </row>
    <row r="7369" spans="1:12" x14ac:dyDescent="0.25">
      <c r="A7369" s="2">
        <v>43639</v>
      </c>
      <c r="B7369" t="s">
        <v>6832</v>
      </c>
      <c r="C7369" t="s">
        <v>12</v>
      </c>
      <c r="D7369" t="s">
        <v>6833</v>
      </c>
      <c r="E7369" t="s">
        <v>6834</v>
      </c>
      <c r="F7369" t="s">
        <v>6835</v>
      </c>
      <c r="G7369" t="s">
        <v>21</v>
      </c>
      <c r="H7369" s="1">
        <v>7.6</v>
      </c>
      <c r="I7369" s="1">
        <v>1.52</v>
      </c>
      <c r="J7369" s="1">
        <v>9.1199999999999992</v>
      </c>
      <c r="K7369" s="4" t="s">
        <v>38756</v>
      </c>
      <c r="L7369" s="4" t="str">
        <f>TEXT(Table1[[#This Row],[Date]],"dd/mm/yy")&amp;"|"&amp;Table1[[#This Row],[Region]]&amp;"|"&amp;Table1[[#This Row],[Product type]]</f>
        <v>23/06/19|England|Gadget</v>
      </c>
    </row>
    <row r="7370" spans="1:12" x14ac:dyDescent="0.25">
      <c r="A7370" s="2">
        <v>43639</v>
      </c>
      <c r="B7370" t="s">
        <v>6937</v>
      </c>
      <c r="C7370" t="s">
        <v>12</v>
      </c>
      <c r="D7370" t="s">
        <v>6938</v>
      </c>
      <c r="E7370" t="s">
        <v>6939</v>
      </c>
      <c r="F7370" t="s">
        <v>6940</v>
      </c>
      <c r="G7370" t="s">
        <v>21</v>
      </c>
      <c r="H7370" s="1">
        <v>38.58</v>
      </c>
      <c r="I7370" s="1">
        <v>7.7160000000000002</v>
      </c>
      <c r="J7370" s="1">
        <v>46.295999999999999</v>
      </c>
      <c r="K7370" s="4" t="s">
        <v>38757</v>
      </c>
      <c r="L7370" s="4" t="str">
        <f>TEXT(Table1[[#This Row],[Date]],"dd/mm/yy")&amp;"|"&amp;Table1[[#This Row],[Region]]&amp;"|"&amp;Table1[[#This Row],[Product type]]</f>
        <v>23/06/19|England|Gizmo</v>
      </c>
    </row>
    <row r="7371" spans="1:12" x14ac:dyDescent="0.25">
      <c r="A7371" s="2">
        <v>43639</v>
      </c>
      <c r="B7371" t="s">
        <v>5893</v>
      </c>
      <c r="C7371" t="s">
        <v>12</v>
      </c>
      <c r="D7371" t="s">
        <v>6989</v>
      </c>
      <c r="E7371" t="s">
        <v>6990</v>
      </c>
      <c r="F7371" t="s">
        <v>6991</v>
      </c>
      <c r="G7371" t="s">
        <v>21</v>
      </c>
      <c r="H7371" s="1">
        <v>29.56</v>
      </c>
      <c r="I7371" s="1">
        <v>5.9119999999999999</v>
      </c>
      <c r="J7371" s="1">
        <v>35.472000000000001</v>
      </c>
      <c r="K7371" s="4" t="s">
        <v>38755</v>
      </c>
      <c r="L7371" s="4" t="str">
        <f>TEXT(Table1[[#This Row],[Date]],"dd/mm/yy")&amp;"|"&amp;Table1[[#This Row],[Region]]&amp;"|"&amp;Table1[[#This Row],[Product type]]</f>
        <v>23/06/19|England|Thimble</v>
      </c>
    </row>
    <row r="7372" spans="1:12" x14ac:dyDescent="0.25">
      <c r="A7372" s="2">
        <v>43639</v>
      </c>
      <c r="B7372" t="s">
        <v>7031</v>
      </c>
      <c r="C7372" t="s">
        <v>12</v>
      </c>
      <c r="D7372" t="s">
        <v>7032</v>
      </c>
      <c r="E7372" t="s">
        <v>7033</v>
      </c>
      <c r="F7372" t="s">
        <v>7034</v>
      </c>
      <c r="G7372" t="s">
        <v>21</v>
      </c>
      <c r="H7372" s="1">
        <v>21.98</v>
      </c>
      <c r="I7372" s="1">
        <v>4.3959999999999999</v>
      </c>
      <c r="J7372" s="1">
        <v>26.376000000000001</v>
      </c>
      <c r="K7372" s="4" t="s">
        <v>38758</v>
      </c>
      <c r="L7372" s="4" t="str">
        <f>TEXT(Table1[[#This Row],[Date]],"dd/mm/yy")&amp;"|"&amp;Table1[[#This Row],[Region]]&amp;"|"&amp;Table1[[#This Row],[Product type]]</f>
        <v>23/06/19|England|Widget</v>
      </c>
    </row>
    <row r="7373" spans="1:12" x14ac:dyDescent="0.25">
      <c r="A7373" s="2">
        <v>43639</v>
      </c>
      <c r="B7373" t="s">
        <v>7099</v>
      </c>
      <c r="C7373" t="s">
        <v>12</v>
      </c>
      <c r="D7373" t="s">
        <v>7100</v>
      </c>
      <c r="E7373" t="s">
        <v>1466</v>
      </c>
      <c r="F7373" t="s">
        <v>7101</v>
      </c>
      <c r="G7373" t="s">
        <v>21</v>
      </c>
      <c r="H7373" s="1">
        <v>34.619999999999997</v>
      </c>
      <c r="I7373" s="1">
        <v>6.9239999999999995</v>
      </c>
      <c r="J7373" s="1">
        <v>41.543999999999997</v>
      </c>
      <c r="K7373" s="4" t="s">
        <v>38756</v>
      </c>
      <c r="L7373" s="4" t="str">
        <f>TEXT(Table1[[#This Row],[Date]],"dd/mm/yy")&amp;"|"&amp;Table1[[#This Row],[Region]]&amp;"|"&amp;Table1[[#This Row],[Product type]]</f>
        <v>23/06/19|England|Gadget</v>
      </c>
    </row>
    <row r="7374" spans="1:12" x14ac:dyDescent="0.25">
      <c r="A7374" s="2">
        <v>43639</v>
      </c>
      <c r="B7374" t="s">
        <v>7122</v>
      </c>
      <c r="C7374" t="s">
        <v>12</v>
      </c>
      <c r="D7374" t="s">
        <v>7123</v>
      </c>
      <c r="E7374" t="s">
        <v>7124</v>
      </c>
      <c r="F7374" t="s">
        <v>7125</v>
      </c>
      <c r="G7374" t="s">
        <v>21</v>
      </c>
      <c r="H7374" s="1">
        <v>34.71</v>
      </c>
      <c r="I7374" s="1">
        <v>6.9420000000000002</v>
      </c>
      <c r="J7374" s="1">
        <v>41.652000000000001</v>
      </c>
      <c r="K7374" s="4" t="s">
        <v>38756</v>
      </c>
      <c r="L7374" s="4" t="str">
        <f>TEXT(Table1[[#This Row],[Date]],"dd/mm/yy")&amp;"|"&amp;Table1[[#This Row],[Region]]&amp;"|"&amp;Table1[[#This Row],[Product type]]</f>
        <v>23/06/19|England|Gadget</v>
      </c>
    </row>
    <row r="7375" spans="1:12" x14ac:dyDescent="0.25">
      <c r="A7375" s="2">
        <v>43639</v>
      </c>
      <c r="B7375" t="s">
        <v>7178</v>
      </c>
      <c r="C7375" t="s">
        <v>12</v>
      </c>
      <c r="D7375" t="s">
        <v>7179</v>
      </c>
      <c r="E7375" t="s">
        <v>7180</v>
      </c>
      <c r="F7375" t="s">
        <v>7181</v>
      </c>
      <c r="G7375" t="s">
        <v>59</v>
      </c>
      <c r="H7375" s="1">
        <v>28.99</v>
      </c>
      <c r="I7375" s="1">
        <v>5.798</v>
      </c>
      <c r="J7375" s="1">
        <v>34.787999999999997</v>
      </c>
      <c r="K7375" s="4" t="s">
        <v>38758</v>
      </c>
      <c r="L7375" s="4" t="str">
        <f>TEXT(Table1[[#This Row],[Date]],"dd/mm/yy")&amp;"|"&amp;Table1[[#This Row],[Region]]&amp;"|"&amp;Table1[[#This Row],[Product type]]</f>
        <v>23/06/19|Scotland|Widget</v>
      </c>
    </row>
    <row r="7376" spans="1:12" x14ac:dyDescent="0.25">
      <c r="A7376" s="2">
        <v>43639</v>
      </c>
      <c r="B7376" t="s">
        <v>7206</v>
      </c>
      <c r="C7376" t="s">
        <v>12</v>
      </c>
      <c r="D7376" t="s">
        <v>7207</v>
      </c>
      <c r="E7376" t="s">
        <v>7208</v>
      </c>
      <c r="F7376" t="s">
        <v>7209</v>
      </c>
      <c r="G7376" t="s">
        <v>21</v>
      </c>
      <c r="H7376" s="1">
        <v>29.41</v>
      </c>
      <c r="I7376" s="1">
        <v>5.8820000000000006</v>
      </c>
      <c r="J7376" s="1">
        <v>35.292000000000002</v>
      </c>
      <c r="K7376" s="4" t="s">
        <v>38757</v>
      </c>
      <c r="L7376" s="4" t="str">
        <f>TEXT(Table1[[#This Row],[Date]],"dd/mm/yy")&amp;"|"&amp;Table1[[#This Row],[Region]]&amp;"|"&amp;Table1[[#This Row],[Product type]]</f>
        <v>23/06/19|England|Gizmo</v>
      </c>
    </row>
    <row r="7377" spans="1:12" x14ac:dyDescent="0.25">
      <c r="A7377" s="2">
        <v>43639</v>
      </c>
      <c r="B7377" t="s">
        <v>7382</v>
      </c>
      <c r="C7377" t="s">
        <v>12</v>
      </c>
      <c r="D7377" t="s">
        <v>7383</v>
      </c>
      <c r="E7377" t="s">
        <v>7384</v>
      </c>
      <c r="F7377" t="s">
        <v>7385</v>
      </c>
      <c r="G7377" t="s">
        <v>16</v>
      </c>
      <c r="H7377" s="1">
        <v>36.15</v>
      </c>
      <c r="I7377" s="1">
        <v>7.23</v>
      </c>
      <c r="J7377" s="1">
        <v>43.379999999999995</v>
      </c>
      <c r="K7377" s="4" t="s">
        <v>38756</v>
      </c>
      <c r="L7377" s="4" t="str">
        <f>TEXT(Table1[[#This Row],[Date]],"dd/mm/yy")&amp;"|"&amp;Table1[[#This Row],[Region]]&amp;"|"&amp;Table1[[#This Row],[Product type]]</f>
        <v>23/06/19|Wales|Gadget</v>
      </c>
    </row>
    <row r="7378" spans="1:12" x14ac:dyDescent="0.25">
      <c r="A7378" s="2">
        <v>43639</v>
      </c>
      <c r="B7378" t="s">
        <v>7434</v>
      </c>
      <c r="C7378" t="s">
        <v>12</v>
      </c>
      <c r="D7378" t="s">
        <v>7435</v>
      </c>
      <c r="E7378" t="s">
        <v>7436</v>
      </c>
      <c r="F7378" t="s">
        <v>7437</v>
      </c>
      <c r="G7378" t="s">
        <v>21</v>
      </c>
      <c r="H7378" s="1">
        <v>30.87</v>
      </c>
      <c r="I7378" s="1">
        <v>6.1740000000000004</v>
      </c>
      <c r="J7378" s="1">
        <v>37.044000000000004</v>
      </c>
      <c r="K7378" s="4" t="s">
        <v>38758</v>
      </c>
      <c r="L7378" s="4" t="str">
        <f>TEXT(Table1[[#This Row],[Date]],"dd/mm/yy")&amp;"|"&amp;Table1[[#This Row],[Region]]&amp;"|"&amp;Table1[[#This Row],[Product type]]</f>
        <v>23/06/19|England|Widget</v>
      </c>
    </row>
    <row r="7379" spans="1:12" x14ac:dyDescent="0.25">
      <c r="A7379" s="2">
        <v>43639</v>
      </c>
      <c r="B7379" t="s">
        <v>7497</v>
      </c>
      <c r="C7379" t="s">
        <v>12</v>
      </c>
      <c r="D7379" t="s">
        <v>7498</v>
      </c>
      <c r="E7379" t="s">
        <v>7499</v>
      </c>
      <c r="F7379" t="s">
        <v>7500</v>
      </c>
      <c r="G7379" t="s">
        <v>21</v>
      </c>
      <c r="H7379" s="1">
        <v>13.8</v>
      </c>
      <c r="I7379" s="1">
        <v>2.7600000000000002</v>
      </c>
      <c r="J7379" s="1">
        <v>16.560000000000002</v>
      </c>
      <c r="K7379" s="4" t="s">
        <v>38758</v>
      </c>
      <c r="L7379" s="4" t="str">
        <f>TEXT(Table1[[#This Row],[Date]],"dd/mm/yy")&amp;"|"&amp;Table1[[#This Row],[Region]]&amp;"|"&amp;Table1[[#This Row],[Product type]]</f>
        <v>23/06/19|England|Widget</v>
      </c>
    </row>
    <row r="7380" spans="1:12" x14ac:dyDescent="0.25">
      <c r="A7380" s="2">
        <v>43639</v>
      </c>
      <c r="B7380" t="s">
        <v>7613</v>
      </c>
      <c r="C7380" t="s">
        <v>12</v>
      </c>
      <c r="D7380" t="s">
        <v>7614</v>
      </c>
      <c r="E7380" t="s">
        <v>7615</v>
      </c>
      <c r="F7380" t="s">
        <v>7616</v>
      </c>
      <c r="G7380" t="s">
        <v>59</v>
      </c>
      <c r="H7380" s="1">
        <v>0.86</v>
      </c>
      <c r="I7380" s="1">
        <v>0.17200000000000001</v>
      </c>
      <c r="J7380" s="1">
        <v>1.032</v>
      </c>
      <c r="K7380" s="4" t="s">
        <v>38755</v>
      </c>
      <c r="L7380" s="4" t="str">
        <f>TEXT(Table1[[#This Row],[Date]],"dd/mm/yy")&amp;"|"&amp;Table1[[#This Row],[Region]]&amp;"|"&amp;Table1[[#This Row],[Product type]]</f>
        <v>23/06/19|Scotland|Thimble</v>
      </c>
    </row>
    <row r="7381" spans="1:12" x14ac:dyDescent="0.25">
      <c r="A7381" s="2">
        <v>43639</v>
      </c>
      <c r="B7381" t="s">
        <v>7657</v>
      </c>
      <c r="C7381" t="s">
        <v>12</v>
      </c>
      <c r="D7381" t="s">
        <v>7658</v>
      </c>
      <c r="E7381" t="s">
        <v>7659</v>
      </c>
      <c r="F7381" t="s">
        <v>7660</v>
      </c>
      <c r="G7381" t="s">
        <v>21</v>
      </c>
      <c r="H7381" s="1">
        <v>23.31</v>
      </c>
      <c r="I7381" s="1">
        <v>4.6619999999999999</v>
      </c>
      <c r="J7381" s="1">
        <v>27.971999999999998</v>
      </c>
      <c r="K7381" s="4" t="s">
        <v>38756</v>
      </c>
      <c r="L7381" s="4" t="str">
        <f>TEXT(Table1[[#This Row],[Date]],"dd/mm/yy")&amp;"|"&amp;Table1[[#This Row],[Region]]&amp;"|"&amp;Table1[[#This Row],[Product type]]</f>
        <v>23/06/19|England|Gadget</v>
      </c>
    </row>
    <row r="7382" spans="1:12" x14ac:dyDescent="0.25">
      <c r="A7382" s="2">
        <v>43639</v>
      </c>
      <c r="B7382" t="s">
        <v>7731</v>
      </c>
      <c r="C7382" t="s">
        <v>12</v>
      </c>
      <c r="D7382" t="s">
        <v>7732</v>
      </c>
      <c r="E7382" t="s">
        <v>7733</v>
      </c>
      <c r="F7382" t="s">
        <v>7734</v>
      </c>
      <c r="G7382" t="s">
        <v>21</v>
      </c>
      <c r="H7382" s="1">
        <v>37.79</v>
      </c>
      <c r="I7382" s="1">
        <v>7.5579999999999998</v>
      </c>
      <c r="J7382" s="1">
        <v>45.347999999999999</v>
      </c>
      <c r="K7382" s="4" t="s">
        <v>38757</v>
      </c>
      <c r="L7382" s="4" t="str">
        <f>TEXT(Table1[[#This Row],[Date]],"dd/mm/yy")&amp;"|"&amp;Table1[[#This Row],[Region]]&amp;"|"&amp;Table1[[#This Row],[Product type]]</f>
        <v>23/06/19|England|Gizmo</v>
      </c>
    </row>
    <row r="7383" spans="1:12" x14ac:dyDescent="0.25">
      <c r="A7383" s="2">
        <v>43639</v>
      </c>
      <c r="B7383" t="s">
        <v>7850</v>
      </c>
      <c r="C7383" t="s">
        <v>12</v>
      </c>
      <c r="D7383" t="s">
        <v>7851</v>
      </c>
      <c r="E7383" t="s">
        <v>7852</v>
      </c>
      <c r="F7383" t="s">
        <v>7853</v>
      </c>
      <c r="G7383" t="s">
        <v>21</v>
      </c>
      <c r="H7383" s="1">
        <v>19.16</v>
      </c>
      <c r="I7383" s="1">
        <v>3.8320000000000003</v>
      </c>
      <c r="J7383" s="1">
        <v>22.992000000000001</v>
      </c>
      <c r="K7383" s="4" t="s">
        <v>38755</v>
      </c>
      <c r="L7383" s="4" t="str">
        <f>TEXT(Table1[[#This Row],[Date]],"dd/mm/yy")&amp;"|"&amp;Table1[[#This Row],[Region]]&amp;"|"&amp;Table1[[#This Row],[Product type]]</f>
        <v>23/06/19|England|Thimble</v>
      </c>
    </row>
    <row r="7384" spans="1:12" x14ac:dyDescent="0.25">
      <c r="A7384" s="2">
        <v>43639</v>
      </c>
      <c r="B7384" t="s">
        <v>7870</v>
      </c>
      <c r="C7384" t="s">
        <v>12</v>
      </c>
      <c r="D7384" t="s">
        <v>7871</v>
      </c>
      <c r="E7384" t="s">
        <v>7872</v>
      </c>
      <c r="F7384" t="s">
        <v>7873</v>
      </c>
      <c r="G7384" t="s">
        <v>21</v>
      </c>
      <c r="H7384" s="1">
        <v>21.49</v>
      </c>
      <c r="I7384" s="1">
        <v>4.298</v>
      </c>
      <c r="J7384" s="1">
        <v>25.787999999999997</v>
      </c>
      <c r="K7384" s="4" t="s">
        <v>38755</v>
      </c>
      <c r="L7384" s="4" t="str">
        <f>TEXT(Table1[[#This Row],[Date]],"dd/mm/yy")&amp;"|"&amp;Table1[[#This Row],[Region]]&amp;"|"&amp;Table1[[#This Row],[Product type]]</f>
        <v>23/06/19|England|Thimble</v>
      </c>
    </row>
    <row r="7385" spans="1:12" x14ac:dyDescent="0.25">
      <c r="A7385" s="2">
        <v>43639</v>
      </c>
      <c r="B7385" t="s">
        <v>8247</v>
      </c>
      <c r="C7385" t="s">
        <v>12</v>
      </c>
      <c r="D7385" t="s">
        <v>8248</v>
      </c>
      <c r="E7385" t="s">
        <v>8249</v>
      </c>
      <c r="F7385" t="s">
        <v>8250</v>
      </c>
      <c r="G7385" t="s">
        <v>21</v>
      </c>
      <c r="H7385" s="1">
        <v>16.61</v>
      </c>
      <c r="I7385" s="1">
        <v>3.3220000000000001</v>
      </c>
      <c r="J7385" s="1">
        <v>19.931999999999999</v>
      </c>
      <c r="K7385" s="4" t="s">
        <v>38757</v>
      </c>
      <c r="L7385" s="4" t="str">
        <f>TEXT(Table1[[#This Row],[Date]],"dd/mm/yy")&amp;"|"&amp;Table1[[#This Row],[Region]]&amp;"|"&amp;Table1[[#This Row],[Product type]]</f>
        <v>23/06/19|England|Gizmo</v>
      </c>
    </row>
    <row r="7386" spans="1:12" x14ac:dyDescent="0.25">
      <c r="A7386" s="2">
        <v>43639</v>
      </c>
      <c r="B7386" t="s">
        <v>8255</v>
      </c>
      <c r="C7386" t="s">
        <v>12</v>
      </c>
      <c r="D7386" t="s">
        <v>8256</v>
      </c>
      <c r="E7386" t="s">
        <v>463</v>
      </c>
      <c r="F7386" t="s">
        <v>8257</v>
      </c>
      <c r="G7386" t="s">
        <v>21</v>
      </c>
      <c r="H7386" s="1">
        <v>29.75</v>
      </c>
      <c r="I7386" s="1">
        <v>5.95</v>
      </c>
      <c r="J7386" s="1">
        <v>35.700000000000003</v>
      </c>
      <c r="K7386" s="4" t="s">
        <v>38758</v>
      </c>
      <c r="L7386" s="4" t="str">
        <f>TEXT(Table1[[#This Row],[Date]],"dd/mm/yy")&amp;"|"&amp;Table1[[#This Row],[Region]]&amp;"|"&amp;Table1[[#This Row],[Product type]]</f>
        <v>23/06/19|England|Widget</v>
      </c>
    </row>
    <row r="7387" spans="1:12" x14ac:dyDescent="0.25">
      <c r="A7387" s="2">
        <v>43639</v>
      </c>
      <c r="B7387" t="s">
        <v>8266</v>
      </c>
      <c r="C7387" t="s">
        <v>12</v>
      </c>
      <c r="D7387" t="s">
        <v>8267</v>
      </c>
      <c r="E7387" t="s">
        <v>8268</v>
      </c>
      <c r="F7387" t="s">
        <v>8269</v>
      </c>
      <c r="G7387" t="s">
        <v>21</v>
      </c>
      <c r="H7387" s="1">
        <v>28.74</v>
      </c>
      <c r="I7387" s="1">
        <v>5.7480000000000002</v>
      </c>
      <c r="J7387" s="1">
        <v>34.488</v>
      </c>
      <c r="K7387" s="4" t="s">
        <v>38758</v>
      </c>
      <c r="L7387" s="4" t="str">
        <f>TEXT(Table1[[#This Row],[Date]],"dd/mm/yy")&amp;"|"&amp;Table1[[#This Row],[Region]]&amp;"|"&amp;Table1[[#This Row],[Product type]]</f>
        <v>23/06/19|England|Widget</v>
      </c>
    </row>
    <row r="7388" spans="1:12" x14ac:dyDescent="0.25">
      <c r="A7388" s="2">
        <v>43639</v>
      </c>
      <c r="B7388" t="s">
        <v>8309</v>
      </c>
      <c r="C7388" t="s">
        <v>12</v>
      </c>
      <c r="D7388" t="s">
        <v>8310</v>
      </c>
      <c r="E7388" t="s">
        <v>8311</v>
      </c>
      <c r="F7388" t="s">
        <v>8312</v>
      </c>
      <c r="G7388" t="s">
        <v>21</v>
      </c>
      <c r="H7388" s="1">
        <v>27.19</v>
      </c>
      <c r="I7388" s="1">
        <v>5.4380000000000006</v>
      </c>
      <c r="J7388" s="1">
        <v>32.628</v>
      </c>
      <c r="K7388" s="4" t="s">
        <v>38758</v>
      </c>
      <c r="L7388" s="4" t="str">
        <f>TEXT(Table1[[#This Row],[Date]],"dd/mm/yy")&amp;"|"&amp;Table1[[#This Row],[Region]]&amp;"|"&amp;Table1[[#This Row],[Product type]]</f>
        <v>23/06/19|England|Widget</v>
      </c>
    </row>
    <row r="7389" spans="1:12" x14ac:dyDescent="0.25">
      <c r="A7389" s="2">
        <v>43639</v>
      </c>
      <c r="B7389" t="s">
        <v>8540</v>
      </c>
      <c r="C7389" t="s">
        <v>12</v>
      </c>
      <c r="D7389" t="s">
        <v>8541</v>
      </c>
      <c r="E7389" t="s">
        <v>8542</v>
      </c>
      <c r="F7389" t="s">
        <v>8543</v>
      </c>
      <c r="G7389" t="s">
        <v>21</v>
      </c>
      <c r="H7389" s="1">
        <v>12.81</v>
      </c>
      <c r="I7389" s="1">
        <v>2.5620000000000003</v>
      </c>
      <c r="J7389" s="1">
        <v>15.372</v>
      </c>
      <c r="K7389" s="4" t="s">
        <v>38755</v>
      </c>
      <c r="L7389" s="4" t="str">
        <f>TEXT(Table1[[#This Row],[Date]],"dd/mm/yy")&amp;"|"&amp;Table1[[#This Row],[Region]]&amp;"|"&amp;Table1[[#This Row],[Product type]]</f>
        <v>23/06/19|England|Thimble</v>
      </c>
    </row>
    <row r="7390" spans="1:12" x14ac:dyDescent="0.25">
      <c r="A7390" s="2">
        <v>43639</v>
      </c>
      <c r="B7390" t="s">
        <v>8588</v>
      </c>
      <c r="C7390" t="s">
        <v>12</v>
      </c>
      <c r="D7390" t="s">
        <v>8589</v>
      </c>
      <c r="E7390" t="s">
        <v>8590</v>
      </c>
      <c r="F7390" t="s">
        <v>8591</v>
      </c>
      <c r="G7390" t="s">
        <v>21</v>
      </c>
      <c r="H7390" s="1">
        <v>40.44</v>
      </c>
      <c r="I7390" s="1">
        <v>8.0879999999999992</v>
      </c>
      <c r="J7390" s="1">
        <v>48.527999999999999</v>
      </c>
      <c r="K7390" s="4" t="s">
        <v>38758</v>
      </c>
      <c r="L7390" s="4" t="str">
        <f>TEXT(Table1[[#This Row],[Date]],"dd/mm/yy")&amp;"|"&amp;Table1[[#This Row],[Region]]&amp;"|"&amp;Table1[[#This Row],[Product type]]</f>
        <v>23/06/19|England|Widget</v>
      </c>
    </row>
    <row r="7391" spans="1:12" x14ac:dyDescent="0.25">
      <c r="A7391" s="2">
        <v>43639</v>
      </c>
      <c r="B7391" t="s">
        <v>8827</v>
      </c>
      <c r="C7391" t="s">
        <v>12</v>
      </c>
      <c r="D7391" t="s">
        <v>8828</v>
      </c>
      <c r="E7391" t="s">
        <v>8829</v>
      </c>
      <c r="F7391" t="s">
        <v>8830</v>
      </c>
      <c r="G7391" t="s">
        <v>21</v>
      </c>
      <c r="H7391" s="1">
        <v>18.440000000000001</v>
      </c>
      <c r="I7391" s="1">
        <v>3.6880000000000006</v>
      </c>
      <c r="J7391" s="1">
        <v>22.128</v>
      </c>
      <c r="K7391" s="4" t="s">
        <v>38755</v>
      </c>
      <c r="L7391" s="4" t="str">
        <f>TEXT(Table1[[#This Row],[Date]],"dd/mm/yy")&amp;"|"&amp;Table1[[#This Row],[Region]]&amp;"|"&amp;Table1[[#This Row],[Product type]]</f>
        <v>23/06/19|England|Thimble</v>
      </c>
    </row>
    <row r="7392" spans="1:12" x14ac:dyDescent="0.25">
      <c r="A7392" s="2">
        <v>43639</v>
      </c>
      <c r="B7392" t="s">
        <v>8879</v>
      </c>
      <c r="C7392" t="s">
        <v>12</v>
      </c>
      <c r="D7392" t="s">
        <v>8880</v>
      </c>
      <c r="E7392" t="s">
        <v>8881</v>
      </c>
      <c r="F7392" t="s">
        <v>8882</v>
      </c>
      <c r="G7392" t="s">
        <v>59</v>
      </c>
      <c r="H7392" s="1">
        <v>42.79</v>
      </c>
      <c r="I7392" s="1">
        <v>8.5579999999999998</v>
      </c>
      <c r="J7392" s="1">
        <v>51.347999999999999</v>
      </c>
      <c r="K7392" s="4" t="s">
        <v>38755</v>
      </c>
      <c r="L7392" s="4" t="str">
        <f>TEXT(Table1[[#This Row],[Date]],"dd/mm/yy")&amp;"|"&amp;Table1[[#This Row],[Region]]&amp;"|"&amp;Table1[[#This Row],[Product type]]</f>
        <v>23/06/19|Scotland|Thimble</v>
      </c>
    </row>
    <row r="7393" spans="1:12" x14ac:dyDescent="0.25">
      <c r="A7393" s="2">
        <v>43639</v>
      </c>
      <c r="B7393" t="s">
        <v>9104</v>
      </c>
      <c r="C7393" t="s">
        <v>12</v>
      </c>
      <c r="D7393" t="s">
        <v>9105</v>
      </c>
      <c r="E7393" t="s">
        <v>9106</v>
      </c>
      <c r="F7393" t="s">
        <v>9107</v>
      </c>
      <c r="G7393" t="s">
        <v>204</v>
      </c>
      <c r="H7393" s="1">
        <v>7.4</v>
      </c>
      <c r="I7393" s="1">
        <v>1.4800000000000002</v>
      </c>
      <c r="J7393" s="1">
        <v>8.8800000000000008</v>
      </c>
      <c r="K7393" s="4" t="s">
        <v>38756</v>
      </c>
      <c r="L7393" s="4" t="str">
        <f>TEXT(Table1[[#This Row],[Date]],"dd/mm/yy")&amp;"|"&amp;Table1[[#This Row],[Region]]&amp;"|"&amp;Table1[[#This Row],[Product type]]</f>
        <v>23/06/19|Northern Ireland|Gadget</v>
      </c>
    </row>
    <row r="7394" spans="1:12" x14ac:dyDescent="0.25">
      <c r="A7394" s="2">
        <v>43639</v>
      </c>
      <c r="B7394" t="s">
        <v>9299</v>
      </c>
      <c r="C7394" t="s">
        <v>12</v>
      </c>
      <c r="D7394" t="s">
        <v>9300</v>
      </c>
      <c r="E7394" t="s">
        <v>9301</v>
      </c>
      <c r="F7394" t="s">
        <v>9302</v>
      </c>
      <c r="G7394" t="s">
        <v>21</v>
      </c>
      <c r="H7394" s="1">
        <v>38.5</v>
      </c>
      <c r="I7394" s="1">
        <v>7.7</v>
      </c>
      <c r="J7394" s="1">
        <v>46.2</v>
      </c>
      <c r="K7394" s="4" t="s">
        <v>38757</v>
      </c>
      <c r="L7394" s="4" t="str">
        <f>TEXT(Table1[[#This Row],[Date]],"dd/mm/yy")&amp;"|"&amp;Table1[[#This Row],[Region]]&amp;"|"&amp;Table1[[#This Row],[Product type]]</f>
        <v>23/06/19|England|Gizmo</v>
      </c>
    </row>
    <row r="7395" spans="1:12" x14ac:dyDescent="0.25">
      <c r="A7395" s="2">
        <v>43639</v>
      </c>
      <c r="B7395" t="s">
        <v>9360</v>
      </c>
      <c r="C7395" t="s">
        <v>12</v>
      </c>
      <c r="D7395" t="s">
        <v>9361</v>
      </c>
      <c r="E7395" t="s">
        <v>9362</v>
      </c>
      <c r="F7395" t="s">
        <v>9363</v>
      </c>
      <c r="G7395" t="s">
        <v>21</v>
      </c>
      <c r="H7395" s="1">
        <v>34.22</v>
      </c>
      <c r="I7395" s="1">
        <v>6.8440000000000003</v>
      </c>
      <c r="J7395" s="1">
        <v>41.064</v>
      </c>
      <c r="K7395" s="4" t="s">
        <v>38757</v>
      </c>
      <c r="L7395" s="4" t="str">
        <f>TEXT(Table1[[#This Row],[Date]],"dd/mm/yy")&amp;"|"&amp;Table1[[#This Row],[Region]]&amp;"|"&amp;Table1[[#This Row],[Product type]]</f>
        <v>23/06/19|England|Gizmo</v>
      </c>
    </row>
    <row r="7396" spans="1:12" x14ac:dyDescent="0.25">
      <c r="A7396" s="2">
        <v>43639</v>
      </c>
      <c r="B7396" t="s">
        <v>9394</v>
      </c>
      <c r="C7396" t="s">
        <v>12</v>
      </c>
      <c r="D7396" t="s">
        <v>9395</v>
      </c>
      <c r="E7396" t="s">
        <v>9396</v>
      </c>
      <c r="F7396" t="s">
        <v>9397</v>
      </c>
      <c r="G7396" t="s">
        <v>21</v>
      </c>
      <c r="H7396" s="1">
        <v>24.29</v>
      </c>
      <c r="I7396" s="1">
        <v>4.8580000000000005</v>
      </c>
      <c r="J7396" s="1">
        <v>29.148</v>
      </c>
      <c r="K7396" s="4" t="s">
        <v>38758</v>
      </c>
      <c r="L7396" s="4" t="str">
        <f>TEXT(Table1[[#This Row],[Date]],"dd/mm/yy")&amp;"|"&amp;Table1[[#This Row],[Region]]&amp;"|"&amp;Table1[[#This Row],[Product type]]</f>
        <v>23/06/19|England|Widget</v>
      </c>
    </row>
    <row r="7397" spans="1:12" x14ac:dyDescent="0.25">
      <c r="A7397" s="2">
        <v>43639</v>
      </c>
      <c r="B7397" t="s">
        <v>9414</v>
      </c>
      <c r="C7397" t="s">
        <v>12</v>
      </c>
      <c r="D7397" t="s">
        <v>9415</v>
      </c>
      <c r="E7397" t="s">
        <v>9416</v>
      </c>
      <c r="F7397" t="s">
        <v>9417</v>
      </c>
      <c r="G7397" t="s">
        <v>21</v>
      </c>
      <c r="H7397" s="1">
        <v>27.27</v>
      </c>
      <c r="I7397" s="1">
        <v>5.4540000000000006</v>
      </c>
      <c r="J7397" s="1">
        <v>32.724000000000004</v>
      </c>
      <c r="K7397" s="4" t="s">
        <v>38756</v>
      </c>
      <c r="L7397" s="4" t="str">
        <f>TEXT(Table1[[#This Row],[Date]],"dd/mm/yy")&amp;"|"&amp;Table1[[#This Row],[Region]]&amp;"|"&amp;Table1[[#This Row],[Product type]]</f>
        <v>23/06/19|England|Gadget</v>
      </c>
    </row>
    <row r="7398" spans="1:12" x14ac:dyDescent="0.25">
      <c r="A7398" s="2">
        <v>43639</v>
      </c>
      <c r="B7398" t="s">
        <v>9442</v>
      </c>
      <c r="C7398" t="s">
        <v>12</v>
      </c>
      <c r="D7398" t="s">
        <v>1269</v>
      </c>
      <c r="E7398" t="s">
        <v>9443</v>
      </c>
      <c r="F7398" t="s">
        <v>9444</v>
      </c>
      <c r="G7398" t="s">
        <v>21</v>
      </c>
      <c r="H7398" s="1">
        <v>11.59</v>
      </c>
      <c r="I7398" s="1">
        <v>2.3180000000000001</v>
      </c>
      <c r="J7398" s="1">
        <v>13.907999999999999</v>
      </c>
      <c r="K7398" s="4" t="s">
        <v>38756</v>
      </c>
      <c r="L7398" s="4" t="str">
        <f>TEXT(Table1[[#This Row],[Date]],"dd/mm/yy")&amp;"|"&amp;Table1[[#This Row],[Region]]&amp;"|"&amp;Table1[[#This Row],[Product type]]</f>
        <v>23/06/19|England|Gadget</v>
      </c>
    </row>
    <row r="7399" spans="1:12" x14ac:dyDescent="0.25">
      <c r="A7399" s="2">
        <v>43639</v>
      </c>
      <c r="B7399" t="s">
        <v>9468</v>
      </c>
      <c r="C7399" t="s">
        <v>12</v>
      </c>
      <c r="D7399" t="s">
        <v>9469</v>
      </c>
      <c r="E7399" t="s">
        <v>9470</v>
      </c>
      <c r="F7399" t="s">
        <v>9471</v>
      </c>
      <c r="G7399" t="s">
        <v>21</v>
      </c>
      <c r="H7399" s="1">
        <v>39.67</v>
      </c>
      <c r="I7399" s="1">
        <v>7.9340000000000011</v>
      </c>
      <c r="J7399" s="1">
        <v>47.603999999999999</v>
      </c>
      <c r="K7399" s="4" t="s">
        <v>38755</v>
      </c>
      <c r="L7399" s="4" t="str">
        <f>TEXT(Table1[[#This Row],[Date]],"dd/mm/yy")&amp;"|"&amp;Table1[[#This Row],[Region]]&amp;"|"&amp;Table1[[#This Row],[Product type]]</f>
        <v>23/06/19|England|Thimble</v>
      </c>
    </row>
    <row r="7400" spans="1:12" x14ac:dyDescent="0.25">
      <c r="A7400" s="2">
        <v>43639</v>
      </c>
      <c r="B7400" t="s">
        <v>9648</v>
      </c>
      <c r="C7400" t="s">
        <v>12</v>
      </c>
      <c r="D7400" t="s">
        <v>9649</v>
      </c>
      <c r="E7400" t="s">
        <v>9650</v>
      </c>
      <c r="F7400" t="s">
        <v>9651</v>
      </c>
      <c r="G7400" t="s">
        <v>21</v>
      </c>
      <c r="H7400" s="1">
        <v>20.74</v>
      </c>
      <c r="I7400" s="1">
        <v>4.1479999999999997</v>
      </c>
      <c r="J7400" s="1">
        <v>24.887999999999998</v>
      </c>
      <c r="K7400" s="4" t="s">
        <v>38757</v>
      </c>
      <c r="L7400" s="4" t="str">
        <f>TEXT(Table1[[#This Row],[Date]],"dd/mm/yy")&amp;"|"&amp;Table1[[#This Row],[Region]]&amp;"|"&amp;Table1[[#This Row],[Product type]]</f>
        <v>23/06/19|England|Gizmo</v>
      </c>
    </row>
    <row r="7401" spans="1:12" x14ac:dyDescent="0.25">
      <c r="A7401" s="2">
        <v>43639</v>
      </c>
      <c r="B7401" t="s">
        <v>9715</v>
      </c>
      <c r="C7401" t="s">
        <v>12</v>
      </c>
      <c r="D7401" t="s">
        <v>9716</v>
      </c>
      <c r="E7401" t="s">
        <v>9717</v>
      </c>
      <c r="F7401" t="s">
        <v>9718</v>
      </c>
      <c r="G7401" t="s">
        <v>59</v>
      </c>
      <c r="H7401" s="1">
        <v>23.9</v>
      </c>
      <c r="I7401" s="1">
        <v>4.78</v>
      </c>
      <c r="J7401" s="1">
        <v>28.68</v>
      </c>
      <c r="K7401" s="4" t="s">
        <v>38757</v>
      </c>
      <c r="L7401" s="4" t="str">
        <f>TEXT(Table1[[#This Row],[Date]],"dd/mm/yy")&amp;"|"&amp;Table1[[#This Row],[Region]]&amp;"|"&amp;Table1[[#This Row],[Product type]]</f>
        <v>23/06/19|Scotland|Gizmo</v>
      </c>
    </row>
    <row r="7402" spans="1:12" x14ac:dyDescent="0.25">
      <c r="A7402" s="2">
        <v>43639</v>
      </c>
      <c r="B7402" t="s">
        <v>9774</v>
      </c>
      <c r="C7402" t="s">
        <v>12</v>
      </c>
      <c r="D7402" t="s">
        <v>9775</v>
      </c>
      <c r="E7402" t="s">
        <v>2174</v>
      </c>
      <c r="F7402" t="s">
        <v>9776</v>
      </c>
      <c r="G7402" t="s">
        <v>59</v>
      </c>
      <c r="H7402" s="1">
        <v>14.81</v>
      </c>
      <c r="I7402" s="1">
        <v>2.9620000000000002</v>
      </c>
      <c r="J7402" s="1">
        <v>17.772000000000002</v>
      </c>
      <c r="K7402" s="4" t="s">
        <v>38755</v>
      </c>
      <c r="L7402" s="4" t="str">
        <f>TEXT(Table1[[#This Row],[Date]],"dd/mm/yy")&amp;"|"&amp;Table1[[#This Row],[Region]]&amp;"|"&amp;Table1[[#This Row],[Product type]]</f>
        <v>23/06/19|Scotland|Thimble</v>
      </c>
    </row>
    <row r="7403" spans="1:12" x14ac:dyDescent="0.25">
      <c r="A7403" s="2">
        <v>43639</v>
      </c>
      <c r="B7403" t="s">
        <v>9885</v>
      </c>
      <c r="C7403" t="s">
        <v>12</v>
      </c>
      <c r="D7403" t="s">
        <v>9886</v>
      </c>
      <c r="E7403" t="s">
        <v>9887</v>
      </c>
      <c r="F7403" t="s">
        <v>9888</v>
      </c>
      <c r="G7403" t="s">
        <v>21</v>
      </c>
      <c r="H7403" s="1">
        <v>49.87</v>
      </c>
      <c r="I7403" s="1">
        <v>9.9740000000000002</v>
      </c>
      <c r="J7403" s="1">
        <v>59.843999999999994</v>
      </c>
      <c r="K7403" s="4" t="s">
        <v>38755</v>
      </c>
      <c r="L7403" s="4" t="str">
        <f>TEXT(Table1[[#This Row],[Date]],"dd/mm/yy")&amp;"|"&amp;Table1[[#This Row],[Region]]&amp;"|"&amp;Table1[[#This Row],[Product type]]</f>
        <v>23/06/19|England|Thimble</v>
      </c>
    </row>
    <row r="7404" spans="1:12" x14ac:dyDescent="0.25">
      <c r="A7404" s="2">
        <v>43639</v>
      </c>
      <c r="B7404" t="s">
        <v>10007</v>
      </c>
      <c r="C7404" t="s">
        <v>12</v>
      </c>
      <c r="D7404" t="s">
        <v>10008</v>
      </c>
      <c r="E7404" t="s">
        <v>10009</v>
      </c>
      <c r="F7404" t="s">
        <v>10010</v>
      </c>
      <c r="G7404" t="s">
        <v>21</v>
      </c>
      <c r="H7404" s="1">
        <v>11.56</v>
      </c>
      <c r="I7404" s="1">
        <v>2.3120000000000003</v>
      </c>
      <c r="J7404" s="1">
        <v>13.872</v>
      </c>
      <c r="K7404" s="4" t="s">
        <v>38757</v>
      </c>
      <c r="L7404" s="4" t="str">
        <f>TEXT(Table1[[#This Row],[Date]],"dd/mm/yy")&amp;"|"&amp;Table1[[#This Row],[Region]]&amp;"|"&amp;Table1[[#This Row],[Product type]]</f>
        <v>23/06/19|England|Gizmo</v>
      </c>
    </row>
    <row r="7405" spans="1:12" x14ac:dyDescent="0.25">
      <c r="A7405" s="2">
        <v>43639</v>
      </c>
      <c r="B7405" t="s">
        <v>10210</v>
      </c>
      <c r="C7405" t="s">
        <v>12</v>
      </c>
      <c r="D7405" t="s">
        <v>10211</v>
      </c>
      <c r="E7405" t="s">
        <v>10212</v>
      </c>
      <c r="F7405" t="s">
        <v>10213</v>
      </c>
      <c r="G7405" t="s">
        <v>59</v>
      </c>
      <c r="H7405" s="1">
        <v>36.659999999999997</v>
      </c>
      <c r="I7405" s="1">
        <v>7.3319999999999999</v>
      </c>
      <c r="J7405" s="1">
        <v>43.991999999999997</v>
      </c>
      <c r="K7405" s="4" t="s">
        <v>38757</v>
      </c>
      <c r="L7405" s="4" t="str">
        <f>TEXT(Table1[[#This Row],[Date]],"dd/mm/yy")&amp;"|"&amp;Table1[[#This Row],[Region]]&amp;"|"&amp;Table1[[#This Row],[Product type]]</f>
        <v>23/06/19|Scotland|Gizmo</v>
      </c>
    </row>
    <row r="7406" spans="1:12" x14ac:dyDescent="0.25">
      <c r="A7406" s="2">
        <v>43639</v>
      </c>
      <c r="B7406" t="s">
        <v>10282</v>
      </c>
      <c r="C7406" t="s">
        <v>12</v>
      </c>
      <c r="D7406" t="s">
        <v>10283</v>
      </c>
      <c r="E7406" t="s">
        <v>10284</v>
      </c>
      <c r="F7406" t="s">
        <v>10285</v>
      </c>
      <c r="G7406" t="s">
        <v>21</v>
      </c>
      <c r="H7406" s="1">
        <v>29.12</v>
      </c>
      <c r="I7406" s="1">
        <v>5.8240000000000007</v>
      </c>
      <c r="J7406" s="1">
        <v>34.944000000000003</v>
      </c>
      <c r="K7406" s="4" t="s">
        <v>38756</v>
      </c>
      <c r="L7406" s="4" t="str">
        <f>TEXT(Table1[[#This Row],[Date]],"dd/mm/yy")&amp;"|"&amp;Table1[[#This Row],[Region]]&amp;"|"&amp;Table1[[#This Row],[Product type]]</f>
        <v>23/06/19|England|Gadget</v>
      </c>
    </row>
    <row r="7407" spans="1:12" x14ac:dyDescent="0.25">
      <c r="A7407" s="2">
        <v>43639</v>
      </c>
      <c r="B7407" t="s">
        <v>10359</v>
      </c>
      <c r="C7407" t="s">
        <v>12</v>
      </c>
      <c r="D7407" t="s">
        <v>10360</v>
      </c>
      <c r="E7407" t="s">
        <v>10361</v>
      </c>
      <c r="F7407" t="s">
        <v>10362</v>
      </c>
      <c r="G7407" t="s">
        <v>21</v>
      </c>
      <c r="H7407" s="1">
        <v>40.409999999999997</v>
      </c>
      <c r="I7407" s="1">
        <v>8.081999999999999</v>
      </c>
      <c r="J7407" s="1">
        <v>48.491999999999997</v>
      </c>
      <c r="K7407" s="4" t="s">
        <v>38755</v>
      </c>
      <c r="L7407" s="4" t="str">
        <f>TEXT(Table1[[#This Row],[Date]],"dd/mm/yy")&amp;"|"&amp;Table1[[#This Row],[Region]]&amp;"|"&amp;Table1[[#This Row],[Product type]]</f>
        <v>23/06/19|England|Thimble</v>
      </c>
    </row>
    <row r="7408" spans="1:12" x14ac:dyDescent="0.25">
      <c r="A7408" s="2">
        <v>43639</v>
      </c>
      <c r="B7408" t="s">
        <v>10375</v>
      </c>
      <c r="C7408" t="s">
        <v>12</v>
      </c>
      <c r="D7408" t="s">
        <v>10376</v>
      </c>
      <c r="E7408" t="s">
        <v>10377</v>
      </c>
      <c r="F7408" t="s">
        <v>10378</v>
      </c>
      <c r="G7408" t="s">
        <v>21</v>
      </c>
      <c r="H7408" s="1">
        <v>46.86</v>
      </c>
      <c r="I7408" s="1">
        <v>9.3719999999999999</v>
      </c>
      <c r="J7408" s="1">
        <v>56.231999999999999</v>
      </c>
      <c r="K7408" s="4" t="s">
        <v>38758</v>
      </c>
      <c r="L7408" s="4" t="str">
        <f>TEXT(Table1[[#This Row],[Date]],"dd/mm/yy")&amp;"|"&amp;Table1[[#This Row],[Region]]&amp;"|"&amp;Table1[[#This Row],[Product type]]</f>
        <v>23/06/19|England|Widget</v>
      </c>
    </row>
    <row r="7409" spans="1:12" x14ac:dyDescent="0.25">
      <c r="A7409" s="2">
        <v>43639</v>
      </c>
      <c r="B7409" t="s">
        <v>10438</v>
      </c>
      <c r="C7409" t="s">
        <v>12</v>
      </c>
      <c r="D7409" t="s">
        <v>10439</v>
      </c>
      <c r="E7409" t="s">
        <v>10440</v>
      </c>
      <c r="F7409" t="s">
        <v>10441</v>
      </c>
      <c r="G7409" t="s">
        <v>59</v>
      </c>
      <c r="H7409" s="1">
        <v>24.13</v>
      </c>
      <c r="I7409" s="1">
        <v>4.8260000000000005</v>
      </c>
      <c r="J7409" s="1">
        <v>28.956</v>
      </c>
      <c r="K7409" s="4" t="s">
        <v>38758</v>
      </c>
      <c r="L7409" s="4" t="str">
        <f>TEXT(Table1[[#This Row],[Date]],"dd/mm/yy")&amp;"|"&amp;Table1[[#This Row],[Region]]&amp;"|"&amp;Table1[[#This Row],[Product type]]</f>
        <v>23/06/19|Scotland|Widget</v>
      </c>
    </row>
    <row r="7410" spans="1:12" x14ac:dyDescent="0.25">
      <c r="A7410" s="2">
        <v>43639</v>
      </c>
      <c r="B7410" t="s">
        <v>10480</v>
      </c>
      <c r="C7410" t="s">
        <v>12</v>
      </c>
      <c r="D7410" t="s">
        <v>10481</v>
      </c>
      <c r="E7410" t="s">
        <v>3961</v>
      </c>
      <c r="F7410" t="s">
        <v>10482</v>
      </c>
      <c r="G7410" t="s">
        <v>21</v>
      </c>
      <c r="H7410" s="1">
        <v>36.33</v>
      </c>
      <c r="I7410" s="1">
        <v>7.266</v>
      </c>
      <c r="J7410" s="1">
        <v>43.595999999999997</v>
      </c>
      <c r="K7410" s="4" t="s">
        <v>38755</v>
      </c>
      <c r="L7410" s="4" t="str">
        <f>TEXT(Table1[[#This Row],[Date]],"dd/mm/yy")&amp;"|"&amp;Table1[[#This Row],[Region]]&amp;"|"&amp;Table1[[#This Row],[Product type]]</f>
        <v>23/06/19|England|Thimble</v>
      </c>
    </row>
    <row r="7411" spans="1:12" x14ac:dyDescent="0.25">
      <c r="A7411" s="2">
        <v>43639</v>
      </c>
      <c r="B7411" t="s">
        <v>10541</v>
      </c>
      <c r="C7411" t="s">
        <v>12</v>
      </c>
      <c r="D7411" t="s">
        <v>10542</v>
      </c>
      <c r="E7411" t="s">
        <v>10543</v>
      </c>
      <c r="F7411" t="s">
        <v>10544</v>
      </c>
      <c r="G7411" t="s">
        <v>59</v>
      </c>
      <c r="H7411" s="1">
        <v>28.3</v>
      </c>
      <c r="I7411" s="1">
        <v>5.66</v>
      </c>
      <c r="J7411" s="1">
        <v>33.96</v>
      </c>
      <c r="K7411" s="4" t="s">
        <v>38756</v>
      </c>
      <c r="L7411" s="4" t="str">
        <f>TEXT(Table1[[#This Row],[Date]],"dd/mm/yy")&amp;"|"&amp;Table1[[#This Row],[Region]]&amp;"|"&amp;Table1[[#This Row],[Product type]]</f>
        <v>23/06/19|Scotland|Gadget</v>
      </c>
    </row>
    <row r="7412" spans="1:12" x14ac:dyDescent="0.25">
      <c r="A7412" s="2">
        <v>43639</v>
      </c>
      <c r="B7412" t="s">
        <v>10557</v>
      </c>
      <c r="C7412" t="s">
        <v>12</v>
      </c>
      <c r="D7412" t="s">
        <v>10558</v>
      </c>
      <c r="E7412" t="s">
        <v>10559</v>
      </c>
      <c r="F7412" t="s">
        <v>10560</v>
      </c>
      <c r="G7412" t="s">
        <v>204</v>
      </c>
      <c r="H7412" s="1">
        <v>19.34</v>
      </c>
      <c r="I7412" s="1">
        <v>3.8680000000000003</v>
      </c>
      <c r="J7412" s="1">
        <v>23.207999999999998</v>
      </c>
      <c r="K7412" s="4" t="s">
        <v>38756</v>
      </c>
      <c r="L7412" s="4" t="str">
        <f>TEXT(Table1[[#This Row],[Date]],"dd/mm/yy")&amp;"|"&amp;Table1[[#This Row],[Region]]&amp;"|"&amp;Table1[[#This Row],[Product type]]</f>
        <v>23/06/19|Northern Ireland|Gadget</v>
      </c>
    </row>
    <row r="7413" spans="1:12" x14ac:dyDescent="0.25">
      <c r="A7413" s="2">
        <v>43639</v>
      </c>
      <c r="B7413" t="s">
        <v>10724</v>
      </c>
      <c r="C7413" t="s">
        <v>12</v>
      </c>
      <c r="D7413" t="s">
        <v>10725</v>
      </c>
      <c r="E7413" t="s">
        <v>10726</v>
      </c>
      <c r="F7413" t="s">
        <v>10727</v>
      </c>
      <c r="G7413" t="s">
        <v>21</v>
      </c>
      <c r="H7413" s="1">
        <v>18.82</v>
      </c>
      <c r="I7413" s="1">
        <v>3.7640000000000002</v>
      </c>
      <c r="J7413" s="1">
        <v>22.584</v>
      </c>
      <c r="K7413" s="4" t="s">
        <v>38756</v>
      </c>
      <c r="L7413" s="4" t="str">
        <f>TEXT(Table1[[#This Row],[Date]],"dd/mm/yy")&amp;"|"&amp;Table1[[#This Row],[Region]]&amp;"|"&amp;Table1[[#This Row],[Product type]]</f>
        <v>23/06/19|England|Gadget</v>
      </c>
    </row>
    <row r="7414" spans="1:12" x14ac:dyDescent="0.25">
      <c r="A7414" s="2">
        <v>43639</v>
      </c>
      <c r="B7414" t="s">
        <v>10759</v>
      </c>
      <c r="C7414" t="s">
        <v>12</v>
      </c>
      <c r="D7414" t="s">
        <v>10760</v>
      </c>
      <c r="E7414" t="s">
        <v>10761</v>
      </c>
      <c r="F7414" t="s">
        <v>10762</v>
      </c>
      <c r="G7414" t="s">
        <v>21</v>
      </c>
      <c r="H7414" s="1">
        <v>32.24</v>
      </c>
      <c r="I7414" s="1">
        <v>6.4480000000000004</v>
      </c>
      <c r="J7414" s="1">
        <v>38.688000000000002</v>
      </c>
      <c r="K7414" s="4" t="s">
        <v>38756</v>
      </c>
      <c r="L7414" s="4" t="str">
        <f>TEXT(Table1[[#This Row],[Date]],"dd/mm/yy")&amp;"|"&amp;Table1[[#This Row],[Region]]&amp;"|"&amp;Table1[[#This Row],[Product type]]</f>
        <v>23/06/19|England|Gadget</v>
      </c>
    </row>
    <row r="7415" spans="1:12" x14ac:dyDescent="0.25">
      <c r="A7415" s="2">
        <v>43639</v>
      </c>
      <c r="B7415" t="s">
        <v>10775</v>
      </c>
      <c r="C7415" t="s">
        <v>12</v>
      </c>
      <c r="D7415" t="s">
        <v>10776</v>
      </c>
      <c r="E7415" t="s">
        <v>10777</v>
      </c>
      <c r="F7415" t="s">
        <v>10778</v>
      </c>
      <c r="G7415" t="s">
        <v>21</v>
      </c>
      <c r="H7415" s="1">
        <v>45.24</v>
      </c>
      <c r="I7415" s="1">
        <v>9.048</v>
      </c>
      <c r="J7415" s="1">
        <v>54.288000000000004</v>
      </c>
      <c r="K7415" s="4" t="s">
        <v>38756</v>
      </c>
      <c r="L7415" s="4" t="str">
        <f>TEXT(Table1[[#This Row],[Date]],"dd/mm/yy")&amp;"|"&amp;Table1[[#This Row],[Region]]&amp;"|"&amp;Table1[[#This Row],[Product type]]</f>
        <v>23/06/19|England|Gadget</v>
      </c>
    </row>
    <row r="7416" spans="1:12" x14ac:dyDescent="0.25">
      <c r="A7416" s="2">
        <v>43639</v>
      </c>
      <c r="B7416" t="s">
        <v>10858</v>
      </c>
      <c r="C7416" t="s">
        <v>43</v>
      </c>
      <c r="D7416" t="s">
        <v>10859</v>
      </c>
      <c r="E7416" t="s">
        <v>10860</v>
      </c>
      <c r="F7416" t="s">
        <v>10861</v>
      </c>
      <c r="G7416" t="s">
        <v>204</v>
      </c>
      <c r="H7416" s="1">
        <v>-48.97</v>
      </c>
      <c r="I7416" s="1">
        <v>-9.7940000000000005</v>
      </c>
      <c r="J7416" s="1">
        <v>-58.763999999999996</v>
      </c>
      <c r="K7416" s="4" t="s">
        <v>38756</v>
      </c>
      <c r="L7416" s="4" t="str">
        <f>TEXT(Table1[[#This Row],[Date]],"dd/mm/yy")&amp;"|"&amp;Table1[[#This Row],[Region]]&amp;"|"&amp;Table1[[#This Row],[Product type]]</f>
        <v>23/06/19|Northern Ireland|Gadget</v>
      </c>
    </row>
    <row r="7417" spans="1:12" x14ac:dyDescent="0.25">
      <c r="A7417" s="2">
        <v>43639</v>
      </c>
      <c r="B7417" t="s">
        <v>11165</v>
      </c>
      <c r="C7417" t="s">
        <v>12</v>
      </c>
      <c r="D7417" t="s">
        <v>11166</v>
      </c>
      <c r="E7417" t="s">
        <v>11167</v>
      </c>
      <c r="F7417" t="s">
        <v>11168</v>
      </c>
      <c r="G7417" t="s">
        <v>21</v>
      </c>
      <c r="H7417" s="1">
        <v>43.6</v>
      </c>
      <c r="I7417" s="1">
        <v>8.7200000000000006</v>
      </c>
      <c r="J7417" s="1">
        <v>52.32</v>
      </c>
      <c r="K7417" s="4" t="s">
        <v>38756</v>
      </c>
      <c r="L7417" s="4" t="str">
        <f>TEXT(Table1[[#This Row],[Date]],"dd/mm/yy")&amp;"|"&amp;Table1[[#This Row],[Region]]&amp;"|"&amp;Table1[[#This Row],[Product type]]</f>
        <v>23/06/19|England|Gadget</v>
      </c>
    </row>
    <row r="7418" spans="1:12" x14ac:dyDescent="0.25">
      <c r="A7418" s="2">
        <v>43639</v>
      </c>
      <c r="B7418" t="s">
        <v>11280</v>
      </c>
      <c r="C7418" t="s">
        <v>12</v>
      </c>
      <c r="D7418" t="s">
        <v>9575</v>
      </c>
      <c r="E7418" t="s">
        <v>11281</v>
      </c>
      <c r="F7418" t="s">
        <v>11282</v>
      </c>
      <c r="G7418" t="s">
        <v>21</v>
      </c>
      <c r="H7418" s="1">
        <v>6.37</v>
      </c>
      <c r="I7418" s="1">
        <v>1.274</v>
      </c>
      <c r="J7418" s="1">
        <v>7.6440000000000001</v>
      </c>
      <c r="K7418" s="4" t="s">
        <v>38758</v>
      </c>
      <c r="L7418" s="4" t="str">
        <f>TEXT(Table1[[#This Row],[Date]],"dd/mm/yy")&amp;"|"&amp;Table1[[#This Row],[Region]]&amp;"|"&amp;Table1[[#This Row],[Product type]]</f>
        <v>23/06/19|England|Widget</v>
      </c>
    </row>
    <row r="7419" spans="1:12" x14ac:dyDescent="0.25">
      <c r="A7419" s="2">
        <v>43639</v>
      </c>
      <c r="B7419" t="s">
        <v>11316</v>
      </c>
      <c r="C7419" t="s">
        <v>12</v>
      </c>
      <c r="D7419" t="s">
        <v>11317</v>
      </c>
      <c r="E7419" t="s">
        <v>11318</v>
      </c>
      <c r="F7419" t="s">
        <v>11319</v>
      </c>
      <c r="G7419" t="s">
        <v>59</v>
      </c>
      <c r="H7419" s="1">
        <v>47.93</v>
      </c>
      <c r="I7419" s="1">
        <v>9.5860000000000003</v>
      </c>
      <c r="J7419" s="1">
        <v>57.515999999999998</v>
      </c>
      <c r="K7419" s="4" t="s">
        <v>38755</v>
      </c>
      <c r="L7419" s="4" t="str">
        <f>TEXT(Table1[[#This Row],[Date]],"dd/mm/yy")&amp;"|"&amp;Table1[[#This Row],[Region]]&amp;"|"&amp;Table1[[#This Row],[Product type]]</f>
        <v>23/06/19|Scotland|Thimble</v>
      </c>
    </row>
    <row r="7420" spans="1:12" x14ac:dyDescent="0.25">
      <c r="A7420" s="2">
        <v>43639</v>
      </c>
      <c r="B7420" t="s">
        <v>11490</v>
      </c>
      <c r="C7420" t="s">
        <v>12</v>
      </c>
      <c r="D7420" t="s">
        <v>11491</v>
      </c>
      <c r="E7420" t="s">
        <v>11492</v>
      </c>
      <c r="F7420" t="s">
        <v>11493</v>
      </c>
      <c r="G7420" t="s">
        <v>21</v>
      </c>
      <c r="H7420" s="1">
        <v>5.64</v>
      </c>
      <c r="I7420" s="1">
        <v>1.1279999999999999</v>
      </c>
      <c r="J7420" s="1">
        <v>6.7679999999999998</v>
      </c>
      <c r="K7420" s="4" t="s">
        <v>38758</v>
      </c>
      <c r="L7420" s="4" t="str">
        <f>TEXT(Table1[[#This Row],[Date]],"dd/mm/yy")&amp;"|"&amp;Table1[[#This Row],[Region]]&amp;"|"&amp;Table1[[#This Row],[Product type]]</f>
        <v>23/06/19|England|Widget</v>
      </c>
    </row>
    <row r="7421" spans="1:12" x14ac:dyDescent="0.25">
      <c r="A7421" s="2">
        <v>43639</v>
      </c>
      <c r="B7421" t="s">
        <v>11494</v>
      </c>
      <c r="C7421" t="s">
        <v>12</v>
      </c>
      <c r="D7421" t="s">
        <v>11495</v>
      </c>
      <c r="E7421" t="s">
        <v>11496</v>
      </c>
      <c r="F7421" t="s">
        <v>11497</v>
      </c>
      <c r="G7421" t="s">
        <v>21</v>
      </c>
      <c r="H7421" s="1">
        <v>18.53</v>
      </c>
      <c r="I7421" s="1">
        <v>3.7060000000000004</v>
      </c>
      <c r="J7421" s="1">
        <v>22.236000000000001</v>
      </c>
      <c r="K7421" s="4" t="s">
        <v>38757</v>
      </c>
      <c r="L7421" s="4" t="str">
        <f>TEXT(Table1[[#This Row],[Date]],"dd/mm/yy")&amp;"|"&amp;Table1[[#This Row],[Region]]&amp;"|"&amp;Table1[[#This Row],[Product type]]</f>
        <v>23/06/19|England|Gizmo</v>
      </c>
    </row>
    <row r="7422" spans="1:12" x14ac:dyDescent="0.25">
      <c r="A7422" s="2">
        <v>43639</v>
      </c>
      <c r="B7422" t="s">
        <v>11516</v>
      </c>
      <c r="C7422" t="s">
        <v>12</v>
      </c>
      <c r="D7422" t="s">
        <v>11517</v>
      </c>
      <c r="E7422" t="s">
        <v>11518</v>
      </c>
      <c r="F7422" t="s">
        <v>11519</v>
      </c>
      <c r="G7422" t="s">
        <v>21</v>
      </c>
      <c r="H7422" s="1">
        <v>3.22</v>
      </c>
      <c r="I7422" s="1">
        <v>0.64400000000000013</v>
      </c>
      <c r="J7422" s="1">
        <v>3.8640000000000003</v>
      </c>
      <c r="K7422" s="4" t="s">
        <v>38757</v>
      </c>
      <c r="L7422" s="4" t="str">
        <f>TEXT(Table1[[#This Row],[Date]],"dd/mm/yy")&amp;"|"&amp;Table1[[#This Row],[Region]]&amp;"|"&amp;Table1[[#This Row],[Product type]]</f>
        <v>23/06/19|England|Gizmo</v>
      </c>
    </row>
    <row r="7423" spans="1:12" x14ac:dyDescent="0.25">
      <c r="A7423" s="2">
        <v>43639</v>
      </c>
      <c r="B7423" t="s">
        <v>11866</v>
      </c>
      <c r="C7423" t="s">
        <v>12</v>
      </c>
      <c r="D7423" t="s">
        <v>11867</v>
      </c>
      <c r="E7423" t="s">
        <v>11868</v>
      </c>
      <c r="F7423" t="s">
        <v>11869</v>
      </c>
      <c r="G7423" t="s">
        <v>59</v>
      </c>
      <c r="H7423" s="1">
        <v>48.61</v>
      </c>
      <c r="I7423" s="1">
        <v>9.7220000000000013</v>
      </c>
      <c r="J7423" s="1">
        <v>58.332000000000001</v>
      </c>
      <c r="K7423" s="4" t="s">
        <v>38756</v>
      </c>
      <c r="L7423" s="4" t="str">
        <f>TEXT(Table1[[#This Row],[Date]],"dd/mm/yy")&amp;"|"&amp;Table1[[#This Row],[Region]]&amp;"|"&amp;Table1[[#This Row],[Product type]]</f>
        <v>23/06/19|Scotland|Gadget</v>
      </c>
    </row>
    <row r="7424" spans="1:12" x14ac:dyDescent="0.25">
      <c r="A7424" s="2">
        <v>43639</v>
      </c>
      <c r="B7424" t="s">
        <v>11882</v>
      </c>
      <c r="C7424" t="s">
        <v>12</v>
      </c>
      <c r="D7424" t="s">
        <v>11883</v>
      </c>
      <c r="E7424" t="s">
        <v>11884</v>
      </c>
      <c r="F7424" t="s">
        <v>11885</v>
      </c>
      <c r="G7424" t="s">
        <v>21</v>
      </c>
      <c r="H7424" s="1">
        <v>41.47</v>
      </c>
      <c r="I7424" s="1">
        <v>8.2940000000000005</v>
      </c>
      <c r="J7424" s="1">
        <v>49.763999999999996</v>
      </c>
      <c r="K7424" s="4" t="s">
        <v>38758</v>
      </c>
      <c r="L7424" s="4" t="str">
        <f>TEXT(Table1[[#This Row],[Date]],"dd/mm/yy")&amp;"|"&amp;Table1[[#This Row],[Region]]&amp;"|"&amp;Table1[[#This Row],[Product type]]</f>
        <v>23/06/19|England|Widget</v>
      </c>
    </row>
    <row r="7425" spans="1:12" x14ac:dyDescent="0.25">
      <c r="A7425" s="2">
        <v>43639</v>
      </c>
      <c r="B7425" t="s">
        <v>12018</v>
      </c>
      <c r="C7425" t="s">
        <v>12</v>
      </c>
      <c r="D7425" t="s">
        <v>12019</v>
      </c>
      <c r="E7425" t="s">
        <v>12020</v>
      </c>
      <c r="F7425" t="s">
        <v>12021</v>
      </c>
      <c r="G7425" t="s">
        <v>21</v>
      </c>
      <c r="H7425" s="1">
        <v>33.43</v>
      </c>
      <c r="I7425" s="1">
        <v>6.6859999999999999</v>
      </c>
      <c r="J7425" s="1">
        <v>40.116</v>
      </c>
      <c r="K7425" s="4" t="s">
        <v>38757</v>
      </c>
      <c r="L7425" s="4" t="str">
        <f>TEXT(Table1[[#This Row],[Date]],"dd/mm/yy")&amp;"|"&amp;Table1[[#This Row],[Region]]&amp;"|"&amp;Table1[[#This Row],[Product type]]</f>
        <v>23/06/19|England|Gizmo</v>
      </c>
    </row>
    <row r="7426" spans="1:12" x14ac:dyDescent="0.25">
      <c r="A7426" s="2">
        <v>43639</v>
      </c>
      <c r="B7426" t="s">
        <v>12062</v>
      </c>
      <c r="C7426" t="s">
        <v>12</v>
      </c>
      <c r="D7426" t="s">
        <v>12063</v>
      </c>
      <c r="E7426" t="s">
        <v>12064</v>
      </c>
      <c r="F7426" t="s">
        <v>12065</v>
      </c>
      <c r="G7426" t="s">
        <v>21</v>
      </c>
      <c r="H7426" s="1">
        <v>36.57</v>
      </c>
      <c r="I7426" s="1">
        <v>7.3140000000000001</v>
      </c>
      <c r="J7426" s="1">
        <v>43.884</v>
      </c>
      <c r="K7426" s="4" t="s">
        <v>38755</v>
      </c>
      <c r="L7426" s="4" t="str">
        <f>TEXT(Table1[[#This Row],[Date]],"dd/mm/yy")&amp;"|"&amp;Table1[[#This Row],[Region]]&amp;"|"&amp;Table1[[#This Row],[Product type]]</f>
        <v>23/06/19|England|Thimble</v>
      </c>
    </row>
    <row r="7427" spans="1:12" x14ac:dyDescent="0.25">
      <c r="A7427" s="2">
        <v>43639</v>
      </c>
      <c r="B7427" t="s">
        <v>9547</v>
      </c>
      <c r="C7427" t="s">
        <v>12</v>
      </c>
      <c r="D7427" t="s">
        <v>12171</v>
      </c>
      <c r="E7427" t="s">
        <v>12172</v>
      </c>
      <c r="F7427" t="s">
        <v>12173</v>
      </c>
      <c r="G7427" t="s">
        <v>21</v>
      </c>
      <c r="H7427" s="1">
        <v>6.01</v>
      </c>
      <c r="I7427" s="1">
        <v>1.202</v>
      </c>
      <c r="J7427" s="1">
        <v>7.2119999999999997</v>
      </c>
      <c r="K7427" s="4" t="s">
        <v>38758</v>
      </c>
      <c r="L7427" s="4" t="str">
        <f>TEXT(Table1[[#This Row],[Date]],"dd/mm/yy")&amp;"|"&amp;Table1[[#This Row],[Region]]&amp;"|"&amp;Table1[[#This Row],[Product type]]</f>
        <v>23/06/19|England|Widget</v>
      </c>
    </row>
    <row r="7428" spans="1:12" x14ac:dyDescent="0.25">
      <c r="A7428" s="2">
        <v>43639</v>
      </c>
      <c r="B7428" t="s">
        <v>12289</v>
      </c>
      <c r="C7428" t="s">
        <v>12</v>
      </c>
      <c r="D7428" t="s">
        <v>12290</v>
      </c>
      <c r="E7428" t="s">
        <v>12291</v>
      </c>
      <c r="F7428" t="s">
        <v>12292</v>
      </c>
      <c r="G7428" t="s">
        <v>21</v>
      </c>
      <c r="H7428" s="1">
        <v>38.4</v>
      </c>
      <c r="I7428" s="1">
        <v>7.68</v>
      </c>
      <c r="J7428" s="1">
        <v>46.08</v>
      </c>
      <c r="K7428" s="4" t="s">
        <v>38757</v>
      </c>
      <c r="L7428" s="4" t="str">
        <f>TEXT(Table1[[#This Row],[Date]],"dd/mm/yy")&amp;"|"&amp;Table1[[#This Row],[Region]]&amp;"|"&amp;Table1[[#This Row],[Product type]]</f>
        <v>23/06/19|England|Gizmo</v>
      </c>
    </row>
    <row r="7429" spans="1:12" x14ac:dyDescent="0.25">
      <c r="A7429" s="2">
        <v>43639</v>
      </c>
      <c r="B7429" t="s">
        <v>12324</v>
      </c>
      <c r="C7429" t="s">
        <v>12</v>
      </c>
      <c r="D7429" t="s">
        <v>12325</v>
      </c>
      <c r="E7429" t="s">
        <v>12326</v>
      </c>
      <c r="F7429" t="s">
        <v>12327</v>
      </c>
      <c r="G7429" t="s">
        <v>21</v>
      </c>
      <c r="H7429" s="1">
        <v>42.14</v>
      </c>
      <c r="I7429" s="1">
        <v>8.4280000000000008</v>
      </c>
      <c r="J7429" s="1">
        <v>50.567999999999998</v>
      </c>
      <c r="K7429" s="4" t="s">
        <v>38758</v>
      </c>
      <c r="L7429" s="4" t="str">
        <f>TEXT(Table1[[#This Row],[Date]],"dd/mm/yy")&amp;"|"&amp;Table1[[#This Row],[Region]]&amp;"|"&amp;Table1[[#This Row],[Product type]]</f>
        <v>23/06/19|England|Widget</v>
      </c>
    </row>
    <row r="7430" spans="1:12" x14ac:dyDescent="0.25">
      <c r="A7430" s="2">
        <v>43639</v>
      </c>
      <c r="B7430" t="s">
        <v>12445</v>
      </c>
      <c r="C7430" t="s">
        <v>12</v>
      </c>
      <c r="D7430" t="s">
        <v>12446</v>
      </c>
      <c r="E7430" t="s">
        <v>12447</v>
      </c>
      <c r="F7430" t="s">
        <v>12448</v>
      </c>
      <c r="G7430" t="s">
        <v>21</v>
      </c>
      <c r="H7430" s="1">
        <v>6.34</v>
      </c>
      <c r="I7430" s="1">
        <v>1.268</v>
      </c>
      <c r="J7430" s="1">
        <v>7.6079999999999997</v>
      </c>
      <c r="K7430" s="4" t="s">
        <v>38757</v>
      </c>
      <c r="L7430" s="4" t="str">
        <f>TEXT(Table1[[#This Row],[Date]],"dd/mm/yy")&amp;"|"&amp;Table1[[#This Row],[Region]]&amp;"|"&amp;Table1[[#This Row],[Product type]]</f>
        <v>23/06/19|England|Gizmo</v>
      </c>
    </row>
    <row r="7431" spans="1:12" x14ac:dyDescent="0.25">
      <c r="A7431" s="2">
        <v>43639</v>
      </c>
      <c r="B7431" t="s">
        <v>12497</v>
      </c>
      <c r="C7431" t="s">
        <v>12</v>
      </c>
      <c r="D7431" t="s">
        <v>12498</v>
      </c>
      <c r="E7431" t="s">
        <v>12499</v>
      </c>
      <c r="F7431" t="s">
        <v>12500</v>
      </c>
      <c r="G7431" t="s">
        <v>21</v>
      </c>
      <c r="H7431" s="1">
        <v>21.4</v>
      </c>
      <c r="I7431" s="1">
        <v>4.28</v>
      </c>
      <c r="J7431" s="1">
        <v>25.68</v>
      </c>
      <c r="K7431" s="4" t="s">
        <v>38755</v>
      </c>
      <c r="L7431" s="4" t="str">
        <f>TEXT(Table1[[#This Row],[Date]],"dd/mm/yy")&amp;"|"&amp;Table1[[#This Row],[Region]]&amp;"|"&amp;Table1[[#This Row],[Product type]]</f>
        <v>23/06/19|England|Thimble</v>
      </c>
    </row>
    <row r="7432" spans="1:12" x14ac:dyDescent="0.25">
      <c r="A7432" s="2">
        <v>43639</v>
      </c>
      <c r="B7432" t="s">
        <v>12528</v>
      </c>
      <c r="C7432" t="s">
        <v>12</v>
      </c>
      <c r="D7432" t="s">
        <v>12529</v>
      </c>
      <c r="E7432" t="s">
        <v>12530</v>
      </c>
      <c r="F7432" t="s">
        <v>12531</v>
      </c>
      <c r="G7432" t="s">
        <v>21</v>
      </c>
      <c r="H7432" s="1">
        <v>36.51</v>
      </c>
      <c r="I7432" s="1">
        <v>7.3019999999999996</v>
      </c>
      <c r="J7432" s="1">
        <v>43.811999999999998</v>
      </c>
      <c r="K7432" s="4" t="s">
        <v>38756</v>
      </c>
      <c r="L7432" s="4" t="str">
        <f>TEXT(Table1[[#This Row],[Date]],"dd/mm/yy")&amp;"|"&amp;Table1[[#This Row],[Region]]&amp;"|"&amp;Table1[[#This Row],[Product type]]</f>
        <v>23/06/19|England|Gadget</v>
      </c>
    </row>
    <row r="7433" spans="1:12" x14ac:dyDescent="0.25">
      <c r="A7433" s="2">
        <v>43639</v>
      </c>
      <c r="B7433" t="s">
        <v>12855</v>
      </c>
      <c r="C7433" t="s">
        <v>12</v>
      </c>
      <c r="D7433" t="s">
        <v>12333</v>
      </c>
      <c r="E7433" t="s">
        <v>12856</v>
      </c>
      <c r="F7433" t="s">
        <v>12857</v>
      </c>
      <c r="G7433" t="s">
        <v>21</v>
      </c>
      <c r="H7433" s="1">
        <v>11.91</v>
      </c>
      <c r="I7433" s="1">
        <v>2.3820000000000001</v>
      </c>
      <c r="J7433" s="1">
        <v>14.292</v>
      </c>
      <c r="K7433" s="4" t="s">
        <v>38755</v>
      </c>
      <c r="L7433" s="4" t="str">
        <f>TEXT(Table1[[#This Row],[Date]],"dd/mm/yy")&amp;"|"&amp;Table1[[#This Row],[Region]]&amp;"|"&amp;Table1[[#This Row],[Product type]]</f>
        <v>23/06/19|England|Thimble</v>
      </c>
    </row>
    <row r="7434" spans="1:12" x14ac:dyDescent="0.25">
      <c r="A7434" s="2">
        <v>43639</v>
      </c>
      <c r="B7434" t="s">
        <v>13218</v>
      </c>
      <c r="C7434" t="s">
        <v>12</v>
      </c>
      <c r="D7434" t="s">
        <v>13219</v>
      </c>
      <c r="E7434" t="s">
        <v>13220</v>
      </c>
      <c r="F7434" t="s">
        <v>13221</v>
      </c>
      <c r="G7434" t="s">
        <v>21</v>
      </c>
      <c r="H7434" s="1">
        <v>36.56</v>
      </c>
      <c r="I7434" s="1">
        <v>7.3120000000000012</v>
      </c>
      <c r="J7434" s="1">
        <v>43.872</v>
      </c>
      <c r="K7434" s="4" t="s">
        <v>38755</v>
      </c>
      <c r="L7434" s="4" t="str">
        <f>TEXT(Table1[[#This Row],[Date]],"dd/mm/yy")&amp;"|"&amp;Table1[[#This Row],[Region]]&amp;"|"&amp;Table1[[#This Row],[Product type]]</f>
        <v>23/06/19|England|Thimble</v>
      </c>
    </row>
    <row r="7435" spans="1:12" x14ac:dyDescent="0.25">
      <c r="A7435" s="2">
        <v>43639</v>
      </c>
      <c r="B7435" t="s">
        <v>13268</v>
      </c>
      <c r="C7435" t="s">
        <v>12</v>
      </c>
      <c r="D7435" t="s">
        <v>13269</v>
      </c>
      <c r="E7435" t="s">
        <v>13270</v>
      </c>
      <c r="F7435" t="s">
        <v>13271</v>
      </c>
      <c r="G7435" t="s">
        <v>21</v>
      </c>
      <c r="H7435" s="1">
        <v>25.08</v>
      </c>
      <c r="I7435" s="1">
        <v>5.016</v>
      </c>
      <c r="J7435" s="1">
        <v>30.095999999999997</v>
      </c>
      <c r="K7435" s="4" t="s">
        <v>38758</v>
      </c>
      <c r="L7435" s="4" t="str">
        <f>TEXT(Table1[[#This Row],[Date]],"dd/mm/yy")&amp;"|"&amp;Table1[[#This Row],[Region]]&amp;"|"&amp;Table1[[#This Row],[Product type]]</f>
        <v>23/06/19|England|Widget</v>
      </c>
    </row>
    <row r="7436" spans="1:12" x14ac:dyDescent="0.25">
      <c r="A7436" s="2">
        <v>43639</v>
      </c>
      <c r="B7436" t="s">
        <v>13403</v>
      </c>
      <c r="C7436" t="s">
        <v>12</v>
      </c>
      <c r="D7436" t="s">
        <v>13404</v>
      </c>
      <c r="E7436" t="s">
        <v>13405</v>
      </c>
      <c r="F7436" t="s">
        <v>13406</v>
      </c>
      <c r="G7436" t="s">
        <v>21</v>
      </c>
      <c r="H7436" s="1">
        <v>31.27</v>
      </c>
      <c r="I7436" s="1">
        <v>6.2540000000000004</v>
      </c>
      <c r="J7436" s="1">
        <v>37.524000000000001</v>
      </c>
      <c r="K7436" s="4" t="s">
        <v>38758</v>
      </c>
      <c r="L7436" s="4" t="str">
        <f>TEXT(Table1[[#This Row],[Date]],"dd/mm/yy")&amp;"|"&amp;Table1[[#This Row],[Region]]&amp;"|"&amp;Table1[[#This Row],[Product type]]</f>
        <v>23/06/19|England|Widget</v>
      </c>
    </row>
    <row r="7437" spans="1:12" x14ac:dyDescent="0.25">
      <c r="A7437" s="2">
        <v>43639</v>
      </c>
      <c r="B7437" t="s">
        <v>13463</v>
      </c>
      <c r="C7437" t="s">
        <v>12</v>
      </c>
      <c r="D7437" t="s">
        <v>13464</v>
      </c>
      <c r="E7437" t="s">
        <v>13465</v>
      </c>
      <c r="F7437" t="s">
        <v>13466</v>
      </c>
      <c r="G7437" t="s">
        <v>21</v>
      </c>
      <c r="H7437" s="1">
        <v>32.18</v>
      </c>
      <c r="I7437" s="1">
        <v>6.4359999999999999</v>
      </c>
      <c r="J7437" s="1">
        <v>38.616</v>
      </c>
      <c r="K7437" s="4" t="s">
        <v>38756</v>
      </c>
      <c r="L7437" s="4" t="str">
        <f>TEXT(Table1[[#This Row],[Date]],"dd/mm/yy")&amp;"|"&amp;Table1[[#This Row],[Region]]&amp;"|"&amp;Table1[[#This Row],[Product type]]</f>
        <v>23/06/19|England|Gadget</v>
      </c>
    </row>
    <row r="7438" spans="1:12" x14ac:dyDescent="0.25">
      <c r="A7438" s="2">
        <v>43639</v>
      </c>
      <c r="B7438" t="s">
        <v>13594</v>
      </c>
      <c r="C7438" t="s">
        <v>12</v>
      </c>
      <c r="D7438" t="s">
        <v>13595</v>
      </c>
      <c r="E7438" t="s">
        <v>13596</v>
      </c>
      <c r="F7438" t="s">
        <v>13597</v>
      </c>
      <c r="G7438" t="s">
        <v>21</v>
      </c>
      <c r="H7438" s="1">
        <v>49.12</v>
      </c>
      <c r="I7438" s="1">
        <v>9.8239999999999998</v>
      </c>
      <c r="J7438" s="1">
        <v>58.943999999999996</v>
      </c>
      <c r="K7438" s="4" t="s">
        <v>38758</v>
      </c>
      <c r="L7438" s="4" t="str">
        <f>TEXT(Table1[[#This Row],[Date]],"dd/mm/yy")&amp;"|"&amp;Table1[[#This Row],[Region]]&amp;"|"&amp;Table1[[#This Row],[Product type]]</f>
        <v>23/06/19|England|Widget</v>
      </c>
    </row>
    <row r="7439" spans="1:12" x14ac:dyDescent="0.25">
      <c r="A7439" s="2">
        <v>43639</v>
      </c>
      <c r="B7439" t="s">
        <v>14237</v>
      </c>
      <c r="C7439" t="s">
        <v>12</v>
      </c>
      <c r="D7439" t="s">
        <v>14238</v>
      </c>
      <c r="E7439" t="s">
        <v>14239</v>
      </c>
      <c r="F7439" t="s">
        <v>14240</v>
      </c>
      <c r="G7439" t="s">
        <v>21</v>
      </c>
      <c r="H7439" s="1">
        <v>9.77</v>
      </c>
      <c r="I7439" s="1">
        <v>1.954</v>
      </c>
      <c r="J7439" s="1">
        <v>11.724</v>
      </c>
      <c r="K7439" s="4" t="s">
        <v>38758</v>
      </c>
      <c r="L7439" s="4" t="str">
        <f>TEXT(Table1[[#This Row],[Date]],"dd/mm/yy")&amp;"|"&amp;Table1[[#This Row],[Region]]&amp;"|"&amp;Table1[[#This Row],[Product type]]</f>
        <v>23/06/19|England|Widget</v>
      </c>
    </row>
    <row r="7440" spans="1:12" x14ac:dyDescent="0.25">
      <c r="A7440" s="2">
        <v>43639</v>
      </c>
      <c r="B7440" t="s">
        <v>14316</v>
      </c>
      <c r="C7440" t="s">
        <v>12</v>
      </c>
      <c r="D7440" t="s">
        <v>14317</v>
      </c>
      <c r="E7440" t="s">
        <v>14318</v>
      </c>
      <c r="F7440" t="s">
        <v>14319</v>
      </c>
      <c r="G7440" t="s">
        <v>21</v>
      </c>
      <c r="H7440" s="1">
        <v>47.68</v>
      </c>
      <c r="I7440" s="1">
        <v>9.5359999999999996</v>
      </c>
      <c r="J7440" s="1">
        <v>57.216000000000001</v>
      </c>
      <c r="K7440" s="4" t="s">
        <v>38757</v>
      </c>
      <c r="L7440" s="4" t="str">
        <f>TEXT(Table1[[#This Row],[Date]],"dd/mm/yy")&amp;"|"&amp;Table1[[#This Row],[Region]]&amp;"|"&amp;Table1[[#This Row],[Product type]]</f>
        <v>23/06/19|England|Gizmo</v>
      </c>
    </row>
    <row r="7441" spans="1:12" x14ac:dyDescent="0.25">
      <c r="A7441" s="2">
        <v>43639</v>
      </c>
      <c r="B7441" t="s">
        <v>14492</v>
      </c>
      <c r="C7441" t="s">
        <v>12</v>
      </c>
      <c r="D7441" t="s">
        <v>14493</v>
      </c>
      <c r="E7441" t="s">
        <v>14494</v>
      </c>
      <c r="F7441" t="s">
        <v>14495</v>
      </c>
      <c r="G7441" t="s">
        <v>21</v>
      </c>
      <c r="H7441" s="1">
        <v>29.6</v>
      </c>
      <c r="I7441" s="1">
        <v>5.9200000000000008</v>
      </c>
      <c r="J7441" s="1">
        <v>35.520000000000003</v>
      </c>
      <c r="K7441" s="4" t="s">
        <v>38756</v>
      </c>
      <c r="L7441" s="4" t="str">
        <f>TEXT(Table1[[#This Row],[Date]],"dd/mm/yy")&amp;"|"&amp;Table1[[#This Row],[Region]]&amp;"|"&amp;Table1[[#This Row],[Product type]]</f>
        <v>23/06/19|England|Gadget</v>
      </c>
    </row>
    <row r="7442" spans="1:12" x14ac:dyDescent="0.25">
      <c r="A7442" s="2">
        <v>43639</v>
      </c>
      <c r="B7442" t="s">
        <v>14882</v>
      </c>
      <c r="C7442" t="s">
        <v>12</v>
      </c>
      <c r="D7442" t="s">
        <v>14883</v>
      </c>
      <c r="E7442" t="s">
        <v>14884</v>
      </c>
      <c r="F7442" t="s">
        <v>14885</v>
      </c>
      <c r="G7442" t="s">
        <v>21</v>
      </c>
      <c r="H7442" s="1">
        <v>22.21</v>
      </c>
      <c r="I7442" s="1">
        <v>4.4420000000000002</v>
      </c>
      <c r="J7442" s="1">
        <v>26.652000000000001</v>
      </c>
      <c r="K7442" s="4" t="s">
        <v>38756</v>
      </c>
      <c r="L7442" s="4" t="str">
        <f>TEXT(Table1[[#This Row],[Date]],"dd/mm/yy")&amp;"|"&amp;Table1[[#This Row],[Region]]&amp;"|"&amp;Table1[[#This Row],[Product type]]</f>
        <v>23/06/19|England|Gadget</v>
      </c>
    </row>
    <row r="7443" spans="1:12" x14ac:dyDescent="0.25">
      <c r="A7443" s="2">
        <v>43639</v>
      </c>
      <c r="B7443" t="s">
        <v>14906</v>
      </c>
      <c r="C7443" t="s">
        <v>12</v>
      </c>
      <c r="D7443" t="s">
        <v>14907</v>
      </c>
      <c r="E7443" t="s">
        <v>14908</v>
      </c>
      <c r="F7443" t="s">
        <v>14909</v>
      </c>
      <c r="G7443" t="s">
        <v>21</v>
      </c>
      <c r="H7443" s="1">
        <v>1.67</v>
      </c>
      <c r="I7443" s="1">
        <v>0.33400000000000002</v>
      </c>
      <c r="J7443" s="1">
        <v>2.004</v>
      </c>
      <c r="K7443" s="4" t="s">
        <v>38756</v>
      </c>
      <c r="L7443" s="4" t="str">
        <f>TEXT(Table1[[#This Row],[Date]],"dd/mm/yy")&amp;"|"&amp;Table1[[#This Row],[Region]]&amp;"|"&amp;Table1[[#This Row],[Product type]]</f>
        <v>23/06/19|England|Gadget</v>
      </c>
    </row>
    <row r="7444" spans="1:12" x14ac:dyDescent="0.25">
      <c r="A7444" s="2">
        <v>43639</v>
      </c>
      <c r="B7444" t="s">
        <v>7242</v>
      </c>
      <c r="C7444" t="s">
        <v>12</v>
      </c>
      <c r="D7444" t="s">
        <v>14967</v>
      </c>
      <c r="E7444" t="s">
        <v>14968</v>
      </c>
      <c r="F7444" t="s">
        <v>14969</v>
      </c>
      <c r="G7444" t="s">
        <v>21</v>
      </c>
      <c r="H7444" s="1">
        <v>48.59</v>
      </c>
      <c r="I7444" s="1">
        <v>9.7180000000000017</v>
      </c>
      <c r="J7444" s="1">
        <v>58.308000000000007</v>
      </c>
      <c r="K7444" s="4" t="s">
        <v>38758</v>
      </c>
      <c r="L7444" s="4" t="str">
        <f>TEXT(Table1[[#This Row],[Date]],"dd/mm/yy")&amp;"|"&amp;Table1[[#This Row],[Region]]&amp;"|"&amp;Table1[[#This Row],[Product type]]</f>
        <v>23/06/19|England|Widget</v>
      </c>
    </row>
    <row r="7445" spans="1:12" x14ac:dyDescent="0.25">
      <c r="A7445" s="2">
        <v>43639</v>
      </c>
      <c r="B7445" t="s">
        <v>14998</v>
      </c>
      <c r="C7445" t="s">
        <v>12</v>
      </c>
      <c r="D7445" t="s">
        <v>14999</v>
      </c>
      <c r="E7445" t="s">
        <v>15000</v>
      </c>
      <c r="F7445" t="s">
        <v>15001</v>
      </c>
      <c r="G7445" t="s">
        <v>59</v>
      </c>
      <c r="H7445" s="1">
        <v>11.06</v>
      </c>
      <c r="I7445" s="1">
        <v>2.2120000000000002</v>
      </c>
      <c r="J7445" s="1">
        <v>13.272</v>
      </c>
      <c r="K7445" s="4" t="s">
        <v>38755</v>
      </c>
      <c r="L7445" s="4" t="str">
        <f>TEXT(Table1[[#This Row],[Date]],"dd/mm/yy")&amp;"|"&amp;Table1[[#This Row],[Region]]&amp;"|"&amp;Table1[[#This Row],[Product type]]</f>
        <v>23/06/19|Scotland|Thimble</v>
      </c>
    </row>
    <row r="7446" spans="1:12" x14ac:dyDescent="0.25">
      <c r="A7446" s="2">
        <v>43639</v>
      </c>
      <c r="B7446" t="s">
        <v>15022</v>
      </c>
      <c r="C7446" t="s">
        <v>12</v>
      </c>
      <c r="D7446" t="s">
        <v>15023</v>
      </c>
      <c r="E7446" t="s">
        <v>15024</v>
      </c>
      <c r="F7446" t="s">
        <v>15025</v>
      </c>
      <c r="G7446" t="s">
        <v>59</v>
      </c>
      <c r="H7446" s="1">
        <v>34.61</v>
      </c>
      <c r="I7446" s="1">
        <v>6.9220000000000006</v>
      </c>
      <c r="J7446" s="1">
        <v>41.531999999999996</v>
      </c>
      <c r="K7446" s="4" t="s">
        <v>38758</v>
      </c>
      <c r="L7446" s="4" t="str">
        <f>TEXT(Table1[[#This Row],[Date]],"dd/mm/yy")&amp;"|"&amp;Table1[[#This Row],[Region]]&amp;"|"&amp;Table1[[#This Row],[Product type]]</f>
        <v>23/06/19|Scotland|Widget</v>
      </c>
    </row>
    <row r="7447" spans="1:12" x14ac:dyDescent="0.25">
      <c r="A7447" s="2">
        <v>43639</v>
      </c>
      <c r="B7447" t="s">
        <v>15499</v>
      </c>
      <c r="C7447" t="s">
        <v>12</v>
      </c>
      <c r="D7447" t="s">
        <v>15500</v>
      </c>
      <c r="E7447" t="s">
        <v>7741</v>
      </c>
      <c r="F7447" t="s">
        <v>15501</v>
      </c>
      <c r="G7447" t="s">
        <v>21</v>
      </c>
      <c r="H7447" s="1">
        <v>8.73</v>
      </c>
      <c r="I7447" s="1">
        <v>1.7460000000000002</v>
      </c>
      <c r="J7447" s="1">
        <v>10.476000000000001</v>
      </c>
      <c r="K7447" s="4" t="s">
        <v>38756</v>
      </c>
      <c r="L7447" s="4" t="str">
        <f>TEXT(Table1[[#This Row],[Date]],"dd/mm/yy")&amp;"|"&amp;Table1[[#This Row],[Region]]&amp;"|"&amp;Table1[[#This Row],[Product type]]</f>
        <v>23/06/19|England|Gadget</v>
      </c>
    </row>
    <row r="7448" spans="1:12" x14ac:dyDescent="0.25">
      <c r="A7448" s="2">
        <v>43639</v>
      </c>
      <c r="B7448" t="s">
        <v>15609</v>
      </c>
      <c r="C7448" t="s">
        <v>12</v>
      </c>
      <c r="D7448" t="s">
        <v>15610</v>
      </c>
      <c r="E7448" t="s">
        <v>15611</v>
      </c>
      <c r="F7448" t="s">
        <v>15612</v>
      </c>
      <c r="G7448" t="s">
        <v>21</v>
      </c>
      <c r="H7448" s="1">
        <v>3.94</v>
      </c>
      <c r="I7448" s="1">
        <v>0.78800000000000003</v>
      </c>
      <c r="J7448" s="1">
        <v>4.7279999999999998</v>
      </c>
      <c r="K7448" s="4" t="s">
        <v>38755</v>
      </c>
      <c r="L7448" s="4" t="str">
        <f>TEXT(Table1[[#This Row],[Date]],"dd/mm/yy")&amp;"|"&amp;Table1[[#This Row],[Region]]&amp;"|"&amp;Table1[[#This Row],[Product type]]</f>
        <v>23/06/19|England|Thimble</v>
      </c>
    </row>
    <row r="7449" spans="1:12" x14ac:dyDescent="0.25">
      <c r="A7449" s="2">
        <v>43639</v>
      </c>
      <c r="B7449" t="s">
        <v>15956</v>
      </c>
      <c r="C7449" t="s">
        <v>12</v>
      </c>
      <c r="D7449" t="s">
        <v>15957</v>
      </c>
      <c r="E7449" t="s">
        <v>15958</v>
      </c>
      <c r="F7449" t="s">
        <v>15959</v>
      </c>
      <c r="G7449" t="s">
        <v>21</v>
      </c>
      <c r="H7449" s="1">
        <v>6.5</v>
      </c>
      <c r="I7449" s="1">
        <v>1.3</v>
      </c>
      <c r="J7449" s="1">
        <v>7.8</v>
      </c>
      <c r="K7449" s="4" t="s">
        <v>38755</v>
      </c>
      <c r="L7449" s="4" t="str">
        <f>TEXT(Table1[[#This Row],[Date]],"dd/mm/yy")&amp;"|"&amp;Table1[[#This Row],[Region]]&amp;"|"&amp;Table1[[#This Row],[Product type]]</f>
        <v>23/06/19|England|Thimble</v>
      </c>
    </row>
    <row r="7450" spans="1:12" x14ac:dyDescent="0.25">
      <c r="A7450" s="2">
        <v>43639</v>
      </c>
      <c r="B7450" t="s">
        <v>16325</v>
      </c>
      <c r="C7450" t="s">
        <v>12</v>
      </c>
      <c r="D7450" t="s">
        <v>16326</v>
      </c>
      <c r="E7450" t="s">
        <v>16327</v>
      </c>
      <c r="F7450" t="s">
        <v>16328</v>
      </c>
      <c r="G7450" t="s">
        <v>21</v>
      </c>
      <c r="H7450" s="1">
        <v>29.92</v>
      </c>
      <c r="I7450" s="1">
        <v>5.9840000000000009</v>
      </c>
      <c r="J7450" s="1">
        <v>35.904000000000003</v>
      </c>
      <c r="K7450" s="4" t="s">
        <v>38757</v>
      </c>
      <c r="L7450" s="4" t="str">
        <f>TEXT(Table1[[#This Row],[Date]],"dd/mm/yy")&amp;"|"&amp;Table1[[#This Row],[Region]]&amp;"|"&amp;Table1[[#This Row],[Product type]]</f>
        <v>23/06/19|England|Gizmo</v>
      </c>
    </row>
    <row r="7451" spans="1:12" x14ac:dyDescent="0.25">
      <c r="A7451" s="2">
        <v>43639</v>
      </c>
      <c r="B7451" t="s">
        <v>16449</v>
      </c>
      <c r="C7451" t="s">
        <v>12</v>
      </c>
      <c r="D7451" t="s">
        <v>16450</v>
      </c>
      <c r="E7451" t="s">
        <v>16451</v>
      </c>
      <c r="F7451" t="s">
        <v>16452</v>
      </c>
      <c r="G7451" t="s">
        <v>21</v>
      </c>
      <c r="H7451" s="1">
        <v>39.340000000000003</v>
      </c>
      <c r="I7451" s="1">
        <v>7.8680000000000012</v>
      </c>
      <c r="J7451" s="1">
        <v>47.208000000000006</v>
      </c>
      <c r="K7451" s="4" t="s">
        <v>38758</v>
      </c>
      <c r="L7451" s="4" t="str">
        <f>TEXT(Table1[[#This Row],[Date]],"dd/mm/yy")&amp;"|"&amp;Table1[[#This Row],[Region]]&amp;"|"&amp;Table1[[#This Row],[Product type]]</f>
        <v>23/06/19|England|Widget</v>
      </c>
    </row>
    <row r="7452" spans="1:12" x14ac:dyDescent="0.25">
      <c r="A7452" s="2">
        <v>43639</v>
      </c>
      <c r="B7452" t="s">
        <v>16660</v>
      </c>
      <c r="C7452" t="s">
        <v>12</v>
      </c>
      <c r="D7452" t="s">
        <v>16661</v>
      </c>
      <c r="E7452" t="s">
        <v>16662</v>
      </c>
      <c r="F7452" t="s">
        <v>16663</v>
      </c>
      <c r="G7452" t="s">
        <v>59</v>
      </c>
      <c r="H7452" s="1">
        <v>19.46</v>
      </c>
      <c r="I7452" s="1">
        <v>3.8920000000000003</v>
      </c>
      <c r="J7452" s="1">
        <v>23.352</v>
      </c>
      <c r="K7452" s="4" t="s">
        <v>38757</v>
      </c>
      <c r="L7452" s="4" t="str">
        <f>TEXT(Table1[[#This Row],[Date]],"dd/mm/yy")&amp;"|"&amp;Table1[[#This Row],[Region]]&amp;"|"&amp;Table1[[#This Row],[Product type]]</f>
        <v>23/06/19|Scotland|Gizmo</v>
      </c>
    </row>
    <row r="7453" spans="1:12" x14ac:dyDescent="0.25">
      <c r="A7453" s="2">
        <v>43639</v>
      </c>
      <c r="B7453" t="s">
        <v>17200</v>
      </c>
      <c r="C7453" t="s">
        <v>12</v>
      </c>
      <c r="D7453" t="s">
        <v>17201</v>
      </c>
      <c r="E7453" t="s">
        <v>17202</v>
      </c>
      <c r="F7453" t="s">
        <v>17203</v>
      </c>
      <c r="G7453" t="s">
        <v>16</v>
      </c>
      <c r="H7453" s="1">
        <v>49.9</v>
      </c>
      <c r="I7453" s="1">
        <v>9.98</v>
      </c>
      <c r="J7453" s="1">
        <v>59.879999999999995</v>
      </c>
      <c r="K7453" s="4" t="s">
        <v>38756</v>
      </c>
      <c r="L7453" s="4" t="str">
        <f>TEXT(Table1[[#This Row],[Date]],"dd/mm/yy")&amp;"|"&amp;Table1[[#This Row],[Region]]&amp;"|"&amp;Table1[[#This Row],[Product type]]</f>
        <v>23/06/19|Wales|Gadget</v>
      </c>
    </row>
    <row r="7454" spans="1:12" x14ac:dyDescent="0.25">
      <c r="A7454" s="2">
        <v>43639</v>
      </c>
      <c r="B7454" t="s">
        <v>17320</v>
      </c>
      <c r="C7454" t="s">
        <v>12</v>
      </c>
      <c r="D7454" t="s">
        <v>17321</v>
      </c>
      <c r="E7454" t="s">
        <v>17322</v>
      </c>
      <c r="F7454" t="s">
        <v>17323</v>
      </c>
      <c r="G7454" t="s">
        <v>21</v>
      </c>
      <c r="H7454" s="1">
        <v>47.74</v>
      </c>
      <c r="I7454" s="1">
        <v>9.548</v>
      </c>
      <c r="J7454" s="1">
        <v>57.288000000000004</v>
      </c>
      <c r="K7454" s="4" t="s">
        <v>38758</v>
      </c>
      <c r="L7454" s="4" t="str">
        <f>TEXT(Table1[[#This Row],[Date]],"dd/mm/yy")&amp;"|"&amp;Table1[[#This Row],[Region]]&amp;"|"&amp;Table1[[#This Row],[Product type]]</f>
        <v>23/06/19|England|Widget</v>
      </c>
    </row>
    <row r="7455" spans="1:12" x14ac:dyDescent="0.25">
      <c r="A7455" s="2">
        <v>43639</v>
      </c>
      <c r="B7455" t="s">
        <v>17332</v>
      </c>
      <c r="C7455" t="s">
        <v>12</v>
      </c>
      <c r="D7455" t="s">
        <v>17333</v>
      </c>
      <c r="E7455" t="s">
        <v>17334</v>
      </c>
      <c r="F7455" t="s">
        <v>17335</v>
      </c>
      <c r="G7455" t="s">
        <v>21</v>
      </c>
      <c r="H7455" s="1">
        <v>31.12</v>
      </c>
      <c r="I7455" s="1">
        <v>6.2240000000000002</v>
      </c>
      <c r="J7455" s="1">
        <v>37.344000000000001</v>
      </c>
      <c r="K7455" s="4" t="s">
        <v>38755</v>
      </c>
      <c r="L7455" s="4" t="str">
        <f>TEXT(Table1[[#This Row],[Date]],"dd/mm/yy")&amp;"|"&amp;Table1[[#This Row],[Region]]&amp;"|"&amp;Table1[[#This Row],[Product type]]</f>
        <v>23/06/19|England|Thimble</v>
      </c>
    </row>
    <row r="7456" spans="1:12" x14ac:dyDescent="0.25">
      <c r="A7456" s="2">
        <v>43639</v>
      </c>
      <c r="B7456" t="s">
        <v>17403</v>
      </c>
      <c r="C7456" t="s">
        <v>12</v>
      </c>
      <c r="D7456" t="s">
        <v>17404</v>
      </c>
      <c r="E7456" t="s">
        <v>17405</v>
      </c>
      <c r="F7456" t="s">
        <v>17406</v>
      </c>
      <c r="G7456" t="s">
        <v>59</v>
      </c>
      <c r="H7456" s="1">
        <v>39.74</v>
      </c>
      <c r="I7456" s="1">
        <v>7.9480000000000004</v>
      </c>
      <c r="J7456" s="1">
        <v>47.688000000000002</v>
      </c>
      <c r="K7456" s="4" t="s">
        <v>38755</v>
      </c>
      <c r="L7456" s="4" t="str">
        <f>TEXT(Table1[[#This Row],[Date]],"dd/mm/yy")&amp;"|"&amp;Table1[[#This Row],[Region]]&amp;"|"&amp;Table1[[#This Row],[Product type]]</f>
        <v>23/06/19|Scotland|Thimble</v>
      </c>
    </row>
    <row r="7457" spans="1:12" x14ac:dyDescent="0.25">
      <c r="A7457" s="2">
        <v>43639</v>
      </c>
      <c r="B7457" t="s">
        <v>17507</v>
      </c>
      <c r="C7457" t="s">
        <v>12</v>
      </c>
      <c r="D7457" t="s">
        <v>17508</v>
      </c>
      <c r="E7457" t="s">
        <v>17509</v>
      </c>
      <c r="F7457" t="s">
        <v>17510</v>
      </c>
      <c r="G7457" t="s">
        <v>21</v>
      </c>
      <c r="H7457" s="1">
        <v>26.07</v>
      </c>
      <c r="I7457" s="1">
        <v>5.2140000000000004</v>
      </c>
      <c r="J7457" s="1">
        <v>31.283999999999999</v>
      </c>
      <c r="K7457" s="4" t="s">
        <v>38757</v>
      </c>
      <c r="L7457" s="4" t="str">
        <f>TEXT(Table1[[#This Row],[Date]],"dd/mm/yy")&amp;"|"&amp;Table1[[#This Row],[Region]]&amp;"|"&amp;Table1[[#This Row],[Product type]]</f>
        <v>23/06/19|England|Gizmo</v>
      </c>
    </row>
    <row r="7458" spans="1:12" x14ac:dyDescent="0.25">
      <c r="A7458" s="2">
        <v>43639</v>
      </c>
      <c r="B7458" t="s">
        <v>17605</v>
      </c>
      <c r="C7458" t="s">
        <v>12</v>
      </c>
      <c r="D7458" t="s">
        <v>17606</v>
      </c>
      <c r="E7458" t="s">
        <v>17607</v>
      </c>
      <c r="F7458" t="s">
        <v>17608</v>
      </c>
      <c r="G7458" t="s">
        <v>16</v>
      </c>
      <c r="H7458" s="1">
        <v>28.39</v>
      </c>
      <c r="I7458" s="1">
        <v>5.6780000000000008</v>
      </c>
      <c r="J7458" s="1">
        <v>34.067999999999998</v>
      </c>
      <c r="K7458" s="4" t="s">
        <v>38758</v>
      </c>
      <c r="L7458" s="4" t="str">
        <f>TEXT(Table1[[#This Row],[Date]],"dd/mm/yy")&amp;"|"&amp;Table1[[#This Row],[Region]]&amp;"|"&amp;Table1[[#This Row],[Product type]]</f>
        <v>23/06/19|Wales|Widget</v>
      </c>
    </row>
    <row r="7459" spans="1:12" x14ac:dyDescent="0.25">
      <c r="A7459" s="2">
        <v>43639</v>
      </c>
      <c r="B7459" t="s">
        <v>17771</v>
      </c>
      <c r="C7459" t="s">
        <v>12</v>
      </c>
      <c r="D7459" t="s">
        <v>17772</v>
      </c>
      <c r="E7459" t="s">
        <v>17773</v>
      </c>
      <c r="F7459" t="s">
        <v>17774</v>
      </c>
      <c r="G7459" t="s">
        <v>21</v>
      </c>
      <c r="H7459" s="1">
        <v>4.41</v>
      </c>
      <c r="I7459" s="1">
        <v>0.88200000000000012</v>
      </c>
      <c r="J7459" s="1">
        <v>5.2919999999999998</v>
      </c>
      <c r="K7459" s="4" t="s">
        <v>38758</v>
      </c>
      <c r="L7459" s="4" t="str">
        <f>TEXT(Table1[[#This Row],[Date]],"dd/mm/yy")&amp;"|"&amp;Table1[[#This Row],[Region]]&amp;"|"&amp;Table1[[#This Row],[Product type]]</f>
        <v>23/06/19|England|Widget</v>
      </c>
    </row>
    <row r="7460" spans="1:12" x14ac:dyDescent="0.25">
      <c r="A7460" s="2">
        <v>43639</v>
      </c>
      <c r="B7460" t="s">
        <v>18077</v>
      </c>
      <c r="C7460" t="s">
        <v>12</v>
      </c>
      <c r="D7460" t="s">
        <v>18078</v>
      </c>
      <c r="E7460" t="s">
        <v>18079</v>
      </c>
      <c r="F7460" t="s">
        <v>18080</v>
      </c>
      <c r="G7460" t="s">
        <v>21</v>
      </c>
      <c r="H7460" s="1">
        <v>14.28</v>
      </c>
      <c r="I7460" s="1">
        <v>2.8559999999999999</v>
      </c>
      <c r="J7460" s="1">
        <v>17.135999999999999</v>
      </c>
      <c r="K7460" s="4" t="s">
        <v>38758</v>
      </c>
      <c r="L7460" s="4" t="str">
        <f>TEXT(Table1[[#This Row],[Date]],"dd/mm/yy")&amp;"|"&amp;Table1[[#This Row],[Region]]&amp;"|"&amp;Table1[[#This Row],[Product type]]</f>
        <v>23/06/19|England|Widget</v>
      </c>
    </row>
    <row r="7461" spans="1:12" x14ac:dyDescent="0.25">
      <c r="A7461" s="2">
        <v>43639</v>
      </c>
      <c r="B7461" t="s">
        <v>18160</v>
      </c>
      <c r="C7461" t="s">
        <v>12</v>
      </c>
      <c r="D7461" t="s">
        <v>18161</v>
      </c>
      <c r="E7461" t="s">
        <v>18162</v>
      </c>
      <c r="F7461" t="s">
        <v>18163</v>
      </c>
      <c r="G7461" t="s">
        <v>59</v>
      </c>
      <c r="H7461" s="1">
        <v>38.29</v>
      </c>
      <c r="I7461" s="1">
        <v>7.6580000000000004</v>
      </c>
      <c r="J7461" s="1">
        <v>45.948</v>
      </c>
      <c r="K7461" s="4" t="s">
        <v>38757</v>
      </c>
      <c r="L7461" s="4" t="str">
        <f>TEXT(Table1[[#This Row],[Date]],"dd/mm/yy")&amp;"|"&amp;Table1[[#This Row],[Region]]&amp;"|"&amp;Table1[[#This Row],[Product type]]</f>
        <v>23/06/19|Scotland|Gizmo</v>
      </c>
    </row>
    <row r="7462" spans="1:12" x14ac:dyDescent="0.25">
      <c r="A7462" s="2">
        <v>43639</v>
      </c>
      <c r="B7462" t="s">
        <v>18244</v>
      </c>
      <c r="C7462" t="s">
        <v>12</v>
      </c>
      <c r="D7462" t="s">
        <v>18245</v>
      </c>
      <c r="E7462" t="s">
        <v>18246</v>
      </c>
      <c r="F7462" t="s">
        <v>18247</v>
      </c>
      <c r="G7462" t="s">
        <v>16</v>
      </c>
      <c r="H7462" s="1">
        <v>30.11</v>
      </c>
      <c r="I7462" s="1">
        <v>6.0220000000000002</v>
      </c>
      <c r="J7462" s="1">
        <v>36.131999999999998</v>
      </c>
      <c r="K7462" s="4" t="s">
        <v>38758</v>
      </c>
      <c r="L7462" s="4" t="str">
        <f>TEXT(Table1[[#This Row],[Date]],"dd/mm/yy")&amp;"|"&amp;Table1[[#This Row],[Region]]&amp;"|"&amp;Table1[[#This Row],[Product type]]</f>
        <v>23/06/19|Wales|Widget</v>
      </c>
    </row>
    <row r="7463" spans="1:12" x14ac:dyDescent="0.25">
      <c r="A7463" s="2">
        <v>43639</v>
      </c>
      <c r="B7463" t="s">
        <v>18272</v>
      </c>
      <c r="C7463" t="s">
        <v>12</v>
      </c>
      <c r="D7463" t="s">
        <v>18273</v>
      </c>
      <c r="E7463" t="s">
        <v>18274</v>
      </c>
      <c r="F7463" t="s">
        <v>18275</v>
      </c>
      <c r="G7463" t="s">
        <v>21</v>
      </c>
      <c r="H7463" s="1">
        <v>40.14</v>
      </c>
      <c r="I7463" s="1">
        <v>8.0280000000000005</v>
      </c>
      <c r="J7463" s="1">
        <v>48.167999999999999</v>
      </c>
      <c r="K7463" s="4" t="s">
        <v>38757</v>
      </c>
      <c r="L7463" s="4" t="str">
        <f>TEXT(Table1[[#This Row],[Date]],"dd/mm/yy")&amp;"|"&amp;Table1[[#This Row],[Region]]&amp;"|"&amp;Table1[[#This Row],[Product type]]</f>
        <v>23/06/19|England|Gizmo</v>
      </c>
    </row>
    <row r="7464" spans="1:12" x14ac:dyDescent="0.25">
      <c r="A7464" s="2">
        <v>43639</v>
      </c>
      <c r="B7464" t="s">
        <v>18403</v>
      </c>
      <c r="C7464" t="s">
        <v>12</v>
      </c>
      <c r="D7464" t="s">
        <v>18404</v>
      </c>
      <c r="E7464" t="s">
        <v>18405</v>
      </c>
      <c r="F7464" t="s">
        <v>18406</v>
      </c>
      <c r="G7464" t="s">
        <v>21</v>
      </c>
      <c r="H7464" s="1">
        <v>48.17</v>
      </c>
      <c r="I7464" s="1">
        <v>9.6340000000000003</v>
      </c>
      <c r="J7464" s="1">
        <v>57.804000000000002</v>
      </c>
      <c r="K7464" s="4" t="s">
        <v>38756</v>
      </c>
      <c r="L7464" s="4" t="str">
        <f>TEXT(Table1[[#This Row],[Date]],"dd/mm/yy")&amp;"|"&amp;Table1[[#This Row],[Region]]&amp;"|"&amp;Table1[[#This Row],[Product type]]</f>
        <v>23/06/19|England|Gadget</v>
      </c>
    </row>
    <row r="7465" spans="1:12" x14ac:dyDescent="0.25">
      <c r="A7465" s="2">
        <v>43639</v>
      </c>
      <c r="B7465" t="s">
        <v>18407</v>
      </c>
      <c r="C7465" t="s">
        <v>12</v>
      </c>
      <c r="D7465" t="s">
        <v>18408</v>
      </c>
      <c r="E7465" t="s">
        <v>18409</v>
      </c>
      <c r="F7465" t="s">
        <v>18410</v>
      </c>
      <c r="G7465" t="s">
        <v>59</v>
      </c>
      <c r="H7465" s="1">
        <v>13.15</v>
      </c>
      <c r="I7465" s="1">
        <v>2.6300000000000003</v>
      </c>
      <c r="J7465" s="1">
        <v>15.780000000000001</v>
      </c>
      <c r="K7465" s="4" t="s">
        <v>38756</v>
      </c>
      <c r="L7465" s="4" t="str">
        <f>TEXT(Table1[[#This Row],[Date]],"dd/mm/yy")&amp;"|"&amp;Table1[[#This Row],[Region]]&amp;"|"&amp;Table1[[#This Row],[Product type]]</f>
        <v>23/06/19|Scotland|Gadget</v>
      </c>
    </row>
    <row r="7466" spans="1:12" x14ac:dyDescent="0.25">
      <c r="A7466" s="2">
        <v>43639</v>
      </c>
      <c r="B7466" t="s">
        <v>18500</v>
      </c>
      <c r="C7466" t="s">
        <v>12</v>
      </c>
      <c r="D7466" t="s">
        <v>18501</v>
      </c>
      <c r="E7466" t="s">
        <v>18502</v>
      </c>
      <c r="F7466" t="s">
        <v>18503</v>
      </c>
      <c r="G7466" t="s">
        <v>21</v>
      </c>
      <c r="H7466" s="1">
        <v>31.19</v>
      </c>
      <c r="I7466" s="1">
        <v>6.2380000000000004</v>
      </c>
      <c r="J7466" s="1">
        <v>37.428000000000004</v>
      </c>
      <c r="K7466" s="4" t="s">
        <v>38758</v>
      </c>
      <c r="L7466" s="4" t="str">
        <f>TEXT(Table1[[#This Row],[Date]],"dd/mm/yy")&amp;"|"&amp;Table1[[#This Row],[Region]]&amp;"|"&amp;Table1[[#This Row],[Product type]]</f>
        <v>23/06/19|England|Widget</v>
      </c>
    </row>
    <row r="7467" spans="1:12" x14ac:dyDescent="0.25">
      <c r="A7467" s="2">
        <v>43639</v>
      </c>
      <c r="B7467" t="s">
        <v>18634</v>
      </c>
      <c r="C7467" t="s">
        <v>12</v>
      </c>
      <c r="D7467" t="s">
        <v>18635</v>
      </c>
      <c r="E7467" t="s">
        <v>18636</v>
      </c>
      <c r="F7467" t="s">
        <v>18637</v>
      </c>
      <c r="G7467" t="s">
        <v>21</v>
      </c>
      <c r="H7467" s="1">
        <v>1.62</v>
      </c>
      <c r="I7467" s="1">
        <v>0.32400000000000007</v>
      </c>
      <c r="J7467" s="1">
        <v>1.9440000000000002</v>
      </c>
      <c r="K7467" s="4" t="s">
        <v>38757</v>
      </c>
      <c r="L7467" s="4" t="str">
        <f>TEXT(Table1[[#This Row],[Date]],"dd/mm/yy")&amp;"|"&amp;Table1[[#This Row],[Region]]&amp;"|"&amp;Table1[[#This Row],[Product type]]</f>
        <v>23/06/19|England|Gizmo</v>
      </c>
    </row>
    <row r="7468" spans="1:12" x14ac:dyDescent="0.25">
      <c r="A7468" s="2">
        <v>43639</v>
      </c>
      <c r="B7468" t="s">
        <v>18723</v>
      </c>
      <c r="C7468" t="s">
        <v>12</v>
      </c>
      <c r="D7468" t="s">
        <v>18724</v>
      </c>
      <c r="E7468" t="s">
        <v>18725</v>
      </c>
      <c r="F7468" t="s">
        <v>18726</v>
      </c>
      <c r="G7468" t="s">
        <v>21</v>
      </c>
      <c r="H7468" s="1">
        <v>28.55</v>
      </c>
      <c r="I7468" s="1">
        <v>5.7100000000000009</v>
      </c>
      <c r="J7468" s="1">
        <v>34.260000000000005</v>
      </c>
      <c r="K7468" s="4" t="s">
        <v>38756</v>
      </c>
      <c r="L7468" s="4" t="str">
        <f>TEXT(Table1[[#This Row],[Date]],"dd/mm/yy")&amp;"|"&amp;Table1[[#This Row],[Region]]&amp;"|"&amp;Table1[[#This Row],[Product type]]</f>
        <v>23/06/19|England|Gadget</v>
      </c>
    </row>
    <row r="7469" spans="1:12" x14ac:dyDescent="0.25">
      <c r="A7469" s="2">
        <v>43639</v>
      </c>
      <c r="B7469" t="s">
        <v>18891</v>
      </c>
      <c r="C7469" t="s">
        <v>12</v>
      </c>
      <c r="D7469" t="s">
        <v>18892</v>
      </c>
      <c r="E7469" t="s">
        <v>7440</v>
      </c>
      <c r="F7469" t="s">
        <v>18893</v>
      </c>
      <c r="G7469" t="s">
        <v>59</v>
      </c>
      <c r="H7469" s="1">
        <v>4.87</v>
      </c>
      <c r="I7469" s="1">
        <v>0.97400000000000009</v>
      </c>
      <c r="J7469" s="1">
        <v>5.8440000000000003</v>
      </c>
      <c r="K7469" s="4" t="s">
        <v>38755</v>
      </c>
      <c r="L7469" s="4" t="str">
        <f>TEXT(Table1[[#This Row],[Date]],"dd/mm/yy")&amp;"|"&amp;Table1[[#This Row],[Region]]&amp;"|"&amp;Table1[[#This Row],[Product type]]</f>
        <v>23/06/19|Scotland|Thimble</v>
      </c>
    </row>
    <row r="7470" spans="1:12" x14ac:dyDescent="0.25">
      <c r="A7470" s="2">
        <v>43639</v>
      </c>
      <c r="B7470" t="s">
        <v>18942</v>
      </c>
      <c r="C7470" t="s">
        <v>12</v>
      </c>
      <c r="D7470" t="s">
        <v>18943</v>
      </c>
      <c r="E7470" t="s">
        <v>14608</v>
      </c>
      <c r="F7470" t="s">
        <v>18944</v>
      </c>
      <c r="G7470" t="s">
        <v>21</v>
      </c>
      <c r="H7470" s="1">
        <v>33.04</v>
      </c>
      <c r="I7470" s="1">
        <v>6.6080000000000005</v>
      </c>
      <c r="J7470" s="1">
        <v>39.647999999999996</v>
      </c>
      <c r="K7470" s="4" t="s">
        <v>38758</v>
      </c>
      <c r="L7470" s="4" t="str">
        <f>TEXT(Table1[[#This Row],[Date]],"dd/mm/yy")&amp;"|"&amp;Table1[[#This Row],[Region]]&amp;"|"&amp;Table1[[#This Row],[Product type]]</f>
        <v>23/06/19|England|Widget</v>
      </c>
    </row>
    <row r="7471" spans="1:12" x14ac:dyDescent="0.25">
      <c r="A7471" s="2">
        <v>43639</v>
      </c>
      <c r="B7471" t="s">
        <v>19083</v>
      </c>
      <c r="C7471" t="s">
        <v>12</v>
      </c>
      <c r="D7471" t="s">
        <v>19084</v>
      </c>
      <c r="E7471" t="s">
        <v>19085</v>
      </c>
      <c r="F7471" t="s">
        <v>19086</v>
      </c>
      <c r="G7471" t="s">
        <v>21</v>
      </c>
      <c r="H7471" s="1">
        <v>7.55</v>
      </c>
      <c r="I7471" s="1">
        <v>1.51</v>
      </c>
      <c r="J7471" s="1">
        <v>9.06</v>
      </c>
      <c r="K7471" s="4" t="s">
        <v>38755</v>
      </c>
      <c r="L7471" s="4" t="str">
        <f>TEXT(Table1[[#This Row],[Date]],"dd/mm/yy")&amp;"|"&amp;Table1[[#This Row],[Region]]&amp;"|"&amp;Table1[[#This Row],[Product type]]</f>
        <v>23/06/19|England|Thimble</v>
      </c>
    </row>
    <row r="7472" spans="1:12" x14ac:dyDescent="0.25">
      <c r="A7472" s="2">
        <v>43639</v>
      </c>
      <c r="B7472" t="s">
        <v>19100</v>
      </c>
      <c r="C7472" t="s">
        <v>12</v>
      </c>
      <c r="D7472" t="s">
        <v>19101</v>
      </c>
      <c r="E7472" t="s">
        <v>19102</v>
      </c>
      <c r="F7472" t="s">
        <v>19103</v>
      </c>
      <c r="G7472" t="s">
        <v>21</v>
      </c>
      <c r="H7472" s="1">
        <v>31.83</v>
      </c>
      <c r="I7472" s="1">
        <v>6.3659999999999997</v>
      </c>
      <c r="J7472" s="1">
        <v>38.195999999999998</v>
      </c>
      <c r="K7472" s="4" t="s">
        <v>38758</v>
      </c>
      <c r="L7472" s="4" t="str">
        <f>TEXT(Table1[[#This Row],[Date]],"dd/mm/yy")&amp;"|"&amp;Table1[[#This Row],[Region]]&amp;"|"&amp;Table1[[#This Row],[Product type]]</f>
        <v>23/06/19|England|Widget</v>
      </c>
    </row>
    <row r="7473" spans="1:12" x14ac:dyDescent="0.25">
      <c r="A7473" s="2">
        <v>43639</v>
      </c>
      <c r="B7473" t="s">
        <v>19142</v>
      </c>
      <c r="C7473" t="s">
        <v>12</v>
      </c>
      <c r="D7473" t="s">
        <v>1721</v>
      </c>
      <c r="E7473" t="s">
        <v>19143</v>
      </c>
      <c r="F7473" t="s">
        <v>19144</v>
      </c>
      <c r="G7473" t="s">
        <v>21</v>
      </c>
      <c r="H7473" s="1">
        <v>34.22</v>
      </c>
      <c r="I7473" s="1">
        <v>6.8440000000000003</v>
      </c>
      <c r="J7473" s="1">
        <v>41.064</v>
      </c>
      <c r="K7473" s="4" t="s">
        <v>38757</v>
      </c>
      <c r="L7473" s="4" t="str">
        <f>TEXT(Table1[[#This Row],[Date]],"dd/mm/yy")&amp;"|"&amp;Table1[[#This Row],[Region]]&amp;"|"&amp;Table1[[#This Row],[Product type]]</f>
        <v>23/06/19|England|Gizmo</v>
      </c>
    </row>
    <row r="7474" spans="1:12" x14ac:dyDescent="0.25">
      <c r="A7474" s="2">
        <v>43639</v>
      </c>
      <c r="B7474" t="s">
        <v>19299</v>
      </c>
      <c r="C7474" t="s">
        <v>12</v>
      </c>
      <c r="D7474" t="s">
        <v>19300</v>
      </c>
      <c r="E7474" t="s">
        <v>19301</v>
      </c>
      <c r="F7474" t="s">
        <v>19302</v>
      </c>
      <c r="G7474" t="s">
        <v>21</v>
      </c>
      <c r="H7474" s="1">
        <v>11.88</v>
      </c>
      <c r="I7474" s="1">
        <v>2.3760000000000003</v>
      </c>
      <c r="J7474" s="1">
        <v>14.256</v>
      </c>
      <c r="K7474" s="4" t="s">
        <v>38758</v>
      </c>
      <c r="L7474" s="4" t="str">
        <f>TEXT(Table1[[#This Row],[Date]],"dd/mm/yy")&amp;"|"&amp;Table1[[#This Row],[Region]]&amp;"|"&amp;Table1[[#This Row],[Product type]]</f>
        <v>23/06/19|England|Widget</v>
      </c>
    </row>
    <row r="7475" spans="1:12" x14ac:dyDescent="0.25">
      <c r="A7475" s="2">
        <v>43639</v>
      </c>
      <c r="B7475" t="s">
        <v>19335</v>
      </c>
      <c r="C7475" t="s">
        <v>12</v>
      </c>
      <c r="D7475" t="s">
        <v>19336</v>
      </c>
      <c r="E7475" t="s">
        <v>19337</v>
      </c>
      <c r="F7475" t="s">
        <v>19338</v>
      </c>
      <c r="G7475" t="s">
        <v>21</v>
      </c>
      <c r="H7475" s="1">
        <v>30.34</v>
      </c>
      <c r="I7475" s="1">
        <v>6.0680000000000005</v>
      </c>
      <c r="J7475" s="1">
        <v>36.408000000000001</v>
      </c>
      <c r="K7475" s="4" t="s">
        <v>38756</v>
      </c>
      <c r="L7475" s="4" t="str">
        <f>TEXT(Table1[[#This Row],[Date]],"dd/mm/yy")&amp;"|"&amp;Table1[[#This Row],[Region]]&amp;"|"&amp;Table1[[#This Row],[Product type]]</f>
        <v>23/06/19|England|Gadget</v>
      </c>
    </row>
    <row r="7476" spans="1:12" x14ac:dyDescent="0.25">
      <c r="A7476" s="2">
        <v>43639</v>
      </c>
      <c r="B7476" t="s">
        <v>19374</v>
      </c>
      <c r="C7476" t="s">
        <v>12</v>
      </c>
      <c r="D7476" t="s">
        <v>19375</v>
      </c>
      <c r="E7476" t="s">
        <v>19376</v>
      </c>
      <c r="F7476" t="s">
        <v>19377</v>
      </c>
      <c r="G7476" t="s">
        <v>59</v>
      </c>
      <c r="H7476" s="1">
        <v>38.08</v>
      </c>
      <c r="I7476" s="1">
        <v>7.6159999999999997</v>
      </c>
      <c r="J7476" s="1">
        <v>45.695999999999998</v>
      </c>
      <c r="K7476" s="4" t="s">
        <v>38757</v>
      </c>
      <c r="L7476" s="4" t="str">
        <f>TEXT(Table1[[#This Row],[Date]],"dd/mm/yy")&amp;"|"&amp;Table1[[#This Row],[Region]]&amp;"|"&amp;Table1[[#This Row],[Product type]]</f>
        <v>23/06/19|Scotland|Gizmo</v>
      </c>
    </row>
    <row r="7477" spans="1:12" x14ac:dyDescent="0.25">
      <c r="A7477" s="2">
        <v>43639</v>
      </c>
      <c r="B7477" t="s">
        <v>19456</v>
      </c>
      <c r="C7477" t="s">
        <v>12</v>
      </c>
      <c r="D7477" t="s">
        <v>19457</v>
      </c>
      <c r="E7477" t="s">
        <v>19458</v>
      </c>
      <c r="F7477" t="s">
        <v>19459</v>
      </c>
      <c r="G7477" t="s">
        <v>21</v>
      </c>
      <c r="H7477" s="1">
        <v>31.65</v>
      </c>
      <c r="I7477" s="1">
        <v>6.33</v>
      </c>
      <c r="J7477" s="1">
        <v>37.979999999999997</v>
      </c>
      <c r="K7477" s="4" t="s">
        <v>38757</v>
      </c>
      <c r="L7477" s="4" t="str">
        <f>TEXT(Table1[[#This Row],[Date]],"dd/mm/yy")&amp;"|"&amp;Table1[[#This Row],[Region]]&amp;"|"&amp;Table1[[#This Row],[Product type]]</f>
        <v>23/06/19|England|Gizmo</v>
      </c>
    </row>
    <row r="7478" spans="1:12" x14ac:dyDescent="0.25">
      <c r="A7478" s="2">
        <v>43639</v>
      </c>
      <c r="B7478" t="s">
        <v>19598</v>
      </c>
      <c r="C7478" t="s">
        <v>12</v>
      </c>
      <c r="D7478" t="s">
        <v>19599</v>
      </c>
      <c r="E7478" t="s">
        <v>19600</v>
      </c>
      <c r="F7478" t="s">
        <v>19601</v>
      </c>
      <c r="G7478" t="s">
        <v>21</v>
      </c>
      <c r="H7478" s="1">
        <v>27.25</v>
      </c>
      <c r="I7478" s="1">
        <v>5.45</v>
      </c>
      <c r="J7478" s="1">
        <v>32.700000000000003</v>
      </c>
      <c r="K7478" s="4" t="s">
        <v>38758</v>
      </c>
      <c r="L7478" s="4" t="str">
        <f>TEXT(Table1[[#This Row],[Date]],"dd/mm/yy")&amp;"|"&amp;Table1[[#This Row],[Region]]&amp;"|"&amp;Table1[[#This Row],[Product type]]</f>
        <v>23/06/19|England|Widget</v>
      </c>
    </row>
    <row r="7479" spans="1:12" x14ac:dyDescent="0.25">
      <c r="A7479" s="2">
        <v>43639</v>
      </c>
      <c r="B7479" t="s">
        <v>19679</v>
      </c>
      <c r="C7479" t="s">
        <v>12</v>
      </c>
      <c r="D7479" t="s">
        <v>19680</v>
      </c>
      <c r="E7479" t="s">
        <v>19681</v>
      </c>
      <c r="F7479" t="s">
        <v>19682</v>
      </c>
      <c r="G7479" t="s">
        <v>21</v>
      </c>
      <c r="H7479" s="1">
        <v>39.56</v>
      </c>
      <c r="I7479" s="1">
        <v>7.9120000000000008</v>
      </c>
      <c r="J7479" s="1">
        <v>47.472000000000001</v>
      </c>
      <c r="K7479" s="4" t="s">
        <v>38756</v>
      </c>
      <c r="L7479" s="4" t="str">
        <f>TEXT(Table1[[#This Row],[Date]],"dd/mm/yy")&amp;"|"&amp;Table1[[#This Row],[Region]]&amp;"|"&amp;Table1[[#This Row],[Product type]]</f>
        <v>23/06/19|England|Gadget</v>
      </c>
    </row>
    <row r="7480" spans="1:12" x14ac:dyDescent="0.25">
      <c r="A7480" s="2">
        <v>43639</v>
      </c>
      <c r="B7480" t="s">
        <v>19699</v>
      </c>
      <c r="C7480" t="s">
        <v>12</v>
      </c>
      <c r="D7480" t="s">
        <v>19700</v>
      </c>
      <c r="E7480" t="s">
        <v>19701</v>
      </c>
      <c r="F7480" t="s">
        <v>19702</v>
      </c>
      <c r="G7480" t="s">
        <v>21</v>
      </c>
      <c r="H7480" s="1">
        <v>36.43</v>
      </c>
      <c r="I7480" s="1">
        <v>7.2860000000000005</v>
      </c>
      <c r="J7480" s="1">
        <v>43.716000000000001</v>
      </c>
      <c r="K7480" s="4" t="s">
        <v>38757</v>
      </c>
      <c r="L7480" s="4" t="str">
        <f>TEXT(Table1[[#This Row],[Date]],"dd/mm/yy")&amp;"|"&amp;Table1[[#This Row],[Region]]&amp;"|"&amp;Table1[[#This Row],[Product type]]</f>
        <v>23/06/19|England|Gizmo</v>
      </c>
    </row>
    <row r="7481" spans="1:12" x14ac:dyDescent="0.25">
      <c r="A7481" s="2">
        <v>43639</v>
      </c>
      <c r="B7481" t="s">
        <v>19735</v>
      </c>
      <c r="C7481" t="s">
        <v>12</v>
      </c>
      <c r="D7481" t="s">
        <v>19736</v>
      </c>
      <c r="E7481" t="s">
        <v>19737</v>
      </c>
      <c r="F7481" t="s">
        <v>19738</v>
      </c>
      <c r="G7481" t="s">
        <v>21</v>
      </c>
      <c r="H7481" s="1">
        <v>23.71</v>
      </c>
      <c r="I7481" s="1">
        <v>4.742</v>
      </c>
      <c r="J7481" s="1">
        <v>28.452000000000002</v>
      </c>
      <c r="K7481" s="4" t="s">
        <v>38756</v>
      </c>
      <c r="L7481" s="4" t="str">
        <f>TEXT(Table1[[#This Row],[Date]],"dd/mm/yy")&amp;"|"&amp;Table1[[#This Row],[Region]]&amp;"|"&amp;Table1[[#This Row],[Product type]]</f>
        <v>23/06/19|England|Gadget</v>
      </c>
    </row>
    <row r="7482" spans="1:12" x14ac:dyDescent="0.25">
      <c r="A7482" s="2">
        <v>43639</v>
      </c>
      <c r="B7482" t="s">
        <v>19774</v>
      </c>
      <c r="C7482" t="s">
        <v>12</v>
      </c>
      <c r="D7482" t="s">
        <v>19775</v>
      </c>
      <c r="E7482" t="s">
        <v>19776</v>
      </c>
      <c r="F7482" t="s">
        <v>19777</v>
      </c>
      <c r="G7482" t="s">
        <v>21</v>
      </c>
      <c r="H7482" s="1">
        <v>8.43</v>
      </c>
      <c r="I7482" s="1">
        <v>1.6859999999999999</v>
      </c>
      <c r="J7482" s="1">
        <v>10.116</v>
      </c>
      <c r="K7482" s="4" t="s">
        <v>38755</v>
      </c>
      <c r="L7482" s="4" t="str">
        <f>TEXT(Table1[[#This Row],[Date]],"dd/mm/yy")&amp;"|"&amp;Table1[[#This Row],[Region]]&amp;"|"&amp;Table1[[#This Row],[Product type]]</f>
        <v>23/06/19|England|Thimble</v>
      </c>
    </row>
    <row r="7483" spans="1:12" x14ac:dyDescent="0.25">
      <c r="A7483" s="2">
        <v>43639</v>
      </c>
      <c r="B7483" t="s">
        <v>20032</v>
      </c>
      <c r="C7483" t="s">
        <v>12</v>
      </c>
      <c r="D7483" t="s">
        <v>20033</v>
      </c>
      <c r="E7483" t="s">
        <v>20034</v>
      </c>
      <c r="F7483" t="s">
        <v>20035</v>
      </c>
      <c r="G7483" t="s">
        <v>59</v>
      </c>
      <c r="H7483" s="1">
        <v>40.06</v>
      </c>
      <c r="I7483" s="1">
        <v>8.0120000000000005</v>
      </c>
      <c r="J7483" s="1">
        <v>48.072000000000003</v>
      </c>
      <c r="K7483" s="4" t="s">
        <v>38755</v>
      </c>
      <c r="L7483" s="4" t="str">
        <f>TEXT(Table1[[#This Row],[Date]],"dd/mm/yy")&amp;"|"&amp;Table1[[#This Row],[Region]]&amp;"|"&amp;Table1[[#This Row],[Product type]]</f>
        <v>23/06/19|Scotland|Thimble</v>
      </c>
    </row>
    <row r="7484" spans="1:12" x14ac:dyDescent="0.25">
      <c r="A7484" s="2">
        <v>43639</v>
      </c>
      <c r="B7484" t="s">
        <v>20214</v>
      </c>
      <c r="C7484" t="s">
        <v>12</v>
      </c>
      <c r="D7484" t="s">
        <v>20215</v>
      </c>
      <c r="E7484" t="s">
        <v>20216</v>
      </c>
      <c r="F7484" t="s">
        <v>20217</v>
      </c>
      <c r="G7484" t="s">
        <v>21</v>
      </c>
      <c r="H7484" s="1">
        <v>1.47</v>
      </c>
      <c r="I7484" s="1">
        <v>0.29399999999999998</v>
      </c>
      <c r="J7484" s="1">
        <v>1.764</v>
      </c>
      <c r="K7484" s="4" t="s">
        <v>38758</v>
      </c>
      <c r="L7484" s="4" t="str">
        <f>TEXT(Table1[[#This Row],[Date]],"dd/mm/yy")&amp;"|"&amp;Table1[[#This Row],[Region]]&amp;"|"&amp;Table1[[#This Row],[Product type]]</f>
        <v>23/06/19|England|Widget</v>
      </c>
    </row>
    <row r="7485" spans="1:12" x14ac:dyDescent="0.25">
      <c r="A7485" s="2">
        <v>43639</v>
      </c>
      <c r="B7485" t="s">
        <v>20271</v>
      </c>
      <c r="C7485" t="s">
        <v>12</v>
      </c>
      <c r="D7485" t="s">
        <v>20111</v>
      </c>
      <c r="E7485" t="s">
        <v>20272</v>
      </c>
      <c r="F7485" t="s">
        <v>20273</v>
      </c>
      <c r="G7485" t="s">
        <v>21</v>
      </c>
      <c r="H7485" s="1">
        <v>41.39</v>
      </c>
      <c r="I7485" s="1">
        <v>8.2780000000000005</v>
      </c>
      <c r="J7485" s="1">
        <v>49.667999999999999</v>
      </c>
      <c r="K7485" s="4" t="s">
        <v>38755</v>
      </c>
      <c r="L7485" s="4" t="str">
        <f>TEXT(Table1[[#This Row],[Date]],"dd/mm/yy")&amp;"|"&amp;Table1[[#This Row],[Region]]&amp;"|"&amp;Table1[[#This Row],[Product type]]</f>
        <v>23/06/19|England|Thimble</v>
      </c>
    </row>
    <row r="7486" spans="1:12" x14ac:dyDescent="0.25">
      <c r="A7486" s="2">
        <v>43639</v>
      </c>
      <c r="B7486" t="s">
        <v>20335</v>
      </c>
      <c r="C7486" t="s">
        <v>12</v>
      </c>
      <c r="D7486" t="s">
        <v>20336</v>
      </c>
      <c r="E7486" t="s">
        <v>2357</v>
      </c>
      <c r="F7486" t="s">
        <v>20337</v>
      </c>
      <c r="G7486" t="s">
        <v>21</v>
      </c>
      <c r="H7486" s="1">
        <v>44.53</v>
      </c>
      <c r="I7486" s="1">
        <v>8.9060000000000006</v>
      </c>
      <c r="J7486" s="1">
        <v>53.436</v>
      </c>
      <c r="K7486" s="4" t="s">
        <v>38758</v>
      </c>
      <c r="L7486" s="4" t="str">
        <f>TEXT(Table1[[#This Row],[Date]],"dd/mm/yy")&amp;"|"&amp;Table1[[#This Row],[Region]]&amp;"|"&amp;Table1[[#This Row],[Product type]]</f>
        <v>23/06/19|England|Widget</v>
      </c>
    </row>
    <row r="7487" spans="1:12" x14ac:dyDescent="0.25">
      <c r="A7487" s="2">
        <v>43639</v>
      </c>
      <c r="B7487" t="s">
        <v>20377</v>
      </c>
      <c r="C7487" t="s">
        <v>12</v>
      </c>
      <c r="D7487" t="s">
        <v>17555</v>
      </c>
      <c r="E7487" t="s">
        <v>20378</v>
      </c>
      <c r="F7487" t="s">
        <v>20379</v>
      </c>
      <c r="G7487" t="s">
        <v>21</v>
      </c>
      <c r="H7487" s="1">
        <v>10.19</v>
      </c>
      <c r="I7487" s="1">
        <v>2.0379999999999998</v>
      </c>
      <c r="J7487" s="1">
        <v>12.228</v>
      </c>
      <c r="K7487" s="4" t="s">
        <v>38756</v>
      </c>
      <c r="L7487" s="4" t="str">
        <f>TEXT(Table1[[#This Row],[Date]],"dd/mm/yy")&amp;"|"&amp;Table1[[#This Row],[Region]]&amp;"|"&amp;Table1[[#This Row],[Product type]]</f>
        <v>23/06/19|England|Gadget</v>
      </c>
    </row>
    <row r="7488" spans="1:12" x14ac:dyDescent="0.25">
      <c r="A7488" s="2">
        <v>43639</v>
      </c>
      <c r="B7488" t="s">
        <v>20380</v>
      </c>
      <c r="C7488" t="s">
        <v>12</v>
      </c>
      <c r="D7488" t="s">
        <v>20381</v>
      </c>
      <c r="E7488" t="s">
        <v>20382</v>
      </c>
      <c r="F7488" t="s">
        <v>20383</v>
      </c>
      <c r="G7488" t="s">
        <v>21</v>
      </c>
      <c r="H7488" s="1">
        <v>11.45</v>
      </c>
      <c r="I7488" s="1">
        <v>2.29</v>
      </c>
      <c r="J7488" s="1">
        <v>13.739999999999998</v>
      </c>
      <c r="K7488" s="4" t="s">
        <v>38755</v>
      </c>
      <c r="L7488" s="4" t="str">
        <f>TEXT(Table1[[#This Row],[Date]],"dd/mm/yy")&amp;"|"&amp;Table1[[#This Row],[Region]]&amp;"|"&amp;Table1[[#This Row],[Product type]]</f>
        <v>23/06/19|England|Thimble</v>
      </c>
    </row>
    <row r="7489" spans="1:12" x14ac:dyDescent="0.25">
      <c r="A7489" s="2">
        <v>43639</v>
      </c>
      <c r="B7489" t="s">
        <v>20786</v>
      </c>
      <c r="C7489" t="s">
        <v>12</v>
      </c>
      <c r="D7489" t="s">
        <v>20787</v>
      </c>
      <c r="E7489" t="s">
        <v>20788</v>
      </c>
      <c r="F7489" t="s">
        <v>20789</v>
      </c>
      <c r="G7489" t="s">
        <v>21</v>
      </c>
      <c r="H7489" s="1">
        <v>19.8</v>
      </c>
      <c r="I7489" s="1">
        <v>3.9600000000000004</v>
      </c>
      <c r="J7489" s="1">
        <v>23.76</v>
      </c>
      <c r="K7489" s="4" t="s">
        <v>38757</v>
      </c>
      <c r="L7489" s="4" t="str">
        <f>TEXT(Table1[[#This Row],[Date]],"dd/mm/yy")&amp;"|"&amp;Table1[[#This Row],[Region]]&amp;"|"&amp;Table1[[#This Row],[Product type]]</f>
        <v>23/06/19|England|Gizmo</v>
      </c>
    </row>
    <row r="7490" spans="1:12" x14ac:dyDescent="0.25">
      <c r="A7490" s="2">
        <v>43639</v>
      </c>
      <c r="B7490" t="s">
        <v>20885</v>
      </c>
      <c r="C7490" t="s">
        <v>12</v>
      </c>
      <c r="D7490" t="s">
        <v>20886</v>
      </c>
      <c r="E7490" t="s">
        <v>20887</v>
      </c>
      <c r="F7490" t="s">
        <v>20888</v>
      </c>
      <c r="G7490" t="s">
        <v>21</v>
      </c>
      <c r="H7490" s="1">
        <v>34.89</v>
      </c>
      <c r="I7490" s="1">
        <v>6.9780000000000006</v>
      </c>
      <c r="J7490" s="1">
        <v>41.868000000000002</v>
      </c>
      <c r="K7490" s="4" t="s">
        <v>38755</v>
      </c>
      <c r="L7490" s="4" t="str">
        <f>TEXT(Table1[[#This Row],[Date]],"dd/mm/yy")&amp;"|"&amp;Table1[[#This Row],[Region]]&amp;"|"&amp;Table1[[#This Row],[Product type]]</f>
        <v>23/06/19|England|Thimble</v>
      </c>
    </row>
    <row r="7491" spans="1:12" x14ac:dyDescent="0.25">
      <c r="A7491" s="2">
        <v>43639</v>
      </c>
      <c r="B7491" t="s">
        <v>20944</v>
      </c>
      <c r="C7491" t="s">
        <v>12</v>
      </c>
      <c r="D7491" t="s">
        <v>20945</v>
      </c>
      <c r="E7491" t="s">
        <v>20946</v>
      </c>
      <c r="F7491" t="s">
        <v>20947</v>
      </c>
      <c r="G7491" t="s">
        <v>59</v>
      </c>
      <c r="H7491" s="1">
        <v>28.95</v>
      </c>
      <c r="I7491" s="1">
        <v>5.79</v>
      </c>
      <c r="J7491" s="1">
        <v>34.74</v>
      </c>
      <c r="K7491" s="4" t="s">
        <v>38758</v>
      </c>
      <c r="L7491" s="4" t="str">
        <f>TEXT(Table1[[#This Row],[Date]],"dd/mm/yy")&amp;"|"&amp;Table1[[#This Row],[Region]]&amp;"|"&amp;Table1[[#This Row],[Product type]]</f>
        <v>23/06/19|Scotland|Widget</v>
      </c>
    </row>
    <row r="7492" spans="1:12" x14ac:dyDescent="0.25">
      <c r="A7492" s="2">
        <v>43639</v>
      </c>
      <c r="B7492" t="s">
        <v>21436</v>
      </c>
      <c r="C7492" t="s">
        <v>12</v>
      </c>
      <c r="D7492" t="s">
        <v>21437</v>
      </c>
      <c r="E7492" t="s">
        <v>21438</v>
      </c>
      <c r="F7492" t="s">
        <v>21439</v>
      </c>
      <c r="G7492" t="s">
        <v>21</v>
      </c>
      <c r="H7492" s="1">
        <v>2.33</v>
      </c>
      <c r="I7492" s="1">
        <v>0.46600000000000003</v>
      </c>
      <c r="J7492" s="1">
        <v>2.7960000000000003</v>
      </c>
      <c r="K7492" s="4" t="s">
        <v>38757</v>
      </c>
      <c r="L7492" s="4" t="str">
        <f>TEXT(Table1[[#This Row],[Date]],"dd/mm/yy")&amp;"|"&amp;Table1[[#This Row],[Region]]&amp;"|"&amp;Table1[[#This Row],[Product type]]</f>
        <v>23/06/19|England|Gizmo</v>
      </c>
    </row>
    <row r="7493" spans="1:12" x14ac:dyDescent="0.25">
      <c r="A7493" s="2">
        <v>43639</v>
      </c>
      <c r="B7493" t="s">
        <v>21592</v>
      </c>
      <c r="C7493" t="s">
        <v>12</v>
      </c>
      <c r="D7493" t="s">
        <v>21593</v>
      </c>
      <c r="E7493" t="s">
        <v>21594</v>
      </c>
      <c r="F7493" t="s">
        <v>21595</v>
      </c>
      <c r="G7493" t="s">
        <v>59</v>
      </c>
      <c r="H7493" s="1">
        <v>18.02</v>
      </c>
      <c r="I7493" s="1">
        <v>3.6040000000000001</v>
      </c>
      <c r="J7493" s="1">
        <v>21.623999999999999</v>
      </c>
      <c r="K7493" s="4" t="s">
        <v>38757</v>
      </c>
      <c r="L7493" s="4" t="str">
        <f>TEXT(Table1[[#This Row],[Date]],"dd/mm/yy")&amp;"|"&amp;Table1[[#This Row],[Region]]&amp;"|"&amp;Table1[[#This Row],[Product type]]</f>
        <v>23/06/19|Scotland|Gizmo</v>
      </c>
    </row>
    <row r="7494" spans="1:12" x14ac:dyDescent="0.25">
      <c r="A7494" s="2">
        <v>43639</v>
      </c>
      <c r="B7494" t="s">
        <v>21600</v>
      </c>
      <c r="C7494" t="s">
        <v>12</v>
      </c>
      <c r="D7494" t="s">
        <v>21601</v>
      </c>
      <c r="E7494" t="s">
        <v>21602</v>
      </c>
      <c r="F7494" t="s">
        <v>21603</v>
      </c>
      <c r="G7494" t="s">
        <v>21</v>
      </c>
      <c r="H7494" s="1">
        <v>33.74</v>
      </c>
      <c r="I7494" s="1">
        <v>6.7480000000000011</v>
      </c>
      <c r="J7494" s="1">
        <v>40.488</v>
      </c>
      <c r="K7494" s="4" t="s">
        <v>38758</v>
      </c>
      <c r="L7494" s="4" t="str">
        <f>TEXT(Table1[[#This Row],[Date]],"dd/mm/yy")&amp;"|"&amp;Table1[[#This Row],[Region]]&amp;"|"&amp;Table1[[#This Row],[Product type]]</f>
        <v>23/06/19|England|Widget</v>
      </c>
    </row>
    <row r="7495" spans="1:12" x14ac:dyDescent="0.25">
      <c r="A7495" s="2">
        <v>43639</v>
      </c>
      <c r="B7495" t="s">
        <v>21604</v>
      </c>
      <c r="C7495" t="s">
        <v>12</v>
      </c>
      <c r="D7495" t="s">
        <v>21605</v>
      </c>
      <c r="E7495" t="s">
        <v>21606</v>
      </c>
      <c r="F7495" t="s">
        <v>21607</v>
      </c>
      <c r="G7495" t="s">
        <v>21</v>
      </c>
      <c r="H7495" s="1">
        <v>41.51</v>
      </c>
      <c r="I7495" s="1">
        <v>8.3019999999999996</v>
      </c>
      <c r="J7495" s="1">
        <v>49.811999999999998</v>
      </c>
      <c r="K7495" s="4" t="s">
        <v>38758</v>
      </c>
      <c r="L7495" s="4" t="str">
        <f>TEXT(Table1[[#This Row],[Date]],"dd/mm/yy")&amp;"|"&amp;Table1[[#This Row],[Region]]&amp;"|"&amp;Table1[[#This Row],[Product type]]</f>
        <v>23/06/19|England|Widget</v>
      </c>
    </row>
    <row r="7496" spans="1:12" x14ac:dyDescent="0.25">
      <c r="A7496" s="2">
        <v>43639</v>
      </c>
      <c r="B7496" t="s">
        <v>21637</v>
      </c>
      <c r="C7496" t="s">
        <v>12</v>
      </c>
      <c r="D7496" t="s">
        <v>17081</v>
      </c>
      <c r="E7496" t="s">
        <v>21638</v>
      </c>
      <c r="F7496" t="s">
        <v>21639</v>
      </c>
      <c r="G7496" t="s">
        <v>21</v>
      </c>
      <c r="H7496" s="1">
        <v>1.29</v>
      </c>
      <c r="I7496" s="1">
        <v>0.25800000000000001</v>
      </c>
      <c r="J7496" s="1">
        <v>1.548</v>
      </c>
      <c r="K7496" s="4" t="s">
        <v>38755</v>
      </c>
      <c r="L7496" s="4" t="str">
        <f>TEXT(Table1[[#This Row],[Date]],"dd/mm/yy")&amp;"|"&amp;Table1[[#This Row],[Region]]&amp;"|"&amp;Table1[[#This Row],[Product type]]</f>
        <v>23/06/19|England|Thimble</v>
      </c>
    </row>
    <row r="7497" spans="1:12" x14ac:dyDescent="0.25">
      <c r="A7497" s="2">
        <v>43639</v>
      </c>
      <c r="B7497" t="s">
        <v>21683</v>
      </c>
      <c r="C7497" t="s">
        <v>12</v>
      </c>
      <c r="D7497" t="s">
        <v>21684</v>
      </c>
      <c r="E7497" t="s">
        <v>17386</v>
      </c>
      <c r="F7497" t="s">
        <v>21685</v>
      </c>
      <c r="G7497" t="s">
        <v>21</v>
      </c>
      <c r="H7497" s="1">
        <v>13.69</v>
      </c>
      <c r="I7497" s="1">
        <v>2.738</v>
      </c>
      <c r="J7497" s="1">
        <v>16.428000000000001</v>
      </c>
      <c r="K7497" s="4" t="s">
        <v>38755</v>
      </c>
      <c r="L7497" s="4" t="str">
        <f>TEXT(Table1[[#This Row],[Date]],"dd/mm/yy")&amp;"|"&amp;Table1[[#This Row],[Region]]&amp;"|"&amp;Table1[[#This Row],[Product type]]</f>
        <v>23/06/19|England|Thimble</v>
      </c>
    </row>
    <row r="7498" spans="1:12" x14ac:dyDescent="0.25">
      <c r="A7498" s="2">
        <v>43639</v>
      </c>
      <c r="B7498" t="s">
        <v>21702</v>
      </c>
      <c r="C7498" t="s">
        <v>12</v>
      </c>
      <c r="D7498" t="s">
        <v>21703</v>
      </c>
      <c r="E7498" t="s">
        <v>21704</v>
      </c>
      <c r="F7498" t="s">
        <v>21705</v>
      </c>
      <c r="G7498" t="s">
        <v>21</v>
      </c>
      <c r="H7498" s="1">
        <v>42.99</v>
      </c>
      <c r="I7498" s="1">
        <v>8.5980000000000008</v>
      </c>
      <c r="J7498" s="1">
        <v>51.588000000000001</v>
      </c>
      <c r="K7498" s="4" t="s">
        <v>38758</v>
      </c>
      <c r="L7498" s="4" t="str">
        <f>TEXT(Table1[[#This Row],[Date]],"dd/mm/yy")&amp;"|"&amp;Table1[[#This Row],[Region]]&amp;"|"&amp;Table1[[#This Row],[Product type]]</f>
        <v>23/06/19|England|Widget</v>
      </c>
    </row>
    <row r="7499" spans="1:12" x14ac:dyDescent="0.25">
      <c r="A7499" s="2">
        <v>43639</v>
      </c>
      <c r="B7499" t="s">
        <v>21728</v>
      </c>
      <c r="C7499" t="s">
        <v>12</v>
      </c>
      <c r="D7499" t="s">
        <v>21729</v>
      </c>
      <c r="E7499" t="s">
        <v>21730</v>
      </c>
      <c r="F7499" t="s">
        <v>21731</v>
      </c>
      <c r="G7499" t="s">
        <v>59</v>
      </c>
      <c r="H7499" s="1">
        <v>22.09</v>
      </c>
      <c r="I7499" s="1">
        <v>4.4180000000000001</v>
      </c>
      <c r="J7499" s="1">
        <v>26.507999999999999</v>
      </c>
      <c r="K7499" s="4" t="s">
        <v>38755</v>
      </c>
      <c r="L7499" s="4" t="str">
        <f>TEXT(Table1[[#This Row],[Date]],"dd/mm/yy")&amp;"|"&amp;Table1[[#This Row],[Region]]&amp;"|"&amp;Table1[[#This Row],[Product type]]</f>
        <v>23/06/19|Scotland|Thimble</v>
      </c>
    </row>
    <row r="7500" spans="1:12" x14ac:dyDescent="0.25">
      <c r="A7500" s="2">
        <v>43639</v>
      </c>
      <c r="B7500" t="s">
        <v>21808</v>
      </c>
      <c r="C7500" t="s">
        <v>12</v>
      </c>
      <c r="D7500" t="s">
        <v>21809</v>
      </c>
      <c r="E7500" t="s">
        <v>21810</v>
      </c>
      <c r="F7500" t="s">
        <v>21811</v>
      </c>
      <c r="G7500" t="s">
        <v>21</v>
      </c>
      <c r="H7500" s="1">
        <v>4.5999999999999996</v>
      </c>
      <c r="I7500" s="1">
        <v>0.91999999999999993</v>
      </c>
      <c r="J7500" s="1">
        <v>5.52</v>
      </c>
      <c r="K7500" s="4" t="s">
        <v>38758</v>
      </c>
      <c r="L7500" s="4" t="str">
        <f>TEXT(Table1[[#This Row],[Date]],"dd/mm/yy")&amp;"|"&amp;Table1[[#This Row],[Region]]&amp;"|"&amp;Table1[[#This Row],[Product type]]</f>
        <v>23/06/19|England|Widget</v>
      </c>
    </row>
    <row r="7501" spans="1:12" x14ac:dyDescent="0.25">
      <c r="A7501" s="2">
        <v>43639</v>
      </c>
      <c r="B7501" t="s">
        <v>21986</v>
      </c>
      <c r="C7501" t="s">
        <v>43</v>
      </c>
      <c r="D7501" t="s">
        <v>21987</v>
      </c>
      <c r="E7501" t="s">
        <v>21988</v>
      </c>
      <c r="F7501" t="s">
        <v>21989</v>
      </c>
      <c r="G7501" t="s">
        <v>59</v>
      </c>
      <c r="H7501" s="1">
        <v>-40.14</v>
      </c>
      <c r="I7501" s="1">
        <v>-8.0280000000000005</v>
      </c>
      <c r="J7501" s="1">
        <v>-48.167999999999999</v>
      </c>
      <c r="K7501" s="4" t="s">
        <v>38757</v>
      </c>
      <c r="L7501" s="4" t="str">
        <f>TEXT(Table1[[#This Row],[Date]],"dd/mm/yy")&amp;"|"&amp;Table1[[#This Row],[Region]]&amp;"|"&amp;Table1[[#This Row],[Product type]]</f>
        <v>23/06/19|Scotland|Gizmo</v>
      </c>
    </row>
    <row r="7502" spans="1:12" x14ac:dyDescent="0.25">
      <c r="A7502" s="2">
        <v>43639</v>
      </c>
      <c r="B7502" t="s">
        <v>22168</v>
      </c>
      <c r="C7502" t="s">
        <v>12</v>
      </c>
      <c r="D7502" t="s">
        <v>22169</v>
      </c>
      <c r="E7502" t="s">
        <v>22170</v>
      </c>
      <c r="F7502" t="s">
        <v>22171</v>
      </c>
      <c r="G7502" t="s">
        <v>21</v>
      </c>
      <c r="H7502" s="1">
        <v>1.65</v>
      </c>
      <c r="I7502" s="1">
        <v>0.33</v>
      </c>
      <c r="J7502" s="1">
        <v>1.98</v>
      </c>
      <c r="K7502" s="4" t="s">
        <v>38756</v>
      </c>
      <c r="L7502" s="4" t="str">
        <f>TEXT(Table1[[#This Row],[Date]],"dd/mm/yy")&amp;"|"&amp;Table1[[#This Row],[Region]]&amp;"|"&amp;Table1[[#This Row],[Product type]]</f>
        <v>23/06/19|England|Gadget</v>
      </c>
    </row>
    <row r="7503" spans="1:12" x14ac:dyDescent="0.25">
      <c r="A7503" s="2">
        <v>43639</v>
      </c>
      <c r="B7503" t="s">
        <v>22318</v>
      </c>
      <c r="C7503" t="s">
        <v>12</v>
      </c>
      <c r="D7503" t="s">
        <v>22319</v>
      </c>
      <c r="E7503" t="s">
        <v>22320</v>
      </c>
      <c r="F7503" t="s">
        <v>22321</v>
      </c>
      <c r="G7503" t="s">
        <v>21</v>
      </c>
      <c r="H7503" s="1">
        <v>22.15</v>
      </c>
      <c r="I7503" s="1">
        <v>4.43</v>
      </c>
      <c r="J7503" s="1">
        <v>26.58</v>
      </c>
      <c r="K7503" s="4" t="s">
        <v>38758</v>
      </c>
      <c r="L7503" s="4" t="str">
        <f>TEXT(Table1[[#This Row],[Date]],"dd/mm/yy")&amp;"|"&amp;Table1[[#This Row],[Region]]&amp;"|"&amp;Table1[[#This Row],[Product type]]</f>
        <v>23/06/19|England|Widget</v>
      </c>
    </row>
    <row r="7504" spans="1:12" x14ac:dyDescent="0.25">
      <c r="A7504" s="2">
        <v>43639</v>
      </c>
      <c r="B7504" t="s">
        <v>22436</v>
      </c>
      <c r="C7504" t="s">
        <v>12</v>
      </c>
      <c r="D7504" t="s">
        <v>22437</v>
      </c>
      <c r="E7504" t="s">
        <v>22438</v>
      </c>
      <c r="F7504" t="s">
        <v>22439</v>
      </c>
      <c r="G7504" t="s">
        <v>59</v>
      </c>
      <c r="H7504" s="1">
        <v>8.02</v>
      </c>
      <c r="I7504" s="1">
        <v>1.6040000000000001</v>
      </c>
      <c r="J7504" s="1">
        <v>9.6239999999999988</v>
      </c>
      <c r="K7504" s="4" t="s">
        <v>38755</v>
      </c>
      <c r="L7504" s="4" t="str">
        <f>TEXT(Table1[[#This Row],[Date]],"dd/mm/yy")&amp;"|"&amp;Table1[[#This Row],[Region]]&amp;"|"&amp;Table1[[#This Row],[Product type]]</f>
        <v>23/06/19|Scotland|Thimble</v>
      </c>
    </row>
    <row r="7505" spans="1:12" x14ac:dyDescent="0.25">
      <c r="A7505" s="2">
        <v>43639</v>
      </c>
      <c r="B7505" t="s">
        <v>22567</v>
      </c>
      <c r="C7505" t="s">
        <v>12</v>
      </c>
      <c r="D7505" t="s">
        <v>22568</v>
      </c>
      <c r="E7505" t="s">
        <v>22569</v>
      </c>
      <c r="F7505" t="s">
        <v>22570</v>
      </c>
      <c r="G7505" t="s">
        <v>21</v>
      </c>
      <c r="H7505" s="1">
        <v>49.71</v>
      </c>
      <c r="I7505" s="1">
        <v>9.9420000000000002</v>
      </c>
      <c r="J7505" s="1">
        <v>59.652000000000001</v>
      </c>
      <c r="K7505" s="4" t="s">
        <v>38757</v>
      </c>
      <c r="L7505" s="4" t="str">
        <f>TEXT(Table1[[#This Row],[Date]],"dd/mm/yy")&amp;"|"&amp;Table1[[#This Row],[Region]]&amp;"|"&amp;Table1[[#This Row],[Product type]]</f>
        <v>23/06/19|England|Gizmo</v>
      </c>
    </row>
    <row r="7506" spans="1:12" x14ac:dyDescent="0.25">
      <c r="A7506" s="2">
        <v>43639</v>
      </c>
      <c r="B7506" t="s">
        <v>22586</v>
      </c>
      <c r="C7506" t="s">
        <v>12</v>
      </c>
      <c r="D7506" t="s">
        <v>22587</v>
      </c>
      <c r="E7506" t="s">
        <v>22588</v>
      </c>
      <c r="F7506" t="s">
        <v>22589</v>
      </c>
      <c r="G7506" t="s">
        <v>21</v>
      </c>
      <c r="H7506" s="1">
        <v>29.88</v>
      </c>
      <c r="I7506" s="1">
        <v>5.976</v>
      </c>
      <c r="J7506" s="1">
        <v>35.856000000000002</v>
      </c>
      <c r="K7506" s="4" t="s">
        <v>38757</v>
      </c>
      <c r="L7506" s="4" t="str">
        <f>TEXT(Table1[[#This Row],[Date]],"dd/mm/yy")&amp;"|"&amp;Table1[[#This Row],[Region]]&amp;"|"&amp;Table1[[#This Row],[Product type]]</f>
        <v>23/06/19|England|Gizmo</v>
      </c>
    </row>
    <row r="7507" spans="1:12" x14ac:dyDescent="0.25">
      <c r="A7507" s="2">
        <v>43639</v>
      </c>
      <c r="B7507" t="s">
        <v>22594</v>
      </c>
      <c r="C7507" t="s">
        <v>43</v>
      </c>
      <c r="D7507" t="s">
        <v>22595</v>
      </c>
      <c r="E7507" t="s">
        <v>22596</v>
      </c>
      <c r="F7507" t="s">
        <v>22597</v>
      </c>
      <c r="G7507" t="s">
        <v>59</v>
      </c>
      <c r="H7507" s="1">
        <v>-33.31</v>
      </c>
      <c r="I7507" s="1">
        <v>-6.6620000000000008</v>
      </c>
      <c r="J7507" s="1">
        <v>-39.972000000000001</v>
      </c>
      <c r="K7507" s="4" t="s">
        <v>38757</v>
      </c>
      <c r="L7507" s="4" t="str">
        <f>TEXT(Table1[[#This Row],[Date]],"dd/mm/yy")&amp;"|"&amp;Table1[[#This Row],[Region]]&amp;"|"&amp;Table1[[#This Row],[Product type]]</f>
        <v>23/06/19|Scotland|Gizmo</v>
      </c>
    </row>
    <row r="7508" spans="1:12" x14ac:dyDescent="0.25">
      <c r="A7508" s="2">
        <v>43639</v>
      </c>
      <c r="B7508" t="s">
        <v>22833</v>
      </c>
      <c r="C7508" t="s">
        <v>12</v>
      </c>
      <c r="D7508" t="s">
        <v>1293</v>
      </c>
      <c r="E7508" t="s">
        <v>22834</v>
      </c>
      <c r="F7508" t="s">
        <v>22835</v>
      </c>
      <c r="G7508" t="s">
        <v>59</v>
      </c>
      <c r="H7508" s="1">
        <v>16.63</v>
      </c>
      <c r="I7508" s="1">
        <v>3.3260000000000001</v>
      </c>
      <c r="J7508" s="1">
        <v>19.956</v>
      </c>
      <c r="K7508" s="4" t="s">
        <v>38758</v>
      </c>
      <c r="L7508" s="4" t="str">
        <f>TEXT(Table1[[#This Row],[Date]],"dd/mm/yy")&amp;"|"&amp;Table1[[#This Row],[Region]]&amp;"|"&amp;Table1[[#This Row],[Product type]]</f>
        <v>23/06/19|Scotland|Widget</v>
      </c>
    </row>
    <row r="7509" spans="1:12" x14ac:dyDescent="0.25">
      <c r="A7509" s="2">
        <v>43639</v>
      </c>
      <c r="B7509" t="s">
        <v>22907</v>
      </c>
      <c r="C7509" t="s">
        <v>12</v>
      </c>
      <c r="D7509" t="s">
        <v>22908</v>
      </c>
      <c r="E7509" t="s">
        <v>22909</v>
      </c>
      <c r="F7509" t="s">
        <v>22910</v>
      </c>
      <c r="G7509" t="s">
        <v>21</v>
      </c>
      <c r="H7509" s="1">
        <v>25.09</v>
      </c>
      <c r="I7509" s="1">
        <v>5.0180000000000007</v>
      </c>
      <c r="J7509" s="1">
        <v>30.108000000000001</v>
      </c>
      <c r="K7509" s="4" t="s">
        <v>38755</v>
      </c>
      <c r="L7509" s="4" t="str">
        <f>TEXT(Table1[[#This Row],[Date]],"dd/mm/yy")&amp;"|"&amp;Table1[[#This Row],[Region]]&amp;"|"&amp;Table1[[#This Row],[Product type]]</f>
        <v>23/06/19|England|Thimble</v>
      </c>
    </row>
    <row r="7510" spans="1:12" x14ac:dyDescent="0.25">
      <c r="A7510" s="2">
        <v>43639</v>
      </c>
      <c r="B7510" t="s">
        <v>22911</v>
      </c>
      <c r="C7510" t="s">
        <v>12</v>
      </c>
      <c r="D7510" t="s">
        <v>22912</v>
      </c>
      <c r="E7510" t="s">
        <v>22913</v>
      </c>
      <c r="F7510" t="s">
        <v>22914</v>
      </c>
      <c r="G7510" t="s">
        <v>21</v>
      </c>
      <c r="H7510" s="1">
        <v>6.2</v>
      </c>
      <c r="I7510" s="1">
        <v>1.2400000000000002</v>
      </c>
      <c r="J7510" s="1">
        <v>7.44</v>
      </c>
      <c r="K7510" s="4" t="s">
        <v>38757</v>
      </c>
      <c r="L7510" s="4" t="str">
        <f>TEXT(Table1[[#This Row],[Date]],"dd/mm/yy")&amp;"|"&amp;Table1[[#This Row],[Region]]&amp;"|"&amp;Table1[[#This Row],[Product type]]</f>
        <v>23/06/19|England|Gizmo</v>
      </c>
    </row>
    <row r="7511" spans="1:12" x14ac:dyDescent="0.25">
      <c r="A7511" s="2">
        <v>43639</v>
      </c>
      <c r="B7511" t="s">
        <v>22998</v>
      </c>
      <c r="C7511" t="s">
        <v>12</v>
      </c>
      <c r="D7511" t="s">
        <v>22999</v>
      </c>
      <c r="E7511" t="s">
        <v>23000</v>
      </c>
      <c r="F7511" t="s">
        <v>23001</v>
      </c>
      <c r="G7511" t="s">
        <v>21</v>
      </c>
      <c r="H7511" s="1">
        <v>10.029999999999999</v>
      </c>
      <c r="I7511" s="1">
        <v>2.0059999999999998</v>
      </c>
      <c r="J7511" s="1">
        <v>12.036</v>
      </c>
      <c r="K7511" s="4" t="s">
        <v>38755</v>
      </c>
      <c r="L7511" s="4" t="str">
        <f>TEXT(Table1[[#This Row],[Date]],"dd/mm/yy")&amp;"|"&amp;Table1[[#This Row],[Region]]&amp;"|"&amp;Table1[[#This Row],[Product type]]</f>
        <v>23/06/19|England|Thimble</v>
      </c>
    </row>
    <row r="7512" spans="1:12" x14ac:dyDescent="0.25">
      <c r="A7512" s="2">
        <v>43639</v>
      </c>
      <c r="B7512" t="s">
        <v>23046</v>
      </c>
      <c r="C7512" t="s">
        <v>12</v>
      </c>
      <c r="D7512" t="s">
        <v>23047</v>
      </c>
      <c r="E7512" t="s">
        <v>23048</v>
      </c>
      <c r="F7512" t="s">
        <v>23049</v>
      </c>
      <c r="G7512" t="s">
        <v>21</v>
      </c>
      <c r="H7512" s="1">
        <v>47.65</v>
      </c>
      <c r="I7512" s="1">
        <v>9.5299999999999994</v>
      </c>
      <c r="J7512" s="1">
        <v>57.18</v>
      </c>
      <c r="K7512" s="4" t="s">
        <v>38758</v>
      </c>
      <c r="L7512" s="4" t="str">
        <f>TEXT(Table1[[#This Row],[Date]],"dd/mm/yy")&amp;"|"&amp;Table1[[#This Row],[Region]]&amp;"|"&amp;Table1[[#This Row],[Product type]]</f>
        <v>23/06/19|England|Widget</v>
      </c>
    </row>
    <row r="7513" spans="1:12" x14ac:dyDescent="0.25">
      <c r="A7513" s="2">
        <v>43639</v>
      </c>
      <c r="B7513" t="s">
        <v>23218</v>
      </c>
      <c r="C7513" t="s">
        <v>12</v>
      </c>
      <c r="D7513" t="s">
        <v>23219</v>
      </c>
      <c r="E7513" t="s">
        <v>23220</v>
      </c>
      <c r="F7513" t="s">
        <v>23221</v>
      </c>
      <c r="G7513" t="s">
        <v>21</v>
      </c>
      <c r="H7513" s="1">
        <v>25.74</v>
      </c>
      <c r="I7513" s="1">
        <v>5.1479999999999997</v>
      </c>
      <c r="J7513" s="1">
        <v>30.887999999999998</v>
      </c>
      <c r="K7513" s="4" t="s">
        <v>38755</v>
      </c>
      <c r="L7513" s="4" t="str">
        <f>TEXT(Table1[[#This Row],[Date]],"dd/mm/yy")&amp;"|"&amp;Table1[[#This Row],[Region]]&amp;"|"&amp;Table1[[#This Row],[Product type]]</f>
        <v>23/06/19|England|Thimble</v>
      </c>
    </row>
    <row r="7514" spans="1:12" x14ac:dyDescent="0.25">
      <c r="A7514" s="2">
        <v>43639</v>
      </c>
      <c r="B7514" t="s">
        <v>23234</v>
      </c>
      <c r="C7514" t="s">
        <v>12</v>
      </c>
      <c r="D7514" t="s">
        <v>23235</v>
      </c>
      <c r="E7514" t="s">
        <v>23236</v>
      </c>
      <c r="F7514" t="s">
        <v>23237</v>
      </c>
      <c r="G7514" t="s">
        <v>21</v>
      </c>
      <c r="H7514" s="1">
        <v>30.58</v>
      </c>
      <c r="I7514" s="1">
        <v>6.1159999999999997</v>
      </c>
      <c r="J7514" s="1">
        <v>36.695999999999998</v>
      </c>
      <c r="K7514" s="4" t="s">
        <v>38757</v>
      </c>
      <c r="L7514" s="4" t="str">
        <f>TEXT(Table1[[#This Row],[Date]],"dd/mm/yy")&amp;"|"&amp;Table1[[#This Row],[Region]]&amp;"|"&amp;Table1[[#This Row],[Product type]]</f>
        <v>23/06/19|England|Gizmo</v>
      </c>
    </row>
    <row r="7515" spans="1:12" x14ac:dyDescent="0.25">
      <c r="A7515" s="2">
        <v>43639</v>
      </c>
      <c r="B7515" t="s">
        <v>23295</v>
      </c>
      <c r="C7515" t="s">
        <v>12</v>
      </c>
      <c r="D7515" t="s">
        <v>23296</v>
      </c>
      <c r="E7515" t="s">
        <v>23297</v>
      </c>
      <c r="F7515" t="s">
        <v>23298</v>
      </c>
      <c r="G7515" t="s">
        <v>21</v>
      </c>
      <c r="H7515" s="1">
        <v>6.9</v>
      </c>
      <c r="I7515" s="1">
        <v>1.3800000000000001</v>
      </c>
      <c r="J7515" s="1">
        <v>8.2800000000000011</v>
      </c>
      <c r="K7515" s="4" t="s">
        <v>38757</v>
      </c>
      <c r="L7515" s="4" t="str">
        <f>TEXT(Table1[[#This Row],[Date]],"dd/mm/yy")&amp;"|"&amp;Table1[[#This Row],[Region]]&amp;"|"&amp;Table1[[#This Row],[Product type]]</f>
        <v>23/06/19|England|Gizmo</v>
      </c>
    </row>
    <row r="7516" spans="1:12" x14ac:dyDescent="0.25">
      <c r="A7516" s="2">
        <v>43639</v>
      </c>
      <c r="B7516" t="s">
        <v>23327</v>
      </c>
      <c r="C7516" t="s">
        <v>12</v>
      </c>
      <c r="D7516" t="s">
        <v>23328</v>
      </c>
      <c r="E7516" t="s">
        <v>23329</v>
      </c>
      <c r="F7516" t="s">
        <v>23330</v>
      </c>
      <c r="G7516" t="s">
        <v>59</v>
      </c>
      <c r="H7516" s="1">
        <v>1.72</v>
      </c>
      <c r="I7516" s="1">
        <v>0.34400000000000003</v>
      </c>
      <c r="J7516" s="1">
        <v>2.0640000000000001</v>
      </c>
      <c r="K7516" s="4" t="s">
        <v>38756</v>
      </c>
      <c r="L7516" s="4" t="str">
        <f>TEXT(Table1[[#This Row],[Date]],"dd/mm/yy")&amp;"|"&amp;Table1[[#This Row],[Region]]&amp;"|"&amp;Table1[[#This Row],[Product type]]</f>
        <v>23/06/19|Scotland|Gadget</v>
      </c>
    </row>
    <row r="7517" spans="1:12" x14ac:dyDescent="0.25">
      <c r="A7517" s="2">
        <v>43639</v>
      </c>
      <c r="B7517" t="s">
        <v>23610</v>
      </c>
      <c r="C7517" t="s">
        <v>12</v>
      </c>
      <c r="D7517" t="s">
        <v>23611</v>
      </c>
      <c r="E7517" t="s">
        <v>23612</v>
      </c>
      <c r="F7517" t="s">
        <v>23613</v>
      </c>
      <c r="G7517" t="s">
        <v>16</v>
      </c>
      <c r="H7517" s="1">
        <v>0.4</v>
      </c>
      <c r="I7517" s="1">
        <v>8.0000000000000016E-2</v>
      </c>
      <c r="J7517" s="1">
        <v>0.48000000000000004</v>
      </c>
      <c r="K7517" s="4" t="s">
        <v>38757</v>
      </c>
      <c r="L7517" s="4" t="str">
        <f>TEXT(Table1[[#This Row],[Date]],"dd/mm/yy")&amp;"|"&amp;Table1[[#This Row],[Region]]&amp;"|"&amp;Table1[[#This Row],[Product type]]</f>
        <v>23/06/19|Wales|Gizmo</v>
      </c>
    </row>
    <row r="7518" spans="1:12" x14ac:dyDescent="0.25">
      <c r="A7518" s="2">
        <v>43639</v>
      </c>
      <c r="B7518" t="s">
        <v>23927</v>
      </c>
      <c r="C7518" t="s">
        <v>12</v>
      </c>
      <c r="D7518" t="s">
        <v>23928</v>
      </c>
      <c r="E7518" t="s">
        <v>23929</v>
      </c>
      <c r="F7518" t="s">
        <v>23930</v>
      </c>
      <c r="G7518" t="s">
        <v>21</v>
      </c>
      <c r="H7518" s="1">
        <v>10.84</v>
      </c>
      <c r="I7518" s="1">
        <v>2.1680000000000001</v>
      </c>
      <c r="J7518" s="1">
        <v>13.007999999999999</v>
      </c>
      <c r="K7518" s="4" t="s">
        <v>38757</v>
      </c>
      <c r="L7518" s="4" t="str">
        <f>TEXT(Table1[[#This Row],[Date]],"dd/mm/yy")&amp;"|"&amp;Table1[[#This Row],[Region]]&amp;"|"&amp;Table1[[#This Row],[Product type]]</f>
        <v>23/06/19|England|Gizmo</v>
      </c>
    </row>
    <row r="7519" spans="1:12" x14ac:dyDescent="0.25">
      <c r="A7519" s="2">
        <v>43639</v>
      </c>
      <c r="B7519" t="s">
        <v>24211</v>
      </c>
      <c r="C7519" t="s">
        <v>12</v>
      </c>
      <c r="D7519" t="s">
        <v>24212</v>
      </c>
      <c r="E7519" t="s">
        <v>24213</v>
      </c>
      <c r="F7519" t="s">
        <v>24214</v>
      </c>
      <c r="G7519" t="s">
        <v>21</v>
      </c>
      <c r="H7519" s="1">
        <v>45.39</v>
      </c>
      <c r="I7519" s="1">
        <v>9.0780000000000012</v>
      </c>
      <c r="J7519" s="1">
        <v>54.468000000000004</v>
      </c>
      <c r="K7519" s="4" t="s">
        <v>38758</v>
      </c>
      <c r="L7519" s="4" t="str">
        <f>TEXT(Table1[[#This Row],[Date]],"dd/mm/yy")&amp;"|"&amp;Table1[[#This Row],[Region]]&amp;"|"&amp;Table1[[#This Row],[Product type]]</f>
        <v>23/06/19|England|Widget</v>
      </c>
    </row>
    <row r="7520" spans="1:12" x14ac:dyDescent="0.25">
      <c r="A7520" s="2">
        <v>43639</v>
      </c>
      <c r="B7520" t="s">
        <v>24215</v>
      </c>
      <c r="C7520" t="s">
        <v>12</v>
      </c>
      <c r="D7520" t="s">
        <v>24216</v>
      </c>
      <c r="E7520" t="s">
        <v>24217</v>
      </c>
      <c r="F7520" t="s">
        <v>24218</v>
      </c>
      <c r="G7520" t="s">
        <v>21</v>
      </c>
      <c r="H7520" s="1">
        <v>9.83</v>
      </c>
      <c r="I7520" s="1">
        <v>1.9660000000000002</v>
      </c>
      <c r="J7520" s="1">
        <v>11.795999999999999</v>
      </c>
      <c r="K7520" s="4" t="s">
        <v>38755</v>
      </c>
      <c r="L7520" s="4" t="str">
        <f>TEXT(Table1[[#This Row],[Date]],"dd/mm/yy")&amp;"|"&amp;Table1[[#This Row],[Region]]&amp;"|"&amp;Table1[[#This Row],[Product type]]</f>
        <v>23/06/19|England|Thimble</v>
      </c>
    </row>
    <row r="7521" spans="1:12" x14ac:dyDescent="0.25">
      <c r="A7521" s="2">
        <v>43639</v>
      </c>
      <c r="B7521" t="s">
        <v>24267</v>
      </c>
      <c r="C7521" t="s">
        <v>12</v>
      </c>
      <c r="D7521" t="s">
        <v>24268</v>
      </c>
      <c r="E7521" t="s">
        <v>24269</v>
      </c>
      <c r="F7521" t="s">
        <v>24270</v>
      </c>
      <c r="G7521" t="s">
        <v>21</v>
      </c>
      <c r="H7521" s="1">
        <v>25.2</v>
      </c>
      <c r="I7521" s="1">
        <v>5.04</v>
      </c>
      <c r="J7521" s="1">
        <v>30.24</v>
      </c>
      <c r="K7521" s="4" t="s">
        <v>38756</v>
      </c>
      <c r="L7521" s="4" t="str">
        <f>TEXT(Table1[[#This Row],[Date]],"dd/mm/yy")&amp;"|"&amp;Table1[[#This Row],[Region]]&amp;"|"&amp;Table1[[#This Row],[Product type]]</f>
        <v>23/06/19|England|Gadget</v>
      </c>
    </row>
    <row r="7522" spans="1:12" x14ac:dyDescent="0.25">
      <c r="A7522" s="2">
        <v>43639</v>
      </c>
      <c r="B7522" t="s">
        <v>24310</v>
      </c>
      <c r="C7522" t="s">
        <v>12</v>
      </c>
      <c r="D7522" t="s">
        <v>24311</v>
      </c>
      <c r="E7522" t="s">
        <v>24312</v>
      </c>
      <c r="F7522" t="s">
        <v>24313</v>
      </c>
      <c r="G7522" t="s">
        <v>21</v>
      </c>
      <c r="H7522" s="1">
        <v>8.09</v>
      </c>
      <c r="I7522" s="1">
        <v>1.6180000000000001</v>
      </c>
      <c r="J7522" s="1">
        <v>9.7080000000000002</v>
      </c>
      <c r="K7522" s="4" t="s">
        <v>38757</v>
      </c>
      <c r="L7522" s="4" t="str">
        <f>TEXT(Table1[[#This Row],[Date]],"dd/mm/yy")&amp;"|"&amp;Table1[[#This Row],[Region]]&amp;"|"&amp;Table1[[#This Row],[Product type]]</f>
        <v>23/06/19|England|Gizmo</v>
      </c>
    </row>
    <row r="7523" spans="1:12" x14ac:dyDescent="0.25">
      <c r="A7523" s="2">
        <v>43639</v>
      </c>
      <c r="B7523" t="s">
        <v>24348</v>
      </c>
      <c r="C7523" t="s">
        <v>12</v>
      </c>
      <c r="D7523" t="s">
        <v>24349</v>
      </c>
      <c r="E7523" t="s">
        <v>24350</v>
      </c>
      <c r="F7523" t="s">
        <v>24351</v>
      </c>
      <c r="G7523" t="s">
        <v>21</v>
      </c>
      <c r="H7523" s="1">
        <v>36.86</v>
      </c>
      <c r="I7523" s="1">
        <v>7.3719999999999999</v>
      </c>
      <c r="J7523" s="1">
        <v>44.231999999999999</v>
      </c>
      <c r="K7523" s="4" t="s">
        <v>38756</v>
      </c>
      <c r="L7523" s="4" t="str">
        <f>TEXT(Table1[[#This Row],[Date]],"dd/mm/yy")&amp;"|"&amp;Table1[[#This Row],[Region]]&amp;"|"&amp;Table1[[#This Row],[Product type]]</f>
        <v>23/06/19|England|Gadget</v>
      </c>
    </row>
    <row r="7524" spans="1:12" x14ac:dyDescent="0.25">
      <c r="A7524" s="2">
        <v>43639</v>
      </c>
      <c r="B7524" t="s">
        <v>24558</v>
      </c>
      <c r="C7524" t="s">
        <v>12</v>
      </c>
      <c r="D7524" t="s">
        <v>24559</v>
      </c>
      <c r="E7524" t="s">
        <v>24560</v>
      </c>
      <c r="F7524" t="s">
        <v>24561</v>
      </c>
      <c r="G7524" t="s">
        <v>21</v>
      </c>
      <c r="H7524" s="1">
        <v>11.09</v>
      </c>
      <c r="I7524" s="1">
        <v>2.218</v>
      </c>
      <c r="J7524" s="1">
        <v>13.308</v>
      </c>
      <c r="K7524" s="4" t="s">
        <v>38758</v>
      </c>
      <c r="L7524" s="4" t="str">
        <f>TEXT(Table1[[#This Row],[Date]],"dd/mm/yy")&amp;"|"&amp;Table1[[#This Row],[Region]]&amp;"|"&amp;Table1[[#This Row],[Product type]]</f>
        <v>23/06/19|England|Widget</v>
      </c>
    </row>
    <row r="7525" spans="1:12" x14ac:dyDescent="0.25">
      <c r="A7525" s="2">
        <v>43639</v>
      </c>
      <c r="B7525" t="s">
        <v>24695</v>
      </c>
      <c r="C7525" t="s">
        <v>12</v>
      </c>
      <c r="D7525" t="s">
        <v>24696</v>
      </c>
      <c r="E7525" t="s">
        <v>24697</v>
      </c>
      <c r="F7525" t="s">
        <v>24698</v>
      </c>
      <c r="G7525" t="s">
        <v>59</v>
      </c>
      <c r="H7525" s="1">
        <v>31.75</v>
      </c>
      <c r="I7525" s="1">
        <v>6.3500000000000005</v>
      </c>
      <c r="J7525" s="1">
        <v>38.1</v>
      </c>
      <c r="K7525" s="4" t="s">
        <v>38757</v>
      </c>
      <c r="L7525" s="4" t="str">
        <f>TEXT(Table1[[#This Row],[Date]],"dd/mm/yy")&amp;"|"&amp;Table1[[#This Row],[Region]]&amp;"|"&amp;Table1[[#This Row],[Product type]]</f>
        <v>23/06/19|Scotland|Gizmo</v>
      </c>
    </row>
    <row r="7526" spans="1:12" x14ac:dyDescent="0.25">
      <c r="A7526" s="2">
        <v>43639</v>
      </c>
      <c r="B7526" t="s">
        <v>24759</v>
      </c>
      <c r="C7526" t="s">
        <v>12</v>
      </c>
      <c r="D7526" t="s">
        <v>24760</v>
      </c>
      <c r="E7526" t="s">
        <v>24761</v>
      </c>
      <c r="F7526" t="s">
        <v>24762</v>
      </c>
      <c r="G7526" t="s">
        <v>21</v>
      </c>
      <c r="H7526" s="1">
        <v>3.12</v>
      </c>
      <c r="I7526" s="1">
        <v>0.62400000000000011</v>
      </c>
      <c r="J7526" s="1">
        <v>3.7440000000000002</v>
      </c>
      <c r="K7526" s="4" t="s">
        <v>38755</v>
      </c>
      <c r="L7526" s="4" t="str">
        <f>TEXT(Table1[[#This Row],[Date]],"dd/mm/yy")&amp;"|"&amp;Table1[[#This Row],[Region]]&amp;"|"&amp;Table1[[#This Row],[Product type]]</f>
        <v>23/06/19|England|Thimble</v>
      </c>
    </row>
    <row r="7527" spans="1:12" x14ac:dyDescent="0.25">
      <c r="A7527" s="2">
        <v>43639</v>
      </c>
      <c r="B7527" t="s">
        <v>24789</v>
      </c>
      <c r="C7527" t="s">
        <v>12</v>
      </c>
      <c r="D7527" t="s">
        <v>24790</v>
      </c>
      <c r="E7527" t="s">
        <v>24791</v>
      </c>
      <c r="F7527" t="s">
        <v>24792</v>
      </c>
      <c r="G7527" t="s">
        <v>21</v>
      </c>
      <c r="H7527" s="1">
        <v>45.95</v>
      </c>
      <c r="I7527" s="1">
        <v>9.1900000000000013</v>
      </c>
      <c r="J7527" s="1">
        <v>55.14</v>
      </c>
      <c r="K7527" s="4" t="s">
        <v>38757</v>
      </c>
      <c r="L7527" s="4" t="str">
        <f>TEXT(Table1[[#This Row],[Date]],"dd/mm/yy")&amp;"|"&amp;Table1[[#This Row],[Region]]&amp;"|"&amp;Table1[[#This Row],[Product type]]</f>
        <v>23/06/19|England|Gizmo</v>
      </c>
    </row>
    <row r="7528" spans="1:12" x14ac:dyDescent="0.25">
      <c r="A7528" s="2">
        <v>43639</v>
      </c>
      <c r="B7528" t="s">
        <v>18446</v>
      </c>
      <c r="C7528" t="s">
        <v>12</v>
      </c>
      <c r="D7528" t="s">
        <v>24885</v>
      </c>
      <c r="E7528" t="s">
        <v>24886</v>
      </c>
      <c r="F7528" t="s">
        <v>24887</v>
      </c>
      <c r="G7528" t="s">
        <v>21</v>
      </c>
      <c r="H7528" s="1">
        <v>30.51</v>
      </c>
      <c r="I7528" s="1">
        <v>6.1020000000000003</v>
      </c>
      <c r="J7528" s="1">
        <v>36.612000000000002</v>
      </c>
      <c r="K7528" s="4" t="s">
        <v>38758</v>
      </c>
      <c r="L7528" s="4" t="str">
        <f>TEXT(Table1[[#This Row],[Date]],"dd/mm/yy")&amp;"|"&amp;Table1[[#This Row],[Region]]&amp;"|"&amp;Table1[[#This Row],[Product type]]</f>
        <v>23/06/19|England|Widget</v>
      </c>
    </row>
    <row r="7529" spans="1:12" x14ac:dyDescent="0.25">
      <c r="A7529" s="2">
        <v>43639</v>
      </c>
      <c r="B7529" t="s">
        <v>24934</v>
      </c>
      <c r="C7529" t="s">
        <v>12</v>
      </c>
      <c r="D7529" t="s">
        <v>24935</v>
      </c>
      <c r="E7529" t="s">
        <v>24936</v>
      </c>
      <c r="F7529" t="s">
        <v>24937</v>
      </c>
      <c r="G7529" t="s">
        <v>59</v>
      </c>
      <c r="H7529" s="1">
        <v>10.25</v>
      </c>
      <c r="I7529" s="1">
        <v>2.0500000000000003</v>
      </c>
      <c r="J7529" s="1">
        <v>12.3</v>
      </c>
      <c r="K7529" s="4" t="s">
        <v>38757</v>
      </c>
      <c r="L7529" s="4" t="str">
        <f>TEXT(Table1[[#This Row],[Date]],"dd/mm/yy")&amp;"|"&amp;Table1[[#This Row],[Region]]&amp;"|"&amp;Table1[[#This Row],[Product type]]</f>
        <v>23/06/19|Scotland|Gizmo</v>
      </c>
    </row>
    <row r="7530" spans="1:12" x14ac:dyDescent="0.25">
      <c r="A7530" s="2">
        <v>43639</v>
      </c>
      <c r="B7530" t="s">
        <v>25165</v>
      </c>
      <c r="C7530" t="s">
        <v>12</v>
      </c>
      <c r="D7530" t="s">
        <v>25166</v>
      </c>
      <c r="E7530" t="s">
        <v>25167</v>
      </c>
      <c r="F7530" t="s">
        <v>25168</v>
      </c>
      <c r="G7530" t="s">
        <v>21</v>
      </c>
      <c r="H7530" s="1">
        <v>29.52</v>
      </c>
      <c r="I7530" s="1">
        <v>5.9039999999999999</v>
      </c>
      <c r="J7530" s="1">
        <v>35.423999999999999</v>
      </c>
      <c r="K7530" s="4" t="s">
        <v>38757</v>
      </c>
      <c r="L7530" s="4" t="str">
        <f>TEXT(Table1[[#This Row],[Date]],"dd/mm/yy")&amp;"|"&amp;Table1[[#This Row],[Region]]&amp;"|"&amp;Table1[[#This Row],[Product type]]</f>
        <v>23/06/19|England|Gizmo</v>
      </c>
    </row>
    <row r="7531" spans="1:12" x14ac:dyDescent="0.25">
      <c r="A7531" s="2">
        <v>43639</v>
      </c>
      <c r="B7531" t="s">
        <v>25247</v>
      </c>
      <c r="C7531" t="s">
        <v>12</v>
      </c>
      <c r="D7531" t="s">
        <v>25248</v>
      </c>
      <c r="E7531" t="s">
        <v>25249</v>
      </c>
      <c r="F7531" t="s">
        <v>25250</v>
      </c>
      <c r="G7531" t="s">
        <v>16</v>
      </c>
      <c r="H7531" s="1">
        <v>5.34</v>
      </c>
      <c r="I7531" s="1">
        <v>1.0680000000000001</v>
      </c>
      <c r="J7531" s="1">
        <v>6.4079999999999995</v>
      </c>
      <c r="K7531" s="4" t="s">
        <v>38758</v>
      </c>
      <c r="L7531" s="4" t="str">
        <f>TEXT(Table1[[#This Row],[Date]],"dd/mm/yy")&amp;"|"&amp;Table1[[#This Row],[Region]]&amp;"|"&amp;Table1[[#This Row],[Product type]]</f>
        <v>23/06/19|Wales|Widget</v>
      </c>
    </row>
    <row r="7532" spans="1:12" x14ac:dyDescent="0.25">
      <c r="A7532" s="2">
        <v>43639</v>
      </c>
      <c r="B7532" t="s">
        <v>25265</v>
      </c>
      <c r="C7532" t="s">
        <v>12</v>
      </c>
      <c r="D7532" t="s">
        <v>25266</v>
      </c>
      <c r="E7532" t="s">
        <v>25267</v>
      </c>
      <c r="F7532" t="s">
        <v>25268</v>
      </c>
      <c r="G7532" t="s">
        <v>21</v>
      </c>
      <c r="H7532" s="1">
        <v>41.91</v>
      </c>
      <c r="I7532" s="1">
        <v>8.3819999999999997</v>
      </c>
      <c r="J7532" s="1">
        <v>50.291999999999994</v>
      </c>
      <c r="K7532" s="4" t="s">
        <v>38758</v>
      </c>
      <c r="L7532" s="4" t="str">
        <f>TEXT(Table1[[#This Row],[Date]],"dd/mm/yy")&amp;"|"&amp;Table1[[#This Row],[Region]]&amp;"|"&amp;Table1[[#This Row],[Product type]]</f>
        <v>23/06/19|England|Widget</v>
      </c>
    </row>
    <row r="7533" spans="1:12" x14ac:dyDescent="0.25">
      <c r="A7533" s="2">
        <v>43639</v>
      </c>
      <c r="B7533" t="s">
        <v>25301</v>
      </c>
      <c r="C7533" t="s">
        <v>12</v>
      </c>
      <c r="D7533" t="s">
        <v>25302</v>
      </c>
      <c r="E7533" t="s">
        <v>25303</v>
      </c>
      <c r="F7533" t="s">
        <v>25304</v>
      </c>
      <c r="G7533" t="s">
        <v>21</v>
      </c>
      <c r="H7533" s="1">
        <v>25.99</v>
      </c>
      <c r="I7533" s="1">
        <v>5.1980000000000004</v>
      </c>
      <c r="J7533" s="1">
        <v>31.187999999999999</v>
      </c>
      <c r="K7533" s="4" t="s">
        <v>38758</v>
      </c>
      <c r="L7533" s="4" t="str">
        <f>TEXT(Table1[[#This Row],[Date]],"dd/mm/yy")&amp;"|"&amp;Table1[[#This Row],[Region]]&amp;"|"&amp;Table1[[#This Row],[Product type]]</f>
        <v>23/06/19|England|Widget</v>
      </c>
    </row>
    <row r="7534" spans="1:12" x14ac:dyDescent="0.25">
      <c r="A7534" s="2">
        <v>43639</v>
      </c>
      <c r="B7534" t="s">
        <v>25378</v>
      </c>
      <c r="C7534" t="s">
        <v>12</v>
      </c>
      <c r="D7534" t="s">
        <v>25379</v>
      </c>
      <c r="E7534" t="s">
        <v>25380</v>
      </c>
      <c r="F7534" t="s">
        <v>25381</v>
      </c>
      <c r="G7534" t="s">
        <v>21</v>
      </c>
      <c r="H7534" s="1">
        <v>20.05</v>
      </c>
      <c r="I7534" s="1">
        <v>4.0100000000000007</v>
      </c>
      <c r="J7534" s="1">
        <v>24.060000000000002</v>
      </c>
      <c r="K7534" s="4" t="s">
        <v>38758</v>
      </c>
      <c r="L7534" s="4" t="str">
        <f>TEXT(Table1[[#This Row],[Date]],"dd/mm/yy")&amp;"|"&amp;Table1[[#This Row],[Region]]&amp;"|"&amp;Table1[[#This Row],[Product type]]</f>
        <v>23/06/19|England|Widget</v>
      </c>
    </row>
    <row r="7535" spans="1:12" x14ac:dyDescent="0.25">
      <c r="A7535" s="2">
        <v>43639</v>
      </c>
      <c r="B7535" t="s">
        <v>25514</v>
      </c>
      <c r="C7535" t="s">
        <v>12</v>
      </c>
      <c r="D7535" t="s">
        <v>25515</v>
      </c>
      <c r="E7535" t="s">
        <v>25516</v>
      </c>
      <c r="F7535" t="s">
        <v>25517</v>
      </c>
      <c r="G7535" t="s">
        <v>21</v>
      </c>
      <c r="H7535" s="1">
        <v>36.119999999999997</v>
      </c>
      <c r="I7535" s="1">
        <v>7.2240000000000002</v>
      </c>
      <c r="J7535" s="1">
        <v>43.343999999999994</v>
      </c>
      <c r="K7535" s="4" t="s">
        <v>38756</v>
      </c>
      <c r="L7535" s="4" t="str">
        <f>TEXT(Table1[[#This Row],[Date]],"dd/mm/yy")&amp;"|"&amp;Table1[[#This Row],[Region]]&amp;"|"&amp;Table1[[#This Row],[Product type]]</f>
        <v>23/06/19|England|Gadget</v>
      </c>
    </row>
    <row r="7536" spans="1:12" x14ac:dyDescent="0.25">
      <c r="A7536" s="2">
        <v>43639</v>
      </c>
      <c r="B7536" t="s">
        <v>25560</v>
      </c>
      <c r="C7536" t="s">
        <v>12</v>
      </c>
      <c r="D7536" t="s">
        <v>25561</v>
      </c>
      <c r="E7536" t="s">
        <v>25562</v>
      </c>
      <c r="F7536" t="s">
        <v>25563</v>
      </c>
      <c r="G7536" t="s">
        <v>59</v>
      </c>
      <c r="H7536" s="1">
        <v>15.2</v>
      </c>
      <c r="I7536" s="1">
        <v>3.04</v>
      </c>
      <c r="J7536" s="1">
        <v>18.239999999999998</v>
      </c>
      <c r="K7536" s="4" t="s">
        <v>38756</v>
      </c>
      <c r="L7536" s="4" t="str">
        <f>TEXT(Table1[[#This Row],[Date]],"dd/mm/yy")&amp;"|"&amp;Table1[[#This Row],[Region]]&amp;"|"&amp;Table1[[#This Row],[Product type]]</f>
        <v>23/06/19|Scotland|Gadget</v>
      </c>
    </row>
    <row r="7537" spans="1:12" x14ac:dyDescent="0.25">
      <c r="A7537" s="2">
        <v>43639</v>
      </c>
      <c r="B7537" t="s">
        <v>25603</v>
      </c>
      <c r="C7537" t="s">
        <v>12</v>
      </c>
      <c r="D7537" t="s">
        <v>25604</v>
      </c>
      <c r="E7537" t="s">
        <v>25605</v>
      </c>
      <c r="F7537" t="s">
        <v>25606</v>
      </c>
      <c r="G7537" t="s">
        <v>21</v>
      </c>
      <c r="H7537" s="1">
        <v>32.299999999999997</v>
      </c>
      <c r="I7537" s="1">
        <v>6.46</v>
      </c>
      <c r="J7537" s="1">
        <v>38.76</v>
      </c>
      <c r="K7537" s="4" t="s">
        <v>38758</v>
      </c>
      <c r="L7537" s="4" t="str">
        <f>TEXT(Table1[[#This Row],[Date]],"dd/mm/yy")&amp;"|"&amp;Table1[[#This Row],[Region]]&amp;"|"&amp;Table1[[#This Row],[Product type]]</f>
        <v>23/06/19|England|Widget</v>
      </c>
    </row>
    <row r="7538" spans="1:12" x14ac:dyDescent="0.25">
      <c r="A7538" s="2">
        <v>43639</v>
      </c>
      <c r="B7538" t="s">
        <v>25701</v>
      </c>
      <c r="C7538" t="s">
        <v>12</v>
      </c>
      <c r="D7538" t="s">
        <v>25702</v>
      </c>
      <c r="E7538" t="s">
        <v>25703</v>
      </c>
      <c r="F7538" t="s">
        <v>25704</v>
      </c>
      <c r="G7538" t="s">
        <v>59</v>
      </c>
      <c r="H7538" s="1">
        <v>22.69</v>
      </c>
      <c r="I7538" s="1">
        <v>4.5380000000000003</v>
      </c>
      <c r="J7538" s="1">
        <v>27.228000000000002</v>
      </c>
      <c r="K7538" s="4" t="s">
        <v>38757</v>
      </c>
      <c r="L7538" s="4" t="str">
        <f>TEXT(Table1[[#This Row],[Date]],"dd/mm/yy")&amp;"|"&amp;Table1[[#This Row],[Region]]&amp;"|"&amp;Table1[[#This Row],[Product type]]</f>
        <v>23/06/19|Scotland|Gizmo</v>
      </c>
    </row>
    <row r="7539" spans="1:12" x14ac:dyDescent="0.25">
      <c r="A7539" s="2">
        <v>43639</v>
      </c>
      <c r="B7539" t="s">
        <v>26010</v>
      </c>
      <c r="C7539" t="s">
        <v>12</v>
      </c>
      <c r="D7539" t="s">
        <v>26011</v>
      </c>
      <c r="E7539" t="s">
        <v>26012</v>
      </c>
      <c r="F7539" t="s">
        <v>26013</v>
      </c>
      <c r="G7539" t="s">
        <v>21</v>
      </c>
      <c r="H7539" s="1">
        <v>35.35</v>
      </c>
      <c r="I7539" s="1">
        <v>7.07</v>
      </c>
      <c r="J7539" s="1">
        <v>42.42</v>
      </c>
      <c r="K7539" s="4" t="s">
        <v>38756</v>
      </c>
      <c r="L7539" s="4" t="str">
        <f>TEXT(Table1[[#This Row],[Date]],"dd/mm/yy")&amp;"|"&amp;Table1[[#This Row],[Region]]&amp;"|"&amp;Table1[[#This Row],[Product type]]</f>
        <v>23/06/19|England|Gadget</v>
      </c>
    </row>
    <row r="7540" spans="1:12" x14ac:dyDescent="0.25">
      <c r="A7540" s="2">
        <v>43639</v>
      </c>
      <c r="B7540" t="s">
        <v>26033</v>
      </c>
      <c r="C7540" t="s">
        <v>43</v>
      </c>
      <c r="D7540" t="s">
        <v>26034</v>
      </c>
      <c r="E7540" t="s">
        <v>26035</v>
      </c>
      <c r="F7540" t="s">
        <v>26036</v>
      </c>
      <c r="G7540" t="s">
        <v>21</v>
      </c>
      <c r="H7540" s="1">
        <v>-16.84</v>
      </c>
      <c r="I7540" s="1">
        <v>-3.3680000000000003</v>
      </c>
      <c r="J7540" s="1">
        <v>-20.207999999999998</v>
      </c>
      <c r="K7540" s="4" t="s">
        <v>38756</v>
      </c>
      <c r="L7540" s="4" t="str">
        <f>TEXT(Table1[[#This Row],[Date]],"dd/mm/yy")&amp;"|"&amp;Table1[[#This Row],[Region]]&amp;"|"&amp;Table1[[#This Row],[Product type]]</f>
        <v>23/06/19|England|Gadget</v>
      </c>
    </row>
    <row r="7541" spans="1:12" x14ac:dyDescent="0.25">
      <c r="A7541" s="2">
        <v>43639</v>
      </c>
      <c r="B7541" t="s">
        <v>26139</v>
      </c>
      <c r="C7541" t="s">
        <v>43</v>
      </c>
      <c r="D7541" t="s">
        <v>26140</v>
      </c>
      <c r="E7541" t="s">
        <v>26141</v>
      </c>
      <c r="F7541" t="s">
        <v>26142</v>
      </c>
      <c r="G7541" t="s">
        <v>21</v>
      </c>
      <c r="H7541" s="1">
        <v>-0.27</v>
      </c>
      <c r="I7541" s="1">
        <v>-5.4000000000000006E-2</v>
      </c>
      <c r="J7541" s="1">
        <v>-0.32400000000000001</v>
      </c>
      <c r="K7541" s="4" t="s">
        <v>38755</v>
      </c>
      <c r="L7541" s="4" t="str">
        <f>TEXT(Table1[[#This Row],[Date]],"dd/mm/yy")&amp;"|"&amp;Table1[[#This Row],[Region]]&amp;"|"&amp;Table1[[#This Row],[Product type]]</f>
        <v>23/06/19|England|Thimble</v>
      </c>
    </row>
    <row r="7542" spans="1:12" x14ac:dyDescent="0.25">
      <c r="A7542" s="2">
        <v>43639</v>
      </c>
      <c r="B7542" t="s">
        <v>26195</v>
      </c>
      <c r="C7542" t="s">
        <v>43</v>
      </c>
      <c r="D7542" t="s">
        <v>16284</v>
      </c>
      <c r="E7542" t="s">
        <v>26196</v>
      </c>
      <c r="F7542" t="s">
        <v>26197</v>
      </c>
      <c r="G7542" t="s">
        <v>21</v>
      </c>
      <c r="H7542" s="1">
        <v>-3.18</v>
      </c>
      <c r="I7542" s="1">
        <v>-0.63600000000000012</v>
      </c>
      <c r="J7542" s="1">
        <v>-3.8160000000000003</v>
      </c>
      <c r="K7542" s="4" t="s">
        <v>38755</v>
      </c>
      <c r="L7542" s="4" t="str">
        <f>TEXT(Table1[[#This Row],[Date]],"dd/mm/yy")&amp;"|"&amp;Table1[[#This Row],[Region]]&amp;"|"&amp;Table1[[#This Row],[Product type]]</f>
        <v>23/06/19|England|Thimble</v>
      </c>
    </row>
    <row r="7543" spans="1:12" x14ac:dyDescent="0.25">
      <c r="A7543" s="2">
        <v>43639</v>
      </c>
      <c r="B7543" t="s">
        <v>26247</v>
      </c>
      <c r="C7543" t="s">
        <v>12</v>
      </c>
      <c r="D7543" t="s">
        <v>26248</v>
      </c>
      <c r="E7543" t="s">
        <v>26249</v>
      </c>
      <c r="F7543" t="s">
        <v>26250</v>
      </c>
      <c r="G7543" t="s">
        <v>21</v>
      </c>
      <c r="H7543" s="1">
        <v>9</v>
      </c>
      <c r="I7543" s="1">
        <v>1.8</v>
      </c>
      <c r="J7543" s="1">
        <v>10.8</v>
      </c>
      <c r="K7543" s="4" t="s">
        <v>38758</v>
      </c>
      <c r="L7543" s="4" t="str">
        <f>TEXT(Table1[[#This Row],[Date]],"dd/mm/yy")&amp;"|"&amp;Table1[[#This Row],[Region]]&amp;"|"&amp;Table1[[#This Row],[Product type]]</f>
        <v>23/06/19|England|Widget</v>
      </c>
    </row>
    <row r="7544" spans="1:12" x14ac:dyDescent="0.25">
      <c r="A7544" s="2">
        <v>43639</v>
      </c>
      <c r="B7544" t="s">
        <v>26266</v>
      </c>
      <c r="C7544" t="s">
        <v>12</v>
      </c>
      <c r="D7544" t="s">
        <v>26267</v>
      </c>
      <c r="E7544" t="s">
        <v>26268</v>
      </c>
      <c r="F7544" t="s">
        <v>26269</v>
      </c>
      <c r="G7544" t="s">
        <v>59</v>
      </c>
      <c r="H7544" s="1">
        <v>6.61</v>
      </c>
      <c r="I7544" s="1">
        <v>1.3220000000000001</v>
      </c>
      <c r="J7544" s="1">
        <v>7.9320000000000004</v>
      </c>
      <c r="K7544" s="4" t="s">
        <v>38756</v>
      </c>
      <c r="L7544" s="4" t="str">
        <f>TEXT(Table1[[#This Row],[Date]],"dd/mm/yy")&amp;"|"&amp;Table1[[#This Row],[Region]]&amp;"|"&amp;Table1[[#This Row],[Product type]]</f>
        <v>23/06/19|Scotland|Gadget</v>
      </c>
    </row>
    <row r="7545" spans="1:12" x14ac:dyDescent="0.25">
      <c r="A7545" s="2">
        <v>43639</v>
      </c>
      <c r="B7545" t="s">
        <v>26626</v>
      </c>
      <c r="C7545" t="s">
        <v>12</v>
      </c>
      <c r="D7545" t="s">
        <v>26627</v>
      </c>
      <c r="E7545" t="s">
        <v>26628</v>
      </c>
      <c r="F7545" t="s">
        <v>26629</v>
      </c>
      <c r="G7545" t="s">
        <v>59</v>
      </c>
      <c r="H7545" s="1">
        <v>18.78</v>
      </c>
      <c r="I7545" s="1">
        <v>3.7560000000000002</v>
      </c>
      <c r="J7545" s="1">
        <v>22.536000000000001</v>
      </c>
      <c r="K7545" s="4" t="s">
        <v>38756</v>
      </c>
      <c r="L7545" s="4" t="str">
        <f>TEXT(Table1[[#This Row],[Date]],"dd/mm/yy")&amp;"|"&amp;Table1[[#This Row],[Region]]&amp;"|"&amp;Table1[[#This Row],[Product type]]</f>
        <v>23/06/19|Scotland|Gadget</v>
      </c>
    </row>
    <row r="7546" spans="1:12" x14ac:dyDescent="0.25">
      <c r="A7546" s="2">
        <v>43639</v>
      </c>
      <c r="B7546" t="s">
        <v>26730</v>
      </c>
      <c r="C7546" t="s">
        <v>12</v>
      </c>
      <c r="D7546" t="s">
        <v>26731</v>
      </c>
      <c r="E7546" t="s">
        <v>26732</v>
      </c>
      <c r="F7546" t="s">
        <v>26733</v>
      </c>
      <c r="G7546" t="s">
        <v>21</v>
      </c>
      <c r="H7546" s="1">
        <v>6.07</v>
      </c>
      <c r="I7546" s="1">
        <v>1.2140000000000002</v>
      </c>
      <c r="J7546" s="1">
        <v>7.2840000000000007</v>
      </c>
      <c r="K7546" s="4" t="s">
        <v>38755</v>
      </c>
      <c r="L7546" s="4" t="str">
        <f>TEXT(Table1[[#This Row],[Date]],"dd/mm/yy")&amp;"|"&amp;Table1[[#This Row],[Region]]&amp;"|"&amp;Table1[[#This Row],[Product type]]</f>
        <v>23/06/19|England|Thimble</v>
      </c>
    </row>
    <row r="7547" spans="1:12" x14ac:dyDescent="0.25">
      <c r="A7547" s="2">
        <v>43639</v>
      </c>
      <c r="B7547" t="s">
        <v>26754</v>
      </c>
      <c r="C7547" t="s">
        <v>12</v>
      </c>
      <c r="D7547" t="s">
        <v>26755</v>
      </c>
      <c r="E7547" t="s">
        <v>5017</v>
      </c>
      <c r="F7547" t="s">
        <v>26756</v>
      </c>
      <c r="G7547" t="s">
        <v>21</v>
      </c>
      <c r="H7547" s="1">
        <v>38.520000000000003</v>
      </c>
      <c r="I7547" s="1">
        <v>7.7040000000000006</v>
      </c>
      <c r="J7547" s="1">
        <v>46.224000000000004</v>
      </c>
      <c r="K7547" s="4" t="s">
        <v>38757</v>
      </c>
      <c r="L7547" s="4" t="str">
        <f>TEXT(Table1[[#This Row],[Date]],"dd/mm/yy")&amp;"|"&amp;Table1[[#This Row],[Region]]&amp;"|"&amp;Table1[[#This Row],[Product type]]</f>
        <v>23/06/19|England|Gizmo</v>
      </c>
    </row>
    <row r="7548" spans="1:12" x14ac:dyDescent="0.25">
      <c r="A7548" s="2">
        <v>43639</v>
      </c>
      <c r="B7548" t="s">
        <v>26987</v>
      </c>
      <c r="C7548" t="s">
        <v>12</v>
      </c>
      <c r="D7548" t="s">
        <v>26988</v>
      </c>
      <c r="E7548" t="s">
        <v>26989</v>
      </c>
      <c r="F7548" t="s">
        <v>26990</v>
      </c>
      <c r="G7548" t="s">
        <v>21</v>
      </c>
      <c r="H7548" s="1">
        <v>28.77</v>
      </c>
      <c r="I7548" s="1">
        <v>5.7540000000000004</v>
      </c>
      <c r="J7548" s="1">
        <v>34.524000000000001</v>
      </c>
      <c r="K7548" s="4" t="s">
        <v>38757</v>
      </c>
      <c r="L7548" s="4" t="str">
        <f>TEXT(Table1[[#This Row],[Date]],"dd/mm/yy")&amp;"|"&amp;Table1[[#This Row],[Region]]&amp;"|"&amp;Table1[[#This Row],[Product type]]</f>
        <v>23/06/19|England|Gizmo</v>
      </c>
    </row>
    <row r="7549" spans="1:12" x14ac:dyDescent="0.25">
      <c r="A7549" s="2">
        <v>43639</v>
      </c>
      <c r="B7549" t="s">
        <v>27002</v>
      </c>
      <c r="C7549" t="s">
        <v>12</v>
      </c>
      <c r="D7549" t="s">
        <v>27003</v>
      </c>
      <c r="E7549" t="s">
        <v>27004</v>
      </c>
      <c r="F7549" t="s">
        <v>27005</v>
      </c>
      <c r="G7549" t="s">
        <v>16</v>
      </c>
      <c r="H7549" s="1">
        <v>24.64</v>
      </c>
      <c r="I7549" s="1">
        <v>4.9280000000000008</v>
      </c>
      <c r="J7549" s="1">
        <v>29.568000000000001</v>
      </c>
      <c r="K7549" s="4" t="s">
        <v>38755</v>
      </c>
      <c r="L7549" s="4" t="str">
        <f>TEXT(Table1[[#This Row],[Date]],"dd/mm/yy")&amp;"|"&amp;Table1[[#This Row],[Region]]&amp;"|"&amp;Table1[[#This Row],[Product type]]</f>
        <v>23/06/19|Wales|Thimble</v>
      </c>
    </row>
    <row r="7550" spans="1:12" x14ac:dyDescent="0.25">
      <c r="A7550" s="2">
        <v>43639</v>
      </c>
      <c r="B7550" t="s">
        <v>27018</v>
      </c>
      <c r="C7550" t="s">
        <v>12</v>
      </c>
      <c r="D7550" t="s">
        <v>27019</v>
      </c>
      <c r="E7550" t="s">
        <v>27020</v>
      </c>
      <c r="F7550" t="s">
        <v>27021</v>
      </c>
      <c r="G7550" t="s">
        <v>21</v>
      </c>
      <c r="H7550" s="1">
        <v>23.97</v>
      </c>
      <c r="I7550" s="1">
        <v>4.7939999999999996</v>
      </c>
      <c r="J7550" s="1">
        <v>28.763999999999999</v>
      </c>
      <c r="K7550" s="4" t="s">
        <v>38755</v>
      </c>
      <c r="L7550" s="4" t="str">
        <f>TEXT(Table1[[#This Row],[Date]],"dd/mm/yy")&amp;"|"&amp;Table1[[#This Row],[Region]]&amp;"|"&amp;Table1[[#This Row],[Product type]]</f>
        <v>23/06/19|England|Thimble</v>
      </c>
    </row>
    <row r="7551" spans="1:12" x14ac:dyDescent="0.25">
      <c r="A7551" s="2">
        <v>43639</v>
      </c>
      <c r="B7551" t="s">
        <v>27030</v>
      </c>
      <c r="C7551" t="s">
        <v>12</v>
      </c>
      <c r="D7551" t="s">
        <v>27031</v>
      </c>
      <c r="E7551" t="s">
        <v>27032</v>
      </c>
      <c r="F7551" t="s">
        <v>27033</v>
      </c>
      <c r="G7551" t="s">
        <v>21</v>
      </c>
      <c r="H7551" s="1">
        <v>13.43</v>
      </c>
      <c r="I7551" s="1">
        <v>2.6859999999999999</v>
      </c>
      <c r="J7551" s="1">
        <v>16.116</v>
      </c>
      <c r="K7551" s="4" t="s">
        <v>38757</v>
      </c>
      <c r="L7551" s="4" t="str">
        <f>TEXT(Table1[[#This Row],[Date]],"dd/mm/yy")&amp;"|"&amp;Table1[[#This Row],[Region]]&amp;"|"&amp;Table1[[#This Row],[Product type]]</f>
        <v>23/06/19|England|Gizmo</v>
      </c>
    </row>
    <row r="7552" spans="1:12" x14ac:dyDescent="0.25">
      <c r="A7552" s="2">
        <v>43639</v>
      </c>
      <c r="B7552" t="s">
        <v>27280</v>
      </c>
      <c r="C7552" t="s">
        <v>12</v>
      </c>
      <c r="D7552" t="s">
        <v>27281</v>
      </c>
      <c r="E7552" t="s">
        <v>27282</v>
      </c>
      <c r="F7552" t="s">
        <v>27283</v>
      </c>
      <c r="G7552" t="s">
        <v>21</v>
      </c>
      <c r="H7552" s="1">
        <v>4.46</v>
      </c>
      <c r="I7552" s="1">
        <v>0.89200000000000002</v>
      </c>
      <c r="J7552" s="1">
        <v>5.3520000000000003</v>
      </c>
      <c r="K7552" s="4" t="s">
        <v>38758</v>
      </c>
      <c r="L7552" s="4" t="str">
        <f>TEXT(Table1[[#This Row],[Date]],"dd/mm/yy")&amp;"|"&amp;Table1[[#This Row],[Region]]&amp;"|"&amp;Table1[[#This Row],[Product type]]</f>
        <v>23/06/19|England|Widget</v>
      </c>
    </row>
    <row r="7553" spans="1:12" x14ac:dyDescent="0.25">
      <c r="A7553" s="2">
        <v>43639</v>
      </c>
      <c r="B7553" t="s">
        <v>27413</v>
      </c>
      <c r="C7553" t="s">
        <v>12</v>
      </c>
      <c r="D7553" t="s">
        <v>10542</v>
      </c>
      <c r="E7553" t="s">
        <v>27414</v>
      </c>
      <c r="F7553" t="s">
        <v>27415</v>
      </c>
      <c r="G7553" t="s">
        <v>21</v>
      </c>
      <c r="H7553" s="1">
        <v>7.12</v>
      </c>
      <c r="I7553" s="1">
        <v>1.4240000000000002</v>
      </c>
      <c r="J7553" s="1">
        <v>8.5440000000000005</v>
      </c>
      <c r="K7553" s="4" t="s">
        <v>38756</v>
      </c>
      <c r="L7553" s="4" t="str">
        <f>TEXT(Table1[[#This Row],[Date]],"dd/mm/yy")&amp;"|"&amp;Table1[[#This Row],[Region]]&amp;"|"&amp;Table1[[#This Row],[Product type]]</f>
        <v>23/06/19|England|Gadget</v>
      </c>
    </row>
    <row r="7554" spans="1:12" x14ac:dyDescent="0.25">
      <c r="A7554" s="2">
        <v>43639</v>
      </c>
      <c r="B7554" t="s">
        <v>27420</v>
      </c>
      <c r="C7554" t="s">
        <v>12</v>
      </c>
      <c r="D7554" t="s">
        <v>27421</v>
      </c>
      <c r="E7554" t="s">
        <v>27422</v>
      </c>
      <c r="F7554" t="s">
        <v>27423</v>
      </c>
      <c r="G7554" t="s">
        <v>59</v>
      </c>
      <c r="H7554" s="1">
        <v>3.55</v>
      </c>
      <c r="I7554" s="1">
        <v>0.71</v>
      </c>
      <c r="J7554" s="1">
        <v>4.26</v>
      </c>
      <c r="K7554" s="4" t="s">
        <v>38755</v>
      </c>
      <c r="L7554" s="4" t="str">
        <f>TEXT(Table1[[#This Row],[Date]],"dd/mm/yy")&amp;"|"&amp;Table1[[#This Row],[Region]]&amp;"|"&amp;Table1[[#This Row],[Product type]]</f>
        <v>23/06/19|Scotland|Thimble</v>
      </c>
    </row>
    <row r="7555" spans="1:12" x14ac:dyDescent="0.25">
      <c r="A7555" s="2">
        <v>43639</v>
      </c>
      <c r="B7555" t="s">
        <v>27440</v>
      </c>
      <c r="C7555" t="s">
        <v>12</v>
      </c>
      <c r="D7555" t="s">
        <v>27441</v>
      </c>
      <c r="E7555" t="s">
        <v>27442</v>
      </c>
      <c r="F7555" t="s">
        <v>27443</v>
      </c>
      <c r="G7555" t="s">
        <v>21</v>
      </c>
      <c r="H7555" s="1">
        <v>45.03</v>
      </c>
      <c r="I7555" s="1">
        <v>9.0060000000000002</v>
      </c>
      <c r="J7555" s="1">
        <v>54.036000000000001</v>
      </c>
      <c r="K7555" s="4" t="s">
        <v>38756</v>
      </c>
      <c r="L7555" s="4" t="str">
        <f>TEXT(Table1[[#This Row],[Date]],"dd/mm/yy")&amp;"|"&amp;Table1[[#This Row],[Region]]&amp;"|"&amp;Table1[[#This Row],[Product type]]</f>
        <v>23/06/19|England|Gadget</v>
      </c>
    </row>
    <row r="7556" spans="1:12" x14ac:dyDescent="0.25">
      <c r="A7556" s="2">
        <v>43639</v>
      </c>
      <c r="B7556" t="s">
        <v>27474</v>
      </c>
      <c r="C7556" t="s">
        <v>12</v>
      </c>
      <c r="D7556" t="s">
        <v>27475</v>
      </c>
      <c r="E7556" t="s">
        <v>27476</v>
      </c>
      <c r="F7556" t="s">
        <v>27477</v>
      </c>
      <c r="G7556" t="s">
        <v>21</v>
      </c>
      <c r="H7556" s="1">
        <v>15.47</v>
      </c>
      <c r="I7556" s="1">
        <v>3.0940000000000003</v>
      </c>
      <c r="J7556" s="1">
        <v>18.564</v>
      </c>
      <c r="K7556" s="4" t="s">
        <v>38758</v>
      </c>
      <c r="L7556" s="4" t="str">
        <f>TEXT(Table1[[#This Row],[Date]],"dd/mm/yy")&amp;"|"&amp;Table1[[#This Row],[Region]]&amp;"|"&amp;Table1[[#This Row],[Product type]]</f>
        <v>23/06/19|England|Widget</v>
      </c>
    </row>
    <row r="7557" spans="1:12" x14ac:dyDescent="0.25">
      <c r="A7557" s="2">
        <v>43639</v>
      </c>
      <c r="B7557" t="s">
        <v>27544</v>
      </c>
      <c r="C7557" t="s">
        <v>12</v>
      </c>
      <c r="D7557" t="s">
        <v>27545</v>
      </c>
      <c r="E7557" t="s">
        <v>27546</v>
      </c>
      <c r="F7557" t="s">
        <v>27547</v>
      </c>
      <c r="G7557" t="s">
        <v>21</v>
      </c>
      <c r="H7557" s="1">
        <v>35.32</v>
      </c>
      <c r="I7557" s="1">
        <v>7.0640000000000001</v>
      </c>
      <c r="J7557" s="1">
        <v>42.384</v>
      </c>
      <c r="K7557" s="4" t="s">
        <v>38755</v>
      </c>
      <c r="L7557" s="4" t="str">
        <f>TEXT(Table1[[#This Row],[Date]],"dd/mm/yy")&amp;"|"&amp;Table1[[#This Row],[Region]]&amp;"|"&amp;Table1[[#This Row],[Product type]]</f>
        <v>23/06/19|England|Thimble</v>
      </c>
    </row>
    <row r="7558" spans="1:12" x14ac:dyDescent="0.25">
      <c r="A7558" s="2">
        <v>43639</v>
      </c>
      <c r="B7558" t="s">
        <v>27651</v>
      </c>
      <c r="C7558" t="s">
        <v>12</v>
      </c>
      <c r="D7558" t="s">
        <v>27652</v>
      </c>
      <c r="E7558" t="s">
        <v>27653</v>
      </c>
      <c r="F7558" t="s">
        <v>27654</v>
      </c>
      <c r="G7558" t="s">
        <v>21</v>
      </c>
      <c r="H7558" s="1">
        <v>39.549999999999997</v>
      </c>
      <c r="I7558" s="1">
        <v>7.91</v>
      </c>
      <c r="J7558" s="1">
        <v>47.459999999999994</v>
      </c>
      <c r="K7558" s="4" t="s">
        <v>38756</v>
      </c>
      <c r="L7558" s="4" t="str">
        <f>TEXT(Table1[[#This Row],[Date]],"dd/mm/yy")&amp;"|"&amp;Table1[[#This Row],[Region]]&amp;"|"&amp;Table1[[#This Row],[Product type]]</f>
        <v>23/06/19|England|Gadget</v>
      </c>
    </row>
    <row r="7559" spans="1:12" x14ac:dyDescent="0.25">
      <c r="A7559" s="2">
        <v>43639</v>
      </c>
      <c r="B7559" t="s">
        <v>27687</v>
      </c>
      <c r="C7559" t="s">
        <v>12</v>
      </c>
      <c r="D7559" t="s">
        <v>27688</v>
      </c>
      <c r="E7559" t="s">
        <v>27689</v>
      </c>
      <c r="F7559" t="s">
        <v>27690</v>
      </c>
      <c r="G7559" t="s">
        <v>21</v>
      </c>
      <c r="H7559" s="1">
        <v>33.42</v>
      </c>
      <c r="I7559" s="1">
        <v>6.6840000000000011</v>
      </c>
      <c r="J7559" s="1">
        <v>40.103999999999999</v>
      </c>
      <c r="K7559" s="4" t="s">
        <v>38758</v>
      </c>
      <c r="L7559" s="4" t="str">
        <f>TEXT(Table1[[#This Row],[Date]],"dd/mm/yy")&amp;"|"&amp;Table1[[#This Row],[Region]]&amp;"|"&amp;Table1[[#This Row],[Product type]]</f>
        <v>23/06/19|England|Widget</v>
      </c>
    </row>
    <row r="7560" spans="1:12" x14ac:dyDescent="0.25">
      <c r="A7560" s="2">
        <v>43639</v>
      </c>
      <c r="B7560" t="s">
        <v>27920</v>
      </c>
      <c r="C7560" t="s">
        <v>12</v>
      </c>
      <c r="D7560" t="s">
        <v>27921</v>
      </c>
      <c r="E7560" t="s">
        <v>27922</v>
      </c>
      <c r="F7560" t="s">
        <v>27923</v>
      </c>
      <c r="G7560" t="s">
        <v>21</v>
      </c>
      <c r="H7560" s="1">
        <v>7.75</v>
      </c>
      <c r="I7560" s="1">
        <v>1.55</v>
      </c>
      <c r="J7560" s="1">
        <v>9.3000000000000007</v>
      </c>
      <c r="K7560" s="4" t="s">
        <v>38757</v>
      </c>
      <c r="L7560" s="4" t="str">
        <f>TEXT(Table1[[#This Row],[Date]],"dd/mm/yy")&amp;"|"&amp;Table1[[#This Row],[Region]]&amp;"|"&amp;Table1[[#This Row],[Product type]]</f>
        <v>23/06/19|England|Gizmo</v>
      </c>
    </row>
    <row r="7561" spans="1:12" x14ac:dyDescent="0.25">
      <c r="A7561" s="2">
        <v>43639</v>
      </c>
      <c r="B7561" t="s">
        <v>28492</v>
      </c>
      <c r="C7561" t="s">
        <v>43</v>
      </c>
      <c r="D7561" t="s">
        <v>28493</v>
      </c>
      <c r="E7561" t="s">
        <v>28494</v>
      </c>
      <c r="F7561" t="s">
        <v>28495</v>
      </c>
      <c r="G7561" t="s">
        <v>21</v>
      </c>
      <c r="H7561" s="1">
        <v>-30.95</v>
      </c>
      <c r="I7561" s="1">
        <v>-6.19</v>
      </c>
      <c r="J7561" s="1">
        <v>-37.14</v>
      </c>
      <c r="K7561" s="4" t="s">
        <v>38756</v>
      </c>
      <c r="L7561" s="4" t="str">
        <f>TEXT(Table1[[#This Row],[Date]],"dd/mm/yy")&amp;"|"&amp;Table1[[#This Row],[Region]]&amp;"|"&amp;Table1[[#This Row],[Product type]]</f>
        <v>23/06/19|England|Gadget</v>
      </c>
    </row>
    <row r="7562" spans="1:12" x14ac:dyDescent="0.25">
      <c r="A7562" s="2">
        <v>43639</v>
      </c>
      <c r="B7562" t="s">
        <v>28609</v>
      </c>
      <c r="C7562" t="s">
        <v>12</v>
      </c>
      <c r="D7562" t="s">
        <v>28610</v>
      </c>
      <c r="E7562" t="s">
        <v>28611</v>
      </c>
      <c r="F7562" t="s">
        <v>28612</v>
      </c>
      <c r="G7562" t="s">
        <v>204</v>
      </c>
      <c r="H7562" s="1">
        <v>49.35</v>
      </c>
      <c r="I7562" s="1">
        <v>9.870000000000001</v>
      </c>
      <c r="J7562" s="1">
        <v>59.22</v>
      </c>
      <c r="K7562" s="4" t="s">
        <v>38757</v>
      </c>
      <c r="L7562" s="4" t="str">
        <f>TEXT(Table1[[#This Row],[Date]],"dd/mm/yy")&amp;"|"&amp;Table1[[#This Row],[Region]]&amp;"|"&amp;Table1[[#This Row],[Product type]]</f>
        <v>23/06/19|Northern Ireland|Gizmo</v>
      </c>
    </row>
    <row r="7563" spans="1:12" x14ac:dyDescent="0.25">
      <c r="A7563" s="2">
        <v>43639</v>
      </c>
      <c r="B7563" t="s">
        <v>28633</v>
      </c>
      <c r="C7563" t="s">
        <v>12</v>
      </c>
      <c r="D7563" t="s">
        <v>28634</v>
      </c>
      <c r="E7563" t="s">
        <v>28635</v>
      </c>
      <c r="F7563" t="s">
        <v>28636</v>
      </c>
      <c r="G7563" t="s">
        <v>21</v>
      </c>
      <c r="H7563" s="1">
        <v>28.84</v>
      </c>
      <c r="I7563" s="1">
        <v>5.7680000000000007</v>
      </c>
      <c r="J7563" s="1">
        <v>34.608000000000004</v>
      </c>
      <c r="K7563" s="4" t="s">
        <v>38757</v>
      </c>
      <c r="L7563" s="4" t="str">
        <f>TEXT(Table1[[#This Row],[Date]],"dd/mm/yy")&amp;"|"&amp;Table1[[#This Row],[Region]]&amp;"|"&amp;Table1[[#This Row],[Product type]]</f>
        <v>23/06/19|England|Gizmo</v>
      </c>
    </row>
    <row r="7564" spans="1:12" x14ac:dyDescent="0.25">
      <c r="A7564" s="2">
        <v>43639</v>
      </c>
      <c r="B7564" t="s">
        <v>28858</v>
      </c>
      <c r="C7564" t="s">
        <v>12</v>
      </c>
      <c r="D7564" t="s">
        <v>28859</v>
      </c>
      <c r="E7564" t="s">
        <v>28860</v>
      </c>
      <c r="F7564" t="s">
        <v>28861</v>
      </c>
      <c r="G7564" t="s">
        <v>21</v>
      </c>
      <c r="H7564" s="1">
        <v>14.47</v>
      </c>
      <c r="I7564" s="1">
        <v>2.8940000000000001</v>
      </c>
      <c r="J7564" s="1">
        <v>17.364000000000001</v>
      </c>
      <c r="K7564" s="4" t="s">
        <v>38758</v>
      </c>
      <c r="L7564" s="4" t="str">
        <f>TEXT(Table1[[#This Row],[Date]],"dd/mm/yy")&amp;"|"&amp;Table1[[#This Row],[Region]]&amp;"|"&amp;Table1[[#This Row],[Product type]]</f>
        <v>23/06/19|England|Widget</v>
      </c>
    </row>
    <row r="7565" spans="1:12" x14ac:dyDescent="0.25">
      <c r="A7565" s="2">
        <v>43639</v>
      </c>
      <c r="B7565" t="s">
        <v>28880</v>
      </c>
      <c r="C7565" t="s">
        <v>43</v>
      </c>
      <c r="D7565" t="s">
        <v>28881</v>
      </c>
      <c r="E7565" t="s">
        <v>28882</v>
      </c>
      <c r="F7565" t="s">
        <v>28883</v>
      </c>
      <c r="G7565" t="s">
        <v>59</v>
      </c>
      <c r="H7565" s="1">
        <v>-11.56</v>
      </c>
      <c r="I7565" s="1">
        <v>-2.3120000000000003</v>
      </c>
      <c r="J7565" s="1">
        <v>-13.872</v>
      </c>
      <c r="K7565" s="4" t="s">
        <v>38755</v>
      </c>
      <c r="L7565" s="4" t="str">
        <f>TEXT(Table1[[#This Row],[Date]],"dd/mm/yy")&amp;"|"&amp;Table1[[#This Row],[Region]]&amp;"|"&amp;Table1[[#This Row],[Product type]]</f>
        <v>23/06/19|Scotland|Thimble</v>
      </c>
    </row>
    <row r="7566" spans="1:12" x14ac:dyDescent="0.25">
      <c r="A7566" s="2">
        <v>43639</v>
      </c>
      <c r="B7566" t="s">
        <v>28963</v>
      </c>
      <c r="C7566" t="s">
        <v>12</v>
      </c>
      <c r="D7566" t="s">
        <v>28964</v>
      </c>
      <c r="E7566" t="s">
        <v>28965</v>
      </c>
      <c r="F7566" t="s">
        <v>28966</v>
      </c>
      <c r="G7566" t="s">
        <v>21</v>
      </c>
      <c r="H7566" s="1">
        <v>3.6</v>
      </c>
      <c r="I7566" s="1">
        <v>0.72000000000000008</v>
      </c>
      <c r="J7566" s="1">
        <v>4.32</v>
      </c>
      <c r="K7566" s="4" t="s">
        <v>38756</v>
      </c>
      <c r="L7566" s="4" t="str">
        <f>TEXT(Table1[[#This Row],[Date]],"dd/mm/yy")&amp;"|"&amp;Table1[[#This Row],[Region]]&amp;"|"&amp;Table1[[#This Row],[Product type]]</f>
        <v>23/06/19|England|Gadget</v>
      </c>
    </row>
    <row r="7567" spans="1:12" x14ac:dyDescent="0.25">
      <c r="A7567" s="2">
        <v>43639</v>
      </c>
      <c r="B7567" t="s">
        <v>29001</v>
      </c>
      <c r="C7567" t="s">
        <v>12</v>
      </c>
      <c r="D7567" t="s">
        <v>29002</v>
      </c>
      <c r="E7567" t="s">
        <v>29003</v>
      </c>
      <c r="F7567" t="s">
        <v>29004</v>
      </c>
      <c r="G7567" t="s">
        <v>21</v>
      </c>
      <c r="H7567" s="1">
        <v>30.71</v>
      </c>
      <c r="I7567" s="1">
        <v>6.1420000000000003</v>
      </c>
      <c r="J7567" s="1">
        <v>36.852000000000004</v>
      </c>
      <c r="K7567" s="4" t="s">
        <v>38756</v>
      </c>
      <c r="L7567" s="4" t="str">
        <f>TEXT(Table1[[#This Row],[Date]],"dd/mm/yy")&amp;"|"&amp;Table1[[#This Row],[Region]]&amp;"|"&amp;Table1[[#This Row],[Product type]]</f>
        <v>23/06/19|England|Gadget</v>
      </c>
    </row>
    <row r="7568" spans="1:12" x14ac:dyDescent="0.25">
      <c r="A7568" s="2">
        <v>43639</v>
      </c>
      <c r="B7568" t="s">
        <v>29210</v>
      </c>
      <c r="C7568" t="s">
        <v>12</v>
      </c>
      <c r="D7568" t="s">
        <v>29211</v>
      </c>
      <c r="E7568" t="s">
        <v>29212</v>
      </c>
      <c r="F7568" t="s">
        <v>29213</v>
      </c>
      <c r="G7568" t="s">
        <v>21</v>
      </c>
      <c r="H7568" s="1">
        <v>27.91</v>
      </c>
      <c r="I7568" s="1">
        <v>5.5820000000000007</v>
      </c>
      <c r="J7568" s="1">
        <v>33.492000000000004</v>
      </c>
      <c r="K7568" s="4" t="s">
        <v>38758</v>
      </c>
      <c r="L7568" s="4" t="str">
        <f>TEXT(Table1[[#This Row],[Date]],"dd/mm/yy")&amp;"|"&amp;Table1[[#This Row],[Region]]&amp;"|"&amp;Table1[[#This Row],[Product type]]</f>
        <v>23/06/19|England|Widget</v>
      </c>
    </row>
    <row r="7569" spans="1:12" x14ac:dyDescent="0.25">
      <c r="A7569" s="2">
        <v>43639</v>
      </c>
      <c r="B7569" t="s">
        <v>29280</v>
      </c>
      <c r="C7569" t="s">
        <v>12</v>
      </c>
      <c r="D7569" t="s">
        <v>29281</v>
      </c>
      <c r="E7569" t="s">
        <v>29282</v>
      </c>
      <c r="F7569" t="s">
        <v>29283</v>
      </c>
      <c r="G7569" t="s">
        <v>21</v>
      </c>
      <c r="H7569" s="1">
        <v>21.3</v>
      </c>
      <c r="I7569" s="1">
        <v>4.2600000000000007</v>
      </c>
      <c r="J7569" s="1">
        <v>25.560000000000002</v>
      </c>
      <c r="K7569" s="4" t="s">
        <v>38755</v>
      </c>
      <c r="L7569" s="4" t="str">
        <f>TEXT(Table1[[#This Row],[Date]],"dd/mm/yy")&amp;"|"&amp;Table1[[#This Row],[Region]]&amp;"|"&amp;Table1[[#This Row],[Product type]]</f>
        <v>23/06/19|England|Thimble</v>
      </c>
    </row>
    <row r="7570" spans="1:12" x14ac:dyDescent="0.25">
      <c r="A7570" s="2">
        <v>43639</v>
      </c>
      <c r="B7570" t="s">
        <v>29358</v>
      </c>
      <c r="C7570" t="s">
        <v>12</v>
      </c>
      <c r="D7570" t="s">
        <v>29359</v>
      </c>
      <c r="E7570" t="s">
        <v>29360</v>
      </c>
      <c r="F7570" t="s">
        <v>29361</v>
      </c>
      <c r="G7570" t="s">
        <v>21</v>
      </c>
      <c r="H7570" s="1">
        <v>16.96</v>
      </c>
      <c r="I7570" s="1">
        <v>3.3920000000000003</v>
      </c>
      <c r="J7570" s="1">
        <v>20.352</v>
      </c>
      <c r="K7570" s="4" t="s">
        <v>38758</v>
      </c>
      <c r="L7570" s="4" t="str">
        <f>TEXT(Table1[[#This Row],[Date]],"dd/mm/yy")&amp;"|"&amp;Table1[[#This Row],[Region]]&amp;"|"&amp;Table1[[#This Row],[Product type]]</f>
        <v>23/06/19|England|Widget</v>
      </c>
    </row>
    <row r="7571" spans="1:12" x14ac:dyDescent="0.25">
      <c r="A7571" s="2">
        <v>43639</v>
      </c>
      <c r="B7571" t="s">
        <v>29473</v>
      </c>
      <c r="C7571" t="s">
        <v>12</v>
      </c>
      <c r="D7571" t="s">
        <v>29474</v>
      </c>
      <c r="E7571" t="s">
        <v>29475</v>
      </c>
      <c r="F7571" t="s">
        <v>29476</v>
      </c>
      <c r="G7571" t="s">
        <v>21</v>
      </c>
      <c r="H7571" s="1">
        <v>7.9</v>
      </c>
      <c r="I7571" s="1">
        <v>1.58</v>
      </c>
      <c r="J7571" s="1">
        <v>9.48</v>
      </c>
      <c r="K7571" s="4" t="s">
        <v>38756</v>
      </c>
      <c r="L7571" s="4" t="str">
        <f>TEXT(Table1[[#This Row],[Date]],"dd/mm/yy")&amp;"|"&amp;Table1[[#This Row],[Region]]&amp;"|"&amp;Table1[[#This Row],[Product type]]</f>
        <v>23/06/19|England|Gadget</v>
      </c>
    </row>
    <row r="7572" spans="1:12" x14ac:dyDescent="0.25">
      <c r="A7572" s="2">
        <v>43639</v>
      </c>
      <c r="B7572" t="s">
        <v>29590</v>
      </c>
      <c r="C7572" t="s">
        <v>12</v>
      </c>
      <c r="D7572" t="s">
        <v>29591</v>
      </c>
      <c r="E7572" t="s">
        <v>29592</v>
      </c>
      <c r="F7572" t="s">
        <v>29593</v>
      </c>
      <c r="G7572" t="s">
        <v>21</v>
      </c>
      <c r="H7572" s="1">
        <v>5.78</v>
      </c>
      <c r="I7572" s="1">
        <v>1.1560000000000001</v>
      </c>
      <c r="J7572" s="1">
        <v>6.9359999999999999</v>
      </c>
      <c r="K7572" s="4" t="s">
        <v>38758</v>
      </c>
      <c r="L7572" s="4" t="str">
        <f>TEXT(Table1[[#This Row],[Date]],"dd/mm/yy")&amp;"|"&amp;Table1[[#This Row],[Region]]&amp;"|"&amp;Table1[[#This Row],[Product type]]</f>
        <v>23/06/19|England|Widget</v>
      </c>
    </row>
    <row r="7573" spans="1:12" x14ac:dyDescent="0.25">
      <c r="A7573" s="2">
        <v>43639</v>
      </c>
      <c r="B7573" t="s">
        <v>29602</v>
      </c>
      <c r="C7573" t="s">
        <v>12</v>
      </c>
      <c r="D7573" t="s">
        <v>29603</v>
      </c>
      <c r="E7573" t="s">
        <v>29604</v>
      </c>
      <c r="F7573" t="s">
        <v>29605</v>
      </c>
      <c r="G7573" t="s">
        <v>21</v>
      </c>
      <c r="H7573" s="1">
        <v>0.08</v>
      </c>
      <c r="I7573" s="1">
        <v>1.6E-2</v>
      </c>
      <c r="J7573" s="1">
        <v>9.6000000000000002E-2</v>
      </c>
      <c r="K7573" s="4" t="s">
        <v>38757</v>
      </c>
      <c r="L7573" s="4" t="str">
        <f>TEXT(Table1[[#This Row],[Date]],"dd/mm/yy")&amp;"|"&amp;Table1[[#This Row],[Region]]&amp;"|"&amp;Table1[[#This Row],[Product type]]</f>
        <v>23/06/19|England|Gizmo</v>
      </c>
    </row>
    <row r="7574" spans="1:12" x14ac:dyDescent="0.25">
      <c r="A7574" s="2">
        <v>43639</v>
      </c>
      <c r="B7574" t="s">
        <v>13207</v>
      </c>
      <c r="C7574" t="s">
        <v>12</v>
      </c>
      <c r="D7574" t="s">
        <v>29762</v>
      </c>
      <c r="E7574" t="s">
        <v>29763</v>
      </c>
      <c r="F7574" t="s">
        <v>29764</v>
      </c>
      <c r="G7574" t="s">
        <v>59</v>
      </c>
      <c r="H7574" s="1">
        <v>7.66</v>
      </c>
      <c r="I7574" s="1">
        <v>1.532</v>
      </c>
      <c r="J7574" s="1">
        <v>9.1920000000000002</v>
      </c>
      <c r="K7574" s="4" t="s">
        <v>38757</v>
      </c>
      <c r="L7574" s="4" t="str">
        <f>TEXT(Table1[[#This Row],[Date]],"dd/mm/yy")&amp;"|"&amp;Table1[[#This Row],[Region]]&amp;"|"&amp;Table1[[#This Row],[Product type]]</f>
        <v>23/06/19|Scotland|Gizmo</v>
      </c>
    </row>
    <row r="7575" spans="1:12" x14ac:dyDescent="0.25">
      <c r="A7575" s="2">
        <v>43639</v>
      </c>
      <c r="B7575" t="s">
        <v>29870</v>
      </c>
      <c r="C7575" t="s">
        <v>12</v>
      </c>
      <c r="D7575" t="s">
        <v>29871</v>
      </c>
      <c r="E7575" t="s">
        <v>29872</v>
      </c>
      <c r="F7575" t="s">
        <v>29873</v>
      </c>
      <c r="G7575" t="s">
        <v>21</v>
      </c>
      <c r="H7575" s="1">
        <v>3.85</v>
      </c>
      <c r="I7575" s="1">
        <v>0.77</v>
      </c>
      <c r="J7575" s="1">
        <v>4.62</v>
      </c>
      <c r="K7575" s="4" t="s">
        <v>38756</v>
      </c>
      <c r="L7575" s="4" t="str">
        <f>TEXT(Table1[[#This Row],[Date]],"dd/mm/yy")&amp;"|"&amp;Table1[[#This Row],[Region]]&amp;"|"&amp;Table1[[#This Row],[Product type]]</f>
        <v>23/06/19|England|Gadget</v>
      </c>
    </row>
    <row r="7576" spans="1:12" x14ac:dyDescent="0.25">
      <c r="A7576" s="2">
        <v>43639</v>
      </c>
      <c r="B7576" t="s">
        <v>29924</v>
      </c>
      <c r="C7576" t="s">
        <v>12</v>
      </c>
      <c r="D7576" t="s">
        <v>29925</v>
      </c>
      <c r="E7576" t="s">
        <v>29926</v>
      </c>
      <c r="F7576" t="s">
        <v>29927</v>
      </c>
      <c r="G7576" t="s">
        <v>21</v>
      </c>
      <c r="H7576" s="1">
        <v>49.41</v>
      </c>
      <c r="I7576" s="1">
        <v>9.8819999999999997</v>
      </c>
      <c r="J7576" s="1">
        <v>59.291999999999994</v>
      </c>
      <c r="K7576" s="4" t="s">
        <v>38755</v>
      </c>
      <c r="L7576" s="4" t="str">
        <f>TEXT(Table1[[#This Row],[Date]],"dd/mm/yy")&amp;"|"&amp;Table1[[#This Row],[Region]]&amp;"|"&amp;Table1[[#This Row],[Product type]]</f>
        <v>23/06/19|England|Thimble</v>
      </c>
    </row>
    <row r="7577" spans="1:12" x14ac:dyDescent="0.25">
      <c r="A7577" s="2">
        <v>43639</v>
      </c>
      <c r="B7577" t="s">
        <v>29955</v>
      </c>
      <c r="C7577" t="s">
        <v>12</v>
      </c>
      <c r="D7577" t="s">
        <v>29956</v>
      </c>
      <c r="E7577" t="s">
        <v>29957</v>
      </c>
      <c r="F7577" t="s">
        <v>29958</v>
      </c>
      <c r="G7577" t="s">
        <v>21</v>
      </c>
      <c r="H7577" s="1">
        <v>33.78</v>
      </c>
      <c r="I7577" s="1">
        <v>6.7560000000000002</v>
      </c>
      <c r="J7577" s="1">
        <v>40.536000000000001</v>
      </c>
      <c r="K7577" s="4" t="s">
        <v>38755</v>
      </c>
      <c r="L7577" s="4" t="str">
        <f>TEXT(Table1[[#This Row],[Date]],"dd/mm/yy")&amp;"|"&amp;Table1[[#This Row],[Region]]&amp;"|"&amp;Table1[[#This Row],[Product type]]</f>
        <v>23/06/19|England|Thimble</v>
      </c>
    </row>
    <row r="7578" spans="1:12" x14ac:dyDescent="0.25">
      <c r="A7578" s="2">
        <v>43639</v>
      </c>
      <c r="B7578" t="s">
        <v>30195</v>
      </c>
      <c r="C7578" t="s">
        <v>12</v>
      </c>
      <c r="D7578" t="s">
        <v>30196</v>
      </c>
      <c r="E7578" t="s">
        <v>30197</v>
      </c>
      <c r="F7578" t="s">
        <v>30198</v>
      </c>
      <c r="G7578" t="s">
        <v>59</v>
      </c>
      <c r="H7578" s="1">
        <v>30.25</v>
      </c>
      <c r="I7578" s="1">
        <v>6.0500000000000007</v>
      </c>
      <c r="J7578" s="1">
        <v>36.299999999999997</v>
      </c>
      <c r="K7578" s="4" t="s">
        <v>38757</v>
      </c>
      <c r="L7578" s="4" t="str">
        <f>TEXT(Table1[[#This Row],[Date]],"dd/mm/yy")&amp;"|"&amp;Table1[[#This Row],[Region]]&amp;"|"&amp;Table1[[#This Row],[Product type]]</f>
        <v>23/06/19|Scotland|Gizmo</v>
      </c>
    </row>
    <row r="7579" spans="1:12" x14ac:dyDescent="0.25">
      <c r="A7579" s="2">
        <v>43639</v>
      </c>
      <c r="B7579" t="s">
        <v>30237</v>
      </c>
      <c r="C7579" t="s">
        <v>12</v>
      </c>
      <c r="D7579" t="s">
        <v>30238</v>
      </c>
      <c r="E7579" t="s">
        <v>30239</v>
      </c>
      <c r="F7579" t="s">
        <v>30240</v>
      </c>
      <c r="G7579" t="s">
        <v>21</v>
      </c>
      <c r="H7579" s="1">
        <v>29.26</v>
      </c>
      <c r="I7579" s="1">
        <v>5.8520000000000003</v>
      </c>
      <c r="J7579" s="1">
        <v>35.112000000000002</v>
      </c>
      <c r="K7579" s="4" t="s">
        <v>38757</v>
      </c>
      <c r="L7579" s="4" t="str">
        <f>TEXT(Table1[[#This Row],[Date]],"dd/mm/yy")&amp;"|"&amp;Table1[[#This Row],[Region]]&amp;"|"&amp;Table1[[#This Row],[Product type]]</f>
        <v>23/06/19|England|Gizmo</v>
      </c>
    </row>
    <row r="7580" spans="1:12" x14ac:dyDescent="0.25">
      <c r="A7580" s="2">
        <v>43639</v>
      </c>
      <c r="B7580" t="s">
        <v>30453</v>
      </c>
      <c r="C7580" t="s">
        <v>12</v>
      </c>
      <c r="D7580" t="s">
        <v>30454</v>
      </c>
      <c r="E7580" t="s">
        <v>30455</v>
      </c>
      <c r="F7580" t="s">
        <v>30456</v>
      </c>
      <c r="G7580" t="s">
        <v>21</v>
      </c>
      <c r="H7580" s="1">
        <v>20.62</v>
      </c>
      <c r="I7580" s="1">
        <v>4.1240000000000006</v>
      </c>
      <c r="J7580" s="1">
        <v>24.744</v>
      </c>
      <c r="K7580" s="4" t="s">
        <v>38758</v>
      </c>
      <c r="L7580" s="4" t="str">
        <f>TEXT(Table1[[#This Row],[Date]],"dd/mm/yy")&amp;"|"&amp;Table1[[#This Row],[Region]]&amp;"|"&amp;Table1[[#This Row],[Product type]]</f>
        <v>23/06/19|England|Widget</v>
      </c>
    </row>
    <row r="7581" spans="1:12" x14ac:dyDescent="0.25">
      <c r="A7581" s="2">
        <v>43639</v>
      </c>
      <c r="B7581" t="s">
        <v>30900</v>
      </c>
      <c r="C7581" t="s">
        <v>12</v>
      </c>
      <c r="D7581" t="s">
        <v>30901</v>
      </c>
      <c r="E7581" t="s">
        <v>30902</v>
      </c>
      <c r="F7581" t="s">
        <v>30903</v>
      </c>
      <c r="G7581" t="s">
        <v>21</v>
      </c>
      <c r="H7581" s="1">
        <v>10.54</v>
      </c>
      <c r="I7581" s="1">
        <v>2.1080000000000001</v>
      </c>
      <c r="J7581" s="1">
        <v>12.648</v>
      </c>
      <c r="K7581" s="4" t="s">
        <v>38756</v>
      </c>
      <c r="L7581" s="4" t="str">
        <f>TEXT(Table1[[#This Row],[Date]],"dd/mm/yy")&amp;"|"&amp;Table1[[#This Row],[Region]]&amp;"|"&amp;Table1[[#This Row],[Product type]]</f>
        <v>23/06/19|England|Gadget</v>
      </c>
    </row>
    <row r="7582" spans="1:12" x14ac:dyDescent="0.25">
      <c r="A7582" s="2">
        <v>43639</v>
      </c>
      <c r="B7582" t="s">
        <v>21246</v>
      </c>
      <c r="C7582" t="s">
        <v>12</v>
      </c>
      <c r="D7582" t="s">
        <v>31003</v>
      </c>
      <c r="E7582" t="s">
        <v>31004</v>
      </c>
      <c r="F7582" t="s">
        <v>31005</v>
      </c>
      <c r="G7582" t="s">
        <v>21</v>
      </c>
      <c r="H7582" s="1">
        <v>6.03</v>
      </c>
      <c r="I7582" s="1">
        <v>1.2060000000000002</v>
      </c>
      <c r="J7582" s="1">
        <v>7.2360000000000007</v>
      </c>
      <c r="K7582" s="4" t="s">
        <v>38757</v>
      </c>
      <c r="L7582" s="4" t="str">
        <f>TEXT(Table1[[#This Row],[Date]],"dd/mm/yy")&amp;"|"&amp;Table1[[#This Row],[Region]]&amp;"|"&amp;Table1[[#This Row],[Product type]]</f>
        <v>23/06/19|England|Gizmo</v>
      </c>
    </row>
    <row r="7583" spans="1:12" x14ac:dyDescent="0.25">
      <c r="A7583" s="2">
        <v>43639</v>
      </c>
      <c r="B7583" t="s">
        <v>31169</v>
      </c>
      <c r="C7583" t="s">
        <v>12</v>
      </c>
      <c r="D7583" t="s">
        <v>31170</v>
      </c>
      <c r="E7583" t="s">
        <v>31171</v>
      </c>
      <c r="F7583" t="s">
        <v>31172</v>
      </c>
      <c r="G7583" t="s">
        <v>59</v>
      </c>
      <c r="H7583" s="1">
        <v>41.95</v>
      </c>
      <c r="I7583" s="1">
        <v>8.39</v>
      </c>
      <c r="J7583" s="1">
        <v>50.34</v>
      </c>
      <c r="K7583" s="4" t="s">
        <v>38757</v>
      </c>
      <c r="L7583" s="4" t="str">
        <f>TEXT(Table1[[#This Row],[Date]],"dd/mm/yy")&amp;"|"&amp;Table1[[#This Row],[Region]]&amp;"|"&amp;Table1[[#This Row],[Product type]]</f>
        <v>23/06/19|Scotland|Gizmo</v>
      </c>
    </row>
    <row r="7584" spans="1:12" x14ac:dyDescent="0.25">
      <c r="A7584" s="2">
        <v>43639</v>
      </c>
      <c r="B7584" t="s">
        <v>31272</v>
      </c>
      <c r="C7584" t="s">
        <v>12</v>
      </c>
      <c r="D7584" t="s">
        <v>31273</v>
      </c>
      <c r="E7584" t="s">
        <v>31274</v>
      </c>
      <c r="F7584" t="s">
        <v>31275</v>
      </c>
      <c r="G7584" t="s">
        <v>21</v>
      </c>
      <c r="H7584" s="1">
        <v>37.47</v>
      </c>
      <c r="I7584" s="1">
        <v>7.4939999999999998</v>
      </c>
      <c r="J7584" s="1">
        <v>44.963999999999999</v>
      </c>
      <c r="K7584" s="4" t="s">
        <v>38757</v>
      </c>
      <c r="L7584" s="4" t="str">
        <f>TEXT(Table1[[#This Row],[Date]],"dd/mm/yy")&amp;"|"&amp;Table1[[#This Row],[Region]]&amp;"|"&amp;Table1[[#This Row],[Product type]]</f>
        <v>23/06/19|England|Gizmo</v>
      </c>
    </row>
    <row r="7585" spans="1:12" x14ac:dyDescent="0.25">
      <c r="A7585" s="2">
        <v>43639</v>
      </c>
      <c r="B7585" t="s">
        <v>31318</v>
      </c>
      <c r="C7585" t="s">
        <v>12</v>
      </c>
      <c r="D7585" t="s">
        <v>31319</v>
      </c>
      <c r="E7585" t="s">
        <v>31320</v>
      </c>
      <c r="F7585" t="s">
        <v>31321</v>
      </c>
      <c r="G7585" t="s">
        <v>21</v>
      </c>
      <c r="H7585" s="1">
        <v>23.8</v>
      </c>
      <c r="I7585" s="1">
        <v>4.7600000000000007</v>
      </c>
      <c r="J7585" s="1">
        <v>28.560000000000002</v>
      </c>
      <c r="K7585" s="4" t="s">
        <v>38755</v>
      </c>
      <c r="L7585" s="4" t="str">
        <f>TEXT(Table1[[#This Row],[Date]],"dd/mm/yy")&amp;"|"&amp;Table1[[#This Row],[Region]]&amp;"|"&amp;Table1[[#This Row],[Product type]]</f>
        <v>23/06/19|England|Thimble</v>
      </c>
    </row>
    <row r="7586" spans="1:12" x14ac:dyDescent="0.25">
      <c r="A7586" s="2">
        <v>43639</v>
      </c>
      <c r="B7586" t="s">
        <v>31535</v>
      </c>
      <c r="C7586" t="s">
        <v>12</v>
      </c>
      <c r="D7586" t="s">
        <v>31536</v>
      </c>
      <c r="E7586" t="s">
        <v>31537</v>
      </c>
      <c r="F7586" t="s">
        <v>31538</v>
      </c>
      <c r="G7586" t="s">
        <v>21</v>
      </c>
      <c r="H7586" s="1">
        <v>38.380000000000003</v>
      </c>
      <c r="I7586" s="1">
        <v>7.676000000000001</v>
      </c>
      <c r="J7586" s="1">
        <v>46.056000000000004</v>
      </c>
      <c r="K7586" s="4" t="s">
        <v>38756</v>
      </c>
      <c r="L7586" s="4" t="str">
        <f>TEXT(Table1[[#This Row],[Date]],"dd/mm/yy")&amp;"|"&amp;Table1[[#This Row],[Region]]&amp;"|"&amp;Table1[[#This Row],[Product type]]</f>
        <v>23/06/19|England|Gadget</v>
      </c>
    </row>
    <row r="7587" spans="1:12" x14ac:dyDescent="0.25">
      <c r="A7587" s="2">
        <v>43639</v>
      </c>
      <c r="B7587" t="s">
        <v>31566</v>
      </c>
      <c r="C7587" t="s">
        <v>12</v>
      </c>
      <c r="D7587" t="s">
        <v>31567</v>
      </c>
      <c r="E7587" t="s">
        <v>31568</v>
      </c>
      <c r="F7587" t="s">
        <v>31569</v>
      </c>
      <c r="G7587" t="s">
        <v>21</v>
      </c>
      <c r="H7587" s="1">
        <v>40.409999999999997</v>
      </c>
      <c r="I7587" s="1">
        <v>8.081999999999999</v>
      </c>
      <c r="J7587" s="1">
        <v>48.491999999999997</v>
      </c>
      <c r="K7587" s="4" t="s">
        <v>38758</v>
      </c>
      <c r="L7587" s="4" t="str">
        <f>TEXT(Table1[[#This Row],[Date]],"dd/mm/yy")&amp;"|"&amp;Table1[[#This Row],[Region]]&amp;"|"&amp;Table1[[#This Row],[Product type]]</f>
        <v>23/06/19|England|Widget</v>
      </c>
    </row>
    <row r="7588" spans="1:12" x14ac:dyDescent="0.25">
      <c r="A7588" s="2">
        <v>43639</v>
      </c>
      <c r="B7588" t="s">
        <v>31790</v>
      </c>
      <c r="C7588" t="s">
        <v>12</v>
      </c>
      <c r="D7588" t="s">
        <v>31791</v>
      </c>
      <c r="E7588" t="s">
        <v>31792</v>
      </c>
      <c r="F7588" t="s">
        <v>31793</v>
      </c>
      <c r="G7588" t="s">
        <v>21</v>
      </c>
      <c r="H7588" s="1">
        <v>8.61</v>
      </c>
      <c r="I7588" s="1">
        <v>1.722</v>
      </c>
      <c r="J7588" s="1">
        <v>10.331999999999999</v>
      </c>
      <c r="K7588" s="4" t="s">
        <v>38755</v>
      </c>
      <c r="L7588" s="4" t="str">
        <f>TEXT(Table1[[#This Row],[Date]],"dd/mm/yy")&amp;"|"&amp;Table1[[#This Row],[Region]]&amp;"|"&amp;Table1[[#This Row],[Product type]]</f>
        <v>23/06/19|England|Thimble</v>
      </c>
    </row>
    <row r="7589" spans="1:12" x14ac:dyDescent="0.25">
      <c r="A7589" s="2">
        <v>43639</v>
      </c>
      <c r="B7589" t="s">
        <v>32185</v>
      </c>
      <c r="C7589" t="s">
        <v>12</v>
      </c>
      <c r="D7589" t="s">
        <v>32186</v>
      </c>
      <c r="E7589" t="s">
        <v>32187</v>
      </c>
      <c r="F7589" t="s">
        <v>32188</v>
      </c>
      <c r="G7589" t="s">
        <v>21</v>
      </c>
      <c r="H7589" s="1">
        <v>15.19</v>
      </c>
      <c r="I7589" s="1">
        <v>3.0380000000000003</v>
      </c>
      <c r="J7589" s="1">
        <v>18.228000000000002</v>
      </c>
      <c r="K7589" s="4" t="s">
        <v>38756</v>
      </c>
      <c r="L7589" s="4" t="str">
        <f>TEXT(Table1[[#This Row],[Date]],"dd/mm/yy")&amp;"|"&amp;Table1[[#This Row],[Region]]&amp;"|"&amp;Table1[[#This Row],[Product type]]</f>
        <v>23/06/19|England|Gadget</v>
      </c>
    </row>
    <row r="7590" spans="1:12" x14ac:dyDescent="0.25">
      <c r="A7590" s="2">
        <v>43639</v>
      </c>
      <c r="B7590" t="s">
        <v>32246</v>
      </c>
      <c r="C7590" t="s">
        <v>43</v>
      </c>
      <c r="D7590" t="s">
        <v>32247</v>
      </c>
      <c r="E7590" t="s">
        <v>32248</v>
      </c>
      <c r="F7590" t="s">
        <v>32249</v>
      </c>
      <c r="G7590" t="s">
        <v>21</v>
      </c>
      <c r="H7590" s="1">
        <v>-28.83</v>
      </c>
      <c r="I7590" s="1">
        <v>-5.766</v>
      </c>
      <c r="J7590" s="1">
        <v>-34.595999999999997</v>
      </c>
      <c r="K7590" s="4" t="s">
        <v>38758</v>
      </c>
      <c r="L7590" s="4" t="str">
        <f>TEXT(Table1[[#This Row],[Date]],"dd/mm/yy")&amp;"|"&amp;Table1[[#This Row],[Region]]&amp;"|"&amp;Table1[[#This Row],[Product type]]</f>
        <v>23/06/19|England|Widget</v>
      </c>
    </row>
    <row r="7591" spans="1:12" x14ac:dyDescent="0.25">
      <c r="A7591" s="2">
        <v>43639</v>
      </c>
      <c r="B7591" t="s">
        <v>32398</v>
      </c>
      <c r="C7591" t="s">
        <v>43</v>
      </c>
      <c r="D7591" t="s">
        <v>32399</v>
      </c>
      <c r="E7591" t="s">
        <v>32400</v>
      </c>
      <c r="F7591" t="s">
        <v>32401</v>
      </c>
      <c r="G7591" t="s">
        <v>21</v>
      </c>
      <c r="H7591" s="1">
        <v>-33.090000000000003</v>
      </c>
      <c r="I7591" s="1">
        <v>-6.6180000000000012</v>
      </c>
      <c r="J7591" s="1">
        <v>-39.708000000000006</v>
      </c>
      <c r="K7591" s="4" t="s">
        <v>38757</v>
      </c>
      <c r="L7591" s="4" t="str">
        <f>TEXT(Table1[[#This Row],[Date]],"dd/mm/yy")&amp;"|"&amp;Table1[[#This Row],[Region]]&amp;"|"&amp;Table1[[#This Row],[Product type]]</f>
        <v>23/06/19|England|Gizmo</v>
      </c>
    </row>
    <row r="7592" spans="1:12" x14ac:dyDescent="0.25">
      <c r="A7592" s="2">
        <v>43639</v>
      </c>
      <c r="B7592" t="s">
        <v>32402</v>
      </c>
      <c r="C7592" t="s">
        <v>12</v>
      </c>
      <c r="D7592" t="s">
        <v>32403</v>
      </c>
      <c r="E7592" t="s">
        <v>32404</v>
      </c>
      <c r="F7592" t="s">
        <v>32405</v>
      </c>
      <c r="G7592" t="s">
        <v>21</v>
      </c>
      <c r="H7592" s="1">
        <v>41.31</v>
      </c>
      <c r="I7592" s="1">
        <v>8.2620000000000005</v>
      </c>
      <c r="J7592" s="1">
        <v>49.572000000000003</v>
      </c>
      <c r="K7592" s="4" t="s">
        <v>38755</v>
      </c>
      <c r="L7592" s="4" t="str">
        <f>TEXT(Table1[[#This Row],[Date]],"dd/mm/yy")&amp;"|"&amp;Table1[[#This Row],[Region]]&amp;"|"&amp;Table1[[#This Row],[Product type]]</f>
        <v>23/06/19|England|Thimble</v>
      </c>
    </row>
    <row r="7593" spans="1:12" x14ac:dyDescent="0.25">
      <c r="A7593" s="2">
        <v>43639</v>
      </c>
      <c r="B7593" t="s">
        <v>32554</v>
      </c>
      <c r="C7593" t="s">
        <v>12</v>
      </c>
      <c r="D7593" t="s">
        <v>32555</v>
      </c>
      <c r="E7593" t="s">
        <v>5915</v>
      </c>
      <c r="F7593" t="s">
        <v>32556</v>
      </c>
      <c r="G7593" t="s">
        <v>21</v>
      </c>
      <c r="H7593" s="1">
        <v>20.65</v>
      </c>
      <c r="I7593" s="1">
        <v>4.13</v>
      </c>
      <c r="J7593" s="1">
        <v>24.779999999999998</v>
      </c>
      <c r="K7593" s="4" t="s">
        <v>38756</v>
      </c>
      <c r="L7593" s="4" t="str">
        <f>TEXT(Table1[[#This Row],[Date]],"dd/mm/yy")&amp;"|"&amp;Table1[[#This Row],[Region]]&amp;"|"&amp;Table1[[#This Row],[Product type]]</f>
        <v>23/06/19|England|Gadget</v>
      </c>
    </row>
    <row r="7594" spans="1:12" x14ac:dyDescent="0.25">
      <c r="A7594" s="2">
        <v>43639</v>
      </c>
      <c r="B7594" t="s">
        <v>32683</v>
      </c>
      <c r="C7594" t="s">
        <v>12</v>
      </c>
      <c r="D7594" t="s">
        <v>32684</v>
      </c>
      <c r="E7594" t="s">
        <v>10781</v>
      </c>
      <c r="F7594" t="s">
        <v>32685</v>
      </c>
      <c r="G7594" t="s">
        <v>21</v>
      </c>
      <c r="H7594" s="1">
        <v>4.5</v>
      </c>
      <c r="I7594" s="1">
        <v>0.9</v>
      </c>
      <c r="J7594" s="1">
        <v>5.4</v>
      </c>
      <c r="K7594" s="4" t="s">
        <v>38757</v>
      </c>
      <c r="L7594" s="4" t="str">
        <f>TEXT(Table1[[#This Row],[Date]],"dd/mm/yy")&amp;"|"&amp;Table1[[#This Row],[Region]]&amp;"|"&amp;Table1[[#This Row],[Product type]]</f>
        <v>23/06/19|England|Gizmo</v>
      </c>
    </row>
    <row r="7595" spans="1:12" x14ac:dyDescent="0.25">
      <c r="A7595" s="2">
        <v>43639</v>
      </c>
      <c r="B7595" t="s">
        <v>32823</v>
      </c>
      <c r="C7595" t="s">
        <v>12</v>
      </c>
      <c r="D7595" t="s">
        <v>32824</v>
      </c>
      <c r="E7595" t="s">
        <v>32825</v>
      </c>
      <c r="F7595" t="s">
        <v>32826</v>
      </c>
      <c r="G7595" t="s">
        <v>21</v>
      </c>
      <c r="H7595" s="1">
        <v>29.76</v>
      </c>
      <c r="I7595" s="1">
        <v>5.9520000000000008</v>
      </c>
      <c r="J7595" s="1">
        <v>35.712000000000003</v>
      </c>
      <c r="K7595" s="4" t="s">
        <v>38755</v>
      </c>
      <c r="L7595" s="4" t="str">
        <f>TEXT(Table1[[#This Row],[Date]],"dd/mm/yy")&amp;"|"&amp;Table1[[#This Row],[Region]]&amp;"|"&amp;Table1[[#This Row],[Product type]]</f>
        <v>23/06/19|England|Thimble</v>
      </c>
    </row>
    <row r="7596" spans="1:12" x14ac:dyDescent="0.25">
      <c r="A7596" s="2">
        <v>43639</v>
      </c>
      <c r="B7596" t="s">
        <v>32869</v>
      </c>
      <c r="C7596" t="s">
        <v>12</v>
      </c>
      <c r="D7596" t="s">
        <v>32870</v>
      </c>
      <c r="E7596" t="s">
        <v>32871</v>
      </c>
      <c r="F7596" t="s">
        <v>32872</v>
      </c>
      <c r="G7596" t="s">
        <v>21</v>
      </c>
      <c r="H7596" s="1">
        <v>10.3</v>
      </c>
      <c r="I7596" s="1">
        <v>2.06</v>
      </c>
      <c r="J7596" s="1">
        <v>12.360000000000001</v>
      </c>
      <c r="K7596" s="4" t="s">
        <v>38757</v>
      </c>
      <c r="L7596" s="4" t="str">
        <f>TEXT(Table1[[#This Row],[Date]],"dd/mm/yy")&amp;"|"&amp;Table1[[#This Row],[Region]]&amp;"|"&amp;Table1[[#This Row],[Product type]]</f>
        <v>23/06/19|England|Gizmo</v>
      </c>
    </row>
    <row r="7597" spans="1:12" x14ac:dyDescent="0.25">
      <c r="A7597" s="2">
        <v>43639</v>
      </c>
      <c r="B7597" t="s">
        <v>33242</v>
      </c>
      <c r="C7597" t="s">
        <v>12</v>
      </c>
      <c r="D7597" t="s">
        <v>33243</v>
      </c>
      <c r="E7597" t="s">
        <v>33244</v>
      </c>
      <c r="F7597" t="s">
        <v>33245</v>
      </c>
      <c r="G7597" t="s">
        <v>21</v>
      </c>
      <c r="H7597" s="1">
        <v>43.16</v>
      </c>
      <c r="I7597" s="1">
        <v>8.6319999999999997</v>
      </c>
      <c r="J7597" s="1">
        <v>51.791999999999994</v>
      </c>
      <c r="K7597" s="4" t="s">
        <v>38757</v>
      </c>
      <c r="L7597" s="4" t="str">
        <f>TEXT(Table1[[#This Row],[Date]],"dd/mm/yy")&amp;"|"&amp;Table1[[#This Row],[Region]]&amp;"|"&amp;Table1[[#This Row],[Product type]]</f>
        <v>23/06/19|England|Gizmo</v>
      </c>
    </row>
    <row r="7598" spans="1:12" x14ac:dyDescent="0.25">
      <c r="A7598" s="2">
        <v>43639</v>
      </c>
      <c r="B7598" t="s">
        <v>33272</v>
      </c>
      <c r="C7598" t="s">
        <v>12</v>
      </c>
      <c r="D7598" t="s">
        <v>33273</v>
      </c>
      <c r="E7598" t="s">
        <v>33274</v>
      </c>
      <c r="F7598" t="s">
        <v>33275</v>
      </c>
      <c r="G7598" t="s">
        <v>16</v>
      </c>
      <c r="H7598" s="1">
        <v>33.07</v>
      </c>
      <c r="I7598" s="1">
        <v>6.6140000000000008</v>
      </c>
      <c r="J7598" s="1">
        <v>39.683999999999997</v>
      </c>
      <c r="K7598" s="4" t="s">
        <v>38758</v>
      </c>
      <c r="L7598" s="4" t="str">
        <f>TEXT(Table1[[#This Row],[Date]],"dd/mm/yy")&amp;"|"&amp;Table1[[#This Row],[Region]]&amp;"|"&amp;Table1[[#This Row],[Product type]]</f>
        <v>23/06/19|Wales|Widget</v>
      </c>
    </row>
    <row r="7599" spans="1:12" x14ac:dyDescent="0.25">
      <c r="A7599" s="2">
        <v>43639</v>
      </c>
      <c r="B7599" t="s">
        <v>33280</v>
      </c>
      <c r="C7599" t="s">
        <v>12</v>
      </c>
      <c r="D7599" t="s">
        <v>33281</v>
      </c>
      <c r="E7599" t="s">
        <v>33282</v>
      </c>
      <c r="F7599" t="s">
        <v>33283</v>
      </c>
      <c r="G7599" t="s">
        <v>21</v>
      </c>
      <c r="H7599" s="1">
        <v>47.19</v>
      </c>
      <c r="I7599" s="1">
        <v>9.4380000000000006</v>
      </c>
      <c r="J7599" s="1">
        <v>56.628</v>
      </c>
      <c r="K7599" s="4" t="s">
        <v>38758</v>
      </c>
      <c r="L7599" s="4" t="str">
        <f>TEXT(Table1[[#This Row],[Date]],"dd/mm/yy")&amp;"|"&amp;Table1[[#This Row],[Region]]&amp;"|"&amp;Table1[[#This Row],[Product type]]</f>
        <v>23/06/19|England|Widget</v>
      </c>
    </row>
    <row r="7600" spans="1:12" x14ac:dyDescent="0.25">
      <c r="A7600" s="2">
        <v>43639</v>
      </c>
      <c r="B7600" t="s">
        <v>33312</v>
      </c>
      <c r="C7600" t="s">
        <v>12</v>
      </c>
      <c r="D7600" t="s">
        <v>33313</v>
      </c>
      <c r="E7600" t="s">
        <v>33314</v>
      </c>
      <c r="F7600" t="s">
        <v>33315</v>
      </c>
      <c r="G7600" t="s">
        <v>21</v>
      </c>
      <c r="H7600" s="1">
        <v>15.98</v>
      </c>
      <c r="I7600" s="1">
        <v>3.1960000000000002</v>
      </c>
      <c r="J7600" s="1">
        <v>19.176000000000002</v>
      </c>
      <c r="K7600" s="4" t="s">
        <v>38756</v>
      </c>
      <c r="L7600" s="4" t="str">
        <f>TEXT(Table1[[#This Row],[Date]],"dd/mm/yy")&amp;"|"&amp;Table1[[#This Row],[Region]]&amp;"|"&amp;Table1[[#This Row],[Product type]]</f>
        <v>23/06/19|England|Gadget</v>
      </c>
    </row>
    <row r="7601" spans="1:12" x14ac:dyDescent="0.25">
      <c r="A7601" s="2">
        <v>43639</v>
      </c>
      <c r="B7601" t="s">
        <v>33365</v>
      </c>
      <c r="C7601" t="s">
        <v>12</v>
      </c>
      <c r="D7601" t="s">
        <v>33366</v>
      </c>
      <c r="E7601" t="s">
        <v>33367</v>
      </c>
      <c r="F7601" t="s">
        <v>33368</v>
      </c>
      <c r="G7601" t="s">
        <v>21</v>
      </c>
      <c r="H7601" s="1">
        <v>7.79</v>
      </c>
      <c r="I7601" s="1">
        <v>1.5580000000000001</v>
      </c>
      <c r="J7601" s="1">
        <v>9.3480000000000008</v>
      </c>
      <c r="K7601" s="4" t="s">
        <v>38755</v>
      </c>
      <c r="L7601" s="4" t="str">
        <f>TEXT(Table1[[#This Row],[Date]],"dd/mm/yy")&amp;"|"&amp;Table1[[#This Row],[Region]]&amp;"|"&amp;Table1[[#This Row],[Product type]]</f>
        <v>23/06/19|England|Thimble</v>
      </c>
    </row>
    <row r="7602" spans="1:12" x14ac:dyDescent="0.25">
      <c r="A7602" s="2">
        <v>43639</v>
      </c>
      <c r="B7602" t="s">
        <v>33461</v>
      </c>
      <c r="C7602" t="s">
        <v>12</v>
      </c>
      <c r="D7602" t="s">
        <v>33462</v>
      </c>
      <c r="E7602" t="s">
        <v>33463</v>
      </c>
      <c r="F7602" t="s">
        <v>33464</v>
      </c>
      <c r="G7602" t="s">
        <v>59</v>
      </c>
      <c r="H7602" s="1">
        <v>0.18</v>
      </c>
      <c r="I7602" s="1">
        <v>3.5999999999999997E-2</v>
      </c>
      <c r="J7602" s="1">
        <v>0.216</v>
      </c>
      <c r="K7602" s="4" t="s">
        <v>38755</v>
      </c>
      <c r="L7602" s="4" t="str">
        <f>TEXT(Table1[[#This Row],[Date]],"dd/mm/yy")&amp;"|"&amp;Table1[[#This Row],[Region]]&amp;"|"&amp;Table1[[#This Row],[Product type]]</f>
        <v>23/06/19|Scotland|Thimble</v>
      </c>
    </row>
    <row r="7603" spans="1:12" x14ac:dyDescent="0.25">
      <c r="A7603" s="2">
        <v>43639</v>
      </c>
      <c r="B7603" t="s">
        <v>33514</v>
      </c>
      <c r="C7603" t="s">
        <v>12</v>
      </c>
      <c r="D7603" t="s">
        <v>33515</v>
      </c>
      <c r="E7603" t="s">
        <v>33516</v>
      </c>
      <c r="F7603" t="s">
        <v>33517</v>
      </c>
      <c r="G7603" t="s">
        <v>21</v>
      </c>
      <c r="H7603" s="1">
        <v>36.090000000000003</v>
      </c>
      <c r="I7603" s="1">
        <v>7.2180000000000009</v>
      </c>
      <c r="J7603" s="1">
        <v>43.308000000000007</v>
      </c>
      <c r="K7603" s="4" t="s">
        <v>38758</v>
      </c>
      <c r="L7603" s="4" t="str">
        <f>TEXT(Table1[[#This Row],[Date]],"dd/mm/yy")&amp;"|"&amp;Table1[[#This Row],[Region]]&amp;"|"&amp;Table1[[#This Row],[Product type]]</f>
        <v>23/06/19|England|Widget</v>
      </c>
    </row>
    <row r="7604" spans="1:12" x14ac:dyDescent="0.25">
      <c r="A7604" s="2">
        <v>43639</v>
      </c>
      <c r="B7604" t="s">
        <v>33571</v>
      </c>
      <c r="C7604" t="s">
        <v>12</v>
      </c>
      <c r="D7604" t="s">
        <v>33572</v>
      </c>
      <c r="E7604" t="s">
        <v>33573</v>
      </c>
      <c r="F7604" t="s">
        <v>33574</v>
      </c>
      <c r="G7604" t="s">
        <v>21</v>
      </c>
      <c r="H7604" s="1">
        <v>26.28</v>
      </c>
      <c r="I7604" s="1">
        <v>5.2560000000000002</v>
      </c>
      <c r="J7604" s="1">
        <v>31.536000000000001</v>
      </c>
      <c r="K7604" s="4" t="s">
        <v>38757</v>
      </c>
      <c r="L7604" s="4" t="str">
        <f>TEXT(Table1[[#This Row],[Date]],"dd/mm/yy")&amp;"|"&amp;Table1[[#This Row],[Region]]&amp;"|"&amp;Table1[[#This Row],[Product type]]</f>
        <v>23/06/19|England|Gizmo</v>
      </c>
    </row>
    <row r="7605" spans="1:12" x14ac:dyDescent="0.25">
      <c r="A7605" s="2">
        <v>43639</v>
      </c>
      <c r="B7605" t="s">
        <v>33778</v>
      </c>
      <c r="C7605" t="s">
        <v>12</v>
      </c>
      <c r="D7605" t="s">
        <v>33779</v>
      </c>
      <c r="E7605" t="s">
        <v>33780</v>
      </c>
      <c r="F7605" t="s">
        <v>33781</v>
      </c>
      <c r="G7605" t="s">
        <v>21</v>
      </c>
      <c r="H7605" s="1">
        <v>27.99</v>
      </c>
      <c r="I7605" s="1">
        <v>5.5979999999999999</v>
      </c>
      <c r="J7605" s="1">
        <v>33.588000000000001</v>
      </c>
      <c r="K7605" s="4" t="s">
        <v>38758</v>
      </c>
      <c r="L7605" s="4" t="str">
        <f>TEXT(Table1[[#This Row],[Date]],"dd/mm/yy")&amp;"|"&amp;Table1[[#This Row],[Region]]&amp;"|"&amp;Table1[[#This Row],[Product type]]</f>
        <v>23/06/19|England|Widget</v>
      </c>
    </row>
    <row r="7606" spans="1:12" x14ac:dyDescent="0.25">
      <c r="A7606" s="2">
        <v>43639</v>
      </c>
      <c r="B7606" t="s">
        <v>33974</v>
      </c>
      <c r="C7606" t="s">
        <v>12</v>
      </c>
      <c r="D7606" t="s">
        <v>33975</v>
      </c>
      <c r="E7606" t="s">
        <v>33976</v>
      </c>
      <c r="F7606" t="s">
        <v>33977</v>
      </c>
      <c r="G7606" t="s">
        <v>21</v>
      </c>
      <c r="H7606" s="1">
        <v>34.36</v>
      </c>
      <c r="I7606" s="1">
        <v>6.8719999999999999</v>
      </c>
      <c r="J7606" s="1">
        <v>41.231999999999999</v>
      </c>
      <c r="K7606" s="4" t="s">
        <v>38755</v>
      </c>
      <c r="L7606" s="4" t="str">
        <f>TEXT(Table1[[#This Row],[Date]],"dd/mm/yy")&amp;"|"&amp;Table1[[#This Row],[Region]]&amp;"|"&amp;Table1[[#This Row],[Product type]]</f>
        <v>23/06/19|England|Thimble</v>
      </c>
    </row>
    <row r="7607" spans="1:12" x14ac:dyDescent="0.25">
      <c r="A7607" s="2">
        <v>43639</v>
      </c>
      <c r="B7607" t="s">
        <v>34082</v>
      </c>
      <c r="C7607" t="s">
        <v>12</v>
      </c>
      <c r="D7607" t="s">
        <v>34083</v>
      </c>
      <c r="E7607" t="s">
        <v>34084</v>
      </c>
      <c r="F7607" t="s">
        <v>34085</v>
      </c>
      <c r="G7607" t="s">
        <v>21</v>
      </c>
      <c r="H7607" s="1">
        <v>44.59</v>
      </c>
      <c r="I7607" s="1">
        <v>8.918000000000001</v>
      </c>
      <c r="J7607" s="1">
        <v>53.508000000000003</v>
      </c>
      <c r="K7607" s="4" t="s">
        <v>38756</v>
      </c>
      <c r="L7607" s="4" t="str">
        <f>TEXT(Table1[[#This Row],[Date]],"dd/mm/yy")&amp;"|"&amp;Table1[[#This Row],[Region]]&amp;"|"&amp;Table1[[#This Row],[Product type]]</f>
        <v>23/06/19|England|Gadget</v>
      </c>
    </row>
    <row r="7608" spans="1:12" x14ac:dyDescent="0.25">
      <c r="A7608" s="2">
        <v>43639</v>
      </c>
      <c r="B7608" t="s">
        <v>34478</v>
      </c>
      <c r="C7608" t="s">
        <v>12</v>
      </c>
      <c r="D7608" t="s">
        <v>34479</v>
      </c>
      <c r="E7608" t="s">
        <v>1734</v>
      </c>
      <c r="F7608" t="s">
        <v>34480</v>
      </c>
      <c r="G7608" t="s">
        <v>21</v>
      </c>
      <c r="H7608" s="1">
        <v>37.299999999999997</v>
      </c>
      <c r="I7608" s="1">
        <v>7.46</v>
      </c>
      <c r="J7608" s="1">
        <v>44.76</v>
      </c>
      <c r="K7608" s="4" t="s">
        <v>38757</v>
      </c>
      <c r="L7608" s="4" t="str">
        <f>TEXT(Table1[[#This Row],[Date]],"dd/mm/yy")&amp;"|"&amp;Table1[[#This Row],[Region]]&amp;"|"&amp;Table1[[#This Row],[Product type]]</f>
        <v>23/06/19|England|Gizmo</v>
      </c>
    </row>
    <row r="7609" spans="1:12" x14ac:dyDescent="0.25">
      <c r="A7609" s="2">
        <v>43639</v>
      </c>
      <c r="B7609" t="s">
        <v>34501</v>
      </c>
      <c r="C7609" t="s">
        <v>12</v>
      </c>
      <c r="D7609" t="s">
        <v>34502</v>
      </c>
      <c r="E7609" t="s">
        <v>34503</v>
      </c>
      <c r="F7609" t="s">
        <v>34504</v>
      </c>
      <c r="G7609" t="s">
        <v>21</v>
      </c>
      <c r="H7609" s="1">
        <v>38.96</v>
      </c>
      <c r="I7609" s="1">
        <v>7.7920000000000007</v>
      </c>
      <c r="J7609" s="1">
        <v>46.752000000000002</v>
      </c>
      <c r="K7609" s="4" t="s">
        <v>38757</v>
      </c>
      <c r="L7609" s="4" t="str">
        <f>TEXT(Table1[[#This Row],[Date]],"dd/mm/yy")&amp;"|"&amp;Table1[[#This Row],[Region]]&amp;"|"&amp;Table1[[#This Row],[Product type]]</f>
        <v>23/06/19|England|Gizmo</v>
      </c>
    </row>
    <row r="7610" spans="1:12" x14ac:dyDescent="0.25">
      <c r="A7610" s="2">
        <v>43639</v>
      </c>
      <c r="B7610" t="s">
        <v>34505</v>
      </c>
      <c r="C7610" t="s">
        <v>12</v>
      </c>
      <c r="D7610" t="s">
        <v>34506</v>
      </c>
      <c r="E7610" t="s">
        <v>34507</v>
      </c>
      <c r="F7610" t="s">
        <v>34508</v>
      </c>
      <c r="G7610" t="s">
        <v>21</v>
      </c>
      <c r="H7610" s="1">
        <v>39.020000000000003</v>
      </c>
      <c r="I7610" s="1">
        <v>7.8040000000000012</v>
      </c>
      <c r="J7610" s="1">
        <v>46.824000000000005</v>
      </c>
      <c r="K7610" s="4" t="s">
        <v>38756</v>
      </c>
      <c r="L7610" s="4" t="str">
        <f>TEXT(Table1[[#This Row],[Date]],"dd/mm/yy")&amp;"|"&amp;Table1[[#This Row],[Region]]&amp;"|"&amp;Table1[[#This Row],[Product type]]</f>
        <v>23/06/19|England|Gadget</v>
      </c>
    </row>
    <row r="7611" spans="1:12" x14ac:dyDescent="0.25">
      <c r="A7611" s="2">
        <v>43639</v>
      </c>
      <c r="B7611" t="s">
        <v>34521</v>
      </c>
      <c r="C7611" t="s">
        <v>12</v>
      </c>
      <c r="D7611" t="s">
        <v>34522</v>
      </c>
      <c r="E7611" t="s">
        <v>34523</v>
      </c>
      <c r="F7611" t="s">
        <v>34524</v>
      </c>
      <c r="G7611" t="s">
        <v>21</v>
      </c>
      <c r="H7611" s="1">
        <v>40.75</v>
      </c>
      <c r="I7611" s="1">
        <v>8.15</v>
      </c>
      <c r="J7611" s="1">
        <v>48.9</v>
      </c>
      <c r="K7611" s="4" t="s">
        <v>38757</v>
      </c>
      <c r="L7611" s="4" t="str">
        <f>TEXT(Table1[[#This Row],[Date]],"dd/mm/yy")&amp;"|"&amp;Table1[[#This Row],[Region]]&amp;"|"&amp;Table1[[#This Row],[Product type]]</f>
        <v>23/06/19|England|Gizmo</v>
      </c>
    </row>
    <row r="7612" spans="1:12" x14ac:dyDescent="0.25">
      <c r="A7612" s="2">
        <v>43639</v>
      </c>
      <c r="B7612" t="s">
        <v>34582</v>
      </c>
      <c r="C7612" t="s">
        <v>12</v>
      </c>
      <c r="D7612" t="s">
        <v>34583</v>
      </c>
      <c r="E7612" t="s">
        <v>34584</v>
      </c>
      <c r="F7612" t="s">
        <v>34585</v>
      </c>
      <c r="G7612" t="s">
        <v>21</v>
      </c>
      <c r="H7612" s="1">
        <v>15.38</v>
      </c>
      <c r="I7612" s="1">
        <v>3.0760000000000005</v>
      </c>
      <c r="J7612" s="1">
        <v>18.456000000000003</v>
      </c>
      <c r="K7612" s="4" t="s">
        <v>38756</v>
      </c>
      <c r="L7612" s="4" t="str">
        <f>TEXT(Table1[[#This Row],[Date]],"dd/mm/yy")&amp;"|"&amp;Table1[[#This Row],[Region]]&amp;"|"&amp;Table1[[#This Row],[Product type]]</f>
        <v>23/06/19|England|Gadget</v>
      </c>
    </row>
    <row r="7613" spans="1:12" x14ac:dyDescent="0.25">
      <c r="A7613" s="2">
        <v>43639</v>
      </c>
      <c r="B7613" t="s">
        <v>34609</v>
      </c>
      <c r="C7613" t="s">
        <v>12</v>
      </c>
      <c r="D7613" t="s">
        <v>34610</v>
      </c>
      <c r="E7613" t="s">
        <v>34611</v>
      </c>
      <c r="F7613" t="s">
        <v>34612</v>
      </c>
      <c r="G7613" t="s">
        <v>16</v>
      </c>
      <c r="H7613" s="1">
        <v>24.35</v>
      </c>
      <c r="I7613" s="1">
        <v>4.870000000000001</v>
      </c>
      <c r="J7613" s="1">
        <v>29.220000000000002</v>
      </c>
      <c r="K7613" s="4" t="s">
        <v>38756</v>
      </c>
      <c r="L7613" s="4" t="str">
        <f>TEXT(Table1[[#This Row],[Date]],"dd/mm/yy")&amp;"|"&amp;Table1[[#This Row],[Region]]&amp;"|"&amp;Table1[[#This Row],[Product type]]</f>
        <v>23/06/19|Wales|Gadget</v>
      </c>
    </row>
    <row r="7614" spans="1:12" x14ac:dyDescent="0.25">
      <c r="A7614" s="2">
        <v>43639</v>
      </c>
      <c r="B7614" t="s">
        <v>34734</v>
      </c>
      <c r="C7614" t="s">
        <v>12</v>
      </c>
      <c r="D7614" t="s">
        <v>8652</v>
      </c>
      <c r="E7614" t="s">
        <v>34735</v>
      </c>
      <c r="F7614" t="s">
        <v>34736</v>
      </c>
      <c r="G7614" t="s">
        <v>21</v>
      </c>
      <c r="H7614" s="1">
        <v>29.39</v>
      </c>
      <c r="I7614" s="1">
        <v>5.8780000000000001</v>
      </c>
      <c r="J7614" s="1">
        <v>35.268000000000001</v>
      </c>
      <c r="K7614" s="4" t="s">
        <v>38758</v>
      </c>
      <c r="L7614" s="4" t="str">
        <f>TEXT(Table1[[#This Row],[Date]],"dd/mm/yy")&amp;"|"&amp;Table1[[#This Row],[Region]]&amp;"|"&amp;Table1[[#This Row],[Product type]]</f>
        <v>23/06/19|England|Widget</v>
      </c>
    </row>
    <row r="7615" spans="1:12" x14ac:dyDescent="0.25">
      <c r="A7615" s="2">
        <v>43639</v>
      </c>
      <c r="B7615" t="s">
        <v>34737</v>
      </c>
      <c r="C7615" t="s">
        <v>12</v>
      </c>
      <c r="D7615" t="s">
        <v>34738</v>
      </c>
      <c r="E7615" t="s">
        <v>34739</v>
      </c>
      <c r="F7615" t="s">
        <v>34740</v>
      </c>
      <c r="G7615" t="s">
        <v>21</v>
      </c>
      <c r="H7615" s="1">
        <v>16.18</v>
      </c>
      <c r="I7615" s="1">
        <v>3.2360000000000002</v>
      </c>
      <c r="J7615" s="1">
        <v>19.416</v>
      </c>
      <c r="K7615" s="4" t="s">
        <v>38755</v>
      </c>
      <c r="L7615" s="4" t="str">
        <f>TEXT(Table1[[#This Row],[Date]],"dd/mm/yy")&amp;"|"&amp;Table1[[#This Row],[Region]]&amp;"|"&amp;Table1[[#This Row],[Product type]]</f>
        <v>23/06/19|England|Thimble</v>
      </c>
    </row>
    <row r="7616" spans="1:12" x14ac:dyDescent="0.25">
      <c r="A7616" s="2">
        <v>43639</v>
      </c>
      <c r="B7616" t="s">
        <v>34745</v>
      </c>
      <c r="C7616" t="s">
        <v>12</v>
      </c>
      <c r="D7616" t="s">
        <v>34746</v>
      </c>
      <c r="E7616" t="s">
        <v>34747</v>
      </c>
      <c r="F7616" t="s">
        <v>34748</v>
      </c>
      <c r="G7616" t="s">
        <v>21</v>
      </c>
      <c r="H7616" s="1">
        <v>23.74</v>
      </c>
      <c r="I7616" s="1">
        <v>4.7480000000000002</v>
      </c>
      <c r="J7616" s="1">
        <v>28.488</v>
      </c>
      <c r="K7616" s="4" t="s">
        <v>38758</v>
      </c>
      <c r="L7616" s="4" t="str">
        <f>TEXT(Table1[[#This Row],[Date]],"dd/mm/yy")&amp;"|"&amp;Table1[[#This Row],[Region]]&amp;"|"&amp;Table1[[#This Row],[Product type]]</f>
        <v>23/06/19|England|Widget</v>
      </c>
    </row>
    <row r="7617" spans="1:12" x14ac:dyDescent="0.25">
      <c r="A7617" s="2">
        <v>43639</v>
      </c>
      <c r="B7617" t="s">
        <v>34858</v>
      </c>
      <c r="C7617" t="s">
        <v>12</v>
      </c>
      <c r="D7617" t="s">
        <v>34859</v>
      </c>
      <c r="E7617" t="s">
        <v>34860</v>
      </c>
      <c r="F7617" t="s">
        <v>34861</v>
      </c>
      <c r="G7617" t="s">
        <v>16</v>
      </c>
      <c r="H7617" s="1">
        <v>3.42</v>
      </c>
      <c r="I7617" s="1">
        <v>0.68400000000000005</v>
      </c>
      <c r="J7617" s="1">
        <v>4.1040000000000001</v>
      </c>
      <c r="K7617" s="4" t="s">
        <v>38756</v>
      </c>
      <c r="L7617" s="4" t="str">
        <f>TEXT(Table1[[#This Row],[Date]],"dd/mm/yy")&amp;"|"&amp;Table1[[#This Row],[Region]]&amp;"|"&amp;Table1[[#This Row],[Product type]]</f>
        <v>23/06/19|Wales|Gadget</v>
      </c>
    </row>
    <row r="7618" spans="1:12" x14ac:dyDescent="0.25">
      <c r="A7618" s="2">
        <v>43639</v>
      </c>
      <c r="B7618" t="s">
        <v>35153</v>
      </c>
      <c r="C7618" t="s">
        <v>12</v>
      </c>
      <c r="D7618" t="s">
        <v>35154</v>
      </c>
      <c r="E7618" t="s">
        <v>35155</v>
      </c>
      <c r="F7618" t="s">
        <v>35156</v>
      </c>
      <c r="G7618" t="s">
        <v>21</v>
      </c>
      <c r="H7618" s="1">
        <v>28.45</v>
      </c>
      <c r="I7618" s="1">
        <v>5.69</v>
      </c>
      <c r="J7618" s="1">
        <v>34.14</v>
      </c>
      <c r="K7618" s="4" t="s">
        <v>38756</v>
      </c>
      <c r="L7618" s="4" t="str">
        <f>TEXT(Table1[[#This Row],[Date]],"dd/mm/yy")&amp;"|"&amp;Table1[[#This Row],[Region]]&amp;"|"&amp;Table1[[#This Row],[Product type]]</f>
        <v>23/06/19|England|Gadget</v>
      </c>
    </row>
    <row r="7619" spans="1:12" x14ac:dyDescent="0.25">
      <c r="A7619" s="2">
        <v>43639</v>
      </c>
      <c r="B7619" t="s">
        <v>35193</v>
      </c>
      <c r="C7619" t="s">
        <v>43</v>
      </c>
      <c r="D7619" t="s">
        <v>35194</v>
      </c>
      <c r="E7619" t="s">
        <v>35195</v>
      </c>
      <c r="F7619" t="s">
        <v>35196</v>
      </c>
      <c r="G7619" t="s">
        <v>21</v>
      </c>
      <c r="H7619" s="1">
        <v>-31.67</v>
      </c>
      <c r="I7619" s="1">
        <v>-6.3340000000000005</v>
      </c>
      <c r="J7619" s="1">
        <v>-38.004000000000005</v>
      </c>
      <c r="K7619" s="4" t="s">
        <v>38757</v>
      </c>
      <c r="L7619" s="4" t="str">
        <f>TEXT(Table1[[#This Row],[Date]],"dd/mm/yy")&amp;"|"&amp;Table1[[#This Row],[Region]]&amp;"|"&amp;Table1[[#This Row],[Product type]]</f>
        <v>23/06/19|England|Gizmo</v>
      </c>
    </row>
    <row r="7620" spans="1:12" x14ac:dyDescent="0.25">
      <c r="A7620" s="2">
        <v>43639</v>
      </c>
      <c r="B7620" t="s">
        <v>35288</v>
      </c>
      <c r="C7620" t="s">
        <v>12</v>
      </c>
      <c r="D7620" t="s">
        <v>35289</v>
      </c>
      <c r="E7620" t="s">
        <v>35290</v>
      </c>
      <c r="F7620" t="s">
        <v>35291</v>
      </c>
      <c r="G7620" t="s">
        <v>21</v>
      </c>
      <c r="H7620" s="1">
        <v>13.54</v>
      </c>
      <c r="I7620" s="1">
        <v>2.7080000000000002</v>
      </c>
      <c r="J7620" s="1">
        <v>16.247999999999998</v>
      </c>
      <c r="K7620" s="4" t="s">
        <v>38755</v>
      </c>
      <c r="L7620" s="4" t="str">
        <f>TEXT(Table1[[#This Row],[Date]],"dd/mm/yy")&amp;"|"&amp;Table1[[#This Row],[Region]]&amp;"|"&amp;Table1[[#This Row],[Product type]]</f>
        <v>23/06/19|England|Thimble</v>
      </c>
    </row>
    <row r="7621" spans="1:12" x14ac:dyDescent="0.25">
      <c r="A7621" s="2">
        <v>43639</v>
      </c>
      <c r="B7621" t="s">
        <v>35413</v>
      </c>
      <c r="C7621" t="s">
        <v>12</v>
      </c>
      <c r="D7621" t="s">
        <v>35414</v>
      </c>
      <c r="E7621" t="s">
        <v>35415</v>
      </c>
      <c r="F7621" t="s">
        <v>35416</v>
      </c>
      <c r="G7621" t="s">
        <v>21</v>
      </c>
      <c r="H7621" s="1">
        <v>38.64</v>
      </c>
      <c r="I7621" s="1">
        <v>7.7280000000000006</v>
      </c>
      <c r="J7621" s="1">
        <v>46.368000000000002</v>
      </c>
      <c r="K7621" s="4" t="s">
        <v>38757</v>
      </c>
      <c r="L7621" s="4" t="str">
        <f>TEXT(Table1[[#This Row],[Date]],"dd/mm/yy")&amp;"|"&amp;Table1[[#This Row],[Region]]&amp;"|"&amp;Table1[[#This Row],[Product type]]</f>
        <v>23/06/19|England|Gizmo</v>
      </c>
    </row>
    <row r="7622" spans="1:12" x14ac:dyDescent="0.25">
      <c r="A7622" s="2">
        <v>43639</v>
      </c>
      <c r="B7622" t="s">
        <v>35515</v>
      </c>
      <c r="C7622" t="s">
        <v>12</v>
      </c>
      <c r="D7622" t="s">
        <v>35516</v>
      </c>
      <c r="E7622" t="s">
        <v>35517</v>
      </c>
      <c r="F7622" t="s">
        <v>35518</v>
      </c>
      <c r="G7622" t="s">
        <v>21</v>
      </c>
      <c r="H7622" s="1">
        <v>38.9</v>
      </c>
      <c r="I7622" s="1">
        <v>7.78</v>
      </c>
      <c r="J7622" s="1">
        <v>46.68</v>
      </c>
      <c r="K7622" s="4" t="s">
        <v>38755</v>
      </c>
      <c r="L7622" s="4" t="str">
        <f>TEXT(Table1[[#This Row],[Date]],"dd/mm/yy")&amp;"|"&amp;Table1[[#This Row],[Region]]&amp;"|"&amp;Table1[[#This Row],[Product type]]</f>
        <v>23/06/19|England|Thimble</v>
      </c>
    </row>
    <row r="7623" spans="1:12" x14ac:dyDescent="0.25">
      <c r="A7623" s="2">
        <v>43639</v>
      </c>
      <c r="B7623" t="s">
        <v>35555</v>
      </c>
      <c r="C7623" t="s">
        <v>12</v>
      </c>
      <c r="D7623" t="s">
        <v>35556</v>
      </c>
      <c r="E7623" t="s">
        <v>35557</v>
      </c>
      <c r="F7623" t="s">
        <v>35558</v>
      </c>
      <c r="G7623" t="s">
        <v>59</v>
      </c>
      <c r="H7623" s="1">
        <v>8.4</v>
      </c>
      <c r="I7623" s="1">
        <v>1.6800000000000002</v>
      </c>
      <c r="J7623" s="1">
        <v>10.08</v>
      </c>
      <c r="K7623" s="4" t="s">
        <v>38758</v>
      </c>
      <c r="L7623" s="4" t="str">
        <f>TEXT(Table1[[#This Row],[Date]],"dd/mm/yy")&amp;"|"&amp;Table1[[#This Row],[Region]]&amp;"|"&amp;Table1[[#This Row],[Product type]]</f>
        <v>23/06/19|Scotland|Widget</v>
      </c>
    </row>
    <row r="7624" spans="1:12" x14ac:dyDescent="0.25">
      <c r="A7624" s="2">
        <v>43639</v>
      </c>
      <c r="B7624" t="s">
        <v>35652</v>
      </c>
      <c r="C7624" t="s">
        <v>12</v>
      </c>
      <c r="D7624" t="s">
        <v>35653</v>
      </c>
      <c r="E7624" t="s">
        <v>35654</v>
      </c>
      <c r="F7624" t="s">
        <v>35655</v>
      </c>
      <c r="G7624" t="s">
        <v>21</v>
      </c>
      <c r="H7624" s="1">
        <v>10.19</v>
      </c>
      <c r="I7624" s="1">
        <v>2.0379999999999998</v>
      </c>
      <c r="J7624" s="1">
        <v>12.228</v>
      </c>
      <c r="K7624" s="4" t="s">
        <v>38758</v>
      </c>
      <c r="L7624" s="4" t="str">
        <f>TEXT(Table1[[#This Row],[Date]],"dd/mm/yy")&amp;"|"&amp;Table1[[#This Row],[Region]]&amp;"|"&amp;Table1[[#This Row],[Product type]]</f>
        <v>23/06/19|England|Widget</v>
      </c>
    </row>
    <row r="7625" spans="1:12" x14ac:dyDescent="0.25">
      <c r="A7625" s="2">
        <v>43639</v>
      </c>
      <c r="B7625" t="s">
        <v>35905</v>
      </c>
      <c r="C7625" t="s">
        <v>12</v>
      </c>
      <c r="D7625" t="s">
        <v>35906</v>
      </c>
      <c r="E7625" t="s">
        <v>35907</v>
      </c>
      <c r="F7625" t="s">
        <v>35908</v>
      </c>
      <c r="G7625" t="s">
        <v>59</v>
      </c>
      <c r="H7625" s="1">
        <v>21.32</v>
      </c>
      <c r="I7625" s="1">
        <v>4.2640000000000002</v>
      </c>
      <c r="J7625" s="1">
        <v>25.584</v>
      </c>
      <c r="K7625" s="4" t="s">
        <v>38756</v>
      </c>
      <c r="L7625" s="4" t="str">
        <f>TEXT(Table1[[#This Row],[Date]],"dd/mm/yy")&amp;"|"&amp;Table1[[#This Row],[Region]]&amp;"|"&amp;Table1[[#This Row],[Product type]]</f>
        <v>23/06/19|Scotland|Gadget</v>
      </c>
    </row>
    <row r="7626" spans="1:12" x14ac:dyDescent="0.25">
      <c r="A7626" s="2">
        <v>43639</v>
      </c>
      <c r="B7626" t="s">
        <v>35964</v>
      </c>
      <c r="C7626" t="s">
        <v>12</v>
      </c>
      <c r="D7626" t="s">
        <v>35965</v>
      </c>
      <c r="E7626" t="s">
        <v>35966</v>
      </c>
      <c r="F7626" t="s">
        <v>35967</v>
      </c>
      <c r="G7626" t="s">
        <v>21</v>
      </c>
      <c r="H7626" s="1">
        <v>29.04</v>
      </c>
      <c r="I7626" s="1">
        <v>5.8079999999999998</v>
      </c>
      <c r="J7626" s="1">
        <v>34.847999999999999</v>
      </c>
      <c r="K7626" s="4" t="s">
        <v>38755</v>
      </c>
      <c r="L7626" s="4" t="str">
        <f>TEXT(Table1[[#This Row],[Date]],"dd/mm/yy")&amp;"|"&amp;Table1[[#This Row],[Region]]&amp;"|"&amp;Table1[[#This Row],[Product type]]</f>
        <v>23/06/19|England|Thimble</v>
      </c>
    </row>
    <row r="7627" spans="1:12" x14ac:dyDescent="0.25">
      <c r="A7627" s="2">
        <v>43639</v>
      </c>
      <c r="B7627" t="s">
        <v>36003</v>
      </c>
      <c r="C7627" t="s">
        <v>12</v>
      </c>
      <c r="D7627" t="s">
        <v>36004</v>
      </c>
      <c r="E7627" t="s">
        <v>36005</v>
      </c>
      <c r="F7627" t="s">
        <v>36006</v>
      </c>
      <c r="G7627" t="s">
        <v>21</v>
      </c>
      <c r="H7627" s="1">
        <v>24.16</v>
      </c>
      <c r="I7627" s="1">
        <v>4.8320000000000007</v>
      </c>
      <c r="J7627" s="1">
        <v>28.992000000000001</v>
      </c>
      <c r="K7627" s="4" t="s">
        <v>38758</v>
      </c>
      <c r="L7627" s="4" t="str">
        <f>TEXT(Table1[[#This Row],[Date]],"dd/mm/yy")&amp;"|"&amp;Table1[[#This Row],[Region]]&amp;"|"&amp;Table1[[#This Row],[Product type]]</f>
        <v>23/06/19|England|Widget</v>
      </c>
    </row>
    <row r="7628" spans="1:12" x14ac:dyDescent="0.25">
      <c r="A7628" s="2">
        <v>43639</v>
      </c>
      <c r="B7628" t="s">
        <v>36155</v>
      </c>
      <c r="C7628" t="s">
        <v>12</v>
      </c>
      <c r="D7628" t="s">
        <v>31003</v>
      </c>
      <c r="E7628" t="s">
        <v>36156</v>
      </c>
      <c r="F7628" t="s">
        <v>36157</v>
      </c>
      <c r="G7628" t="s">
        <v>21</v>
      </c>
      <c r="H7628" s="1">
        <v>35.85</v>
      </c>
      <c r="I7628" s="1">
        <v>7.1700000000000008</v>
      </c>
      <c r="J7628" s="1">
        <v>43.02</v>
      </c>
      <c r="K7628" s="4" t="s">
        <v>38757</v>
      </c>
      <c r="L7628" s="4" t="str">
        <f>TEXT(Table1[[#This Row],[Date]],"dd/mm/yy")&amp;"|"&amp;Table1[[#This Row],[Region]]&amp;"|"&amp;Table1[[#This Row],[Product type]]</f>
        <v>23/06/19|England|Gizmo</v>
      </c>
    </row>
    <row r="7629" spans="1:12" x14ac:dyDescent="0.25">
      <c r="A7629" s="2">
        <v>43639</v>
      </c>
      <c r="B7629" t="s">
        <v>36170</v>
      </c>
      <c r="C7629" t="s">
        <v>12</v>
      </c>
      <c r="D7629" t="s">
        <v>36171</v>
      </c>
      <c r="E7629" t="s">
        <v>36172</v>
      </c>
      <c r="F7629" t="s">
        <v>36173</v>
      </c>
      <c r="G7629" t="s">
        <v>16</v>
      </c>
      <c r="H7629" s="1">
        <v>9.7799999999999994</v>
      </c>
      <c r="I7629" s="1">
        <v>1.956</v>
      </c>
      <c r="J7629" s="1">
        <v>11.735999999999999</v>
      </c>
      <c r="K7629" s="4" t="s">
        <v>38757</v>
      </c>
      <c r="L7629" s="4" t="str">
        <f>TEXT(Table1[[#This Row],[Date]],"dd/mm/yy")&amp;"|"&amp;Table1[[#This Row],[Region]]&amp;"|"&amp;Table1[[#This Row],[Product type]]</f>
        <v>23/06/19|Wales|Gizmo</v>
      </c>
    </row>
    <row r="7630" spans="1:12" x14ac:dyDescent="0.25">
      <c r="A7630" s="2">
        <v>43639</v>
      </c>
      <c r="B7630" t="s">
        <v>36226</v>
      </c>
      <c r="C7630" t="s">
        <v>12</v>
      </c>
      <c r="D7630" t="s">
        <v>36227</v>
      </c>
      <c r="E7630" t="s">
        <v>36228</v>
      </c>
      <c r="F7630" t="s">
        <v>36229</v>
      </c>
      <c r="G7630" t="s">
        <v>21</v>
      </c>
      <c r="H7630" s="1">
        <v>37.6</v>
      </c>
      <c r="I7630" s="1">
        <v>7.5200000000000005</v>
      </c>
      <c r="J7630" s="1">
        <v>45.120000000000005</v>
      </c>
      <c r="K7630" s="4" t="s">
        <v>38755</v>
      </c>
      <c r="L7630" s="4" t="str">
        <f>TEXT(Table1[[#This Row],[Date]],"dd/mm/yy")&amp;"|"&amp;Table1[[#This Row],[Region]]&amp;"|"&amp;Table1[[#This Row],[Product type]]</f>
        <v>23/06/19|England|Thimble</v>
      </c>
    </row>
    <row r="7631" spans="1:12" x14ac:dyDescent="0.25">
      <c r="A7631" s="2">
        <v>43639</v>
      </c>
      <c r="B7631" t="s">
        <v>36314</v>
      </c>
      <c r="C7631" t="s">
        <v>12</v>
      </c>
      <c r="D7631" t="s">
        <v>36315</v>
      </c>
      <c r="E7631" t="s">
        <v>10220</v>
      </c>
      <c r="F7631" t="s">
        <v>36316</v>
      </c>
      <c r="G7631" t="s">
        <v>21</v>
      </c>
      <c r="H7631" s="1">
        <v>43.44</v>
      </c>
      <c r="I7631" s="1">
        <v>8.6880000000000006</v>
      </c>
      <c r="J7631" s="1">
        <v>52.128</v>
      </c>
      <c r="K7631" s="4" t="s">
        <v>38755</v>
      </c>
      <c r="L7631" s="4" t="str">
        <f>TEXT(Table1[[#This Row],[Date]],"dd/mm/yy")&amp;"|"&amp;Table1[[#This Row],[Region]]&amp;"|"&amp;Table1[[#This Row],[Product type]]</f>
        <v>23/06/19|England|Thimble</v>
      </c>
    </row>
    <row r="7632" spans="1:12" x14ac:dyDescent="0.25">
      <c r="A7632" s="2">
        <v>43639</v>
      </c>
      <c r="B7632" t="s">
        <v>36328</v>
      </c>
      <c r="C7632" t="s">
        <v>12</v>
      </c>
      <c r="D7632" t="s">
        <v>36329</v>
      </c>
      <c r="E7632" t="s">
        <v>36330</v>
      </c>
      <c r="F7632" t="s">
        <v>36331</v>
      </c>
      <c r="G7632" t="s">
        <v>59</v>
      </c>
      <c r="H7632" s="1">
        <v>9.34</v>
      </c>
      <c r="I7632" s="1">
        <v>1.8680000000000001</v>
      </c>
      <c r="J7632" s="1">
        <v>11.208</v>
      </c>
      <c r="K7632" s="4" t="s">
        <v>38757</v>
      </c>
      <c r="L7632" s="4" t="str">
        <f>TEXT(Table1[[#This Row],[Date]],"dd/mm/yy")&amp;"|"&amp;Table1[[#This Row],[Region]]&amp;"|"&amp;Table1[[#This Row],[Product type]]</f>
        <v>23/06/19|Scotland|Gizmo</v>
      </c>
    </row>
    <row r="7633" spans="1:12" x14ac:dyDescent="0.25">
      <c r="A7633" s="2">
        <v>43639</v>
      </c>
      <c r="B7633" t="s">
        <v>36371</v>
      </c>
      <c r="C7633" t="s">
        <v>12</v>
      </c>
      <c r="D7633" t="s">
        <v>29759</v>
      </c>
      <c r="E7633" t="s">
        <v>36372</v>
      </c>
      <c r="F7633" t="s">
        <v>36373</v>
      </c>
      <c r="G7633" t="s">
        <v>21</v>
      </c>
      <c r="H7633" s="1">
        <v>18.850000000000001</v>
      </c>
      <c r="I7633" s="1">
        <v>3.7700000000000005</v>
      </c>
      <c r="J7633" s="1">
        <v>22.62</v>
      </c>
      <c r="K7633" s="4" t="s">
        <v>38755</v>
      </c>
      <c r="L7633" s="4" t="str">
        <f>TEXT(Table1[[#This Row],[Date]],"dd/mm/yy")&amp;"|"&amp;Table1[[#This Row],[Region]]&amp;"|"&amp;Table1[[#This Row],[Product type]]</f>
        <v>23/06/19|England|Thimble</v>
      </c>
    </row>
    <row r="7634" spans="1:12" x14ac:dyDescent="0.25">
      <c r="A7634" s="2">
        <v>43639</v>
      </c>
      <c r="B7634" t="s">
        <v>36391</v>
      </c>
      <c r="C7634" t="s">
        <v>12</v>
      </c>
      <c r="D7634" t="s">
        <v>36392</v>
      </c>
      <c r="E7634" t="s">
        <v>36393</v>
      </c>
      <c r="F7634" t="s">
        <v>36394</v>
      </c>
      <c r="G7634" t="s">
        <v>21</v>
      </c>
      <c r="H7634" s="1">
        <v>31.33</v>
      </c>
      <c r="I7634" s="1">
        <v>6.266</v>
      </c>
      <c r="J7634" s="1">
        <v>37.595999999999997</v>
      </c>
      <c r="K7634" s="4" t="s">
        <v>38757</v>
      </c>
      <c r="L7634" s="4" t="str">
        <f>TEXT(Table1[[#This Row],[Date]],"dd/mm/yy")&amp;"|"&amp;Table1[[#This Row],[Region]]&amp;"|"&amp;Table1[[#This Row],[Product type]]</f>
        <v>23/06/19|England|Gizmo</v>
      </c>
    </row>
    <row r="7635" spans="1:12" x14ac:dyDescent="0.25">
      <c r="A7635" s="2">
        <v>43639</v>
      </c>
      <c r="B7635" t="s">
        <v>36441</v>
      </c>
      <c r="C7635" t="s">
        <v>12</v>
      </c>
      <c r="D7635" t="s">
        <v>36442</v>
      </c>
      <c r="E7635" t="s">
        <v>36443</v>
      </c>
      <c r="F7635" t="s">
        <v>36444</v>
      </c>
      <c r="G7635" t="s">
        <v>21</v>
      </c>
      <c r="H7635" s="1">
        <v>1.23</v>
      </c>
      <c r="I7635" s="1">
        <v>0.246</v>
      </c>
      <c r="J7635" s="1">
        <v>1.476</v>
      </c>
      <c r="K7635" s="4" t="s">
        <v>38758</v>
      </c>
      <c r="L7635" s="4" t="str">
        <f>TEXT(Table1[[#This Row],[Date]],"dd/mm/yy")&amp;"|"&amp;Table1[[#This Row],[Region]]&amp;"|"&amp;Table1[[#This Row],[Product type]]</f>
        <v>23/06/19|England|Widget</v>
      </c>
    </row>
    <row r="7636" spans="1:12" x14ac:dyDescent="0.25">
      <c r="A7636" s="2">
        <v>43639</v>
      </c>
      <c r="B7636" t="s">
        <v>36778</v>
      </c>
      <c r="C7636" t="s">
        <v>12</v>
      </c>
      <c r="D7636" t="s">
        <v>36779</v>
      </c>
      <c r="E7636" t="s">
        <v>36780</v>
      </c>
      <c r="F7636" t="s">
        <v>36781</v>
      </c>
      <c r="G7636" t="s">
        <v>21</v>
      </c>
      <c r="H7636" s="1">
        <v>37.26</v>
      </c>
      <c r="I7636" s="1">
        <v>7.452</v>
      </c>
      <c r="J7636" s="1">
        <v>44.711999999999996</v>
      </c>
      <c r="K7636" s="4" t="s">
        <v>38758</v>
      </c>
      <c r="L7636" s="4" t="str">
        <f>TEXT(Table1[[#This Row],[Date]],"dd/mm/yy")&amp;"|"&amp;Table1[[#This Row],[Region]]&amp;"|"&amp;Table1[[#This Row],[Product type]]</f>
        <v>23/06/19|England|Widget</v>
      </c>
    </row>
    <row r="7637" spans="1:12" x14ac:dyDescent="0.25">
      <c r="A7637" s="2">
        <v>43639</v>
      </c>
      <c r="B7637" t="s">
        <v>36956</v>
      </c>
      <c r="C7637" t="s">
        <v>12</v>
      </c>
      <c r="D7637" t="s">
        <v>36957</v>
      </c>
      <c r="E7637" t="s">
        <v>36958</v>
      </c>
      <c r="F7637" t="s">
        <v>36959</v>
      </c>
      <c r="G7637" t="s">
        <v>21</v>
      </c>
      <c r="H7637" s="1">
        <v>21.69</v>
      </c>
      <c r="I7637" s="1">
        <v>4.3380000000000001</v>
      </c>
      <c r="J7637" s="1">
        <v>26.028000000000002</v>
      </c>
      <c r="K7637" s="4" t="s">
        <v>38755</v>
      </c>
      <c r="L7637" s="4" t="str">
        <f>TEXT(Table1[[#This Row],[Date]],"dd/mm/yy")&amp;"|"&amp;Table1[[#This Row],[Region]]&amp;"|"&amp;Table1[[#This Row],[Product type]]</f>
        <v>23/06/19|England|Thimble</v>
      </c>
    </row>
    <row r="7638" spans="1:12" x14ac:dyDescent="0.25">
      <c r="A7638" s="2">
        <v>43639</v>
      </c>
      <c r="B7638" t="s">
        <v>37091</v>
      </c>
      <c r="C7638" t="s">
        <v>12</v>
      </c>
      <c r="D7638" t="s">
        <v>37092</v>
      </c>
      <c r="E7638" t="s">
        <v>37093</v>
      </c>
      <c r="F7638" t="s">
        <v>37094</v>
      </c>
      <c r="G7638" t="s">
        <v>21</v>
      </c>
      <c r="H7638" s="1">
        <v>5.19</v>
      </c>
      <c r="I7638" s="1">
        <v>1.038</v>
      </c>
      <c r="J7638" s="1">
        <v>6.2280000000000006</v>
      </c>
      <c r="K7638" s="4" t="s">
        <v>38758</v>
      </c>
      <c r="L7638" s="4" t="str">
        <f>TEXT(Table1[[#This Row],[Date]],"dd/mm/yy")&amp;"|"&amp;Table1[[#This Row],[Region]]&amp;"|"&amp;Table1[[#This Row],[Product type]]</f>
        <v>23/06/19|England|Widget</v>
      </c>
    </row>
    <row r="7639" spans="1:12" x14ac:dyDescent="0.25">
      <c r="A7639" s="2">
        <v>43639</v>
      </c>
      <c r="B7639" t="s">
        <v>37406</v>
      </c>
      <c r="C7639" t="s">
        <v>12</v>
      </c>
      <c r="D7639" t="s">
        <v>37407</v>
      </c>
      <c r="E7639" t="s">
        <v>37408</v>
      </c>
      <c r="F7639" t="s">
        <v>37409</v>
      </c>
      <c r="G7639" t="s">
        <v>21</v>
      </c>
      <c r="H7639" s="1">
        <v>9.35</v>
      </c>
      <c r="I7639" s="1">
        <v>1.87</v>
      </c>
      <c r="J7639" s="1">
        <v>11.219999999999999</v>
      </c>
      <c r="K7639" s="4" t="s">
        <v>38758</v>
      </c>
      <c r="L7639" s="4" t="str">
        <f>TEXT(Table1[[#This Row],[Date]],"dd/mm/yy")&amp;"|"&amp;Table1[[#This Row],[Region]]&amp;"|"&amp;Table1[[#This Row],[Product type]]</f>
        <v>23/06/19|England|Widget</v>
      </c>
    </row>
    <row r="7640" spans="1:12" x14ac:dyDescent="0.25">
      <c r="A7640" s="2">
        <v>43639</v>
      </c>
      <c r="B7640" t="s">
        <v>37661</v>
      </c>
      <c r="C7640" t="s">
        <v>12</v>
      </c>
      <c r="D7640" t="s">
        <v>37662</v>
      </c>
      <c r="E7640" t="s">
        <v>37663</v>
      </c>
      <c r="F7640" t="s">
        <v>37664</v>
      </c>
      <c r="G7640" t="s">
        <v>21</v>
      </c>
      <c r="H7640" s="1">
        <v>41.93</v>
      </c>
      <c r="I7640" s="1">
        <v>8.386000000000001</v>
      </c>
      <c r="J7640" s="1">
        <v>50.316000000000003</v>
      </c>
      <c r="K7640" s="4" t="s">
        <v>38755</v>
      </c>
      <c r="L7640" s="4" t="str">
        <f>TEXT(Table1[[#This Row],[Date]],"dd/mm/yy")&amp;"|"&amp;Table1[[#This Row],[Region]]&amp;"|"&amp;Table1[[#This Row],[Product type]]</f>
        <v>23/06/19|England|Thimble</v>
      </c>
    </row>
    <row r="7641" spans="1:12" x14ac:dyDescent="0.25">
      <c r="A7641" s="2">
        <v>43639</v>
      </c>
      <c r="B7641" t="s">
        <v>37881</v>
      </c>
      <c r="C7641" t="s">
        <v>12</v>
      </c>
      <c r="D7641" t="s">
        <v>37882</v>
      </c>
      <c r="E7641" t="s">
        <v>34395</v>
      </c>
      <c r="F7641" t="s">
        <v>37883</v>
      </c>
      <c r="G7641" t="s">
        <v>21</v>
      </c>
      <c r="H7641" s="1">
        <v>21.51</v>
      </c>
      <c r="I7641" s="1">
        <v>4.3020000000000005</v>
      </c>
      <c r="J7641" s="1">
        <v>25.812000000000001</v>
      </c>
      <c r="K7641" s="4" t="s">
        <v>38757</v>
      </c>
      <c r="L7641" s="4" t="str">
        <f>TEXT(Table1[[#This Row],[Date]],"dd/mm/yy")&amp;"|"&amp;Table1[[#This Row],[Region]]&amp;"|"&amp;Table1[[#This Row],[Product type]]</f>
        <v>23/06/19|England|Gizmo</v>
      </c>
    </row>
    <row r="7642" spans="1:12" x14ac:dyDescent="0.25">
      <c r="A7642" s="2">
        <v>43639</v>
      </c>
      <c r="B7642" t="s">
        <v>38004</v>
      </c>
      <c r="C7642" t="s">
        <v>12</v>
      </c>
      <c r="D7642" t="s">
        <v>38005</v>
      </c>
      <c r="E7642" t="s">
        <v>38006</v>
      </c>
      <c r="F7642" t="s">
        <v>38007</v>
      </c>
      <c r="G7642" t="s">
        <v>21</v>
      </c>
      <c r="H7642" s="1">
        <v>46.01</v>
      </c>
      <c r="I7642" s="1">
        <v>9.202</v>
      </c>
      <c r="J7642" s="1">
        <v>55.211999999999996</v>
      </c>
      <c r="K7642" s="4" t="s">
        <v>38758</v>
      </c>
      <c r="L7642" s="4" t="str">
        <f>TEXT(Table1[[#This Row],[Date]],"dd/mm/yy")&amp;"|"&amp;Table1[[#This Row],[Region]]&amp;"|"&amp;Table1[[#This Row],[Product type]]</f>
        <v>23/06/19|England|Widget</v>
      </c>
    </row>
    <row r="7643" spans="1:12" x14ac:dyDescent="0.25">
      <c r="A7643" s="2">
        <v>43639</v>
      </c>
      <c r="B7643" t="s">
        <v>38133</v>
      </c>
      <c r="C7643" t="s">
        <v>12</v>
      </c>
      <c r="D7643" t="s">
        <v>4759</v>
      </c>
      <c r="E7643" t="s">
        <v>38134</v>
      </c>
      <c r="F7643" t="s">
        <v>38135</v>
      </c>
      <c r="G7643" t="s">
        <v>21</v>
      </c>
      <c r="H7643" s="1">
        <v>17.329999999999998</v>
      </c>
      <c r="I7643" s="1">
        <v>3.4659999999999997</v>
      </c>
      <c r="J7643" s="1">
        <v>20.795999999999999</v>
      </c>
      <c r="K7643" s="4" t="s">
        <v>38757</v>
      </c>
      <c r="L7643" s="4" t="str">
        <f>TEXT(Table1[[#This Row],[Date]],"dd/mm/yy")&amp;"|"&amp;Table1[[#This Row],[Region]]&amp;"|"&amp;Table1[[#This Row],[Product type]]</f>
        <v>23/06/19|England|Gizmo</v>
      </c>
    </row>
    <row r="7644" spans="1:12" x14ac:dyDescent="0.25">
      <c r="A7644" s="2">
        <v>43639</v>
      </c>
      <c r="B7644" t="s">
        <v>38158</v>
      </c>
      <c r="C7644" t="s">
        <v>12</v>
      </c>
      <c r="D7644" t="s">
        <v>38159</v>
      </c>
      <c r="E7644" t="s">
        <v>38160</v>
      </c>
      <c r="F7644" t="s">
        <v>38161</v>
      </c>
      <c r="G7644" t="s">
        <v>21</v>
      </c>
      <c r="H7644" s="1">
        <v>26.97</v>
      </c>
      <c r="I7644" s="1">
        <v>5.3940000000000001</v>
      </c>
      <c r="J7644" s="1">
        <v>32.363999999999997</v>
      </c>
      <c r="K7644" s="4" t="s">
        <v>38756</v>
      </c>
      <c r="L7644" s="4" t="str">
        <f>TEXT(Table1[[#This Row],[Date]],"dd/mm/yy")&amp;"|"&amp;Table1[[#This Row],[Region]]&amp;"|"&amp;Table1[[#This Row],[Product type]]</f>
        <v>23/06/19|England|Gadget</v>
      </c>
    </row>
    <row r="7645" spans="1:12" x14ac:dyDescent="0.25">
      <c r="A7645" s="2">
        <v>43639</v>
      </c>
      <c r="B7645" t="s">
        <v>38183</v>
      </c>
      <c r="C7645" t="s">
        <v>12</v>
      </c>
      <c r="D7645" t="s">
        <v>38184</v>
      </c>
      <c r="E7645" t="s">
        <v>38185</v>
      </c>
      <c r="F7645" t="s">
        <v>38186</v>
      </c>
      <c r="G7645" t="s">
        <v>21</v>
      </c>
      <c r="H7645" s="1">
        <v>26.57</v>
      </c>
      <c r="I7645" s="1">
        <v>5.3140000000000001</v>
      </c>
      <c r="J7645" s="1">
        <v>31.884</v>
      </c>
      <c r="K7645" s="4" t="s">
        <v>38755</v>
      </c>
      <c r="L7645" s="4" t="str">
        <f>TEXT(Table1[[#This Row],[Date]],"dd/mm/yy")&amp;"|"&amp;Table1[[#This Row],[Region]]&amp;"|"&amp;Table1[[#This Row],[Product type]]</f>
        <v>23/06/19|England|Thimble</v>
      </c>
    </row>
    <row r="7646" spans="1:12" x14ac:dyDescent="0.25">
      <c r="A7646" s="2">
        <v>43639</v>
      </c>
      <c r="B7646" t="s">
        <v>38296</v>
      </c>
      <c r="C7646" t="s">
        <v>12</v>
      </c>
      <c r="D7646" t="s">
        <v>38297</v>
      </c>
      <c r="E7646" t="s">
        <v>38298</v>
      </c>
      <c r="F7646" t="s">
        <v>38299</v>
      </c>
      <c r="G7646" t="s">
        <v>21</v>
      </c>
      <c r="H7646" s="1">
        <v>0.48</v>
      </c>
      <c r="I7646" s="1">
        <v>9.6000000000000002E-2</v>
      </c>
      <c r="J7646" s="1">
        <v>0.57599999999999996</v>
      </c>
      <c r="K7646" s="4" t="s">
        <v>38755</v>
      </c>
      <c r="L7646" s="4" t="str">
        <f>TEXT(Table1[[#This Row],[Date]],"dd/mm/yy")&amp;"|"&amp;Table1[[#This Row],[Region]]&amp;"|"&amp;Table1[[#This Row],[Product type]]</f>
        <v>23/06/19|England|Thimble</v>
      </c>
    </row>
    <row r="7647" spans="1:12" x14ac:dyDescent="0.25">
      <c r="A7647" s="2">
        <v>43639</v>
      </c>
      <c r="B7647" t="s">
        <v>38565</v>
      </c>
      <c r="C7647" t="s">
        <v>12</v>
      </c>
      <c r="D7647" t="s">
        <v>38566</v>
      </c>
      <c r="E7647" t="s">
        <v>38567</v>
      </c>
      <c r="F7647" t="s">
        <v>38568</v>
      </c>
      <c r="G7647" t="s">
        <v>16</v>
      </c>
      <c r="H7647" s="1">
        <v>15.42</v>
      </c>
      <c r="I7647" s="1">
        <v>3.0840000000000001</v>
      </c>
      <c r="J7647" s="1">
        <v>18.504000000000001</v>
      </c>
      <c r="K7647" s="4" t="s">
        <v>38758</v>
      </c>
      <c r="L7647" s="4" t="str">
        <f>TEXT(Table1[[#This Row],[Date]],"dd/mm/yy")&amp;"|"&amp;Table1[[#This Row],[Region]]&amp;"|"&amp;Table1[[#This Row],[Product type]]</f>
        <v>23/06/19|Wales|Widget</v>
      </c>
    </row>
    <row r="7648" spans="1:12" x14ac:dyDescent="0.25">
      <c r="A7648" s="2">
        <v>43640</v>
      </c>
      <c r="B7648" t="s">
        <v>72</v>
      </c>
      <c r="C7648" t="s">
        <v>12</v>
      </c>
      <c r="D7648" t="s">
        <v>73</v>
      </c>
      <c r="E7648" t="s">
        <v>74</v>
      </c>
      <c r="F7648" t="s">
        <v>75</v>
      </c>
      <c r="G7648" t="s">
        <v>21</v>
      </c>
      <c r="H7648" s="1">
        <v>40.9</v>
      </c>
      <c r="I7648" s="1">
        <v>8.18</v>
      </c>
      <c r="J7648" s="1">
        <v>49.08</v>
      </c>
      <c r="K7648" s="4" t="s">
        <v>38757</v>
      </c>
      <c r="L7648" s="4" t="str">
        <f>TEXT(Table1[[#This Row],[Date]],"dd/mm/yy")&amp;"|"&amp;Table1[[#This Row],[Region]]&amp;"|"&amp;Table1[[#This Row],[Product type]]</f>
        <v>24/06/19|England|Gizmo</v>
      </c>
    </row>
    <row r="7649" spans="1:12" x14ac:dyDescent="0.25">
      <c r="A7649" s="2">
        <v>43640</v>
      </c>
      <c r="B7649" t="s">
        <v>112</v>
      </c>
      <c r="C7649" t="s">
        <v>12</v>
      </c>
      <c r="D7649" t="s">
        <v>113</v>
      </c>
      <c r="E7649" t="s">
        <v>114</v>
      </c>
      <c r="F7649" t="s">
        <v>115</v>
      </c>
      <c r="G7649" t="s">
        <v>21</v>
      </c>
      <c r="H7649" s="1">
        <v>12.1</v>
      </c>
      <c r="I7649" s="1">
        <v>2.42</v>
      </c>
      <c r="J7649" s="1">
        <v>14.52</v>
      </c>
      <c r="K7649" s="4" t="s">
        <v>38756</v>
      </c>
      <c r="L7649" s="4" t="str">
        <f>TEXT(Table1[[#This Row],[Date]],"dd/mm/yy")&amp;"|"&amp;Table1[[#This Row],[Region]]&amp;"|"&amp;Table1[[#This Row],[Product type]]</f>
        <v>24/06/19|England|Gadget</v>
      </c>
    </row>
    <row r="7650" spans="1:12" x14ac:dyDescent="0.25">
      <c r="A7650" s="2">
        <v>43640</v>
      </c>
      <c r="B7650" t="s">
        <v>140</v>
      </c>
      <c r="C7650" t="s">
        <v>12</v>
      </c>
      <c r="D7650" t="s">
        <v>141</v>
      </c>
      <c r="E7650" t="s">
        <v>142</v>
      </c>
      <c r="F7650" t="s">
        <v>143</v>
      </c>
      <c r="G7650" t="s">
        <v>21</v>
      </c>
      <c r="H7650" s="1">
        <v>17.54</v>
      </c>
      <c r="I7650" s="1">
        <v>3.508</v>
      </c>
      <c r="J7650" s="1">
        <v>21.047999999999998</v>
      </c>
      <c r="K7650" s="4" t="s">
        <v>38758</v>
      </c>
      <c r="L7650" s="4" t="str">
        <f>TEXT(Table1[[#This Row],[Date]],"dd/mm/yy")&amp;"|"&amp;Table1[[#This Row],[Region]]&amp;"|"&amp;Table1[[#This Row],[Product type]]</f>
        <v>24/06/19|England|Widget</v>
      </c>
    </row>
    <row r="7651" spans="1:12" x14ac:dyDescent="0.25">
      <c r="A7651" s="2">
        <v>43640</v>
      </c>
      <c r="B7651" t="s">
        <v>253</v>
      </c>
      <c r="C7651" t="s">
        <v>12</v>
      </c>
      <c r="D7651" t="s">
        <v>254</v>
      </c>
      <c r="E7651" t="s">
        <v>255</v>
      </c>
      <c r="F7651" t="s">
        <v>256</v>
      </c>
      <c r="G7651" t="s">
        <v>21</v>
      </c>
      <c r="H7651" s="1">
        <v>14.68</v>
      </c>
      <c r="I7651" s="1">
        <v>2.9359999999999999</v>
      </c>
      <c r="J7651" s="1">
        <v>17.616</v>
      </c>
      <c r="K7651" s="4" t="s">
        <v>38758</v>
      </c>
      <c r="L7651" s="4" t="str">
        <f>TEXT(Table1[[#This Row],[Date]],"dd/mm/yy")&amp;"|"&amp;Table1[[#This Row],[Region]]&amp;"|"&amp;Table1[[#This Row],[Product type]]</f>
        <v>24/06/19|England|Widget</v>
      </c>
    </row>
    <row r="7652" spans="1:12" x14ac:dyDescent="0.25">
      <c r="A7652" s="2">
        <v>43640</v>
      </c>
      <c r="B7652" t="s">
        <v>457</v>
      </c>
      <c r="C7652" t="s">
        <v>12</v>
      </c>
      <c r="D7652" t="s">
        <v>458</v>
      </c>
      <c r="E7652" t="s">
        <v>459</v>
      </c>
      <c r="F7652" t="s">
        <v>460</v>
      </c>
      <c r="G7652" t="s">
        <v>21</v>
      </c>
      <c r="H7652" s="1">
        <v>39.06</v>
      </c>
      <c r="I7652" s="1">
        <v>7.8120000000000012</v>
      </c>
      <c r="J7652" s="1">
        <v>46.872</v>
      </c>
      <c r="K7652" s="4" t="s">
        <v>38758</v>
      </c>
      <c r="L7652" s="4" t="str">
        <f>TEXT(Table1[[#This Row],[Date]],"dd/mm/yy")&amp;"|"&amp;Table1[[#This Row],[Region]]&amp;"|"&amp;Table1[[#This Row],[Product type]]</f>
        <v>24/06/19|England|Widget</v>
      </c>
    </row>
    <row r="7653" spans="1:12" x14ac:dyDescent="0.25">
      <c r="A7653" s="2">
        <v>43640</v>
      </c>
      <c r="B7653" t="s">
        <v>589</v>
      </c>
      <c r="C7653" t="s">
        <v>12</v>
      </c>
      <c r="D7653" t="s">
        <v>590</v>
      </c>
      <c r="E7653" t="s">
        <v>591</v>
      </c>
      <c r="F7653" t="s">
        <v>592</v>
      </c>
      <c r="G7653" t="s">
        <v>21</v>
      </c>
      <c r="H7653" s="1">
        <v>34.68</v>
      </c>
      <c r="I7653" s="1">
        <v>6.9359999999999999</v>
      </c>
      <c r="J7653" s="1">
        <v>41.616</v>
      </c>
      <c r="K7653" s="4" t="s">
        <v>38757</v>
      </c>
      <c r="L7653" s="4" t="str">
        <f>TEXT(Table1[[#This Row],[Date]],"dd/mm/yy")&amp;"|"&amp;Table1[[#This Row],[Region]]&amp;"|"&amp;Table1[[#This Row],[Product type]]</f>
        <v>24/06/19|England|Gizmo</v>
      </c>
    </row>
    <row r="7654" spans="1:12" x14ac:dyDescent="0.25">
      <c r="A7654" s="2">
        <v>43640</v>
      </c>
      <c r="B7654" t="s">
        <v>597</v>
      </c>
      <c r="C7654" t="s">
        <v>12</v>
      </c>
      <c r="D7654" t="s">
        <v>598</v>
      </c>
      <c r="E7654" t="s">
        <v>599</v>
      </c>
      <c r="F7654" t="s">
        <v>600</v>
      </c>
      <c r="G7654" t="s">
        <v>21</v>
      </c>
      <c r="H7654" s="1">
        <v>2.5099999999999998</v>
      </c>
      <c r="I7654" s="1">
        <v>0.502</v>
      </c>
      <c r="J7654" s="1">
        <v>3.0119999999999996</v>
      </c>
      <c r="K7654" s="4" t="s">
        <v>38758</v>
      </c>
      <c r="L7654" s="4" t="str">
        <f>TEXT(Table1[[#This Row],[Date]],"dd/mm/yy")&amp;"|"&amp;Table1[[#This Row],[Region]]&amp;"|"&amp;Table1[[#This Row],[Product type]]</f>
        <v>24/06/19|England|Widget</v>
      </c>
    </row>
    <row r="7655" spans="1:12" x14ac:dyDescent="0.25">
      <c r="A7655" s="2">
        <v>43640</v>
      </c>
      <c r="B7655" t="s">
        <v>601</v>
      </c>
      <c r="C7655" t="s">
        <v>12</v>
      </c>
      <c r="D7655" t="s">
        <v>602</v>
      </c>
      <c r="E7655" t="s">
        <v>603</v>
      </c>
      <c r="F7655" t="s">
        <v>604</v>
      </c>
      <c r="G7655" t="s">
        <v>21</v>
      </c>
      <c r="H7655" s="1">
        <v>5.74</v>
      </c>
      <c r="I7655" s="1">
        <v>1.1480000000000001</v>
      </c>
      <c r="J7655" s="1">
        <v>6.8879999999999999</v>
      </c>
      <c r="K7655" s="4" t="s">
        <v>38758</v>
      </c>
      <c r="L7655" s="4" t="str">
        <f>TEXT(Table1[[#This Row],[Date]],"dd/mm/yy")&amp;"|"&amp;Table1[[#This Row],[Region]]&amp;"|"&amp;Table1[[#This Row],[Product type]]</f>
        <v>24/06/19|England|Widget</v>
      </c>
    </row>
    <row r="7656" spans="1:12" x14ac:dyDescent="0.25">
      <c r="A7656" s="2">
        <v>43640</v>
      </c>
      <c r="B7656" t="s">
        <v>633</v>
      </c>
      <c r="C7656" t="s">
        <v>12</v>
      </c>
      <c r="D7656" t="s">
        <v>634</v>
      </c>
      <c r="E7656" t="s">
        <v>635</v>
      </c>
      <c r="F7656" t="s">
        <v>636</v>
      </c>
      <c r="G7656" t="s">
        <v>21</v>
      </c>
      <c r="H7656" s="1">
        <v>13.32</v>
      </c>
      <c r="I7656" s="1">
        <v>2.6640000000000001</v>
      </c>
      <c r="J7656" s="1">
        <v>15.984</v>
      </c>
      <c r="K7656" s="4" t="s">
        <v>38758</v>
      </c>
      <c r="L7656" s="4" t="str">
        <f>TEXT(Table1[[#This Row],[Date]],"dd/mm/yy")&amp;"|"&amp;Table1[[#This Row],[Region]]&amp;"|"&amp;Table1[[#This Row],[Product type]]</f>
        <v>24/06/19|England|Widget</v>
      </c>
    </row>
    <row r="7657" spans="1:12" x14ac:dyDescent="0.25">
      <c r="A7657" s="2">
        <v>43640</v>
      </c>
      <c r="B7657" t="s">
        <v>733</v>
      </c>
      <c r="C7657" t="s">
        <v>12</v>
      </c>
      <c r="D7657" t="s">
        <v>734</v>
      </c>
      <c r="E7657" t="s">
        <v>735</v>
      </c>
      <c r="F7657" t="s">
        <v>736</v>
      </c>
      <c r="G7657" t="s">
        <v>21</v>
      </c>
      <c r="H7657" s="1">
        <v>6.35</v>
      </c>
      <c r="I7657" s="1">
        <v>1.27</v>
      </c>
      <c r="J7657" s="1">
        <v>7.6199999999999992</v>
      </c>
      <c r="K7657" s="4" t="s">
        <v>38755</v>
      </c>
      <c r="L7657" s="4" t="str">
        <f>TEXT(Table1[[#This Row],[Date]],"dd/mm/yy")&amp;"|"&amp;Table1[[#This Row],[Region]]&amp;"|"&amp;Table1[[#This Row],[Product type]]</f>
        <v>24/06/19|England|Thimble</v>
      </c>
    </row>
    <row r="7658" spans="1:12" x14ac:dyDescent="0.25">
      <c r="A7658" s="2">
        <v>43640</v>
      </c>
      <c r="B7658" t="s">
        <v>1104</v>
      </c>
      <c r="C7658" t="s">
        <v>12</v>
      </c>
      <c r="D7658" t="s">
        <v>1105</v>
      </c>
      <c r="E7658" t="s">
        <v>1106</v>
      </c>
      <c r="F7658" t="s">
        <v>1107</v>
      </c>
      <c r="G7658" t="s">
        <v>21</v>
      </c>
      <c r="H7658" s="1">
        <v>20.58</v>
      </c>
      <c r="I7658" s="1">
        <v>4.1159999999999997</v>
      </c>
      <c r="J7658" s="1">
        <v>24.695999999999998</v>
      </c>
      <c r="K7658" s="4" t="s">
        <v>38756</v>
      </c>
      <c r="L7658" s="4" t="str">
        <f>TEXT(Table1[[#This Row],[Date]],"dd/mm/yy")&amp;"|"&amp;Table1[[#This Row],[Region]]&amp;"|"&amp;Table1[[#This Row],[Product type]]</f>
        <v>24/06/19|England|Gadget</v>
      </c>
    </row>
    <row r="7659" spans="1:12" x14ac:dyDescent="0.25">
      <c r="A7659" s="2">
        <v>43640</v>
      </c>
      <c r="B7659" t="s">
        <v>1112</v>
      </c>
      <c r="C7659" t="s">
        <v>12</v>
      </c>
      <c r="D7659" t="s">
        <v>1113</v>
      </c>
      <c r="E7659" t="s">
        <v>1114</v>
      </c>
      <c r="F7659" t="s">
        <v>1115</v>
      </c>
      <c r="G7659" t="s">
        <v>21</v>
      </c>
      <c r="H7659" s="1">
        <v>10.43</v>
      </c>
      <c r="I7659" s="1">
        <v>2.0859999999999999</v>
      </c>
      <c r="J7659" s="1">
        <v>12.516</v>
      </c>
      <c r="K7659" s="4" t="s">
        <v>38758</v>
      </c>
      <c r="L7659" s="4" t="str">
        <f>TEXT(Table1[[#This Row],[Date]],"dd/mm/yy")&amp;"|"&amp;Table1[[#This Row],[Region]]&amp;"|"&amp;Table1[[#This Row],[Product type]]</f>
        <v>24/06/19|England|Widget</v>
      </c>
    </row>
    <row r="7660" spans="1:12" x14ac:dyDescent="0.25">
      <c r="A7660" s="2">
        <v>43640</v>
      </c>
      <c r="B7660" t="s">
        <v>1148</v>
      </c>
      <c r="C7660" t="s">
        <v>12</v>
      </c>
      <c r="D7660" t="s">
        <v>1149</v>
      </c>
      <c r="E7660" t="s">
        <v>1150</v>
      </c>
      <c r="F7660" t="s">
        <v>1151</v>
      </c>
      <c r="G7660" t="s">
        <v>21</v>
      </c>
      <c r="H7660" s="1">
        <v>33.36</v>
      </c>
      <c r="I7660" s="1">
        <v>6.6720000000000006</v>
      </c>
      <c r="J7660" s="1">
        <v>40.031999999999996</v>
      </c>
      <c r="K7660" s="4" t="s">
        <v>38758</v>
      </c>
      <c r="L7660" s="4" t="str">
        <f>TEXT(Table1[[#This Row],[Date]],"dd/mm/yy")&amp;"|"&amp;Table1[[#This Row],[Region]]&amp;"|"&amp;Table1[[#This Row],[Product type]]</f>
        <v>24/06/19|England|Widget</v>
      </c>
    </row>
    <row r="7661" spans="1:12" x14ac:dyDescent="0.25">
      <c r="A7661" s="2">
        <v>43640</v>
      </c>
      <c r="B7661" t="s">
        <v>1200</v>
      </c>
      <c r="C7661" t="s">
        <v>12</v>
      </c>
      <c r="D7661" t="s">
        <v>1201</v>
      </c>
      <c r="E7661" t="s">
        <v>1202</v>
      </c>
      <c r="F7661" t="s">
        <v>1203</v>
      </c>
      <c r="G7661" t="s">
        <v>21</v>
      </c>
      <c r="H7661" s="1">
        <v>10.52</v>
      </c>
      <c r="I7661" s="1">
        <v>2.1040000000000001</v>
      </c>
      <c r="J7661" s="1">
        <v>12.623999999999999</v>
      </c>
      <c r="K7661" s="4" t="s">
        <v>38758</v>
      </c>
      <c r="L7661" s="4" t="str">
        <f>TEXT(Table1[[#This Row],[Date]],"dd/mm/yy")&amp;"|"&amp;Table1[[#This Row],[Region]]&amp;"|"&amp;Table1[[#This Row],[Product type]]</f>
        <v>24/06/19|England|Widget</v>
      </c>
    </row>
    <row r="7662" spans="1:12" x14ac:dyDescent="0.25">
      <c r="A7662" s="2">
        <v>43640</v>
      </c>
      <c r="B7662" t="s">
        <v>1340</v>
      </c>
      <c r="C7662" t="s">
        <v>12</v>
      </c>
      <c r="D7662" t="s">
        <v>1341</v>
      </c>
      <c r="E7662" t="s">
        <v>1342</v>
      </c>
      <c r="F7662" t="s">
        <v>1343</v>
      </c>
      <c r="G7662" t="s">
        <v>59</v>
      </c>
      <c r="H7662" s="1">
        <v>24.63</v>
      </c>
      <c r="I7662" s="1">
        <v>4.9260000000000002</v>
      </c>
      <c r="J7662" s="1">
        <v>29.555999999999997</v>
      </c>
      <c r="K7662" s="4" t="s">
        <v>38756</v>
      </c>
      <c r="L7662" s="4" t="str">
        <f>TEXT(Table1[[#This Row],[Date]],"dd/mm/yy")&amp;"|"&amp;Table1[[#This Row],[Region]]&amp;"|"&amp;Table1[[#This Row],[Product type]]</f>
        <v>24/06/19|Scotland|Gadget</v>
      </c>
    </row>
    <row r="7663" spans="1:12" x14ac:dyDescent="0.25">
      <c r="A7663" s="2">
        <v>43640</v>
      </c>
      <c r="B7663" t="s">
        <v>1400</v>
      </c>
      <c r="C7663" t="s">
        <v>12</v>
      </c>
      <c r="D7663" t="s">
        <v>1401</v>
      </c>
      <c r="E7663" t="s">
        <v>1402</v>
      </c>
      <c r="F7663" t="s">
        <v>1403</v>
      </c>
      <c r="G7663" t="s">
        <v>21</v>
      </c>
      <c r="H7663" s="1">
        <v>3.34</v>
      </c>
      <c r="I7663" s="1">
        <v>0.66800000000000004</v>
      </c>
      <c r="J7663" s="1">
        <v>4.008</v>
      </c>
      <c r="K7663" s="4" t="s">
        <v>38757</v>
      </c>
      <c r="L7663" s="4" t="str">
        <f>TEXT(Table1[[#This Row],[Date]],"dd/mm/yy")&amp;"|"&amp;Table1[[#This Row],[Region]]&amp;"|"&amp;Table1[[#This Row],[Product type]]</f>
        <v>24/06/19|England|Gizmo</v>
      </c>
    </row>
    <row r="7664" spans="1:12" x14ac:dyDescent="0.25">
      <c r="A7664" s="2">
        <v>43640</v>
      </c>
      <c r="B7664" t="s">
        <v>1404</v>
      </c>
      <c r="C7664" t="s">
        <v>12</v>
      </c>
      <c r="D7664" t="s">
        <v>1405</v>
      </c>
      <c r="E7664" t="s">
        <v>1406</v>
      </c>
      <c r="F7664" t="s">
        <v>1407</v>
      </c>
      <c r="G7664" t="s">
        <v>59</v>
      </c>
      <c r="H7664" s="1">
        <v>45.57</v>
      </c>
      <c r="I7664" s="1">
        <v>9.1140000000000008</v>
      </c>
      <c r="J7664" s="1">
        <v>54.683999999999997</v>
      </c>
      <c r="K7664" s="4" t="s">
        <v>38757</v>
      </c>
      <c r="L7664" s="4" t="str">
        <f>TEXT(Table1[[#This Row],[Date]],"dd/mm/yy")&amp;"|"&amp;Table1[[#This Row],[Region]]&amp;"|"&amp;Table1[[#This Row],[Product type]]</f>
        <v>24/06/19|Scotland|Gizmo</v>
      </c>
    </row>
    <row r="7665" spans="1:12" x14ac:dyDescent="0.25">
      <c r="A7665" s="2">
        <v>43640</v>
      </c>
      <c r="B7665" t="s">
        <v>1420</v>
      </c>
      <c r="C7665" t="s">
        <v>12</v>
      </c>
      <c r="D7665" t="s">
        <v>1421</v>
      </c>
      <c r="E7665" t="s">
        <v>1422</v>
      </c>
      <c r="F7665" t="s">
        <v>1423</v>
      </c>
      <c r="G7665" t="s">
        <v>21</v>
      </c>
      <c r="H7665" s="1">
        <v>18.920000000000002</v>
      </c>
      <c r="I7665" s="1">
        <v>3.7840000000000007</v>
      </c>
      <c r="J7665" s="1">
        <v>22.704000000000001</v>
      </c>
      <c r="K7665" s="4" t="s">
        <v>38757</v>
      </c>
      <c r="L7665" s="4" t="str">
        <f>TEXT(Table1[[#This Row],[Date]],"dd/mm/yy")&amp;"|"&amp;Table1[[#This Row],[Region]]&amp;"|"&amp;Table1[[#This Row],[Product type]]</f>
        <v>24/06/19|England|Gizmo</v>
      </c>
    </row>
    <row r="7666" spans="1:12" x14ac:dyDescent="0.25">
      <c r="A7666" s="2">
        <v>43640</v>
      </c>
      <c r="B7666" t="s">
        <v>1616</v>
      </c>
      <c r="C7666" t="s">
        <v>12</v>
      </c>
      <c r="D7666" t="s">
        <v>1617</v>
      </c>
      <c r="E7666" t="s">
        <v>1618</v>
      </c>
      <c r="F7666" t="s">
        <v>1619</v>
      </c>
      <c r="G7666" t="s">
        <v>21</v>
      </c>
      <c r="H7666" s="1">
        <v>16.190000000000001</v>
      </c>
      <c r="I7666" s="1">
        <v>3.2380000000000004</v>
      </c>
      <c r="J7666" s="1">
        <v>19.428000000000001</v>
      </c>
      <c r="K7666" s="4" t="s">
        <v>38756</v>
      </c>
      <c r="L7666" s="4" t="str">
        <f>TEXT(Table1[[#This Row],[Date]],"dd/mm/yy")&amp;"|"&amp;Table1[[#This Row],[Region]]&amp;"|"&amp;Table1[[#This Row],[Product type]]</f>
        <v>24/06/19|England|Gadget</v>
      </c>
    </row>
    <row r="7667" spans="1:12" x14ac:dyDescent="0.25">
      <c r="A7667" s="2">
        <v>43640</v>
      </c>
      <c r="B7667" t="s">
        <v>1620</v>
      </c>
      <c r="C7667" t="s">
        <v>12</v>
      </c>
      <c r="D7667" t="s">
        <v>1621</v>
      </c>
      <c r="E7667" t="s">
        <v>1622</v>
      </c>
      <c r="F7667" t="s">
        <v>1623</v>
      </c>
      <c r="G7667" t="s">
        <v>21</v>
      </c>
      <c r="H7667" s="1">
        <v>6.04</v>
      </c>
      <c r="I7667" s="1">
        <v>1.2080000000000002</v>
      </c>
      <c r="J7667" s="1">
        <v>7.2480000000000002</v>
      </c>
      <c r="K7667" s="4" t="s">
        <v>38757</v>
      </c>
      <c r="L7667" s="4" t="str">
        <f>TEXT(Table1[[#This Row],[Date]],"dd/mm/yy")&amp;"|"&amp;Table1[[#This Row],[Region]]&amp;"|"&amp;Table1[[#This Row],[Product type]]</f>
        <v>24/06/19|England|Gizmo</v>
      </c>
    </row>
    <row r="7668" spans="1:12" x14ac:dyDescent="0.25">
      <c r="A7668" s="2">
        <v>43640</v>
      </c>
      <c r="B7668" t="s">
        <v>1668</v>
      </c>
      <c r="C7668" t="s">
        <v>12</v>
      </c>
      <c r="D7668" t="s">
        <v>1669</v>
      </c>
      <c r="E7668" t="s">
        <v>1670</v>
      </c>
      <c r="F7668" t="s">
        <v>1671</v>
      </c>
      <c r="G7668" t="s">
        <v>21</v>
      </c>
      <c r="H7668" s="1">
        <v>31.59</v>
      </c>
      <c r="I7668" s="1">
        <v>6.3180000000000005</v>
      </c>
      <c r="J7668" s="1">
        <v>37.908000000000001</v>
      </c>
      <c r="K7668" s="4" t="s">
        <v>38755</v>
      </c>
      <c r="L7668" s="4" t="str">
        <f>TEXT(Table1[[#This Row],[Date]],"dd/mm/yy")&amp;"|"&amp;Table1[[#This Row],[Region]]&amp;"|"&amp;Table1[[#This Row],[Product type]]</f>
        <v>24/06/19|England|Thimble</v>
      </c>
    </row>
    <row r="7669" spans="1:12" x14ac:dyDescent="0.25">
      <c r="A7669" s="2">
        <v>43640</v>
      </c>
      <c r="B7669" t="s">
        <v>1872</v>
      </c>
      <c r="C7669" t="s">
        <v>12</v>
      </c>
      <c r="D7669" t="s">
        <v>1873</v>
      </c>
      <c r="E7669" t="s">
        <v>1874</v>
      </c>
      <c r="F7669" t="s">
        <v>1875</v>
      </c>
      <c r="G7669" t="s">
        <v>21</v>
      </c>
      <c r="H7669" s="1">
        <v>20.72</v>
      </c>
      <c r="I7669" s="1">
        <v>4.1440000000000001</v>
      </c>
      <c r="J7669" s="1">
        <v>24.863999999999997</v>
      </c>
      <c r="K7669" s="4" t="s">
        <v>38757</v>
      </c>
      <c r="L7669" s="4" t="str">
        <f>TEXT(Table1[[#This Row],[Date]],"dd/mm/yy")&amp;"|"&amp;Table1[[#This Row],[Region]]&amp;"|"&amp;Table1[[#This Row],[Product type]]</f>
        <v>24/06/19|England|Gizmo</v>
      </c>
    </row>
    <row r="7670" spans="1:12" x14ac:dyDescent="0.25">
      <c r="A7670" s="2">
        <v>43640</v>
      </c>
      <c r="B7670" t="s">
        <v>1904</v>
      </c>
      <c r="C7670" t="s">
        <v>12</v>
      </c>
      <c r="D7670" t="s">
        <v>1905</v>
      </c>
      <c r="E7670" t="s">
        <v>1906</v>
      </c>
      <c r="F7670" t="s">
        <v>1907</v>
      </c>
      <c r="G7670" t="s">
        <v>59</v>
      </c>
      <c r="H7670" s="1">
        <v>10.64</v>
      </c>
      <c r="I7670" s="1">
        <v>2.1280000000000001</v>
      </c>
      <c r="J7670" s="1">
        <v>12.768000000000001</v>
      </c>
      <c r="K7670" s="4" t="s">
        <v>38758</v>
      </c>
      <c r="L7670" s="4" t="str">
        <f>TEXT(Table1[[#This Row],[Date]],"dd/mm/yy")&amp;"|"&amp;Table1[[#This Row],[Region]]&amp;"|"&amp;Table1[[#This Row],[Product type]]</f>
        <v>24/06/19|Scotland|Widget</v>
      </c>
    </row>
    <row r="7671" spans="1:12" x14ac:dyDescent="0.25">
      <c r="A7671" s="2">
        <v>43640</v>
      </c>
      <c r="B7671" t="s">
        <v>2076</v>
      </c>
      <c r="C7671" t="s">
        <v>12</v>
      </c>
      <c r="D7671" t="s">
        <v>2077</v>
      </c>
      <c r="E7671" t="s">
        <v>2078</v>
      </c>
      <c r="F7671" t="s">
        <v>2079</v>
      </c>
      <c r="G7671" t="s">
        <v>21</v>
      </c>
      <c r="H7671" s="1">
        <v>23.08</v>
      </c>
      <c r="I7671" s="1">
        <v>4.6159999999999997</v>
      </c>
      <c r="J7671" s="1">
        <v>27.695999999999998</v>
      </c>
      <c r="K7671" s="4" t="s">
        <v>38756</v>
      </c>
      <c r="L7671" s="4" t="str">
        <f>TEXT(Table1[[#This Row],[Date]],"dd/mm/yy")&amp;"|"&amp;Table1[[#This Row],[Region]]&amp;"|"&amp;Table1[[#This Row],[Product type]]</f>
        <v>24/06/19|England|Gadget</v>
      </c>
    </row>
    <row r="7672" spans="1:12" x14ac:dyDescent="0.25">
      <c r="A7672" s="2">
        <v>43640</v>
      </c>
      <c r="B7672" t="s">
        <v>2104</v>
      </c>
      <c r="C7672" t="s">
        <v>12</v>
      </c>
      <c r="D7672" t="s">
        <v>2105</v>
      </c>
      <c r="E7672" t="s">
        <v>2106</v>
      </c>
      <c r="F7672" t="s">
        <v>2107</v>
      </c>
      <c r="G7672" t="s">
        <v>21</v>
      </c>
      <c r="H7672" s="1">
        <v>26.04</v>
      </c>
      <c r="I7672" s="1">
        <v>5.2080000000000002</v>
      </c>
      <c r="J7672" s="1">
        <v>31.247999999999998</v>
      </c>
      <c r="K7672" s="4" t="s">
        <v>38755</v>
      </c>
      <c r="L7672" s="4" t="str">
        <f>TEXT(Table1[[#This Row],[Date]],"dd/mm/yy")&amp;"|"&amp;Table1[[#This Row],[Region]]&amp;"|"&amp;Table1[[#This Row],[Product type]]</f>
        <v>24/06/19|England|Thimble</v>
      </c>
    </row>
    <row r="7673" spans="1:12" x14ac:dyDescent="0.25">
      <c r="A7673" s="2">
        <v>43640</v>
      </c>
      <c r="B7673" t="s">
        <v>2136</v>
      </c>
      <c r="C7673" t="s">
        <v>12</v>
      </c>
      <c r="D7673" t="s">
        <v>2137</v>
      </c>
      <c r="E7673" t="s">
        <v>2138</v>
      </c>
      <c r="F7673" t="s">
        <v>2139</v>
      </c>
      <c r="G7673" t="s">
        <v>21</v>
      </c>
      <c r="H7673" s="1">
        <v>37.04</v>
      </c>
      <c r="I7673" s="1">
        <v>7.4080000000000004</v>
      </c>
      <c r="J7673" s="1">
        <v>44.448</v>
      </c>
      <c r="K7673" s="4" t="s">
        <v>38757</v>
      </c>
      <c r="L7673" s="4" t="str">
        <f>TEXT(Table1[[#This Row],[Date]],"dd/mm/yy")&amp;"|"&amp;Table1[[#This Row],[Region]]&amp;"|"&amp;Table1[[#This Row],[Product type]]</f>
        <v>24/06/19|England|Gizmo</v>
      </c>
    </row>
    <row r="7674" spans="1:12" x14ac:dyDescent="0.25">
      <c r="A7674" s="2">
        <v>43640</v>
      </c>
      <c r="B7674" t="s">
        <v>2243</v>
      </c>
      <c r="C7674" t="s">
        <v>12</v>
      </c>
      <c r="D7674" t="s">
        <v>2244</v>
      </c>
      <c r="E7674" t="s">
        <v>2245</v>
      </c>
      <c r="F7674" t="s">
        <v>2246</v>
      </c>
      <c r="G7674" t="s">
        <v>21</v>
      </c>
      <c r="H7674" s="1">
        <v>49.01</v>
      </c>
      <c r="I7674" s="1">
        <v>9.8019999999999996</v>
      </c>
      <c r="J7674" s="1">
        <v>58.811999999999998</v>
      </c>
      <c r="K7674" s="4" t="s">
        <v>38757</v>
      </c>
      <c r="L7674" s="4" t="str">
        <f>TEXT(Table1[[#This Row],[Date]],"dd/mm/yy")&amp;"|"&amp;Table1[[#This Row],[Region]]&amp;"|"&amp;Table1[[#This Row],[Product type]]</f>
        <v>24/06/19|England|Gizmo</v>
      </c>
    </row>
    <row r="7675" spans="1:12" x14ac:dyDescent="0.25">
      <c r="A7675" s="2">
        <v>43640</v>
      </c>
      <c r="B7675" t="s">
        <v>2251</v>
      </c>
      <c r="C7675" t="s">
        <v>12</v>
      </c>
      <c r="D7675" t="s">
        <v>2252</v>
      </c>
      <c r="E7675" t="s">
        <v>2253</v>
      </c>
      <c r="F7675" t="s">
        <v>2254</v>
      </c>
      <c r="G7675" t="s">
        <v>59</v>
      </c>
      <c r="H7675" s="1">
        <v>3.39</v>
      </c>
      <c r="I7675" s="1">
        <v>0.67800000000000005</v>
      </c>
      <c r="J7675" s="1">
        <v>4.0680000000000005</v>
      </c>
      <c r="K7675" s="4" t="s">
        <v>38757</v>
      </c>
      <c r="L7675" s="4" t="str">
        <f>TEXT(Table1[[#This Row],[Date]],"dd/mm/yy")&amp;"|"&amp;Table1[[#This Row],[Region]]&amp;"|"&amp;Table1[[#This Row],[Product type]]</f>
        <v>24/06/19|Scotland|Gizmo</v>
      </c>
    </row>
    <row r="7676" spans="1:12" x14ac:dyDescent="0.25">
      <c r="A7676" s="2">
        <v>43640</v>
      </c>
      <c r="B7676" t="s">
        <v>2363</v>
      </c>
      <c r="C7676" t="s">
        <v>12</v>
      </c>
      <c r="D7676" t="s">
        <v>2364</v>
      </c>
      <c r="E7676" t="s">
        <v>2365</v>
      </c>
      <c r="F7676" t="s">
        <v>2366</v>
      </c>
      <c r="G7676" t="s">
        <v>21</v>
      </c>
      <c r="H7676" s="1">
        <v>37.18</v>
      </c>
      <c r="I7676" s="1">
        <v>7.4359999999999999</v>
      </c>
      <c r="J7676" s="1">
        <v>44.616</v>
      </c>
      <c r="K7676" s="4" t="s">
        <v>38757</v>
      </c>
      <c r="L7676" s="4" t="str">
        <f>TEXT(Table1[[#This Row],[Date]],"dd/mm/yy")&amp;"|"&amp;Table1[[#This Row],[Region]]&amp;"|"&amp;Table1[[#This Row],[Product type]]</f>
        <v>24/06/19|England|Gizmo</v>
      </c>
    </row>
    <row r="7677" spans="1:12" x14ac:dyDescent="0.25">
      <c r="A7677" s="2">
        <v>43640</v>
      </c>
      <c r="B7677" t="s">
        <v>2391</v>
      </c>
      <c r="C7677" t="s">
        <v>12</v>
      </c>
      <c r="D7677" t="s">
        <v>2392</v>
      </c>
      <c r="E7677" t="s">
        <v>2393</v>
      </c>
      <c r="F7677" t="s">
        <v>2394</v>
      </c>
      <c r="G7677" t="s">
        <v>21</v>
      </c>
      <c r="H7677" s="1">
        <v>22.02</v>
      </c>
      <c r="I7677" s="1">
        <v>4.4039999999999999</v>
      </c>
      <c r="J7677" s="1">
        <v>26.423999999999999</v>
      </c>
      <c r="K7677" s="4" t="s">
        <v>38758</v>
      </c>
      <c r="L7677" s="4" t="str">
        <f>TEXT(Table1[[#This Row],[Date]],"dd/mm/yy")&amp;"|"&amp;Table1[[#This Row],[Region]]&amp;"|"&amp;Table1[[#This Row],[Product type]]</f>
        <v>24/06/19|England|Widget</v>
      </c>
    </row>
    <row r="7678" spans="1:12" x14ac:dyDescent="0.25">
      <c r="A7678" s="2">
        <v>43640</v>
      </c>
      <c r="B7678" t="s">
        <v>2395</v>
      </c>
      <c r="C7678" t="s">
        <v>43</v>
      </c>
      <c r="D7678" t="s">
        <v>2396</v>
      </c>
      <c r="E7678" t="s">
        <v>2397</v>
      </c>
      <c r="F7678" t="s">
        <v>2398</v>
      </c>
      <c r="G7678" t="s">
        <v>21</v>
      </c>
      <c r="H7678" s="1">
        <v>-43.43</v>
      </c>
      <c r="I7678" s="1">
        <v>-8.6859999999999999</v>
      </c>
      <c r="J7678" s="1">
        <v>-52.116</v>
      </c>
      <c r="K7678" s="4" t="s">
        <v>38757</v>
      </c>
      <c r="L7678" s="4" t="str">
        <f>TEXT(Table1[[#This Row],[Date]],"dd/mm/yy")&amp;"|"&amp;Table1[[#This Row],[Region]]&amp;"|"&amp;Table1[[#This Row],[Product type]]</f>
        <v>24/06/19|England|Gizmo</v>
      </c>
    </row>
    <row r="7679" spans="1:12" x14ac:dyDescent="0.25">
      <c r="A7679" s="2">
        <v>43640</v>
      </c>
      <c r="B7679" t="s">
        <v>2423</v>
      </c>
      <c r="C7679" t="s">
        <v>12</v>
      </c>
      <c r="D7679" t="s">
        <v>2424</v>
      </c>
      <c r="E7679" t="s">
        <v>2425</v>
      </c>
      <c r="F7679" t="s">
        <v>2426</v>
      </c>
      <c r="G7679" t="s">
        <v>21</v>
      </c>
      <c r="H7679" s="1">
        <v>49.32</v>
      </c>
      <c r="I7679" s="1">
        <v>9.8640000000000008</v>
      </c>
      <c r="J7679" s="1">
        <v>59.183999999999997</v>
      </c>
      <c r="K7679" s="4" t="s">
        <v>38757</v>
      </c>
      <c r="L7679" s="4" t="str">
        <f>TEXT(Table1[[#This Row],[Date]],"dd/mm/yy")&amp;"|"&amp;Table1[[#This Row],[Region]]&amp;"|"&amp;Table1[[#This Row],[Product type]]</f>
        <v>24/06/19|England|Gizmo</v>
      </c>
    </row>
    <row r="7680" spans="1:12" x14ac:dyDescent="0.25">
      <c r="A7680" s="2">
        <v>43640</v>
      </c>
      <c r="B7680" t="s">
        <v>2427</v>
      </c>
      <c r="C7680" t="s">
        <v>12</v>
      </c>
      <c r="D7680" t="s">
        <v>2428</v>
      </c>
      <c r="E7680" t="s">
        <v>2429</v>
      </c>
      <c r="F7680" t="s">
        <v>2430</v>
      </c>
      <c r="G7680" t="s">
        <v>21</v>
      </c>
      <c r="H7680" s="1">
        <v>0.3</v>
      </c>
      <c r="I7680" s="1">
        <v>0.06</v>
      </c>
      <c r="J7680" s="1">
        <v>0.36</v>
      </c>
      <c r="K7680" s="4" t="s">
        <v>38755</v>
      </c>
      <c r="L7680" s="4" t="str">
        <f>TEXT(Table1[[#This Row],[Date]],"dd/mm/yy")&amp;"|"&amp;Table1[[#This Row],[Region]]&amp;"|"&amp;Table1[[#This Row],[Product type]]</f>
        <v>24/06/19|England|Thimble</v>
      </c>
    </row>
    <row r="7681" spans="1:12" x14ac:dyDescent="0.25">
      <c r="A7681" s="2">
        <v>43640</v>
      </c>
      <c r="B7681" t="s">
        <v>2471</v>
      </c>
      <c r="C7681" t="s">
        <v>12</v>
      </c>
      <c r="D7681" t="s">
        <v>2472</v>
      </c>
      <c r="E7681" t="s">
        <v>2473</v>
      </c>
      <c r="F7681" t="s">
        <v>2474</v>
      </c>
      <c r="G7681" t="s">
        <v>21</v>
      </c>
      <c r="H7681" s="1">
        <v>17.440000000000001</v>
      </c>
      <c r="I7681" s="1">
        <v>3.4880000000000004</v>
      </c>
      <c r="J7681" s="1">
        <v>20.928000000000001</v>
      </c>
      <c r="K7681" s="4" t="s">
        <v>38756</v>
      </c>
      <c r="L7681" s="4" t="str">
        <f>TEXT(Table1[[#This Row],[Date]],"dd/mm/yy")&amp;"|"&amp;Table1[[#This Row],[Region]]&amp;"|"&amp;Table1[[#This Row],[Product type]]</f>
        <v>24/06/19|England|Gadget</v>
      </c>
    </row>
    <row r="7682" spans="1:12" x14ac:dyDescent="0.25">
      <c r="A7682" s="2">
        <v>43640</v>
      </c>
      <c r="B7682" t="s">
        <v>2705</v>
      </c>
      <c r="C7682" t="s">
        <v>12</v>
      </c>
      <c r="D7682" t="s">
        <v>2706</v>
      </c>
      <c r="E7682" t="s">
        <v>2707</v>
      </c>
      <c r="F7682" t="s">
        <v>2708</v>
      </c>
      <c r="G7682" t="s">
        <v>21</v>
      </c>
      <c r="H7682" s="1">
        <v>46.66</v>
      </c>
      <c r="I7682" s="1">
        <v>9.331999999999999</v>
      </c>
      <c r="J7682" s="1">
        <v>55.991999999999997</v>
      </c>
      <c r="K7682" s="4" t="s">
        <v>38757</v>
      </c>
      <c r="L7682" s="4" t="str">
        <f>TEXT(Table1[[#This Row],[Date]],"dd/mm/yy")&amp;"|"&amp;Table1[[#This Row],[Region]]&amp;"|"&amp;Table1[[#This Row],[Product type]]</f>
        <v>24/06/19|England|Gizmo</v>
      </c>
    </row>
    <row r="7683" spans="1:12" x14ac:dyDescent="0.25">
      <c r="A7683" s="2">
        <v>43640</v>
      </c>
      <c r="B7683" t="s">
        <v>2813</v>
      </c>
      <c r="C7683" t="s">
        <v>12</v>
      </c>
      <c r="D7683" t="s">
        <v>2814</v>
      </c>
      <c r="E7683" t="s">
        <v>2815</v>
      </c>
      <c r="F7683" t="s">
        <v>2816</v>
      </c>
      <c r="G7683" t="s">
        <v>21</v>
      </c>
      <c r="H7683" s="1">
        <v>49.65</v>
      </c>
      <c r="I7683" s="1">
        <v>9.93</v>
      </c>
      <c r="J7683" s="1">
        <v>59.58</v>
      </c>
      <c r="K7683" s="4" t="s">
        <v>38755</v>
      </c>
      <c r="L7683" s="4" t="str">
        <f>TEXT(Table1[[#This Row],[Date]],"dd/mm/yy")&amp;"|"&amp;Table1[[#This Row],[Region]]&amp;"|"&amp;Table1[[#This Row],[Product type]]</f>
        <v>24/06/19|England|Thimble</v>
      </c>
    </row>
    <row r="7684" spans="1:12" x14ac:dyDescent="0.25">
      <c r="A7684" s="2">
        <v>43640</v>
      </c>
      <c r="B7684" t="s">
        <v>2841</v>
      </c>
      <c r="C7684" t="s">
        <v>12</v>
      </c>
      <c r="D7684" t="s">
        <v>2842</v>
      </c>
      <c r="E7684" t="s">
        <v>2843</v>
      </c>
      <c r="F7684" t="s">
        <v>2844</v>
      </c>
      <c r="G7684" t="s">
        <v>21</v>
      </c>
      <c r="H7684" s="1">
        <v>20.18</v>
      </c>
      <c r="I7684" s="1">
        <v>4.0360000000000005</v>
      </c>
      <c r="J7684" s="1">
        <v>24.216000000000001</v>
      </c>
      <c r="K7684" s="4" t="s">
        <v>38755</v>
      </c>
      <c r="L7684" s="4" t="str">
        <f>TEXT(Table1[[#This Row],[Date]],"dd/mm/yy")&amp;"|"&amp;Table1[[#This Row],[Region]]&amp;"|"&amp;Table1[[#This Row],[Product type]]</f>
        <v>24/06/19|England|Thimble</v>
      </c>
    </row>
    <row r="7685" spans="1:12" x14ac:dyDescent="0.25">
      <c r="A7685" s="2">
        <v>43640</v>
      </c>
      <c r="B7685" t="s">
        <v>2845</v>
      </c>
      <c r="C7685" t="s">
        <v>12</v>
      </c>
      <c r="D7685" t="s">
        <v>2846</v>
      </c>
      <c r="E7685" t="s">
        <v>2847</v>
      </c>
      <c r="F7685" t="s">
        <v>2848</v>
      </c>
      <c r="G7685" t="s">
        <v>21</v>
      </c>
      <c r="H7685" s="1">
        <v>32.979999999999997</v>
      </c>
      <c r="I7685" s="1">
        <v>6.5960000000000001</v>
      </c>
      <c r="J7685" s="1">
        <v>39.575999999999993</v>
      </c>
      <c r="K7685" s="4" t="s">
        <v>38755</v>
      </c>
      <c r="L7685" s="4" t="str">
        <f>TEXT(Table1[[#This Row],[Date]],"dd/mm/yy")&amp;"|"&amp;Table1[[#This Row],[Region]]&amp;"|"&amp;Table1[[#This Row],[Product type]]</f>
        <v>24/06/19|England|Thimble</v>
      </c>
    </row>
    <row r="7686" spans="1:12" x14ac:dyDescent="0.25">
      <c r="A7686" s="2">
        <v>43640</v>
      </c>
      <c r="B7686" t="s">
        <v>2893</v>
      </c>
      <c r="C7686" t="s">
        <v>12</v>
      </c>
      <c r="D7686" t="s">
        <v>2894</v>
      </c>
      <c r="E7686" t="s">
        <v>2895</v>
      </c>
      <c r="F7686" t="s">
        <v>2896</v>
      </c>
      <c r="G7686" t="s">
        <v>59</v>
      </c>
      <c r="H7686" s="1">
        <v>1.1599999999999999</v>
      </c>
      <c r="I7686" s="1">
        <v>0.23199999999999998</v>
      </c>
      <c r="J7686" s="1">
        <v>1.3919999999999999</v>
      </c>
      <c r="K7686" s="4" t="s">
        <v>38757</v>
      </c>
      <c r="L7686" s="4" t="str">
        <f>TEXT(Table1[[#This Row],[Date]],"dd/mm/yy")&amp;"|"&amp;Table1[[#This Row],[Region]]&amp;"|"&amp;Table1[[#This Row],[Product type]]</f>
        <v>24/06/19|Scotland|Gizmo</v>
      </c>
    </row>
    <row r="7687" spans="1:12" x14ac:dyDescent="0.25">
      <c r="A7687" s="2">
        <v>43640</v>
      </c>
      <c r="B7687" t="s">
        <v>2913</v>
      </c>
      <c r="C7687" t="s">
        <v>12</v>
      </c>
      <c r="D7687" t="s">
        <v>2914</v>
      </c>
      <c r="E7687" t="s">
        <v>2915</v>
      </c>
      <c r="F7687" t="s">
        <v>2916</v>
      </c>
      <c r="G7687" t="s">
        <v>59</v>
      </c>
      <c r="H7687" s="1">
        <v>44.44</v>
      </c>
      <c r="I7687" s="1">
        <v>8.8879999999999999</v>
      </c>
      <c r="J7687" s="1">
        <v>53.327999999999996</v>
      </c>
      <c r="K7687" s="4" t="s">
        <v>38755</v>
      </c>
      <c r="L7687" s="4" t="str">
        <f>TEXT(Table1[[#This Row],[Date]],"dd/mm/yy")&amp;"|"&amp;Table1[[#This Row],[Region]]&amp;"|"&amp;Table1[[#This Row],[Product type]]</f>
        <v>24/06/19|Scotland|Thimble</v>
      </c>
    </row>
    <row r="7688" spans="1:12" x14ac:dyDescent="0.25">
      <c r="A7688" s="2">
        <v>43640</v>
      </c>
      <c r="B7688" t="s">
        <v>3080</v>
      </c>
      <c r="C7688" t="s">
        <v>12</v>
      </c>
      <c r="D7688" t="s">
        <v>3081</v>
      </c>
      <c r="E7688" t="s">
        <v>3082</v>
      </c>
      <c r="F7688" t="s">
        <v>3083</v>
      </c>
      <c r="G7688" t="s">
        <v>21</v>
      </c>
      <c r="H7688" s="1">
        <v>29.22</v>
      </c>
      <c r="I7688" s="1">
        <v>5.8440000000000003</v>
      </c>
      <c r="J7688" s="1">
        <v>35.064</v>
      </c>
      <c r="K7688" s="4" t="s">
        <v>38758</v>
      </c>
      <c r="L7688" s="4" t="str">
        <f>TEXT(Table1[[#This Row],[Date]],"dd/mm/yy")&amp;"|"&amp;Table1[[#This Row],[Region]]&amp;"|"&amp;Table1[[#This Row],[Product type]]</f>
        <v>24/06/19|England|Widget</v>
      </c>
    </row>
    <row r="7689" spans="1:12" x14ac:dyDescent="0.25">
      <c r="A7689" s="2">
        <v>43640</v>
      </c>
      <c r="B7689" t="s">
        <v>3100</v>
      </c>
      <c r="C7689" t="s">
        <v>12</v>
      </c>
      <c r="D7689" t="s">
        <v>3101</v>
      </c>
      <c r="E7689" t="s">
        <v>3102</v>
      </c>
      <c r="F7689" t="s">
        <v>3103</v>
      </c>
      <c r="G7689" t="s">
        <v>21</v>
      </c>
      <c r="H7689" s="1">
        <v>17.010000000000002</v>
      </c>
      <c r="I7689" s="1">
        <v>3.4020000000000006</v>
      </c>
      <c r="J7689" s="1">
        <v>20.412000000000003</v>
      </c>
      <c r="K7689" s="4" t="s">
        <v>38755</v>
      </c>
      <c r="L7689" s="4" t="str">
        <f>TEXT(Table1[[#This Row],[Date]],"dd/mm/yy")&amp;"|"&amp;Table1[[#This Row],[Region]]&amp;"|"&amp;Table1[[#This Row],[Product type]]</f>
        <v>24/06/19|England|Thimble</v>
      </c>
    </row>
    <row r="7690" spans="1:12" x14ac:dyDescent="0.25">
      <c r="A7690" s="2">
        <v>43640</v>
      </c>
      <c r="B7690" t="s">
        <v>3264</v>
      </c>
      <c r="C7690" t="s">
        <v>12</v>
      </c>
      <c r="D7690" t="s">
        <v>3265</v>
      </c>
      <c r="E7690" t="s">
        <v>3266</v>
      </c>
      <c r="F7690" t="s">
        <v>3267</v>
      </c>
      <c r="G7690" t="s">
        <v>21</v>
      </c>
      <c r="H7690" s="1">
        <v>45.18</v>
      </c>
      <c r="I7690" s="1">
        <v>9.0359999999999996</v>
      </c>
      <c r="J7690" s="1">
        <v>54.216000000000001</v>
      </c>
      <c r="K7690" s="4" t="s">
        <v>38756</v>
      </c>
      <c r="L7690" s="4" t="str">
        <f>TEXT(Table1[[#This Row],[Date]],"dd/mm/yy")&amp;"|"&amp;Table1[[#This Row],[Region]]&amp;"|"&amp;Table1[[#This Row],[Product type]]</f>
        <v>24/06/19|England|Gadget</v>
      </c>
    </row>
    <row r="7691" spans="1:12" x14ac:dyDescent="0.25">
      <c r="A7691" s="2">
        <v>43640</v>
      </c>
      <c r="B7691" t="s">
        <v>3347</v>
      </c>
      <c r="C7691" t="s">
        <v>12</v>
      </c>
      <c r="D7691" t="s">
        <v>3348</v>
      </c>
      <c r="E7691" t="s">
        <v>3349</v>
      </c>
      <c r="F7691" t="s">
        <v>3350</v>
      </c>
      <c r="G7691" t="s">
        <v>21</v>
      </c>
      <c r="H7691" s="1">
        <v>7.68</v>
      </c>
      <c r="I7691" s="1">
        <v>1.536</v>
      </c>
      <c r="J7691" s="1">
        <v>9.2159999999999993</v>
      </c>
      <c r="K7691" s="4" t="s">
        <v>38755</v>
      </c>
      <c r="L7691" s="4" t="str">
        <f>TEXT(Table1[[#This Row],[Date]],"dd/mm/yy")&amp;"|"&amp;Table1[[#This Row],[Region]]&amp;"|"&amp;Table1[[#This Row],[Product type]]</f>
        <v>24/06/19|England|Thimble</v>
      </c>
    </row>
    <row r="7692" spans="1:12" x14ac:dyDescent="0.25">
      <c r="A7692" s="2">
        <v>43640</v>
      </c>
      <c r="B7692" t="s">
        <v>3363</v>
      </c>
      <c r="C7692" t="s">
        <v>12</v>
      </c>
      <c r="D7692" t="s">
        <v>3364</v>
      </c>
      <c r="E7692" t="s">
        <v>3365</v>
      </c>
      <c r="F7692" t="s">
        <v>3366</v>
      </c>
      <c r="G7692" t="s">
        <v>16</v>
      </c>
      <c r="H7692" s="1">
        <v>0.86</v>
      </c>
      <c r="I7692" s="1">
        <v>0.17200000000000001</v>
      </c>
      <c r="J7692" s="1">
        <v>1.032</v>
      </c>
      <c r="K7692" s="4" t="s">
        <v>38757</v>
      </c>
      <c r="L7692" s="4" t="str">
        <f>TEXT(Table1[[#This Row],[Date]],"dd/mm/yy")&amp;"|"&amp;Table1[[#This Row],[Region]]&amp;"|"&amp;Table1[[#This Row],[Product type]]</f>
        <v>24/06/19|Wales|Gizmo</v>
      </c>
    </row>
    <row r="7693" spans="1:12" x14ac:dyDescent="0.25">
      <c r="A7693" s="2">
        <v>43640</v>
      </c>
      <c r="B7693" t="s">
        <v>3371</v>
      </c>
      <c r="C7693" t="s">
        <v>12</v>
      </c>
      <c r="D7693" t="s">
        <v>3372</v>
      </c>
      <c r="E7693" t="s">
        <v>3373</v>
      </c>
      <c r="F7693" t="s">
        <v>3374</v>
      </c>
      <c r="G7693" t="s">
        <v>21</v>
      </c>
      <c r="H7693" s="1">
        <v>16.79</v>
      </c>
      <c r="I7693" s="1">
        <v>3.3580000000000001</v>
      </c>
      <c r="J7693" s="1">
        <v>20.148</v>
      </c>
      <c r="K7693" s="4" t="s">
        <v>38757</v>
      </c>
      <c r="L7693" s="4" t="str">
        <f>TEXT(Table1[[#This Row],[Date]],"dd/mm/yy")&amp;"|"&amp;Table1[[#This Row],[Region]]&amp;"|"&amp;Table1[[#This Row],[Product type]]</f>
        <v>24/06/19|England|Gizmo</v>
      </c>
    </row>
    <row r="7694" spans="1:12" x14ac:dyDescent="0.25">
      <c r="A7694" s="2">
        <v>43640</v>
      </c>
      <c r="B7694" t="s">
        <v>3772</v>
      </c>
      <c r="C7694" t="s">
        <v>12</v>
      </c>
      <c r="D7694" t="s">
        <v>3773</v>
      </c>
      <c r="E7694" t="s">
        <v>3774</v>
      </c>
      <c r="F7694" t="s">
        <v>3775</v>
      </c>
      <c r="G7694" t="s">
        <v>21</v>
      </c>
      <c r="H7694" s="1">
        <v>31.81</v>
      </c>
      <c r="I7694" s="1">
        <v>6.3620000000000001</v>
      </c>
      <c r="J7694" s="1">
        <v>38.171999999999997</v>
      </c>
      <c r="K7694" s="4" t="s">
        <v>38756</v>
      </c>
      <c r="L7694" s="4" t="str">
        <f>TEXT(Table1[[#This Row],[Date]],"dd/mm/yy")&amp;"|"&amp;Table1[[#This Row],[Region]]&amp;"|"&amp;Table1[[#This Row],[Product type]]</f>
        <v>24/06/19|England|Gadget</v>
      </c>
    </row>
    <row r="7695" spans="1:12" x14ac:dyDescent="0.25">
      <c r="A7695" s="2">
        <v>43640</v>
      </c>
      <c r="B7695" t="s">
        <v>3808</v>
      </c>
      <c r="C7695" t="s">
        <v>43</v>
      </c>
      <c r="D7695" t="s">
        <v>3809</v>
      </c>
      <c r="E7695" t="s">
        <v>3810</v>
      </c>
      <c r="F7695" t="s">
        <v>3811</v>
      </c>
      <c r="G7695" t="s">
        <v>21</v>
      </c>
      <c r="H7695" s="1">
        <v>-47.96</v>
      </c>
      <c r="I7695" s="1">
        <v>-9.5920000000000005</v>
      </c>
      <c r="J7695" s="1">
        <v>-57.552</v>
      </c>
      <c r="K7695" s="4" t="s">
        <v>38756</v>
      </c>
      <c r="L7695" s="4" t="str">
        <f>TEXT(Table1[[#This Row],[Date]],"dd/mm/yy")&amp;"|"&amp;Table1[[#This Row],[Region]]&amp;"|"&amp;Table1[[#This Row],[Product type]]</f>
        <v>24/06/19|England|Gadget</v>
      </c>
    </row>
    <row r="7696" spans="1:12" x14ac:dyDescent="0.25">
      <c r="A7696" s="2">
        <v>43640</v>
      </c>
      <c r="B7696" t="s">
        <v>3828</v>
      </c>
      <c r="C7696" t="s">
        <v>43</v>
      </c>
      <c r="D7696" t="s">
        <v>3829</v>
      </c>
      <c r="E7696" t="s">
        <v>3830</v>
      </c>
      <c r="F7696" t="s">
        <v>3831</v>
      </c>
      <c r="G7696" t="s">
        <v>21</v>
      </c>
      <c r="H7696" s="1">
        <v>-48.68</v>
      </c>
      <c r="I7696" s="1">
        <v>-9.7360000000000007</v>
      </c>
      <c r="J7696" s="1">
        <v>-58.415999999999997</v>
      </c>
      <c r="K7696" s="4" t="s">
        <v>38757</v>
      </c>
      <c r="L7696" s="4" t="str">
        <f>TEXT(Table1[[#This Row],[Date]],"dd/mm/yy")&amp;"|"&amp;Table1[[#This Row],[Region]]&amp;"|"&amp;Table1[[#This Row],[Product type]]</f>
        <v>24/06/19|England|Gizmo</v>
      </c>
    </row>
    <row r="7697" spans="1:12" x14ac:dyDescent="0.25">
      <c r="A7697" s="2">
        <v>43640</v>
      </c>
      <c r="B7697" t="s">
        <v>3844</v>
      </c>
      <c r="C7697" t="s">
        <v>43</v>
      </c>
      <c r="D7697" t="s">
        <v>3845</v>
      </c>
      <c r="E7697" t="s">
        <v>3846</v>
      </c>
      <c r="F7697" t="s">
        <v>3847</v>
      </c>
      <c r="G7697" t="s">
        <v>16</v>
      </c>
      <c r="H7697" s="1">
        <v>-37.06</v>
      </c>
      <c r="I7697" s="1">
        <v>-7.4120000000000008</v>
      </c>
      <c r="J7697" s="1">
        <v>-44.472000000000001</v>
      </c>
      <c r="K7697" s="4" t="s">
        <v>38758</v>
      </c>
      <c r="L7697" s="4" t="str">
        <f>TEXT(Table1[[#This Row],[Date]],"dd/mm/yy")&amp;"|"&amp;Table1[[#This Row],[Region]]&amp;"|"&amp;Table1[[#This Row],[Product type]]</f>
        <v>24/06/19|Wales|Widget</v>
      </c>
    </row>
    <row r="7698" spans="1:12" x14ac:dyDescent="0.25">
      <c r="A7698" s="2">
        <v>43640</v>
      </c>
      <c r="B7698" t="s">
        <v>4042</v>
      </c>
      <c r="C7698" t="s">
        <v>12</v>
      </c>
      <c r="D7698" t="s">
        <v>4043</v>
      </c>
      <c r="E7698" t="s">
        <v>4044</v>
      </c>
      <c r="F7698" t="s">
        <v>4045</v>
      </c>
      <c r="G7698" t="s">
        <v>21</v>
      </c>
      <c r="H7698" s="1">
        <v>33.97</v>
      </c>
      <c r="I7698" s="1">
        <v>6.7940000000000005</v>
      </c>
      <c r="J7698" s="1">
        <v>40.763999999999996</v>
      </c>
      <c r="K7698" s="4" t="s">
        <v>38758</v>
      </c>
      <c r="L7698" s="4" t="str">
        <f>TEXT(Table1[[#This Row],[Date]],"dd/mm/yy")&amp;"|"&amp;Table1[[#This Row],[Region]]&amp;"|"&amp;Table1[[#This Row],[Product type]]</f>
        <v>24/06/19|England|Widget</v>
      </c>
    </row>
    <row r="7699" spans="1:12" x14ac:dyDescent="0.25">
      <c r="A7699" s="2">
        <v>43640</v>
      </c>
      <c r="B7699" t="s">
        <v>4062</v>
      </c>
      <c r="C7699" t="s">
        <v>12</v>
      </c>
      <c r="D7699" t="s">
        <v>4063</v>
      </c>
      <c r="E7699" t="s">
        <v>4064</v>
      </c>
      <c r="F7699" t="s">
        <v>4065</v>
      </c>
      <c r="G7699" t="s">
        <v>21</v>
      </c>
      <c r="H7699" s="1">
        <v>39.619999999999997</v>
      </c>
      <c r="I7699" s="1">
        <v>7.9239999999999995</v>
      </c>
      <c r="J7699" s="1">
        <v>47.543999999999997</v>
      </c>
      <c r="K7699" s="4" t="s">
        <v>38756</v>
      </c>
      <c r="L7699" s="4" t="str">
        <f>TEXT(Table1[[#This Row],[Date]],"dd/mm/yy")&amp;"|"&amp;Table1[[#This Row],[Region]]&amp;"|"&amp;Table1[[#This Row],[Product type]]</f>
        <v>24/06/19|England|Gadget</v>
      </c>
    </row>
    <row r="7700" spans="1:12" x14ac:dyDescent="0.25">
      <c r="A7700" s="2">
        <v>43640</v>
      </c>
      <c r="B7700" t="s">
        <v>4162</v>
      </c>
      <c r="C7700" t="s">
        <v>12</v>
      </c>
      <c r="D7700" t="s">
        <v>4163</v>
      </c>
      <c r="E7700" t="s">
        <v>4164</v>
      </c>
      <c r="F7700" t="s">
        <v>4165</v>
      </c>
      <c r="G7700" t="s">
        <v>21</v>
      </c>
      <c r="H7700" s="1">
        <v>36.729999999999997</v>
      </c>
      <c r="I7700" s="1">
        <v>7.3460000000000001</v>
      </c>
      <c r="J7700" s="1">
        <v>44.075999999999993</v>
      </c>
      <c r="K7700" s="4" t="s">
        <v>38758</v>
      </c>
      <c r="L7700" s="4" t="str">
        <f>TEXT(Table1[[#This Row],[Date]],"dd/mm/yy")&amp;"|"&amp;Table1[[#This Row],[Region]]&amp;"|"&amp;Table1[[#This Row],[Product type]]</f>
        <v>24/06/19|England|Widget</v>
      </c>
    </row>
    <row r="7701" spans="1:12" x14ac:dyDescent="0.25">
      <c r="A7701" s="2">
        <v>43640</v>
      </c>
      <c r="B7701" t="s">
        <v>4170</v>
      </c>
      <c r="C7701" t="s">
        <v>12</v>
      </c>
      <c r="D7701" t="s">
        <v>4171</v>
      </c>
      <c r="E7701" t="s">
        <v>4172</v>
      </c>
      <c r="F7701" t="s">
        <v>4173</v>
      </c>
      <c r="G7701" t="s">
        <v>21</v>
      </c>
      <c r="H7701" s="1">
        <v>27.09</v>
      </c>
      <c r="I7701" s="1">
        <v>5.4180000000000001</v>
      </c>
      <c r="J7701" s="1">
        <v>32.508000000000003</v>
      </c>
      <c r="K7701" s="4" t="s">
        <v>38758</v>
      </c>
      <c r="L7701" s="4" t="str">
        <f>TEXT(Table1[[#This Row],[Date]],"dd/mm/yy")&amp;"|"&amp;Table1[[#This Row],[Region]]&amp;"|"&amp;Table1[[#This Row],[Product type]]</f>
        <v>24/06/19|England|Widget</v>
      </c>
    </row>
    <row r="7702" spans="1:12" x14ac:dyDescent="0.25">
      <c r="A7702" s="2">
        <v>43640</v>
      </c>
      <c r="B7702" t="s">
        <v>4253</v>
      </c>
      <c r="C7702" t="s">
        <v>12</v>
      </c>
      <c r="D7702" t="s">
        <v>4254</v>
      </c>
      <c r="E7702" t="s">
        <v>4255</v>
      </c>
      <c r="F7702" t="s">
        <v>4256</v>
      </c>
      <c r="G7702" t="s">
        <v>59</v>
      </c>
      <c r="H7702" s="1">
        <v>34.840000000000003</v>
      </c>
      <c r="I7702" s="1">
        <v>6.9680000000000009</v>
      </c>
      <c r="J7702" s="1">
        <v>41.808000000000007</v>
      </c>
      <c r="K7702" s="4" t="s">
        <v>38756</v>
      </c>
      <c r="L7702" s="4" t="str">
        <f>TEXT(Table1[[#This Row],[Date]],"dd/mm/yy")&amp;"|"&amp;Table1[[#This Row],[Region]]&amp;"|"&amp;Table1[[#This Row],[Product type]]</f>
        <v>24/06/19|Scotland|Gadget</v>
      </c>
    </row>
    <row r="7703" spans="1:12" x14ac:dyDescent="0.25">
      <c r="A7703" s="2">
        <v>43640</v>
      </c>
      <c r="B7703" t="s">
        <v>4333</v>
      </c>
      <c r="C7703" t="s">
        <v>12</v>
      </c>
      <c r="D7703" t="s">
        <v>4334</v>
      </c>
      <c r="E7703" t="s">
        <v>4335</v>
      </c>
      <c r="F7703" t="s">
        <v>4336</v>
      </c>
      <c r="G7703" t="s">
        <v>59</v>
      </c>
      <c r="H7703" s="1">
        <v>10.93</v>
      </c>
      <c r="I7703" s="1">
        <v>2.1859999999999999</v>
      </c>
      <c r="J7703" s="1">
        <v>13.116</v>
      </c>
      <c r="K7703" s="4" t="s">
        <v>38757</v>
      </c>
      <c r="L7703" s="4" t="str">
        <f>TEXT(Table1[[#This Row],[Date]],"dd/mm/yy")&amp;"|"&amp;Table1[[#This Row],[Region]]&amp;"|"&amp;Table1[[#This Row],[Product type]]</f>
        <v>24/06/19|Scotland|Gizmo</v>
      </c>
    </row>
    <row r="7704" spans="1:12" x14ac:dyDescent="0.25">
      <c r="A7704" s="2">
        <v>43640</v>
      </c>
      <c r="B7704" t="s">
        <v>4361</v>
      </c>
      <c r="C7704" t="s">
        <v>12</v>
      </c>
      <c r="D7704" t="s">
        <v>3679</v>
      </c>
      <c r="E7704" t="s">
        <v>4362</v>
      </c>
      <c r="F7704" t="s">
        <v>4363</v>
      </c>
      <c r="G7704" t="s">
        <v>21</v>
      </c>
      <c r="H7704" s="1">
        <v>1.58</v>
      </c>
      <c r="I7704" s="1">
        <v>0.31600000000000006</v>
      </c>
      <c r="J7704" s="1">
        <v>1.8960000000000001</v>
      </c>
      <c r="K7704" s="4" t="s">
        <v>38758</v>
      </c>
      <c r="L7704" s="4" t="str">
        <f>TEXT(Table1[[#This Row],[Date]],"dd/mm/yy")&amp;"|"&amp;Table1[[#This Row],[Region]]&amp;"|"&amp;Table1[[#This Row],[Product type]]</f>
        <v>24/06/19|England|Widget</v>
      </c>
    </row>
    <row r="7705" spans="1:12" x14ac:dyDescent="0.25">
      <c r="A7705" s="2">
        <v>43640</v>
      </c>
      <c r="B7705" t="s">
        <v>4467</v>
      </c>
      <c r="C7705" t="s">
        <v>12</v>
      </c>
      <c r="D7705" t="s">
        <v>4468</v>
      </c>
      <c r="E7705" t="s">
        <v>4469</v>
      </c>
      <c r="F7705" t="s">
        <v>4470</v>
      </c>
      <c r="G7705" t="s">
        <v>21</v>
      </c>
      <c r="H7705" s="1">
        <v>5.05</v>
      </c>
      <c r="I7705" s="1">
        <v>1.01</v>
      </c>
      <c r="J7705" s="1">
        <v>6.06</v>
      </c>
      <c r="K7705" s="4" t="s">
        <v>38755</v>
      </c>
      <c r="L7705" s="4" t="str">
        <f>TEXT(Table1[[#This Row],[Date]],"dd/mm/yy")&amp;"|"&amp;Table1[[#This Row],[Region]]&amp;"|"&amp;Table1[[#This Row],[Product type]]</f>
        <v>24/06/19|England|Thimble</v>
      </c>
    </row>
    <row r="7706" spans="1:12" x14ac:dyDescent="0.25">
      <c r="A7706" s="2">
        <v>43640</v>
      </c>
      <c r="B7706" t="s">
        <v>4654</v>
      </c>
      <c r="C7706" t="s">
        <v>12</v>
      </c>
      <c r="D7706" t="s">
        <v>4655</v>
      </c>
      <c r="E7706" t="s">
        <v>4656</v>
      </c>
      <c r="F7706" t="s">
        <v>4657</v>
      </c>
      <c r="G7706" t="s">
        <v>21</v>
      </c>
      <c r="H7706" s="1">
        <v>24.54</v>
      </c>
      <c r="I7706" s="1">
        <v>4.9080000000000004</v>
      </c>
      <c r="J7706" s="1">
        <v>29.448</v>
      </c>
      <c r="K7706" s="4" t="s">
        <v>38756</v>
      </c>
      <c r="L7706" s="4" t="str">
        <f>TEXT(Table1[[#This Row],[Date]],"dd/mm/yy")&amp;"|"&amp;Table1[[#This Row],[Region]]&amp;"|"&amp;Table1[[#This Row],[Product type]]</f>
        <v>24/06/19|England|Gadget</v>
      </c>
    </row>
    <row r="7707" spans="1:12" x14ac:dyDescent="0.25">
      <c r="A7707" s="2">
        <v>43640</v>
      </c>
      <c r="B7707" t="s">
        <v>4682</v>
      </c>
      <c r="C7707" t="s">
        <v>12</v>
      </c>
      <c r="D7707" t="s">
        <v>4683</v>
      </c>
      <c r="E7707" t="s">
        <v>4684</v>
      </c>
      <c r="F7707" t="s">
        <v>4685</v>
      </c>
      <c r="G7707" t="s">
        <v>21</v>
      </c>
      <c r="H7707" s="1">
        <v>6.52</v>
      </c>
      <c r="I7707" s="1">
        <v>1.304</v>
      </c>
      <c r="J7707" s="1">
        <v>7.8239999999999998</v>
      </c>
      <c r="K7707" s="4" t="s">
        <v>38757</v>
      </c>
      <c r="L7707" s="4" t="str">
        <f>TEXT(Table1[[#This Row],[Date]],"dd/mm/yy")&amp;"|"&amp;Table1[[#This Row],[Region]]&amp;"|"&amp;Table1[[#This Row],[Product type]]</f>
        <v>24/06/19|England|Gizmo</v>
      </c>
    </row>
    <row r="7708" spans="1:12" x14ac:dyDescent="0.25">
      <c r="A7708" s="2">
        <v>43640</v>
      </c>
      <c r="B7708" t="s">
        <v>4821</v>
      </c>
      <c r="C7708" t="s">
        <v>12</v>
      </c>
      <c r="D7708" t="s">
        <v>4822</v>
      </c>
      <c r="E7708" t="s">
        <v>4823</v>
      </c>
      <c r="F7708" t="s">
        <v>4824</v>
      </c>
      <c r="G7708" t="s">
        <v>21</v>
      </c>
      <c r="H7708" s="1">
        <v>29.64</v>
      </c>
      <c r="I7708" s="1">
        <v>5.9280000000000008</v>
      </c>
      <c r="J7708" s="1">
        <v>35.567999999999998</v>
      </c>
      <c r="K7708" s="4" t="s">
        <v>38756</v>
      </c>
      <c r="L7708" s="4" t="str">
        <f>TEXT(Table1[[#This Row],[Date]],"dd/mm/yy")&amp;"|"&amp;Table1[[#This Row],[Region]]&amp;"|"&amp;Table1[[#This Row],[Product type]]</f>
        <v>24/06/19|England|Gadget</v>
      </c>
    </row>
    <row r="7709" spans="1:12" x14ac:dyDescent="0.25">
      <c r="A7709" s="2">
        <v>43640</v>
      </c>
      <c r="B7709" t="s">
        <v>4845</v>
      </c>
      <c r="C7709" t="s">
        <v>12</v>
      </c>
      <c r="D7709" t="s">
        <v>4846</v>
      </c>
      <c r="E7709" t="s">
        <v>4847</v>
      </c>
      <c r="F7709" t="s">
        <v>4848</v>
      </c>
      <c r="G7709" t="s">
        <v>59</v>
      </c>
      <c r="H7709" s="1">
        <v>16.07</v>
      </c>
      <c r="I7709" s="1">
        <v>3.2140000000000004</v>
      </c>
      <c r="J7709" s="1">
        <v>19.283999999999999</v>
      </c>
      <c r="K7709" s="4" t="s">
        <v>38758</v>
      </c>
      <c r="L7709" s="4" t="str">
        <f>TEXT(Table1[[#This Row],[Date]],"dd/mm/yy")&amp;"|"&amp;Table1[[#This Row],[Region]]&amp;"|"&amp;Table1[[#This Row],[Product type]]</f>
        <v>24/06/19|Scotland|Widget</v>
      </c>
    </row>
    <row r="7710" spans="1:12" x14ac:dyDescent="0.25">
      <c r="A7710" s="2">
        <v>43640</v>
      </c>
      <c r="B7710" t="s">
        <v>4936</v>
      </c>
      <c r="C7710" t="s">
        <v>12</v>
      </c>
      <c r="D7710" t="s">
        <v>4937</v>
      </c>
      <c r="E7710" t="s">
        <v>4938</v>
      </c>
      <c r="F7710" t="s">
        <v>4939</v>
      </c>
      <c r="G7710" t="s">
        <v>59</v>
      </c>
      <c r="H7710" s="1">
        <v>13.98</v>
      </c>
      <c r="I7710" s="1">
        <v>2.7960000000000003</v>
      </c>
      <c r="J7710" s="1">
        <v>16.776</v>
      </c>
      <c r="K7710" s="4" t="s">
        <v>38757</v>
      </c>
      <c r="L7710" s="4" t="str">
        <f>TEXT(Table1[[#This Row],[Date]],"dd/mm/yy")&amp;"|"&amp;Table1[[#This Row],[Region]]&amp;"|"&amp;Table1[[#This Row],[Product type]]</f>
        <v>24/06/19|Scotland|Gizmo</v>
      </c>
    </row>
    <row r="7711" spans="1:12" x14ac:dyDescent="0.25">
      <c r="A7711" s="2">
        <v>43640</v>
      </c>
      <c r="B7711" t="s">
        <v>4960</v>
      </c>
      <c r="C7711" t="s">
        <v>12</v>
      </c>
      <c r="D7711" t="s">
        <v>4961</v>
      </c>
      <c r="E7711" t="s">
        <v>4962</v>
      </c>
      <c r="F7711" t="s">
        <v>4963</v>
      </c>
      <c r="G7711" t="s">
        <v>59</v>
      </c>
      <c r="H7711" s="1">
        <v>48.16</v>
      </c>
      <c r="I7711" s="1">
        <v>9.6319999999999997</v>
      </c>
      <c r="J7711" s="1">
        <v>57.791999999999994</v>
      </c>
      <c r="K7711" s="4" t="s">
        <v>38755</v>
      </c>
      <c r="L7711" s="4" t="str">
        <f>TEXT(Table1[[#This Row],[Date]],"dd/mm/yy")&amp;"|"&amp;Table1[[#This Row],[Region]]&amp;"|"&amp;Table1[[#This Row],[Product type]]</f>
        <v>24/06/19|Scotland|Thimble</v>
      </c>
    </row>
    <row r="7712" spans="1:12" x14ac:dyDescent="0.25">
      <c r="A7712" s="2">
        <v>43640</v>
      </c>
      <c r="B7712" t="s">
        <v>4995</v>
      </c>
      <c r="C7712" t="s">
        <v>12</v>
      </c>
      <c r="D7712" t="s">
        <v>4996</v>
      </c>
      <c r="E7712" t="s">
        <v>4997</v>
      </c>
      <c r="F7712" t="s">
        <v>4998</v>
      </c>
      <c r="G7712" t="s">
        <v>59</v>
      </c>
      <c r="H7712" s="1">
        <v>10.16</v>
      </c>
      <c r="I7712" s="1">
        <v>2.032</v>
      </c>
      <c r="J7712" s="1">
        <v>12.192</v>
      </c>
      <c r="K7712" s="4" t="s">
        <v>38758</v>
      </c>
      <c r="L7712" s="4" t="str">
        <f>TEXT(Table1[[#This Row],[Date]],"dd/mm/yy")&amp;"|"&amp;Table1[[#This Row],[Region]]&amp;"|"&amp;Table1[[#This Row],[Product type]]</f>
        <v>24/06/19|Scotland|Widget</v>
      </c>
    </row>
    <row r="7713" spans="1:12" x14ac:dyDescent="0.25">
      <c r="A7713" s="2">
        <v>43640</v>
      </c>
      <c r="B7713" t="s">
        <v>5102</v>
      </c>
      <c r="C7713" t="s">
        <v>12</v>
      </c>
      <c r="D7713" t="s">
        <v>5103</v>
      </c>
      <c r="E7713" t="s">
        <v>5104</v>
      </c>
      <c r="F7713" t="s">
        <v>5105</v>
      </c>
      <c r="G7713" t="s">
        <v>21</v>
      </c>
      <c r="H7713" s="1">
        <v>30.73</v>
      </c>
      <c r="I7713" s="1">
        <v>6.1460000000000008</v>
      </c>
      <c r="J7713" s="1">
        <v>36.876000000000005</v>
      </c>
      <c r="K7713" s="4" t="s">
        <v>38756</v>
      </c>
      <c r="L7713" s="4" t="str">
        <f>TEXT(Table1[[#This Row],[Date]],"dd/mm/yy")&amp;"|"&amp;Table1[[#This Row],[Region]]&amp;"|"&amp;Table1[[#This Row],[Product type]]</f>
        <v>24/06/19|England|Gadget</v>
      </c>
    </row>
    <row r="7714" spans="1:12" x14ac:dyDescent="0.25">
      <c r="A7714" s="2">
        <v>43640</v>
      </c>
      <c r="B7714" t="s">
        <v>5558</v>
      </c>
      <c r="C7714" t="s">
        <v>12</v>
      </c>
      <c r="D7714" t="s">
        <v>5559</v>
      </c>
      <c r="E7714" t="s">
        <v>5560</v>
      </c>
      <c r="F7714" t="s">
        <v>5561</v>
      </c>
      <c r="G7714" t="s">
        <v>21</v>
      </c>
      <c r="H7714" s="1">
        <v>20.66</v>
      </c>
      <c r="I7714" s="1">
        <v>4.1320000000000006</v>
      </c>
      <c r="J7714" s="1">
        <v>24.792000000000002</v>
      </c>
      <c r="K7714" s="4" t="s">
        <v>38755</v>
      </c>
      <c r="L7714" s="4" t="str">
        <f>TEXT(Table1[[#This Row],[Date]],"dd/mm/yy")&amp;"|"&amp;Table1[[#This Row],[Region]]&amp;"|"&amp;Table1[[#This Row],[Product type]]</f>
        <v>24/06/19|England|Thimble</v>
      </c>
    </row>
    <row r="7715" spans="1:12" x14ac:dyDescent="0.25">
      <c r="A7715" s="2">
        <v>43640</v>
      </c>
      <c r="B7715" t="s">
        <v>5610</v>
      </c>
      <c r="C7715" t="s">
        <v>12</v>
      </c>
      <c r="D7715" t="s">
        <v>5611</v>
      </c>
      <c r="E7715" t="s">
        <v>5612</v>
      </c>
      <c r="F7715" t="s">
        <v>5613</v>
      </c>
      <c r="G7715" t="s">
        <v>21</v>
      </c>
      <c r="H7715" s="1">
        <v>37.380000000000003</v>
      </c>
      <c r="I7715" s="1">
        <v>7.4760000000000009</v>
      </c>
      <c r="J7715" s="1">
        <v>44.856000000000002</v>
      </c>
      <c r="K7715" s="4" t="s">
        <v>38758</v>
      </c>
      <c r="L7715" s="4" t="str">
        <f>TEXT(Table1[[#This Row],[Date]],"dd/mm/yy")&amp;"|"&amp;Table1[[#This Row],[Region]]&amp;"|"&amp;Table1[[#This Row],[Product type]]</f>
        <v>24/06/19|England|Widget</v>
      </c>
    </row>
    <row r="7716" spans="1:12" x14ac:dyDescent="0.25">
      <c r="A7716" s="2">
        <v>43640</v>
      </c>
      <c r="B7716" t="s">
        <v>5913</v>
      </c>
      <c r="C7716" t="s">
        <v>12</v>
      </c>
      <c r="D7716" t="s">
        <v>5914</v>
      </c>
      <c r="E7716" t="s">
        <v>5915</v>
      </c>
      <c r="F7716" t="s">
        <v>5916</v>
      </c>
      <c r="G7716" t="s">
        <v>16</v>
      </c>
      <c r="H7716" s="1">
        <v>20.93</v>
      </c>
      <c r="I7716" s="1">
        <v>4.1859999999999999</v>
      </c>
      <c r="J7716" s="1">
        <v>25.116</v>
      </c>
      <c r="K7716" s="4" t="s">
        <v>38756</v>
      </c>
      <c r="L7716" s="4" t="str">
        <f>TEXT(Table1[[#This Row],[Date]],"dd/mm/yy")&amp;"|"&amp;Table1[[#This Row],[Region]]&amp;"|"&amp;Table1[[#This Row],[Product type]]</f>
        <v>24/06/19|Wales|Gadget</v>
      </c>
    </row>
    <row r="7717" spans="1:12" x14ac:dyDescent="0.25">
      <c r="A7717" s="2">
        <v>43640</v>
      </c>
      <c r="B7717" t="s">
        <v>6012</v>
      </c>
      <c r="C7717" t="s">
        <v>12</v>
      </c>
      <c r="D7717" t="s">
        <v>6013</v>
      </c>
      <c r="E7717" t="s">
        <v>6014</v>
      </c>
      <c r="F7717" t="s">
        <v>6015</v>
      </c>
      <c r="G7717" t="s">
        <v>21</v>
      </c>
      <c r="H7717" s="1">
        <v>40.97</v>
      </c>
      <c r="I7717" s="1">
        <v>8.1940000000000008</v>
      </c>
      <c r="J7717" s="1">
        <v>49.164000000000001</v>
      </c>
      <c r="K7717" s="4" t="s">
        <v>38757</v>
      </c>
      <c r="L7717" s="4" t="str">
        <f>TEXT(Table1[[#This Row],[Date]],"dd/mm/yy")&amp;"|"&amp;Table1[[#This Row],[Region]]&amp;"|"&amp;Table1[[#This Row],[Product type]]</f>
        <v>24/06/19|England|Gizmo</v>
      </c>
    </row>
    <row r="7718" spans="1:12" x14ac:dyDescent="0.25">
      <c r="A7718" s="2">
        <v>43640</v>
      </c>
      <c r="B7718" t="s">
        <v>6217</v>
      </c>
      <c r="C7718" t="s">
        <v>12</v>
      </c>
      <c r="D7718" t="s">
        <v>6218</v>
      </c>
      <c r="E7718" t="s">
        <v>6219</v>
      </c>
      <c r="F7718" t="s">
        <v>6220</v>
      </c>
      <c r="G7718" t="s">
        <v>21</v>
      </c>
      <c r="H7718" s="1">
        <v>13.26</v>
      </c>
      <c r="I7718" s="1">
        <v>2.6520000000000001</v>
      </c>
      <c r="J7718" s="1">
        <v>15.911999999999999</v>
      </c>
      <c r="K7718" s="4" t="s">
        <v>38758</v>
      </c>
      <c r="L7718" s="4" t="str">
        <f>TEXT(Table1[[#This Row],[Date]],"dd/mm/yy")&amp;"|"&amp;Table1[[#This Row],[Region]]&amp;"|"&amp;Table1[[#This Row],[Product type]]</f>
        <v>24/06/19|England|Widget</v>
      </c>
    </row>
    <row r="7719" spans="1:12" x14ac:dyDescent="0.25">
      <c r="A7719" s="2">
        <v>43640</v>
      </c>
      <c r="B7719" t="s">
        <v>6249</v>
      </c>
      <c r="C7719" t="s">
        <v>12</v>
      </c>
      <c r="D7719" t="s">
        <v>6250</v>
      </c>
      <c r="E7719" t="s">
        <v>6251</v>
      </c>
      <c r="F7719" t="s">
        <v>6252</v>
      </c>
      <c r="G7719" t="s">
        <v>16</v>
      </c>
      <c r="H7719" s="1">
        <v>35.68</v>
      </c>
      <c r="I7719" s="1">
        <v>7.1360000000000001</v>
      </c>
      <c r="J7719" s="1">
        <v>42.816000000000003</v>
      </c>
      <c r="K7719" s="4" t="s">
        <v>38756</v>
      </c>
      <c r="L7719" s="4" t="str">
        <f>TEXT(Table1[[#This Row],[Date]],"dd/mm/yy")&amp;"|"&amp;Table1[[#This Row],[Region]]&amp;"|"&amp;Table1[[#This Row],[Product type]]</f>
        <v>24/06/19|Wales|Gadget</v>
      </c>
    </row>
    <row r="7720" spans="1:12" x14ac:dyDescent="0.25">
      <c r="A7720" s="2">
        <v>43640</v>
      </c>
      <c r="B7720" t="s">
        <v>6368</v>
      </c>
      <c r="C7720" t="s">
        <v>12</v>
      </c>
      <c r="D7720" t="s">
        <v>6369</v>
      </c>
      <c r="E7720" t="s">
        <v>6370</v>
      </c>
      <c r="F7720" t="s">
        <v>6371</v>
      </c>
      <c r="G7720" t="s">
        <v>21</v>
      </c>
      <c r="H7720" s="1">
        <v>19.86</v>
      </c>
      <c r="I7720" s="1">
        <v>3.972</v>
      </c>
      <c r="J7720" s="1">
        <v>23.832000000000001</v>
      </c>
      <c r="K7720" s="4" t="s">
        <v>38755</v>
      </c>
      <c r="L7720" s="4" t="str">
        <f>TEXT(Table1[[#This Row],[Date]],"dd/mm/yy")&amp;"|"&amp;Table1[[#This Row],[Region]]&amp;"|"&amp;Table1[[#This Row],[Product type]]</f>
        <v>24/06/19|England|Thimble</v>
      </c>
    </row>
    <row r="7721" spans="1:12" x14ac:dyDescent="0.25">
      <c r="A7721" s="2">
        <v>43640</v>
      </c>
      <c r="B7721" t="s">
        <v>6487</v>
      </c>
      <c r="C7721" t="s">
        <v>12</v>
      </c>
      <c r="D7721" t="s">
        <v>6488</v>
      </c>
      <c r="E7721" t="s">
        <v>6489</v>
      </c>
      <c r="F7721" t="s">
        <v>6490</v>
      </c>
      <c r="G7721" t="s">
        <v>59</v>
      </c>
      <c r="H7721" s="1">
        <v>8.5399999999999991</v>
      </c>
      <c r="I7721" s="1">
        <v>1.708</v>
      </c>
      <c r="J7721" s="1">
        <v>10.247999999999999</v>
      </c>
      <c r="K7721" s="4" t="s">
        <v>38758</v>
      </c>
      <c r="L7721" s="4" t="str">
        <f>TEXT(Table1[[#This Row],[Date]],"dd/mm/yy")&amp;"|"&amp;Table1[[#This Row],[Region]]&amp;"|"&amp;Table1[[#This Row],[Product type]]</f>
        <v>24/06/19|Scotland|Widget</v>
      </c>
    </row>
    <row r="7722" spans="1:12" x14ac:dyDescent="0.25">
      <c r="A7722" s="2">
        <v>43640</v>
      </c>
      <c r="B7722" t="s">
        <v>6622</v>
      </c>
      <c r="C7722" t="s">
        <v>12</v>
      </c>
      <c r="D7722" t="s">
        <v>6623</v>
      </c>
      <c r="E7722" t="s">
        <v>6624</v>
      </c>
      <c r="F7722" t="s">
        <v>6625</v>
      </c>
      <c r="G7722" t="s">
        <v>21</v>
      </c>
      <c r="H7722" s="1">
        <v>4.24</v>
      </c>
      <c r="I7722" s="1">
        <v>0.84800000000000009</v>
      </c>
      <c r="J7722" s="1">
        <v>5.0880000000000001</v>
      </c>
      <c r="K7722" s="4" t="s">
        <v>38756</v>
      </c>
      <c r="L7722" s="4" t="str">
        <f>TEXT(Table1[[#This Row],[Date]],"dd/mm/yy")&amp;"|"&amp;Table1[[#This Row],[Region]]&amp;"|"&amp;Table1[[#This Row],[Product type]]</f>
        <v>24/06/19|England|Gadget</v>
      </c>
    </row>
    <row r="7723" spans="1:12" x14ac:dyDescent="0.25">
      <c r="A7723" s="2">
        <v>43640</v>
      </c>
      <c r="B7723" t="s">
        <v>6816</v>
      </c>
      <c r="C7723" t="s">
        <v>12</v>
      </c>
      <c r="D7723" t="s">
        <v>6817</v>
      </c>
      <c r="E7723" t="s">
        <v>6818</v>
      </c>
      <c r="F7723" t="s">
        <v>6819</v>
      </c>
      <c r="G7723" t="s">
        <v>21</v>
      </c>
      <c r="H7723" s="1">
        <v>36.89</v>
      </c>
      <c r="I7723" s="1">
        <v>7.3780000000000001</v>
      </c>
      <c r="J7723" s="1">
        <v>44.268000000000001</v>
      </c>
      <c r="K7723" s="4" t="s">
        <v>38758</v>
      </c>
      <c r="L7723" s="4" t="str">
        <f>TEXT(Table1[[#This Row],[Date]],"dd/mm/yy")&amp;"|"&amp;Table1[[#This Row],[Region]]&amp;"|"&amp;Table1[[#This Row],[Product type]]</f>
        <v>24/06/19|England|Widget</v>
      </c>
    </row>
    <row r="7724" spans="1:12" x14ac:dyDescent="0.25">
      <c r="A7724" s="2">
        <v>43640</v>
      </c>
      <c r="B7724" t="s">
        <v>6856</v>
      </c>
      <c r="C7724" t="s">
        <v>12</v>
      </c>
      <c r="D7724" t="s">
        <v>6857</v>
      </c>
      <c r="E7724" t="s">
        <v>6858</v>
      </c>
      <c r="F7724" t="s">
        <v>6859</v>
      </c>
      <c r="G7724" t="s">
        <v>21</v>
      </c>
      <c r="H7724" s="1">
        <v>20.88</v>
      </c>
      <c r="I7724" s="1">
        <v>4.1760000000000002</v>
      </c>
      <c r="J7724" s="1">
        <v>25.055999999999997</v>
      </c>
      <c r="K7724" s="4" t="s">
        <v>38757</v>
      </c>
      <c r="L7724" s="4" t="str">
        <f>TEXT(Table1[[#This Row],[Date]],"dd/mm/yy")&amp;"|"&amp;Table1[[#This Row],[Region]]&amp;"|"&amp;Table1[[#This Row],[Product type]]</f>
        <v>24/06/19|England|Gizmo</v>
      </c>
    </row>
    <row r="7725" spans="1:12" x14ac:dyDescent="0.25">
      <c r="A7725" s="2">
        <v>43640</v>
      </c>
      <c r="B7725" t="s">
        <v>7027</v>
      </c>
      <c r="C7725" t="s">
        <v>12</v>
      </c>
      <c r="D7725" t="s">
        <v>7028</v>
      </c>
      <c r="E7725" t="s">
        <v>7029</v>
      </c>
      <c r="F7725" t="s">
        <v>7030</v>
      </c>
      <c r="G7725" t="s">
        <v>21</v>
      </c>
      <c r="H7725" s="1">
        <v>41.12</v>
      </c>
      <c r="I7725" s="1">
        <v>8.2240000000000002</v>
      </c>
      <c r="J7725" s="1">
        <v>49.343999999999994</v>
      </c>
      <c r="K7725" s="4" t="s">
        <v>38758</v>
      </c>
      <c r="L7725" s="4" t="str">
        <f>TEXT(Table1[[#This Row],[Date]],"dd/mm/yy")&amp;"|"&amp;Table1[[#This Row],[Region]]&amp;"|"&amp;Table1[[#This Row],[Product type]]</f>
        <v>24/06/19|England|Widget</v>
      </c>
    </row>
    <row r="7726" spans="1:12" x14ac:dyDescent="0.25">
      <c r="A7726" s="2">
        <v>43640</v>
      </c>
      <c r="B7726" t="s">
        <v>7162</v>
      </c>
      <c r="C7726" t="s">
        <v>12</v>
      </c>
      <c r="D7726" t="s">
        <v>7163</v>
      </c>
      <c r="E7726" t="s">
        <v>7164</v>
      </c>
      <c r="F7726" t="s">
        <v>7165</v>
      </c>
      <c r="G7726" t="s">
        <v>16</v>
      </c>
      <c r="H7726" s="1">
        <v>25.3</v>
      </c>
      <c r="I7726" s="1">
        <v>5.0600000000000005</v>
      </c>
      <c r="J7726" s="1">
        <v>30.36</v>
      </c>
      <c r="K7726" s="4" t="s">
        <v>38757</v>
      </c>
      <c r="L7726" s="4" t="str">
        <f>TEXT(Table1[[#This Row],[Date]],"dd/mm/yy")&amp;"|"&amp;Table1[[#This Row],[Region]]&amp;"|"&amp;Table1[[#This Row],[Product type]]</f>
        <v>24/06/19|Wales|Gizmo</v>
      </c>
    </row>
    <row r="7727" spans="1:12" x14ac:dyDescent="0.25">
      <c r="A7727" s="2">
        <v>43640</v>
      </c>
      <c r="B7727" t="s">
        <v>7170</v>
      </c>
      <c r="C7727" t="s">
        <v>12</v>
      </c>
      <c r="D7727" t="s">
        <v>7171</v>
      </c>
      <c r="E7727" t="s">
        <v>7172</v>
      </c>
      <c r="F7727" t="s">
        <v>7173</v>
      </c>
      <c r="G7727" t="s">
        <v>21</v>
      </c>
      <c r="H7727" s="1">
        <v>46.99</v>
      </c>
      <c r="I7727" s="1">
        <v>9.3980000000000015</v>
      </c>
      <c r="J7727" s="1">
        <v>56.388000000000005</v>
      </c>
      <c r="K7727" s="4" t="s">
        <v>38757</v>
      </c>
      <c r="L7727" s="4" t="str">
        <f>TEXT(Table1[[#This Row],[Date]],"dd/mm/yy")&amp;"|"&amp;Table1[[#This Row],[Region]]&amp;"|"&amp;Table1[[#This Row],[Product type]]</f>
        <v>24/06/19|England|Gizmo</v>
      </c>
    </row>
    <row r="7728" spans="1:12" x14ac:dyDescent="0.25">
      <c r="A7728" s="2">
        <v>43640</v>
      </c>
      <c r="B7728" t="s">
        <v>7210</v>
      </c>
      <c r="C7728" t="s">
        <v>12</v>
      </c>
      <c r="D7728" t="s">
        <v>7211</v>
      </c>
      <c r="E7728" t="s">
        <v>7212</v>
      </c>
      <c r="F7728" t="s">
        <v>7213</v>
      </c>
      <c r="G7728" t="s">
        <v>21</v>
      </c>
      <c r="H7728" s="1">
        <v>7.9</v>
      </c>
      <c r="I7728" s="1">
        <v>1.58</v>
      </c>
      <c r="J7728" s="1">
        <v>9.48</v>
      </c>
      <c r="K7728" s="4" t="s">
        <v>38757</v>
      </c>
      <c r="L7728" s="4" t="str">
        <f>TEXT(Table1[[#This Row],[Date]],"dd/mm/yy")&amp;"|"&amp;Table1[[#This Row],[Region]]&amp;"|"&amp;Table1[[#This Row],[Product type]]</f>
        <v>24/06/19|England|Gizmo</v>
      </c>
    </row>
    <row r="7729" spans="1:12" x14ac:dyDescent="0.25">
      <c r="A7729" s="2">
        <v>43640</v>
      </c>
      <c r="B7729" t="s">
        <v>7286</v>
      </c>
      <c r="C7729" t="s">
        <v>12</v>
      </c>
      <c r="D7729" t="s">
        <v>7287</v>
      </c>
      <c r="E7729" t="s">
        <v>7288</v>
      </c>
      <c r="F7729" t="s">
        <v>7289</v>
      </c>
      <c r="G7729" t="s">
        <v>59</v>
      </c>
      <c r="H7729" s="1">
        <v>47.48</v>
      </c>
      <c r="I7729" s="1">
        <v>9.4960000000000004</v>
      </c>
      <c r="J7729" s="1">
        <v>56.975999999999999</v>
      </c>
      <c r="K7729" s="4" t="s">
        <v>38756</v>
      </c>
      <c r="L7729" s="4" t="str">
        <f>TEXT(Table1[[#This Row],[Date]],"dd/mm/yy")&amp;"|"&amp;Table1[[#This Row],[Region]]&amp;"|"&amp;Table1[[#This Row],[Product type]]</f>
        <v>24/06/19|Scotland|Gadget</v>
      </c>
    </row>
    <row r="7730" spans="1:12" x14ac:dyDescent="0.25">
      <c r="A7730" s="2">
        <v>43640</v>
      </c>
      <c r="B7730" t="s">
        <v>7422</v>
      </c>
      <c r="C7730" t="s">
        <v>12</v>
      </c>
      <c r="D7730" t="s">
        <v>7423</v>
      </c>
      <c r="E7730" t="s">
        <v>7424</v>
      </c>
      <c r="F7730" t="s">
        <v>7425</v>
      </c>
      <c r="G7730" t="s">
        <v>21</v>
      </c>
      <c r="H7730" s="1">
        <v>40.24</v>
      </c>
      <c r="I7730" s="1">
        <v>8.048</v>
      </c>
      <c r="J7730" s="1">
        <v>48.288000000000004</v>
      </c>
      <c r="K7730" s="4" t="s">
        <v>38756</v>
      </c>
      <c r="L7730" s="4" t="str">
        <f>TEXT(Table1[[#This Row],[Date]],"dd/mm/yy")&amp;"|"&amp;Table1[[#This Row],[Region]]&amp;"|"&amp;Table1[[#This Row],[Product type]]</f>
        <v>24/06/19|England|Gadget</v>
      </c>
    </row>
    <row r="7731" spans="1:12" x14ac:dyDescent="0.25">
      <c r="A7731" s="2">
        <v>43640</v>
      </c>
      <c r="B7731" t="s">
        <v>7609</v>
      </c>
      <c r="C7731" t="s">
        <v>12</v>
      </c>
      <c r="D7731" t="s">
        <v>7610</v>
      </c>
      <c r="E7731" t="s">
        <v>7611</v>
      </c>
      <c r="F7731" t="s">
        <v>7612</v>
      </c>
      <c r="G7731" t="s">
        <v>204</v>
      </c>
      <c r="H7731" s="1">
        <v>33.39</v>
      </c>
      <c r="I7731" s="1">
        <v>6.6780000000000008</v>
      </c>
      <c r="J7731" s="1">
        <v>40.067999999999998</v>
      </c>
      <c r="K7731" s="4" t="s">
        <v>38758</v>
      </c>
      <c r="L7731" s="4" t="str">
        <f>TEXT(Table1[[#This Row],[Date]],"dd/mm/yy")&amp;"|"&amp;Table1[[#This Row],[Region]]&amp;"|"&amp;Table1[[#This Row],[Product type]]</f>
        <v>24/06/19|Northern Ireland|Widget</v>
      </c>
    </row>
    <row r="7732" spans="1:12" x14ac:dyDescent="0.25">
      <c r="A7732" s="2">
        <v>43640</v>
      </c>
      <c r="B7732" t="s">
        <v>7763</v>
      </c>
      <c r="C7732" t="s">
        <v>12</v>
      </c>
      <c r="D7732" t="s">
        <v>7764</v>
      </c>
      <c r="E7732" t="s">
        <v>7765</v>
      </c>
      <c r="F7732" t="s">
        <v>7766</v>
      </c>
      <c r="G7732" t="s">
        <v>21</v>
      </c>
      <c r="H7732" s="1">
        <v>11.04</v>
      </c>
      <c r="I7732" s="1">
        <v>2.2079999999999997</v>
      </c>
      <c r="J7732" s="1">
        <v>13.247999999999999</v>
      </c>
      <c r="K7732" s="4" t="s">
        <v>38758</v>
      </c>
      <c r="L7732" s="4" t="str">
        <f>TEXT(Table1[[#This Row],[Date]],"dd/mm/yy")&amp;"|"&amp;Table1[[#This Row],[Region]]&amp;"|"&amp;Table1[[#This Row],[Product type]]</f>
        <v>24/06/19|England|Widget</v>
      </c>
    </row>
    <row r="7733" spans="1:12" x14ac:dyDescent="0.25">
      <c r="A7733" s="2">
        <v>43640</v>
      </c>
      <c r="B7733" t="s">
        <v>8044</v>
      </c>
      <c r="C7733" t="s">
        <v>12</v>
      </c>
      <c r="D7733" t="s">
        <v>8045</v>
      </c>
      <c r="E7733" t="s">
        <v>8046</v>
      </c>
      <c r="F7733" t="s">
        <v>8047</v>
      </c>
      <c r="G7733" t="s">
        <v>21</v>
      </c>
      <c r="H7733" s="1">
        <v>41.95</v>
      </c>
      <c r="I7733" s="1">
        <v>8.39</v>
      </c>
      <c r="J7733" s="1">
        <v>50.34</v>
      </c>
      <c r="K7733" s="4" t="s">
        <v>38757</v>
      </c>
      <c r="L7733" s="4" t="str">
        <f>TEXT(Table1[[#This Row],[Date]],"dd/mm/yy")&amp;"|"&amp;Table1[[#This Row],[Region]]&amp;"|"&amp;Table1[[#This Row],[Product type]]</f>
        <v>24/06/19|England|Gizmo</v>
      </c>
    </row>
    <row r="7734" spans="1:12" x14ac:dyDescent="0.25">
      <c r="A7734" s="2">
        <v>43640</v>
      </c>
      <c r="B7734" t="s">
        <v>8130</v>
      </c>
      <c r="C7734" t="s">
        <v>12</v>
      </c>
      <c r="D7734" t="s">
        <v>8131</v>
      </c>
      <c r="E7734" t="s">
        <v>8132</v>
      </c>
      <c r="F7734" t="s">
        <v>8133</v>
      </c>
      <c r="G7734" t="s">
        <v>59</v>
      </c>
      <c r="H7734" s="1">
        <v>35.26</v>
      </c>
      <c r="I7734" s="1">
        <v>7.0519999999999996</v>
      </c>
      <c r="J7734" s="1">
        <v>42.311999999999998</v>
      </c>
      <c r="K7734" s="4" t="s">
        <v>38757</v>
      </c>
      <c r="L7734" s="4" t="str">
        <f>TEXT(Table1[[#This Row],[Date]],"dd/mm/yy")&amp;"|"&amp;Table1[[#This Row],[Region]]&amp;"|"&amp;Table1[[#This Row],[Product type]]</f>
        <v>24/06/19|Scotland|Gizmo</v>
      </c>
    </row>
    <row r="7735" spans="1:12" x14ac:dyDescent="0.25">
      <c r="A7735" s="2">
        <v>43640</v>
      </c>
      <c r="B7735" t="s">
        <v>8138</v>
      </c>
      <c r="C7735" t="s">
        <v>12</v>
      </c>
      <c r="D7735" t="s">
        <v>8139</v>
      </c>
      <c r="E7735" t="s">
        <v>8140</v>
      </c>
      <c r="F7735" t="s">
        <v>8141</v>
      </c>
      <c r="G7735" t="s">
        <v>21</v>
      </c>
      <c r="H7735" s="1">
        <v>11.89</v>
      </c>
      <c r="I7735" s="1">
        <v>2.3780000000000001</v>
      </c>
      <c r="J7735" s="1">
        <v>14.268000000000001</v>
      </c>
      <c r="K7735" s="4" t="s">
        <v>38755</v>
      </c>
      <c r="L7735" s="4" t="str">
        <f>TEXT(Table1[[#This Row],[Date]],"dd/mm/yy")&amp;"|"&amp;Table1[[#This Row],[Region]]&amp;"|"&amp;Table1[[#This Row],[Product type]]</f>
        <v>24/06/19|England|Thimble</v>
      </c>
    </row>
    <row r="7736" spans="1:12" x14ac:dyDescent="0.25">
      <c r="A7736" s="2">
        <v>43640</v>
      </c>
      <c r="B7736" t="s">
        <v>8293</v>
      </c>
      <c r="C7736" t="s">
        <v>12</v>
      </c>
      <c r="D7736" t="s">
        <v>8294</v>
      </c>
      <c r="E7736" t="s">
        <v>8295</v>
      </c>
      <c r="F7736" t="s">
        <v>8296</v>
      </c>
      <c r="G7736" t="s">
        <v>59</v>
      </c>
      <c r="H7736" s="1">
        <v>38.35</v>
      </c>
      <c r="I7736" s="1">
        <v>7.6700000000000008</v>
      </c>
      <c r="J7736" s="1">
        <v>46.02</v>
      </c>
      <c r="K7736" s="4" t="s">
        <v>38758</v>
      </c>
      <c r="L7736" s="4" t="str">
        <f>TEXT(Table1[[#This Row],[Date]],"dd/mm/yy")&amp;"|"&amp;Table1[[#This Row],[Region]]&amp;"|"&amp;Table1[[#This Row],[Product type]]</f>
        <v>24/06/19|Scotland|Widget</v>
      </c>
    </row>
    <row r="7737" spans="1:12" x14ac:dyDescent="0.25">
      <c r="A7737" s="2">
        <v>43640</v>
      </c>
      <c r="B7737" t="s">
        <v>8321</v>
      </c>
      <c r="C7737" t="s">
        <v>12</v>
      </c>
      <c r="D7737" t="s">
        <v>8322</v>
      </c>
      <c r="E7737" t="s">
        <v>8323</v>
      </c>
      <c r="F7737" t="s">
        <v>8324</v>
      </c>
      <c r="G7737" t="s">
        <v>59</v>
      </c>
      <c r="H7737" s="1">
        <v>7.29</v>
      </c>
      <c r="I7737" s="1">
        <v>1.4580000000000002</v>
      </c>
      <c r="J7737" s="1">
        <v>8.7480000000000011</v>
      </c>
      <c r="K7737" s="4" t="s">
        <v>38756</v>
      </c>
      <c r="L7737" s="4" t="str">
        <f>TEXT(Table1[[#This Row],[Date]],"dd/mm/yy")&amp;"|"&amp;Table1[[#This Row],[Region]]&amp;"|"&amp;Table1[[#This Row],[Product type]]</f>
        <v>24/06/19|Scotland|Gadget</v>
      </c>
    </row>
    <row r="7738" spans="1:12" x14ac:dyDescent="0.25">
      <c r="A7738" s="2">
        <v>43640</v>
      </c>
      <c r="B7738" t="s">
        <v>8402</v>
      </c>
      <c r="C7738" t="s">
        <v>12</v>
      </c>
      <c r="D7738" t="s">
        <v>8403</v>
      </c>
      <c r="E7738" t="s">
        <v>8404</v>
      </c>
      <c r="F7738" t="s">
        <v>8405</v>
      </c>
      <c r="G7738" t="s">
        <v>21</v>
      </c>
      <c r="H7738" s="1">
        <v>14.93</v>
      </c>
      <c r="I7738" s="1">
        <v>2.9860000000000002</v>
      </c>
      <c r="J7738" s="1">
        <v>17.916</v>
      </c>
      <c r="K7738" s="4" t="s">
        <v>38757</v>
      </c>
      <c r="L7738" s="4" t="str">
        <f>TEXT(Table1[[#This Row],[Date]],"dd/mm/yy")&amp;"|"&amp;Table1[[#This Row],[Region]]&amp;"|"&amp;Table1[[#This Row],[Product type]]</f>
        <v>24/06/19|England|Gizmo</v>
      </c>
    </row>
    <row r="7739" spans="1:12" x14ac:dyDescent="0.25">
      <c r="A7739" s="2">
        <v>43640</v>
      </c>
      <c r="B7739" t="s">
        <v>8604</v>
      </c>
      <c r="C7739" t="s">
        <v>12</v>
      </c>
      <c r="D7739" t="s">
        <v>8605</v>
      </c>
      <c r="E7739" t="s">
        <v>8606</v>
      </c>
      <c r="F7739" t="s">
        <v>8607</v>
      </c>
      <c r="G7739" t="s">
        <v>59</v>
      </c>
      <c r="H7739" s="1">
        <v>1.97</v>
      </c>
      <c r="I7739" s="1">
        <v>0.39400000000000002</v>
      </c>
      <c r="J7739" s="1">
        <v>2.3639999999999999</v>
      </c>
      <c r="K7739" s="4" t="s">
        <v>38755</v>
      </c>
      <c r="L7739" s="4" t="str">
        <f>TEXT(Table1[[#This Row],[Date]],"dd/mm/yy")&amp;"|"&amp;Table1[[#This Row],[Region]]&amp;"|"&amp;Table1[[#This Row],[Product type]]</f>
        <v>24/06/19|Scotland|Thimble</v>
      </c>
    </row>
    <row r="7740" spans="1:12" x14ac:dyDescent="0.25">
      <c r="A7740" s="2">
        <v>43640</v>
      </c>
      <c r="B7740" t="s">
        <v>8799</v>
      </c>
      <c r="C7740" t="s">
        <v>12</v>
      </c>
      <c r="D7740" t="s">
        <v>8800</v>
      </c>
      <c r="E7740" t="s">
        <v>8801</v>
      </c>
      <c r="F7740" t="s">
        <v>8802</v>
      </c>
      <c r="G7740" t="s">
        <v>59</v>
      </c>
      <c r="H7740" s="1">
        <v>1.48</v>
      </c>
      <c r="I7740" s="1">
        <v>0.29599999999999999</v>
      </c>
      <c r="J7740" s="1">
        <v>1.776</v>
      </c>
      <c r="K7740" s="4" t="s">
        <v>38756</v>
      </c>
      <c r="L7740" s="4" t="str">
        <f>TEXT(Table1[[#This Row],[Date]],"dd/mm/yy")&amp;"|"&amp;Table1[[#This Row],[Region]]&amp;"|"&amp;Table1[[#This Row],[Product type]]</f>
        <v>24/06/19|Scotland|Gadget</v>
      </c>
    </row>
    <row r="7741" spans="1:12" x14ac:dyDescent="0.25">
      <c r="A7741" s="2">
        <v>43640</v>
      </c>
      <c r="B7741" t="s">
        <v>9096</v>
      </c>
      <c r="C7741" t="s">
        <v>12</v>
      </c>
      <c r="D7741" t="s">
        <v>9097</v>
      </c>
      <c r="E7741" t="s">
        <v>9098</v>
      </c>
      <c r="F7741" t="s">
        <v>9099</v>
      </c>
      <c r="G7741" t="s">
        <v>21</v>
      </c>
      <c r="H7741" s="1">
        <v>16.25</v>
      </c>
      <c r="I7741" s="1">
        <v>3.25</v>
      </c>
      <c r="J7741" s="1">
        <v>19.5</v>
      </c>
      <c r="K7741" s="4" t="s">
        <v>38758</v>
      </c>
      <c r="L7741" s="4" t="str">
        <f>TEXT(Table1[[#This Row],[Date]],"dd/mm/yy")&amp;"|"&amp;Table1[[#This Row],[Region]]&amp;"|"&amp;Table1[[#This Row],[Product type]]</f>
        <v>24/06/19|England|Widget</v>
      </c>
    </row>
    <row r="7742" spans="1:12" x14ac:dyDescent="0.25">
      <c r="A7742" s="2">
        <v>43640</v>
      </c>
      <c r="B7742" t="s">
        <v>9108</v>
      </c>
      <c r="C7742" t="s">
        <v>12</v>
      </c>
      <c r="D7742" t="s">
        <v>9109</v>
      </c>
      <c r="E7742" t="s">
        <v>9110</v>
      </c>
      <c r="F7742" t="s">
        <v>9111</v>
      </c>
      <c r="G7742" t="s">
        <v>21</v>
      </c>
      <c r="H7742" s="1">
        <v>49.68</v>
      </c>
      <c r="I7742" s="1">
        <v>9.9359999999999999</v>
      </c>
      <c r="J7742" s="1">
        <v>59.616</v>
      </c>
      <c r="K7742" s="4" t="s">
        <v>38758</v>
      </c>
      <c r="L7742" s="4" t="str">
        <f>TEXT(Table1[[#This Row],[Date]],"dd/mm/yy")&amp;"|"&amp;Table1[[#This Row],[Region]]&amp;"|"&amp;Table1[[#This Row],[Product type]]</f>
        <v>24/06/19|England|Widget</v>
      </c>
    </row>
    <row r="7743" spans="1:12" x14ac:dyDescent="0.25">
      <c r="A7743" s="2">
        <v>43640</v>
      </c>
      <c r="B7743" t="s">
        <v>9172</v>
      </c>
      <c r="C7743" t="s">
        <v>12</v>
      </c>
      <c r="D7743" t="s">
        <v>9173</v>
      </c>
      <c r="E7743" t="s">
        <v>9174</v>
      </c>
      <c r="F7743" t="s">
        <v>9175</v>
      </c>
      <c r="G7743" t="s">
        <v>21</v>
      </c>
      <c r="H7743" s="1">
        <v>23.49</v>
      </c>
      <c r="I7743" s="1">
        <v>4.6979999999999995</v>
      </c>
      <c r="J7743" s="1">
        <v>28.187999999999999</v>
      </c>
      <c r="K7743" s="4" t="s">
        <v>38755</v>
      </c>
      <c r="L7743" s="4" t="str">
        <f>TEXT(Table1[[#This Row],[Date]],"dd/mm/yy")&amp;"|"&amp;Table1[[#This Row],[Region]]&amp;"|"&amp;Table1[[#This Row],[Product type]]</f>
        <v>24/06/19|England|Thimble</v>
      </c>
    </row>
    <row r="7744" spans="1:12" x14ac:dyDescent="0.25">
      <c r="A7744" s="2">
        <v>43640</v>
      </c>
      <c r="B7744" t="s">
        <v>9227</v>
      </c>
      <c r="C7744" t="s">
        <v>12</v>
      </c>
      <c r="D7744" t="s">
        <v>9228</v>
      </c>
      <c r="E7744" t="s">
        <v>9229</v>
      </c>
      <c r="F7744" t="s">
        <v>9230</v>
      </c>
      <c r="G7744" t="s">
        <v>21</v>
      </c>
      <c r="H7744" s="1">
        <v>45.47</v>
      </c>
      <c r="I7744" s="1">
        <v>9.0939999999999994</v>
      </c>
      <c r="J7744" s="1">
        <v>54.564</v>
      </c>
      <c r="K7744" s="4" t="s">
        <v>38755</v>
      </c>
      <c r="L7744" s="4" t="str">
        <f>TEXT(Table1[[#This Row],[Date]],"dd/mm/yy")&amp;"|"&amp;Table1[[#This Row],[Region]]&amp;"|"&amp;Table1[[#This Row],[Product type]]</f>
        <v>24/06/19|England|Thimble</v>
      </c>
    </row>
    <row r="7745" spans="1:12" x14ac:dyDescent="0.25">
      <c r="A7745" s="2">
        <v>43640</v>
      </c>
      <c r="B7745" t="s">
        <v>9295</v>
      </c>
      <c r="C7745" t="s">
        <v>12</v>
      </c>
      <c r="D7745" t="s">
        <v>9296</v>
      </c>
      <c r="E7745" t="s">
        <v>9297</v>
      </c>
      <c r="F7745" t="s">
        <v>9298</v>
      </c>
      <c r="G7745" t="s">
        <v>21</v>
      </c>
      <c r="H7745" s="1">
        <v>46.75</v>
      </c>
      <c r="I7745" s="1">
        <v>9.35</v>
      </c>
      <c r="J7745" s="1">
        <v>56.1</v>
      </c>
      <c r="K7745" s="4" t="s">
        <v>38758</v>
      </c>
      <c r="L7745" s="4" t="str">
        <f>TEXT(Table1[[#This Row],[Date]],"dd/mm/yy")&amp;"|"&amp;Table1[[#This Row],[Region]]&amp;"|"&amp;Table1[[#This Row],[Product type]]</f>
        <v>24/06/19|England|Widget</v>
      </c>
    </row>
    <row r="7746" spans="1:12" x14ac:dyDescent="0.25">
      <c r="A7746" s="2">
        <v>43640</v>
      </c>
      <c r="B7746" t="s">
        <v>3895</v>
      </c>
      <c r="C7746" t="s">
        <v>12</v>
      </c>
      <c r="D7746" t="s">
        <v>9315</v>
      </c>
      <c r="E7746" t="s">
        <v>9316</v>
      </c>
      <c r="F7746" t="s">
        <v>9317</v>
      </c>
      <c r="G7746" t="s">
        <v>21</v>
      </c>
      <c r="H7746" s="1">
        <v>8.01</v>
      </c>
      <c r="I7746" s="1">
        <v>1.6020000000000001</v>
      </c>
      <c r="J7746" s="1">
        <v>9.6120000000000001</v>
      </c>
      <c r="K7746" s="4" t="s">
        <v>38756</v>
      </c>
      <c r="L7746" s="4" t="str">
        <f>TEXT(Table1[[#This Row],[Date]],"dd/mm/yy")&amp;"|"&amp;Table1[[#This Row],[Region]]&amp;"|"&amp;Table1[[#This Row],[Product type]]</f>
        <v>24/06/19|England|Gadget</v>
      </c>
    </row>
    <row r="7747" spans="1:12" x14ac:dyDescent="0.25">
      <c r="A7747" s="2">
        <v>43640</v>
      </c>
      <c r="B7747" t="s">
        <v>2140</v>
      </c>
      <c r="C7747" t="s">
        <v>12</v>
      </c>
      <c r="D7747" t="s">
        <v>9536</v>
      </c>
      <c r="E7747" t="s">
        <v>9537</v>
      </c>
      <c r="F7747" t="s">
        <v>9538</v>
      </c>
      <c r="G7747" t="s">
        <v>21</v>
      </c>
      <c r="H7747" s="1">
        <v>21.85</v>
      </c>
      <c r="I7747" s="1">
        <v>4.37</v>
      </c>
      <c r="J7747" s="1">
        <v>26.220000000000002</v>
      </c>
      <c r="K7747" s="4" t="s">
        <v>38757</v>
      </c>
      <c r="L7747" s="4" t="str">
        <f>TEXT(Table1[[#This Row],[Date]],"dd/mm/yy")&amp;"|"&amp;Table1[[#This Row],[Region]]&amp;"|"&amp;Table1[[#This Row],[Product type]]</f>
        <v>24/06/19|England|Gizmo</v>
      </c>
    </row>
    <row r="7748" spans="1:12" x14ac:dyDescent="0.25">
      <c r="A7748" s="2">
        <v>43640</v>
      </c>
      <c r="B7748" t="s">
        <v>9668</v>
      </c>
      <c r="C7748" t="s">
        <v>12</v>
      </c>
      <c r="D7748" t="s">
        <v>9669</v>
      </c>
      <c r="E7748" t="s">
        <v>9670</v>
      </c>
      <c r="F7748" t="s">
        <v>9671</v>
      </c>
      <c r="G7748" t="s">
        <v>59</v>
      </c>
      <c r="H7748" s="1">
        <v>40.99</v>
      </c>
      <c r="I7748" s="1">
        <v>8.1980000000000004</v>
      </c>
      <c r="J7748" s="1">
        <v>49.188000000000002</v>
      </c>
      <c r="K7748" s="4" t="s">
        <v>38755</v>
      </c>
      <c r="L7748" s="4" t="str">
        <f>TEXT(Table1[[#This Row],[Date]],"dd/mm/yy")&amp;"|"&amp;Table1[[#This Row],[Region]]&amp;"|"&amp;Table1[[#This Row],[Product type]]</f>
        <v>24/06/19|Scotland|Thimble</v>
      </c>
    </row>
    <row r="7749" spans="1:12" x14ac:dyDescent="0.25">
      <c r="A7749" s="2">
        <v>43640</v>
      </c>
      <c r="B7749" t="s">
        <v>9695</v>
      </c>
      <c r="C7749" t="s">
        <v>12</v>
      </c>
      <c r="D7749" t="s">
        <v>9696</v>
      </c>
      <c r="E7749" t="s">
        <v>9697</v>
      </c>
      <c r="F7749" t="s">
        <v>9698</v>
      </c>
      <c r="G7749" t="s">
        <v>59</v>
      </c>
      <c r="H7749" s="1">
        <v>23.44</v>
      </c>
      <c r="I7749" s="1">
        <v>4.6880000000000006</v>
      </c>
      <c r="J7749" s="1">
        <v>28.128</v>
      </c>
      <c r="K7749" s="4" t="s">
        <v>38756</v>
      </c>
      <c r="L7749" s="4" t="str">
        <f>TEXT(Table1[[#This Row],[Date]],"dd/mm/yy")&amp;"|"&amp;Table1[[#This Row],[Region]]&amp;"|"&amp;Table1[[#This Row],[Product type]]</f>
        <v>24/06/19|Scotland|Gadget</v>
      </c>
    </row>
    <row r="7750" spans="1:12" x14ac:dyDescent="0.25">
      <c r="A7750" s="2">
        <v>43640</v>
      </c>
      <c r="B7750" t="s">
        <v>9735</v>
      </c>
      <c r="C7750" t="s">
        <v>12</v>
      </c>
      <c r="D7750" t="s">
        <v>9736</v>
      </c>
      <c r="E7750" t="s">
        <v>9737</v>
      </c>
      <c r="F7750" t="s">
        <v>9738</v>
      </c>
      <c r="G7750" t="s">
        <v>21</v>
      </c>
      <c r="H7750" s="1">
        <v>24.84</v>
      </c>
      <c r="I7750" s="1">
        <v>4.968</v>
      </c>
      <c r="J7750" s="1">
        <v>29.808</v>
      </c>
      <c r="K7750" s="4" t="s">
        <v>38757</v>
      </c>
      <c r="L7750" s="4" t="str">
        <f>TEXT(Table1[[#This Row],[Date]],"dd/mm/yy")&amp;"|"&amp;Table1[[#This Row],[Region]]&amp;"|"&amp;Table1[[#This Row],[Product type]]</f>
        <v>24/06/19|England|Gizmo</v>
      </c>
    </row>
    <row r="7751" spans="1:12" x14ac:dyDescent="0.25">
      <c r="A7751" s="2">
        <v>43640</v>
      </c>
      <c r="B7751" t="s">
        <v>9889</v>
      </c>
      <c r="C7751" t="s">
        <v>12</v>
      </c>
      <c r="D7751" t="s">
        <v>9890</v>
      </c>
      <c r="E7751" t="s">
        <v>9891</v>
      </c>
      <c r="F7751" t="s">
        <v>9892</v>
      </c>
      <c r="G7751" t="s">
        <v>59</v>
      </c>
      <c r="H7751" s="1">
        <v>19.579999999999998</v>
      </c>
      <c r="I7751" s="1">
        <v>3.9159999999999999</v>
      </c>
      <c r="J7751" s="1">
        <v>23.495999999999999</v>
      </c>
      <c r="K7751" s="4" t="s">
        <v>38755</v>
      </c>
      <c r="L7751" s="4" t="str">
        <f>TEXT(Table1[[#This Row],[Date]],"dd/mm/yy")&amp;"|"&amp;Table1[[#This Row],[Region]]&amp;"|"&amp;Table1[[#This Row],[Product type]]</f>
        <v>24/06/19|Scotland|Thimble</v>
      </c>
    </row>
    <row r="7752" spans="1:12" x14ac:dyDescent="0.25">
      <c r="A7752" s="2">
        <v>43640</v>
      </c>
      <c r="B7752" t="s">
        <v>10130</v>
      </c>
      <c r="C7752" t="s">
        <v>12</v>
      </c>
      <c r="D7752" t="s">
        <v>10131</v>
      </c>
      <c r="E7752" t="s">
        <v>10132</v>
      </c>
      <c r="F7752" t="s">
        <v>10133</v>
      </c>
      <c r="G7752" t="s">
        <v>21</v>
      </c>
      <c r="H7752" s="1">
        <v>37.26</v>
      </c>
      <c r="I7752" s="1">
        <v>7.452</v>
      </c>
      <c r="J7752" s="1">
        <v>44.711999999999996</v>
      </c>
      <c r="K7752" s="4" t="s">
        <v>38757</v>
      </c>
      <c r="L7752" s="4" t="str">
        <f>TEXT(Table1[[#This Row],[Date]],"dd/mm/yy")&amp;"|"&amp;Table1[[#This Row],[Region]]&amp;"|"&amp;Table1[[#This Row],[Product type]]</f>
        <v>24/06/19|England|Gizmo</v>
      </c>
    </row>
    <row r="7753" spans="1:12" x14ac:dyDescent="0.25">
      <c r="A7753" s="2">
        <v>43640</v>
      </c>
      <c r="B7753" t="s">
        <v>10323</v>
      </c>
      <c r="C7753" t="s">
        <v>12</v>
      </c>
      <c r="D7753" t="s">
        <v>10324</v>
      </c>
      <c r="E7753" t="s">
        <v>10325</v>
      </c>
      <c r="F7753" t="s">
        <v>10326</v>
      </c>
      <c r="G7753" t="s">
        <v>21</v>
      </c>
      <c r="H7753" s="1">
        <v>35.840000000000003</v>
      </c>
      <c r="I7753" s="1">
        <v>7.168000000000001</v>
      </c>
      <c r="J7753" s="1">
        <v>43.008000000000003</v>
      </c>
      <c r="K7753" s="4" t="s">
        <v>38758</v>
      </c>
      <c r="L7753" s="4" t="str">
        <f>TEXT(Table1[[#This Row],[Date]],"dd/mm/yy")&amp;"|"&amp;Table1[[#This Row],[Region]]&amp;"|"&amp;Table1[[#This Row],[Product type]]</f>
        <v>24/06/19|England|Widget</v>
      </c>
    </row>
    <row r="7754" spans="1:12" x14ac:dyDescent="0.25">
      <c r="A7754" s="2">
        <v>43640</v>
      </c>
      <c r="B7754" t="s">
        <v>10591</v>
      </c>
      <c r="C7754" t="s">
        <v>12</v>
      </c>
      <c r="D7754" t="s">
        <v>10592</v>
      </c>
      <c r="E7754" t="s">
        <v>10593</v>
      </c>
      <c r="F7754" t="s">
        <v>10594</v>
      </c>
      <c r="G7754" t="s">
        <v>59</v>
      </c>
      <c r="H7754" s="1">
        <v>9.4</v>
      </c>
      <c r="I7754" s="1">
        <v>1.8800000000000001</v>
      </c>
      <c r="J7754" s="1">
        <v>11.280000000000001</v>
      </c>
      <c r="K7754" s="4" t="s">
        <v>38756</v>
      </c>
      <c r="L7754" s="4" t="str">
        <f>TEXT(Table1[[#This Row],[Date]],"dd/mm/yy")&amp;"|"&amp;Table1[[#This Row],[Region]]&amp;"|"&amp;Table1[[#This Row],[Product type]]</f>
        <v>24/06/19|Scotland|Gadget</v>
      </c>
    </row>
    <row r="7755" spans="1:12" x14ac:dyDescent="0.25">
      <c r="A7755" s="2">
        <v>43640</v>
      </c>
      <c r="B7755" t="s">
        <v>10904</v>
      </c>
      <c r="C7755" t="s">
        <v>12</v>
      </c>
      <c r="D7755" t="s">
        <v>10905</v>
      </c>
      <c r="E7755" t="s">
        <v>10906</v>
      </c>
      <c r="F7755" t="s">
        <v>10907</v>
      </c>
      <c r="G7755" t="s">
        <v>21</v>
      </c>
      <c r="H7755" s="1">
        <v>10.5</v>
      </c>
      <c r="I7755" s="1">
        <v>2.1</v>
      </c>
      <c r="J7755" s="1">
        <v>12.6</v>
      </c>
      <c r="K7755" s="4" t="s">
        <v>38755</v>
      </c>
      <c r="L7755" s="4" t="str">
        <f>TEXT(Table1[[#This Row],[Date]],"dd/mm/yy")&amp;"|"&amp;Table1[[#This Row],[Region]]&amp;"|"&amp;Table1[[#This Row],[Product type]]</f>
        <v>24/06/19|England|Thimble</v>
      </c>
    </row>
    <row r="7756" spans="1:12" x14ac:dyDescent="0.25">
      <c r="A7756" s="2">
        <v>43640</v>
      </c>
      <c r="B7756" t="s">
        <v>11025</v>
      </c>
      <c r="C7756" t="s">
        <v>12</v>
      </c>
      <c r="D7756" t="s">
        <v>11026</v>
      </c>
      <c r="E7756" t="s">
        <v>11027</v>
      </c>
      <c r="F7756" t="s">
        <v>11028</v>
      </c>
      <c r="G7756" t="s">
        <v>21</v>
      </c>
      <c r="H7756" s="1">
        <v>38.57</v>
      </c>
      <c r="I7756" s="1">
        <v>7.7140000000000004</v>
      </c>
      <c r="J7756" s="1">
        <v>46.283999999999999</v>
      </c>
      <c r="K7756" s="4" t="s">
        <v>38756</v>
      </c>
      <c r="L7756" s="4" t="str">
        <f>TEXT(Table1[[#This Row],[Date]],"dd/mm/yy")&amp;"|"&amp;Table1[[#This Row],[Region]]&amp;"|"&amp;Table1[[#This Row],[Product type]]</f>
        <v>24/06/19|England|Gadget</v>
      </c>
    </row>
    <row r="7757" spans="1:12" x14ac:dyDescent="0.25">
      <c r="A7757" s="2">
        <v>43640</v>
      </c>
      <c r="B7757" t="s">
        <v>11061</v>
      </c>
      <c r="C7757" t="s">
        <v>12</v>
      </c>
      <c r="D7757" t="s">
        <v>11062</v>
      </c>
      <c r="E7757" t="s">
        <v>11063</v>
      </c>
      <c r="F7757" t="s">
        <v>11064</v>
      </c>
      <c r="G7757" t="s">
        <v>21</v>
      </c>
      <c r="H7757" s="1">
        <v>38.549999999999997</v>
      </c>
      <c r="I7757" s="1">
        <v>7.71</v>
      </c>
      <c r="J7757" s="1">
        <v>46.26</v>
      </c>
      <c r="K7757" s="4" t="s">
        <v>38757</v>
      </c>
      <c r="L7757" s="4" t="str">
        <f>TEXT(Table1[[#This Row],[Date]],"dd/mm/yy")&amp;"|"&amp;Table1[[#This Row],[Region]]&amp;"|"&amp;Table1[[#This Row],[Product type]]</f>
        <v>24/06/19|England|Gizmo</v>
      </c>
    </row>
    <row r="7758" spans="1:12" x14ac:dyDescent="0.25">
      <c r="A7758" s="2">
        <v>43640</v>
      </c>
      <c r="B7758" t="s">
        <v>11089</v>
      </c>
      <c r="C7758" t="s">
        <v>12</v>
      </c>
      <c r="D7758" t="s">
        <v>11090</v>
      </c>
      <c r="E7758" t="s">
        <v>11091</v>
      </c>
      <c r="F7758" t="s">
        <v>11092</v>
      </c>
      <c r="G7758" t="s">
        <v>21</v>
      </c>
      <c r="H7758" s="1">
        <v>3.81</v>
      </c>
      <c r="I7758" s="1">
        <v>0.76200000000000001</v>
      </c>
      <c r="J7758" s="1">
        <v>4.5720000000000001</v>
      </c>
      <c r="K7758" s="4" t="s">
        <v>38755</v>
      </c>
      <c r="L7758" s="4" t="str">
        <f>TEXT(Table1[[#This Row],[Date]],"dd/mm/yy")&amp;"|"&amp;Table1[[#This Row],[Region]]&amp;"|"&amp;Table1[[#This Row],[Product type]]</f>
        <v>24/06/19|England|Thimble</v>
      </c>
    </row>
    <row r="7759" spans="1:12" x14ac:dyDescent="0.25">
      <c r="A7759" s="2">
        <v>43640</v>
      </c>
      <c r="B7759" t="s">
        <v>11460</v>
      </c>
      <c r="C7759" t="s">
        <v>12</v>
      </c>
      <c r="D7759" t="s">
        <v>11461</v>
      </c>
      <c r="E7759" t="s">
        <v>11462</v>
      </c>
      <c r="F7759" t="s">
        <v>11463</v>
      </c>
      <c r="G7759" t="s">
        <v>16</v>
      </c>
      <c r="H7759" s="1">
        <v>48.93</v>
      </c>
      <c r="I7759" s="1">
        <v>9.7860000000000014</v>
      </c>
      <c r="J7759" s="1">
        <v>58.716000000000001</v>
      </c>
      <c r="K7759" s="4" t="s">
        <v>38756</v>
      </c>
      <c r="L7759" s="4" t="str">
        <f>TEXT(Table1[[#This Row],[Date]],"dd/mm/yy")&amp;"|"&amp;Table1[[#This Row],[Region]]&amp;"|"&amp;Table1[[#This Row],[Product type]]</f>
        <v>24/06/19|Wales|Gadget</v>
      </c>
    </row>
    <row r="7760" spans="1:12" x14ac:dyDescent="0.25">
      <c r="A7760" s="2">
        <v>43640</v>
      </c>
      <c r="B7760" t="s">
        <v>11574</v>
      </c>
      <c r="C7760" t="s">
        <v>12</v>
      </c>
      <c r="D7760" t="s">
        <v>11575</v>
      </c>
      <c r="E7760" t="s">
        <v>11576</v>
      </c>
      <c r="F7760" t="s">
        <v>11577</v>
      </c>
      <c r="G7760" t="s">
        <v>21</v>
      </c>
      <c r="H7760" s="1">
        <v>40.19</v>
      </c>
      <c r="I7760" s="1">
        <v>8.0380000000000003</v>
      </c>
      <c r="J7760" s="1">
        <v>48.227999999999994</v>
      </c>
      <c r="K7760" s="4" t="s">
        <v>38756</v>
      </c>
      <c r="L7760" s="4" t="str">
        <f>TEXT(Table1[[#This Row],[Date]],"dd/mm/yy")&amp;"|"&amp;Table1[[#This Row],[Region]]&amp;"|"&amp;Table1[[#This Row],[Product type]]</f>
        <v>24/06/19|England|Gadget</v>
      </c>
    </row>
    <row r="7761" spans="1:12" x14ac:dyDescent="0.25">
      <c r="A7761" s="2">
        <v>43640</v>
      </c>
      <c r="B7761" t="s">
        <v>8717</v>
      </c>
      <c r="C7761" t="s">
        <v>43</v>
      </c>
      <c r="D7761" t="s">
        <v>11647</v>
      </c>
      <c r="E7761" t="s">
        <v>11648</v>
      </c>
      <c r="F7761" t="s">
        <v>11649</v>
      </c>
      <c r="G7761" t="s">
        <v>21</v>
      </c>
      <c r="H7761" s="1">
        <v>-40.08</v>
      </c>
      <c r="I7761" s="1">
        <v>-8.016</v>
      </c>
      <c r="J7761" s="1">
        <v>-48.095999999999997</v>
      </c>
      <c r="K7761" s="4" t="s">
        <v>38758</v>
      </c>
      <c r="L7761" s="4" t="str">
        <f>TEXT(Table1[[#This Row],[Date]],"dd/mm/yy")&amp;"|"&amp;Table1[[#This Row],[Region]]&amp;"|"&amp;Table1[[#This Row],[Product type]]</f>
        <v>24/06/19|England|Widget</v>
      </c>
    </row>
    <row r="7762" spans="1:12" x14ac:dyDescent="0.25">
      <c r="A7762" s="2">
        <v>43640</v>
      </c>
      <c r="B7762" t="s">
        <v>11956</v>
      </c>
      <c r="C7762" t="s">
        <v>12</v>
      </c>
      <c r="D7762" t="s">
        <v>11957</v>
      </c>
      <c r="E7762" t="s">
        <v>11958</v>
      </c>
      <c r="F7762" t="s">
        <v>11959</v>
      </c>
      <c r="G7762" t="s">
        <v>21</v>
      </c>
      <c r="H7762" s="1">
        <v>35.950000000000003</v>
      </c>
      <c r="I7762" s="1">
        <v>7.1900000000000013</v>
      </c>
      <c r="J7762" s="1">
        <v>43.14</v>
      </c>
      <c r="K7762" s="4" t="s">
        <v>38756</v>
      </c>
      <c r="L7762" s="4" t="str">
        <f>TEXT(Table1[[#This Row],[Date]],"dd/mm/yy")&amp;"|"&amp;Table1[[#This Row],[Region]]&amp;"|"&amp;Table1[[#This Row],[Product type]]</f>
        <v>24/06/19|England|Gadget</v>
      </c>
    </row>
    <row r="7763" spans="1:12" x14ac:dyDescent="0.25">
      <c r="A7763" s="2">
        <v>43640</v>
      </c>
      <c r="B7763" t="s">
        <v>11976</v>
      </c>
      <c r="C7763" t="s">
        <v>12</v>
      </c>
      <c r="D7763" t="s">
        <v>10752</v>
      </c>
      <c r="E7763" t="s">
        <v>11977</v>
      </c>
      <c r="F7763" t="s">
        <v>11978</v>
      </c>
      <c r="G7763" t="s">
        <v>21</v>
      </c>
      <c r="H7763" s="1">
        <v>36.68</v>
      </c>
      <c r="I7763" s="1">
        <v>7.3360000000000003</v>
      </c>
      <c r="J7763" s="1">
        <v>44.015999999999998</v>
      </c>
      <c r="K7763" s="4" t="s">
        <v>38757</v>
      </c>
      <c r="L7763" s="4" t="str">
        <f>TEXT(Table1[[#This Row],[Date]],"dd/mm/yy")&amp;"|"&amp;Table1[[#This Row],[Region]]&amp;"|"&amp;Table1[[#This Row],[Product type]]</f>
        <v>24/06/19|England|Gizmo</v>
      </c>
    </row>
    <row r="7764" spans="1:12" x14ac:dyDescent="0.25">
      <c r="A7764" s="2">
        <v>43640</v>
      </c>
      <c r="B7764" t="s">
        <v>12116</v>
      </c>
      <c r="C7764" t="s">
        <v>12</v>
      </c>
      <c r="D7764" t="s">
        <v>12117</v>
      </c>
      <c r="E7764" t="s">
        <v>12118</v>
      </c>
      <c r="F7764" t="s">
        <v>12119</v>
      </c>
      <c r="G7764" t="s">
        <v>59</v>
      </c>
      <c r="H7764" s="1">
        <v>26.85</v>
      </c>
      <c r="I7764" s="1">
        <v>5.370000000000001</v>
      </c>
      <c r="J7764" s="1">
        <v>32.22</v>
      </c>
      <c r="K7764" s="4" t="s">
        <v>38757</v>
      </c>
      <c r="L7764" s="4" t="str">
        <f>TEXT(Table1[[#This Row],[Date]],"dd/mm/yy")&amp;"|"&amp;Table1[[#This Row],[Region]]&amp;"|"&amp;Table1[[#This Row],[Product type]]</f>
        <v>24/06/19|Scotland|Gizmo</v>
      </c>
    </row>
    <row r="7765" spans="1:12" x14ac:dyDescent="0.25">
      <c r="A7765" s="2">
        <v>43640</v>
      </c>
      <c r="B7765" t="s">
        <v>12201</v>
      </c>
      <c r="C7765" t="s">
        <v>12</v>
      </c>
      <c r="D7765" t="s">
        <v>12202</v>
      </c>
      <c r="E7765" t="s">
        <v>12203</v>
      </c>
      <c r="F7765" t="s">
        <v>12204</v>
      </c>
      <c r="G7765" t="s">
        <v>21</v>
      </c>
      <c r="H7765" s="1">
        <v>24.69</v>
      </c>
      <c r="I7765" s="1">
        <v>4.9380000000000006</v>
      </c>
      <c r="J7765" s="1">
        <v>29.628</v>
      </c>
      <c r="K7765" s="4" t="s">
        <v>38756</v>
      </c>
      <c r="L7765" s="4" t="str">
        <f>TEXT(Table1[[#This Row],[Date]],"dd/mm/yy")&amp;"|"&amp;Table1[[#This Row],[Region]]&amp;"|"&amp;Table1[[#This Row],[Product type]]</f>
        <v>24/06/19|England|Gadget</v>
      </c>
    </row>
    <row r="7766" spans="1:12" x14ac:dyDescent="0.25">
      <c r="A7766" s="2">
        <v>43640</v>
      </c>
      <c r="B7766" t="s">
        <v>12594</v>
      </c>
      <c r="C7766" t="s">
        <v>12</v>
      </c>
      <c r="D7766" t="s">
        <v>12595</v>
      </c>
      <c r="E7766" t="s">
        <v>12596</v>
      </c>
      <c r="F7766" t="s">
        <v>12597</v>
      </c>
      <c r="G7766" t="s">
        <v>59</v>
      </c>
      <c r="H7766" s="1">
        <v>4.57</v>
      </c>
      <c r="I7766" s="1">
        <v>0.91400000000000015</v>
      </c>
      <c r="J7766" s="1">
        <v>5.484</v>
      </c>
      <c r="K7766" s="4" t="s">
        <v>38755</v>
      </c>
      <c r="L7766" s="4" t="str">
        <f>TEXT(Table1[[#This Row],[Date]],"dd/mm/yy")&amp;"|"&amp;Table1[[#This Row],[Region]]&amp;"|"&amp;Table1[[#This Row],[Product type]]</f>
        <v>24/06/19|Scotland|Thimble</v>
      </c>
    </row>
    <row r="7767" spans="1:12" x14ac:dyDescent="0.25">
      <c r="A7767" s="2">
        <v>43640</v>
      </c>
      <c r="B7767" t="s">
        <v>12745</v>
      </c>
      <c r="C7767" t="s">
        <v>12</v>
      </c>
      <c r="D7767" t="s">
        <v>12746</v>
      </c>
      <c r="E7767" t="s">
        <v>12747</v>
      </c>
      <c r="F7767" t="s">
        <v>12748</v>
      </c>
      <c r="G7767" t="s">
        <v>21</v>
      </c>
      <c r="H7767" s="1">
        <v>37.78</v>
      </c>
      <c r="I7767" s="1">
        <v>7.5560000000000009</v>
      </c>
      <c r="J7767" s="1">
        <v>45.335999999999999</v>
      </c>
      <c r="K7767" s="4" t="s">
        <v>38756</v>
      </c>
      <c r="L7767" s="4" t="str">
        <f>TEXT(Table1[[#This Row],[Date]],"dd/mm/yy")&amp;"|"&amp;Table1[[#This Row],[Region]]&amp;"|"&amp;Table1[[#This Row],[Product type]]</f>
        <v>24/06/19|England|Gadget</v>
      </c>
    </row>
    <row r="7768" spans="1:12" x14ac:dyDescent="0.25">
      <c r="A7768" s="2">
        <v>43640</v>
      </c>
      <c r="B7768" t="s">
        <v>12808</v>
      </c>
      <c r="C7768" t="s">
        <v>12</v>
      </c>
      <c r="D7768" t="s">
        <v>12809</v>
      </c>
      <c r="E7768" t="s">
        <v>12810</v>
      </c>
      <c r="F7768" t="s">
        <v>12811</v>
      </c>
      <c r="G7768" t="s">
        <v>16</v>
      </c>
      <c r="H7768" s="1">
        <v>32.22</v>
      </c>
      <c r="I7768" s="1">
        <v>6.444</v>
      </c>
      <c r="J7768" s="1">
        <v>38.664000000000001</v>
      </c>
      <c r="K7768" s="4" t="s">
        <v>38757</v>
      </c>
      <c r="L7768" s="4" t="str">
        <f>TEXT(Table1[[#This Row],[Date]],"dd/mm/yy")&amp;"|"&amp;Table1[[#This Row],[Region]]&amp;"|"&amp;Table1[[#This Row],[Product type]]</f>
        <v>24/06/19|Wales|Gizmo</v>
      </c>
    </row>
    <row r="7769" spans="1:12" x14ac:dyDescent="0.25">
      <c r="A7769" s="2">
        <v>43640</v>
      </c>
      <c r="B7769" t="s">
        <v>12828</v>
      </c>
      <c r="C7769" t="s">
        <v>12</v>
      </c>
      <c r="D7769" t="s">
        <v>4727</v>
      </c>
      <c r="E7769" t="s">
        <v>12829</v>
      </c>
      <c r="F7769" t="s">
        <v>12830</v>
      </c>
      <c r="G7769" t="s">
        <v>21</v>
      </c>
      <c r="H7769" s="1">
        <v>20.34</v>
      </c>
      <c r="I7769" s="1">
        <v>4.0680000000000005</v>
      </c>
      <c r="J7769" s="1">
        <v>24.408000000000001</v>
      </c>
      <c r="K7769" s="4" t="s">
        <v>38756</v>
      </c>
      <c r="L7769" s="4" t="str">
        <f>TEXT(Table1[[#This Row],[Date]],"dd/mm/yy")&amp;"|"&amp;Table1[[#This Row],[Region]]&amp;"|"&amp;Table1[[#This Row],[Product type]]</f>
        <v>24/06/19|England|Gadget</v>
      </c>
    </row>
    <row r="7770" spans="1:12" x14ac:dyDescent="0.25">
      <c r="A7770" s="2">
        <v>43640</v>
      </c>
      <c r="B7770" t="s">
        <v>12847</v>
      </c>
      <c r="C7770" t="s">
        <v>12</v>
      </c>
      <c r="D7770" t="s">
        <v>12848</v>
      </c>
      <c r="E7770" t="s">
        <v>12849</v>
      </c>
      <c r="F7770" t="s">
        <v>12850</v>
      </c>
      <c r="G7770" t="s">
        <v>21</v>
      </c>
      <c r="H7770" s="1">
        <v>3.35</v>
      </c>
      <c r="I7770" s="1">
        <v>0.67</v>
      </c>
      <c r="J7770" s="1">
        <v>4.0200000000000005</v>
      </c>
      <c r="K7770" s="4" t="s">
        <v>38756</v>
      </c>
      <c r="L7770" s="4" t="str">
        <f>TEXT(Table1[[#This Row],[Date]],"dd/mm/yy")&amp;"|"&amp;Table1[[#This Row],[Region]]&amp;"|"&amp;Table1[[#This Row],[Product type]]</f>
        <v>24/06/19|England|Gadget</v>
      </c>
    </row>
    <row r="7771" spans="1:12" x14ac:dyDescent="0.25">
      <c r="A7771" s="2">
        <v>43640</v>
      </c>
      <c r="B7771" t="s">
        <v>12881</v>
      </c>
      <c r="C7771" t="s">
        <v>12</v>
      </c>
      <c r="D7771" t="s">
        <v>12882</v>
      </c>
      <c r="E7771" t="s">
        <v>12883</v>
      </c>
      <c r="F7771" t="s">
        <v>12884</v>
      </c>
      <c r="G7771" t="s">
        <v>21</v>
      </c>
      <c r="H7771" s="1">
        <v>48.75</v>
      </c>
      <c r="I7771" s="1">
        <v>9.75</v>
      </c>
      <c r="J7771" s="1">
        <v>58.5</v>
      </c>
      <c r="K7771" s="4" t="s">
        <v>38755</v>
      </c>
      <c r="L7771" s="4" t="str">
        <f>TEXT(Table1[[#This Row],[Date]],"dd/mm/yy")&amp;"|"&amp;Table1[[#This Row],[Region]]&amp;"|"&amp;Table1[[#This Row],[Product type]]</f>
        <v>24/06/19|England|Thimble</v>
      </c>
    </row>
    <row r="7772" spans="1:12" x14ac:dyDescent="0.25">
      <c r="A7772" s="2">
        <v>43640</v>
      </c>
      <c r="B7772" t="s">
        <v>13379</v>
      </c>
      <c r="C7772" t="s">
        <v>12</v>
      </c>
      <c r="D7772" t="s">
        <v>13380</v>
      </c>
      <c r="E7772" t="s">
        <v>13381</v>
      </c>
      <c r="F7772" t="s">
        <v>13382</v>
      </c>
      <c r="G7772" t="s">
        <v>59</v>
      </c>
      <c r="H7772" s="1">
        <v>21.68</v>
      </c>
      <c r="I7772" s="1">
        <v>4.3360000000000003</v>
      </c>
      <c r="J7772" s="1">
        <v>26.015999999999998</v>
      </c>
      <c r="K7772" s="4" t="s">
        <v>38758</v>
      </c>
      <c r="L7772" s="4" t="str">
        <f>TEXT(Table1[[#This Row],[Date]],"dd/mm/yy")&amp;"|"&amp;Table1[[#This Row],[Region]]&amp;"|"&amp;Table1[[#This Row],[Product type]]</f>
        <v>24/06/19|Scotland|Widget</v>
      </c>
    </row>
    <row r="7773" spans="1:12" x14ac:dyDescent="0.25">
      <c r="A7773" s="2">
        <v>43640</v>
      </c>
      <c r="B7773" t="s">
        <v>13431</v>
      </c>
      <c r="C7773" t="s">
        <v>12</v>
      </c>
      <c r="D7773" t="s">
        <v>13432</v>
      </c>
      <c r="E7773" t="s">
        <v>13433</v>
      </c>
      <c r="F7773" t="s">
        <v>13434</v>
      </c>
      <c r="G7773" t="s">
        <v>21</v>
      </c>
      <c r="H7773" s="1">
        <v>47.86</v>
      </c>
      <c r="I7773" s="1">
        <v>9.572000000000001</v>
      </c>
      <c r="J7773" s="1">
        <v>57.432000000000002</v>
      </c>
      <c r="K7773" s="4" t="s">
        <v>38757</v>
      </c>
      <c r="L7773" s="4" t="str">
        <f>TEXT(Table1[[#This Row],[Date]],"dd/mm/yy")&amp;"|"&amp;Table1[[#This Row],[Region]]&amp;"|"&amp;Table1[[#This Row],[Product type]]</f>
        <v>24/06/19|England|Gizmo</v>
      </c>
    </row>
    <row r="7774" spans="1:12" x14ac:dyDescent="0.25">
      <c r="A7774" s="2">
        <v>43640</v>
      </c>
      <c r="B7774" t="s">
        <v>13447</v>
      </c>
      <c r="C7774" t="s">
        <v>12</v>
      </c>
      <c r="D7774" t="s">
        <v>13448</v>
      </c>
      <c r="E7774" t="s">
        <v>13449</v>
      </c>
      <c r="F7774" t="s">
        <v>13450</v>
      </c>
      <c r="G7774" t="s">
        <v>21</v>
      </c>
      <c r="H7774" s="1">
        <v>36.07</v>
      </c>
      <c r="I7774" s="1">
        <v>7.2140000000000004</v>
      </c>
      <c r="J7774" s="1">
        <v>43.283999999999999</v>
      </c>
      <c r="K7774" s="4" t="s">
        <v>38756</v>
      </c>
      <c r="L7774" s="4" t="str">
        <f>TEXT(Table1[[#This Row],[Date]],"dd/mm/yy")&amp;"|"&amp;Table1[[#This Row],[Region]]&amp;"|"&amp;Table1[[#This Row],[Product type]]</f>
        <v>24/06/19|England|Gadget</v>
      </c>
    </row>
    <row r="7775" spans="1:12" x14ac:dyDescent="0.25">
      <c r="A7775" s="2">
        <v>43640</v>
      </c>
      <c r="B7775" t="s">
        <v>13487</v>
      </c>
      <c r="C7775" t="s">
        <v>43</v>
      </c>
      <c r="D7775" t="s">
        <v>13488</v>
      </c>
      <c r="E7775" t="s">
        <v>13489</v>
      </c>
      <c r="F7775" t="s">
        <v>13490</v>
      </c>
      <c r="G7775" t="s">
        <v>21</v>
      </c>
      <c r="H7775" s="1">
        <v>-8.44</v>
      </c>
      <c r="I7775" s="1">
        <v>-1.6879999999999999</v>
      </c>
      <c r="J7775" s="1">
        <v>-10.128</v>
      </c>
      <c r="K7775" s="4" t="s">
        <v>38757</v>
      </c>
      <c r="L7775" s="4" t="str">
        <f>TEXT(Table1[[#This Row],[Date]],"dd/mm/yy")&amp;"|"&amp;Table1[[#This Row],[Region]]&amp;"|"&amp;Table1[[#This Row],[Product type]]</f>
        <v>24/06/19|England|Gizmo</v>
      </c>
    </row>
    <row r="7776" spans="1:12" x14ac:dyDescent="0.25">
      <c r="A7776" s="2">
        <v>43640</v>
      </c>
      <c r="B7776" t="s">
        <v>13552</v>
      </c>
      <c r="C7776" t="s">
        <v>12</v>
      </c>
      <c r="D7776" t="s">
        <v>13553</v>
      </c>
      <c r="E7776" t="s">
        <v>13554</v>
      </c>
      <c r="F7776" t="s">
        <v>13555</v>
      </c>
      <c r="G7776" t="s">
        <v>16</v>
      </c>
      <c r="H7776" s="1">
        <v>0.55000000000000004</v>
      </c>
      <c r="I7776" s="1">
        <v>0.11000000000000001</v>
      </c>
      <c r="J7776" s="1">
        <v>0.66</v>
      </c>
      <c r="K7776" s="4" t="s">
        <v>38755</v>
      </c>
      <c r="L7776" s="4" t="str">
        <f>TEXT(Table1[[#This Row],[Date]],"dd/mm/yy")&amp;"|"&amp;Table1[[#This Row],[Region]]&amp;"|"&amp;Table1[[#This Row],[Product type]]</f>
        <v>24/06/19|Wales|Thimble</v>
      </c>
    </row>
    <row r="7777" spans="1:12" x14ac:dyDescent="0.25">
      <c r="A7777" s="2">
        <v>43640</v>
      </c>
      <c r="B7777" t="s">
        <v>13560</v>
      </c>
      <c r="C7777" t="s">
        <v>12</v>
      </c>
      <c r="D7777" t="s">
        <v>13561</v>
      </c>
      <c r="E7777" t="s">
        <v>13562</v>
      </c>
      <c r="F7777" t="s">
        <v>13563</v>
      </c>
      <c r="G7777" t="s">
        <v>21</v>
      </c>
      <c r="H7777" s="1">
        <v>16.87</v>
      </c>
      <c r="I7777" s="1">
        <v>3.3740000000000006</v>
      </c>
      <c r="J7777" s="1">
        <v>20.244</v>
      </c>
      <c r="K7777" s="4" t="s">
        <v>38755</v>
      </c>
      <c r="L7777" s="4" t="str">
        <f>TEXT(Table1[[#This Row],[Date]],"dd/mm/yy")&amp;"|"&amp;Table1[[#This Row],[Region]]&amp;"|"&amp;Table1[[#This Row],[Product type]]</f>
        <v>24/06/19|England|Thimble</v>
      </c>
    </row>
    <row r="7778" spans="1:12" x14ac:dyDescent="0.25">
      <c r="A7778" s="2">
        <v>43640</v>
      </c>
      <c r="B7778" t="s">
        <v>13699</v>
      </c>
      <c r="C7778" t="s">
        <v>12</v>
      </c>
      <c r="D7778" t="s">
        <v>13700</v>
      </c>
      <c r="E7778" t="s">
        <v>13701</v>
      </c>
      <c r="F7778" t="s">
        <v>13702</v>
      </c>
      <c r="G7778" t="s">
        <v>21</v>
      </c>
      <c r="H7778" s="1">
        <v>47.4</v>
      </c>
      <c r="I7778" s="1">
        <v>9.48</v>
      </c>
      <c r="J7778" s="1">
        <v>56.879999999999995</v>
      </c>
      <c r="K7778" s="4" t="s">
        <v>38756</v>
      </c>
      <c r="L7778" s="4" t="str">
        <f>TEXT(Table1[[#This Row],[Date]],"dd/mm/yy")&amp;"|"&amp;Table1[[#This Row],[Region]]&amp;"|"&amp;Table1[[#This Row],[Product type]]</f>
        <v>24/06/19|England|Gadget</v>
      </c>
    </row>
    <row r="7779" spans="1:12" x14ac:dyDescent="0.25">
      <c r="A7779" s="2">
        <v>43640</v>
      </c>
      <c r="B7779" t="s">
        <v>13776</v>
      </c>
      <c r="C7779" t="s">
        <v>12</v>
      </c>
      <c r="D7779" t="s">
        <v>13777</v>
      </c>
      <c r="E7779" t="s">
        <v>13778</v>
      </c>
      <c r="F7779" t="s">
        <v>13779</v>
      </c>
      <c r="G7779" t="s">
        <v>21</v>
      </c>
      <c r="H7779" s="1">
        <v>4.3499999999999996</v>
      </c>
      <c r="I7779" s="1">
        <v>0.87</v>
      </c>
      <c r="J7779" s="1">
        <v>5.22</v>
      </c>
      <c r="K7779" s="4" t="s">
        <v>38756</v>
      </c>
      <c r="L7779" s="4" t="str">
        <f>TEXT(Table1[[#This Row],[Date]],"dd/mm/yy")&amp;"|"&amp;Table1[[#This Row],[Region]]&amp;"|"&amp;Table1[[#This Row],[Product type]]</f>
        <v>24/06/19|England|Gadget</v>
      </c>
    </row>
    <row r="7780" spans="1:12" x14ac:dyDescent="0.25">
      <c r="A7780" s="2">
        <v>43640</v>
      </c>
      <c r="B7780" t="s">
        <v>13819</v>
      </c>
      <c r="C7780" t="s">
        <v>12</v>
      </c>
      <c r="D7780" t="s">
        <v>13820</v>
      </c>
      <c r="E7780" t="s">
        <v>13821</v>
      </c>
      <c r="F7780" t="s">
        <v>13822</v>
      </c>
      <c r="G7780" t="s">
        <v>21</v>
      </c>
      <c r="H7780" s="1">
        <v>8.02</v>
      </c>
      <c r="I7780" s="1">
        <v>1.6040000000000001</v>
      </c>
      <c r="J7780" s="1">
        <v>9.6239999999999988</v>
      </c>
      <c r="K7780" s="4" t="s">
        <v>38756</v>
      </c>
      <c r="L7780" s="4" t="str">
        <f>TEXT(Table1[[#This Row],[Date]],"dd/mm/yy")&amp;"|"&amp;Table1[[#This Row],[Region]]&amp;"|"&amp;Table1[[#This Row],[Product type]]</f>
        <v>24/06/19|England|Gadget</v>
      </c>
    </row>
    <row r="7781" spans="1:12" x14ac:dyDescent="0.25">
      <c r="A7781" s="2">
        <v>43640</v>
      </c>
      <c r="B7781" t="s">
        <v>13919</v>
      </c>
      <c r="C7781" t="s">
        <v>12</v>
      </c>
      <c r="D7781" t="s">
        <v>13920</v>
      </c>
      <c r="E7781" t="s">
        <v>13921</v>
      </c>
      <c r="F7781" t="s">
        <v>13922</v>
      </c>
      <c r="G7781" t="s">
        <v>21</v>
      </c>
      <c r="H7781" s="1">
        <v>31.04</v>
      </c>
      <c r="I7781" s="1">
        <v>6.2080000000000002</v>
      </c>
      <c r="J7781" s="1">
        <v>37.247999999999998</v>
      </c>
      <c r="K7781" s="4" t="s">
        <v>38755</v>
      </c>
      <c r="L7781" s="4" t="str">
        <f>TEXT(Table1[[#This Row],[Date]],"dd/mm/yy")&amp;"|"&amp;Table1[[#This Row],[Region]]&amp;"|"&amp;Table1[[#This Row],[Product type]]</f>
        <v>24/06/19|England|Thimble</v>
      </c>
    </row>
    <row r="7782" spans="1:12" x14ac:dyDescent="0.25">
      <c r="A7782" s="2">
        <v>43640</v>
      </c>
      <c r="B7782" t="s">
        <v>13999</v>
      </c>
      <c r="C7782" t="s">
        <v>43</v>
      </c>
      <c r="D7782" t="s">
        <v>14000</v>
      </c>
      <c r="E7782" t="s">
        <v>14001</v>
      </c>
      <c r="F7782" t="s">
        <v>14002</v>
      </c>
      <c r="G7782" t="s">
        <v>21</v>
      </c>
      <c r="H7782" s="1">
        <v>-47.68</v>
      </c>
      <c r="I7782" s="1">
        <v>-9.5359999999999996</v>
      </c>
      <c r="J7782" s="1">
        <v>-57.216000000000001</v>
      </c>
      <c r="K7782" s="4" t="s">
        <v>38757</v>
      </c>
      <c r="L7782" s="4" t="str">
        <f>TEXT(Table1[[#This Row],[Date]],"dd/mm/yy")&amp;"|"&amp;Table1[[#This Row],[Region]]&amp;"|"&amp;Table1[[#This Row],[Product type]]</f>
        <v>24/06/19|England|Gizmo</v>
      </c>
    </row>
    <row r="7783" spans="1:12" x14ac:dyDescent="0.25">
      <c r="A7783" s="2">
        <v>43640</v>
      </c>
      <c r="B7783" t="s">
        <v>14189</v>
      </c>
      <c r="C7783" t="s">
        <v>12</v>
      </c>
      <c r="D7783" t="s">
        <v>14190</v>
      </c>
      <c r="E7783" t="s">
        <v>14191</v>
      </c>
      <c r="F7783" t="s">
        <v>14192</v>
      </c>
      <c r="G7783" t="s">
        <v>59</v>
      </c>
      <c r="H7783" s="1">
        <v>34.450000000000003</v>
      </c>
      <c r="I7783" s="1">
        <v>6.8900000000000006</v>
      </c>
      <c r="J7783" s="1">
        <v>41.34</v>
      </c>
      <c r="K7783" s="4" t="s">
        <v>38756</v>
      </c>
      <c r="L7783" s="4" t="str">
        <f>TEXT(Table1[[#This Row],[Date]],"dd/mm/yy")&amp;"|"&amp;Table1[[#This Row],[Region]]&amp;"|"&amp;Table1[[#This Row],[Product type]]</f>
        <v>24/06/19|Scotland|Gadget</v>
      </c>
    </row>
    <row r="7784" spans="1:12" x14ac:dyDescent="0.25">
      <c r="A7784" s="2">
        <v>43640</v>
      </c>
      <c r="B7784" t="s">
        <v>14701</v>
      </c>
      <c r="C7784" t="s">
        <v>12</v>
      </c>
      <c r="D7784" t="s">
        <v>14702</v>
      </c>
      <c r="E7784" t="s">
        <v>14703</v>
      </c>
      <c r="F7784" t="s">
        <v>14704</v>
      </c>
      <c r="G7784" t="s">
        <v>21</v>
      </c>
      <c r="H7784" s="1">
        <v>4.7699999999999996</v>
      </c>
      <c r="I7784" s="1">
        <v>0.95399999999999996</v>
      </c>
      <c r="J7784" s="1">
        <v>5.7239999999999993</v>
      </c>
      <c r="K7784" s="4" t="s">
        <v>38758</v>
      </c>
      <c r="L7784" s="4" t="str">
        <f>TEXT(Table1[[#This Row],[Date]],"dd/mm/yy")&amp;"|"&amp;Table1[[#This Row],[Region]]&amp;"|"&amp;Table1[[#This Row],[Product type]]</f>
        <v>24/06/19|England|Widget</v>
      </c>
    </row>
    <row r="7785" spans="1:12" x14ac:dyDescent="0.25">
      <c r="A7785" s="2">
        <v>43640</v>
      </c>
      <c r="B7785" t="s">
        <v>14839</v>
      </c>
      <c r="C7785" t="s">
        <v>12</v>
      </c>
      <c r="D7785" t="s">
        <v>14840</v>
      </c>
      <c r="E7785" t="s">
        <v>14841</v>
      </c>
      <c r="F7785" t="s">
        <v>14842</v>
      </c>
      <c r="G7785" t="s">
        <v>16</v>
      </c>
      <c r="H7785" s="1">
        <v>41.38</v>
      </c>
      <c r="I7785" s="1">
        <v>8.2760000000000016</v>
      </c>
      <c r="J7785" s="1">
        <v>49.656000000000006</v>
      </c>
      <c r="K7785" s="4" t="s">
        <v>38756</v>
      </c>
      <c r="L7785" s="4" t="str">
        <f>TEXT(Table1[[#This Row],[Date]],"dd/mm/yy")&amp;"|"&amp;Table1[[#This Row],[Region]]&amp;"|"&amp;Table1[[#This Row],[Product type]]</f>
        <v>24/06/19|Wales|Gadget</v>
      </c>
    </row>
    <row r="7786" spans="1:12" x14ac:dyDescent="0.25">
      <c r="A7786" s="2">
        <v>43640</v>
      </c>
      <c r="B7786" t="s">
        <v>14986</v>
      </c>
      <c r="C7786" t="s">
        <v>12</v>
      </c>
      <c r="D7786" t="s">
        <v>14987</v>
      </c>
      <c r="E7786" t="s">
        <v>14988</v>
      </c>
      <c r="F7786" t="s">
        <v>14989</v>
      </c>
      <c r="G7786" t="s">
        <v>21</v>
      </c>
      <c r="H7786" s="1">
        <v>40.56</v>
      </c>
      <c r="I7786" s="1">
        <v>8.1120000000000001</v>
      </c>
      <c r="J7786" s="1">
        <v>48.672000000000004</v>
      </c>
      <c r="K7786" s="4" t="s">
        <v>38756</v>
      </c>
      <c r="L7786" s="4" t="str">
        <f>TEXT(Table1[[#This Row],[Date]],"dd/mm/yy")&amp;"|"&amp;Table1[[#This Row],[Region]]&amp;"|"&amp;Table1[[#This Row],[Product type]]</f>
        <v>24/06/19|England|Gadget</v>
      </c>
    </row>
    <row r="7787" spans="1:12" x14ac:dyDescent="0.25">
      <c r="A7787" s="2">
        <v>43640</v>
      </c>
      <c r="B7787" t="s">
        <v>15034</v>
      </c>
      <c r="C7787" t="s">
        <v>12</v>
      </c>
      <c r="D7787" t="s">
        <v>15035</v>
      </c>
      <c r="E7787" t="s">
        <v>15036</v>
      </c>
      <c r="F7787" t="s">
        <v>15037</v>
      </c>
      <c r="G7787" t="s">
        <v>21</v>
      </c>
      <c r="H7787" s="1">
        <v>20.100000000000001</v>
      </c>
      <c r="I7787" s="1">
        <v>4.0200000000000005</v>
      </c>
      <c r="J7787" s="1">
        <v>24.12</v>
      </c>
      <c r="K7787" s="4" t="s">
        <v>38755</v>
      </c>
      <c r="L7787" s="4" t="str">
        <f>TEXT(Table1[[#This Row],[Date]],"dd/mm/yy")&amp;"|"&amp;Table1[[#This Row],[Region]]&amp;"|"&amp;Table1[[#This Row],[Product type]]</f>
        <v>24/06/19|England|Thimble</v>
      </c>
    </row>
    <row r="7788" spans="1:12" x14ac:dyDescent="0.25">
      <c r="A7788" s="2">
        <v>43640</v>
      </c>
      <c r="B7788" t="s">
        <v>15223</v>
      </c>
      <c r="C7788" t="s">
        <v>12</v>
      </c>
      <c r="D7788" t="s">
        <v>15224</v>
      </c>
      <c r="E7788" t="s">
        <v>15225</v>
      </c>
      <c r="F7788" t="s">
        <v>15226</v>
      </c>
      <c r="G7788" t="s">
        <v>21</v>
      </c>
      <c r="H7788" s="1">
        <v>46.73</v>
      </c>
      <c r="I7788" s="1">
        <v>9.3460000000000001</v>
      </c>
      <c r="J7788" s="1">
        <v>56.075999999999993</v>
      </c>
      <c r="K7788" s="4" t="s">
        <v>38755</v>
      </c>
      <c r="L7788" s="4" t="str">
        <f>TEXT(Table1[[#This Row],[Date]],"dd/mm/yy")&amp;"|"&amp;Table1[[#This Row],[Region]]&amp;"|"&amp;Table1[[#This Row],[Product type]]</f>
        <v>24/06/19|England|Thimble</v>
      </c>
    </row>
    <row r="7789" spans="1:12" x14ac:dyDescent="0.25">
      <c r="A7789" s="2">
        <v>43640</v>
      </c>
      <c r="B7789" t="s">
        <v>15436</v>
      </c>
      <c r="C7789" t="s">
        <v>12</v>
      </c>
      <c r="D7789" t="s">
        <v>15437</v>
      </c>
      <c r="E7789" t="s">
        <v>15438</v>
      </c>
      <c r="F7789" t="s">
        <v>15439</v>
      </c>
      <c r="G7789" t="s">
        <v>59</v>
      </c>
      <c r="H7789" s="1">
        <v>49.97</v>
      </c>
      <c r="I7789" s="1">
        <v>9.9939999999999998</v>
      </c>
      <c r="J7789" s="1">
        <v>59.963999999999999</v>
      </c>
      <c r="K7789" s="4" t="s">
        <v>38758</v>
      </c>
      <c r="L7789" s="4" t="str">
        <f>TEXT(Table1[[#This Row],[Date]],"dd/mm/yy")&amp;"|"&amp;Table1[[#This Row],[Region]]&amp;"|"&amp;Table1[[#This Row],[Product type]]</f>
        <v>24/06/19|Scotland|Widget</v>
      </c>
    </row>
    <row r="7790" spans="1:12" x14ac:dyDescent="0.25">
      <c r="A7790" s="2">
        <v>43640</v>
      </c>
      <c r="B7790" t="s">
        <v>15561</v>
      </c>
      <c r="C7790" t="s">
        <v>12</v>
      </c>
      <c r="D7790" t="s">
        <v>15562</v>
      </c>
      <c r="E7790" t="s">
        <v>15563</v>
      </c>
      <c r="F7790" t="s">
        <v>15564</v>
      </c>
      <c r="G7790" t="s">
        <v>21</v>
      </c>
      <c r="H7790" s="1">
        <v>30.89</v>
      </c>
      <c r="I7790" s="1">
        <v>6.1780000000000008</v>
      </c>
      <c r="J7790" s="1">
        <v>37.067999999999998</v>
      </c>
      <c r="K7790" s="4" t="s">
        <v>38756</v>
      </c>
      <c r="L7790" s="4" t="str">
        <f>TEXT(Table1[[#This Row],[Date]],"dd/mm/yy")&amp;"|"&amp;Table1[[#This Row],[Region]]&amp;"|"&amp;Table1[[#This Row],[Product type]]</f>
        <v>24/06/19|England|Gadget</v>
      </c>
    </row>
    <row r="7791" spans="1:12" x14ac:dyDescent="0.25">
      <c r="A7791" s="2">
        <v>43640</v>
      </c>
      <c r="B7791" t="s">
        <v>15753</v>
      </c>
      <c r="C7791" t="s">
        <v>12</v>
      </c>
      <c r="D7791" t="s">
        <v>15754</v>
      </c>
      <c r="E7791" t="s">
        <v>15755</v>
      </c>
      <c r="F7791" t="s">
        <v>15756</v>
      </c>
      <c r="G7791" t="s">
        <v>21</v>
      </c>
      <c r="H7791" s="1">
        <v>30.26</v>
      </c>
      <c r="I7791" s="1">
        <v>6.0520000000000005</v>
      </c>
      <c r="J7791" s="1">
        <v>36.312000000000005</v>
      </c>
      <c r="K7791" s="4" t="s">
        <v>38758</v>
      </c>
      <c r="L7791" s="4" t="str">
        <f>TEXT(Table1[[#This Row],[Date]],"dd/mm/yy")&amp;"|"&amp;Table1[[#This Row],[Region]]&amp;"|"&amp;Table1[[#This Row],[Product type]]</f>
        <v>24/06/19|England|Widget</v>
      </c>
    </row>
    <row r="7792" spans="1:12" x14ac:dyDescent="0.25">
      <c r="A7792" s="2">
        <v>43640</v>
      </c>
      <c r="B7792" t="s">
        <v>15933</v>
      </c>
      <c r="C7792" t="s">
        <v>12</v>
      </c>
      <c r="D7792" t="s">
        <v>15934</v>
      </c>
      <c r="E7792" t="s">
        <v>15935</v>
      </c>
      <c r="F7792" t="s">
        <v>15936</v>
      </c>
      <c r="G7792" t="s">
        <v>21</v>
      </c>
      <c r="H7792" s="1">
        <v>13.57</v>
      </c>
      <c r="I7792" s="1">
        <v>2.7140000000000004</v>
      </c>
      <c r="J7792" s="1">
        <v>16.283999999999999</v>
      </c>
      <c r="K7792" s="4" t="s">
        <v>38757</v>
      </c>
      <c r="L7792" s="4" t="str">
        <f>TEXT(Table1[[#This Row],[Date]],"dd/mm/yy")&amp;"|"&amp;Table1[[#This Row],[Region]]&amp;"|"&amp;Table1[[#This Row],[Product type]]</f>
        <v>24/06/19|England|Gizmo</v>
      </c>
    </row>
    <row r="7793" spans="1:12" x14ac:dyDescent="0.25">
      <c r="A7793" s="2">
        <v>43640</v>
      </c>
      <c r="B7793" t="s">
        <v>16001</v>
      </c>
      <c r="C7793" t="s">
        <v>12</v>
      </c>
      <c r="D7793" t="s">
        <v>16002</v>
      </c>
      <c r="E7793" t="s">
        <v>16003</v>
      </c>
      <c r="F7793" t="s">
        <v>16004</v>
      </c>
      <c r="G7793" t="s">
        <v>16</v>
      </c>
      <c r="H7793" s="1">
        <v>11.65</v>
      </c>
      <c r="I7793" s="1">
        <v>2.33</v>
      </c>
      <c r="J7793" s="1">
        <v>13.98</v>
      </c>
      <c r="K7793" s="4" t="s">
        <v>38757</v>
      </c>
      <c r="L7793" s="4" t="str">
        <f>TEXT(Table1[[#This Row],[Date]],"dd/mm/yy")&amp;"|"&amp;Table1[[#This Row],[Region]]&amp;"|"&amp;Table1[[#This Row],[Product type]]</f>
        <v>24/06/19|Wales|Gizmo</v>
      </c>
    </row>
    <row r="7794" spans="1:12" x14ac:dyDescent="0.25">
      <c r="A7794" s="2">
        <v>43640</v>
      </c>
      <c r="B7794" t="s">
        <v>16235</v>
      </c>
      <c r="C7794" t="s">
        <v>12</v>
      </c>
      <c r="D7794" t="s">
        <v>16236</v>
      </c>
      <c r="E7794" t="s">
        <v>16237</v>
      </c>
      <c r="F7794" t="s">
        <v>16238</v>
      </c>
      <c r="G7794" t="s">
        <v>21</v>
      </c>
      <c r="H7794" s="1">
        <v>23.72</v>
      </c>
      <c r="I7794" s="1">
        <v>4.7439999999999998</v>
      </c>
      <c r="J7794" s="1">
        <v>28.463999999999999</v>
      </c>
      <c r="K7794" s="4" t="s">
        <v>38758</v>
      </c>
      <c r="L7794" s="4" t="str">
        <f>TEXT(Table1[[#This Row],[Date]],"dd/mm/yy")&amp;"|"&amp;Table1[[#This Row],[Region]]&amp;"|"&amp;Table1[[#This Row],[Product type]]</f>
        <v>24/06/19|England|Widget</v>
      </c>
    </row>
    <row r="7795" spans="1:12" x14ac:dyDescent="0.25">
      <c r="A7795" s="2">
        <v>43640</v>
      </c>
      <c r="B7795" t="s">
        <v>16297</v>
      </c>
      <c r="C7795" t="s">
        <v>12</v>
      </c>
      <c r="D7795" t="s">
        <v>16298</v>
      </c>
      <c r="E7795" t="s">
        <v>16299</v>
      </c>
      <c r="F7795" t="s">
        <v>16300</v>
      </c>
      <c r="G7795" t="s">
        <v>21</v>
      </c>
      <c r="H7795" s="1">
        <v>8.1</v>
      </c>
      <c r="I7795" s="1">
        <v>1.62</v>
      </c>
      <c r="J7795" s="1">
        <v>9.7199999999999989</v>
      </c>
      <c r="K7795" s="4" t="s">
        <v>38757</v>
      </c>
      <c r="L7795" s="4" t="str">
        <f>TEXT(Table1[[#This Row],[Date]],"dd/mm/yy")&amp;"|"&amp;Table1[[#This Row],[Region]]&amp;"|"&amp;Table1[[#This Row],[Product type]]</f>
        <v>24/06/19|England|Gizmo</v>
      </c>
    </row>
    <row r="7796" spans="1:12" x14ac:dyDescent="0.25">
      <c r="A7796" s="2">
        <v>43640</v>
      </c>
      <c r="B7796" t="s">
        <v>16631</v>
      </c>
      <c r="C7796" t="s">
        <v>12</v>
      </c>
      <c r="D7796" t="s">
        <v>16632</v>
      </c>
      <c r="E7796" t="s">
        <v>16633</v>
      </c>
      <c r="F7796" t="s">
        <v>16634</v>
      </c>
      <c r="G7796" t="s">
        <v>21</v>
      </c>
      <c r="H7796" s="1">
        <v>44.33</v>
      </c>
      <c r="I7796" s="1">
        <v>8.8659999999999997</v>
      </c>
      <c r="J7796" s="1">
        <v>53.195999999999998</v>
      </c>
      <c r="K7796" s="4" t="s">
        <v>38757</v>
      </c>
      <c r="L7796" s="4" t="str">
        <f>TEXT(Table1[[#This Row],[Date]],"dd/mm/yy")&amp;"|"&amp;Table1[[#This Row],[Region]]&amp;"|"&amp;Table1[[#This Row],[Product type]]</f>
        <v>24/06/19|England|Gizmo</v>
      </c>
    </row>
    <row r="7797" spans="1:12" x14ac:dyDescent="0.25">
      <c r="A7797" s="2">
        <v>43640</v>
      </c>
      <c r="B7797" t="s">
        <v>16647</v>
      </c>
      <c r="C7797" t="s">
        <v>12</v>
      </c>
      <c r="D7797" t="s">
        <v>16648</v>
      </c>
      <c r="E7797" t="s">
        <v>7721</v>
      </c>
      <c r="F7797" t="s">
        <v>16649</v>
      </c>
      <c r="G7797" t="s">
        <v>21</v>
      </c>
      <c r="H7797" s="1">
        <v>41.46</v>
      </c>
      <c r="I7797" s="1">
        <v>8.2919999999999998</v>
      </c>
      <c r="J7797" s="1">
        <v>49.752000000000002</v>
      </c>
      <c r="K7797" s="4" t="s">
        <v>38758</v>
      </c>
      <c r="L7797" s="4" t="str">
        <f>TEXT(Table1[[#This Row],[Date]],"dd/mm/yy")&amp;"|"&amp;Table1[[#This Row],[Region]]&amp;"|"&amp;Table1[[#This Row],[Product type]]</f>
        <v>24/06/19|England|Widget</v>
      </c>
    </row>
    <row r="7798" spans="1:12" x14ac:dyDescent="0.25">
      <c r="A7798" s="2">
        <v>43640</v>
      </c>
      <c r="B7798" t="s">
        <v>16804</v>
      </c>
      <c r="C7798" t="s">
        <v>12</v>
      </c>
      <c r="D7798" t="s">
        <v>16805</v>
      </c>
      <c r="E7798" t="s">
        <v>16806</v>
      </c>
      <c r="F7798" t="s">
        <v>16807</v>
      </c>
      <c r="G7798" t="s">
        <v>59</v>
      </c>
      <c r="H7798" s="1">
        <v>47.74</v>
      </c>
      <c r="I7798" s="1">
        <v>9.548</v>
      </c>
      <c r="J7798" s="1">
        <v>57.288000000000004</v>
      </c>
      <c r="K7798" s="4" t="s">
        <v>38756</v>
      </c>
      <c r="L7798" s="4" t="str">
        <f>TEXT(Table1[[#This Row],[Date]],"dd/mm/yy")&amp;"|"&amp;Table1[[#This Row],[Region]]&amp;"|"&amp;Table1[[#This Row],[Product type]]</f>
        <v>24/06/19|Scotland|Gadget</v>
      </c>
    </row>
    <row r="7799" spans="1:12" x14ac:dyDescent="0.25">
      <c r="A7799" s="2">
        <v>43640</v>
      </c>
      <c r="B7799" t="s">
        <v>16835</v>
      </c>
      <c r="C7799" t="s">
        <v>12</v>
      </c>
      <c r="D7799" t="s">
        <v>16836</v>
      </c>
      <c r="E7799" t="s">
        <v>16837</v>
      </c>
      <c r="F7799" t="s">
        <v>16838</v>
      </c>
      <c r="G7799" t="s">
        <v>21</v>
      </c>
      <c r="H7799" s="1">
        <v>48.74</v>
      </c>
      <c r="I7799" s="1">
        <v>9.7480000000000011</v>
      </c>
      <c r="J7799" s="1">
        <v>58.488</v>
      </c>
      <c r="K7799" s="4" t="s">
        <v>38756</v>
      </c>
      <c r="L7799" s="4" t="str">
        <f>TEXT(Table1[[#This Row],[Date]],"dd/mm/yy")&amp;"|"&amp;Table1[[#This Row],[Region]]&amp;"|"&amp;Table1[[#This Row],[Product type]]</f>
        <v>24/06/19|England|Gadget</v>
      </c>
    </row>
    <row r="7800" spans="1:12" x14ac:dyDescent="0.25">
      <c r="A7800" s="2">
        <v>43640</v>
      </c>
      <c r="B7800" t="s">
        <v>16979</v>
      </c>
      <c r="C7800" t="s">
        <v>12</v>
      </c>
      <c r="D7800" t="s">
        <v>1741</v>
      </c>
      <c r="E7800" t="s">
        <v>16980</v>
      </c>
      <c r="F7800" t="s">
        <v>16981</v>
      </c>
      <c r="G7800" t="s">
        <v>21</v>
      </c>
      <c r="H7800" s="1">
        <v>9.09</v>
      </c>
      <c r="I7800" s="1">
        <v>1.8180000000000001</v>
      </c>
      <c r="J7800" s="1">
        <v>10.907999999999999</v>
      </c>
      <c r="K7800" s="4" t="s">
        <v>38757</v>
      </c>
      <c r="L7800" s="4" t="str">
        <f>TEXT(Table1[[#This Row],[Date]],"dd/mm/yy")&amp;"|"&amp;Table1[[#This Row],[Region]]&amp;"|"&amp;Table1[[#This Row],[Product type]]</f>
        <v>24/06/19|England|Gizmo</v>
      </c>
    </row>
    <row r="7801" spans="1:12" x14ac:dyDescent="0.25">
      <c r="A7801" s="2">
        <v>43640</v>
      </c>
      <c r="B7801" t="s">
        <v>16998</v>
      </c>
      <c r="C7801" t="s">
        <v>12</v>
      </c>
      <c r="D7801" t="s">
        <v>16999</v>
      </c>
      <c r="E7801" t="s">
        <v>6469</v>
      </c>
      <c r="F7801" t="s">
        <v>17000</v>
      </c>
      <c r="G7801" t="s">
        <v>59</v>
      </c>
      <c r="H7801" s="1">
        <v>46.62</v>
      </c>
      <c r="I7801" s="1">
        <v>9.3239999999999998</v>
      </c>
      <c r="J7801" s="1">
        <v>55.943999999999996</v>
      </c>
      <c r="K7801" s="4" t="s">
        <v>38755</v>
      </c>
      <c r="L7801" s="4" t="str">
        <f>TEXT(Table1[[#This Row],[Date]],"dd/mm/yy")&amp;"|"&amp;Table1[[#This Row],[Region]]&amp;"|"&amp;Table1[[#This Row],[Product type]]</f>
        <v>24/06/19|Scotland|Thimble</v>
      </c>
    </row>
    <row r="7802" spans="1:12" x14ac:dyDescent="0.25">
      <c r="A7802" s="2">
        <v>43640</v>
      </c>
      <c r="B7802" t="s">
        <v>17044</v>
      </c>
      <c r="C7802" t="s">
        <v>12</v>
      </c>
      <c r="D7802" t="s">
        <v>17045</v>
      </c>
      <c r="E7802" t="s">
        <v>17046</v>
      </c>
      <c r="F7802" t="s">
        <v>17047</v>
      </c>
      <c r="G7802" t="s">
        <v>21</v>
      </c>
      <c r="H7802" s="1">
        <v>1.24</v>
      </c>
      <c r="I7802" s="1">
        <v>0.248</v>
      </c>
      <c r="J7802" s="1">
        <v>1.488</v>
      </c>
      <c r="K7802" s="4" t="s">
        <v>38755</v>
      </c>
      <c r="L7802" s="4" t="str">
        <f>TEXT(Table1[[#This Row],[Date]],"dd/mm/yy")&amp;"|"&amp;Table1[[#This Row],[Region]]&amp;"|"&amp;Table1[[#This Row],[Product type]]</f>
        <v>24/06/19|England|Thimble</v>
      </c>
    </row>
    <row r="7803" spans="1:12" x14ac:dyDescent="0.25">
      <c r="A7803" s="2">
        <v>43640</v>
      </c>
      <c r="B7803" t="s">
        <v>17092</v>
      </c>
      <c r="C7803" t="s">
        <v>12</v>
      </c>
      <c r="D7803" t="s">
        <v>4882</v>
      </c>
      <c r="E7803" t="s">
        <v>17093</v>
      </c>
      <c r="F7803" t="s">
        <v>17094</v>
      </c>
      <c r="G7803" t="s">
        <v>59</v>
      </c>
      <c r="H7803" s="1">
        <v>25.66</v>
      </c>
      <c r="I7803" s="1">
        <v>5.1320000000000006</v>
      </c>
      <c r="J7803" s="1">
        <v>30.792000000000002</v>
      </c>
      <c r="K7803" s="4" t="s">
        <v>38756</v>
      </c>
      <c r="L7803" s="4" t="str">
        <f>TEXT(Table1[[#This Row],[Date]],"dd/mm/yy")&amp;"|"&amp;Table1[[#This Row],[Region]]&amp;"|"&amp;Table1[[#This Row],[Product type]]</f>
        <v>24/06/19|Scotland|Gadget</v>
      </c>
    </row>
    <row r="7804" spans="1:12" x14ac:dyDescent="0.25">
      <c r="A7804" s="2">
        <v>43640</v>
      </c>
      <c r="B7804" t="s">
        <v>17235</v>
      </c>
      <c r="C7804" t="s">
        <v>43</v>
      </c>
      <c r="D7804" t="s">
        <v>17236</v>
      </c>
      <c r="E7804" t="s">
        <v>17237</v>
      </c>
      <c r="F7804" t="s">
        <v>17238</v>
      </c>
      <c r="G7804" t="s">
        <v>21</v>
      </c>
      <c r="H7804" s="1">
        <v>-11.47</v>
      </c>
      <c r="I7804" s="1">
        <v>-2.294</v>
      </c>
      <c r="J7804" s="1">
        <v>-13.764000000000001</v>
      </c>
      <c r="K7804" s="4" t="s">
        <v>38758</v>
      </c>
      <c r="L7804" s="4" t="str">
        <f>TEXT(Table1[[#This Row],[Date]],"dd/mm/yy")&amp;"|"&amp;Table1[[#This Row],[Region]]&amp;"|"&amp;Table1[[#This Row],[Product type]]</f>
        <v>24/06/19|England|Widget</v>
      </c>
    </row>
    <row r="7805" spans="1:12" x14ac:dyDescent="0.25">
      <c r="A7805" s="2">
        <v>43640</v>
      </c>
      <c r="B7805" t="s">
        <v>17438</v>
      </c>
      <c r="C7805" t="s">
        <v>12</v>
      </c>
      <c r="D7805" t="s">
        <v>17439</v>
      </c>
      <c r="E7805" t="s">
        <v>17440</v>
      </c>
      <c r="F7805" t="s">
        <v>17441</v>
      </c>
      <c r="G7805" t="s">
        <v>21</v>
      </c>
      <c r="H7805" s="1">
        <v>21.12</v>
      </c>
      <c r="I7805" s="1">
        <v>4.2240000000000002</v>
      </c>
      <c r="J7805" s="1">
        <v>25.344000000000001</v>
      </c>
      <c r="K7805" s="4" t="s">
        <v>38756</v>
      </c>
      <c r="L7805" s="4" t="str">
        <f>TEXT(Table1[[#This Row],[Date]],"dd/mm/yy")&amp;"|"&amp;Table1[[#This Row],[Region]]&amp;"|"&amp;Table1[[#This Row],[Product type]]</f>
        <v>24/06/19|England|Gadget</v>
      </c>
    </row>
    <row r="7806" spans="1:12" x14ac:dyDescent="0.25">
      <c r="A7806" s="2">
        <v>43640</v>
      </c>
      <c r="B7806" t="s">
        <v>17488</v>
      </c>
      <c r="C7806" t="s">
        <v>12</v>
      </c>
      <c r="D7806" t="s">
        <v>17489</v>
      </c>
      <c r="E7806" t="s">
        <v>17490</v>
      </c>
      <c r="F7806" t="s">
        <v>17491</v>
      </c>
      <c r="G7806" t="s">
        <v>59</v>
      </c>
      <c r="H7806" s="1">
        <v>11.53</v>
      </c>
      <c r="I7806" s="1">
        <v>2.306</v>
      </c>
      <c r="J7806" s="1">
        <v>13.835999999999999</v>
      </c>
      <c r="K7806" s="4" t="s">
        <v>38757</v>
      </c>
      <c r="L7806" s="4" t="str">
        <f>TEXT(Table1[[#This Row],[Date]],"dd/mm/yy")&amp;"|"&amp;Table1[[#This Row],[Region]]&amp;"|"&amp;Table1[[#This Row],[Product type]]</f>
        <v>24/06/19|Scotland|Gizmo</v>
      </c>
    </row>
    <row r="7807" spans="1:12" x14ac:dyDescent="0.25">
      <c r="A7807" s="2">
        <v>43640</v>
      </c>
      <c r="B7807" t="s">
        <v>17692</v>
      </c>
      <c r="C7807" t="s">
        <v>43</v>
      </c>
      <c r="D7807" t="s">
        <v>17693</v>
      </c>
      <c r="E7807" t="s">
        <v>17694</v>
      </c>
      <c r="F7807" t="s">
        <v>17695</v>
      </c>
      <c r="G7807" t="s">
        <v>59</v>
      </c>
      <c r="H7807" s="1">
        <v>-10.32</v>
      </c>
      <c r="I7807" s="1">
        <v>-2.0640000000000001</v>
      </c>
      <c r="J7807" s="1">
        <v>-12.384</v>
      </c>
      <c r="K7807" s="4" t="s">
        <v>38758</v>
      </c>
      <c r="L7807" s="4" t="str">
        <f>TEXT(Table1[[#This Row],[Date]],"dd/mm/yy")&amp;"|"&amp;Table1[[#This Row],[Region]]&amp;"|"&amp;Table1[[#This Row],[Product type]]</f>
        <v>24/06/19|Scotland|Widget</v>
      </c>
    </row>
    <row r="7808" spans="1:12" x14ac:dyDescent="0.25">
      <c r="A7808" s="2">
        <v>43640</v>
      </c>
      <c r="B7808" t="s">
        <v>17836</v>
      </c>
      <c r="C7808" t="s">
        <v>12</v>
      </c>
      <c r="D7808" t="s">
        <v>17837</v>
      </c>
      <c r="E7808" t="s">
        <v>17838</v>
      </c>
      <c r="F7808" t="s">
        <v>17839</v>
      </c>
      <c r="G7808" t="s">
        <v>21</v>
      </c>
      <c r="H7808" s="1">
        <v>45.18</v>
      </c>
      <c r="I7808" s="1">
        <v>9.0359999999999996</v>
      </c>
      <c r="J7808" s="1">
        <v>54.216000000000001</v>
      </c>
      <c r="K7808" s="4" t="s">
        <v>38756</v>
      </c>
      <c r="L7808" s="4" t="str">
        <f>TEXT(Table1[[#This Row],[Date]],"dd/mm/yy")&amp;"|"&amp;Table1[[#This Row],[Region]]&amp;"|"&amp;Table1[[#This Row],[Product type]]</f>
        <v>24/06/19|England|Gadget</v>
      </c>
    </row>
    <row r="7809" spans="1:12" x14ac:dyDescent="0.25">
      <c r="A7809" s="2">
        <v>43640</v>
      </c>
      <c r="B7809" t="s">
        <v>17902</v>
      </c>
      <c r="C7809" t="s">
        <v>12</v>
      </c>
      <c r="D7809" t="s">
        <v>17903</v>
      </c>
      <c r="E7809" t="s">
        <v>17904</v>
      </c>
      <c r="F7809" t="s">
        <v>17905</v>
      </c>
      <c r="G7809" t="s">
        <v>59</v>
      </c>
      <c r="H7809" s="1">
        <v>16.8</v>
      </c>
      <c r="I7809" s="1">
        <v>3.3600000000000003</v>
      </c>
      <c r="J7809" s="1">
        <v>20.16</v>
      </c>
      <c r="K7809" s="4" t="s">
        <v>38758</v>
      </c>
      <c r="L7809" s="4" t="str">
        <f>TEXT(Table1[[#This Row],[Date]],"dd/mm/yy")&amp;"|"&amp;Table1[[#This Row],[Region]]&amp;"|"&amp;Table1[[#This Row],[Product type]]</f>
        <v>24/06/19|Scotland|Widget</v>
      </c>
    </row>
    <row r="7810" spans="1:12" x14ac:dyDescent="0.25">
      <c r="A7810" s="2">
        <v>43640</v>
      </c>
      <c r="B7810" t="s">
        <v>17948</v>
      </c>
      <c r="C7810" t="s">
        <v>12</v>
      </c>
      <c r="D7810" t="s">
        <v>17949</v>
      </c>
      <c r="E7810" t="s">
        <v>17950</v>
      </c>
      <c r="F7810" t="s">
        <v>17951</v>
      </c>
      <c r="G7810" t="s">
        <v>204</v>
      </c>
      <c r="H7810" s="1">
        <v>20.440000000000001</v>
      </c>
      <c r="I7810" s="1">
        <v>4.0880000000000001</v>
      </c>
      <c r="J7810" s="1">
        <v>24.528000000000002</v>
      </c>
      <c r="K7810" s="4" t="s">
        <v>38758</v>
      </c>
      <c r="L7810" s="4" t="str">
        <f>TEXT(Table1[[#This Row],[Date]],"dd/mm/yy")&amp;"|"&amp;Table1[[#This Row],[Region]]&amp;"|"&amp;Table1[[#This Row],[Product type]]</f>
        <v>24/06/19|Northern Ireland|Widget</v>
      </c>
    </row>
    <row r="7811" spans="1:12" x14ac:dyDescent="0.25">
      <c r="A7811" s="2">
        <v>43640</v>
      </c>
      <c r="B7811" t="s">
        <v>18172</v>
      </c>
      <c r="C7811" t="s">
        <v>12</v>
      </c>
      <c r="D7811" t="s">
        <v>18173</v>
      </c>
      <c r="E7811" t="s">
        <v>18174</v>
      </c>
      <c r="F7811" t="s">
        <v>18175</v>
      </c>
      <c r="G7811" t="s">
        <v>21</v>
      </c>
      <c r="H7811" s="1">
        <v>20.85</v>
      </c>
      <c r="I7811" s="1">
        <v>4.1700000000000008</v>
      </c>
      <c r="J7811" s="1">
        <v>25.020000000000003</v>
      </c>
      <c r="K7811" s="4" t="s">
        <v>38756</v>
      </c>
      <c r="L7811" s="4" t="str">
        <f>TEXT(Table1[[#This Row],[Date]],"dd/mm/yy")&amp;"|"&amp;Table1[[#This Row],[Region]]&amp;"|"&amp;Table1[[#This Row],[Product type]]</f>
        <v>24/06/19|England|Gadget</v>
      </c>
    </row>
    <row r="7812" spans="1:12" x14ac:dyDescent="0.25">
      <c r="A7812" s="2">
        <v>43640</v>
      </c>
      <c r="B7812" t="s">
        <v>18196</v>
      </c>
      <c r="C7812" t="s">
        <v>12</v>
      </c>
      <c r="D7812" t="s">
        <v>18197</v>
      </c>
      <c r="E7812" t="s">
        <v>18198</v>
      </c>
      <c r="F7812" t="s">
        <v>18199</v>
      </c>
      <c r="G7812" t="s">
        <v>21</v>
      </c>
      <c r="H7812" s="1">
        <v>42.37</v>
      </c>
      <c r="I7812" s="1">
        <v>8.4740000000000002</v>
      </c>
      <c r="J7812" s="1">
        <v>50.843999999999994</v>
      </c>
      <c r="K7812" s="4" t="s">
        <v>38756</v>
      </c>
      <c r="L7812" s="4" t="str">
        <f>TEXT(Table1[[#This Row],[Date]],"dd/mm/yy")&amp;"|"&amp;Table1[[#This Row],[Region]]&amp;"|"&amp;Table1[[#This Row],[Product type]]</f>
        <v>24/06/19|England|Gadget</v>
      </c>
    </row>
    <row r="7813" spans="1:12" x14ac:dyDescent="0.25">
      <c r="A7813" s="2">
        <v>43640</v>
      </c>
      <c r="B7813" t="s">
        <v>18699</v>
      </c>
      <c r="C7813" t="s">
        <v>12</v>
      </c>
      <c r="D7813" t="s">
        <v>18700</v>
      </c>
      <c r="E7813" t="s">
        <v>18701</v>
      </c>
      <c r="F7813" t="s">
        <v>18702</v>
      </c>
      <c r="G7813" t="s">
        <v>21</v>
      </c>
      <c r="H7813" s="1">
        <v>37.090000000000003</v>
      </c>
      <c r="I7813" s="1">
        <v>7.418000000000001</v>
      </c>
      <c r="J7813" s="1">
        <v>44.508000000000003</v>
      </c>
      <c r="K7813" s="4" t="s">
        <v>38758</v>
      </c>
      <c r="L7813" s="4" t="str">
        <f>TEXT(Table1[[#This Row],[Date]],"dd/mm/yy")&amp;"|"&amp;Table1[[#This Row],[Region]]&amp;"|"&amp;Table1[[#This Row],[Product type]]</f>
        <v>24/06/19|England|Widget</v>
      </c>
    </row>
    <row r="7814" spans="1:12" x14ac:dyDescent="0.25">
      <c r="A7814" s="2">
        <v>43640</v>
      </c>
      <c r="B7814" t="s">
        <v>18711</v>
      </c>
      <c r="C7814" t="s">
        <v>12</v>
      </c>
      <c r="D7814" t="s">
        <v>18712</v>
      </c>
      <c r="E7814" t="s">
        <v>18713</v>
      </c>
      <c r="F7814" t="s">
        <v>18714</v>
      </c>
      <c r="G7814" t="s">
        <v>21</v>
      </c>
      <c r="H7814" s="1">
        <v>45.69</v>
      </c>
      <c r="I7814" s="1">
        <v>9.1379999999999999</v>
      </c>
      <c r="J7814" s="1">
        <v>54.827999999999996</v>
      </c>
      <c r="K7814" s="4" t="s">
        <v>38755</v>
      </c>
      <c r="L7814" s="4" t="str">
        <f>TEXT(Table1[[#This Row],[Date]],"dd/mm/yy")&amp;"|"&amp;Table1[[#This Row],[Region]]&amp;"|"&amp;Table1[[#This Row],[Product type]]</f>
        <v>24/06/19|England|Thimble</v>
      </c>
    </row>
    <row r="7815" spans="1:12" x14ac:dyDescent="0.25">
      <c r="A7815" s="2">
        <v>43640</v>
      </c>
      <c r="B7815" t="s">
        <v>18746</v>
      </c>
      <c r="C7815" t="s">
        <v>12</v>
      </c>
      <c r="D7815" t="s">
        <v>18747</v>
      </c>
      <c r="E7815" t="s">
        <v>18748</v>
      </c>
      <c r="F7815" t="s">
        <v>18749</v>
      </c>
      <c r="G7815" t="s">
        <v>21</v>
      </c>
      <c r="H7815" s="1">
        <v>27.35</v>
      </c>
      <c r="I7815" s="1">
        <v>5.4700000000000006</v>
      </c>
      <c r="J7815" s="1">
        <v>32.82</v>
      </c>
      <c r="K7815" s="4" t="s">
        <v>38756</v>
      </c>
      <c r="L7815" s="4" t="str">
        <f>TEXT(Table1[[#This Row],[Date]],"dd/mm/yy")&amp;"|"&amp;Table1[[#This Row],[Region]]&amp;"|"&amp;Table1[[#This Row],[Product type]]</f>
        <v>24/06/19|England|Gadget</v>
      </c>
    </row>
    <row r="7816" spans="1:12" x14ac:dyDescent="0.25">
      <c r="A7816" s="2">
        <v>43640</v>
      </c>
      <c r="B7816" t="s">
        <v>18803</v>
      </c>
      <c r="C7816" t="s">
        <v>12</v>
      </c>
      <c r="D7816" t="s">
        <v>18804</v>
      </c>
      <c r="E7816" t="s">
        <v>18805</v>
      </c>
      <c r="F7816" t="s">
        <v>18806</v>
      </c>
      <c r="G7816" t="s">
        <v>59</v>
      </c>
      <c r="H7816" s="1">
        <v>15.73</v>
      </c>
      <c r="I7816" s="1">
        <v>3.1460000000000004</v>
      </c>
      <c r="J7816" s="1">
        <v>18.876000000000001</v>
      </c>
      <c r="K7816" s="4" t="s">
        <v>38756</v>
      </c>
      <c r="L7816" s="4" t="str">
        <f>TEXT(Table1[[#This Row],[Date]],"dd/mm/yy")&amp;"|"&amp;Table1[[#This Row],[Region]]&amp;"|"&amp;Table1[[#This Row],[Product type]]</f>
        <v>24/06/19|Scotland|Gadget</v>
      </c>
    </row>
    <row r="7817" spans="1:12" x14ac:dyDescent="0.25">
      <c r="A7817" s="2">
        <v>43640</v>
      </c>
      <c r="B7817" t="s">
        <v>18938</v>
      </c>
      <c r="C7817" t="s">
        <v>12</v>
      </c>
      <c r="D7817" t="s">
        <v>18939</v>
      </c>
      <c r="E7817" t="s">
        <v>18940</v>
      </c>
      <c r="F7817" t="s">
        <v>18941</v>
      </c>
      <c r="G7817" t="s">
        <v>21</v>
      </c>
      <c r="H7817" s="1">
        <v>31.58</v>
      </c>
      <c r="I7817" s="1">
        <v>6.3159999999999998</v>
      </c>
      <c r="J7817" s="1">
        <v>37.896000000000001</v>
      </c>
      <c r="K7817" s="4" t="s">
        <v>38758</v>
      </c>
      <c r="L7817" s="4" t="str">
        <f>TEXT(Table1[[#This Row],[Date]],"dd/mm/yy")&amp;"|"&amp;Table1[[#This Row],[Region]]&amp;"|"&amp;Table1[[#This Row],[Product type]]</f>
        <v>24/06/19|England|Widget</v>
      </c>
    </row>
    <row r="7818" spans="1:12" x14ac:dyDescent="0.25">
      <c r="A7818" s="2">
        <v>43640</v>
      </c>
      <c r="B7818" t="s">
        <v>19004</v>
      </c>
      <c r="C7818" t="s">
        <v>12</v>
      </c>
      <c r="D7818" t="s">
        <v>19005</v>
      </c>
      <c r="E7818" t="s">
        <v>19006</v>
      </c>
      <c r="F7818" t="s">
        <v>19007</v>
      </c>
      <c r="G7818" t="s">
        <v>59</v>
      </c>
      <c r="H7818" s="1">
        <v>45.98</v>
      </c>
      <c r="I7818" s="1">
        <v>9.1959999999999997</v>
      </c>
      <c r="J7818" s="1">
        <v>55.175999999999995</v>
      </c>
      <c r="K7818" s="4" t="s">
        <v>38755</v>
      </c>
      <c r="L7818" s="4" t="str">
        <f>TEXT(Table1[[#This Row],[Date]],"dd/mm/yy")&amp;"|"&amp;Table1[[#This Row],[Region]]&amp;"|"&amp;Table1[[#This Row],[Product type]]</f>
        <v>24/06/19|Scotland|Thimble</v>
      </c>
    </row>
    <row r="7819" spans="1:12" x14ac:dyDescent="0.25">
      <c r="A7819" s="2">
        <v>43640</v>
      </c>
      <c r="B7819" t="s">
        <v>19104</v>
      </c>
      <c r="C7819" t="s">
        <v>12</v>
      </c>
      <c r="D7819" t="s">
        <v>19105</v>
      </c>
      <c r="E7819" t="s">
        <v>19106</v>
      </c>
      <c r="F7819" t="s">
        <v>19107</v>
      </c>
      <c r="G7819" t="s">
        <v>21</v>
      </c>
      <c r="H7819" s="1">
        <v>11.77</v>
      </c>
      <c r="I7819" s="1">
        <v>2.3540000000000001</v>
      </c>
      <c r="J7819" s="1">
        <v>14.123999999999999</v>
      </c>
      <c r="K7819" s="4" t="s">
        <v>38757</v>
      </c>
      <c r="L7819" s="4" t="str">
        <f>TEXT(Table1[[#This Row],[Date]],"dd/mm/yy")&amp;"|"&amp;Table1[[#This Row],[Region]]&amp;"|"&amp;Table1[[#This Row],[Product type]]</f>
        <v>24/06/19|England|Gizmo</v>
      </c>
    </row>
    <row r="7820" spans="1:12" x14ac:dyDescent="0.25">
      <c r="A7820" s="2">
        <v>43640</v>
      </c>
      <c r="B7820" t="s">
        <v>19108</v>
      </c>
      <c r="C7820" t="s">
        <v>43</v>
      </c>
      <c r="D7820" t="s">
        <v>19109</v>
      </c>
      <c r="E7820" t="s">
        <v>19110</v>
      </c>
      <c r="F7820" t="s">
        <v>19111</v>
      </c>
      <c r="G7820" t="s">
        <v>21</v>
      </c>
      <c r="H7820" s="1">
        <v>-41.25</v>
      </c>
      <c r="I7820" s="1">
        <v>-8.25</v>
      </c>
      <c r="J7820" s="1">
        <v>-49.5</v>
      </c>
      <c r="K7820" s="4" t="s">
        <v>38755</v>
      </c>
      <c r="L7820" s="4" t="str">
        <f>TEXT(Table1[[#This Row],[Date]],"dd/mm/yy")&amp;"|"&amp;Table1[[#This Row],[Region]]&amp;"|"&amp;Table1[[#This Row],[Product type]]</f>
        <v>24/06/19|England|Thimble</v>
      </c>
    </row>
    <row r="7821" spans="1:12" x14ac:dyDescent="0.25">
      <c r="A7821" s="2">
        <v>43640</v>
      </c>
      <c r="B7821" t="s">
        <v>19118</v>
      </c>
      <c r="C7821" t="s">
        <v>12</v>
      </c>
      <c r="D7821" t="s">
        <v>19119</v>
      </c>
      <c r="E7821" t="s">
        <v>19120</v>
      </c>
      <c r="F7821" t="s">
        <v>19121</v>
      </c>
      <c r="G7821" t="s">
        <v>21</v>
      </c>
      <c r="H7821" s="1">
        <v>2.4700000000000002</v>
      </c>
      <c r="I7821" s="1">
        <v>0.49400000000000005</v>
      </c>
      <c r="J7821" s="1">
        <v>2.9640000000000004</v>
      </c>
      <c r="K7821" s="4" t="s">
        <v>38758</v>
      </c>
      <c r="L7821" s="4" t="str">
        <f>TEXT(Table1[[#This Row],[Date]],"dd/mm/yy")&amp;"|"&amp;Table1[[#This Row],[Region]]&amp;"|"&amp;Table1[[#This Row],[Product type]]</f>
        <v>24/06/19|England|Widget</v>
      </c>
    </row>
    <row r="7822" spans="1:12" x14ac:dyDescent="0.25">
      <c r="A7822" s="2">
        <v>43640</v>
      </c>
      <c r="B7822" t="s">
        <v>19122</v>
      </c>
      <c r="C7822" t="s">
        <v>12</v>
      </c>
      <c r="D7822" t="s">
        <v>19123</v>
      </c>
      <c r="E7822" t="s">
        <v>19124</v>
      </c>
      <c r="F7822" t="s">
        <v>19125</v>
      </c>
      <c r="G7822" t="s">
        <v>59</v>
      </c>
      <c r="H7822" s="1">
        <v>4.55</v>
      </c>
      <c r="I7822" s="1">
        <v>0.91</v>
      </c>
      <c r="J7822" s="1">
        <v>5.46</v>
      </c>
      <c r="K7822" s="4" t="s">
        <v>38758</v>
      </c>
      <c r="L7822" s="4" t="str">
        <f>TEXT(Table1[[#This Row],[Date]],"dd/mm/yy")&amp;"|"&amp;Table1[[#This Row],[Region]]&amp;"|"&amp;Table1[[#This Row],[Product type]]</f>
        <v>24/06/19|Scotland|Widget</v>
      </c>
    </row>
    <row r="7823" spans="1:12" x14ac:dyDescent="0.25">
      <c r="A7823" s="2">
        <v>43640</v>
      </c>
      <c r="B7823" t="s">
        <v>19295</v>
      </c>
      <c r="C7823" t="s">
        <v>12</v>
      </c>
      <c r="D7823" t="s">
        <v>19296</v>
      </c>
      <c r="E7823" t="s">
        <v>19297</v>
      </c>
      <c r="F7823" t="s">
        <v>19298</v>
      </c>
      <c r="G7823" t="s">
        <v>21</v>
      </c>
      <c r="H7823" s="1">
        <v>13.51</v>
      </c>
      <c r="I7823" s="1">
        <v>2.702</v>
      </c>
      <c r="J7823" s="1">
        <v>16.212</v>
      </c>
      <c r="K7823" s="4" t="s">
        <v>38757</v>
      </c>
      <c r="L7823" s="4" t="str">
        <f>TEXT(Table1[[#This Row],[Date]],"dd/mm/yy")&amp;"|"&amp;Table1[[#This Row],[Region]]&amp;"|"&amp;Table1[[#This Row],[Product type]]</f>
        <v>24/06/19|England|Gizmo</v>
      </c>
    </row>
    <row r="7824" spans="1:12" x14ac:dyDescent="0.25">
      <c r="A7824" s="2">
        <v>43640</v>
      </c>
      <c r="B7824" t="s">
        <v>19389</v>
      </c>
      <c r="C7824" t="s">
        <v>12</v>
      </c>
      <c r="D7824" t="s">
        <v>19390</v>
      </c>
      <c r="E7824" t="s">
        <v>19391</v>
      </c>
      <c r="F7824" t="s">
        <v>19392</v>
      </c>
      <c r="G7824" t="s">
        <v>21</v>
      </c>
      <c r="H7824" s="1">
        <v>28.06</v>
      </c>
      <c r="I7824" s="1">
        <v>5.6120000000000001</v>
      </c>
      <c r="J7824" s="1">
        <v>33.671999999999997</v>
      </c>
      <c r="K7824" s="4" t="s">
        <v>38757</v>
      </c>
      <c r="L7824" s="4" t="str">
        <f>TEXT(Table1[[#This Row],[Date]],"dd/mm/yy")&amp;"|"&amp;Table1[[#This Row],[Region]]&amp;"|"&amp;Table1[[#This Row],[Product type]]</f>
        <v>24/06/19|England|Gizmo</v>
      </c>
    </row>
    <row r="7825" spans="1:12" x14ac:dyDescent="0.25">
      <c r="A7825" s="2">
        <v>43640</v>
      </c>
      <c r="B7825" t="s">
        <v>19448</v>
      </c>
      <c r="C7825" t="s">
        <v>12</v>
      </c>
      <c r="D7825" t="s">
        <v>19449</v>
      </c>
      <c r="E7825" t="s">
        <v>19450</v>
      </c>
      <c r="F7825" t="s">
        <v>19451</v>
      </c>
      <c r="G7825" t="s">
        <v>21</v>
      </c>
      <c r="H7825" s="1">
        <v>41.32</v>
      </c>
      <c r="I7825" s="1">
        <v>8.2640000000000011</v>
      </c>
      <c r="J7825" s="1">
        <v>49.584000000000003</v>
      </c>
      <c r="K7825" s="4" t="s">
        <v>38755</v>
      </c>
      <c r="L7825" s="4" t="str">
        <f>TEXT(Table1[[#This Row],[Date]],"dd/mm/yy")&amp;"|"&amp;Table1[[#This Row],[Region]]&amp;"|"&amp;Table1[[#This Row],[Product type]]</f>
        <v>24/06/19|England|Thimble</v>
      </c>
    </row>
    <row r="7826" spans="1:12" x14ac:dyDescent="0.25">
      <c r="A7826" s="2">
        <v>43640</v>
      </c>
      <c r="B7826" t="s">
        <v>5376</v>
      </c>
      <c r="C7826" t="s">
        <v>12</v>
      </c>
      <c r="D7826" t="s">
        <v>19977</v>
      </c>
      <c r="E7826" t="s">
        <v>19978</v>
      </c>
      <c r="F7826" t="s">
        <v>19979</v>
      </c>
      <c r="G7826" t="s">
        <v>21</v>
      </c>
      <c r="H7826" s="1">
        <v>29.25</v>
      </c>
      <c r="I7826" s="1">
        <v>5.8500000000000005</v>
      </c>
      <c r="J7826" s="1">
        <v>35.1</v>
      </c>
      <c r="K7826" s="4" t="s">
        <v>38756</v>
      </c>
      <c r="L7826" s="4" t="str">
        <f>TEXT(Table1[[#This Row],[Date]],"dd/mm/yy")&amp;"|"&amp;Table1[[#This Row],[Region]]&amp;"|"&amp;Table1[[#This Row],[Product type]]</f>
        <v>24/06/19|England|Gadget</v>
      </c>
    </row>
    <row r="7827" spans="1:12" x14ac:dyDescent="0.25">
      <c r="A7827" s="2">
        <v>43640</v>
      </c>
      <c r="B7827" t="s">
        <v>20024</v>
      </c>
      <c r="C7827" t="s">
        <v>12</v>
      </c>
      <c r="D7827" t="s">
        <v>20025</v>
      </c>
      <c r="E7827" t="s">
        <v>20026</v>
      </c>
      <c r="F7827" t="s">
        <v>20027</v>
      </c>
      <c r="G7827" t="s">
        <v>59</v>
      </c>
      <c r="H7827" s="1">
        <v>11.77</v>
      </c>
      <c r="I7827" s="1">
        <v>2.3540000000000001</v>
      </c>
      <c r="J7827" s="1">
        <v>14.123999999999999</v>
      </c>
      <c r="K7827" s="4" t="s">
        <v>38757</v>
      </c>
      <c r="L7827" s="4" t="str">
        <f>TEXT(Table1[[#This Row],[Date]],"dd/mm/yy")&amp;"|"&amp;Table1[[#This Row],[Region]]&amp;"|"&amp;Table1[[#This Row],[Product type]]</f>
        <v>24/06/19|Scotland|Gizmo</v>
      </c>
    </row>
    <row r="7828" spans="1:12" x14ac:dyDescent="0.25">
      <c r="A7828" s="2">
        <v>43640</v>
      </c>
      <c r="B7828" t="s">
        <v>20338</v>
      </c>
      <c r="C7828" t="s">
        <v>12</v>
      </c>
      <c r="D7828" t="s">
        <v>20339</v>
      </c>
      <c r="E7828" t="s">
        <v>20340</v>
      </c>
      <c r="F7828" t="s">
        <v>20341</v>
      </c>
      <c r="G7828" t="s">
        <v>21</v>
      </c>
      <c r="H7828" s="1">
        <v>17.239999999999998</v>
      </c>
      <c r="I7828" s="1">
        <v>3.448</v>
      </c>
      <c r="J7828" s="1">
        <v>20.687999999999999</v>
      </c>
      <c r="K7828" s="4" t="s">
        <v>38758</v>
      </c>
      <c r="L7828" s="4" t="str">
        <f>TEXT(Table1[[#This Row],[Date]],"dd/mm/yy")&amp;"|"&amp;Table1[[#This Row],[Region]]&amp;"|"&amp;Table1[[#This Row],[Product type]]</f>
        <v>24/06/19|England|Widget</v>
      </c>
    </row>
    <row r="7829" spans="1:12" x14ac:dyDescent="0.25">
      <c r="A7829" s="2">
        <v>43640</v>
      </c>
      <c r="B7829" t="s">
        <v>20366</v>
      </c>
      <c r="C7829" t="s">
        <v>43</v>
      </c>
      <c r="D7829" t="s">
        <v>20367</v>
      </c>
      <c r="E7829" t="s">
        <v>20368</v>
      </c>
      <c r="F7829" t="s">
        <v>20369</v>
      </c>
      <c r="G7829" t="s">
        <v>21</v>
      </c>
      <c r="H7829" s="1">
        <v>-16.670000000000002</v>
      </c>
      <c r="I7829" s="1">
        <v>-3.3340000000000005</v>
      </c>
      <c r="J7829" s="1">
        <v>-20.004000000000001</v>
      </c>
      <c r="K7829" s="4" t="s">
        <v>38757</v>
      </c>
      <c r="L7829" s="4" t="str">
        <f>TEXT(Table1[[#This Row],[Date]],"dd/mm/yy")&amp;"|"&amp;Table1[[#This Row],[Region]]&amp;"|"&amp;Table1[[#This Row],[Product type]]</f>
        <v>24/06/19|England|Gizmo</v>
      </c>
    </row>
    <row r="7830" spans="1:12" x14ac:dyDescent="0.25">
      <c r="A7830" s="2">
        <v>43640</v>
      </c>
      <c r="B7830" t="s">
        <v>17621</v>
      </c>
      <c r="C7830" t="s">
        <v>12</v>
      </c>
      <c r="D7830" t="s">
        <v>20432</v>
      </c>
      <c r="E7830" t="s">
        <v>20433</v>
      </c>
      <c r="F7830" t="s">
        <v>20434</v>
      </c>
      <c r="G7830" t="s">
        <v>21</v>
      </c>
      <c r="H7830" s="1">
        <v>41.4</v>
      </c>
      <c r="I7830" s="1">
        <v>8.2799999999999994</v>
      </c>
      <c r="J7830" s="1">
        <v>49.68</v>
      </c>
      <c r="K7830" s="4" t="s">
        <v>38757</v>
      </c>
      <c r="L7830" s="4" t="str">
        <f>TEXT(Table1[[#This Row],[Date]],"dd/mm/yy")&amp;"|"&amp;Table1[[#This Row],[Region]]&amp;"|"&amp;Table1[[#This Row],[Product type]]</f>
        <v>24/06/19|England|Gizmo</v>
      </c>
    </row>
    <row r="7831" spans="1:12" x14ac:dyDescent="0.25">
      <c r="A7831" s="2">
        <v>43640</v>
      </c>
      <c r="B7831" t="s">
        <v>20455</v>
      </c>
      <c r="C7831" t="s">
        <v>12</v>
      </c>
      <c r="D7831" t="s">
        <v>20456</v>
      </c>
      <c r="E7831" t="s">
        <v>20457</v>
      </c>
      <c r="F7831" t="s">
        <v>20458</v>
      </c>
      <c r="G7831" t="s">
        <v>21</v>
      </c>
      <c r="H7831" s="1">
        <v>40.04</v>
      </c>
      <c r="I7831" s="1">
        <v>8.0080000000000009</v>
      </c>
      <c r="J7831" s="1">
        <v>48.048000000000002</v>
      </c>
      <c r="K7831" s="4" t="s">
        <v>38755</v>
      </c>
      <c r="L7831" s="4" t="str">
        <f>TEXT(Table1[[#This Row],[Date]],"dd/mm/yy")&amp;"|"&amp;Table1[[#This Row],[Region]]&amp;"|"&amp;Table1[[#This Row],[Product type]]</f>
        <v>24/06/19|England|Thimble</v>
      </c>
    </row>
    <row r="7832" spans="1:12" x14ac:dyDescent="0.25">
      <c r="A7832" s="2">
        <v>43640</v>
      </c>
      <c r="B7832" t="s">
        <v>20813</v>
      </c>
      <c r="C7832" t="s">
        <v>12</v>
      </c>
      <c r="D7832" t="s">
        <v>19182</v>
      </c>
      <c r="E7832" t="s">
        <v>20814</v>
      </c>
      <c r="F7832" t="s">
        <v>20815</v>
      </c>
      <c r="G7832" t="s">
        <v>21</v>
      </c>
      <c r="H7832" s="1">
        <v>11.84</v>
      </c>
      <c r="I7832" s="1">
        <v>2.3679999999999999</v>
      </c>
      <c r="J7832" s="1">
        <v>14.208</v>
      </c>
      <c r="K7832" s="4" t="s">
        <v>38758</v>
      </c>
      <c r="L7832" s="4" t="str">
        <f>TEXT(Table1[[#This Row],[Date]],"dd/mm/yy")&amp;"|"&amp;Table1[[#This Row],[Region]]&amp;"|"&amp;Table1[[#This Row],[Product type]]</f>
        <v>24/06/19|England|Widget</v>
      </c>
    </row>
    <row r="7833" spans="1:12" x14ac:dyDescent="0.25">
      <c r="A7833" s="2">
        <v>43640</v>
      </c>
      <c r="B7833" t="s">
        <v>20848</v>
      </c>
      <c r="C7833" t="s">
        <v>12</v>
      </c>
      <c r="D7833" t="s">
        <v>20849</v>
      </c>
      <c r="E7833" t="s">
        <v>20850</v>
      </c>
      <c r="F7833" t="s">
        <v>20851</v>
      </c>
      <c r="G7833" t="s">
        <v>59</v>
      </c>
      <c r="H7833" s="1">
        <v>8.61</v>
      </c>
      <c r="I7833" s="1">
        <v>1.722</v>
      </c>
      <c r="J7833" s="1">
        <v>10.331999999999999</v>
      </c>
      <c r="K7833" s="4" t="s">
        <v>38756</v>
      </c>
      <c r="L7833" s="4" t="str">
        <f>TEXT(Table1[[#This Row],[Date]],"dd/mm/yy")&amp;"|"&amp;Table1[[#This Row],[Region]]&amp;"|"&amp;Table1[[#This Row],[Product type]]</f>
        <v>24/06/19|Scotland|Gadget</v>
      </c>
    </row>
    <row r="7834" spans="1:12" x14ac:dyDescent="0.25">
      <c r="A7834" s="2">
        <v>43640</v>
      </c>
      <c r="B7834" t="s">
        <v>21099</v>
      </c>
      <c r="C7834" t="s">
        <v>12</v>
      </c>
      <c r="D7834" t="s">
        <v>21100</v>
      </c>
      <c r="E7834" t="s">
        <v>21101</v>
      </c>
      <c r="F7834" t="s">
        <v>21102</v>
      </c>
      <c r="G7834" t="s">
        <v>21</v>
      </c>
      <c r="H7834" s="1">
        <v>7.81</v>
      </c>
      <c r="I7834" s="1">
        <v>1.5620000000000001</v>
      </c>
      <c r="J7834" s="1">
        <v>9.3719999999999999</v>
      </c>
      <c r="K7834" s="4" t="s">
        <v>38758</v>
      </c>
      <c r="L7834" s="4" t="str">
        <f>TEXT(Table1[[#This Row],[Date]],"dd/mm/yy")&amp;"|"&amp;Table1[[#This Row],[Region]]&amp;"|"&amp;Table1[[#This Row],[Product type]]</f>
        <v>24/06/19|England|Widget</v>
      </c>
    </row>
    <row r="7835" spans="1:12" x14ac:dyDescent="0.25">
      <c r="A7835" s="2">
        <v>43640</v>
      </c>
      <c r="B7835" t="s">
        <v>21154</v>
      </c>
      <c r="C7835" t="s">
        <v>12</v>
      </c>
      <c r="D7835" t="s">
        <v>21155</v>
      </c>
      <c r="E7835" t="s">
        <v>21156</v>
      </c>
      <c r="F7835" t="s">
        <v>21157</v>
      </c>
      <c r="G7835" t="s">
        <v>21</v>
      </c>
      <c r="H7835" s="1">
        <v>36.229999999999997</v>
      </c>
      <c r="I7835" s="1">
        <v>7.2459999999999996</v>
      </c>
      <c r="J7835" s="1">
        <v>43.475999999999999</v>
      </c>
      <c r="K7835" s="4" t="s">
        <v>38758</v>
      </c>
      <c r="L7835" s="4" t="str">
        <f>TEXT(Table1[[#This Row],[Date]],"dd/mm/yy")&amp;"|"&amp;Table1[[#This Row],[Region]]&amp;"|"&amp;Table1[[#This Row],[Product type]]</f>
        <v>24/06/19|England|Widget</v>
      </c>
    </row>
    <row r="7836" spans="1:12" x14ac:dyDescent="0.25">
      <c r="A7836" s="2">
        <v>43640</v>
      </c>
      <c r="B7836" t="s">
        <v>21262</v>
      </c>
      <c r="C7836" t="s">
        <v>12</v>
      </c>
      <c r="D7836" t="s">
        <v>21263</v>
      </c>
      <c r="E7836" t="s">
        <v>21264</v>
      </c>
      <c r="F7836" t="s">
        <v>21265</v>
      </c>
      <c r="G7836" t="s">
        <v>21</v>
      </c>
      <c r="H7836" s="1">
        <v>0.93</v>
      </c>
      <c r="I7836" s="1">
        <v>0.18600000000000003</v>
      </c>
      <c r="J7836" s="1">
        <v>1.1160000000000001</v>
      </c>
      <c r="K7836" s="4" t="s">
        <v>38757</v>
      </c>
      <c r="L7836" s="4" t="str">
        <f>TEXT(Table1[[#This Row],[Date]],"dd/mm/yy")&amp;"|"&amp;Table1[[#This Row],[Region]]&amp;"|"&amp;Table1[[#This Row],[Product type]]</f>
        <v>24/06/19|England|Gizmo</v>
      </c>
    </row>
    <row r="7837" spans="1:12" x14ac:dyDescent="0.25">
      <c r="A7837" s="2">
        <v>43640</v>
      </c>
      <c r="B7837" t="s">
        <v>21321</v>
      </c>
      <c r="C7837" t="s">
        <v>12</v>
      </c>
      <c r="D7837" t="s">
        <v>21322</v>
      </c>
      <c r="E7837" t="s">
        <v>21323</v>
      </c>
      <c r="F7837" t="s">
        <v>21324</v>
      </c>
      <c r="G7837" t="s">
        <v>21</v>
      </c>
      <c r="H7837" s="1">
        <v>11.51</v>
      </c>
      <c r="I7837" s="1">
        <v>2.302</v>
      </c>
      <c r="J7837" s="1">
        <v>13.811999999999999</v>
      </c>
      <c r="K7837" s="4" t="s">
        <v>38755</v>
      </c>
      <c r="L7837" s="4" t="str">
        <f>TEXT(Table1[[#This Row],[Date]],"dd/mm/yy")&amp;"|"&amp;Table1[[#This Row],[Region]]&amp;"|"&amp;Table1[[#This Row],[Product type]]</f>
        <v>24/06/19|England|Thimble</v>
      </c>
    </row>
    <row r="7838" spans="1:12" x14ac:dyDescent="0.25">
      <c r="A7838" s="2">
        <v>43640</v>
      </c>
      <c r="B7838" t="s">
        <v>21482</v>
      </c>
      <c r="C7838" t="s">
        <v>12</v>
      </c>
      <c r="D7838" t="s">
        <v>8718</v>
      </c>
      <c r="E7838" t="s">
        <v>21483</v>
      </c>
      <c r="F7838" t="s">
        <v>21484</v>
      </c>
      <c r="G7838" t="s">
        <v>21</v>
      </c>
      <c r="H7838" s="1">
        <v>47.12</v>
      </c>
      <c r="I7838" s="1">
        <v>9.4239999999999995</v>
      </c>
      <c r="J7838" s="1">
        <v>56.543999999999997</v>
      </c>
      <c r="K7838" s="4" t="s">
        <v>38758</v>
      </c>
      <c r="L7838" s="4" t="str">
        <f>TEXT(Table1[[#This Row],[Date]],"dd/mm/yy")&amp;"|"&amp;Table1[[#This Row],[Region]]&amp;"|"&amp;Table1[[#This Row],[Product type]]</f>
        <v>24/06/19|England|Widget</v>
      </c>
    </row>
    <row r="7839" spans="1:12" x14ac:dyDescent="0.25">
      <c r="A7839" s="2">
        <v>43640</v>
      </c>
      <c r="B7839" t="s">
        <v>21830</v>
      </c>
      <c r="C7839" t="s">
        <v>12</v>
      </c>
      <c r="D7839" t="s">
        <v>21831</v>
      </c>
      <c r="E7839" t="s">
        <v>21832</v>
      </c>
      <c r="F7839" t="s">
        <v>21833</v>
      </c>
      <c r="G7839" t="s">
        <v>21</v>
      </c>
      <c r="H7839" s="1">
        <v>21.63</v>
      </c>
      <c r="I7839" s="1">
        <v>4.3259999999999996</v>
      </c>
      <c r="J7839" s="1">
        <v>25.956</v>
      </c>
      <c r="K7839" s="4" t="s">
        <v>38756</v>
      </c>
      <c r="L7839" s="4" t="str">
        <f>TEXT(Table1[[#This Row],[Date]],"dd/mm/yy")&amp;"|"&amp;Table1[[#This Row],[Region]]&amp;"|"&amp;Table1[[#This Row],[Product type]]</f>
        <v>24/06/19|England|Gadget</v>
      </c>
    </row>
    <row r="7840" spans="1:12" x14ac:dyDescent="0.25">
      <c r="A7840" s="2">
        <v>43640</v>
      </c>
      <c r="B7840" t="s">
        <v>22071</v>
      </c>
      <c r="C7840" t="s">
        <v>12</v>
      </c>
      <c r="D7840" t="s">
        <v>22072</v>
      </c>
      <c r="E7840" t="s">
        <v>22073</v>
      </c>
      <c r="F7840" t="s">
        <v>22074</v>
      </c>
      <c r="G7840" t="s">
        <v>21</v>
      </c>
      <c r="H7840" s="1">
        <v>7.66</v>
      </c>
      <c r="I7840" s="1">
        <v>1.532</v>
      </c>
      <c r="J7840" s="1">
        <v>9.1920000000000002</v>
      </c>
      <c r="K7840" s="4" t="s">
        <v>38755</v>
      </c>
      <c r="L7840" s="4" t="str">
        <f>TEXT(Table1[[#This Row],[Date]],"dd/mm/yy")&amp;"|"&amp;Table1[[#This Row],[Region]]&amp;"|"&amp;Table1[[#This Row],[Product type]]</f>
        <v>24/06/19|England|Thimble</v>
      </c>
    </row>
    <row r="7841" spans="1:12" x14ac:dyDescent="0.25">
      <c r="A7841" s="2">
        <v>43640</v>
      </c>
      <c r="B7841" t="s">
        <v>22254</v>
      </c>
      <c r="C7841" t="s">
        <v>12</v>
      </c>
      <c r="D7841" t="s">
        <v>22255</v>
      </c>
      <c r="E7841" t="s">
        <v>22256</v>
      </c>
      <c r="F7841" t="s">
        <v>22257</v>
      </c>
      <c r="G7841" t="s">
        <v>21</v>
      </c>
      <c r="H7841" s="1">
        <v>14.16</v>
      </c>
      <c r="I7841" s="1">
        <v>2.8320000000000003</v>
      </c>
      <c r="J7841" s="1">
        <v>16.992000000000001</v>
      </c>
      <c r="K7841" s="4" t="s">
        <v>38758</v>
      </c>
      <c r="L7841" s="4" t="str">
        <f>TEXT(Table1[[#This Row],[Date]],"dd/mm/yy")&amp;"|"&amp;Table1[[#This Row],[Region]]&amp;"|"&amp;Table1[[#This Row],[Product type]]</f>
        <v>24/06/19|England|Widget</v>
      </c>
    </row>
    <row r="7842" spans="1:12" x14ac:dyDescent="0.25">
      <c r="A7842" s="2">
        <v>43640</v>
      </c>
      <c r="B7842" t="s">
        <v>22340</v>
      </c>
      <c r="C7842" t="s">
        <v>12</v>
      </c>
      <c r="D7842" t="s">
        <v>22341</v>
      </c>
      <c r="E7842" t="s">
        <v>22342</v>
      </c>
      <c r="F7842" t="s">
        <v>22343</v>
      </c>
      <c r="G7842" t="s">
        <v>59</v>
      </c>
      <c r="H7842" s="1">
        <v>1.75</v>
      </c>
      <c r="I7842" s="1">
        <v>0.35000000000000003</v>
      </c>
      <c r="J7842" s="1">
        <v>2.1</v>
      </c>
      <c r="K7842" s="4" t="s">
        <v>38757</v>
      </c>
      <c r="L7842" s="4" t="str">
        <f>TEXT(Table1[[#This Row],[Date]],"dd/mm/yy")&amp;"|"&amp;Table1[[#This Row],[Region]]&amp;"|"&amp;Table1[[#This Row],[Product type]]</f>
        <v>24/06/19|Scotland|Gizmo</v>
      </c>
    </row>
    <row r="7843" spans="1:12" x14ac:dyDescent="0.25">
      <c r="A7843" s="2">
        <v>43640</v>
      </c>
      <c r="B7843" t="s">
        <v>22396</v>
      </c>
      <c r="C7843" t="s">
        <v>12</v>
      </c>
      <c r="D7843" t="s">
        <v>22397</v>
      </c>
      <c r="E7843" t="s">
        <v>22398</v>
      </c>
      <c r="F7843" t="s">
        <v>22399</v>
      </c>
      <c r="G7843" t="s">
        <v>59</v>
      </c>
      <c r="H7843" s="1">
        <v>0.94</v>
      </c>
      <c r="I7843" s="1">
        <v>0.188</v>
      </c>
      <c r="J7843" s="1">
        <v>1.1279999999999999</v>
      </c>
      <c r="K7843" s="4" t="s">
        <v>38755</v>
      </c>
      <c r="L7843" s="4" t="str">
        <f>TEXT(Table1[[#This Row],[Date]],"dd/mm/yy")&amp;"|"&amp;Table1[[#This Row],[Region]]&amp;"|"&amp;Table1[[#This Row],[Product type]]</f>
        <v>24/06/19|Scotland|Thimble</v>
      </c>
    </row>
    <row r="7844" spans="1:12" x14ac:dyDescent="0.25">
      <c r="A7844" s="2">
        <v>43640</v>
      </c>
      <c r="B7844" t="s">
        <v>22539</v>
      </c>
      <c r="C7844" t="s">
        <v>12</v>
      </c>
      <c r="D7844" t="s">
        <v>22540</v>
      </c>
      <c r="E7844" t="s">
        <v>22541</v>
      </c>
      <c r="F7844" t="s">
        <v>22542</v>
      </c>
      <c r="G7844" t="s">
        <v>21</v>
      </c>
      <c r="H7844" s="1">
        <v>29.23</v>
      </c>
      <c r="I7844" s="1">
        <v>5.8460000000000001</v>
      </c>
      <c r="J7844" s="1">
        <v>35.076000000000001</v>
      </c>
      <c r="K7844" s="4" t="s">
        <v>38758</v>
      </c>
      <c r="L7844" s="4" t="str">
        <f>TEXT(Table1[[#This Row],[Date]],"dd/mm/yy")&amp;"|"&amp;Table1[[#This Row],[Region]]&amp;"|"&amp;Table1[[#This Row],[Product type]]</f>
        <v>24/06/19|England|Widget</v>
      </c>
    </row>
    <row r="7845" spans="1:12" x14ac:dyDescent="0.25">
      <c r="A7845" s="2">
        <v>43640</v>
      </c>
      <c r="B7845" t="s">
        <v>22547</v>
      </c>
      <c r="C7845" t="s">
        <v>12</v>
      </c>
      <c r="D7845" t="s">
        <v>22548</v>
      </c>
      <c r="E7845" t="s">
        <v>22549</v>
      </c>
      <c r="F7845" t="s">
        <v>22550</v>
      </c>
      <c r="G7845" t="s">
        <v>21</v>
      </c>
      <c r="H7845" s="1">
        <v>42.5</v>
      </c>
      <c r="I7845" s="1">
        <v>8.5</v>
      </c>
      <c r="J7845" s="1">
        <v>51</v>
      </c>
      <c r="K7845" s="4" t="s">
        <v>38757</v>
      </c>
      <c r="L7845" s="4" t="str">
        <f>TEXT(Table1[[#This Row],[Date]],"dd/mm/yy")&amp;"|"&amp;Table1[[#This Row],[Region]]&amp;"|"&amp;Table1[[#This Row],[Product type]]</f>
        <v>24/06/19|England|Gizmo</v>
      </c>
    </row>
    <row r="7846" spans="1:12" x14ac:dyDescent="0.25">
      <c r="A7846" s="2">
        <v>43640</v>
      </c>
      <c r="B7846" t="s">
        <v>22756</v>
      </c>
      <c r="C7846" t="s">
        <v>12</v>
      </c>
      <c r="D7846" t="s">
        <v>22757</v>
      </c>
      <c r="E7846" t="s">
        <v>22758</v>
      </c>
      <c r="F7846" t="s">
        <v>22759</v>
      </c>
      <c r="G7846" t="s">
        <v>59</v>
      </c>
      <c r="H7846" s="1">
        <v>14.65</v>
      </c>
      <c r="I7846" s="1">
        <v>2.93</v>
      </c>
      <c r="J7846" s="1">
        <v>17.580000000000002</v>
      </c>
      <c r="K7846" s="4" t="s">
        <v>38756</v>
      </c>
      <c r="L7846" s="4" t="str">
        <f>TEXT(Table1[[#This Row],[Date]],"dd/mm/yy")&amp;"|"&amp;Table1[[#This Row],[Region]]&amp;"|"&amp;Table1[[#This Row],[Product type]]</f>
        <v>24/06/19|Scotland|Gadget</v>
      </c>
    </row>
    <row r="7847" spans="1:12" x14ac:dyDescent="0.25">
      <c r="A7847" s="2">
        <v>43640</v>
      </c>
      <c r="B7847" t="s">
        <v>22775</v>
      </c>
      <c r="C7847" t="s">
        <v>12</v>
      </c>
      <c r="D7847" t="s">
        <v>22776</v>
      </c>
      <c r="E7847" t="s">
        <v>22777</v>
      </c>
      <c r="F7847" t="s">
        <v>22778</v>
      </c>
      <c r="G7847" t="s">
        <v>59</v>
      </c>
      <c r="H7847" s="1">
        <v>48.13</v>
      </c>
      <c r="I7847" s="1">
        <v>9.6260000000000012</v>
      </c>
      <c r="J7847" s="1">
        <v>57.756</v>
      </c>
      <c r="K7847" s="4" t="s">
        <v>38758</v>
      </c>
      <c r="L7847" s="4" t="str">
        <f>TEXT(Table1[[#This Row],[Date]],"dd/mm/yy")&amp;"|"&amp;Table1[[#This Row],[Region]]&amp;"|"&amp;Table1[[#This Row],[Product type]]</f>
        <v>24/06/19|Scotland|Widget</v>
      </c>
    </row>
    <row r="7848" spans="1:12" x14ac:dyDescent="0.25">
      <c r="A7848" s="2">
        <v>43640</v>
      </c>
      <c r="B7848" t="s">
        <v>23157</v>
      </c>
      <c r="C7848" t="s">
        <v>12</v>
      </c>
      <c r="D7848" t="s">
        <v>23158</v>
      </c>
      <c r="E7848" t="s">
        <v>23159</v>
      </c>
      <c r="F7848" t="s">
        <v>23160</v>
      </c>
      <c r="G7848" t="s">
        <v>21</v>
      </c>
      <c r="H7848" s="1">
        <v>30.4</v>
      </c>
      <c r="I7848" s="1">
        <v>6.08</v>
      </c>
      <c r="J7848" s="1">
        <v>36.479999999999997</v>
      </c>
      <c r="K7848" s="4" t="s">
        <v>38755</v>
      </c>
      <c r="L7848" s="4" t="str">
        <f>TEXT(Table1[[#This Row],[Date]],"dd/mm/yy")&amp;"|"&amp;Table1[[#This Row],[Region]]&amp;"|"&amp;Table1[[#This Row],[Product type]]</f>
        <v>24/06/19|England|Thimble</v>
      </c>
    </row>
    <row r="7849" spans="1:12" x14ac:dyDescent="0.25">
      <c r="A7849" s="2">
        <v>43640</v>
      </c>
      <c r="B7849" t="s">
        <v>23214</v>
      </c>
      <c r="C7849" t="s">
        <v>12</v>
      </c>
      <c r="D7849" t="s">
        <v>23215</v>
      </c>
      <c r="E7849" t="s">
        <v>23216</v>
      </c>
      <c r="F7849" t="s">
        <v>23217</v>
      </c>
      <c r="G7849" t="s">
        <v>21</v>
      </c>
      <c r="H7849" s="1">
        <v>12.13</v>
      </c>
      <c r="I7849" s="1">
        <v>2.4260000000000002</v>
      </c>
      <c r="J7849" s="1">
        <v>14.556000000000001</v>
      </c>
      <c r="K7849" s="4" t="s">
        <v>38758</v>
      </c>
      <c r="L7849" s="4" t="str">
        <f>TEXT(Table1[[#This Row],[Date]],"dd/mm/yy")&amp;"|"&amp;Table1[[#This Row],[Region]]&amp;"|"&amp;Table1[[#This Row],[Product type]]</f>
        <v>24/06/19|England|Widget</v>
      </c>
    </row>
    <row r="7850" spans="1:12" x14ac:dyDescent="0.25">
      <c r="A7850" s="2">
        <v>43640</v>
      </c>
      <c r="B7850" t="s">
        <v>23396</v>
      </c>
      <c r="C7850" t="s">
        <v>12</v>
      </c>
      <c r="D7850" t="s">
        <v>23397</v>
      </c>
      <c r="E7850" t="s">
        <v>23398</v>
      </c>
      <c r="F7850" t="s">
        <v>23399</v>
      </c>
      <c r="G7850" t="s">
        <v>21</v>
      </c>
      <c r="H7850" s="1">
        <v>11.44</v>
      </c>
      <c r="I7850" s="1">
        <v>2.2879999999999998</v>
      </c>
      <c r="J7850" s="1">
        <v>13.728</v>
      </c>
      <c r="K7850" s="4" t="s">
        <v>38755</v>
      </c>
      <c r="L7850" s="4" t="str">
        <f>TEXT(Table1[[#This Row],[Date]],"dd/mm/yy")&amp;"|"&amp;Table1[[#This Row],[Region]]&amp;"|"&amp;Table1[[#This Row],[Product type]]</f>
        <v>24/06/19|England|Thimble</v>
      </c>
    </row>
    <row r="7851" spans="1:12" x14ac:dyDescent="0.25">
      <c r="A7851" s="2">
        <v>43640</v>
      </c>
      <c r="B7851" t="s">
        <v>23433</v>
      </c>
      <c r="C7851" t="s">
        <v>12</v>
      </c>
      <c r="D7851" t="s">
        <v>23434</v>
      </c>
      <c r="E7851" t="s">
        <v>23435</v>
      </c>
      <c r="F7851" t="s">
        <v>23436</v>
      </c>
      <c r="G7851" t="s">
        <v>21</v>
      </c>
      <c r="H7851" s="1">
        <v>26.67</v>
      </c>
      <c r="I7851" s="1">
        <v>5.3340000000000005</v>
      </c>
      <c r="J7851" s="1">
        <v>32.004000000000005</v>
      </c>
      <c r="K7851" s="4" t="s">
        <v>38757</v>
      </c>
      <c r="L7851" s="4" t="str">
        <f>TEXT(Table1[[#This Row],[Date]],"dd/mm/yy")&amp;"|"&amp;Table1[[#This Row],[Region]]&amp;"|"&amp;Table1[[#This Row],[Product type]]</f>
        <v>24/06/19|England|Gizmo</v>
      </c>
    </row>
    <row r="7852" spans="1:12" x14ac:dyDescent="0.25">
      <c r="A7852" s="2">
        <v>43640</v>
      </c>
      <c r="B7852" t="s">
        <v>23483</v>
      </c>
      <c r="C7852" t="s">
        <v>12</v>
      </c>
      <c r="D7852" t="s">
        <v>23484</v>
      </c>
      <c r="E7852" t="s">
        <v>23485</v>
      </c>
      <c r="F7852" t="s">
        <v>23486</v>
      </c>
      <c r="G7852" t="s">
        <v>21</v>
      </c>
      <c r="H7852" s="1">
        <v>32.65</v>
      </c>
      <c r="I7852" s="1">
        <v>6.53</v>
      </c>
      <c r="J7852" s="1">
        <v>39.18</v>
      </c>
      <c r="K7852" s="4" t="s">
        <v>38756</v>
      </c>
      <c r="L7852" s="4" t="str">
        <f>TEXT(Table1[[#This Row],[Date]],"dd/mm/yy")&amp;"|"&amp;Table1[[#This Row],[Region]]&amp;"|"&amp;Table1[[#This Row],[Product type]]</f>
        <v>24/06/19|England|Gadget</v>
      </c>
    </row>
    <row r="7853" spans="1:12" x14ac:dyDescent="0.25">
      <c r="A7853" s="2">
        <v>43640</v>
      </c>
      <c r="B7853" t="s">
        <v>23765</v>
      </c>
      <c r="C7853" t="s">
        <v>12</v>
      </c>
      <c r="D7853" t="s">
        <v>23766</v>
      </c>
      <c r="E7853" t="s">
        <v>23767</v>
      </c>
      <c r="F7853" t="s">
        <v>23768</v>
      </c>
      <c r="G7853" t="s">
        <v>21</v>
      </c>
      <c r="H7853" s="1">
        <v>14.42</v>
      </c>
      <c r="I7853" s="1">
        <v>2.8840000000000003</v>
      </c>
      <c r="J7853" s="1">
        <v>17.304000000000002</v>
      </c>
      <c r="K7853" s="4" t="s">
        <v>38757</v>
      </c>
      <c r="L7853" s="4" t="str">
        <f>TEXT(Table1[[#This Row],[Date]],"dd/mm/yy")&amp;"|"&amp;Table1[[#This Row],[Region]]&amp;"|"&amp;Table1[[#This Row],[Product type]]</f>
        <v>24/06/19|England|Gizmo</v>
      </c>
    </row>
    <row r="7854" spans="1:12" x14ac:dyDescent="0.25">
      <c r="A7854" s="2">
        <v>43640</v>
      </c>
      <c r="B7854" t="s">
        <v>23866</v>
      </c>
      <c r="C7854" t="s">
        <v>12</v>
      </c>
      <c r="D7854" t="s">
        <v>23867</v>
      </c>
      <c r="E7854" t="s">
        <v>23868</v>
      </c>
      <c r="F7854" t="s">
        <v>23869</v>
      </c>
      <c r="G7854" t="s">
        <v>59</v>
      </c>
      <c r="H7854" s="1">
        <v>14.55</v>
      </c>
      <c r="I7854" s="1">
        <v>2.91</v>
      </c>
      <c r="J7854" s="1">
        <v>17.46</v>
      </c>
      <c r="K7854" s="4" t="s">
        <v>38758</v>
      </c>
      <c r="L7854" s="4" t="str">
        <f>TEXT(Table1[[#This Row],[Date]],"dd/mm/yy")&amp;"|"&amp;Table1[[#This Row],[Region]]&amp;"|"&amp;Table1[[#This Row],[Product type]]</f>
        <v>24/06/19|Scotland|Widget</v>
      </c>
    </row>
    <row r="7855" spans="1:12" x14ac:dyDescent="0.25">
      <c r="A7855" s="2">
        <v>43640</v>
      </c>
      <c r="B7855" t="s">
        <v>23931</v>
      </c>
      <c r="C7855" t="s">
        <v>12</v>
      </c>
      <c r="D7855" t="s">
        <v>23932</v>
      </c>
      <c r="E7855" t="s">
        <v>23933</v>
      </c>
      <c r="F7855" t="s">
        <v>23934</v>
      </c>
      <c r="G7855" t="s">
        <v>59</v>
      </c>
      <c r="H7855" s="1">
        <v>18.22</v>
      </c>
      <c r="I7855" s="1">
        <v>3.6440000000000001</v>
      </c>
      <c r="J7855" s="1">
        <v>21.863999999999997</v>
      </c>
      <c r="K7855" s="4" t="s">
        <v>38757</v>
      </c>
      <c r="L7855" s="4" t="str">
        <f>TEXT(Table1[[#This Row],[Date]],"dd/mm/yy")&amp;"|"&amp;Table1[[#This Row],[Region]]&amp;"|"&amp;Table1[[#This Row],[Product type]]</f>
        <v>24/06/19|Scotland|Gizmo</v>
      </c>
    </row>
    <row r="7856" spans="1:12" x14ac:dyDescent="0.25">
      <c r="A7856" s="2">
        <v>43640</v>
      </c>
      <c r="B7856" t="s">
        <v>24073</v>
      </c>
      <c r="C7856" t="s">
        <v>12</v>
      </c>
      <c r="D7856" t="s">
        <v>24074</v>
      </c>
      <c r="E7856" t="s">
        <v>24075</v>
      </c>
      <c r="F7856" t="s">
        <v>24076</v>
      </c>
      <c r="G7856" t="s">
        <v>21</v>
      </c>
      <c r="H7856" s="1">
        <v>35.22</v>
      </c>
      <c r="I7856" s="1">
        <v>7.0440000000000005</v>
      </c>
      <c r="J7856" s="1">
        <v>42.263999999999996</v>
      </c>
      <c r="K7856" s="4" t="s">
        <v>38757</v>
      </c>
      <c r="L7856" s="4" t="str">
        <f>TEXT(Table1[[#This Row],[Date]],"dd/mm/yy")&amp;"|"&amp;Table1[[#This Row],[Region]]&amp;"|"&amp;Table1[[#This Row],[Product type]]</f>
        <v>24/06/19|England|Gizmo</v>
      </c>
    </row>
    <row r="7857" spans="1:12" x14ac:dyDescent="0.25">
      <c r="A7857" s="2">
        <v>43640</v>
      </c>
      <c r="B7857" t="s">
        <v>24200</v>
      </c>
      <c r="C7857" t="s">
        <v>12</v>
      </c>
      <c r="D7857" t="s">
        <v>24201</v>
      </c>
      <c r="E7857" t="s">
        <v>2289</v>
      </c>
      <c r="F7857" t="s">
        <v>24202</v>
      </c>
      <c r="G7857" t="s">
        <v>21</v>
      </c>
      <c r="H7857" s="1">
        <v>4.1100000000000003</v>
      </c>
      <c r="I7857" s="1">
        <v>0.82200000000000006</v>
      </c>
      <c r="J7857" s="1">
        <v>4.9320000000000004</v>
      </c>
      <c r="K7857" s="4" t="s">
        <v>38757</v>
      </c>
      <c r="L7857" s="4" t="str">
        <f>TEXT(Table1[[#This Row],[Date]],"dd/mm/yy")&amp;"|"&amp;Table1[[#This Row],[Region]]&amp;"|"&amp;Table1[[#This Row],[Product type]]</f>
        <v>24/06/19|England|Gizmo</v>
      </c>
    </row>
    <row r="7858" spans="1:12" x14ac:dyDescent="0.25">
      <c r="A7858" s="2">
        <v>43640</v>
      </c>
      <c r="B7858" t="s">
        <v>24251</v>
      </c>
      <c r="C7858" t="s">
        <v>12</v>
      </c>
      <c r="D7858" t="s">
        <v>24252</v>
      </c>
      <c r="E7858" t="s">
        <v>24253</v>
      </c>
      <c r="F7858" t="s">
        <v>24254</v>
      </c>
      <c r="G7858" t="s">
        <v>21</v>
      </c>
      <c r="H7858" s="1">
        <v>10.08</v>
      </c>
      <c r="I7858" s="1">
        <v>2.016</v>
      </c>
      <c r="J7858" s="1">
        <v>12.096</v>
      </c>
      <c r="K7858" s="4" t="s">
        <v>38758</v>
      </c>
      <c r="L7858" s="4" t="str">
        <f>TEXT(Table1[[#This Row],[Date]],"dd/mm/yy")&amp;"|"&amp;Table1[[#This Row],[Region]]&amp;"|"&amp;Table1[[#This Row],[Product type]]</f>
        <v>24/06/19|England|Widget</v>
      </c>
    </row>
    <row r="7859" spans="1:12" x14ac:dyDescent="0.25">
      <c r="A7859" s="2">
        <v>43640</v>
      </c>
      <c r="B7859" t="s">
        <v>24424</v>
      </c>
      <c r="C7859" t="s">
        <v>12</v>
      </c>
      <c r="D7859" t="s">
        <v>24425</v>
      </c>
      <c r="E7859" t="s">
        <v>24426</v>
      </c>
      <c r="F7859" t="s">
        <v>24427</v>
      </c>
      <c r="G7859" t="s">
        <v>21</v>
      </c>
      <c r="H7859" s="1">
        <v>43.48</v>
      </c>
      <c r="I7859" s="1">
        <v>8.6959999999999997</v>
      </c>
      <c r="J7859" s="1">
        <v>52.175999999999995</v>
      </c>
      <c r="K7859" s="4" t="s">
        <v>38755</v>
      </c>
      <c r="L7859" s="4" t="str">
        <f>TEXT(Table1[[#This Row],[Date]],"dd/mm/yy")&amp;"|"&amp;Table1[[#This Row],[Region]]&amp;"|"&amp;Table1[[#This Row],[Product type]]</f>
        <v>24/06/19|England|Thimble</v>
      </c>
    </row>
    <row r="7860" spans="1:12" x14ac:dyDescent="0.25">
      <c r="A7860" s="2">
        <v>43640</v>
      </c>
      <c r="B7860" t="s">
        <v>24526</v>
      </c>
      <c r="C7860" t="s">
        <v>12</v>
      </c>
      <c r="D7860" t="s">
        <v>24527</v>
      </c>
      <c r="E7860" t="s">
        <v>24528</v>
      </c>
      <c r="F7860" t="s">
        <v>24529</v>
      </c>
      <c r="G7860" t="s">
        <v>16</v>
      </c>
      <c r="H7860" s="1">
        <v>5.37</v>
      </c>
      <c r="I7860" s="1">
        <v>1.0740000000000001</v>
      </c>
      <c r="J7860" s="1">
        <v>6.444</v>
      </c>
      <c r="K7860" s="4" t="s">
        <v>38758</v>
      </c>
      <c r="L7860" s="4" t="str">
        <f>TEXT(Table1[[#This Row],[Date]],"dd/mm/yy")&amp;"|"&amp;Table1[[#This Row],[Region]]&amp;"|"&amp;Table1[[#This Row],[Product type]]</f>
        <v>24/06/19|Wales|Widget</v>
      </c>
    </row>
    <row r="7861" spans="1:12" x14ac:dyDescent="0.25">
      <c r="A7861" s="2">
        <v>43640</v>
      </c>
      <c r="B7861" t="s">
        <v>24570</v>
      </c>
      <c r="C7861" t="s">
        <v>12</v>
      </c>
      <c r="D7861" t="s">
        <v>24571</v>
      </c>
      <c r="E7861" t="s">
        <v>24572</v>
      </c>
      <c r="F7861" t="s">
        <v>24573</v>
      </c>
      <c r="G7861" t="s">
        <v>21</v>
      </c>
      <c r="H7861" s="1">
        <v>10.41</v>
      </c>
      <c r="I7861" s="1">
        <v>2.0820000000000003</v>
      </c>
      <c r="J7861" s="1">
        <v>12.492000000000001</v>
      </c>
      <c r="K7861" s="4" t="s">
        <v>38755</v>
      </c>
      <c r="L7861" s="4" t="str">
        <f>TEXT(Table1[[#This Row],[Date]],"dd/mm/yy")&amp;"|"&amp;Table1[[#This Row],[Region]]&amp;"|"&amp;Table1[[#This Row],[Product type]]</f>
        <v>24/06/19|England|Thimble</v>
      </c>
    </row>
    <row r="7862" spans="1:12" x14ac:dyDescent="0.25">
      <c r="A7862" s="2">
        <v>43640</v>
      </c>
      <c r="B7862" t="s">
        <v>24624</v>
      </c>
      <c r="C7862" t="s">
        <v>12</v>
      </c>
      <c r="D7862" t="s">
        <v>24625</v>
      </c>
      <c r="E7862" t="s">
        <v>24626</v>
      </c>
      <c r="F7862" t="s">
        <v>24627</v>
      </c>
      <c r="G7862" t="s">
        <v>21</v>
      </c>
      <c r="H7862" s="1">
        <v>3.85</v>
      </c>
      <c r="I7862" s="1">
        <v>0.77</v>
      </c>
      <c r="J7862" s="1">
        <v>4.62</v>
      </c>
      <c r="K7862" s="4" t="s">
        <v>38755</v>
      </c>
      <c r="L7862" s="4" t="str">
        <f>TEXT(Table1[[#This Row],[Date]],"dd/mm/yy")&amp;"|"&amp;Table1[[#This Row],[Region]]&amp;"|"&amp;Table1[[#This Row],[Product type]]</f>
        <v>24/06/19|England|Thimble</v>
      </c>
    </row>
    <row r="7863" spans="1:12" x14ac:dyDescent="0.25">
      <c r="A7863" s="2">
        <v>43640</v>
      </c>
      <c r="B7863" t="s">
        <v>24628</v>
      </c>
      <c r="C7863" t="s">
        <v>12</v>
      </c>
      <c r="D7863" t="s">
        <v>24629</v>
      </c>
      <c r="E7863" t="s">
        <v>24630</v>
      </c>
      <c r="F7863" t="s">
        <v>24631</v>
      </c>
      <c r="G7863" t="s">
        <v>21</v>
      </c>
      <c r="H7863" s="1">
        <v>39.9</v>
      </c>
      <c r="I7863" s="1">
        <v>7.98</v>
      </c>
      <c r="J7863" s="1">
        <v>47.879999999999995</v>
      </c>
      <c r="K7863" s="4" t="s">
        <v>38758</v>
      </c>
      <c r="L7863" s="4" t="str">
        <f>TEXT(Table1[[#This Row],[Date]],"dd/mm/yy")&amp;"|"&amp;Table1[[#This Row],[Region]]&amp;"|"&amp;Table1[[#This Row],[Product type]]</f>
        <v>24/06/19|England|Widget</v>
      </c>
    </row>
    <row r="7864" spans="1:12" x14ac:dyDescent="0.25">
      <c r="A7864" s="2">
        <v>43640</v>
      </c>
      <c r="B7864" t="s">
        <v>24919</v>
      </c>
      <c r="C7864" t="s">
        <v>12</v>
      </c>
      <c r="D7864" t="s">
        <v>24920</v>
      </c>
      <c r="E7864" t="s">
        <v>15575</v>
      </c>
      <c r="F7864" t="s">
        <v>24921</v>
      </c>
      <c r="G7864" t="s">
        <v>21</v>
      </c>
      <c r="H7864" s="1">
        <v>5.77</v>
      </c>
      <c r="I7864" s="1">
        <v>1.1539999999999999</v>
      </c>
      <c r="J7864" s="1">
        <v>6.9239999999999995</v>
      </c>
      <c r="K7864" s="4" t="s">
        <v>38758</v>
      </c>
      <c r="L7864" s="4" t="str">
        <f>TEXT(Table1[[#This Row],[Date]],"dd/mm/yy")&amp;"|"&amp;Table1[[#This Row],[Region]]&amp;"|"&amp;Table1[[#This Row],[Product type]]</f>
        <v>24/06/19|England|Widget</v>
      </c>
    </row>
    <row r="7865" spans="1:12" x14ac:dyDescent="0.25">
      <c r="A7865" s="2">
        <v>43640</v>
      </c>
      <c r="B7865" t="s">
        <v>24966</v>
      </c>
      <c r="C7865" t="s">
        <v>12</v>
      </c>
      <c r="D7865" t="s">
        <v>24967</v>
      </c>
      <c r="E7865" t="s">
        <v>24968</v>
      </c>
      <c r="F7865" t="s">
        <v>24969</v>
      </c>
      <c r="G7865" t="s">
        <v>21</v>
      </c>
      <c r="H7865" s="1">
        <v>27.74</v>
      </c>
      <c r="I7865" s="1">
        <v>5.548</v>
      </c>
      <c r="J7865" s="1">
        <v>33.287999999999997</v>
      </c>
      <c r="K7865" s="4" t="s">
        <v>38757</v>
      </c>
      <c r="L7865" s="4" t="str">
        <f>TEXT(Table1[[#This Row],[Date]],"dd/mm/yy")&amp;"|"&amp;Table1[[#This Row],[Region]]&amp;"|"&amp;Table1[[#This Row],[Product type]]</f>
        <v>24/06/19|England|Gizmo</v>
      </c>
    </row>
    <row r="7866" spans="1:12" x14ac:dyDescent="0.25">
      <c r="A7866" s="2">
        <v>43640</v>
      </c>
      <c r="B7866" t="s">
        <v>25049</v>
      </c>
      <c r="C7866" t="s">
        <v>12</v>
      </c>
      <c r="D7866" t="s">
        <v>25050</v>
      </c>
      <c r="E7866" t="s">
        <v>25051</v>
      </c>
      <c r="F7866" t="s">
        <v>25052</v>
      </c>
      <c r="G7866" t="s">
        <v>59</v>
      </c>
      <c r="H7866" s="1">
        <v>49.52</v>
      </c>
      <c r="I7866" s="1">
        <v>9.9040000000000017</v>
      </c>
      <c r="J7866" s="1">
        <v>59.424000000000007</v>
      </c>
      <c r="K7866" s="4" t="s">
        <v>38755</v>
      </c>
      <c r="L7866" s="4" t="str">
        <f>TEXT(Table1[[#This Row],[Date]],"dd/mm/yy")&amp;"|"&amp;Table1[[#This Row],[Region]]&amp;"|"&amp;Table1[[#This Row],[Product type]]</f>
        <v>24/06/19|Scotland|Thimble</v>
      </c>
    </row>
    <row r="7867" spans="1:12" x14ac:dyDescent="0.25">
      <c r="A7867" s="2">
        <v>43640</v>
      </c>
      <c r="B7867" t="s">
        <v>25130</v>
      </c>
      <c r="C7867" t="s">
        <v>12</v>
      </c>
      <c r="D7867" t="s">
        <v>25131</v>
      </c>
      <c r="E7867" t="s">
        <v>25132</v>
      </c>
      <c r="F7867" t="s">
        <v>25133</v>
      </c>
      <c r="G7867" t="s">
        <v>21</v>
      </c>
      <c r="H7867" s="1">
        <v>31.79</v>
      </c>
      <c r="I7867" s="1">
        <v>6.3580000000000005</v>
      </c>
      <c r="J7867" s="1">
        <v>38.147999999999996</v>
      </c>
      <c r="K7867" s="4" t="s">
        <v>38755</v>
      </c>
      <c r="L7867" s="4" t="str">
        <f>TEXT(Table1[[#This Row],[Date]],"dd/mm/yy")&amp;"|"&amp;Table1[[#This Row],[Region]]&amp;"|"&amp;Table1[[#This Row],[Product type]]</f>
        <v>24/06/19|England|Thimble</v>
      </c>
    </row>
    <row r="7868" spans="1:12" x14ac:dyDescent="0.25">
      <c r="A7868" s="2">
        <v>43640</v>
      </c>
      <c r="B7868" t="s">
        <v>25206</v>
      </c>
      <c r="C7868" t="s">
        <v>12</v>
      </c>
      <c r="D7868" t="s">
        <v>25207</v>
      </c>
      <c r="E7868" t="s">
        <v>25208</v>
      </c>
      <c r="F7868" t="s">
        <v>25209</v>
      </c>
      <c r="G7868" t="s">
        <v>21</v>
      </c>
      <c r="H7868" s="1">
        <v>31.11</v>
      </c>
      <c r="I7868" s="1">
        <v>6.2220000000000004</v>
      </c>
      <c r="J7868" s="1">
        <v>37.332000000000001</v>
      </c>
      <c r="K7868" s="4" t="s">
        <v>38755</v>
      </c>
      <c r="L7868" s="4" t="str">
        <f>TEXT(Table1[[#This Row],[Date]],"dd/mm/yy")&amp;"|"&amp;Table1[[#This Row],[Region]]&amp;"|"&amp;Table1[[#This Row],[Product type]]</f>
        <v>24/06/19|England|Thimble</v>
      </c>
    </row>
    <row r="7869" spans="1:12" x14ac:dyDescent="0.25">
      <c r="A7869" s="2">
        <v>43640</v>
      </c>
      <c r="B7869" t="s">
        <v>25449</v>
      </c>
      <c r="C7869" t="s">
        <v>12</v>
      </c>
      <c r="D7869" t="s">
        <v>25450</v>
      </c>
      <c r="E7869" t="s">
        <v>25451</v>
      </c>
      <c r="F7869" t="s">
        <v>25452</v>
      </c>
      <c r="G7869" t="s">
        <v>21</v>
      </c>
      <c r="H7869" s="1">
        <v>37.299999999999997</v>
      </c>
      <c r="I7869" s="1">
        <v>7.46</v>
      </c>
      <c r="J7869" s="1">
        <v>44.76</v>
      </c>
      <c r="K7869" s="4" t="s">
        <v>38757</v>
      </c>
      <c r="L7869" s="4" t="str">
        <f>TEXT(Table1[[#This Row],[Date]],"dd/mm/yy")&amp;"|"&amp;Table1[[#This Row],[Region]]&amp;"|"&amp;Table1[[#This Row],[Product type]]</f>
        <v>24/06/19|England|Gizmo</v>
      </c>
    </row>
    <row r="7870" spans="1:12" x14ac:dyDescent="0.25">
      <c r="A7870" s="2">
        <v>43640</v>
      </c>
      <c r="B7870" t="s">
        <v>25453</v>
      </c>
      <c r="C7870" t="s">
        <v>12</v>
      </c>
      <c r="D7870" t="s">
        <v>25454</v>
      </c>
      <c r="E7870" t="s">
        <v>25455</v>
      </c>
      <c r="F7870" t="s">
        <v>25456</v>
      </c>
      <c r="G7870" t="s">
        <v>21</v>
      </c>
      <c r="H7870" s="1">
        <v>17.670000000000002</v>
      </c>
      <c r="I7870" s="1">
        <v>3.5340000000000007</v>
      </c>
      <c r="J7870" s="1">
        <v>21.204000000000001</v>
      </c>
      <c r="K7870" s="4" t="s">
        <v>38758</v>
      </c>
      <c r="L7870" s="4" t="str">
        <f>TEXT(Table1[[#This Row],[Date]],"dd/mm/yy")&amp;"|"&amp;Table1[[#This Row],[Region]]&amp;"|"&amp;Table1[[#This Row],[Product type]]</f>
        <v>24/06/19|England|Widget</v>
      </c>
    </row>
    <row r="7871" spans="1:12" x14ac:dyDescent="0.25">
      <c r="A7871" s="2">
        <v>43640</v>
      </c>
      <c r="B7871" t="s">
        <v>25518</v>
      </c>
      <c r="C7871" t="s">
        <v>12</v>
      </c>
      <c r="D7871" t="s">
        <v>25519</v>
      </c>
      <c r="E7871" t="s">
        <v>25520</v>
      </c>
      <c r="F7871" t="s">
        <v>25521</v>
      </c>
      <c r="G7871" t="s">
        <v>21</v>
      </c>
      <c r="H7871" s="1">
        <v>38.49</v>
      </c>
      <c r="I7871" s="1">
        <v>7.6980000000000004</v>
      </c>
      <c r="J7871" s="1">
        <v>46.188000000000002</v>
      </c>
      <c r="K7871" s="4" t="s">
        <v>38757</v>
      </c>
      <c r="L7871" s="4" t="str">
        <f>TEXT(Table1[[#This Row],[Date]],"dd/mm/yy")&amp;"|"&amp;Table1[[#This Row],[Region]]&amp;"|"&amp;Table1[[#This Row],[Product type]]</f>
        <v>24/06/19|England|Gizmo</v>
      </c>
    </row>
    <row r="7872" spans="1:12" x14ac:dyDescent="0.25">
      <c r="A7872" s="2">
        <v>43640</v>
      </c>
      <c r="B7872" t="s">
        <v>7826</v>
      </c>
      <c r="C7872" t="s">
        <v>12</v>
      </c>
      <c r="D7872" t="s">
        <v>25545</v>
      </c>
      <c r="E7872" t="s">
        <v>25546</v>
      </c>
      <c r="F7872" t="s">
        <v>25547</v>
      </c>
      <c r="G7872" t="s">
        <v>21</v>
      </c>
      <c r="H7872" s="1">
        <v>40.17</v>
      </c>
      <c r="I7872" s="1">
        <v>8.0340000000000007</v>
      </c>
      <c r="J7872" s="1">
        <v>48.204000000000001</v>
      </c>
      <c r="K7872" s="4" t="s">
        <v>38758</v>
      </c>
      <c r="L7872" s="4" t="str">
        <f>TEXT(Table1[[#This Row],[Date]],"dd/mm/yy")&amp;"|"&amp;Table1[[#This Row],[Region]]&amp;"|"&amp;Table1[[#This Row],[Product type]]</f>
        <v>24/06/19|England|Widget</v>
      </c>
    </row>
    <row r="7873" spans="1:12" x14ac:dyDescent="0.25">
      <c r="A7873" s="2">
        <v>43640</v>
      </c>
      <c r="B7873" t="s">
        <v>25576</v>
      </c>
      <c r="C7873" t="s">
        <v>12</v>
      </c>
      <c r="D7873" t="s">
        <v>25577</v>
      </c>
      <c r="E7873" t="s">
        <v>25578</v>
      </c>
      <c r="F7873" t="s">
        <v>25579</v>
      </c>
      <c r="G7873" t="s">
        <v>21</v>
      </c>
      <c r="H7873" s="1">
        <v>39.43</v>
      </c>
      <c r="I7873" s="1">
        <v>7.8860000000000001</v>
      </c>
      <c r="J7873" s="1">
        <v>47.316000000000003</v>
      </c>
      <c r="K7873" s="4" t="s">
        <v>38757</v>
      </c>
      <c r="L7873" s="4" t="str">
        <f>TEXT(Table1[[#This Row],[Date]],"dd/mm/yy")&amp;"|"&amp;Table1[[#This Row],[Region]]&amp;"|"&amp;Table1[[#This Row],[Product type]]</f>
        <v>24/06/19|England|Gizmo</v>
      </c>
    </row>
    <row r="7874" spans="1:12" x14ac:dyDescent="0.25">
      <c r="A7874" s="2">
        <v>43640</v>
      </c>
      <c r="B7874" t="s">
        <v>25747</v>
      </c>
      <c r="C7874" t="s">
        <v>12</v>
      </c>
      <c r="D7874" t="s">
        <v>25748</v>
      </c>
      <c r="E7874" t="s">
        <v>25749</v>
      </c>
      <c r="F7874" t="s">
        <v>25750</v>
      </c>
      <c r="G7874" t="s">
        <v>21</v>
      </c>
      <c r="H7874" s="1">
        <v>4.97</v>
      </c>
      <c r="I7874" s="1">
        <v>0.99399999999999999</v>
      </c>
      <c r="J7874" s="1">
        <v>5.9639999999999995</v>
      </c>
      <c r="K7874" s="4" t="s">
        <v>38756</v>
      </c>
      <c r="L7874" s="4" t="str">
        <f>TEXT(Table1[[#This Row],[Date]],"dd/mm/yy")&amp;"|"&amp;Table1[[#This Row],[Region]]&amp;"|"&amp;Table1[[#This Row],[Product type]]</f>
        <v>24/06/19|England|Gadget</v>
      </c>
    </row>
    <row r="7875" spans="1:12" x14ac:dyDescent="0.25">
      <c r="A7875" s="2">
        <v>43640</v>
      </c>
      <c r="B7875" t="s">
        <v>25876</v>
      </c>
      <c r="C7875" t="s">
        <v>12</v>
      </c>
      <c r="D7875" t="s">
        <v>25877</v>
      </c>
      <c r="E7875" t="s">
        <v>25878</v>
      </c>
      <c r="F7875" t="s">
        <v>25879</v>
      </c>
      <c r="G7875" t="s">
        <v>59</v>
      </c>
      <c r="H7875" s="1">
        <v>20.96</v>
      </c>
      <c r="I7875" s="1">
        <v>4.1920000000000002</v>
      </c>
      <c r="J7875" s="1">
        <v>25.152000000000001</v>
      </c>
      <c r="K7875" s="4" t="s">
        <v>38758</v>
      </c>
      <c r="L7875" s="4" t="str">
        <f>TEXT(Table1[[#This Row],[Date]],"dd/mm/yy")&amp;"|"&amp;Table1[[#This Row],[Region]]&amp;"|"&amp;Table1[[#This Row],[Product type]]</f>
        <v>24/06/19|Scotland|Widget</v>
      </c>
    </row>
    <row r="7876" spans="1:12" x14ac:dyDescent="0.25">
      <c r="A7876" s="2">
        <v>43640</v>
      </c>
      <c r="B7876" t="s">
        <v>25880</v>
      </c>
      <c r="C7876" t="s">
        <v>12</v>
      </c>
      <c r="D7876" t="s">
        <v>25881</v>
      </c>
      <c r="E7876" t="s">
        <v>25882</v>
      </c>
      <c r="F7876" t="s">
        <v>25883</v>
      </c>
      <c r="G7876" t="s">
        <v>21</v>
      </c>
      <c r="H7876" s="1">
        <v>21.38</v>
      </c>
      <c r="I7876" s="1">
        <v>4.2759999999999998</v>
      </c>
      <c r="J7876" s="1">
        <v>25.655999999999999</v>
      </c>
      <c r="K7876" s="4" t="s">
        <v>38755</v>
      </c>
      <c r="L7876" s="4" t="str">
        <f>TEXT(Table1[[#This Row],[Date]],"dd/mm/yy")&amp;"|"&amp;Table1[[#This Row],[Region]]&amp;"|"&amp;Table1[[#This Row],[Product type]]</f>
        <v>24/06/19|England|Thimble</v>
      </c>
    </row>
    <row r="7877" spans="1:12" x14ac:dyDescent="0.25">
      <c r="A7877" s="2">
        <v>43640</v>
      </c>
      <c r="B7877" t="s">
        <v>19957</v>
      </c>
      <c r="C7877" t="s">
        <v>12</v>
      </c>
      <c r="D7877" t="s">
        <v>25957</v>
      </c>
      <c r="E7877" t="s">
        <v>25958</v>
      </c>
      <c r="F7877" t="s">
        <v>25959</v>
      </c>
      <c r="G7877" t="s">
        <v>21</v>
      </c>
      <c r="H7877" s="1">
        <v>13.2</v>
      </c>
      <c r="I7877" s="1">
        <v>2.64</v>
      </c>
      <c r="J7877" s="1">
        <v>15.84</v>
      </c>
      <c r="K7877" s="4" t="s">
        <v>38757</v>
      </c>
      <c r="L7877" s="4" t="str">
        <f>TEXT(Table1[[#This Row],[Date]],"dd/mm/yy")&amp;"|"&amp;Table1[[#This Row],[Region]]&amp;"|"&amp;Table1[[#This Row],[Product type]]</f>
        <v>24/06/19|England|Gizmo</v>
      </c>
    </row>
    <row r="7878" spans="1:12" x14ac:dyDescent="0.25">
      <c r="A7878" s="2">
        <v>43640</v>
      </c>
      <c r="B7878" t="s">
        <v>26097</v>
      </c>
      <c r="C7878" t="s">
        <v>12</v>
      </c>
      <c r="D7878" t="s">
        <v>26098</v>
      </c>
      <c r="E7878" t="s">
        <v>26099</v>
      </c>
      <c r="F7878" t="s">
        <v>26100</v>
      </c>
      <c r="G7878" t="s">
        <v>21</v>
      </c>
      <c r="H7878" s="1">
        <v>28.38</v>
      </c>
      <c r="I7878" s="1">
        <v>5.6760000000000002</v>
      </c>
      <c r="J7878" s="1">
        <v>34.055999999999997</v>
      </c>
      <c r="K7878" s="4" t="s">
        <v>38755</v>
      </c>
      <c r="L7878" s="4" t="str">
        <f>TEXT(Table1[[#This Row],[Date]],"dd/mm/yy")&amp;"|"&amp;Table1[[#This Row],[Region]]&amp;"|"&amp;Table1[[#This Row],[Product type]]</f>
        <v>24/06/19|England|Thimble</v>
      </c>
    </row>
    <row r="7879" spans="1:12" x14ac:dyDescent="0.25">
      <c r="A7879" s="2">
        <v>43640</v>
      </c>
      <c r="B7879" t="s">
        <v>26229</v>
      </c>
      <c r="C7879" t="s">
        <v>12</v>
      </c>
      <c r="D7879" t="s">
        <v>26230</v>
      </c>
      <c r="E7879" t="s">
        <v>26231</v>
      </c>
      <c r="F7879" t="s">
        <v>26232</v>
      </c>
      <c r="G7879" t="s">
        <v>21</v>
      </c>
      <c r="H7879" s="1">
        <v>29.11</v>
      </c>
      <c r="I7879" s="1">
        <v>5.8220000000000001</v>
      </c>
      <c r="J7879" s="1">
        <v>34.932000000000002</v>
      </c>
      <c r="K7879" s="4" t="s">
        <v>38757</v>
      </c>
      <c r="L7879" s="4" t="str">
        <f>TEXT(Table1[[#This Row],[Date]],"dd/mm/yy")&amp;"|"&amp;Table1[[#This Row],[Region]]&amp;"|"&amp;Table1[[#This Row],[Product type]]</f>
        <v>24/06/19|England|Gizmo</v>
      </c>
    </row>
    <row r="7880" spans="1:12" x14ac:dyDescent="0.25">
      <c r="A7880" s="2">
        <v>43640</v>
      </c>
      <c r="B7880" t="s">
        <v>26516</v>
      </c>
      <c r="C7880" t="s">
        <v>12</v>
      </c>
      <c r="D7880" t="s">
        <v>26517</v>
      </c>
      <c r="E7880" t="s">
        <v>12879</v>
      </c>
      <c r="F7880" t="s">
        <v>26518</v>
      </c>
      <c r="G7880" t="s">
        <v>59</v>
      </c>
      <c r="H7880" s="1">
        <v>32.549999999999997</v>
      </c>
      <c r="I7880" s="1">
        <v>6.51</v>
      </c>
      <c r="J7880" s="1">
        <v>39.059999999999995</v>
      </c>
      <c r="K7880" s="4" t="s">
        <v>38757</v>
      </c>
      <c r="L7880" s="4" t="str">
        <f>TEXT(Table1[[#This Row],[Date]],"dd/mm/yy")&amp;"|"&amp;Table1[[#This Row],[Region]]&amp;"|"&amp;Table1[[#This Row],[Product type]]</f>
        <v>24/06/19|Scotland|Gizmo</v>
      </c>
    </row>
    <row r="7881" spans="1:12" x14ac:dyDescent="0.25">
      <c r="A7881" s="2">
        <v>43640</v>
      </c>
      <c r="B7881" t="s">
        <v>26584</v>
      </c>
      <c r="C7881" t="s">
        <v>12</v>
      </c>
      <c r="D7881" t="s">
        <v>26585</v>
      </c>
      <c r="E7881" t="s">
        <v>26586</v>
      </c>
      <c r="F7881" t="s">
        <v>26587</v>
      </c>
      <c r="G7881" t="s">
        <v>21</v>
      </c>
      <c r="H7881" s="1">
        <v>20.53</v>
      </c>
      <c r="I7881" s="1">
        <v>4.1060000000000008</v>
      </c>
      <c r="J7881" s="1">
        <v>24.636000000000003</v>
      </c>
      <c r="K7881" s="4" t="s">
        <v>38758</v>
      </c>
      <c r="L7881" s="4" t="str">
        <f>TEXT(Table1[[#This Row],[Date]],"dd/mm/yy")&amp;"|"&amp;Table1[[#This Row],[Region]]&amp;"|"&amp;Table1[[#This Row],[Product type]]</f>
        <v>24/06/19|England|Widget</v>
      </c>
    </row>
    <row r="7882" spans="1:12" x14ac:dyDescent="0.25">
      <c r="A7882" s="2">
        <v>43640</v>
      </c>
      <c r="B7882" t="s">
        <v>7322</v>
      </c>
      <c r="C7882" t="s">
        <v>12</v>
      </c>
      <c r="D7882" t="s">
        <v>26824</v>
      </c>
      <c r="E7882" t="s">
        <v>26825</v>
      </c>
      <c r="F7882" t="s">
        <v>26826</v>
      </c>
      <c r="G7882" t="s">
        <v>59</v>
      </c>
      <c r="H7882" s="1">
        <v>42.86</v>
      </c>
      <c r="I7882" s="1">
        <v>8.572000000000001</v>
      </c>
      <c r="J7882" s="1">
        <v>51.432000000000002</v>
      </c>
      <c r="K7882" s="4" t="s">
        <v>38758</v>
      </c>
      <c r="L7882" s="4" t="str">
        <f>TEXT(Table1[[#This Row],[Date]],"dd/mm/yy")&amp;"|"&amp;Table1[[#This Row],[Region]]&amp;"|"&amp;Table1[[#This Row],[Product type]]</f>
        <v>24/06/19|Scotland|Widget</v>
      </c>
    </row>
    <row r="7883" spans="1:12" x14ac:dyDescent="0.25">
      <c r="A7883" s="2">
        <v>43640</v>
      </c>
      <c r="B7883" t="s">
        <v>26855</v>
      </c>
      <c r="C7883" t="s">
        <v>12</v>
      </c>
      <c r="D7883" t="s">
        <v>26856</v>
      </c>
      <c r="E7883" t="s">
        <v>26857</v>
      </c>
      <c r="F7883" t="s">
        <v>26858</v>
      </c>
      <c r="G7883" t="s">
        <v>59</v>
      </c>
      <c r="H7883" s="1">
        <v>9.5500000000000007</v>
      </c>
      <c r="I7883" s="1">
        <v>1.9100000000000001</v>
      </c>
      <c r="J7883" s="1">
        <v>11.46</v>
      </c>
      <c r="K7883" s="4" t="s">
        <v>38758</v>
      </c>
      <c r="L7883" s="4" t="str">
        <f>TEXT(Table1[[#This Row],[Date]],"dd/mm/yy")&amp;"|"&amp;Table1[[#This Row],[Region]]&amp;"|"&amp;Table1[[#This Row],[Product type]]</f>
        <v>24/06/19|Scotland|Widget</v>
      </c>
    </row>
    <row r="7884" spans="1:12" x14ac:dyDescent="0.25">
      <c r="A7884" s="2">
        <v>43640</v>
      </c>
      <c r="B7884" t="s">
        <v>26895</v>
      </c>
      <c r="C7884" t="s">
        <v>12</v>
      </c>
      <c r="D7884" t="s">
        <v>26896</v>
      </c>
      <c r="E7884" t="s">
        <v>26897</v>
      </c>
      <c r="F7884" t="s">
        <v>26898</v>
      </c>
      <c r="G7884" t="s">
        <v>21</v>
      </c>
      <c r="H7884" s="1">
        <v>6.9</v>
      </c>
      <c r="I7884" s="1">
        <v>1.3800000000000001</v>
      </c>
      <c r="J7884" s="1">
        <v>8.2800000000000011</v>
      </c>
      <c r="K7884" s="4" t="s">
        <v>38755</v>
      </c>
      <c r="L7884" s="4" t="str">
        <f>TEXT(Table1[[#This Row],[Date]],"dd/mm/yy")&amp;"|"&amp;Table1[[#This Row],[Region]]&amp;"|"&amp;Table1[[#This Row],[Product type]]</f>
        <v>24/06/19|England|Thimble</v>
      </c>
    </row>
    <row r="7885" spans="1:12" x14ac:dyDescent="0.25">
      <c r="A7885" s="2">
        <v>43640</v>
      </c>
      <c r="B7885" t="s">
        <v>27195</v>
      </c>
      <c r="C7885" t="s">
        <v>12</v>
      </c>
      <c r="D7885" t="s">
        <v>27196</v>
      </c>
      <c r="E7885" t="s">
        <v>27197</v>
      </c>
      <c r="F7885" t="s">
        <v>27198</v>
      </c>
      <c r="G7885" t="s">
        <v>21</v>
      </c>
      <c r="H7885" s="1">
        <v>0.03</v>
      </c>
      <c r="I7885" s="1">
        <v>6.0000000000000001E-3</v>
      </c>
      <c r="J7885" s="1">
        <v>3.5999999999999997E-2</v>
      </c>
      <c r="K7885" s="4" t="s">
        <v>38755</v>
      </c>
      <c r="L7885" s="4" t="str">
        <f>TEXT(Table1[[#This Row],[Date]],"dd/mm/yy")&amp;"|"&amp;Table1[[#This Row],[Region]]&amp;"|"&amp;Table1[[#This Row],[Product type]]</f>
        <v>24/06/19|England|Thimble</v>
      </c>
    </row>
    <row r="7886" spans="1:12" x14ac:dyDescent="0.25">
      <c r="A7886" s="2">
        <v>43640</v>
      </c>
      <c r="B7886" t="s">
        <v>8835</v>
      </c>
      <c r="C7886" t="s">
        <v>12</v>
      </c>
      <c r="D7886" t="s">
        <v>27328</v>
      </c>
      <c r="E7886" t="s">
        <v>27329</v>
      </c>
      <c r="F7886" t="s">
        <v>27330</v>
      </c>
      <c r="G7886" t="s">
        <v>21</v>
      </c>
      <c r="H7886" s="1">
        <v>49.58</v>
      </c>
      <c r="I7886" s="1">
        <v>9.9160000000000004</v>
      </c>
      <c r="J7886" s="1">
        <v>59.495999999999995</v>
      </c>
      <c r="K7886" s="4" t="s">
        <v>38756</v>
      </c>
      <c r="L7886" s="4" t="str">
        <f>TEXT(Table1[[#This Row],[Date]],"dd/mm/yy")&amp;"|"&amp;Table1[[#This Row],[Region]]&amp;"|"&amp;Table1[[#This Row],[Product type]]</f>
        <v>24/06/19|England|Gadget</v>
      </c>
    </row>
    <row r="7887" spans="1:12" x14ac:dyDescent="0.25">
      <c r="A7887" s="2">
        <v>43640</v>
      </c>
      <c r="B7887" t="s">
        <v>27357</v>
      </c>
      <c r="C7887" t="s">
        <v>12</v>
      </c>
      <c r="D7887" t="s">
        <v>27358</v>
      </c>
      <c r="E7887" t="s">
        <v>27359</v>
      </c>
      <c r="F7887" t="s">
        <v>27360</v>
      </c>
      <c r="G7887" t="s">
        <v>21</v>
      </c>
      <c r="H7887" s="1">
        <v>48.14</v>
      </c>
      <c r="I7887" s="1">
        <v>9.6280000000000001</v>
      </c>
      <c r="J7887" s="1">
        <v>57.768000000000001</v>
      </c>
      <c r="K7887" s="4" t="s">
        <v>38756</v>
      </c>
      <c r="L7887" s="4" t="str">
        <f>TEXT(Table1[[#This Row],[Date]],"dd/mm/yy")&amp;"|"&amp;Table1[[#This Row],[Region]]&amp;"|"&amp;Table1[[#This Row],[Product type]]</f>
        <v>24/06/19|England|Gadget</v>
      </c>
    </row>
    <row r="7888" spans="1:12" x14ac:dyDescent="0.25">
      <c r="A7888" s="2">
        <v>43640</v>
      </c>
      <c r="B7888" t="s">
        <v>27376</v>
      </c>
      <c r="C7888" t="s">
        <v>12</v>
      </c>
      <c r="D7888" t="s">
        <v>27377</v>
      </c>
      <c r="E7888" t="s">
        <v>27378</v>
      </c>
      <c r="F7888" t="s">
        <v>27379</v>
      </c>
      <c r="G7888" t="s">
        <v>59</v>
      </c>
      <c r="H7888" s="1">
        <v>3.89</v>
      </c>
      <c r="I7888" s="1">
        <v>0.77800000000000002</v>
      </c>
      <c r="J7888" s="1">
        <v>4.6680000000000001</v>
      </c>
      <c r="K7888" s="4" t="s">
        <v>38755</v>
      </c>
      <c r="L7888" s="4" t="str">
        <f>TEXT(Table1[[#This Row],[Date]],"dd/mm/yy")&amp;"|"&amp;Table1[[#This Row],[Region]]&amp;"|"&amp;Table1[[#This Row],[Product type]]</f>
        <v>24/06/19|Scotland|Thimble</v>
      </c>
    </row>
    <row r="7889" spans="1:12" x14ac:dyDescent="0.25">
      <c r="A7889" s="2">
        <v>43640</v>
      </c>
      <c r="B7889" t="s">
        <v>27615</v>
      </c>
      <c r="C7889" t="s">
        <v>12</v>
      </c>
      <c r="D7889" t="s">
        <v>27616</v>
      </c>
      <c r="E7889" t="s">
        <v>27617</v>
      </c>
      <c r="F7889" t="s">
        <v>27618</v>
      </c>
      <c r="G7889" t="s">
        <v>21</v>
      </c>
      <c r="H7889" s="1">
        <v>46.54</v>
      </c>
      <c r="I7889" s="1">
        <v>9.3079999999999998</v>
      </c>
      <c r="J7889" s="1">
        <v>55.847999999999999</v>
      </c>
      <c r="K7889" s="4" t="s">
        <v>38755</v>
      </c>
      <c r="L7889" s="4" t="str">
        <f>TEXT(Table1[[#This Row],[Date]],"dd/mm/yy")&amp;"|"&amp;Table1[[#This Row],[Region]]&amp;"|"&amp;Table1[[#This Row],[Product type]]</f>
        <v>24/06/19|England|Thimble</v>
      </c>
    </row>
    <row r="7890" spans="1:12" x14ac:dyDescent="0.25">
      <c r="A7890" s="2">
        <v>43640</v>
      </c>
      <c r="B7890" t="s">
        <v>27623</v>
      </c>
      <c r="C7890" t="s">
        <v>12</v>
      </c>
      <c r="D7890" t="s">
        <v>27624</v>
      </c>
      <c r="E7890" t="s">
        <v>27625</v>
      </c>
      <c r="F7890" t="s">
        <v>27626</v>
      </c>
      <c r="G7890" t="s">
        <v>59</v>
      </c>
      <c r="H7890" s="1">
        <v>15.76</v>
      </c>
      <c r="I7890" s="1">
        <v>3.1520000000000001</v>
      </c>
      <c r="J7890" s="1">
        <v>18.911999999999999</v>
      </c>
      <c r="K7890" s="4" t="s">
        <v>38757</v>
      </c>
      <c r="L7890" s="4" t="str">
        <f>TEXT(Table1[[#This Row],[Date]],"dd/mm/yy")&amp;"|"&amp;Table1[[#This Row],[Region]]&amp;"|"&amp;Table1[[#This Row],[Product type]]</f>
        <v>24/06/19|Scotland|Gizmo</v>
      </c>
    </row>
    <row r="7891" spans="1:12" x14ac:dyDescent="0.25">
      <c r="A7891" s="2">
        <v>43640</v>
      </c>
      <c r="B7891" t="s">
        <v>27663</v>
      </c>
      <c r="C7891" t="s">
        <v>12</v>
      </c>
      <c r="D7891" t="s">
        <v>27664</v>
      </c>
      <c r="E7891" t="s">
        <v>27665</v>
      </c>
      <c r="F7891" t="s">
        <v>27666</v>
      </c>
      <c r="G7891" t="s">
        <v>21</v>
      </c>
      <c r="H7891" s="1">
        <v>15.22</v>
      </c>
      <c r="I7891" s="1">
        <v>3.0440000000000005</v>
      </c>
      <c r="J7891" s="1">
        <v>18.264000000000003</v>
      </c>
      <c r="K7891" s="4" t="s">
        <v>38756</v>
      </c>
      <c r="L7891" s="4" t="str">
        <f>TEXT(Table1[[#This Row],[Date]],"dd/mm/yy")&amp;"|"&amp;Table1[[#This Row],[Region]]&amp;"|"&amp;Table1[[#This Row],[Product type]]</f>
        <v>24/06/19|England|Gadget</v>
      </c>
    </row>
    <row r="7892" spans="1:12" x14ac:dyDescent="0.25">
      <c r="A7892" s="2">
        <v>43640</v>
      </c>
      <c r="B7892" t="s">
        <v>27773</v>
      </c>
      <c r="C7892" t="s">
        <v>43</v>
      </c>
      <c r="D7892" t="s">
        <v>27774</v>
      </c>
      <c r="E7892" t="s">
        <v>27775</v>
      </c>
      <c r="F7892" t="s">
        <v>27776</v>
      </c>
      <c r="G7892" t="s">
        <v>21</v>
      </c>
      <c r="H7892" s="1">
        <v>-30.58</v>
      </c>
      <c r="I7892" s="1">
        <v>-6.1159999999999997</v>
      </c>
      <c r="J7892" s="1">
        <v>-36.695999999999998</v>
      </c>
      <c r="K7892" s="4" t="s">
        <v>38755</v>
      </c>
      <c r="L7892" s="4" t="str">
        <f>TEXT(Table1[[#This Row],[Date]],"dd/mm/yy")&amp;"|"&amp;Table1[[#This Row],[Region]]&amp;"|"&amp;Table1[[#This Row],[Product type]]</f>
        <v>24/06/19|England|Thimble</v>
      </c>
    </row>
    <row r="7893" spans="1:12" x14ac:dyDescent="0.25">
      <c r="A7893" s="2">
        <v>43640</v>
      </c>
      <c r="B7893" t="s">
        <v>27814</v>
      </c>
      <c r="C7893" t="s">
        <v>12</v>
      </c>
      <c r="D7893" t="s">
        <v>27815</v>
      </c>
      <c r="E7893" t="s">
        <v>27816</v>
      </c>
      <c r="F7893" t="s">
        <v>27817</v>
      </c>
      <c r="G7893" t="s">
        <v>21</v>
      </c>
      <c r="H7893" s="1">
        <v>47.6</v>
      </c>
      <c r="I7893" s="1">
        <v>9.5200000000000014</v>
      </c>
      <c r="J7893" s="1">
        <v>57.120000000000005</v>
      </c>
      <c r="K7893" s="4" t="s">
        <v>38755</v>
      </c>
      <c r="L7893" s="4" t="str">
        <f>TEXT(Table1[[#This Row],[Date]],"dd/mm/yy")&amp;"|"&amp;Table1[[#This Row],[Region]]&amp;"|"&amp;Table1[[#This Row],[Product type]]</f>
        <v>24/06/19|England|Thimble</v>
      </c>
    </row>
    <row r="7894" spans="1:12" x14ac:dyDescent="0.25">
      <c r="A7894" s="2">
        <v>43640</v>
      </c>
      <c r="B7894" t="s">
        <v>28092</v>
      </c>
      <c r="C7894" t="s">
        <v>12</v>
      </c>
      <c r="D7894" t="s">
        <v>16578</v>
      </c>
      <c r="E7894" t="s">
        <v>28093</v>
      </c>
      <c r="F7894" t="s">
        <v>28094</v>
      </c>
      <c r="G7894" t="s">
        <v>21</v>
      </c>
      <c r="H7894" s="1">
        <v>27.22</v>
      </c>
      <c r="I7894" s="1">
        <v>5.444</v>
      </c>
      <c r="J7894" s="1">
        <v>32.664000000000001</v>
      </c>
      <c r="K7894" s="4" t="s">
        <v>38757</v>
      </c>
      <c r="L7894" s="4" t="str">
        <f>TEXT(Table1[[#This Row],[Date]],"dd/mm/yy")&amp;"|"&amp;Table1[[#This Row],[Region]]&amp;"|"&amp;Table1[[#This Row],[Product type]]</f>
        <v>24/06/19|England|Gizmo</v>
      </c>
    </row>
    <row r="7895" spans="1:12" x14ac:dyDescent="0.25">
      <c r="A7895" s="2">
        <v>43640</v>
      </c>
      <c r="B7895" t="s">
        <v>28156</v>
      </c>
      <c r="C7895" t="s">
        <v>12</v>
      </c>
      <c r="D7895" t="s">
        <v>28157</v>
      </c>
      <c r="E7895" t="s">
        <v>28158</v>
      </c>
      <c r="F7895" t="s">
        <v>28159</v>
      </c>
      <c r="G7895" t="s">
        <v>21</v>
      </c>
      <c r="H7895" s="1">
        <v>21.85</v>
      </c>
      <c r="I7895" s="1">
        <v>4.37</v>
      </c>
      <c r="J7895" s="1">
        <v>26.220000000000002</v>
      </c>
      <c r="K7895" s="4" t="s">
        <v>38757</v>
      </c>
      <c r="L7895" s="4" t="str">
        <f>TEXT(Table1[[#This Row],[Date]],"dd/mm/yy")&amp;"|"&amp;Table1[[#This Row],[Region]]&amp;"|"&amp;Table1[[#This Row],[Product type]]</f>
        <v>24/06/19|England|Gizmo</v>
      </c>
    </row>
    <row r="7896" spans="1:12" x14ac:dyDescent="0.25">
      <c r="A7896" s="2">
        <v>43640</v>
      </c>
      <c r="B7896" t="s">
        <v>28212</v>
      </c>
      <c r="C7896" t="s">
        <v>12</v>
      </c>
      <c r="D7896" t="s">
        <v>28213</v>
      </c>
      <c r="E7896" t="s">
        <v>28214</v>
      </c>
      <c r="F7896" t="s">
        <v>28215</v>
      </c>
      <c r="G7896" t="s">
        <v>21</v>
      </c>
      <c r="H7896" s="1">
        <v>38.07</v>
      </c>
      <c r="I7896" s="1">
        <v>7.6140000000000008</v>
      </c>
      <c r="J7896" s="1">
        <v>45.683999999999997</v>
      </c>
      <c r="K7896" s="4" t="s">
        <v>38757</v>
      </c>
      <c r="L7896" s="4" t="str">
        <f>TEXT(Table1[[#This Row],[Date]],"dd/mm/yy")&amp;"|"&amp;Table1[[#This Row],[Region]]&amp;"|"&amp;Table1[[#This Row],[Product type]]</f>
        <v>24/06/19|England|Gizmo</v>
      </c>
    </row>
    <row r="7897" spans="1:12" x14ac:dyDescent="0.25">
      <c r="A7897" s="2">
        <v>43640</v>
      </c>
      <c r="B7897" t="s">
        <v>29031</v>
      </c>
      <c r="C7897" t="s">
        <v>12</v>
      </c>
      <c r="D7897" t="s">
        <v>29032</v>
      </c>
      <c r="E7897" t="s">
        <v>29033</v>
      </c>
      <c r="F7897" t="s">
        <v>29034</v>
      </c>
      <c r="G7897" t="s">
        <v>21</v>
      </c>
      <c r="H7897" s="1">
        <v>30.11</v>
      </c>
      <c r="I7897" s="1">
        <v>6.0220000000000002</v>
      </c>
      <c r="J7897" s="1">
        <v>36.131999999999998</v>
      </c>
      <c r="K7897" s="4" t="s">
        <v>38758</v>
      </c>
      <c r="L7897" s="4" t="str">
        <f>TEXT(Table1[[#This Row],[Date]],"dd/mm/yy")&amp;"|"&amp;Table1[[#This Row],[Region]]&amp;"|"&amp;Table1[[#This Row],[Product type]]</f>
        <v>24/06/19|England|Widget</v>
      </c>
    </row>
    <row r="7898" spans="1:12" x14ac:dyDescent="0.25">
      <c r="A7898" s="2">
        <v>43640</v>
      </c>
      <c r="B7898" t="s">
        <v>29429</v>
      </c>
      <c r="C7898" t="s">
        <v>12</v>
      </c>
      <c r="D7898" t="s">
        <v>29430</v>
      </c>
      <c r="E7898" t="s">
        <v>2536</v>
      </c>
      <c r="F7898" t="s">
        <v>29431</v>
      </c>
      <c r="G7898" t="s">
        <v>59</v>
      </c>
      <c r="H7898" s="1">
        <v>42.14</v>
      </c>
      <c r="I7898" s="1">
        <v>8.4280000000000008</v>
      </c>
      <c r="J7898" s="1">
        <v>50.567999999999998</v>
      </c>
      <c r="K7898" s="4" t="s">
        <v>38758</v>
      </c>
      <c r="L7898" s="4" t="str">
        <f>TEXT(Table1[[#This Row],[Date]],"dd/mm/yy")&amp;"|"&amp;Table1[[#This Row],[Region]]&amp;"|"&amp;Table1[[#This Row],[Product type]]</f>
        <v>24/06/19|Scotland|Widget</v>
      </c>
    </row>
    <row r="7899" spans="1:12" x14ac:dyDescent="0.25">
      <c r="A7899" s="2">
        <v>43640</v>
      </c>
      <c r="B7899" t="s">
        <v>29436</v>
      </c>
      <c r="C7899" t="s">
        <v>12</v>
      </c>
      <c r="D7899" t="s">
        <v>14603</v>
      </c>
      <c r="E7899" t="s">
        <v>29437</v>
      </c>
      <c r="F7899" t="s">
        <v>29438</v>
      </c>
      <c r="G7899" t="s">
        <v>59</v>
      </c>
      <c r="H7899" s="1">
        <v>11.21</v>
      </c>
      <c r="I7899" s="1">
        <v>2.2420000000000004</v>
      </c>
      <c r="J7899" s="1">
        <v>13.452000000000002</v>
      </c>
      <c r="K7899" s="4" t="s">
        <v>38758</v>
      </c>
      <c r="L7899" s="4" t="str">
        <f>TEXT(Table1[[#This Row],[Date]],"dd/mm/yy")&amp;"|"&amp;Table1[[#This Row],[Region]]&amp;"|"&amp;Table1[[#This Row],[Product type]]</f>
        <v>24/06/19|Scotland|Widget</v>
      </c>
    </row>
    <row r="7900" spans="1:12" x14ac:dyDescent="0.25">
      <c r="A7900" s="2">
        <v>43640</v>
      </c>
      <c r="B7900" t="s">
        <v>29507</v>
      </c>
      <c r="C7900" t="s">
        <v>12</v>
      </c>
      <c r="D7900" t="s">
        <v>29508</v>
      </c>
      <c r="E7900" t="s">
        <v>29509</v>
      </c>
      <c r="F7900" t="s">
        <v>29510</v>
      </c>
      <c r="G7900" t="s">
        <v>21</v>
      </c>
      <c r="H7900" s="1">
        <v>49.91</v>
      </c>
      <c r="I7900" s="1">
        <v>9.9819999999999993</v>
      </c>
      <c r="J7900" s="1">
        <v>59.891999999999996</v>
      </c>
      <c r="K7900" s="4" t="s">
        <v>38756</v>
      </c>
      <c r="L7900" s="4" t="str">
        <f>TEXT(Table1[[#This Row],[Date]],"dd/mm/yy")&amp;"|"&amp;Table1[[#This Row],[Region]]&amp;"|"&amp;Table1[[#This Row],[Product type]]</f>
        <v>24/06/19|England|Gadget</v>
      </c>
    </row>
    <row r="7901" spans="1:12" x14ac:dyDescent="0.25">
      <c r="A7901" s="2">
        <v>43640</v>
      </c>
      <c r="B7901" t="s">
        <v>29546</v>
      </c>
      <c r="C7901" t="s">
        <v>12</v>
      </c>
      <c r="D7901" t="s">
        <v>5262</v>
      </c>
      <c r="E7901" t="s">
        <v>29547</v>
      </c>
      <c r="F7901" t="s">
        <v>29548</v>
      </c>
      <c r="G7901" t="s">
        <v>21</v>
      </c>
      <c r="H7901" s="1">
        <v>19.510000000000002</v>
      </c>
      <c r="I7901" s="1">
        <v>3.9020000000000006</v>
      </c>
      <c r="J7901" s="1">
        <v>23.412000000000003</v>
      </c>
      <c r="K7901" s="4" t="s">
        <v>38757</v>
      </c>
      <c r="L7901" s="4" t="str">
        <f>TEXT(Table1[[#This Row],[Date]],"dd/mm/yy")&amp;"|"&amp;Table1[[#This Row],[Region]]&amp;"|"&amp;Table1[[#This Row],[Product type]]</f>
        <v>24/06/19|England|Gizmo</v>
      </c>
    </row>
    <row r="7902" spans="1:12" x14ac:dyDescent="0.25">
      <c r="A7902" s="2">
        <v>43640</v>
      </c>
      <c r="B7902" t="s">
        <v>29691</v>
      </c>
      <c r="C7902" t="s">
        <v>12</v>
      </c>
      <c r="D7902" t="s">
        <v>29692</v>
      </c>
      <c r="E7902" t="s">
        <v>29693</v>
      </c>
      <c r="F7902" t="s">
        <v>29694</v>
      </c>
      <c r="G7902" t="s">
        <v>21</v>
      </c>
      <c r="H7902" s="1">
        <v>49.46</v>
      </c>
      <c r="I7902" s="1">
        <v>9.8920000000000012</v>
      </c>
      <c r="J7902" s="1">
        <v>59.352000000000004</v>
      </c>
      <c r="K7902" s="4" t="s">
        <v>38757</v>
      </c>
      <c r="L7902" s="4" t="str">
        <f>TEXT(Table1[[#This Row],[Date]],"dd/mm/yy")&amp;"|"&amp;Table1[[#This Row],[Region]]&amp;"|"&amp;Table1[[#This Row],[Product type]]</f>
        <v>24/06/19|England|Gizmo</v>
      </c>
    </row>
    <row r="7903" spans="1:12" x14ac:dyDescent="0.25">
      <c r="A7903" s="2">
        <v>43640</v>
      </c>
      <c r="B7903" t="s">
        <v>29842</v>
      </c>
      <c r="C7903" t="s">
        <v>12</v>
      </c>
      <c r="D7903" t="s">
        <v>29843</v>
      </c>
      <c r="E7903" t="s">
        <v>29844</v>
      </c>
      <c r="F7903" t="s">
        <v>29845</v>
      </c>
      <c r="G7903" t="s">
        <v>21</v>
      </c>
      <c r="H7903" s="1">
        <v>1.53</v>
      </c>
      <c r="I7903" s="1">
        <v>0.30600000000000005</v>
      </c>
      <c r="J7903" s="1">
        <v>1.8360000000000001</v>
      </c>
      <c r="K7903" s="4" t="s">
        <v>38758</v>
      </c>
      <c r="L7903" s="4" t="str">
        <f>TEXT(Table1[[#This Row],[Date]],"dd/mm/yy")&amp;"|"&amp;Table1[[#This Row],[Region]]&amp;"|"&amp;Table1[[#This Row],[Product type]]</f>
        <v>24/06/19|England|Widget</v>
      </c>
    </row>
    <row r="7904" spans="1:12" x14ac:dyDescent="0.25">
      <c r="A7904" s="2">
        <v>43640</v>
      </c>
      <c r="B7904" t="s">
        <v>29928</v>
      </c>
      <c r="C7904" t="s">
        <v>12</v>
      </c>
      <c r="D7904" t="s">
        <v>29929</v>
      </c>
      <c r="E7904" t="s">
        <v>11836</v>
      </c>
      <c r="F7904" t="s">
        <v>29930</v>
      </c>
      <c r="G7904" t="s">
        <v>21</v>
      </c>
      <c r="H7904" s="1">
        <v>5.0199999999999996</v>
      </c>
      <c r="I7904" s="1">
        <v>1.004</v>
      </c>
      <c r="J7904" s="1">
        <v>6.0239999999999991</v>
      </c>
      <c r="K7904" s="4" t="s">
        <v>38756</v>
      </c>
      <c r="L7904" s="4" t="str">
        <f>TEXT(Table1[[#This Row],[Date]],"dd/mm/yy")&amp;"|"&amp;Table1[[#This Row],[Region]]&amp;"|"&amp;Table1[[#This Row],[Product type]]</f>
        <v>24/06/19|England|Gadget</v>
      </c>
    </row>
    <row r="7905" spans="1:12" x14ac:dyDescent="0.25">
      <c r="A7905" s="2">
        <v>43640</v>
      </c>
      <c r="B7905" t="s">
        <v>30134</v>
      </c>
      <c r="C7905" t="s">
        <v>12</v>
      </c>
      <c r="D7905" t="s">
        <v>30135</v>
      </c>
      <c r="E7905" t="s">
        <v>30136</v>
      </c>
      <c r="F7905" t="s">
        <v>30137</v>
      </c>
      <c r="G7905" t="s">
        <v>21</v>
      </c>
      <c r="H7905" s="1">
        <v>32.770000000000003</v>
      </c>
      <c r="I7905" s="1">
        <v>6.5540000000000012</v>
      </c>
      <c r="J7905" s="1">
        <v>39.324000000000005</v>
      </c>
      <c r="K7905" s="4" t="s">
        <v>38756</v>
      </c>
      <c r="L7905" s="4" t="str">
        <f>TEXT(Table1[[#This Row],[Date]],"dd/mm/yy")&amp;"|"&amp;Table1[[#This Row],[Region]]&amp;"|"&amp;Table1[[#This Row],[Product type]]</f>
        <v>24/06/19|England|Gadget</v>
      </c>
    </row>
    <row r="7906" spans="1:12" x14ac:dyDescent="0.25">
      <c r="A7906" s="2">
        <v>43640</v>
      </c>
      <c r="B7906" t="s">
        <v>30346</v>
      </c>
      <c r="C7906" t="s">
        <v>12</v>
      </c>
      <c r="D7906" t="s">
        <v>30347</v>
      </c>
      <c r="E7906" t="s">
        <v>30348</v>
      </c>
      <c r="F7906" t="s">
        <v>30349</v>
      </c>
      <c r="G7906" t="s">
        <v>16</v>
      </c>
      <c r="H7906" s="1">
        <v>25.62</v>
      </c>
      <c r="I7906" s="1">
        <v>5.1240000000000006</v>
      </c>
      <c r="J7906" s="1">
        <v>30.744</v>
      </c>
      <c r="K7906" s="4" t="s">
        <v>38755</v>
      </c>
      <c r="L7906" s="4" t="str">
        <f>TEXT(Table1[[#This Row],[Date]],"dd/mm/yy")&amp;"|"&amp;Table1[[#This Row],[Region]]&amp;"|"&amp;Table1[[#This Row],[Product type]]</f>
        <v>24/06/19|Wales|Thimble</v>
      </c>
    </row>
    <row r="7907" spans="1:12" x14ac:dyDescent="0.25">
      <c r="A7907" s="2">
        <v>43640</v>
      </c>
      <c r="B7907" t="s">
        <v>30365</v>
      </c>
      <c r="C7907" t="s">
        <v>12</v>
      </c>
      <c r="D7907" t="s">
        <v>30366</v>
      </c>
      <c r="E7907" t="s">
        <v>30367</v>
      </c>
      <c r="F7907" t="s">
        <v>30368</v>
      </c>
      <c r="G7907" t="s">
        <v>21</v>
      </c>
      <c r="H7907" s="1">
        <v>0.75</v>
      </c>
      <c r="I7907" s="1">
        <v>0.15000000000000002</v>
      </c>
      <c r="J7907" s="1">
        <v>0.9</v>
      </c>
      <c r="K7907" s="4" t="s">
        <v>38755</v>
      </c>
      <c r="L7907" s="4" t="str">
        <f>TEXT(Table1[[#This Row],[Date]],"dd/mm/yy")&amp;"|"&amp;Table1[[#This Row],[Region]]&amp;"|"&amp;Table1[[#This Row],[Product type]]</f>
        <v>24/06/19|England|Thimble</v>
      </c>
    </row>
    <row r="7908" spans="1:12" x14ac:dyDescent="0.25">
      <c r="A7908" s="2">
        <v>43640</v>
      </c>
      <c r="B7908" t="s">
        <v>30376</v>
      </c>
      <c r="C7908" t="s">
        <v>12</v>
      </c>
      <c r="D7908" t="s">
        <v>30377</v>
      </c>
      <c r="E7908" t="s">
        <v>30378</v>
      </c>
      <c r="F7908" t="s">
        <v>30379</v>
      </c>
      <c r="G7908" t="s">
        <v>21</v>
      </c>
      <c r="H7908" s="1">
        <v>34.369999999999997</v>
      </c>
      <c r="I7908" s="1">
        <v>6.8739999999999997</v>
      </c>
      <c r="J7908" s="1">
        <v>41.244</v>
      </c>
      <c r="K7908" s="4" t="s">
        <v>38758</v>
      </c>
      <c r="L7908" s="4" t="str">
        <f>TEXT(Table1[[#This Row],[Date]],"dd/mm/yy")&amp;"|"&amp;Table1[[#This Row],[Region]]&amp;"|"&amp;Table1[[#This Row],[Product type]]</f>
        <v>24/06/19|England|Widget</v>
      </c>
    </row>
    <row r="7909" spans="1:12" x14ac:dyDescent="0.25">
      <c r="A7909" s="2">
        <v>43640</v>
      </c>
      <c r="B7909" t="s">
        <v>20630</v>
      </c>
      <c r="C7909" t="s">
        <v>12</v>
      </c>
      <c r="D7909" t="s">
        <v>30592</v>
      </c>
      <c r="E7909" t="s">
        <v>30593</v>
      </c>
      <c r="F7909" t="s">
        <v>30594</v>
      </c>
      <c r="G7909" t="s">
        <v>59</v>
      </c>
      <c r="H7909" s="1">
        <v>37.32</v>
      </c>
      <c r="I7909" s="1">
        <v>7.4640000000000004</v>
      </c>
      <c r="J7909" s="1">
        <v>44.783999999999999</v>
      </c>
      <c r="K7909" s="4" t="s">
        <v>38756</v>
      </c>
      <c r="L7909" s="4" t="str">
        <f>TEXT(Table1[[#This Row],[Date]],"dd/mm/yy")&amp;"|"&amp;Table1[[#This Row],[Region]]&amp;"|"&amp;Table1[[#This Row],[Product type]]</f>
        <v>24/06/19|Scotland|Gadget</v>
      </c>
    </row>
    <row r="7910" spans="1:12" x14ac:dyDescent="0.25">
      <c r="A7910" s="2">
        <v>43640</v>
      </c>
      <c r="B7910" t="s">
        <v>30603</v>
      </c>
      <c r="C7910" t="s">
        <v>43</v>
      </c>
      <c r="D7910" t="s">
        <v>30604</v>
      </c>
      <c r="E7910" t="s">
        <v>30605</v>
      </c>
      <c r="F7910" t="s">
        <v>30606</v>
      </c>
      <c r="G7910" t="s">
        <v>21</v>
      </c>
      <c r="H7910" s="1">
        <v>-33</v>
      </c>
      <c r="I7910" s="1">
        <v>-6.6000000000000005</v>
      </c>
      <c r="J7910" s="1">
        <v>-39.6</v>
      </c>
      <c r="K7910" s="4" t="s">
        <v>38758</v>
      </c>
      <c r="L7910" s="4" t="str">
        <f>TEXT(Table1[[#This Row],[Date]],"dd/mm/yy")&amp;"|"&amp;Table1[[#This Row],[Region]]&amp;"|"&amp;Table1[[#This Row],[Product type]]</f>
        <v>24/06/19|England|Widget</v>
      </c>
    </row>
    <row r="7911" spans="1:12" x14ac:dyDescent="0.25">
      <c r="A7911" s="2">
        <v>43640</v>
      </c>
      <c r="B7911" t="s">
        <v>30607</v>
      </c>
      <c r="C7911" t="s">
        <v>12</v>
      </c>
      <c r="D7911" t="s">
        <v>30608</v>
      </c>
      <c r="E7911" t="s">
        <v>30609</v>
      </c>
      <c r="F7911" t="s">
        <v>30610</v>
      </c>
      <c r="G7911" t="s">
        <v>59</v>
      </c>
      <c r="H7911" s="1">
        <v>49.96</v>
      </c>
      <c r="I7911" s="1">
        <v>9.9920000000000009</v>
      </c>
      <c r="J7911" s="1">
        <v>59.951999999999998</v>
      </c>
      <c r="K7911" s="4" t="s">
        <v>38758</v>
      </c>
      <c r="L7911" s="4" t="str">
        <f>TEXT(Table1[[#This Row],[Date]],"dd/mm/yy")&amp;"|"&amp;Table1[[#This Row],[Region]]&amp;"|"&amp;Table1[[#This Row],[Product type]]</f>
        <v>24/06/19|Scotland|Widget</v>
      </c>
    </row>
    <row r="7912" spans="1:12" x14ac:dyDescent="0.25">
      <c r="A7912" s="2">
        <v>43640</v>
      </c>
      <c r="B7912" t="s">
        <v>30636</v>
      </c>
      <c r="C7912" t="s">
        <v>43</v>
      </c>
      <c r="D7912" t="s">
        <v>30637</v>
      </c>
      <c r="E7912" t="s">
        <v>30638</v>
      </c>
      <c r="F7912" t="s">
        <v>30639</v>
      </c>
      <c r="G7912" t="s">
        <v>21</v>
      </c>
      <c r="H7912" s="1">
        <v>-10.15</v>
      </c>
      <c r="I7912" s="1">
        <v>-2.0300000000000002</v>
      </c>
      <c r="J7912" s="1">
        <v>-12.18</v>
      </c>
      <c r="K7912" s="4" t="s">
        <v>38756</v>
      </c>
      <c r="L7912" s="4" t="str">
        <f>TEXT(Table1[[#This Row],[Date]],"dd/mm/yy")&amp;"|"&amp;Table1[[#This Row],[Region]]&amp;"|"&amp;Table1[[#This Row],[Product type]]</f>
        <v>24/06/19|England|Gadget</v>
      </c>
    </row>
    <row r="7913" spans="1:12" x14ac:dyDescent="0.25">
      <c r="A7913" s="2">
        <v>43640</v>
      </c>
      <c r="B7913" t="s">
        <v>30830</v>
      </c>
      <c r="C7913" t="s">
        <v>12</v>
      </c>
      <c r="D7913" t="s">
        <v>30831</v>
      </c>
      <c r="E7913" t="s">
        <v>30832</v>
      </c>
      <c r="F7913" t="s">
        <v>30833</v>
      </c>
      <c r="G7913" t="s">
        <v>16</v>
      </c>
      <c r="H7913" s="1">
        <v>6.92</v>
      </c>
      <c r="I7913" s="1">
        <v>1.3840000000000001</v>
      </c>
      <c r="J7913" s="1">
        <v>8.3040000000000003</v>
      </c>
      <c r="K7913" s="4" t="s">
        <v>38755</v>
      </c>
      <c r="L7913" s="4" t="str">
        <f>TEXT(Table1[[#This Row],[Date]],"dd/mm/yy")&amp;"|"&amp;Table1[[#This Row],[Region]]&amp;"|"&amp;Table1[[#This Row],[Product type]]</f>
        <v>24/06/19|Wales|Thimble</v>
      </c>
    </row>
    <row r="7914" spans="1:12" x14ac:dyDescent="0.25">
      <c r="A7914" s="2">
        <v>43640</v>
      </c>
      <c r="B7914" t="s">
        <v>30864</v>
      </c>
      <c r="C7914" t="s">
        <v>12</v>
      </c>
      <c r="D7914" t="s">
        <v>30865</v>
      </c>
      <c r="E7914" t="s">
        <v>30866</v>
      </c>
      <c r="F7914" t="s">
        <v>30867</v>
      </c>
      <c r="G7914" t="s">
        <v>59</v>
      </c>
      <c r="H7914" s="1">
        <v>18.96</v>
      </c>
      <c r="I7914" s="1">
        <v>3.7920000000000003</v>
      </c>
      <c r="J7914" s="1">
        <v>22.752000000000002</v>
      </c>
      <c r="K7914" s="4" t="s">
        <v>38757</v>
      </c>
      <c r="L7914" s="4" t="str">
        <f>TEXT(Table1[[#This Row],[Date]],"dd/mm/yy")&amp;"|"&amp;Table1[[#This Row],[Region]]&amp;"|"&amp;Table1[[#This Row],[Product type]]</f>
        <v>24/06/19|Scotland|Gizmo</v>
      </c>
    </row>
    <row r="7915" spans="1:12" x14ac:dyDescent="0.25">
      <c r="A7915" s="2">
        <v>43640</v>
      </c>
      <c r="B7915" t="s">
        <v>30892</v>
      </c>
      <c r="C7915" t="s">
        <v>12</v>
      </c>
      <c r="D7915" t="s">
        <v>30893</v>
      </c>
      <c r="E7915" t="s">
        <v>30894</v>
      </c>
      <c r="F7915" t="s">
        <v>30895</v>
      </c>
      <c r="G7915" t="s">
        <v>21</v>
      </c>
      <c r="H7915" s="1">
        <v>39.15</v>
      </c>
      <c r="I7915" s="1">
        <v>7.83</v>
      </c>
      <c r="J7915" s="1">
        <v>46.98</v>
      </c>
      <c r="K7915" s="4" t="s">
        <v>38757</v>
      </c>
      <c r="L7915" s="4" t="str">
        <f>TEXT(Table1[[#This Row],[Date]],"dd/mm/yy")&amp;"|"&amp;Table1[[#This Row],[Region]]&amp;"|"&amp;Table1[[#This Row],[Product type]]</f>
        <v>24/06/19|England|Gizmo</v>
      </c>
    </row>
    <row r="7916" spans="1:12" x14ac:dyDescent="0.25">
      <c r="A7916" s="2">
        <v>43640</v>
      </c>
      <c r="B7916" t="s">
        <v>6257</v>
      </c>
      <c r="C7916" t="s">
        <v>12</v>
      </c>
      <c r="D7916" t="s">
        <v>30965</v>
      </c>
      <c r="E7916" t="s">
        <v>30966</v>
      </c>
      <c r="F7916" t="s">
        <v>30967</v>
      </c>
      <c r="G7916" t="s">
        <v>21</v>
      </c>
      <c r="H7916" s="1">
        <v>36.89</v>
      </c>
      <c r="I7916" s="1">
        <v>7.3780000000000001</v>
      </c>
      <c r="J7916" s="1">
        <v>44.268000000000001</v>
      </c>
      <c r="K7916" s="4" t="s">
        <v>38757</v>
      </c>
      <c r="L7916" s="4" t="str">
        <f>TEXT(Table1[[#This Row],[Date]],"dd/mm/yy")&amp;"|"&amp;Table1[[#This Row],[Region]]&amp;"|"&amp;Table1[[#This Row],[Product type]]</f>
        <v>24/06/19|England|Gizmo</v>
      </c>
    </row>
    <row r="7917" spans="1:12" x14ac:dyDescent="0.25">
      <c r="A7917" s="2">
        <v>43640</v>
      </c>
      <c r="B7917" t="s">
        <v>31012</v>
      </c>
      <c r="C7917" t="s">
        <v>12</v>
      </c>
      <c r="D7917" t="s">
        <v>10828</v>
      </c>
      <c r="E7917" t="s">
        <v>31013</v>
      </c>
      <c r="F7917" t="s">
        <v>31014</v>
      </c>
      <c r="G7917" t="s">
        <v>204</v>
      </c>
      <c r="H7917" s="1">
        <v>26.92</v>
      </c>
      <c r="I7917" s="1">
        <v>5.3840000000000003</v>
      </c>
      <c r="J7917" s="1">
        <v>32.304000000000002</v>
      </c>
      <c r="K7917" s="4" t="s">
        <v>38755</v>
      </c>
      <c r="L7917" s="4" t="str">
        <f>TEXT(Table1[[#This Row],[Date]],"dd/mm/yy")&amp;"|"&amp;Table1[[#This Row],[Region]]&amp;"|"&amp;Table1[[#This Row],[Product type]]</f>
        <v>24/06/19|Northern Ireland|Thimble</v>
      </c>
    </row>
    <row r="7918" spans="1:12" x14ac:dyDescent="0.25">
      <c r="A7918" s="2">
        <v>43640</v>
      </c>
      <c r="B7918" t="s">
        <v>31135</v>
      </c>
      <c r="C7918" t="s">
        <v>12</v>
      </c>
      <c r="D7918" t="s">
        <v>31136</v>
      </c>
      <c r="E7918" t="s">
        <v>31137</v>
      </c>
      <c r="F7918" t="s">
        <v>31138</v>
      </c>
      <c r="G7918" t="s">
        <v>21</v>
      </c>
      <c r="H7918" s="1">
        <v>23.42</v>
      </c>
      <c r="I7918" s="1">
        <v>4.6840000000000002</v>
      </c>
      <c r="J7918" s="1">
        <v>28.104000000000003</v>
      </c>
      <c r="K7918" s="4" t="s">
        <v>38756</v>
      </c>
      <c r="L7918" s="4" t="str">
        <f>TEXT(Table1[[#This Row],[Date]],"dd/mm/yy")&amp;"|"&amp;Table1[[#This Row],[Region]]&amp;"|"&amp;Table1[[#This Row],[Product type]]</f>
        <v>24/06/19|England|Gadget</v>
      </c>
    </row>
    <row r="7919" spans="1:12" x14ac:dyDescent="0.25">
      <c r="A7919" s="2">
        <v>43640</v>
      </c>
      <c r="B7919" t="s">
        <v>31407</v>
      </c>
      <c r="C7919" t="s">
        <v>12</v>
      </c>
      <c r="D7919" t="s">
        <v>31408</v>
      </c>
      <c r="E7919" t="s">
        <v>31409</v>
      </c>
      <c r="F7919" t="s">
        <v>31410</v>
      </c>
      <c r="G7919" t="s">
        <v>21</v>
      </c>
      <c r="H7919" s="1">
        <v>22.13</v>
      </c>
      <c r="I7919" s="1">
        <v>4.4260000000000002</v>
      </c>
      <c r="J7919" s="1">
        <v>26.555999999999997</v>
      </c>
      <c r="K7919" s="4" t="s">
        <v>38755</v>
      </c>
      <c r="L7919" s="4" t="str">
        <f>TEXT(Table1[[#This Row],[Date]],"dd/mm/yy")&amp;"|"&amp;Table1[[#This Row],[Region]]&amp;"|"&amp;Table1[[#This Row],[Product type]]</f>
        <v>24/06/19|England|Thimble</v>
      </c>
    </row>
    <row r="7920" spans="1:12" x14ac:dyDescent="0.25">
      <c r="A7920" s="2">
        <v>43640</v>
      </c>
      <c r="B7920" t="s">
        <v>31550</v>
      </c>
      <c r="C7920" t="s">
        <v>43</v>
      </c>
      <c r="D7920" t="s">
        <v>31551</v>
      </c>
      <c r="E7920" t="s">
        <v>31552</v>
      </c>
      <c r="F7920" t="s">
        <v>31553</v>
      </c>
      <c r="G7920" t="s">
        <v>21</v>
      </c>
      <c r="H7920" s="1">
        <v>-26.17</v>
      </c>
      <c r="I7920" s="1">
        <v>-5.2340000000000009</v>
      </c>
      <c r="J7920" s="1">
        <v>-31.404000000000003</v>
      </c>
      <c r="K7920" s="4" t="s">
        <v>38758</v>
      </c>
      <c r="L7920" s="4" t="str">
        <f>TEXT(Table1[[#This Row],[Date]],"dd/mm/yy")&amp;"|"&amp;Table1[[#This Row],[Region]]&amp;"|"&amp;Table1[[#This Row],[Product type]]</f>
        <v>24/06/19|England|Widget</v>
      </c>
    </row>
    <row r="7921" spans="1:12" x14ac:dyDescent="0.25">
      <c r="A7921" s="2">
        <v>43640</v>
      </c>
      <c r="B7921" t="s">
        <v>31578</v>
      </c>
      <c r="C7921" t="s">
        <v>12</v>
      </c>
      <c r="D7921" t="s">
        <v>31579</v>
      </c>
      <c r="E7921" t="s">
        <v>31580</v>
      </c>
      <c r="F7921" t="s">
        <v>31581</v>
      </c>
      <c r="G7921" t="s">
        <v>21</v>
      </c>
      <c r="H7921" s="1">
        <v>36.08</v>
      </c>
      <c r="I7921" s="1">
        <v>7.2160000000000002</v>
      </c>
      <c r="J7921" s="1">
        <v>43.295999999999999</v>
      </c>
      <c r="K7921" s="4" t="s">
        <v>38756</v>
      </c>
      <c r="L7921" s="4" t="str">
        <f>TEXT(Table1[[#This Row],[Date]],"dd/mm/yy")&amp;"|"&amp;Table1[[#This Row],[Region]]&amp;"|"&amp;Table1[[#This Row],[Product type]]</f>
        <v>24/06/19|England|Gadget</v>
      </c>
    </row>
    <row r="7922" spans="1:12" x14ac:dyDescent="0.25">
      <c r="A7922" s="2">
        <v>43640</v>
      </c>
      <c r="B7922" t="s">
        <v>31589</v>
      </c>
      <c r="C7922" t="s">
        <v>12</v>
      </c>
      <c r="D7922" t="s">
        <v>31590</v>
      </c>
      <c r="E7922" t="s">
        <v>31591</v>
      </c>
      <c r="F7922" t="s">
        <v>31592</v>
      </c>
      <c r="G7922" t="s">
        <v>21</v>
      </c>
      <c r="H7922" s="1">
        <v>0.88</v>
      </c>
      <c r="I7922" s="1">
        <v>0.17600000000000002</v>
      </c>
      <c r="J7922" s="1">
        <v>1.056</v>
      </c>
      <c r="K7922" s="4" t="s">
        <v>38756</v>
      </c>
      <c r="L7922" s="4" t="str">
        <f>TEXT(Table1[[#This Row],[Date]],"dd/mm/yy")&amp;"|"&amp;Table1[[#This Row],[Region]]&amp;"|"&amp;Table1[[#This Row],[Product type]]</f>
        <v>24/06/19|England|Gadget</v>
      </c>
    </row>
    <row r="7923" spans="1:12" x14ac:dyDescent="0.25">
      <c r="A7923" s="2">
        <v>43640</v>
      </c>
      <c r="B7923" t="s">
        <v>31783</v>
      </c>
      <c r="C7923" t="s">
        <v>12</v>
      </c>
      <c r="D7923" t="s">
        <v>17784</v>
      </c>
      <c r="E7923" t="s">
        <v>31784</v>
      </c>
      <c r="F7923" t="s">
        <v>31785</v>
      </c>
      <c r="G7923" t="s">
        <v>21</v>
      </c>
      <c r="H7923" s="1">
        <v>47.67</v>
      </c>
      <c r="I7923" s="1">
        <v>9.5340000000000007</v>
      </c>
      <c r="J7923" s="1">
        <v>57.204000000000001</v>
      </c>
      <c r="K7923" s="4" t="s">
        <v>38757</v>
      </c>
      <c r="L7923" s="4" t="str">
        <f>TEXT(Table1[[#This Row],[Date]],"dd/mm/yy")&amp;"|"&amp;Table1[[#This Row],[Region]]&amp;"|"&amp;Table1[[#This Row],[Product type]]</f>
        <v>24/06/19|England|Gizmo</v>
      </c>
    </row>
    <row r="7924" spans="1:12" x14ac:dyDescent="0.25">
      <c r="A7924" s="2">
        <v>43640</v>
      </c>
      <c r="B7924" t="s">
        <v>31933</v>
      </c>
      <c r="C7924" t="s">
        <v>12</v>
      </c>
      <c r="D7924" t="s">
        <v>31934</v>
      </c>
      <c r="E7924" t="s">
        <v>31935</v>
      </c>
      <c r="F7924" t="s">
        <v>31936</v>
      </c>
      <c r="G7924" t="s">
        <v>21</v>
      </c>
      <c r="H7924" s="1">
        <v>19.53</v>
      </c>
      <c r="I7924" s="1">
        <v>3.9060000000000006</v>
      </c>
      <c r="J7924" s="1">
        <v>23.436</v>
      </c>
      <c r="K7924" s="4" t="s">
        <v>38756</v>
      </c>
      <c r="L7924" s="4" t="str">
        <f>TEXT(Table1[[#This Row],[Date]],"dd/mm/yy")&amp;"|"&amp;Table1[[#This Row],[Region]]&amp;"|"&amp;Table1[[#This Row],[Product type]]</f>
        <v>24/06/19|England|Gadget</v>
      </c>
    </row>
    <row r="7925" spans="1:12" x14ac:dyDescent="0.25">
      <c r="A7925" s="2">
        <v>43640</v>
      </c>
      <c r="B7925" t="s">
        <v>32362</v>
      </c>
      <c r="C7925" t="s">
        <v>12</v>
      </c>
      <c r="D7925" t="s">
        <v>32363</v>
      </c>
      <c r="E7925" t="s">
        <v>25799</v>
      </c>
      <c r="F7925" t="s">
        <v>32364</v>
      </c>
      <c r="G7925" t="s">
        <v>59</v>
      </c>
      <c r="H7925" s="1">
        <v>34.93</v>
      </c>
      <c r="I7925" s="1">
        <v>6.9860000000000007</v>
      </c>
      <c r="J7925" s="1">
        <v>41.915999999999997</v>
      </c>
      <c r="K7925" s="4" t="s">
        <v>38756</v>
      </c>
      <c r="L7925" s="4" t="str">
        <f>TEXT(Table1[[#This Row],[Date]],"dd/mm/yy")&amp;"|"&amp;Table1[[#This Row],[Region]]&amp;"|"&amp;Table1[[#This Row],[Product type]]</f>
        <v>24/06/19|Scotland|Gadget</v>
      </c>
    </row>
    <row r="7926" spans="1:12" x14ac:dyDescent="0.25">
      <c r="A7926" s="2">
        <v>43640</v>
      </c>
      <c r="B7926" t="s">
        <v>32568</v>
      </c>
      <c r="C7926" t="s">
        <v>12</v>
      </c>
      <c r="D7926" t="s">
        <v>32569</v>
      </c>
      <c r="E7926" t="s">
        <v>32570</v>
      </c>
      <c r="F7926" t="s">
        <v>32571</v>
      </c>
      <c r="G7926" t="s">
        <v>21</v>
      </c>
      <c r="H7926" s="1">
        <v>45.26</v>
      </c>
      <c r="I7926" s="1">
        <v>9.0519999999999996</v>
      </c>
      <c r="J7926" s="1">
        <v>54.311999999999998</v>
      </c>
      <c r="K7926" s="4" t="s">
        <v>38758</v>
      </c>
      <c r="L7926" s="4" t="str">
        <f>TEXT(Table1[[#This Row],[Date]],"dd/mm/yy")&amp;"|"&amp;Table1[[#This Row],[Region]]&amp;"|"&amp;Table1[[#This Row],[Product type]]</f>
        <v>24/06/19|England|Widget</v>
      </c>
    </row>
    <row r="7927" spans="1:12" x14ac:dyDescent="0.25">
      <c r="A7927" s="2">
        <v>43640</v>
      </c>
      <c r="B7927" t="s">
        <v>10565</v>
      </c>
      <c r="C7927" t="s">
        <v>12</v>
      </c>
      <c r="D7927" t="s">
        <v>32576</v>
      </c>
      <c r="E7927" t="s">
        <v>32577</v>
      </c>
      <c r="F7927" t="s">
        <v>32578</v>
      </c>
      <c r="G7927" t="s">
        <v>21</v>
      </c>
      <c r="H7927" s="1">
        <v>47.99</v>
      </c>
      <c r="I7927" s="1">
        <v>9.5980000000000008</v>
      </c>
      <c r="J7927" s="1">
        <v>57.588000000000001</v>
      </c>
      <c r="K7927" s="4" t="s">
        <v>38757</v>
      </c>
      <c r="L7927" s="4" t="str">
        <f>TEXT(Table1[[#This Row],[Date]],"dd/mm/yy")&amp;"|"&amp;Table1[[#This Row],[Region]]&amp;"|"&amp;Table1[[#This Row],[Product type]]</f>
        <v>24/06/19|England|Gizmo</v>
      </c>
    </row>
    <row r="7928" spans="1:12" x14ac:dyDescent="0.25">
      <c r="A7928" s="2">
        <v>43640</v>
      </c>
      <c r="B7928" t="s">
        <v>32593</v>
      </c>
      <c r="C7928" t="s">
        <v>12</v>
      </c>
      <c r="D7928" t="s">
        <v>32594</v>
      </c>
      <c r="E7928" t="s">
        <v>32595</v>
      </c>
      <c r="F7928" t="s">
        <v>32596</v>
      </c>
      <c r="G7928" t="s">
        <v>21</v>
      </c>
      <c r="H7928" s="1">
        <v>22.59</v>
      </c>
      <c r="I7928" s="1">
        <v>4.5179999999999998</v>
      </c>
      <c r="J7928" s="1">
        <v>27.108000000000001</v>
      </c>
      <c r="K7928" s="4" t="s">
        <v>38758</v>
      </c>
      <c r="L7928" s="4" t="str">
        <f>TEXT(Table1[[#This Row],[Date]],"dd/mm/yy")&amp;"|"&amp;Table1[[#This Row],[Region]]&amp;"|"&amp;Table1[[#This Row],[Product type]]</f>
        <v>24/06/19|England|Widget</v>
      </c>
    </row>
    <row r="7929" spans="1:12" x14ac:dyDescent="0.25">
      <c r="A7929" s="2">
        <v>43640</v>
      </c>
      <c r="B7929" t="s">
        <v>32679</v>
      </c>
      <c r="C7929" t="s">
        <v>12</v>
      </c>
      <c r="D7929" t="s">
        <v>32680</v>
      </c>
      <c r="E7929" t="s">
        <v>32681</v>
      </c>
      <c r="F7929" t="s">
        <v>32682</v>
      </c>
      <c r="G7929" t="s">
        <v>21</v>
      </c>
      <c r="H7929" s="1">
        <v>39.22</v>
      </c>
      <c r="I7929" s="1">
        <v>7.8440000000000003</v>
      </c>
      <c r="J7929" s="1">
        <v>47.064</v>
      </c>
      <c r="K7929" s="4" t="s">
        <v>38756</v>
      </c>
      <c r="L7929" s="4" t="str">
        <f>TEXT(Table1[[#This Row],[Date]],"dd/mm/yy")&amp;"|"&amp;Table1[[#This Row],[Region]]&amp;"|"&amp;Table1[[#This Row],[Product type]]</f>
        <v>24/06/19|England|Gadget</v>
      </c>
    </row>
    <row r="7930" spans="1:12" x14ac:dyDescent="0.25">
      <c r="A7930" s="2">
        <v>43640</v>
      </c>
      <c r="B7930" t="s">
        <v>23299</v>
      </c>
      <c r="C7930" t="s">
        <v>12</v>
      </c>
      <c r="D7930" t="s">
        <v>33061</v>
      </c>
      <c r="E7930" t="s">
        <v>21598</v>
      </c>
      <c r="F7930" t="s">
        <v>33062</v>
      </c>
      <c r="G7930" t="s">
        <v>21</v>
      </c>
      <c r="H7930" s="1">
        <v>21.96</v>
      </c>
      <c r="I7930" s="1">
        <v>4.3920000000000003</v>
      </c>
      <c r="J7930" s="1">
        <v>26.352</v>
      </c>
      <c r="K7930" s="4" t="s">
        <v>38755</v>
      </c>
      <c r="L7930" s="4" t="str">
        <f>TEXT(Table1[[#This Row],[Date]],"dd/mm/yy")&amp;"|"&amp;Table1[[#This Row],[Region]]&amp;"|"&amp;Table1[[#This Row],[Product type]]</f>
        <v>24/06/19|England|Thimble</v>
      </c>
    </row>
    <row r="7931" spans="1:12" x14ac:dyDescent="0.25">
      <c r="A7931" s="2">
        <v>43640</v>
      </c>
      <c r="B7931" t="s">
        <v>15128</v>
      </c>
      <c r="C7931" t="s">
        <v>12</v>
      </c>
      <c r="D7931" t="s">
        <v>33265</v>
      </c>
      <c r="E7931" t="s">
        <v>33266</v>
      </c>
      <c r="F7931" t="s">
        <v>33267</v>
      </c>
      <c r="G7931" t="s">
        <v>21</v>
      </c>
      <c r="H7931" s="1">
        <v>35.6</v>
      </c>
      <c r="I7931" s="1">
        <v>7.120000000000001</v>
      </c>
      <c r="J7931" s="1">
        <v>42.72</v>
      </c>
      <c r="K7931" s="4" t="s">
        <v>38757</v>
      </c>
      <c r="L7931" s="4" t="str">
        <f>TEXT(Table1[[#This Row],[Date]],"dd/mm/yy")&amp;"|"&amp;Table1[[#This Row],[Region]]&amp;"|"&amp;Table1[[#This Row],[Product type]]</f>
        <v>24/06/19|England|Gizmo</v>
      </c>
    </row>
    <row r="7932" spans="1:12" x14ac:dyDescent="0.25">
      <c r="A7932" s="2">
        <v>43640</v>
      </c>
      <c r="B7932" t="s">
        <v>33361</v>
      </c>
      <c r="C7932" t="s">
        <v>12</v>
      </c>
      <c r="D7932" t="s">
        <v>33362</v>
      </c>
      <c r="E7932" t="s">
        <v>33363</v>
      </c>
      <c r="F7932" t="s">
        <v>33364</v>
      </c>
      <c r="G7932" t="s">
        <v>21</v>
      </c>
      <c r="H7932" s="1">
        <v>43.65</v>
      </c>
      <c r="I7932" s="1">
        <v>8.73</v>
      </c>
      <c r="J7932" s="1">
        <v>52.379999999999995</v>
      </c>
      <c r="K7932" s="4" t="s">
        <v>38757</v>
      </c>
      <c r="L7932" s="4" t="str">
        <f>TEXT(Table1[[#This Row],[Date]],"dd/mm/yy")&amp;"|"&amp;Table1[[#This Row],[Region]]&amp;"|"&amp;Table1[[#This Row],[Product type]]</f>
        <v>24/06/19|England|Gizmo</v>
      </c>
    </row>
    <row r="7933" spans="1:12" x14ac:dyDescent="0.25">
      <c r="A7933" s="2">
        <v>43640</v>
      </c>
      <c r="B7933" t="s">
        <v>33390</v>
      </c>
      <c r="C7933" t="s">
        <v>12</v>
      </c>
      <c r="D7933" t="s">
        <v>33391</v>
      </c>
      <c r="E7933" t="s">
        <v>33392</v>
      </c>
      <c r="F7933" t="s">
        <v>33393</v>
      </c>
      <c r="G7933" t="s">
        <v>21</v>
      </c>
      <c r="H7933" s="1">
        <v>0.31</v>
      </c>
      <c r="I7933" s="1">
        <v>6.2E-2</v>
      </c>
      <c r="J7933" s="1">
        <v>0.372</v>
      </c>
      <c r="K7933" s="4" t="s">
        <v>38757</v>
      </c>
      <c r="L7933" s="4" t="str">
        <f>TEXT(Table1[[#This Row],[Date]],"dd/mm/yy")&amp;"|"&amp;Table1[[#This Row],[Region]]&amp;"|"&amp;Table1[[#This Row],[Product type]]</f>
        <v>24/06/19|England|Gizmo</v>
      </c>
    </row>
    <row r="7934" spans="1:12" x14ac:dyDescent="0.25">
      <c r="A7934" s="2">
        <v>43640</v>
      </c>
      <c r="B7934" t="s">
        <v>33498</v>
      </c>
      <c r="C7934" t="s">
        <v>12</v>
      </c>
      <c r="D7934" t="s">
        <v>33499</v>
      </c>
      <c r="E7934" t="s">
        <v>33500</v>
      </c>
      <c r="F7934" t="s">
        <v>33501</v>
      </c>
      <c r="G7934" t="s">
        <v>21</v>
      </c>
      <c r="H7934" s="1">
        <v>39.24</v>
      </c>
      <c r="I7934" s="1">
        <v>7.8480000000000008</v>
      </c>
      <c r="J7934" s="1">
        <v>47.088000000000001</v>
      </c>
      <c r="K7934" s="4" t="s">
        <v>38758</v>
      </c>
      <c r="L7934" s="4" t="str">
        <f>TEXT(Table1[[#This Row],[Date]],"dd/mm/yy")&amp;"|"&amp;Table1[[#This Row],[Region]]&amp;"|"&amp;Table1[[#This Row],[Product type]]</f>
        <v>24/06/19|England|Widget</v>
      </c>
    </row>
    <row r="7935" spans="1:12" x14ac:dyDescent="0.25">
      <c r="A7935" s="2">
        <v>43640</v>
      </c>
      <c r="B7935" t="s">
        <v>33532</v>
      </c>
      <c r="C7935" t="s">
        <v>12</v>
      </c>
      <c r="D7935" t="s">
        <v>33533</v>
      </c>
      <c r="E7935" t="s">
        <v>33534</v>
      </c>
      <c r="F7935" t="s">
        <v>33535</v>
      </c>
      <c r="G7935" t="s">
        <v>21</v>
      </c>
      <c r="H7935" s="1">
        <v>48.51</v>
      </c>
      <c r="I7935" s="1">
        <v>9.702</v>
      </c>
      <c r="J7935" s="1">
        <v>58.211999999999996</v>
      </c>
      <c r="K7935" s="4" t="s">
        <v>38758</v>
      </c>
      <c r="L7935" s="4" t="str">
        <f>TEXT(Table1[[#This Row],[Date]],"dd/mm/yy")&amp;"|"&amp;Table1[[#This Row],[Region]]&amp;"|"&amp;Table1[[#This Row],[Product type]]</f>
        <v>24/06/19|England|Widget</v>
      </c>
    </row>
    <row r="7936" spans="1:12" x14ac:dyDescent="0.25">
      <c r="A7936" s="2">
        <v>43640</v>
      </c>
      <c r="B7936" t="s">
        <v>33552</v>
      </c>
      <c r="C7936" t="s">
        <v>12</v>
      </c>
      <c r="D7936" t="s">
        <v>33553</v>
      </c>
      <c r="E7936" t="s">
        <v>33554</v>
      </c>
      <c r="F7936" t="s">
        <v>33555</v>
      </c>
      <c r="G7936" t="s">
        <v>21</v>
      </c>
      <c r="H7936" s="1">
        <v>25.66</v>
      </c>
      <c r="I7936" s="1">
        <v>5.1320000000000006</v>
      </c>
      <c r="J7936" s="1">
        <v>30.792000000000002</v>
      </c>
      <c r="K7936" s="4" t="s">
        <v>38757</v>
      </c>
      <c r="L7936" s="4" t="str">
        <f>TEXT(Table1[[#This Row],[Date]],"dd/mm/yy")&amp;"|"&amp;Table1[[#This Row],[Region]]&amp;"|"&amp;Table1[[#This Row],[Product type]]</f>
        <v>24/06/19|England|Gizmo</v>
      </c>
    </row>
    <row r="7937" spans="1:12" x14ac:dyDescent="0.25">
      <c r="A7937" s="2">
        <v>43640</v>
      </c>
      <c r="B7937" t="s">
        <v>33575</v>
      </c>
      <c r="C7937" t="s">
        <v>12</v>
      </c>
      <c r="D7937" t="s">
        <v>33576</v>
      </c>
      <c r="E7937" t="s">
        <v>33577</v>
      </c>
      <c r="F7937" t="s">
        <v>33578</v>
      </c>
      <c r="G7937" t="s">
        <v>21</v>
      </c>
      <c r="H7937" s="1">
        <v>28.5</v>
      </c>
      <c r="I7937" s="1">
        <v>5.7</v>
      </c>
      <c r="J7937" s="1">
        <v>34.200000000000003</v>
      </c>
      <c r="K7937" s="4" t="s">
        <v>38755</v>
      </c>
      <c r="L7937" s="4" t="str">
        <f>TEXT(Table1[[#This Row],[Date]],"dd/mm/yy")&amp;"|"&amp;Table1[[#This Row],[Region]]&amp;"|"&amp;Table1[[#This Row],[Product type]]</f>
        <v>24/06/19|England|Thimble</v>
      </c>
    </row>
    <row r="7938" spans="1:12" x14ac:dyDescent="0.25">
      <c r="A7938" s="2">
        <v>43640</v>
      </c>
      <c r="B7938" t="s">
        <v>33706</v>
      </c>
      <c r="C7938" t="s">
        <v>12</v>
      </c>
      <c r="D7938" t="s">
        <v>33707</v>
      </c>
      <c r="E7938" t="s">
        <v>33708</v>
      </c>
      <c r="F7938" t="s">
        <v>33709</v>
      </c>
      <c r="G7938" t="s">
        <v>21</v>
      </c>
      <c r="H7938" s="1">
        <v>11.54</v>
      </c>
      <c r="I7938" s="1">
        <v>2.3079999999999998</v>
      </c>
      <c r="J7938" s="1">
        <v>13.847999999999999</v>
      </c>
      <c r="K7938" s="4" t="s">
        <v>38755</v>
      </c>
      <c r="L7938" s="4" t="str">
        <f>TEXT(Table1[[#This Row],[Date]],"dd/mm/yy")&amp;"|"&amp;Table1[[#This Row],[Region]]&amp;"|"&amp;Table1[[#This Row],[Product type]]</f>
        <v>24/06/19|England|Thimble</v>
      </c>
    </row>
    <row r="7939" spans="1:12" x14ac:dyDescent="0.25">
      <c r="A7939" s="2">
        <v>43640</v>
      </c>
      <c r="B7939" t="s">
        <v>33845</v>
      </c>
      <c r="C7939" t="s">
        <v>12</v>
      </c>
      <c r="D7939" t="s">
        <v>33846</v>
      </c>
      <c r="E7939" t="s">
        <v>33847</v>
      </c>
      <c r="F7939" t="s">
        <v>33848</v>
      </c>
      <c r="G7939" t="s">
        <v>204</v>
      </c>
      <c r="H7939" s="1">
        <v>18.2</v>
      </c>
      <c r="I7939" s="1">
        <v>3.64</v>
      </c>
      <c r="J7939" s="1">
        <v>21.84</v>
      </c>
      <c r="K7939" s="4" t="s">
        <v>38756</v>
      </c>
      <c r="L7939" s="4" t="str">
        <f>TEXT(Table1[[#This Row],[Date]],"dd/mm/yy")&amp;"|"&amp;Table1[[#This Row],[Region]]&amp;"|"&amp;Table1[[#This Row],[Product type]]</f>
        <v>24/06/19|Northern Ireland|Gadget</v>
      </c>
    </row>
    <row r="7940" spans="1:12" x14ac:dyDescent="0.25">
      <c r="A7940" s="2">
        <v>43640</v>
      </c>
      <c r="B7940" t="s">
        <v>34008</v>
      </c>
      <c r="C7940" t="s">
        <v>12</v>
      </c>
      <c r="D7940" t="s">
        <v>34009</v>
      </c>
      <c r="E7940" t="s">
        <v>34010</v>
      </c>
      <c r="F7940" t="s">
        <v>34011</v>
      </c>
      <c r="G7940" t="s">
        <v>21</v>
      </c>
      <c r="H7940" s="1">
        <v>42.55</v>
      </c>
      <c r="I7940" s="1">
        <v>8.51</v>
      </c>
      <c r="J7940" s="1">
        <v>51.059999999999995</v>
      </c>
      <c r="K7940" s="4" t="s">
        <v>38757</v>
      </c>
      <c r="L7940" s="4" t="str">
        <f>TEXT(Table1[[#This Row],[Date]],"dd/mm/yy")&amp;"|"&amp;Table1[[#This Row],[Region]]&amp;"|"&amp;Table1[[#This Row],[Product type]]</f>
        <v>24/06/19|England|Gizmo</v>
      </c>
    </row>
    <row r="7941" spans="1:12" x14ac:dyDescent="0.25">
      <c r="A7941" s="2">
        <v>43640</v>
      </c>
      <c r="B7941" t="s">
        <v>34074</v>
      </c>
      <c r="C7941" t="s">
        <v>12</v>
      </c>
      <c r="D7941" t="s">
        <v>34075</v>
      </c>
      <c r="E7941" t="s">
        <v>34076</v>
      </c>
      <c r="F7941" t="s">
        <v>34077</v>
      </c>
      <c r="G7941" t="s">
        <v>59</v>
      </c>
      <c r="H7941" s="1">
        <v>31.9</v>
      </c>
      <c r="I7941" s="1">
        <v>6.38</v>
      </c>
      <c r="J7941" s="1">
        <v>38.28</v>
      </c>
      <c r="K7941" s="4" t="s">
        <v>38755</v>
      </c>
      <c r="L7941" s="4" t="str">
        <f>TEXT(Table1[[#This Row],[Date]],"dd/mm/yy")&amp;"|"&amp;Table1[[#This Row],[Region]]&amp;"|"&amp;Table1[[#This Row],[Product type]]</f>
        <v>24/06/19|Scotland|Thimble</v>
      </c>
    </row>
    <row r="7942" spans="1:12" x14ac:dyDescent="0.25">
      <c r="A7942" s="2">
        <v>43640</v>
      </c>
      <c r="B7942" t="s">
        <v>34161</v>
      </c>
      <c r="C7942" t="s">
        <v>12</v>
      </c>
      <c r="D7942" t="s">
        <v>11607</v>
      </c>
      <c r="E7942" t="s">
        <v>34162</v>
      </c>
      <c r="F7942" t="s">
        <v>34163</v>
      </c>
      <c r="G7942" t="s">
        <v>21</v>
      </c>
      <c r="H7942" s="1">
        <v>22.64</v>
      </c>
      <c r="I7942" s="1">
        <v>4.5280000000000005</v>
      </c>
      <c r="J7942" s="1">
        <v>27.167999999999999</v>
      </c>
      <c r="K7942" s="4" t="s">
        <v>38758</v>
      </c>
      <c r="L7942" s="4" t="str">
        <f>TEXT(Table1[[#This Row],[Date]],"dd/mm/yy")&amp;"|"&amp;Table1[[#This Row],[Region]]&amp;"|"&amp;Table1[[#This Row],[Product type]]</f>
        <v>24/06/19|England|Widget</v>
      </c>
    </row>
    <row r="7943" spans="1:12" x14ac:dyDescent="0.25">
      <c r="A7943" s="2">
        <v>43640</v>
      </c>
      <c r="B7943" t="s">
        <v>34270</v>
      </c>
      <c r="C7943" t="s">
        <v>12</v>
      </c>
      <c r="D7943" t="s">
        <v>34271</v>
      </c>
      <c r="E7943" t="s">
        <v>34272</v>
      </c>
      <c r="F7943" t="s">
        <v>34273</v>
      </c>
      <c r="G7943" t="s">
        <v>21</v>
      </c>
      <c r="H7943" s="1">
        <v>9.1199999999999992</v>
      </c>
      <c r="I7943" s="1">
        <v>1.8239999999999998</v>
      </c>
      <c r="J7943" s="1">
        <v>10.943999999999999</v>
      </c>
      <c r="K7943" s="4" t="s">
        <v>38758</v>
      </c>
      <c r="L7943" s="4" t="str">
        <f>TEXT(Table1[[#This Row],[Date]],"dd/mm/yy")&amp;"|"&amp;Table1[[#This Row],[Region]]&amp;"|"&amp;Table1[[#This Row],[Product type]]</f>
        <v>24/06/19|England|Widget</v>
      </c>
    </row>
    <row r="7944" spans="1:12" x14ac:dyDescent="0.25">
      <c r="A7944" s="2">
        <v>43640</v>
      </c>
      <c r="B7944" t="s">
        <v>34317</v>
      </c>
      <c r="C7944" t="s">
        <v>12</v>
      </c>
      <c r="D7944" t="s">
        <v>34318</v>
      </c>
      <c r="E7944" t="s">
        <v>34319</v>
      </c>
      <c r="F7944" t="s">
        <v>34320</v>
      </c>
      <c r="G7944" t="s">
        <v>21</v>
      </c>
      <c r="H7944" s="1">
        <v>13.84</v>
      </c>
      <c r="I7944" s="1">
        <v>2.7680000000000002</v>
      </c>
      <c r="J7944" s="1">
        <v>16.608000000000001</v>
      </c>
      <c r="K7944" s="4" t="s">
        <v>38755</v>
      </c>
      <c r="L7944" s="4" t="str">
        <f>TEXT(Table1[[#This Row],[Date]],"dd/mm/yy")&amp;"|"&amp;Table1[[#This Row],[Region]]&amp;"|"&amp;Table1[[#This Row],[Product type]]</f>
        <v>24/06/19|England|Thimble</v>
      </c>
    </row>
    <row r="7945" spans="1:12" x14ac:dyDescent="0.25">
      <c r="A7945" s="2">
        <v>43640</v>
      </c>
      <c r="B7945" t="s">
        <v>34429</v>
      </c>
      <c r="C7945" t="s">
        <v>12</v>
      </c>
      <c r="D7945" t="s">
        <v>34430</v>
      </c>
      <c r="E7945" t="s">
        <v>34431</v>
      </c>
      <c r="F7945" t="s">
        <v>34432</v>
      </c>
      <c r="G7945" t="s">
        <v>21</v>
      </c>
      <c r="H7945" s="1">
        <v>18.440000000000001</v>
      </c>
      <c r="I7945" s="1">
        <v>3.6880000000000006</v>
      </c>
      <c r="J7945" s="1">
        <v>22.128</v>
      </c>
      <c r="K7945" s="4" t="s">
        <v>38756</v>
      </c>
      <c r="L7945" s="4" t="str">
        <f>TEXT(Table1[[#This Row],[Date]],"dd/mm/yy")&amp;"|"&amp;Table1[[#This Row],[Region]]&amp;"|"&amp;Table1[[#This Row],[Product type]]</f>
        <v>24/06/19|England|Gadget</v>
      </c>
    </row>
    <row r="7946" spans="1:12" x14ac:dyDescent="0.25">
      <c r="A7946" s="2">
        <v>43640</v>
      </c>
      <c r="B7946" t="s">
        <v>34562</v>
      </c>
      <c r="C7946" t="s">
        <v>12</v>
      </c>
      <c r="D7946" t="s">
        <v>34563</v>
      </c>
      <c r="E7946" t="s">
        <v>34564</v>
      </c>
      <c r="F7946" t="s">
        <v>34565</v>
      </c>
      <c r="G7946" t="s">
        <v>59</v>
      </c>
      <c r="H7946" s="1">
        <v>49.97</v>
      </c>
      <c r="I7946" s="1">
        <v>9.9939999999999998</v>
      </c>
      <c r="J7946" s="1">
        <v>59.963999999999999</v>
      </c>
      <c r="K7946" s="4" t="s">
        <v>38755</v>
      </c>
      <c r="L7946" s="4" t="str">
        <f>TEXT(Table1[[#This Row],[Date]],"dd/mm/yy")&amp;"|"&amp;Table1[[#This Row],[Region]]&amp;"|"&amp;Table1[[#This Row],[Product type]]</f>
        <v>24/06/19|Scotland|Thimble</v>
      </c>
    </row>
    <row r="7947" spans="1:12" x14ac:dyDescent="0.25">
      <c r="A7947" s="2">
        <v>43640</v>
      </c>
      <c r="B7947" t="s">
        <v>34786</v>
      </c>
      <c r="C7947" t="s">
        <v>12</v>
      </c>
      <c r="D7947" t="s">
        <v>34787</v>
      </c>
      <c r="E7947" t="s">
        <v>34788</v>
      </c>
      <c r="F7947" t="s">
        <v>34789</v>
      </c>
      <c r="G7947" t="s">
        <v>59</v>
      </c>
      <c r="H7947" s="1">
        <v>48.39</v>
      </c>
      <c r="I7947" s="1">
        <v>9.6780000000000008</v>
      </c>
      <c r="J7947" s="1">
        <v>58.067999999999998</v>
      </c>
      <c r="K7947" s="4" t="s">
        <v>38755</v>
      </c>
      <c r="L7947" s="4" t="str">
        <f>TEXT(Table1[[#This Row],[Date]],"dd/mm/yy")&amp;"|"&amp;Table1[[#This Row],[Region]]&amp;"|"&amp;Table1[[#This Row],[Product type]]</f>
        <v>24/06/19|Scotland|Thimble</v>
      </c>
    </row>
    <row r="7948" spans="1:12" x14ac:dyDescent="0.25">
      <c r="A7948" s="2">
        <v>43640</v>
      </c>
      <c r="B7948" t="s">
        <v>34806</v>
      </c>
      <c r="C7948" t="s">
        <v>12</v>
      </c>
      <c r="D7948" t="s">
        <v>34807</v>
      </c>
      <c r="E7948" t="s">
        <v>30502</v>
      </c>
      <c r="F7948" t="s">
        <v>34808</v>
      </c>
      <c r="G7948" t="s">
        <v>21</v>
      </c>
      <c r="H7948" s="1">
        <v>19.190000000000001</v>
      </c>
      <c r="I7948" s="1">
        <v>3.8380000000000005</v>
      </c>
      <c r="J7948" s="1">
        <v>23.028000000000002</v>
      </c>
      <c r="K7948" s="4" t="s">
        <v>38758</v>
      </c>
      <c r="L7948" s="4" t="str">
        <f>TEXT(Table1[[#This Row],[Date]],"dd/mm/yy")&amp;"|"&amp;Table1[[#This Row],[Region]]&amp;"|"&amp;Table1[[#This Row],[Product type]]</f>
        <v>24/06/19|England|Widget</v>
      </c>
    </row>
    <row r="7949" spans="1:12" x14ac:dyDescent="0.25">
      <c r="A7949" s="2">
        <v>43640</v>
      </c>
      <c r="B7949" t="s">
        <v>34809</v>
      </c>
      <c r="C7949" t="s">
        <v>12</v>
      </c>
      <c r="D7949" t="s">
        <v>34810</v>
      </c>
      <c r="E7949" t="s">
        <v>17058</v>
      </c>
      <c r="F7949" t="s">
        <v>34811</v>
      </c>
      <c r="G7949" t="s">
        <v>21</v>
      </c>
      <c r="H7949" s="1">
        <v>39.36</v>
      </c>
      <c r="I7949" s="1">
        <v>7.8719999999999999</v>
      </c>
      <c r="J7949" s="1">
        <v>47.231999999999999</v>
      </c>
      <c r="K7949" s="4" t="s">
        <v>38757</v>
      </c>
      <c r="L7949" s="4" t="str">
        <f>TEXT(Table1[[#This Row],[Date]],"dd/mm/yy")&amp;"|"&amp;Table1[[#This Row],[Region]]&amp;"|"&amp;Table1[[#This Row],[Product type]]</f>
        <v>24/06/19|England|Gizmo</v>
      </c>
    </row>
    <row r="7950" spans="1:12" x14ac:dyDescent="0.25">
      <c r="A7950" s="2">
        <v>43640</v>
      </c>
      <c r="B7950" t="s">
        <v>34893</v>
      </c>
      <c r="C7950" t="s">
        <v>12</v>
      </c>
      <c r="D7950" t="s">
        <v>34894</v>
      </c>
      <c r="E7950" t="s">
        <v>34895</v>
      </c>
      <c r="F7950" t="s">
        <v>34896</v>
      </c>
      <c r="G7950" t="s">
        <v>21</v>
      </c>
      <c r="H7950" s="1">
        <v>42.32</v>
      </c>
      <c r="I7950" s="1">
        <v>8.4640000000000004</v>
      </c>
      <c r="J7950" s="1">
        <v>50.783999999999999</v>
      </c>
      <c r="K7950" s="4" t="s">
        <v>38757</v>
      </c>
      <c r="L7950" s="4" t="str">
        <f>TEXT(Table1[[#This Row],[Date]],"dd/mm/yy")&amp;"|"&amp;Table1[[#This Row],[Region]]&amp;"|"&amp;Table1[[#This Row],[Product type]]</f>
        <v>24/06/19|England|Gizmo</v>
      </c>
    </row>
    <row r="7951" spans="1:12" x14ac:dyDescent="0.25">
      <c r="A7951" s="2">
        <v>43640</v>
      </c>
      <c r="B7951" t="s">
        <v>2184</v>
      </c>
      <c r="C7951" t="s">
        <v>12</v>
      </c>
      <c r="D7951" t="s">
        <v>25497</v>
      </c>
      <c r="E7951" t="s">
        <v>34900</v>
      </c>
      <c r="F7951" t="s">
        <v>34901</v>
      </c>
      <c r="G7951" t="s">
        <v>21</v>
      </c>
      <c r="H7951" s="1">
        <v>32.68</v>
      </c>
      <c r="I7951" s="1">
        <v>6.5360000000000005</v>
      </c>
      <c r="J7951" s="1">
        <v>39.216000000000001</v>
      </c>
      <c r="K7951" s="4" t="s">
        <v>38756</v>
      </c>
      <c r="L7951" s="4" t="str">
        <f>TEXT(Table1[[#This Row],[Date]],"dd/mm/yy")&amp;"|"&amp;Table1[[#This Row],[Region]]&amp;"|"&amp;Table1[[#This Row],[Product type]]</f>
        <v>24/06/19|England|Gadget</v>
      </c>
    </row>
    <row r="7952" spans="1:12" x14ac:dyDescent="0.25">
      <c r="A7952" s="2">
        <v>43640</v>
      </c>
      <c r="B7952" t="s">
        <v>34951</v>
      </c>
      <c r="C7952" t="s">
        <v>12</v>
      </c>
      <c r="D7952" t="s">
        <v>34952</v>
      </c>
      <c r="E7952" t="s">
        <v>34953</v>
      </c>
      <c r="F7952" t="s">
        <v>34954</v>
      </c>
      <c r="G7952" t="s">
        <v>21</v>
      </c>
      <c r="H7952" s="1">
        <v>7.6</v>
      </c>
      <c r="I7952" s="1">
        <v>1.52</v>
      </c>
      <c r="J7952" s="1">
        <v>9.1199999999999992</v>
      </c>
      <c r="K7952" s="4" t="s">
        <v>38757</v>
      </c>
      <c r="L7952" s="4" t="str">
        <f>TEXT(Table1[[#This Row],[Date]],"dd/mm/yy")&amp;"|"&amp;Table1[[#This Row],[Region]]&amp;"|"&amp;Table1[[#This Row],[Product type]]</f>
        <v>24/06/19|England|Gizmo</v>
      </c>
    </row>
    <row r="7953" spans="1:12" x14ac:dyDescent="0.25">
      <c r="A7953" s="2">
        <v>43640</v>
      </c>
      <c r="B7953" t="s">
        <v>16609</v>
      </c>
      <c r="C7953" t="s">
        <v>12</v>
      </c>
      <c r="D7953" t="s">
        <v>35029</v>
      </c>
      <c r="E7953" t="s">
        <v>35030</v>
      </c>
      <c r="F7953" t="s">
        <v>35031</v>
      </c>
      <c r="G7953" t="s">
        <v>21</v>
      </c>
      <c r="H7953" s="1">
        <v>42.8</v>
      </c>
      <c r="I7953" s="1">
        <v>8.56</v>
      </c>
      <c r="J7953" s="1">
        <v>51.36</v>
      </c>
      <c r="K7953" s="4" t="s">
        <v>38756</v>
      </c>
      <c r="L7953" s="4" t="str">
        <f>TEXT(Table1[[#This Row],[Date]],"dd/mm/yy")&amp;"|"&amp;Table1[[#This Row],[Region]]&amp;"|"&amp;Table1[[#This Row],[Product type]]</f>
        <v>24/06/19|England|Gadget</v>
      </c>
    </row>
    <row r="7954" spans="1:12" x14ac:dyDescent="0.25">
      <c r="A7954" s="2">
        <v>43640</v>
      </c>
      <c r="B7954" t="s">
        <v>20404</v>
      </c>
      <c r="C7954" t="s">
        <v>12</v>
      </c>
      <c r="D7954" t="s">
        <v>35032</v>
      </c>
      <c r="E7954" t="s">
        <v>35033</v>
      </c>
      <c r="F7954" t="s">
        <v>35034</v>
      </c>
      <c r="G7954" t="s">
        <v>21</v>
      </c>
      <c r="H7954" s="1">
        <v>6.97</v>
      </c>
      <c r="I7954" s="1">
        <v>1.3940000000000001</v>
      </c>
      <c r="J7954" s="1">
        <v>8.3640000000000008</v>
      </c>
      <c r="K7954" s="4" t="s">
        <v>38757</v>
      </c>
      <c r="L7954" s="4" t="str">
        <f>TEXT(Table1[[#This Row],[Date]],"dd/mm/yy")&amp;"|"&amp;Table1[[#This Row],[Region]]&amp;"|"&amp;Table1[[#This Row],[Product type]]</f>
        <v>24/06/19|England|Gizmo</v>
      </c>
    </row>
    <row r="7955" spans="1:12" x14ac:dyDescent="0.25">
      <c r="A7955" s="2">
        <v>43640</v>
      </c>
      <c r="B7955" t="s">
        <v>35076</v>
      </c>
      <c r="C7955" t="s">
        <v>12</v>
      </c>
      <c r="D7955" t="s">
        <v>35077</v>
      </c>
      <c r="E7955" t="s">
        <v>35078</v>
      </c>
      <c r="F7955" t="s">
        <v>35079</v>
      </c>
      <c r="G7955" t="s">
        <v>21</v>
      </c>
      <c r="H7955" s="1">
        <v>2.2599999999999998</v>
      </c>
      <c r="I7955" s="1">
        <v>0.45199999999999996</v>
      </c>
      <c r="J7955" s="1">
        <v>2.7119999999999997</v>
      </c>
      <c r="K7955" s="4" t="s">
        <v>38756</v>
      </c>
      <c r="L7955" s="4" t="str">
        <f>TEXT(Table1[[#This Row],[Date]],"dd/mm/yy")&amp;"|"&amp;Table1[[#This Row],[Region]]&amp;"|"&amp;Table1[[#This Row],[Product type]]</f>
        <v>24/06/19|England|Gadget</v>
      </c>
    </row>
    <row r="7956" spans="1:12" x14ac:dyDescent="0.25">
      <c r="A7956" s="2">
        <v>43640</v>
      </c>
      <c r="B7956" t="s">
        <v>35100</v>
      </c>
      <c r="C7956" t="s">
        <v>12</v>
      </c>
      <c r="D7956" t="s">
        <v>35101</v>
      </c>
      <c r="E7956" t="s">
        <v>35102</v>
      </c>
      <c r="F7956" t="s">
        <v>35103</v>
      </c>
      <c r="G7956" t="s">
        <v>21</v>
      </c>
      <c r="H7956" s="1">
        <v>16.14</v>
      </c>
      <c r="I7956" s="1">
        <v>3.2280000000000002</v>
      </c>
      <c r="J7956" s="1">
        <v>19.368000000000002</v>
      </c>
      <c r="K7956" s="4" t="s">
        <v>38755</v>
      </c>
      <c r="L7956" s="4" t="str">
        <f>TEXT(Table1[[#This Row],[Date]],"dd/mm/yy")&amp;"|"&amp;Table1[[#This Row],[Region]]&amp;"|"&amp;Table1[[#This Row],[Product type]]</f>
        <v>24/06/19|England|Thimble</v>
      </c>
    </row>
    <row r="7957" spans="1:12" x14ac:dyDescent="0.25">
      <c r="A7957" s="2">
        <v>43640</v>
      </c>
      <c r="B7957" t="s">
        <v>35582</v>
      </c>
      <c r="C7957" t="s">
        <v>12</v>
      </c>
      <c r="D7957" t="s">
        <v>35583</v>
      </c>
      <c r="E7957" t="s">
        <v>35584</v>
      </c>
      <c r="F7957" t="s">
        <v>35585</v>
      </c>
      <c r="G7957" t="s">
        <v>21</v>
      </c>
      <c r="H7957" s="1">
        <v>28.55</v>
      </c>
      <c r="I7957" s="1">
        <v>5.7100000000000009</v>
      </c>
      <c r="J7957" s="1">
        <v>34.260000000000005</v>
      </c>
      <c r="K7957" s="4" t="s">
        <v>38757</v>
      </c>
      <c r="L7957" s="4" t="str">
        <f>TEXT(Table1[[#This Row],[Date]],"dd/mm/yy")&amp;"|"&amp;Table1[[#This Row],[Region]]&amp;"|"&amp;Table1[[#This Row],[Product type]]</f>
        <v>24/06/19|England|Gizmo</v>
      </c>
    </row>
    <row r="7958" spans="1:12" x14ac:dyDescent="0.25">
      <c r="A7958" s="2">
        <v>43640</v>
      </c>
      <c r="B7958" t="s">
        <v>35621</v>
      </c>
      <c r="C7958" t="s">
        <v>12</v>
      </c>
      <c r="D7958" t="s">
        <v>35622</v>
      </c>
      <c r="E7958" t="s">
        <v>35623</v>
      </c>
      <c r="F7958" t="s">
        <v>35624</v>
      </c>
      <c r="G7958" t="s">
        <v>21</v>
      </c>
      <c r="H7958" s="1">
        <v>29.35</v>
      </c>
      <c r="I7958" s="1">
        <v>5.870000000000001</v>
      </c>
      <c r="J7958" s="1">
        <v>35.22</v>
      </c>
      <c r="K7958" s="4" t="s">
        <v>38755</v>
      </c>
      <c r="L7958" s="4" t="str">
        <f>TEXT(Table1[[#This Row],[Date]],"dd/mm/yy")&amp;"|"&amp;Table1[[#This Row],[Region]]&amp;"|"&amp;Table1[[#This Row],[Product type]]</f>
        <v>24/06/19|England|Thimble</v>
      </c>
    </row>
    <row r="7959" spans="1:12" x14ac:dyDescent="0.25">
      <c r="A7959" s="2">
        <v>43640</v>
      </c>
      <c r="B7959" t="s">
        <v>35694</v>
      </c>
      <c r="C7959" t="s">
        <v>12</v>
      </c>
      <c r="D7959" t="s">
        <v>22643</v>
      </c>
      <c r="E7959" t="s">
        <v>35695</v>
      </c>
      <c r="F7959" t="s">
        <v>35696</v>
      </c>
      <c r="G7959" t="s">
        <v>21</v>
      </c>
      <c r="H7959" s="1">
        <v>28.56</v>
      </c>
      <c r="I7959" s="1">
        <v>5.7119999999999997</v>
      </c>
      <c r="J7959" s="1">
        <v>34.271999999999998</v>
      </c>
      <c r="K7959" s="4" t="s">
        <v>38756</v>
      </c>
      <c r="L7959" s="4" t="str">
        <f>TEXT(Table1[[#This Row],[Date]],"dd/mm/yy")&amp;"|"&amp;Table1[[#This Row],[Region]]&amp;"|"&amp;Table1[[#This Row],[Product type]]</f>
        <v>24/06/19|England|Gadget</v>
      </c>
    </row>
    <row r="7960" spans="1:12" x14ac:dyDescent="0.25">
      <c r="A7960" s="2">
        <v>43640</v>
      </c>
      <c r="B7960" t="s">
        <v>35804</v>
      </c>
      <c r="C7960" t="s">
        <v>12</v>
      </c>
      <c r="D7960" t="s">
        <v>35805</v>
      </c>
      <c r="E7960" t="s">
        <v>35806</v>
      </c>
      <c r="F7960" t="s">
        <v>35807</v>
      </c>
      <c r="G7960" t="s">
        <v>21</v>
      </c>
      <c r="H7960" s="1">
        <v>28.08</v>
      </c>
      <c r="I7960" s="1">
        <v>5.6159999999999997</v>
      </c>
      <c r="J7960" s="1">
        <v>33.695999999999998</v>
      </c>
      <c r="K7960" s="4" t="s">
        <v>38756</v>
      </c>
      <c r="L7960" s="4" t="str">
        <f>TEXT(Table1[[#This Row],[Date]],"dd/mm/yy")&amp;"|"&amp;Table1[[#This Row],[Region]]&amp;"|"&amp;Table1[[#This Row],[Product type]]</f>
        <v>24/06/19|England|Gadget</v>
      </c>
    </row>
    <row r="7961" spans="1:12" x14ac:dyDescent="0.25">
      <c r="A7961" s="2">
        <v>43640</v>
      </c>
      <c r="B7961" t="s">
        <v>35836</v>
      </c>
      <c r="C7961" t="s">
        <v>12</v>
      </c>
      <c r="D7961" t="s">
        <v>35837</v>
      </c>
      <c r="E7961" t="s">
        <v>35838</v>
      </c>
      <c r="F7961" t="s">
        <v>35839</v>
      </c>
      <c r="G7961" t="s">
        <v>21</v>
      </c>
      <c r="H7961" s="1">
        <v>24.62</v>
      </c>
      <c r="I7961" s="1">
        <v>4.9240000000000004</v>
      </c>
      <c r="J7961" s="1">
        <v>29.544</v>
      </c>
      <c r="K7961" s="4" t="s">
        <v>38756</v>
      </c>
      <c r="L7961" s="4" t="str">
        <f>TEXT(Table1[[#This Row],[Date]],"dd/mm/yy")&amp;"|"&amp;Table1[[#This Row],[Region]]&amp;"|"&amp;Table1[[#This Row],[Product type]]</f>
        <v>24/06/19|England|Gadget</v>
      </c>
    </row>
    <row r="7962" spans="1:12" x14ac:dyDescent="0.25">
      <c r="A7962" s="2">
        <v>43640</v>
      </c>
      <c r="B7962" t="s">
        <v>36031</v>
      </c>
      <c r="C7962" t="s">
        <v>12</v>
      </c>
      <c r="D7962" t="s">
        <v>36032</v>
      </c>
      <c r="E7962" t="s">
        <v>36033</v>
      </c>
      <c r="F7962" t="s">
        <v>36034</v>
      </c>
      <c r="G7962" t="s">
        <v>21</v>
      </c>
      <c r="H7962" s="1">
        <v>16.28</v>
      </c>
      <c r="I7962" s="1">
        <v>3.2560000000000002</v>
      </c>
      <c r="J7962" s="1">
        <v>19.536000000000001</v>
      </c>
      <c r="K7962" s="4" t="s">
        <v>38755</v>
      </c>
      <c r="L7962" s="4" t="str">
        <f>TEXT(Table1[[#This Row],[Date]],"dd/mm/yy")&amp;"|"&amp;Table1[[#This Row],[Region]]&amp;"|"&amp;Table1[[#This Row],[Product type]]</f>
        <v>24/06/19|England|Thimble</v>
      </c>
    </row>
    <row r="7963" spans="1:12" x14ac:dyDescent="0.25">
      <c r="A7963" s="2">
        <v>43640</v>
      </c>
      <c r="B7963" t="s">
        <v>7696</v>
      </c>
      <c r="C7963" t="s">
        <v>12</v>
      </c>
      <c r="D7963" t="s">
        <v>36069</v>
      </c>
      <c r="E7963" t="s">
        <v>36070</v>
      </c>
      <c r="F7963" t="s">
        <v>36071</v>
      </c>
      <c r="G7963" t="s">
        <v>59</v>
      </c>
      <c r="H7963" s="1">
        <v>32.57</v>
      </c>
      <c r="I7963" s="1">
        <v>6.5140000000000002</v>
      </c>
      <c r="J7963" s="1">
        <v>39.084000000000003</v>
      </c>
      <c r="K7963" s="4" t="s">
        <v>38758</v>
      </c>
      <c r="L7963" s="4" t="str">
        <f>TEXT(Table1[[#This Row],[Date]],"dd/mm/yy")&amp;"|"&amp;Table1[[#This Row],[Region]]&amp;"|"&amp;Table1[[#This Row],[Product type]]</f>
        <v>24/06/19|Scotland|Widget</v>
      </c>
    </row>
    <row r="7964" spans="1:12" x14ac:dyDescent="0.25">
      <c r="A7964" s="2">
        <v>43640</v>
      </c>
      <c r="B7964" t="s">
        <v>36117</v>
      </c>
      <c r="C7964" t="s">
        <v>12</v>
      </c>
      <c r="D7964" t="s">
        <v>36118</v>
      </c>
      <c r="E7964" t="s">
        <v>36119</v>
      </c>
      <c r="F7964" t="s">
        <v>36120</v>
      </c>
      <c r="G7964" t="s">
        <v>21</v>
      </c>
      <c r="H7964" s="1">
        <v>33.18</v>
      </c>
      <c r="I7964" s="1">
        <v>6.6360000000000001</v>
      </c>
      <c r="J7964" s="1">
        <v>39.816000000000003</v>
      </c>
      <c r="K7964" s="4" t="s">
        <v>38756</v>
      </c>
      <c r="L7964" s="4" t="str">
        <f>TEXT(Table1[[#This Row],[Date]],"dd/mm/yy")&amp;"|"&amp;Table1[[#This Row],[Region]]&amp;"|"&amp;Table1[[#This Row],[Product type]]</f>
        <v>24/06/19|England|Gadget</v>
      </c>
    </row>
    <row r="7965" spans="1:12" x14ac:dyDescent="0.25">
      <c r="A7965" s="2">
        <v>43640</v>
      </c>
      <c r="B7965" t="s">
        <v>36650</v>
      </c>
      <c r="C7965" t="s">
        <v>12</v>
      </c>
      <c r="D7965" t="s">
        <v>36651</v>
      </c>
      <c r="E7965" t="s">
        <v>7595</v>
      </c>
      <c r="F7965" t="s">
        <v>36652</v>
      </c>
      <c r="G7965" t="s">
        <v>21</v>
      </c>
      <c r="H7965" s="1">
        <v>8.43</v>
      </c>
      <c r="I7965" s="1">
        <v>1.6859999999999999</v>
      </c>
      <c r="J7965" s="1">
        <v>10.116</v>
      </c>
      <c r="K7965" s="4" t="s">
        <v>38755</v>
      </c>
      <c r="L7965" s="4" t="str">
        <f>TEXT(Table1[[#This Row],[Date]],"dd/mm/yy")&amp;"|"&amp;Table1[[#This Row],[Region]]&amp;"|"&amp;Table1[[#This Row],[Product type]]</f>
        <v>24/06/19|England|Thimble</v>
      </c>
    </row>
    <row r="7966" spans="1:12" x14ac:dyDescent="0.25">
      <c r="A7966" s="2">
        <v>43640</v>
      </c>
      <c r="B7966" t="s">
        <v>36788</v>
      </c>
      <c r="C7966" t="s">
        <v>12</v>
      </c>
      <c r="D7966" t="s">
        <v>36789</v>
      </c>
      <c r="E7966" t="s">
        <v>36790</v>
      </c>
      <c r="F7966" t="s">
        <v>36791</v>
      </c>
      <c r="G7966" t="s">
        <v>59</v>
      </c>
      <c r="H7966" s="1">
        <v>31.42</v>
      </c>
      <c r="I7966" s="1">
        <v>6.2840000000000007</v>
      </c>
      <c r="J7966" s="1">
        <v>37.704000000000001</v>
      </c>
      <c r="K7966" s="4" t="s">
        <v>38758</v>
      </c>
      <c r="L7966" s="4" t="str">
        <f>TEXT(Table1[[#This Row],[Date]],"dd/mm/yy")&amp;"|"&amp;Table1[[#This Row],[Region]]&amp;"|"&amp;Table1[[#This Row],[Product type]]</f>
        <v>24/06/19|Scotland|Widget</v>
      </c>
    </row>
    <row r="7967" spans="1:12" x14ac:dyDescent="0.25">
      <c r="A7967" s="2">
        <v>43640</v>
      </c>
      <c r="B7967" t="s">
        <v>36940</v>
      </c>
      <c r="C7967" t="s">
        <v>12</v>
      </c>
      <c r="D7967" t="s">
        <v>36941</v>
      </c>
      <c r="E7967" t="s">
        <v>36942</v>
      </c>
      <c r="F7967" t="s">
        <v>36943</v>
      </c>
      <c r="G7967" t="s">
        <v>21</v>
      </c>
      <c r="H7967" s="1">
        <v>38.82</v>
      </c>
      <c r="I7967" s="1">
        <v>7.7640000000000002</v>
      </c>
      <c r="J7967" s="1">
        <v>46.584000000000003</v>
      </c>
      <c r="K7967" s="4" t="s">
        <v>38755</v>
      </c>
      <c r="L7967" s="4" t="str">
        <f>TEXT(Table1[[#This Row],[Date]],"dd/mm/yy")&amp;"|"&amp;Table1[[#This Row],[Region]]&amp;"|"&amp;Table1[[#This Row],[Product type]]</f>
        <v>24/06/19|England|Thimble</v>
      </c>
    </row>
    <row r="7968" spans="1:12" x14ac:dyDescent="0.25">
      <c r="A7968" s="2">
        <v>43640</v>
      </c>
      <c r="B7968" t="s">
        <v>36991</v>
      </c>
      <c r="C7968" t="s">
        <v>12</v>
      </c>
      <c r="D7968" t="s">
        <v>36992</v>
      </c>
      <c r="E7968" t="s">
        <v>36993</v>
      </c>
      <c r="F7968" t="s">
        <v>36994</v>
      </c>
      <c r="G7968" t="s">
        <v>21</v>
      </c>
      <c r="H7968" s="1">
        <v>36.89</v>
      </c>
      <c r="I7968" s="1">
        <v>7.3780000000000001</v>
      </c>
      <c r="J7968" s="1">
        <v>44.268000000000001</v>
      </c>
      <c r="K7968" s="4" t="s">
        <v>38755</v>
      </c>
      <c r="L7968" s="4" t="str">
        <f>TEXT(Table1[[#This Row],[Date]],"dd/mm/yy")&amp;"|"&amp;Table1[[#This Row],[Region]]&amp;"|"&amp;Table1[[#This Row],[Product type]]</f>
        <v>24/06/19|England|Thimble</v>
      </c>
    </row>
    <row r="7969" spans="1:12" x14ac:dyDescent="0.25">
      <c r="A7969" s="2">
        <v>43640</v>
      </c>
      <c r="B7969" t="s">
        <v>36999</v>
      </c>
      <c r="C7969" t="s">
        <v>12</v>
      </c>
      <c r="D7969" t="s">
        <v>11381</v>
      </c>
      <c r="E7969" t="s">
        <v>37000</v>
      </c>
      <c r="F7969" t="s">
        <v>37001</v>
      </c>
      <c r="G7969" t="s">
        <v>21</v>
      </c>
      <c r="H7969" s="1">
        <v>27.48</v>
      </c>
      <c r="I7969" s="1">
        <v>5.4960000000000004</v>
      </c>
      <c r="J7969" s="1">
        <v>32.975999999999999</v>
      </c>
      <c r="K7969" s="4" t="s">
        <v>38757</v>
      </c>
      <c r="L7969" s="4" t="str">
        <f>TEXT(Table1[[#This Row],[Date]],"dd/mm/yy")&amp;"|"&amp;Table1[[#This Row],[Region]]&amp;"|"&amp;Table1[[#This Row],[Product type]]</f>
        <v>24/06/19|England|Gizmo</v>
      </c>
    </row>
    <row r="7970" spans="1:12" x14ac:dyDescent="0.25">
      <c r="A7970" s="2">
        <v>43640</v>
      </c>
      <c r="B7970" t="s">
        <v>37083</v>
      </c>
      <c r="C7970" t="s">
        <v>12</v>
      </c>
      <c r="D7970" t="s">
        <v>37084</v>
      </c>
      <c r="E7970" t="s">
        <v>37085</v>
      </c>
      <c r="F7970" t="s">
        <v>37086</v>
      </c>
      <c r="G7970" t="s">
        <v>21</v>
      </c>
      <c r="H7970" s="1">
        <v>13.86</v>
      </c>
      <c r="I7970" s="1">
        <v>2.7720000000000002</v>
      </c>
      <c r="J7970" s="1">
        <v>16.631999999999998</v>
      </c>
      <c r="K7970" s="4" t="s">
        <v>38757</v>
      </c>
      <c r="L7970" s="4" t="str">
        <f>TEXT(Table1[[#This Row],[Date]],"dd/mm/yy")&amp;"|"&amp;Table1[[#This Row],[Region]]&amp;"|"&amp;Table1[[#This Row],[Product type]]</f>
        <v>24/06/19|England|Gizmo</v>
      </c>
    </row>
    <row r="7971" spans="1:12" x14ac:dyDescent="0.25">
      <c r="A7971" s="2">
        <v>43640</v>
      </c>
      <c r="B7971" t="s">
        <v>37227</v>
      </c>
      <c r="C7971" t="s">
        <v>12</v>
      </c>
      <c r="D7971" t="s">
        <v>37228</v>
      </c>
      <c r="E7971" t="s">
        <v>37229</v>
      </c>
      <c r="F7971" t="s">
        <v>37230</v>
      </c>
      <c r="G7971" t="s">
        <v>21</v>
      </c>
      <c r="H7971" s="1">
        <v>30.53</v>
      </c>
      <c r="I7971" s="1">
        <v>6.1060000000000008</v>
      </c>
      <c r="J7971" s="1">
        <v>36.636000000000003</v>
      </c>
      <c r="K7971" s="4" t="s">
        <v>38758</v>
      </c>
      <c r="L7971" s="4" t="str">
        <f>TEXT(Table1[[#This Row],[Date]],"dd/mm/yy")&amp;"|"&amp;Table1[[#This Row],[Region]]&amp;"|"&amp;Table1[[#This Row],[Product type]]</f>
        <v>24/06/19|England|Widget</v>
      </c>
    </row>
    <row r="7972" spans="1:12" x14ac:dyDescent="0.25">
      <c r="A7972" s="2">
        <v>43640</v>
      </c>
      <c r="B7972" t="s">
        <v>37251</v>
      </c>
      <c r="C7972" t="s">
        <v>12</v>
      </c>
      <c r="D7972" t="s">
        <v>37252</v>
      </c>
      <c r="E7972" t="s">
        <v>37253</v>
      </c>
      <c r="F7972" t="s">
        <v>37254</v>
      </c>
      <c r="G7972" t="s">
        <v>21</v>
      </c>
      <c r="H7972" s="1">
        <v>44.74</v>
      </c>
      <c r="I7972" s="1">
        <v>8.9480000000000004</v>
      </c>
      <c r="J7972" s="1">
        <v>53.688000000000002</v>
      </c>
      <c r="K7972" s="4" t="s">
        <v>38756</v>
      </c>
      <c r="L7972" s="4" t="str">
        <f>TEXT(Table1[[#This Row],[Date]],"dd/mm/yy")&amp;"|"&amp;Table1[[#This Row],[Region]]&amp;"|"&amp;Table1[[#This Row],[Product type]]</f>
        <v>24/06/19|England|Gadget</v>
      </c>
    </row>
    <row r="7973" spans="1:12" x14ac:dyDescent="0.25">
      <c r="A7973" s="2">
        <v>43640</v>
      </c>
      <c r="B7973" t="s">
        <v>37335</v>
      </c>
      <c r="C7973" t="s">
        <v>12</v>
      </c>
      <c r="D7973" t="s">
        <v>37336</v>
      </c>
      <c r="E7973" t="s">
        <v>37337</v>
      </c>
      <c r="F7973" t="s">
        <v>37338</v>
      </c>
      <c r="G7973" t="s">
        <v>21</v>
      </c>
      <c r="H7973" s="1">
        <v>7.16</v>
      </c>
      <c r="I7973" s="1">
        <v>1.4320000000000002</v>
      </c>
      <c r="J7973" s="1">
        <v>8.5920000000000005</v>
      </c>
      <c r="K7973" s="4" t="s">
        <v>38756</v>
      </c>
      <c r="L7973" s="4" t="str">
        <f>TEXT(Table1[[#This Row],[Date]],"dd/mm/yy")&amp;"|"&amp;Table1[[#This Row],[Region]]&amp;"|"&amp;Table1[[#This Row],[Product type]]</f>
        <v>24/06/19|England|Gadget</v>
      </c>
    </row>
    <row r="7974" spans="1:12" x14ac:dyDescent="0.25">
      <c r="A7974" s="2">
        <v>43640</v>
      </c>
      <c r="B7974" t="s">
        <v>37487</v>
      </c>
      <c r="C7974" t="s">
        <v>12</v>
      </c>
      <c r="D7974" t="s">
        <v>37488</v>
      </c>
      <c r="E7974" t="s">
        <v>37489</v>
      </c>
      <c r="F7974" t="s">
        <v>37490</v>
      </c>
      <c r="G7974" t="s">
        <v>21</v>
      </c>
      <c r="H7974" s="1">
        <v>30.95</v>
      </c>
      <c r="I7974" s="1">
        <v>6.19</v>
      </c>
      <c r="J7974" s="1">
        <v>37.14</v>
      </c>
      <c r="K7974" s="4" t="s">
        <v>38758</v>
      </c>
      <c r="L7974" s="4" t="str">
        <f>TEXT(Table1[[#This Row],[Date]],"dd/mm/yy")&amp;"|"&amp;Table1[[#This Row],[Region]]&amp;"|"&amp;Table1[[#This Row],[Product type]]</f>
        <v>24/06/19|England|Widget</v>
      </c>
    </row>
    <row r="7975" spans="1:12" x14ac:dyDescent="0.25">
      <c r="A7975" s="2">
        <v>43640</v>
      </c>
      <c r="B7975" t="s">
        <v>37511</v>
      </c>
      <c r="C7975" t="s">
        <v>43</v>
      </c>
      <c r="D7975" t="s">
        <v>37512</v>
      </c>
      <c r="E7975" t="s">
        <v>37513</v>
      </c>
      <c r="F7975" t="s">
        <v>37514</v>
      </c>
      <c r="G7975" t="s">
        <v>21</v>
      </c>
      <c r="H7975" s="1">
        <v>-6.65</v>
      </c>
      <c r="I7975" s="1">
        <v>-1.33</v>
      </c>
      <c r="J7975" s="1">
        <v>-7.98</v>
      </c>
      <c r="K7975" s="4" t="s">
        <v>38756</v>
      </c>
      <c r="L7975" s="4" t="str">
        <f>TEXT(Table1[[#This Row],[Date]],"dd/mm/yy")&amp;"|"&amp;Table1[[#This Row],[Region]]&amp;"|"&amp;Table1[[#This Row],[Product type]]</f>
        <v>24/06/19|England|Gadget</v>
      </c>
    </row>
    <row r="7976" spans="1:12" x14ac:dyDescent="0.25">
      <c r="A7976" s="2">
        <v>43640</v>
      </c>
      <c r="B7976" t="s">
        <v>37548</v>
      </c>
      <c r="C7976" t="s">
        <v>12</v>
      </c>
      <c r="D7976" t="s">
        <v>37549</v>
      </c>
      <c r="E7976" t="s">
        <v>37550</v>
      </c>
      <c r="F7976" t="s">
        <v>37551</v>
      </c>
      <c r="G7976" t="s">
        <v>21</v>
      </c>
      <c r="H7976" s="1">
        <v>44.06</v>
      </c>
      <c r="I7976" s="1">
        <v>8.8120000000000012</v>
      </c>
      <c r="J7976" s="1">
        <v>52.872</v>
      </c>
      <c r="K7976" s="4" t="s">
        <v>38757</v>
      </c>
      <c r="L7976" s="4" t="str">
        <f>TEXT(Table1[[#This Row],[Date]],"dd/mm/yy")&amp;"|"&amp;Table1[[#This Row],[Region]]&amp;"|"&amp;Table1[[#This Row],[Product type]]</f>
        <v>24/06/19|England|Gizmo</v>
      </c>
    </row>
    <row r="7977" spans="1:12" x14ac:dyDescent="0.25">
      <c r="A7977" s="2">
        <v>43640</v>
      </c>
      <c r="B7977" t="s">
        <v>37823</v>
      </c>
      <c r="C7977" t="s">
        <v>12</v>
      </c>
      <c r="D7977" t="s">
        <v>37824</v>
      </c>
      <c r="E7977" t="s">
        <v>37825</v>
      </c>
      <c r="F7977" t="s">
        <v>37826</v>
      </c>
      <c r="G7977" t="s">
        <v>21</v>
      </c>
      <c r="H7977" s="1">
        <v>24.64</v>
      </c>
      <c r="I7977" s="1">
        <v>4.9280000000000008</v>
      </c>
      <c r="J7977" s="1">
        <v>29.568000000000001</v>
      </c>
      <c r="K7977" s="4" t="s">
        <v>38755</v>
      </c>
      <c r="L7977" s="4" t="str">
        <f>TEXT(Table1[[#This Row],[Date]],"dd/mm/yy")&amp;"|"&amp;Table1[[#This Row],[Region]]&amp;"|"&amp;Table1[[#This Row],[Product type]]</f>
        <v>24/06/19|England|Thimble</v>
      </c>
    </row>
    <row r="7978" spans="1:12" x14ac:dyDescent="0.25">
      <c r="A7978" s="2">
        <v>43640</v>
      </c>
      <c r="B7978" t="s">
        <v>37959</v>
      </c>
      <c r="C7978" t="s">
        <v>12</v>
      </c>
      <c r="D7978" t="s">
        <v>37960</v>
      </c>
      <c r="E7978" t="s">
        <v>37961</v>
      </c>
      <c r="F7978" t="s">
        <v>37962</v>
      </c>
      <c r="G7978" t="s">
        <v>21</v>
      </c>
      <c r="H7978" s="1">
        <v>0.83</v>
      </c>
      <c r="I7978" s="1">
        <v>0.16600000000000001</v>
      </c>
      <c r="J7978" s="1">
        <v>0.996</v>
      </c>
      <c r="K7978" s="4" t="s">
        <v>38755</v>
      </c>
      <c r="L7978" s="4" t="str">
        <f>TEXT(Table1[[#This Row],[Date]],"dd/mm/yy")&amp;"|"&amp;Table1[[#This Row],[Region]]&amp;"|"&amp;Table1[[#This Row],[Product type]]</f>
        <v>24/06/19|England|Thimble</v>
      </c>
    </row>
    <row r="7979" spans="1:12" x14ac:dyDescent="0.25">
      <c r="A7979" s="2">
        <v>43640</v>
      </c>
      <c r="B7979" t="s">
        <v>37971</v>
      </c>
      <c r="C7979" t="s">
        <v>12</v>
      </c>
      <c r="D7979" t="s">
        <v>37972</v>
      </c>
      <c r="E7979" t="s">
        <v>37973</v>
      </c>
      <c r="F7979" t="s">
        <v>37974</v>
      </c>
      <c r="G7979" t="s">
        <v>21</v>
      </c>
      <c r="H7979" s="1">
        <v>25.11</v>
      </c>
      <c r="I7979" s="1">
        <v>5.0220000000000002</v>
      </c>
      <c r="J7979" s="1">
        <v>30.131999999999998</v>
      </c>
      <c r="K7979" s="4" t="s">
        <v>38756</v>
      </c>
      <c r="L7979" s="4" t="str">
        <f>TEXT(Table1[[#This Row],[Date]],"dd/mm/yy")&amp;"|"&amp;Table1[[#This Row],[Region]]&amp;"|"&amp;Table1[[#This Row],[Product type]]</f>
        <v>24/06/19|England|Gadget</v>
      </c>
    </row>
    <row r="7980" spans="1:12" x14ac:dyDescent="0.25">
      <c r="A7980" s="2">
        <v>43640</v>
      </c>
      <c r="B7980" t="s">
        <v>38117</v>
      </c>
      <c r="C7980" t="s">
        <v>12</v>
      </c>
      <c r="D7980" t="s">
        <v>38118</v>
      </c>
      <c r="E7980" t="s">
        <v>38119</v>
      </c>
      <c r="F7980" t="s">
        <v>38120</v>
      </c>
      <c r="G7980" t="s">
        <v>59</v>
      </c>
      <c r="H7980" s="1">
        <v>34.380000000000003</v>
      </c>
      <c r="I7980" s="1">
        <v>6.8760000000000012</v>
      </c>
      <c r="J7980" s="1">
        <v>41.256</v>
      </c>
      <c r="K7980" s="4" t="s">
        <v>38755</v>
      </c>
      <c r="L7980" s="4" t="str">
        <f>TEXT(Table1[[#This Row],[Date]],"dd/mm/yy")&amp;"|"&amp;Table1[[#This Row],[Region]]&amp;"|"&amp;Table1[[#This Row],[Product type]]</f>
        <v>24/06/19|Scotland|Thimble</v>
      </c>
    </row>
    <row r="7981" spans="1:12" x14ac:dyDescent="0.25">
      <c r="A7981" s="2">
        <v>43640</v>
      </c>
      <c r="B7981" t="s">
        <v>38129</v>
      </c>
      <c r="C7981" t="s">
        <v>12</v>
      </c>
      <c r="D7981" t="s">
        <v>38130</v>
      </c>
      <c r="E7981" t="s">
        <v>38131</v>
      </c>
      <c r="F7981" t="s">
        <v>38132</v>
      </c>
      <c r="G7981" t="s">
        <v>21</v>
      </c>
      <c r="H7981" s="1">
        <v>29.95</v>
      </c>
      <c r="I7981" s="1">
        <v>5.99</v>
      </c>
      <c r="J7981" s="1">
        <v>35.94</v>
      </c>
      <c r="K7981" s="4" t="s">
        <v>38756</v>
      </c>
      <c r="L7981" s="4" t="str">
        <f>TEXT(Table1[[#This Row],[Date]],"dd/mm/yy")&amp;"|"&amp;Table1[[#This Row],[Region]]&amp;"|"&amp;Table1[[#This Row],[Product type]]</f>
        <v>24/06/19|England|Gadget</v>
      </c>
    </row>
    <row r="7982" spans="1:12" x14ac:dyDescent="0.25">
      <c r="A7982" s="2">
        <v>43640</v>
      </c>
      <c r="B7982" t="s">
        <v>38289</v>
      </c>
      <c r="C7982" t="s">
        <v>12</v>
      </c>
      <c r="D7982" t="s">
        <v>38290</v>
      </c>
      <c r="E7982" t="s">
        <v>38291</v>
      </c>
      <c r="F7982" t="s">
        <v>38292</v>
      </c>
      <c r="G7982" t="s">
        <v>21</v>
      </c>
      <c r="H7982" s="1">
        <v>12.43</v>
      </c>
      <c r="I7982" s="1">
        <v>2.4860000000000002</v>
      </c>
      <c r="J7982" s="1">
        <v>14.916</v>
      </c>
      <c r="K7982" s="4" t="s">
        <v>38756</v>
      </c>
      <c r="L7982" s="4" t="str">
        <f>TEXT(Table1[[#This Row],[Date]],"dd/mm/yy")&amp;"|"&amp;Table1[[#This Row],[Region]]&amp;"|"&amp;Table1[[#This Row],[Product type]]</f>
        <v>24/06/19|England|Gadget</v>
      </c>
    </row>
    <row r="7983" spans="1:12" x14ac:dyDescent="0.25">
      <c r="A7983" s="2">
        <v>43640</v>
      </c>
      <c r="B7983" t="s">
        <v>38333</v>
      </c>
      <c r="C7983" t="s">
        <v>12</v>
      </c>
      <c r="D7983" t="s">
        <v>38334</v>
      </c>
      <c r="E7983" t="s">
        <v>38335</v>
      </c>
      <c r="F7983" t="s">
        <v>38336</v>
      </c>
      <c r="G7983" t="s">
        <v>21</v>
      </c>
      <c r="H7983" s="1">
        <v>37.950000000000003</v>
      </c>
      <c r="I7983" s="1">
        <v>7.5900000000000007</v>
      </c>
      <c r="J7983" s="1">
        <v>45.540000000000006</v>
      </c>
      <c r="K7983" s="4" t="s">
        <v>38758</v>
      </c>
      <c r="L7983" s="4" t="str">
        <f>TEXT(Table1[[#This Row],[Date]],"dd/mm/yy")&amp;"|"&amp;Table1[[#This Row],[Region]]&amp;"|"&amp;Table1[[#This Row],[Product type]]</f>
        <v>24/06/19|England|Widget</v>
      </c>
    </row>
    <row r="7984" spans="1:12" x14ac:dyDescent="0.25">
      <c r="A7984" s="2">
        <v>43640</v>
      </c>
      <c r="B7984" t="s">
        <v>38351</v>
      </c>
      <c r="C7984" t="s">
        <v>12</v>
      </c>
      <c r="D7984" t="s">
        <v>38352</v>
      </c>
      <c r="E7984" t="s">
        <v>38353</v>
      </c>
      <c r="F7984" t="s">
        <v>38354</v>
      </c>
      <c r="G7984" t="s">
        <v>204</v>
      </c>
      <c r="H7984" s="1">
        <v>43.05</v>
      </c>
      <c r="I7984" s="1">
        <v>8.61</v>
      </c>
      <c r="J7984" s="1">
        <v>51.66</v>
      </c>
      <c r="K7984" s="4" t="s">
        <v>38755</v>
      </c>
      <c r="L7984" s="4" t="str">
        <f>TEXT(Table1[[#This Row],[Date]],"dd/mm/yy")&amp;"|"&amp;Table1[[#This Row],[Region]]&amp;"|"&amp;Table1[[#This Row],[Product type]]</f>
        <v>24/06/19|Northern Ireland|Thimble</v>
      </c>
    </row>
    <row r="7985" spans="1:12" x14ac:dyDescent="0.25">
      <c r="A7985" s="2">
        <v>43640</v>
      </c>
      <c r="B7985" t="s">
        <v>38516</v>
      </c>
      <c r="C7985" t="s">
        <v>12</v>
      </c>
      <c r="D7985" t="s">
        <v>38114</v>
      </c>
      <c r="E7985" t="s">
        <v>38517</v>
      </c>
      <c r="F7985" t="s">
        <v>38518</v>
      </c>
      <c r="G7985" t="s">
        <v>21</v>
      </c>
      <c r="H7985" s="1">
        <v>43.41</v>
      </c>
      <c r="I7985" s="1">
        <v>8.6820000000000004</v>
      </c>
      <c r="J7985" s="1">
        <v>52.091999999999999</v>
      </c>
      <c r="K7985" s="4" t="s">
        <v>38758</v>
      </c>
      <c r="L7985" s="4" t="str">
        <f>TEXT(Table1[[#This Row],[Date]],"dd/mm/yy")&amp;"|"&amp;Table1[[#This Row],[Region]]&amp;"|"&amp;Table1[[#This Row],[Product type]]</f>
        <v>24/06/19|England|Widget</v>
      </c>
    </row>
    <row r="7986" spans="1:12" x14ac:dyDescent="0.25">
      <c r="A7986" s="2">
        <v>43641</v>
      </c>
      <c r="B7986" t="s">
        <v>64</v>
      </c>
      <c r="C7986" t="s">
        <v>43</v>
      </c>
      <c r="D7986" t="s">
        <v>65</v>
      </c>
      <c r="E7986" t="s">
        <v>66</v>
      </c>
      <c r="F7986" t="s">
        <v>67</v>
      </c>
      <c r="G7986" t="s">
        <v>21</v>
      </c>
      <c r="H7986" s="1">
        <v>-2.67</v>
      </c>
      <c r="I7986" s="1">
        <v>-0.53400000000000003</v>
      </c>
      <c r="J7986" s="1">
        <v>-3.2039999999999997</v>
      </c>
      <c r="K7986" s="4" t="s">
        <v>38758</v>
      </c>
      <c r="L7986" s="4" t="str">
        <f>TEXT(Table1[[#This Row],[Date]],"dd/mm/yy")&amp;"|"&amp;Table1[[#This Row],[Region]]&amp;"|"&amp;Table1[[#This Row],[Product type]]</f>
        <v>25/06/19|England|Widget</v>
      </c>
    </row>
    <row r="7987" spans="1:12" x14ac:dyDescent="0.25">
      <c r="A7987" s="2">
        <v>43641</v>
      </c>
      <c r="B7987" t="s">
        <v>80</v>
      </c>
      <c r="C7987" t="s">
        <v>12</v>
      </c>
      <c r="D7987" t="s">
        <v>81</v>
      </c>
      <c r="E7987" t="s">
        <v>82</v>
      </c>
      <c r="F7987" t="s">
        <v>83</v>
      </c>
      <c r="G7987" t="s">
        <v>21</v>
      </c>
      <c r="H7987" s="1">
        <v>6.62</v>
      </c>
      <c r="I7987" s="1">
        <v>1.3240000000000001</v>
      </c>
      <c r="J7987" s="1">
        <v>7.944</v>
      </c>
      <c r="K7987" s="4" t="s">
        <v>38755</v>
      </c>
      <c r="L7987" s="4" t="str">
        <f>TEXT(Table1[[#This Row],[Date]],"dd/mm/yy")&amp;"|"&amp;Table1[[#This Row],[Region]]&amp;"|"&amp;Table1[[#This Row],[Product type]]</f>
        <v>25/06/19|England|Thimble</v>
      </c>
    </row>
    <row r="7988" spans="1:12" x14ac:dyDescent="0.25">
      <c r="A7988" s="2">
        <v>43641</v>
      </c>
      <c r="B7988" t="s">
        <v>156</v>
      </c>
      <c r="C7988" t="s">
        <v>12</v>
      </c>
      <c r="D7988" t="s">
        <v>157</v>
      </c>
      <c r="E7988" t="s">
        <v>158</v>
      </c>
      <c r="F7988" t="s">
        <v>159</v>
      </c>
      <c r="G7988" t="s">
        <v>21</v>
      </c>
      <c r="H7988" s="1">
        <v>1.07</v>
      </c>
      <c r="I7988" s="1">
        <v>0.21400000000000002</v>
      </c>
      <c r="J7988" s="1">
        <v>1.284</v>
      </c>
      <c r="K7988" s="4" t="s">
        <v>38757</v>
      </c>
      <c r="L7988" s="4" t="str">
        <f>TEXT(Table1[[#This Row],[Date]],"dd/mm/yy")&amp;"|"&amp;Table1[[#This Row],[Region]]&amp;"|"&amp;Table1[[#This Row],[Product type]]</f>
        <v>25/06/19|England|Gizmo</v>
      </c>
    </row>
    <row r="7989" spans="1:12" x14ac:dyDescent="0.25">
      <c r="A7989" s="2">
        <v>43641</v>
      </c>
      <c r="B7989" t="s">
        <v>441</v>
      </c>
      <c r="C7989" t="s">
        <v>12</v>
      </c>
      <c r="D7989" t="s">
        <v>442</v>
      </c>
      <c r="E7989" t="s">
        <v>443</v>
      </c>
      <c r="F7989" t="s">
        <v>444</v>
      </c>
      <c r="G7989" t="s">
        <v>59</v>
      </c>
      <c r="H7989" s="1">
        <v>25.85</v>
      </c>
      <c r="I7989" s="1">
        <v>5.1700000000000008</v>
      </c>
      <c r="J7989" s="1">
        <v>31.020000000000003</v>
      </c>
      <c r="K7989" s="4" t="s">
        <v>38756</v>
      </c>
      <c r="L7989" s="4" t="str">
        <f>TEXT(Table1[[#This Row],[Date]],"dd/mm/yy")&amp;"|"&amp;Table1[[#This Row],[Region]]&amp;"|"&amp;Table1[[#This Row],[Product type]]</f>
        <v>25/06/19|Scotland|Gadget</v>
      </c>
    </row>
    <row r="7990" spans="1:12" x14ac:dyDescent="0.25">
      <c r="A7990" s="2">
        <v>43641</v>
      </c>
      <c r="B7990" t="s">
        <v>657</v>
      </c>
      <c r="C7990" t="s">
        <v>12</v>
      </c>
      <c r="D7990" t="s">
        <v>658</v>
      </c>
      <c r="E7990" t="s">
        <v>659</v>
      </c>
      <c r="F7990" t="s">
        <v>660</v>
      </c>
      <c r="G7990" t="s">
        <v>21</v>
      </c>
      <c r="H7990" s="1">
        <v>8.91</v>
      </c>
      <c r="I7990" s="1">
        <v>1.782</v>
      </c>
      <c r="J7990" s="1">
        <v>10.692</v>
      </c>
      <c r="K7990" s="4" t="s">
        <v>38757</v>
      </c>
      <c r="L7990" s="4" t="str">
        <f>TEXT(Table1[[#This Row],[Date]],"dd/mm/yy")&amp;"|"&amp;Table1[[#This Row],[Region]]&amp;"|"&amp;Table1[[#This Row],[Product type]]</f>
        <v>25/06/19|England|Gizmo</v>
      </c>
    </row>
    <row r="7991" spans="1:12" x14ac:dyDescent="0.25">
      <c r="A7991" s="2">
        <v>43641</v>
      </c>
      <c r="B7991" t="s">
        <v>713</v>
      </c>
      <c r="C7991" t="s">
        <v>12</v>
      </c>
      <c r="D7991" t="s">
        <v>714</v>
      </c>
      <c r="E7991" t="s">
        <v>715</v>
      </c>
      <c r="F7991" t="s">
        <v>716</v>
      </c>
      <c r="G7991" t="s">
        <v>21</v>
      </c>
      <c r="H7991" s="1">
        <v>48.48</v>
      </c>
      <c r="I7991" s="1">
        <v>9.6959999999999997</v>
      </c>
      <c r="J7991" s="1">
        <v>58.175999999999995</v>
      </c>
      <c r="K7991" s="4" t="s">
        <v>38757</v>
      </c>
      <c r="L7991" s="4" t="str">
        <f>TEXT(Table1[[#This Row],[Date]],"dd/mm/yy")&amp;"|"&amp;Table1[[#This Row],[Region]]&amp;"|"&amp;Table1[[#This Row],[Product type]]</f>
        <v>25/06/19|England|Gizmo</v>
      </c>
    </row>
    <row r="7992" spans="1:12" x14ac:dyDescent="0.25">
      <c r="A7992" s="2">
        <v>43641</v>
      </c>
      <c r="B7992" t="s">
        <v>977</v>
      </c>
      <c r="C7992" t="s">
        <v>12</v>
      </c>
      <c r="D7992" t="s">
        <v>978</v>
      </c>
      <c r="E7992" t="s">
        <v>979</v>
      </c>
      <c r="F7992" t="s">
        <v>980</v>
      </c>
      <c r="G7992" t="s">
        <v>21</v>
      </c>
      <c r="H7992" s="1">
        <v>10.4</v>
      </c>
      <c r="I7992" s="1">
        <v>2.08</v>
      </c>
      <c r="J7992" s="1">
        <v>12.48</v>
      </c>
      <c r="K7992" s="4" t="s">
        <v>38758</v>
      </c>
      <c r="L7992" s="4" t="str">
        <f>TEXT(Table1[[#This Row],[Date]],"dd/mm/yy")&amp;"|"&amp;Table1[[#This Row],[Region]]&amp;"|"&amp;Table1[[#This Row],[Product type]]</f>
        <v>25/06/19|England|Widget</v>
      </c>
    </row>
    <row r="7993" spans="1:12" x14ac:dyDescent="0.25">
      <c r="A7993" s="2">
        <v>43641</v>
      </c>
      <c r="B7993" t="s">
        <v>1013</v>
      </c>
      <c r="C7993" t="s">
        <v>12</v>
      </c>
      <c r="D7993" t="s">
        <v>1014</v>
      </c>
      <c r="E7993" t="s">
        <v>1015</v>
      </c>
      <c r="F7993" t="s">
        <v>1016</v>
      </c>
      <c r="G7993" t="s">
        <v>21</v>
      </c>
      <c r="H7993" s="1">
        <v>26.23</v>
      </c>
      <c r="I7993" s="1">
        <v>5.2460000000000004</v>
      </c>
      <c r="J7993" s="1">
        <v>31.475999999999999</v>
      </c>
      <c r="K7993" s="4" t="s">
        <v>38756</v>
      </c>
      <c r="L7993" s="4" t="str">
        <f>TEXT(Table1[[#This Row],[Date]],"dd/mm/yy")&amp;"|"&amp;Table1[[#This Row],[Region]]&amp;"|"&amp;Table1[[#This Row],[Product type]]</f>
        <v>25/06/19|England|Gadget</v>
      </c>
    </row>
    <row r="7994" spans="1:12" x14ac:dyDescent="0.25">
      <c r="A7994" s="2">
        <v>43641</v>
      </c>
      <c r="B7994" t="s">
        <v>1168</v>
      </c>
      <c r="C7994" t="s">
        <v>12</v>
      </c>
      <c r="D7994" t="s">
        <v>1169</v>
      </c>
      <c r="E7994" t="s">
        <v>1170</v>
      </c>
      <c r="F7994" t="s">
        <v>1171</v>
      </c>
      <c r="G7994" t="s">
        <v>21</v>
      </c>
      <c r="H7994" s="1">
        <v>36.590000000000003</v>
      </c>
      <c r="I7994" s="1">
        <v>7.3180000000000014</v>
      </c>
      <c r="J7994" s="1">
        <v>43.908000000000001</v>
      </c>
      <c r="K7994" s="4" t="s">
        <v>38758</v>
      </c>
      <c r="L7994" s="4" t="str">
        <f>TEXT(Table1[[#This Row],[Date]],"dd/mm/yy")&amp;"|"&amp;Table1[[#This Row],[Region]]&amp;"|"&amp;Table1[[#This Row],[Product type]]</f>
        <v>25/06/19|England|Widget</v>
      </c>
    </row>
    <row r="7995" spans="1:12" x14ac:dyDescent="0.25">
      <c r="A7995" s="2">
        <v>43641</v>
      </c>
      <c r="B7995" t="s">
        <v>1220</v>
      </c>
      <c r="C7995" t="s">
        <v>12</v>
      </c>
      <c r="D7995" t="s">
        <v>1221</v>
      </c>
      <c r="E7995" t="s">
        <v>1222</v>
      </c>
      <c r="F7995" t="s">
        <v>1223</v>
      </c>
      <c r="G7995" t="s">
        <v>21</v>
      </c>
      <c r="H7995" s="1">
        <v>8.1300000000000008</v>
      </c>
      <c r="I7995" s="1">
        <v>1.6260000000000003</v>
      </c>
      <c r="J7995" s="1">
        <v>9.7560000000000002</v>
      </c>
      <c r="K7995" s="4" t="s">
        <v>38758</v>
      </c>
      <c r="L7995" s="4" t="str">
        <f>TEXT(Table1[[#This Row],[Date]],"dd/mm/yy")&amp;"|"&amp;Table1[[#This Row],[Region]]&amp;"|"&amp;Table1[[#This Row],[Product type]]</f>
        <v>25/06/19|England|Widget</v>
      </c>
    </row>
    <row r="7996" spans="1:12" x14ac:dyDescent="0.25">
      <c r="A7996" s="2">
        <v>43641</v>
      </c>
      <c r="B7996" t="s">
        <v>1272</v>
      </c>
      <c r="C7996" t="s">
        <v>12</v>
      </c>
      <c r="D7996" t="s">
        <v>1273</v>
      </c>
      <c r="E7996" t="s">
        <v>1274</v>
      </c>
      <c r="F7996" t="s">
        <v>1275</v>
      </c>
      <c r="G7996" t="s">
        <v>59</v>
      </c>
      <c r="H7996" s="1">
        <v>40.770000000000003</v>
      </c>
      <c r="I7996" s="1">
        <v>8.1540000000000017</v>
      </c>
      <c r="J7996" s="1">
        <v>48.924000000000007</v>
      </c>
      <c r="K7996" s="4" t="s">
        <v>38758</v>
      </c>
      <c r="L7996" s="4" t="str">
        <f>TEXT(Table1[[#This Row],[Date]],"dd/mm/yy")&amp;"|"&amp;Table1[[#This Row],[Region]]&amp;"|"&amp;Table1[[#This Row],[Product type]]</f>
        <v>25/06/19|Scotland|Widget</v>
      </c>
    </row>
    <row r="7997" spans="1:12" x14ac:dyDescent="0.25">
      <c r="A7997" s="2">
        <v>43641</v>
      </c>
      <c r="B7997" t="s">
        <v>1484</v>
      </c>
      <c r="C7997" t="s">
        <v>12</v>
      </c>
      <c r="D7997" t="s">
        <v>1485</v>
      </c>
      <c r="E7997" t="s">
        <v>1486</v>
      </c>
      <c r="F7997" t="s">
        <v>1487</v>
      </c>
      <c r="G7997" t="s">
        <v>21</v>
      </c>
      <c r="H7997" s="1">
        <v>41.11</v>
      </c>
      <c r="I7997" s="1">
        <v>8.2219999999999995</v>
      </c>
      <c r="J7997" s="1">
        <v>49.332000000000001</v>
      </c>
      <c r="K7997" s="4" t="s">
        <v>38756</v>
      </c>
      <c r="L7997" s="4" t="str">
        <f>TEXT(Table1[[#This Row],[Date]],"dd/mm/yy")&amp;"|"&amp;Table1[[#This Row],[Region]]&amp;"|"&amp;Table1[[#This Row],[Product type]]</f>
        <v>25/06/19|England|Gadget</v>
      </c>
    </row>
    <row r="7998" spans="1:12" x14ac:dyDescent="0.25">
      <c r="A7998" s="2">
        <v>43641</v>
      </c>
      <c r="B7998" t="s">
        <v>1504</v>
      </c>
      <c r="C7998" t="s">
        <v>12</v>
      </c>
      <c r="D7998" t="s">
        <v>1505</v>
      </c>
      <c r="E7998" t="s">
        <v>1506</v>
      </c>
      <c r="F7998" t="s">
        <v>1507</v>
      </c>
      <c r="G7998" t="s">
        <v>21</v>
      </c>
      <c r="H7998" s="1">
        <v>43.62</v>
      </c>
      <c r="I7998" s="1">
        <v>8.7240000000000002</v>
      </c>
      <c r="J7998" s="1">
        <v>52.343999999999994</v>
      </c>
      <c r="K7998" s="4" t="s">
        <v>38756</v>
      </c>
      <c r="L7998" s="4" t="str">
        <f>TEXT(Table1[[#This Row],[Date]],"dd/mm/yy")&amp;"|"&amp;Table1[[#This Row],[Region]]&amp;"|"&amp;Table1[[#This Row],[Product type]]</f>
        <v>25/06/19|England|Gadget</v>
      </c>
    </row>
    <row r="7999" spans="1:12" x14ac:dyDescent="0.25">
      <c r="A7999" s="2">
        <v>43641</v>
      </c>
      <c r="B7999" t="s">
        <v>1624</v>
      </c>
      <c r="C7999" t="s">
        <v>12</v>
      </c>
      <c r="D7999" t="s">
        <v>1625</v>
      </c>
      <c r="E7999" t="s">
        <v>1626</v>
      </c>
      <c r="F7999" t="s">
        <v>1627</v>
      </c>
      <c r="G7999" t="s">
        <v>59</v>
      </c>
      <c r="H7999" s="1">
        <v>46.88</v>
      </c>
      <c r="I7999" s="1">
        <v>9.3760000000000012</v>
      </c>
      <c r="J7999" s="1">
        <v>56.256</v>
      </c>
      <c r="K7999" s="4" t="s">
        <v>38756</v>
      </c>
      <c r="L7999" s="4" t="str">
        <f>TEXT(Table1[[#This Row],[Date]],"dd/mm/yy")&amp;"|"&amp;Table1[[#This Row],[Region]]&amp;"|"&amp;Table1[[#This Row],[Product type]]</f>
        <v>25/06/19|Scotland|Gadget</v>
      </c>
    </row>
    <row r="8000" spans="1:12" x14ac:dyDescent="0.25">
      <c r="A8000" s="2">
        <v>43641</v>
      </c>
      <c r="B8000" t="s">
        <v>1664</v>
      </c>
      <c r="C8000" t="s">
        <v>12</v>
      </c>
      <c r="D8000" t="s">
        <v>1665</v>
      </c>
      <c r="E8000" t="s">
        <v>1666</v>
      </c>
      <c r="F8000" t="s">
        <v>1667</v>
      </c>
      <c r="G8000" t="s">
        <v>21</v>
      </c>
      <c r="H8000" s="1">
        <v>4.84</v>
      </c>
      <c r="I8000" s="1">
        <v>0.96799999999999997</v>
      </c>
      <c r="J8000" s="1">
        <v>5.8079999999999998</v>
      </c>
      <c r="K8000" s="4" t="s">
        <v>38756</v>
      </c>
      <c r="L8000" s="4" t="str">
        <f>TEXT(Table1[[#This Row],[Date]],"dd/mm/yy")&amp;"|"&amp;Table1[[#This Row],[Region]]&amp;"|"&amp;Table1[[#This Row],[Product type]]</f>
        <v>25/06/19|England|Gadget</v>
      </c>
    </row>
    <row r="8001" spans="1:12" x14ac:dyDescent="0.25">
      <c r="A8001" s="2">
        <v>43641</v>
      </c>
      <c r="B8001" t="s">
        <v>1804</v>
      </c>
      <c r="C8001" t="s">
        <v>12</v>
      </c>
      <c r="D8001" t="s">
        <v>1805</v>
      </c>
      <c r="E8001" t="s">
        <v>1806</v>
      </c>
      <c r="F8001" t="s">
        <v>1807</v>
      </c>
      <c r="G8001" t="s">
        <v>21</v>
      </c>
      <c r="H8001" s="1">
        <v>1.03</v>
      </c>
      <c r="I8001" s="1">
        <v>0.20600000000000002</v>
      </c>
      <c r="J8001" s="1">
        <v>1.236</v>
      </c>
      <c r="K8001" s="4" t="s">
        <v>38757</v>
      </c>
      <c r="L8001" s="4" t="str">
        <f>TEXT(Table1[[#This Row],[Date]],"dd/mm/yy")&amp;"|"&amp;Table1[[#This Row],[Region]]&amp;"|"&amp;Table1[[#This Row],[Product type]]</f>
        <v>25/06/19|England|Gizmo</v>
      </c>
    </row>
    <row r="8002" spans="1:12" x14ac:dyDescent="0.25">
      <c r="A8002" s="2">
        <v>43641</v>
      </c>
      <c r="B8002" t="s">
        <v>1860</v>
      </c>
      <c r="C8002" t="s">
        <v>12</v>
      </c>
      <c r="D8002" t="s">
        <v>1861</v>
      </c>
      <c r="E8002" t="s">
        <v>1862</v>
      </c>
      <c r="F8002" t="s">
        <v>1863</v>
      </c>
      <c r="G8002" t="s">
        <v>21</v>
      </c>
      <c r="H8002" s="1">
        <v>4.29</v>
      </c>
      <c r="I8002" s="1">
        <v>0.8580000000000001</v>
      </c>
      <c r="J8002" s="1">
        <v>5.1479999999999997</v>
      </c>
      <c r="K8002" s="4" t="s">
        <v>38756</v>
      </c>
      <c r="L8002" s="4" t="str">
        <f>TEXT(Table1[[#This Row],[Date]],"dd/mm/yy")&amp;"|"&amp;Table1[[#This Row],[Region]]&amp;"|"&amp;Table1[[#This Row],[Product type]]</f>
        <v>25/06/19|England|Gadget</v>
      </c>
    </row>
    <row r="8003" spans="1:12" x14ac:dyDescent="0.25">
      <c r="A8003" s="2">
        <v>43641</v>
      </c>
      <c r="B8003" t="s">
        <v>2223</v>
      </c>
      <c r="C8003" t="s">
        <v>12</v>
      </c>
      <c r="D8003" t="s">
        <v>2224</v>
      </c>
      <c r="E8003" t="s">
        <v>2225</v>
      </c>
      <c r="F8003" t="s">
        <v>2226</v>
      </c>
      <c r="G8003" t="s">
        <v>21</v>
      </c>
      <c r="H8003" s="1">
        <v>28.97</v>
      </c>
      <c r="I8003" s="1">
        <v>5.7940000000000005</v>
      </c>
      <c r="J8003" s="1">
        <v>34.763999999999996</v>
      </c>
      <c r="K8003" s="4" t="s">
        <v>38758</v>
      </c>
      <c r="L8003" s="4" t="str">
        <f>TEXT(Table1[[#This Row],[Date]],"dd/mm/yy")&amp;"|"&amp;Table1[[#This Row],[Region]]&amp;"|"&amp;Table1[[#This Row],[Product type]]</f>
        <v>25/06/19|England|Widget</v>
      </c>
    </row>
    <row r="8004" spans="1:12" x14ac:dyDescent="0.25">
      <c r="A8004" s="2">
        <v>43641</v>
      </c>
      <c r="B8004" t="s">
        <v>2315</v>
      </c>
      <c r="C8004" t="s">
        <v>12</v>
      </c>
      <c r="D8004" t="s">
        <v>2316</v>
      </c>
      <c r="E8004" t="s">
        <v>2317</v>
      </c>
      <c r="F8004" t="s">
        <v>2318</v>
      </c>
      <c r="G8004" t="s">
        <v>16</v>
      </c>
      <c r="H8004" s="1">
        <v>30.91</v>
      </c>
      <c r="I8004" s="1">
        <v>6.1820000000000004</v>
      </c>
      <c r="J8004" s="1">
        <v>37.091999999999999</v>
      </c>
      <c r="K8004" s="4" t="s">
        <v>38756</v>
      </c>
      <c r="L8004" s="4" t="str">
        <f>TEXT(Table1[[#This Row],[Date]],"dd/mm/yy")&amp;"|"&amp;Table1[[#This Row],[Region]]&amp;"|"&amp;Table1[[#This Row],[Product type]]</f>
        <v>25/06/19|Wales|Gadget</v>
      </c>
    </row>
    <row r="8005" spans="1:12" x14ac:dyDescent="0.25">
      <c r="A8005" s="2">
        <v>43641</v>
      </c>
      <c r="B8005" t="s">
        <v>2347</v>
      </c>
      <c r="C8005" t="s">
        <v>12</v>
      </c>
      <c r="D8005" t="s">
        <v>2348</v>
      </c>
      <c r="E8005" t="s">
        <v>2349</v>
      </c>
      <c r="F8005" t="s">
        <v>2350</v>
      </c>
      <c r="G8005" t="s">
        <v>21</v>
      </c>
      <c r="H8005" s="1">
        <v>33.01</v>
      </c>
      <c r="I8005" s="1">
        <v>6.6020000000000003</v>
      </c>
      <c r="J8005" s="1">
        <v>39.611999999999995</v>
      </c>
      <c r="K8005" s="4" t="s">
        <v>38755</v>
      </c>
      <c r="L8005" s="4" t="str">
        <f>TEXT(Table1[[#This Row],[Date]],"dd/mm/yy")&amp;"|"&amp;Table1[[#This Row],[Region]]&amp;"|"&amp;Table1[[#This Row],[Product type]]</f>
        <v>25/06/19|England|Thimble</v>
      </c>
    </row>
    <row r="8006" spans="1:12" x14ac:dyDescent="0.25">
      <c r="A8006" s="2">
        <v>43641</v>
      </c>
      <c r="B8006" t="s">
        <v>2630</v>
      </c>
      <c r="C8006" t="s">
        <v>12</v>
      </c>
      <c r="D8006" t="s">
        <v>2631</v>
      </c>
      <c r="E8006" t="s">
        <v>2632</v>
      </c>
      <c r="F8006" t="s">
        <v>2633</v>
      </c>
      <c r="G8006" t="s">
        <v>21</v>
      </c>
      <c r="H8006" s="1">
        <v>26.6</v>
      </c>
      <c r="I8006" s="1">
        <v>5.32</v>
      </c>
      <c r="J8006" s="1">
        <v>31.92</v>
      </c>
      <c r="K8006" s="4" t="s">
        <v>38755</v>
      </c>
      <c r="L8006" s="4" t="str">
        <f>TEXT(Table1[[#This Row],[Date]],"dd/mm/yy")&amp;"|"&amp;Table1[[#This Row],[Region]]&amp;"|"&amp;Table1[[#This Row],[Product type]]</f>
        <v>25/06/19|England|Thimble</v>
      </c>
    </row>
    <row r="8007" spans="1:12" x14ac:dyDescent="0.25">
      <c r="A8007" s="2">
        <v>43641</v>
      </c>
      <c r="B8007" t="s">
        <v>2693</v>
      </c>
      <c r="C8007" t="s">
        <v>12</v>
      </c>
      <c r="D8007" t="s">
        <v>2694</v>
      </c>
      <c r="E8007" t="s">
        <v>2695</v>
      </c>
      <c r="F8007" t="s">
        <v>2696</v>
      </c>
      <c r="G8007" t="s">
        <v>21</v>
      </c>
      <c r="H8007" s="1">
        <v>4.34</v>
      </c>
      <c r="I8007" s="1">
        <v>0.86799999999999999</v>
      </c>
      <c r="J8007" s="1">
        <v>5.2080000000000002</v>
      </c>
      <c r="K8007" s="4" t="s">
        <v>38755</v>
      </c>
      <c r="L8007" s="4" t="str">
        <f>TEXT(Table1[[#This Row],[Date]],"dd/mm/yy")&amp;"|"&amp;Table1[[#This Row],[Region]]&amp;"|"&amp;Table1[[#This Row],[Product type]]</f>
        <v>25/06/19|England|Thimble</v>
      </c>
    </row>
    <row r="8008" spans="1:12" x14ac:dyDescent="0.25">
      <c r="A8008" s="2">
        <v>43641</v>
      </c>
      <c r="B8008" t="s">
        <v>2709</v>
      </c>
      <c r="C8008" t="s">
        <v>12</v>
      </c>
      <c r="D8008" t="s">
        <v>2710</v>
      </c>
      <c r="E8008" t="s">
        <v>2711</v>
      </c>
      <c r="F8008" t="s">
        <v>2712</v>
      </c>
      <c r="G8008" t="s">
        <v>21</v>
      </c>
      <c r="H8008" s="1">
        <v>20.7</v>
      </c>
      <c r="I8008" s="1">
        <v>4.1399999999999997</v>
      </c>
      <c r="J8008" s="1">
        <v>24.84</v>
      </c>
      <c r="K8008" s="4" t="s">
        <v>38758</v>
      </c>
      <c r="L8008" s="4" t="str">
        <f>TEXT(Table1[[#This Row],[Date]],"dd/mm/yy")&amp;"|"&amp;Table1[[#This Row],[Region]]&amp;"|"&amp;Table1[[#This Row],[Product type]]</f>
        <v>25/06/19|England|Widget</v>
      </c>
    </row>
    <row r="8009" spans="1:12" x14ac:dyDescent="0.25">
      <c r="A8009" s="2">
        <v>43641</v>
      </c>
      <c r="B8009" t="s">
        <v>2781</v>
      </c>
      <c r="C8009" t="s">
        <v>12</v>
      </c>
      <c r="D8009" t="s">
        <v>2782</v>
      </c>
      <c r="E8009" t="s">
        <v>2783</v>
      </c>
      <c r="F8009" t="s">
        <v>2784</v>
      </c>
      <c r="G8009" t="s">
        <v>21</v>
      </c>
      <c r="H8009" s="1">
        <v>22.93</v>
      </c>
      <c r="I8009" s="1">
        <v>4.5860000000000003</v>
      </c>
      <c r="J8009" s="1">
        <v>27.515999999999998</v>
      </c>
      <c r="K8009" s="4" t="s">
        <v>38757</v>
      </c>
      <c r="L8009" s="4" t="str">
        <f>TEXT(Table1[[#This Row],[Date]],"dd/mm/yy")&amp;"|"&amp;Table1[[#This Row],[Region]]&amp;"|"&amp;Table1[[#This Row],[Product type]]</f>
        <v>25/06/19|England|Gizmo</v>
      </c>
    </row>
    <row r="8010" spans="1:12" x14ac:dyDescent="0.25">
      <c r="A8010" s="2">
        <v>43641</v>
      </c>
      <c r="B8010" t="s">
        <v>2937</v>
      </c>
      <c r="C8010" t="s">
        <v>12</v>
      </c>
      <c r="D8010" t="s">
        <v>2938</v>
      </c>
      <c r="E8010" t="s">
        <v>2939</v>
      </c>
      <c r="F8010" t="s">
        <v>2940</v>
      </c>
      <c r="G8010" t="s">
        <v>21</v>
      </c>
      <c r="H8010" s="1">
        <v>9.32</v>
      </c>
      <c r="I8010" s="1">
        <v>1.8640000000000001</v>
      </c>
      <c r="J8010" s="1">
        <v>11.184000000000001</v>
      </c>
      <c r="K8010" s="4" t="s">
        <v>38757</v>
      </c>
      <c r="L8010" s="4" t="str">
        <f>TEXT(Table1[[#This Row],[Date]],"dd/mm/yy")&amp;"|"&amp;Table1[[#This Row],[Region]]&amp;"|"&amp;Table1[[#This Row],[Product type]]</f>
        <v>25/06/19|England|Gizmo</v>
      </c>
    </row>
    <row r="8011" spans="1:12" x14ac:dyDescent="0.25">
      <c r="A8011" s="2">
        <v>43641</v>
      </c>
      <c r="B8011" t="s">
        <v>2997</v>
      </c>
      <c r="C8011" t="s">
        <v>12</v>
      </c>
      <c r="D8011" t="s">
        <v>2998</v>
      </c>
      <c r="E8011" t="s">
        <v>2999</v>
      </c>
      <c r="F8011" t="s">
        <v>3000</v>
      </c>
      <c r="G8011" t="s">
        <v>21</v>
      </c>
      <c r="H8011" s="1">
        <v>13.33</v>
      </c>
      <c r="I8011" s="1">
        <v>2.6660000000000004</v>
      </c>
      <c r="J8011" s="1">
        <v>15.996</v>
      </c>
      <c r="K8011" s="4" t="s">
        <v>38757</v>
      </c>
      <c r="L8011" s="4" t="str">
        <f>TEXT(Table1[[#This Row],[Date]],"dd/mm/yy")&amp;"|"&amp;Table1[[#This Row],[Region]]&amp;"|"&amp;Table1[[#This Row],[Product type]]</f>
        <v>25/06/19|England|Gizmo</v>
      </c>
    </row>
    <row r="8012" spans="1:12" x14ac:dyDescent="0.25">
      <c r="A8012" s="2">
        <v>43641</v>
      </c>
      <c r="B8012" t="s">
        <v>3029</v>
      </c>
      <c r="C8012" t="s">
        <v>12</v>
      </c>
      <c r="D8012" t="s">
        <v>3030</v>
      </c>
      <c r="E8012" t="s">
        <v>3031</v>
      </c>
      <c r="F8012" t="s">
        <v>3032</v>
      </c>
      <c r="G8012" t="s">
        <v>21</v>
      </c>
      <c r="H8012" s="1">
        <v>7.96</v>
      </c>
      <c r="I8012" s="1">
        <v>1.5920000000000001</v>
      </c>
      <c r="J8012" s="1">
        <v>9.5519999999999996</v>
      </c>
      <c r="K8012" s="4" t="s">
        <v>38758</v>
      </c>
      <c r="L8012" s="4" t="str">
        <f>TEXT(Table1[[#This Row],[Date]],"dd/mm/yy")&amp;"|"&amp;Table1[[#This Row],[Region]]&amp;"|"&amp;Table1[[#This Row],[Product type]]</f>
        <v>25/06/19|England|Widget</v>
      </c>
    </row>
    <row r="8013" spans="1:12" x14ac:dyDescent="0.25">
      <c r="A8013" s="2">
        <v>43641</v>
      </c>
      <c r="B8013" t="s">
        <v>3116</v>
      </c>
      <c r="C8013" t="s">
        <v>12</v>
      </c>
      <c r="D8013" t="s">
        <v>3117</v>
      </c>
      <c r="E8013" t="s">
        <v>3118</v>
      </c>
      <c r="F8013" t="s">
        <v>3119</v>
      </c>
      <c r="G8013" t="s">
        <v>21</v>
      </c>
      <c r="H8013" s="1">
        <v>35.46</v>
      </c>
      <c r="I8013" s="1">
        <v>7.0920000000000005</v>
      </c>
      <c r="J8013" s="1">
        <v>42.552</v>
      </c>
      <c r="K8013" s="4" t="s">
        <v>38758</v>
      </c>
      <c r="L8013" s="4" t="str">
        <f>TEXT(Table1[[#This Row],[Date]],"dd/mm/yy")&amp;"|"&amp;Table1[[#This Row],[Region]]&amp;"|"&amp;Table1[[#This Row],[Product type]]</f>
        <v>25/06/19|England|Widget</v>
      </c>
    </row>
    <row r="8014" spans="1:12" x14ac:dyDescent="0.25">
      <c r="A8014" s="2">
        <v>43641</v>
      </c>
      <c r="B8014" t="s">
        <v>3402</v>
      </c>
      <c r="C8014" t="s">
        <v>12</v>
      </c>
      <c r="D8014" t="s">
        <v>3403</v>
      </c>
      <c r="E8014" t="s">
        <v>3404</v>
      </c>
      <c r="F8014" t="s">
        <v>3405</v>
      </c>
      <c r="G8014" t="s">
        <v>21</v>
      </c>
      <c r="H8014" s="1">
        <v>43.55</v>
      </c>
      <c r="I8014" s="1">
        <v>8.7099999999999991</v>
      </c>
      <c r="J8014" s="1">
        <v>52.26</v>
      </c>
      <c r="K8014" s="4" t="s">
        <v>38758</v>
      </c>
      <c r="L8014" s="4" t="str">
        <f>TEXT(Table1[[#This Row],[Date]],"dd/mm/yy")&amp;"|"&amp;Table1[[#This Row],[Region]]&amp;"|"&amp;Table1[[#This Row],[Product type]]</f>
        <v>25/06/19|England|Widget</v>
      </c>
    </row>
    <row r="8015" spans="1:12" x14ac:dyDescent="0.25">
      <c r="A8015" s="2">
        <v>43641</v>
      </c>
      <c r="B8015" t="s">
        <v>3454</v>
      </c>
      <c r="C8015" t="s">
        <v>12</v>
      </c>
      <c r="D8015" t="s">
        <v>3455</v>
      </c>
      <c r="E8015" t="s">
        <v>3456</v>
      </c>
      <c r="F8015" t="s">
        <v>3457</v>
      </c>
      <c r="G8015" t="s">
        <v>21</v>
      </c>
      <c r="H8015" s="1">
        <v>31.97</v>
      </c>
      <c r="I8015" s="1">
        <v>6.3940000000000001</v>
      </c>
      <c r="J8015" s="1">
        <v>38.363999999999997</v>
      </c>
      <c r="K8015" s="4" t="s">
        <v>38757</v>
      </c>
      <c r="L8015" s="4" t="str">
        <f>TEXT(Table1[[#This Row],[Date]],"dd/mm/yy")&amp;"|"&amp;Table1[[#This Row],[Region]]&amp;"|"&amp;Table1[[#This Row],[Product type]]</f>
        <v>25/06/19|England|Gizmo</v>
      </c>
    </row>
    <row r="8016" spans="1:12" x14ac:dyDescent="0.25">
      <c r="A8016" s="2">
        <v>43641</v>
      </c>
      <c r="B8016" t="s">
        <v>3510</v>
      </c>
      <c r="C8016" t="s">
        <v>12</v>
      </c>
      <c r="D8016" t="s">
        <v>3511</v>
      </c>
      <c r="E8016" t="s">
        <v>3512</v>
      </c>
      <c r="F8016" t="s">
        <v>3513</v>
      </c>
      <c r="G8016" t="s">
        <v>21</v>
      </c>
      <c r="H8016" s="1">
        <v>10.19</v>
      </c>
      <c r="I8016" s="1">
        <v>2.0379999999999998</v>
      </c>
      <c r="J8016" s="1">
        <v>12.228</v>
      </c>
      <c r="K8016" s="4" t="s">
        <v>38758</v>
      </c>
      <c r="L8016" s="4" t="str">
        <f>TEXT(Table1[[#This Row],[Date]],"dd/mm/yy")&amp;"|"&amp;Table1[[#This Row],[Region]]&amp;"|"&amp;Table1[[#This Row],[Product type]]</f>
        <v>25/06/19|England|Widget</v>
      </c>
    </row>
    <row r="8017" spans="1:12" x14ac:dyDescent="0.25">
      <c r="A8017" s="2">
        <v>43641</v>
      </c>
      <c r="B8017" t="s">
        <v>3554</v>
      </c>
      <c r="C8017" t="s">
        <v>12</v>
      </c>
      <c r="D8017" t="s">
        <v>3555</v>
      </c>
      <c r="E8017" t="s">
        <v>3556</v>
      </c>
      <c r="F8017" t="s">
        <v>3557</v>
      </c>
      <c r="G8017" t="s">
        <v>16</v>
      </c>
      <c r="H8017" s="1">
        <v>38.28</v>
      </c>
      <c r="I8017" s="1">
        <v>7.6560000000000006</v>
      </c>
      <c r="J8017" s="1">
        <v>45.936</v>
      </c>
      <c r="K8017" s="4" t="s">
        <v>38758</v>
      </c>
      <c r="L8017" s="4" t="str">
        <f>TEXT(Table1[[#This Row],[Date]],"dd/mm/yy")&amp;"|"&amp;Table1[[#This Row],[Region]]&amp;"|"&amp;Table1[[#This Row],[Product type]]</f>
        <v>25/06/19|Wales|Widget</v>
      </c>
    </row>
    <row r="8018" spans="1:12" x14ac:dyDescent="0.25">
      <c r="A8018" s="2">
        <v>43641</v>
      </c>
      <c r="B8018" t="s">
        <v>3730</v>
      </c>
      <c r="C8018" t="s">
        <v>12</v>
      </c>
      <c r="D8018" t="s">
        <v>3731</v>
      </c>
      <c r="E8018" t="s">
        <v>3732</v>
      </c>
      <c r="F8018" t="s">
        <v>3733</v>
      </c>
      <c r="G8018" t="s">
        <v>59</v>
      </c>
      <c r="H8018" s="1">
        <v>28.93</v>
      </c>
      <c r="I8018" s="1">
        <v>5.7860000000000005</v>
      </c>
      <c r="J8018" s="1">
        <v>34.716000000000001</v>
      </c>
      <c r="K8018" s="4" t="s">
        <v>38756</v>
      </c>
      <c r="L8018" s="4" t="str">
        <f>TEXT(Table1[[#This Row],[Date]],"dd/mm/yy")&amp;"|"&amp;Table1[[#This Row],[Region]]&amp;"|"&amp;Table1[[#This Row],[Product type]]</f>
        <v>25/06/19|Scotland|Gadget</v>
      </c>
    </row>
    <row r="8019" spans="1:12" x14ac:dyDescent="0.25">
      <c r="A8019" s="2">
        <v>43641</v>
      </c>
      <c r="B8019" t="s">
        <v>3756</v>
      </c>
      <c r="C8019" t="s">
        <v>12</v>
      </c>
      <c r="D8019" t="s">
        <v>3757</v>
      </c>
      <c r="E8019" t="s">
        <v>3758</v>
      </c>
      <c r="F8019" t="s">
        <v>3759</v>
      </c>
      <c r="G8019" t="s">
        <v>59</v>
      </c>
      <c r="H8019" s="1">
        <v>39.119999999999997</v>
      </c>
      <c r="I8019" s="1">
        <v>7.8239999999999998</v>
      </c>
      <c r="J8019" s="1">
        <v>46.943999999999996</v>
      </c>
      <c r="K8019" s="4" t="s">
        <v>38755</v>
      </c>
      <c r="L8019" s="4" t="str">
        <f>TEXT(Table1[[#This Row],[Date]],"dd/mm/yy")&amp;"|"&amp;Table1[[#This Row],[Region]]&amp;"|"&amp;Table1[[#This Row],[Product type]]</f>
        <v>25/06/19|Scotland|Thimble</v>
      </c>
    </row>
    <row r="8020" spans="1:12" x14ac:dyDescent="0.25">
      <c r="A8020" s="2">
        <v>43641</v>
      </c>
      <c r="B8020" t="s">
        <v>3764</v>
      </c>
      <c r="C8020" t="s">
        <v>12</v>
      </c>
      <c r="D8020" t="s">
        <v>3765</v>
      </c>
      <c r="E8020" t="s">
        <v>3766</v>
      </c>
      <c r="F8020" t="s">
        <v>3767</v>
      </c>
      <c r="G8020" t="s">
        <v>21</v>
      </c>
      <c r="H8020" s="1">
        <v>23.49</v>
      </c>
      <c r="I8020" s="1">
        <v>4.6979999999999995</v>
      </c>
      <c r="J8020" s="1">
        <v>28.187999999999999</v>
      </c>
      <c r="K8020" s="4" t="s">
        <v>38756</v>
      </c>
      <c r="L8020" s="4" t="str">
        <f>TEXT(Table1[[#This Row],[Date]],"dd/mm/yy")&amp;"|"&amp;Table1[[#This Row],[Region]]&amp;"|"&amp;Table1[[#This Row],[Product type]]</f>
        <v>25/06/19|England|Gadget</v>
      </c>
    </row>
    <row r="8021" spans="1:12" x14ac:dyDescent="0.25">
      <c r="A8021" s="2">
        <v>43641</v>
      </c>
      <c r="B8021" t="s">
        <v>4154</v>
      </c>
      <c r="C8021" t="s">
        <v>12</v>
      </c>
      <c r="D8021" t="s">
        <v>4155</v>
      </c>
      <c r="E8021" t="s">
        <v>4156</v>
      </c>
      <c r="F8021" t="s">
        <v>4157</v>
      </c>
      <c r="G8021" t="s">
        <v>21</v>
      </c>
      <c r="H8021" s="1">
        <v>43.08</v>
      </c>
      <c r="I8021" s="1">
        <v>8.6159999999999997</v>
      </c>
      <c r="J8021" s="1">
        <v>51.695999999999998</v>
      </c>
      <c r="K8021" s="4" t="s">
        <v>38758</v>
      </c>
      <c r="L8021" s="4" t="str">
        <f>TEXT(Table1[[#This Row],[Date]],"dd/mm/yy")&amp;"|"&amp;Table1[[#This Row],[Region]]&amp;"|"&amp;Table1[[#This Row],[Product type]]</f>
        <v>25/06/19|England|Widget</v>
      </c>
    </row>
    <row r="8022" spans="1:12" x14ac:dyDescent="0.25">
      <c r="A8022" s="2">
        <v>43641</v>
      </c>
      <c r="B8022" t="s">
        <v>4233</v>
      </c>
      <c r="C8022" t="s">
        <v>12</v>
      </c>
      <c r="D8022" t="s">
        <v>4234</v>
      </c>
      <c r="E8022" t="s">
        <v>4235</v>
      </c>
      <c r="F8022" t="s">
        <v>4236</v>
      </c>
      <c r="G8022" t="s">
        <v>21</v>
      </c>
      <c r="H8022" s="1">
        <v>48.02</v>
      </c>
      <c r="I8022" s="1">
        <v>9.604000000000001</v>
      </c>
      <c r="J8022" s="1">
        <v>57.624000000000002</v>
      </c>
      <c r="K8022" s="4" t="s">
        <v>38755</v>
      </c>
      <c r="L8022" s="4" t="str">
        <f>TEXT(Table1[[#This Row],[Date]],"dd/mm/yy")&amp;"|"&amp;Table1[[#This Row],[Region]]&amp;"|"&amp;Table1[[#This Row],[Product type]]</f>
        <v>25/06/19|England|Thimble</v>
      </c>
    </row>
    <row r="8023" spans="1:12" x14ac:dyDescent="0.25">
      <c r="A8023" s="2">
        <v>43641</v>
      </c>
      <c r="B8023" t="s">
        <v>4353</v>
      </c>
      <c r="C8023" t="s">
        <v>12</v>
      </c>
      <c r="D8023" t="s">
        <v>4354</v>
      </c>
      <c r="E8023" t="s">
        <v>4355</v>
      </c>
      <c r="F8023" t="s">
        <v>4356</v>
      </c>
      <c r="G8023" t="s">
        <v>21</v>
      </c>
      <c r="H8023" s="1">
        <v>9.6300000000000008</v>
      </c>
      <c r="I8023" s="1">
        <v>1.9260000000000002</v>
      </c>
      <c r="J8023" s="1">
        <v>11.556000000000001</v>
      </c>
      <c r="K8023" s="4" t="s">
        <v>38757</v>
      </c>
      <c r="L8023" s="4" t="str">
        <f>TEXT(Table1[[#This Row],[Date]],"dd/mm/yy")&amp;"|"&amp;Table1[[#This Row],[Region]]&amp;"|"&amp;Table1[[#This Row],[Product type]]</f>
        <v>25/06/19|England|Gizmo</v>
      </c>
    </row>
    <row r="8024" spans="1:12" x14ac:dyDescent="0.25">
      <c r="A8024" s="2">
        <v>43641</v>
      </c>
      <c r="B8024" t="s">
        <v>4534</v>
      </c>
      <c r="C8024" t="s">
        <v>12</v>
      </c>
      <c r="D8024" t="s">
        <v>4535</v>
      </c>
      <c r="E8024" t="s">
        <v>4536</v>
      </c>
      <c r="F8024" t="s">
        <v>4537</v>
      </c>
      <c r="G8024" t="s">
        <v>21</v>
      </c>
      <c r="H8024" s="1">
        <v>28.93</v>
      </c>
      <c r="I8024" s="1">
        <v>5.7860000000000005</v>
      </c>
      <c r="J8024" s="1">
        <v>34.716000000000001</v>
      </c>
      <c r="K8024" s="4" t="s">
        <v>38757</v>
      </c>
      <c r="L8024" s="4" t="str">
        <f>TEXT(Table1[[#This Row],[Date]],"dd/mm/yy")&amp;"|"&amp;Table1[[#This Row],[Region]]&amp;"|"&amp;Table1[[#This Row],[Product type]]</f>
        <v>25/06/19|England|Gizmo</v>
      </c>
    </row>
    <row r="8025" spans="1:12" x14ac:dyDescent="0.25">
      <c r="A8025" s="2">
        <v>43641</v>
      </c>
      <c r="B8025" t="s">
        <v>4594</v>
      </c>
      <c r="C8025" t="s">
        <v>12</v>
      </c>
      <c r="D8025" t="s">
        <v>4595</v>
      </c>
      <c r="E8025" t="s">
        <v>4596</v>
      </c>
      <c r="F8025" t="s">
        <v>4597</v>
      </c>
      <c r="G8025" t="s">
        <v>21</v>
      </c>
      <c r="H8025" s="1">
        <v>19.61</v>
      </c>
      <c r="I8025" s="1">
        <v>3.9220000000000002</v>
      </c>
      <c r="J8025" s="1">
        <v>23.532</v>
      </c>
      <c r="K8025" s="4" t="s">
        <v>38757</v>
      </c>
      <c r="L8025" s="4" t="str">
        <f>TEXT(Table1[[#This Row],[Date]],"dd/mm/yy")&amp;"|"&amp;Table1[[#This Row],[Region]]&amp;"|"&amp;Table1[[#This Row],[Product type]]</f>
        <v>25/06/19|England|Gizmo</v>
      </c>
    </row>
    <row r="8026" spans="1:12" x14ac:dyDescent="0.25">
      <c r="A8026" s="2">
        <v>43641</v>
      </c>
      <c r="B8026" t="s">
        <v>4877</v>
      </c>
      <c r="C8026" t="s">
        <v>12</v>
      </c>
      <c r="D8026" t="s">
        <v>4878</v>
      </c>
      <c r="E8026" t="s">
        <v>4879</v>
      </c>
      <c r="F8026" t="s">
        <v>4880</v>
      </c>
      <c r="G8026" t="s">
        <v>21</v>
      </c>
      <c r="H8026" s="1">
        <v>8.23</v>
      </c>
      <c r="I8026" s="1">
        <v>1.6460000000000001</v>
      </c>
      <c r="J8026" s="1">
        <v>9.8760000000000012</v>
      </c>
      <c r="K8026" s="4" t="s">
        <v>38756</v>
      </c>
      <c r="L8026" s="4" t="str">
        <f>TEXT(Table1[[#This Row],[Date]],"dd/mm/yy")&amp;"|"&amp;Table1[[#This Row],[Region]]&amp;"|"&amp;Table1[[#This Row],[Product type]]</f>
        <v>25/06/19|England|Gadget</v>
      </c>
    </row>
    <row r="8027" spans="1:12" x14ac:dyDescent="0.25">
      <c r="A8027" s="2">
        <v>43641</v>
      </c>
      <c r="B8027" t="s">
        <v>4905</v>
      </c>
      <c r="C8027" t="s">
        <v>12</v>
      </c>
      <c r="D8027" t="s">
        <v>4906</v>
      </c>
      <c r="E8027" t="s">
        <v>4907</v>
      </c>
      <c r="F8027" t="s">
        <v>4908</v>
      </c>
      <c r="G8027" t="s">
        <v>21</v>
      </c>
      <c r="H8027" s="1">
        <v>6.56</v>
      </c>
      <c r="I8027" s="1">
        <v>1.3120000000000001</v>
      </c>
      <c r="J8027" s="1">
        <v>7.8719999999999999</v>
      </c>
      <c r="K8027" s="4" t="s">
        <v>38755</v>
      </c>
      <c r="L8027" s="4" t="str">
        <f>TEXT(Table1[[#This Row],[Date]],"dd/mm/yy")&amp;"|"&amp;Table1[[#This Row],[Region]]&amp;"|"&amp;Table1[[#This Row],[Product type]]</f>
        <v>25/06/19|England|Thimble</v>
      </c>
    </row>
    <row r="8028" spans="1:12" x14ac:dyDescent="0.25">
      <c r="A8028" s="2">
        <v>43641</v>
      </c>
      <c r="B8028" t="s">
        <v>5019</v>
      </c>
      <c r="C8028" t="s">
        <v>12</v>
      </c>
      <c r="D8028" t="s">
        <v>5020</v>
      </c>
      <c r="E8028" t="s">
        <v>5021</v>
      </c>
      <c r="F8028" t="s">
        <v>5022</v>
      </c>
      <c r="G8028" t="s">
        <v>21</v>
      </c>
      <c r="H8028" s="1">
        <v>41.85</v>
      </c>
      <c r="I8028" s="1">
        <v>8.370000000000001</v>
      </c>
      <c r="J8028" s="1">
        <v>50.22</v>
      </c>
      <c r="K8028" s="4" t="s">
        <v>38758</v>
      </c>
      <c r="L8028" s="4" t="str">
        <f>TEXT(Table1[[#This Row],[Date]],"dd/mm/yy")&amp;"|"&amp;Table1[[#This Row],[Region]]&amp;"|"&amp;Table1[[#This Row],[Product type]]</f>
        <v>25/06/19|England|Widget</v>
      </c>
    </row>
    <row r="8029" spans="1:12" x14ac:dyDescent="0.25">
      <c r="A8029" s="2">
        <v>43641</v>
      </c>
      <c r="B8029" t="s">
        <v>5066</v>
      </c>
      <c r="C8029" t="s">
        <v>12</v>
      </c>
      <c r="D8029" t="s">
        <v>5067</v>
      </c>
      <c r="E8029" t="s">
        <v>5068</v>
      </c>
      <c r="F8029" t="s">
        <v>5069</v>
      </c>
      <c r="G8029" t="s">
        <v>21</v>
      </c>
      <c r="H8029" s="1">
        <v>18.100000000000001</v>
      </c>
      <c r="I8029" s="1">
        <v>3.6200000000000006</v>
      </c>
      <c r="J8029" s="1">
        <v>21.720000000000002</v>
      </c>
      <c r="K8029" s="4" t="s">
        <v>38756</v>
      </c>
      <c r="L8029" s="4" t="str">
        <f>TEXT(Table1[[#This Row],[Date]],"dd/mm/yy")&amp;"|"&amp;Table1[[#This Row],[Region]]&amp;"|"&amp;Table1[[#This Row],[Product type]]</f>
        <v>25/06/19|England|Gadget</v>
      </c>
    </row>
    <row r="8030" spans="1:12" x14ac:dyDescent="0.25">
      <c r="A8030" s="2">
        <v>43641</v>
      </c>
      <c r="B8030" t="s">
        <v>5122</v>
      </c>
      <c r="C8030" t="s">
        <v>12</v>
      </c>
      <c r="D8030" t="s">
        <v>5123</v>
      </c>
      <c r="E8030" t="s">
        <v>5124</v>
      </c>
      <c r="F8030" t="s">
        <v>5125</v>
      </c>
      <c r="G8030" t="s">
        <v>21</v>
      </c>
      <c r="H8030" s="1">
        <v>39.49</v>
      </c>
      <c r="I8030" s="1">
        <v>7.8980000000000006</v>
      </c>
      <c r="J8030" s="1">
        <v>47.388000000000005</v>
      </c>
      <c r="K8030" s="4" t="s">
        <v>38755</v>
      </c>
      <c r="L8030" s="4" t="str">
        <f>TEXT(Table1[[#This Row],[Date]],"dd/mm/yy")&amp;"|"&amp;Table1[[#This Row],[Region]]&amp;"|"&amp;Table1[[#This Row],[Product type]]</f>
        <v>25/06/19|England|Thimble</v>
      </c>
    </row>
    <row r="8031" spans="1:12" x14ac:dyDescent="0.25">
      <c r="A8031" s="2">
        <v>43641</v>
      </c>
      <c r="B8031" t="s">
        <v>5178</v>
      </c>
      <c r="C8031" t="s">
        <v>12</v>
      </c>
      <c r="D8031" t="s">
        <v>5179</v>
      </c>
      <c r="E8031" t="s">
        <v>5180</v>
      </c>
      <c r="F8031" t="s">
        <v>5181</v>
      </c>
      <c r="G8031" t="s">
        <v>21</v>
      </c>
      <c r="H8031" s="1">
        <v>47.68</v>
      </c>
      <c r="I8031" s="1">
        <v>9.5359999999999996</v>
      </c>
      <c r="J8031" s="1">
        <v>57.216000000000001</v>
      </c>
      <c r="K8031" s="4" t="s">
        <v>38755</v>
      </c>
      <c r="L8031" s="4" t="str">
        <f>TEXT(Table1[[#This Row],[Date]],"dd/mm/yy")&amp;"|"&amp;Table1[[#This Row],[Region]]&amp;"|"&amp;Table1[[#This Row],[Product type]]</f>
        <v>25/06/19|England|Thimble</v>
      </c>
    </row>
    <row r="8032" spans="1:12" x14ac:dyDescent="0.25">
      <c r="A8032" s="2">
        <v>43641</v>
      </c>
      <c r="B8032" t="s">
        <v>5210</v>
      </c>
      <c r="C8032" t="s">
        <v>12</v>
      </c>
      <c r="D8032" t="s">
        <v>5211</v>
      </c>
      <c r="E8032" t="s">
        <v>5212</v>
      </c>
      <c r="F8032" t="s">
        <v>5213</v>
      </c>
      <c r="G8032" t="s">
        <v>21</v>
      </c>
      <c r="H8032" s="1">
        <v>34.56</v>
      </c>
      <c r="I8032" s="1">
        <v>6.9120000000000008</v>
      </c>
      <c r="J8032" s="1">
        <v>41.472000000000001</v>
      </c>
      <c r="K8032" s="4" t="s">
        <v>38755</v>
      </c>
      <c r="L8032" s="4" t="str">
        <f>TEXT(Table1[[#This Row],[Date]],"dd/mm/yy")&amp;"|"&amp;Table1[[#This Row],[Region]]&amp;"|"&amp;Table1[[#This Row],[Product type]]</f>
        <v>25/06/19|England|Thimble</v>
      </c>
    </row>
    <row r="8033" spans="1:12" x14ac:dyDescent="0.25">
      <c r="A8033" s="2">
        <v>43641</v>
      </c>
      <c r="B8033" t="s">
        <v>5348</v>
      </c>
      <c r="C8033" t="s">
        <v>12</v>
      </c>
      <c r="D8033" t="s">
        <v>5349</v>
      </c>
      <c r="E8033" t="s">
        <v>5350</v>
      </c>
      <c r="F8033" t="s">
        <v>5351</v>
      </c>
      <c r="G8033" t="s">
        <v>59</v>
      </c>
      <c r="H8033" s="1">
        <v>8.85</v>
      </c>
      <c r="I8033" s="1">
        <v>1.77</v>
      </c>
      <c r="J8033" s="1">
        <v>10.62</v>
      </c>
      <c r="K8033" s="4" t="s">
        <v>38756</v>
      </c>
      <c r="L8033" s="4" t="str">
        <f>TEXT(Table1[[#This Row],[Date]],"dd/mm/yy")&amp;"|"&amp;Table1[[#This Row],[Region]]&amp;"|"&amp;Table1[[#This Row],[Product type]]</f>
        <v>25/06/19|Scotland|Gadget</v>
      </c>
    </row>
    <row r="8034" spans="1:12" x14ac:dyDescent="0.25">
      <c r="A8034" s="2">
        <v>43641</v>
      </c>
      <c r="B8034" t="s">
        <v>5412</v>
      </c>
      <c r="C8034" t="s">
        <v>12</v>
      </c>
      <c r="D8034" t="s">
        <v>5413</v>
      </c>
      <c r="E8034" t="s">
        <v>5414</v>
      </c>
      <c r="F8034" t="s">
        <v>5415</v>
      </c>
      <c r="G8034" t="s">
        <v>21</v>
      </c>
      <c r="H8034" s="1">
        <v>33.24</v>
      </c>
      <c r="I8034" s="1">
        <v>6.6480000000000006</v>
      </c>
      <c r="J8034" s="1">
        <v>39.888000000000005</v>
      </c>
      <c r="K8034" s="4" t="s">
        <v>38758</v>
      </c>
      <c r="L8034" s="4" t="str">
        <f>TEXT(Table1[[#This Row],[Date]],"dd/mm/yy")&amp;"|"&amp;Table1[[#This Row],[Region]]&amp;"|"&amp;Table1[[#This Row],[Product type]]</f>
        <v>25/06/19|England|Widget</v>
      </c>
    </row>
    <row r="8035" spans="1:12" x14ac:dyDescent="0.25">
      <c r="A8035" s="2">
        <v>43641</v>
      </c>
      <c r="B8035" t="s">
        <v>5432</v>
      </c>
      <c r="C8035" t="s">
        <v>12</v>
      </c>
      <c r="D8035" t="s">
        <v>5433</v>
      </c>
      <c r="E8035" t="s">
        <v>5434</v>
      </c>
      <c r="F8035" t="s">
        <v>5435</v>
      </c>
      <c r="G8035" t="s">
        <v>21</v>
      </c>
      <c r="H8035" s="1">
        <v>45.4</v>
      </c>
      <c r="I8035" s="1">
        <v>9.08</v>
      </c>
      <c r="J8035" s="1">
        <v>54.48</v>
      </c>
      <c r="K8035" s="4" t="s">
        <v>38755</v>
      </c>
      <c r="L8035" s="4" t="str">
        <f>TEXT(Table1[[#This Row],[Date]],"dd/mm/yy")&amp;"|"&amp;Table1[[#This Row],[Region]]&amp;"|"&amp;Table1[[#This Row],[Product type]]</f>
        <v>25/06/19|England|Thimble</v>
      </c>
    </row>
    <row r="8036" spans="1:12" x14ac:dyDescent="0.25">
      <c r="A8036" s="2">
        <v>43641</v>
      </c>
      <c r="B8036" t="s">
        <v>5570</v>
      </c>
      <c r="C8036" t="s">
        <v>12</v>
      </c>
      <c r="D8036" t="s">
        <v>5571</v>
      </c>
      <c r="E8036" t="s">
        <v>5572</v>
      </c>
      <c r="F8036" t="s">
        <v>5573</v>
      </c>
      <c r="G8036" t="s">
        <v>59</v>
      </c>
      <c r="H8036" s="1">
        <v>13.98</v>
      </c>
      <c r="I8036" s="1">
        <v>2.7960000000000003</v>
      </c>
      <c r="J8036" s="1">
        <v>16.776</v>
      </c>
      <c r="K8036" s="4" t="s">
        <v>38757</v>
      </c>
      <c r="L8036" s="4" t="str">
        <f>TEXT(Table1[[#This Row],[Date]],"dd/mm/yy")&amp;"|"&amp;Table1[[#This Row],[Region]]&amp;"|"&amp;Table1[[#This Row],[Product type]]</f>
        <v>25/06/19|Scotland|Gizmo</v>
      </c>
    </row>
    <row r="8037" spans="1:12" x14ac:dyDescent="0.25">
      <c r="A8037" s="2">
        <v>43641</v>
      </c>
      <c r="B8037" t="s">
        <v>5897</v>
      </c>
      <c r="C8037" t="s">
        <v>12</v>
      </c>
      <c r="D8037" t="s">
        <v>5898</v>
      </c>
      <c r="E8037" t="s">
        <v>5899</v>
      </c>
      <c r="F8037" t="s">
        <v>5900</v>
      </c>
      <c r="G8037" t="s">
        <v>59</v>
      </c>
      <c r="H8037" s="1">
        <v>49.38</v>
      </c>
      <c r="I8037" s="1">
        <v>9.8760000000000012</v>
      </c>
      <c r="J8037" s="1">
        <v>59.256</v>
      </c>
      <c r="K8037" s="4" t="s">
        <v>38758</v>
      </c>
      <c r="L8037" s="4" t="str">
        <f>TEXT(Table1[[#This Row],[Date]],"dd/mm/yy")&amp;"|"&amp;Table1[[#This Row],[Region]]&amp;"|"&amp;Table1[[#This Row],[Product type]]</f>
        <v>25/06/19|Scotland|Widget</v>
      </c>
    </row>
    <row r="8038" spans="1:12" x14ac:dyDescent="0.25">
      <c r="A8038" s="2">
        <v>43641</v>
      </c>
      <c r="B8038" t="s">
        <v>5905</v>
      </c>
      <c r="C8038" t="s">
        <v>12</v>
      </c>
      <c r="D8038" t="s">
        <v>5906</v>
      </c>
      <c r="E8038" t="s">
        <v>5907</v>
      </c>
      <c r="F8038" t="s">
        <v>5908</v>
      </c>
      <c r="G8038" t="s">
        <v>21</v>
      </c>
      <c r="H8038" s="1">
        <v>16.5</v>
      </c>
      <c r="I8038" s="1">
        <v>3.3000000000000003</v>
      </c>
      <c r="J8038" s="1">
        <v>19.8</v>
      </c>
      <c r="K8038" s="4" t="s">
        <v>38758</v>
      </c>
      <c r="L8038" s="4" t="str">
        <f>TEXT(Table1[[#This Row],[Date]],"dd/mm/yy")&amp;"|"&amp;Table1[[#This Row],[Region]]&amp;"|"&amp;Table1[[#This Row],[Product type]]</f>
        <v>25/06/19|England|Widget</v>
      </c>
    </row>
    <row r="8039" spans="1:12" x14ac:dyDescent="0.25">
      <c r="A8039" s="2">
        <v>43641</v>
      </c>
      <c r="B8039" t="s">
        <v>6080</v>
      </c>
      <c r="C8039" t="s">
        <v>12</v>
      </c>
      <c r="D8039" t="s">
        <v>6081</v>
      </c>
      <c r="E8039" t="s">
        <v>6082</v>
      </c>
      <c r="F8039" t="s">
        <v>6083</v>
      </c>
      <c r="G8039" t="s">
        <v>59</v>
      </c>
      <c r="H8039" s="1">
        <v>34.630000000000003</v>
      </c>
      <c r="I8039" s="1">
        <v>6.926000000000001</v>
      </c>
      <c r="J8039" s="1">
        <v>41.556000000000004</v>
      </c>
      <c r="K8039" s="4" t="s">
        <v>38757</v>
      </c>
      <c r="L8039" s="4" t="str">
        <f>TEXT(Table1[[#This Row],[Date]],"dd/mm/yy")&amp;"|"&amp;Table1[[#This Row],[Region]]&amp;"|"&amp;Table1[[#This Row],[Product type]]</f>
        <v>25/06/19|Scotland|Gizmo</v>
      </c>
    </row>
    <row r="8040" spans="1:12" x14ac:dyDescent="0.25">
      <c r="A8040" s="2">
        <v>43641</v>
      </c>
      <c r="B8040" t="s">
        <v>6162</v>
      </c>
      <c r="C8040" t="s">
        <v>12</v>
      </c>
      <c r="D8040" t="s">
        <v>6163</v>
      </c>
      <c r="E8040" t="s">
        <v>6164</v>
      </c>
      <c r="F8040" t="s">
        <v>6165</v>
      </c>
      <c r="G8040" t="s">
        <v>21</v>
      </c>
      <c r="H8040" s="1">
        <v>5.27</v>
      </c>
      <c r="I8040" s="1">
        <v>1.054</v>
      </c>
      <c r="J8040" s="1">
        <v>6.3239999999999998</v>
      </c>
      <c r="K8040" s="4" t="s">
        <v>38756</v>
      </c>
      <c r="L8040" s="4" t="str">
        <f>TEXT(Table1[[#This Row],[Date]],"dd/mm/yy")&amp;"|"&amp;Table1[[#This Row],[Region]]&amp;"|"&amp;Table1[[#This Row],[Product type]]</f>
        <v>25/06/19|England|Gadget</v>
      </c>
    </row>
    <row r="8041" spans="1:12" x14ac:dyDescent="0.25">
      <c r="A8041" s="2">
        <v>43641</v>
      </c>
      <c r="B8041" t="s">
        <v>6241</v>
      </c>
      <c r="C8041" t="s">
        <v>12</v>
      </c>
      <c r="D8041" t="s">
        <v>6242</v>
      </c>
      <c r="E8041" t="s">
        <v>6243</v>
      </c>
      <c r="F8041" t="s">
        <v>6244</v>
      </c>
      <c r="G8041" t="s">
        <v>21</v>
      </c>
      <c r="H8041" s="1">
        <v>47.77</v>
      </c>
      <c r="I8041" s="1">
        <v>9.5540000000000003</v>
      </c>
      <c r="J8041" s="1">
        <v>57.324000000000005</v>
      </c>
      <c r="K8041" s="4" t="s">
        <v>38758</v>
      </c>
      <c r="L8041" s="4" t="str">
        <f>TEXT(Table1[[#This Row],[Date]],"dd/mm/yy")&amp;"|"&amp;Table1[[#This Row],[Region]]&amp;"|"&amp;Table1[[#This Row],[Product type]]</f>
        <v>25/06/19|England|Widget</v>
      </c>
    </row>
    <row r="8042" spans="1:12" x14ac:dyDescent="0.25">
      <c r="A8042" s="2">
        <v>43641</v>
      </c>
      <c r="B8042" t="s">
        <v>6463</v>
      </c>
      <c r="C8042" t="s">
        <v>12</v>
      </c>
      <c r="D8042" t="s">
        <v>6464</v>
      </c>
      <c r="E8042" t="s">
        <v>6465</v>
      </c>
      <c r="F8042" t="s">
        <v>6466</v>
      </c>
      <c r="G8042" t="s">
        <v>21</v>
      </c>
      <c r="H8042" s="1">
        <v>18.989999999999998</v>
      </c>
      <c r="I8042" s="1">
        <v>3.798</v>
      </c>
      <c r="J8042" s="1">
        <v>22.787999999999997</v>
      </c>
      <c r="K8042" s="4" t="s">
        <v>38756</v>
      </c>
      <c r="L8042" s="4" t="str">
        <f>TEXT(Table1[[#This Row],[Date]],"dd/mm/yy")&amp;"|"&amp;Table1[[#This Row],[Region]]&amp;"|"&amp;Table1[[#This Row],[Product type]]</f>
        <v>25/06/19|England|Gadget</v>
      </c>
    </row>
    <row r="8043" spans="1:12" x14ac:dyDescent="0.25">
      <c r="A8043" s="2">
        <v>43641</v>
      </c>
      <c r="B8043" t="s">
        <v>6522</v>
      </c>
      <c r="C8043" t="s">
        <v>12</v>
      </c>
      <c r="D8043" t="s">
        <v>6523</v>
      </c>
      <c r="E8043" t="s">
        <v>6524</v>
      </c>
      <c r="F8043" t="s">
        <v>6525</v>
      </c>
      <c r="G8043" t="s">
        <v>21</v>
      </c>
      <c r="H8043" s="1">
        <v>8.65</v>
      </c>
      <c r="I8043" s="1">
        <v>1.7300000000000002</v>
      </c>
      <c r="J8043" s="1">
        <v>10.38</v>
      </c>
      <c r="K8043" s="4" t="s">
        <v>38758</v>
      </c>
      <c r="L8043" s="4" t="str">
        <f>TEXT(Table1[[#This Row],[Date]],"dd/mm/yy")&amp;"|"&amp;Table1[[#This Row],[Region]]&amp;"|"&amp;Table1[[#This Row],[Product type]]</f>
        <v>25/06/19|England|Widget</v>
      </c>
    </row>
    <row r="8044" spans="1:12" x14ac:dyDescent="0.25">
      <c r="A8044" s="2">
        <v>43641</v>
      </c>
      <c r="B8044" t="s">
        <v>6554</v>
      </c>
      <c r="C8044" t="s">
        <v>12</v>
      </c>
      <c r="D8044" t="s">
        <v>6555</v>
      </c>
      <c r="E8044" t="s">
        <v>6556</v>
      </c>
      <c r="F8044" t="s">
        <v>6557</v>
      </c>
      <c r="G8044" t="s">
        <v>21</v>
      </c>
      <c r="H8044" s="1">
        <v>24.55</v>
      </c>
      <c r="I8044" s="1">
        <v>4.91</v>
      </c>
      <c r="J8044" s="1">
        <v>29.46</v>
      </c>
      <c r="K8044" s="4" t="s">
        <v>38758</v>
      </c>
      <c r="L8044" s="4" t="str">
        <f>TEXT(Table1[[#This Row],[Date]],"dd/mm/yy")&amp;"|"&amp;Table1[[#This Row],[Region]]&amp;"|"&amp;Table1[[#This Row],[Product type]]</f>
        <v>25/06/19|England|Widget</v>
      </c>
    </row>
    <row r="8045" spans="1:12" x14ac:dyDescent="0.25">
      <c r="A8045" s="2">
        <v>43641</v>
      </c>
      <c r="B8045" t="s">
        <v>6582</v>
      </c>
      <c r="C8045" t="s">
        <v>12</v>
      </c>
      <c r="D8045" t="s">
        <v>6583</v>
      </c>
      <c r="E8045" t="s">
        <v>6584</v>
      </c>
      <c r="F8045" t="s">
        <v>6585</v>
      </c>
      <c r="G8045" t="s">
        <v>21</v>
      </c>
      <c r="H8045" s="1">
        <v>21.71</v>
      </c>
      <c r="I8045" s="1">
        <v>4.3420000000000005</v>
      </c>
      <c r="J8045" s="1">
        <v>26.052</v>
      </c>
      <c r="K8045" s="4" t="s">
        <v>38755</v>
      </c>
      <c r="L8045" s="4" t="str">
        <f>TEXT(Table1[[#This Row],[Date]],"dd/mm/yy")&amp;"|"&amp;Table1[[#This Row],[Region]]&amp;"|"&amp;Table1[[#This Row],[Product type]]</f>
        <v>25/06/19|England|Thimble</v>
      </c>
    </row>
    <row r="8046" spans="1:12" x14ac:dyDescent="0.25">
      <c r="A8046" s="2">
        <v>43641</v>
      </c>
      <c r="B8046" t="s">
        <v>6610</v>
      </c>
      <c r="C8046" t="s">
        <v>43</v>
      </c>
      <c r="D8046" t="s">
        <v>6611</v>
      </c>
      <c r="E8046" t="s">
        <v>6612</v>
      </c>
      <c r="F8046" t="s">
        <v>6613</v>
      </c>
      <c r="G8046" t="s">
        <v>21</v>
      </c>
      <c r="H8046" s="1">
        <v>-1.9</v>
      </c>
      <c r="I8046" s="1">
        <v>-0.38</v>
      </c>
      <c r="J8046" s="1">
        <v>-2.2799999999999998</v>
      </c>
      <c r="K8046" s="4" t="s">
        <v>38758</v>
      </c>
      <c r="L8046" s="4" t="str">
        <f>TEXT(Table1[[#This Row],[Date]],"dd/mm/yy")&amp;"|"&amp;Table1[[#This Row],[Region]]&amp;"|"&amp;Table1[[#This Row],[Product type]]</f>
        <v>25/06/19|England|Widget</v>
      </c>
    </row>
    <row r="8047" spans="1:12" x14ac:dyDescent="0.25">
      <c r="A8047" s="2">
        <v>43641</v>
      </c>
      <c r="B8047" t="s">
        <v>6646</v>
      </c>
      <c r="C8047" t="s">
        <v>43</v>
      </c>
      <c r="D8047" t="s">
        <v>6647</v>
      </c>
      <c r="E8047" t="s">
        <v>6648</v>
      </c>
      <c r="F8047" t="s">
        <v>6649</v>
      </c>
      <c r="G8047" t="s">
        <v>21</v>
      </c>
      <c r="H8047" s="1">
        <v>-32.93</v>
      </c>
      <c r="I8047" s="1">
        <v>-6.5860000000000003</v>
      </c>
      <c r="J8047" s="1">
        <v>-39.515999999999998</v>
      </c>
      <c r="K8047" s="4" t="s">
        <v>38755</v>
      </c>
      <c r="L8047" s="4" t="str">
        <f>TEXT(Table1[[#This Row],[Date]],"dd/mm/yy")&amp;"|"&amp;Table1[[#This Row],[Region]]&amp;"|"&amp;Table1[[#This Row],[Product type]]</f>
        <v>25/06/19|England|Thimble</v>
      </c>
    </row>
    <row r="8048" spans="1:12" x14ac:dyDescent="0.25">
      <c r="A8048" s="2">
        <v>43641</v>
      </c>
      <c r="B8048" t="s">
        <v>6930</v>
      </c>
      <c r="C8048" t="s">
        <v>12</v>
      </c>
      <c r="D8048" t="s">
        <v>6931</v>
      </c>
      <c r="E8048" t="s">
        <v>6932</v>
      </c>
      <c r="F8048" t="s">
        <v>6933</v>
      </c>
      <c r="G8048" t="s">
        <v>59</v>
      </c>
      <c r="H8048" s="1">
        <v>11.84</v>
      </c>
      <c r="I8048" s="1">
        <v>2.3679999999999999</v>
      </c>
      <c r="J8048" s="1">
        <v>14.208</v>
      </c>
      <c r="K8048" s="4" t="s">
        <v>38756</v>
      </c>
      <c r="L8048" s="4" t="str">
        <f>TEXT(Table1[[#This Row],[Date]],"dd/mm/yy")&amp;"|"&amp;Table1[[#This Row],[Region]]&amp;"|"&amp;Table1[[#This Row],[Product type]]</f>
        <v>25/06/19|Scotland|Gadget</v>
      </c>
    </row>
    <row r="8049" spans="1:12" x14ac:dyDescent="0.25">
      <c r="A8049" s="2">
        <v>43641</v>
      </c>
      <c r="B8049" t="s">
        <v>6995</v>
      </c>
      <c r="C8049" t="s">
        <v>12</v>
      </c>
      <c r="D8049" t="s">
        <v>6996</v>
      </c>
      <c r="E8049" t="s">
        <v>6997</v>
      </c>
      <c r="F8049" t="s">
        <v>6998</v>
      </c>
      <c r="G8049" t="s">
        <v>21</v>
      </c>
      <c r="H8049" s="1">
        <v>4.5199999999999996</v>
      </c>
      <c r="I8049" s="1">
        <v>0.90399999999999991</v>
      </c>
      <c r="J8049" s="1">
        <v>5.4239999999999995</v>
      </c>
      <c r="K8049" s="4" t="s">
        <v>38755</v>
      </c>
      <c r="L8049" s="4" t="str">
        <f>TEXT(Table1[[#This Row],[Date]],"dd/mm/yy")&amp;"|"&amp;Table1[[#This Row],[Region]]&amp;"|"&amp;Table1[[#This Row],[Product type]]</f>
        <v>25/06/19|England|Thimble</v>
      </c>
    </row>
    <row r="8050" spans="1:12" x14ac:dyDescent="0.25">
      <c r="A8050" s="2">
        <v>43641</v>
      </c>
      <c r="B8050" t="s">
        <v>7039</v>
      </c>
      <c r="C8050" t="s">
        <v>12</v>
      </c>
      <c r="D8050" t="s">
        <v>7040</v>
      </c>
      <c r="E8050" t="s">
        <v>7041</v>
      </c>
      <c r="F8050" t="s">
        <v>7042</v>
      </c>
      <c r="G8050" t="s">
        <v>59</v>
      </c>
      <c r="H8050" s="1">
        <v>13.41</v>
      </c>
      <c r="I8050" s="1">
        <v>2.6820000000000004</v>
      </c>
      <c r="J8050" s="1">
        <v>16.091999999999999</v>
      </c>
      <c r="K8050" s="4" t="s">
        <v>38757</v>
      </c>
      <c r="L8050" s="4" t="str">
        <f>TEXT(Table1[[#This Row],[Date]],"dd/mm/yy")&amp;"|"&amp;Table1[[#This Row],[Region]]&amp;"|"&amp;Table1[[#This Row],[Product type]]</f>
        <v>25/06/19|Scotland|Gizmo</v>
      </c>
    </row>
    <row r="8051" spans="1:12" x14ac:dyDescent="0.25">
      <c r="A8051" s="2">
        <v>43641</v>
      </c>
      <c r="B8051" t="s">
        <v>7294</v>
      </c>
      <c r="C8051" t="s">
        <v>12</v>
      </c>
      <c r="D8051" t="s">
        <v>7295</v>
      </c>
      <c r="E8051" t="s">
        <v>7296</v>
      </c>
      <c r="F8051" t="s">
        <v>7297</v>
      </c>
      <c r="G8051" t="s">
        <v>21</v>
      </c>
      <c r="H8051" s="1">
        <v>38.61</v>
      </c>
      <c r="I8051" s="1">
        <v>7.7220000000000004</v>
      </c>
      <c r="J8051" s="1">
        <v>46.332000000000001</v>
      </c>
      <c r="K8051" s="4" t="s">
        <v>38757</v>
      </c>
      <c r="L8051" s="4" t="str">
        <f>TEXT(Table1[[#This Row],[Date]],"dd/mm/yy")&amp;"|"&amp;Table1[[#This Row],[Region]]&amp;"|"&amp;Table1[[#This Row],[Product type]]</f>
        <v>25/06/19|England|Gizmo</v>
      </c>
    </row>
    <row r="8052" spans="1:12" x14ac:dyDescent="0.25">
      <c r="A8052" s="2">
        <v>43641</v>
      </c>
      <c r="B8052" t="s">
        <v>7477</v>
      </c>
      <c r="C8052" t="s">
        <v>12</v>
      </c>
      <c r="D8052" t="s">
        <v>7478</v>
      </c>
      <c r="E8052" t="s">
        <v>7479</v>
      </c>
      <c r="F8052" t="s">
        <v>7480</v>
      </c>
      <c r="G8052" t="s">
        <v>21</v>
      </c>
      <c r="H8052" s="1">
        <v>49.76</v>
      </c>
      <c r="I8052" s="1">
        <v>9.952</v>
      </c>
      <c r="J8052" s="1">
        <v>59.711999999999996</v>
      </c>
      <c r="K8052" s="4" t="s">
        <v>38758</v>
      </c>
      <c r="L8052" s="4" t="str">
        <f>TEXT(Table1[[#This Row],[Date]],"dd/mm/yy")&amp;"|"&amp;Table1[[#This Row],[Region]]&amp;"|"&amp;Table1[[#This Row],[Product type]]</f>
        <v>25/06/19|England|Widget</v>
      </c>
    </row>
    <row r="8053" spans="1:12" x14ac:dyDescent="0.25">
      <c r="A8053" s="2">
        <v>43641</v>
      </c>
      <c r="B8053" t="s">
        <v>7593</v>
      </c>
      <c r="C8053" t="s">
        <v>12</v>
      </c>
      <c r="D8053" t="s">
        <v>7594</v>
      </c>
      <c r="E8053" t="s">
        <v>7595</v>
      </c>
      <c r="F8053" t="s">
        <v>7596</v>
      </c>
      <c r="G8053" t="s">
        <v>21</v>
      </c>
      <c r="H8053" s="1">
        <v>2.06</v>
      </c>
      <c r="I8053" s="1">
        <v>0.41200000000000003</v>
      </c>
      <c r="J8053" s="1">
        <v>2.472</v>
      </c>
      <c r="K8053" s="4" t="s">
        <v>38756</v>
      </c>
      <c r="L8053" s="4" t="str">
        <f>TEXT(Table1[[#This Row],[Date]],"dd/mm/yy")&amp;"|"&amp;Table1[[#This Row],[Region]]&amp;"|"&amp;Table1[[#This Row],[Product type]]</f>
        <v>25/06/19|England|Gadget</v>
      </c>
    </row>
    <row r="8054" spans="1:12" x14ac:dyDescent="0.25">
      <c r="A8054" s="2">
        <v>43641</v>
      </c>
      <c r="B8054" t="s">
        <v>7605</v>
      </c>
      <c r="C8054" t="s">
        <v>12</v>
      </c>
      <c r="D8054" t="s">
        <v>7606</v>
      </c>
      <c r="E8054" t="s">
        <v>7607</v>
      </c>
      <c r="F8054" t="s">
        <v>7608</v>
      </c>
      <c r="G8054" t="s">
        <v>59</v>
      </c>
      <c r="H8054" s="1">
        <v>49.42</v>
      </c>
      <c r="I8054" s="1">
        <v>9.8840000000000003</v>
      </c>
      <c r="J8054" s="1">
        <v>59.304000000000002</v>
      </c>
      <c r="K8054" s="4" t="s">
        <v>38756</v>
      </c>
      <c r="L8054" s="4" t="str">
        <f>TEXT(Table1[[#This Row],[Date]],"dd/mm/yy")&amp;"|"&amp;Table1[[#This Row],[Region]]&amp;"|"&amp;Table1[[#This Row],[Product type]]</f>
        <v>25/06/19|Scotland|Gadget</v>
      </c>
    </row>
    <row r="8055" spans="1:12" x14ac:dyDescent="0.25">
      <c r="A8055" s="2">
        <v>43641</v>
      </c>
      <c r="B8055" t="s">
        <v>8056</v>
      </c>
      <c r="C8055" t="s">
        <v>12</v>
      </c>
      <c r="D8055" t="s">
        <v>8057</v>
      </c>
      <c r="E8055" t="s">
        <v>8058</v>
      </c>
      <c r="F8055" t="s">
        <v>8059</v>
      </c>
      <c r="G8055" t="s">
        <v>21</v>
      </c>
      <c r="H8055" s="1">
        <v>12.76</v>
      </c>
      <c r="I8055" s="1">
        <v>2.552</v>
      </c>
      <c r="J8055" s="1">
        <v>15.311999999999999</v>
      </c>
      <c r="K8055" s="4" t="s">
        <v>38755</v>
      </c>
      <c r="L8055" s="4" t="str">
        <f>TEXT(Table1[[#This Row],[Date]],"dd/mm/yy")&amp;"|"&amp;Table1[[#This Row],[Region]]&amp;"|"&amp;Table1[[#This Row],[Product type]]</f>
        <v>25/06/19|England|Thimble</v>
      </c>
    </row>
    <row r="8056" spans="1:12" x14ac:dyDescent="0.25">
      <c r="A8056" s="2">
        <v>43641</v>
      </c>
      <c r="B8056" t="s">
        <v>8091</v>
      </c>
      <c r="C8056" t="s">
        <v>12</v>
      </c>
      <c r="D8056" t="s">
        <v>8092</v>
      </c>
      <c r="E8056" t="s">
        <v>8093</v>
      </c>
      <c r="F8056" t="s">
        <v>8094</v>
      </c>
      <c r="G8056" t="s">
        <v>59</v>
      </c>
      <c r="H8056" s="1">
        <v>39.06</v>
      </c>
      <c r="I8056" s="1">
        <v>7.8120000000000012</v>
      </c>
      <c r="J8056" s="1">
        <v>46.872</v>
      </c>
      <c r="K8056" s="4" t="s">
        <v>38755</v>
      </c>
      <c r="L8056" s="4" t="str">
        <f>TEXT(Table1[[#This Row],[Date]],"dd/mm/yy")&amp;"|"&amp;Table1[[#This Row],[Region]]&amp;"|"&amp;Table1[[#This Row],[Product type]]</f>
        <v>25/06/19|Scotland|Thimble</v>
      </c>
    </row>
    <row r="8057" spans="1:12" x14ac:dyDescent="0.25">
      <c r="A8057" s="2">
        <v>43641</v>
      </c>
      <c r="B8057" t="s">
        <v>8193</v>
      </c>
      <c r="C8057" t="s">
        <v>12</v>
      </c>
      <c r="D8057" t="s">
        <v>8194</v>
      </c>
      <c r="E8057" t="s">
        <v>8195</v>
      </c>
      <c r="F8057" t="s">
        <v>8196</v>
      </c>
      <c r="G8057" t="s">
        <v>21</v>
      </c>
      <c r="H8057" s="1">
        <v>18.940000000000001</v>
      </c>
      <c r="I8057" s="1">
        <v>3.7880000000000003</v>
      </c>
      <c r="J8057" s="1">
        <v>22.728000000000002</v>
      </c>
      <c r="K8057" s="4" t="s">
        <v>38755</v>
      </c>
      <c r="L8057" s="4" t="str">
        <f>TEXT(Table1[[#This Row],[Date]],"dd/mm/yy")&amp;"|"&amp;Table1[[#This Row],[Region]]&amp;"|"&amp;Table1[[#This Row],[Product type]]</f>
        <v>25/06/19|England|Thimble</v>
      </c>
    </row>
    <row r="8058" spans="1:12" x14ac:dyDescent="0.25">
      <c r="A8058" s="2">
        <v>43641</v>
      </c>
      <c r="B8058" t="s">
        <v>8390</v>
      </c>
      <c r="C8058" t="s">
        <v>12</v>
      </c>
      <c r="D8058" t="s">
        <v>8391</v>
      </c>
      <c r="E8058" t="s">
        <v>8392</v>
      </c>
      <c r="F8058" t="s">
        <v>8393</v>
      </c>
      <c r="G8058" t="s">
        <v>59</v>
      </c>
      <c r="H8058" s="1">
        <v>18.28</v>
      </c>
      <c r="I8058" s="1">
        <v>3.6560000000000006</v>
      </c>
      <c r="J8058" s="1">
        <v>21.936</v>
      </c>
      <c r="K8058" s="4" t="s">
        <v>38755</v>
      </c>
      <c r="L8058" s="4" t="str">
        <f>TEXT(Table1[[#This Row],[Date]],"dd/mm/yy")&amp;"|"&amp;Table1[[#This Row],[Region]]&amp;"|"&amp;Table1[[#This Row],[Product type]]</f>
        <v>25/06/19|Scotland|Thimble</v>
      </c>
    </row>
    <row r="8059" spans="1:12" x14ac:dyDescent="0.25">
      <c r="A8059" s="2">
        <v>43641</v>
      </c>
      <c r="B8059" t="s">
        <v>8612</v>
      </c>
      <c r="C8059" t="s">
        <v>12</v>
      </c>
      <c r="D8059" t="s">
        <v>8613</v>
      </c>
      <c r="E8059" t="s">
        <v>8614</v>
      </c>
      <c r="F8059" t="s">
        <v>8615</v>
      </c>
      <c r="G8059" t="s">
        <v>59</v>
      </c>
      <c r="H8059" s="1">
        <v>30.36</v>
      </c>
      <c r="I8059" s="1">
        <v>6.0720000000000001</v>
      </c>
      <c r="J8059" s="1">
        <v>36.432000000000002</v>
      </c>
      <c r="K8059" s="4" t="s">
        <v>38757</v>
      </c>
      <c r="L8059" s="4" t="str">
        <f>TEXT(Table1[[#This Row],[Date]],"dd/mm/yy")&amp;"|"&amp;Table1[[#This Row],[Region]]&amp;"|"&amp;Table1[[#This Row],[Product type]]</f>
        <v>25/06/19|Scotland|Gizmo</v>
      </c>
    </row>
    <row r="8060" spans="1:12" x14ac:dyDescent="0.25">
      <c r="A8060" s="2">
        <v>43641</v>
      </c>
      <c r="B8060" t="s">
        <v>8706</v>
      </c>
      <c r="C8060" t="s">
        <v>12</v>
      </c>
      <c r="D8060" t="s">
        <v>8707</v>
      </c>
      <c r="E8060" t="s">
        <v>8708</v>
      </c>
      <c r="F8060" t="s">
        <v>8709</v>
      </c>
      <c r="G8060" t="s">
        <v>59</v>
      </c>
      <c r="H8060" s="1">
        <v>2.2400000000000002</v>
      </c>
      <c r="I8060" s="1">
        <v>0.44800000000000006</v>
      </c>
      <c r="J8060" s="1">
        <v>2.6880000000000002</v>
      </c>
      <c r="K8060" s="4" t="s">
        <v>38755</v>
      </c>
      <c r="L8060" s="4" t="str">
        <f>TEXT(Table1[[#This Row],[Date]],"dd/mm/yy")&amp;"|"&amp;Table1[[#This Row],[Region]]&amp;"|"&amp;Table1[[#This Row],[Product type]]</f>
        <v>25/06/19|Scotland|Thimble</v>
      </c>
    </row>
    <row r="8061" spans="1:12" x14ac:dyDescent="0.25">
      <c r="A8061" s="2">
        <v>43641</v>
      </c>
      <c r="B8061" t="s">
        <v>3220</v>
      </c>
      <c r="C8061" t="s">
        <v>12</v>
      </c>
      <c r="D8061" t="s">
        <v>3038</v>
      </c>
      <c r="E8061" t="s">
        <v>8899</v>
      </c>
      <c r="F8061" t="s">
        <v>8900</v>
      </c>
      <c r="G8061" t="s">
        <v>21</v>
      </c>
      <c r="H8061" s="1">
        <v>18.14</v>
      </c>
      <c r="I8061" s="1">
        <v>3.6280000000000001</v>
      </c>
      <c r="J8061" s="1">
        <v>21.768000000000001</v>
      </c>
      <c r="K8061" s="4" t="s">
        <v>38758</v>
      </c>
      <c r="L8061" s="4" t="str">
        <f>TEXT(Table1[[#This Row],[Date]],"dd/mm/yy")&amp;"|"&amp;Table1[[#This Row],[Region]]&amp;"|"&amp;Table1[[#This Row],[Product type]]</f>
        <v>25/06/19|England|Widget</v>
      </c>
    </row>
    <row r="8062" spans="1:12" x14ac:dyDescent="0.25">
      <c r="A8062" s="2">
        <v>43641</v>
      </c>
      <c r="B8062" t="s">
        <v>8989</v>
      </c>
      <c r="C8062" t="s">
        <v>12</v>
      </c>
      <c r="D8062" t="s">
        <v>8990</v>
      </c>
      <c r="E8062" t="s">
        <v>8991</v>
      </c>
      <c r="F8062" t="s">
        <v>8992</v>
      </c>
      <c r="G8062" t="s">
        <v>59</v>
      </c>
      <c r="H8062" s="1">
        <v>49.3</v>
      </c>
      <c r="I8062" s="1">
        <v>9.86</v>
      </c>
      <c r="J8062" s="1">
        <v>59.16</v>
      </c>
      <c r="K8062" s="4" t="s">
        <v>38757</v>
      </c>
      <c r="L8062" s="4" t="str">
        <f>TEXT(Table1[[#This Row],[Date]],"dd/mm/yy")&amp;"|"&amp;Table1[[#This Row],[Region]]&amp;"|"&amp;Table1[[#This Row],[Product type]]</f>
        <v>25/06/19|Scotland|Gizmo</v>
      </c>
    </row>
    <row r="8063" spans="1:12" x14ac:dyDescent="0.25">
      <c r="A8063" s="2">
        <v>43641</v>
      </c>
      <c r="B8063" t="s">
        <v>853</v>
      </c>
      <c r="C8063" t="s">
        <v>12</v>
      </c>
      <c r="D8063" t="s">
        <v>9061</v>
      </c>
      <c r="E8063" t="s">
        <v>9062</v>
      </c>
      <c r="F8063" t="s">
        <v>9063</v>
      </c>
      <c r="G8063" t="s">
        <v>21</v>
      </c>
      <c r="H8063" s="1">
        <v>20.420000000000002</v>
      </c>
      <c r="I8063" s="1">
        <v>4.0840000000000005</v>
      </c>
      <c r="J8063" s="1">
        <v>24.504000000000001</v>
      </c>
      <c r="K8063" s="4" t="s">
        <v>38758</v>
      </c>
      <c r="L8063" s="4" t="str">
        <f>TEXT(Table1[[#This Row],[Date]],"dd/mm/yy")&amp;"|"&amp;Table1[[#This Row],[Region]]&amp;"|"&amp;Table1[[#This Row],[Product type]]</f>
        <v>25/06/19|England|Widget</v>
      </c>
    </row>
    <row r="8064" spans="1:12" x14ac:dyDescent="0.25">
      <c r="A8064" s="2">
        <v>43641</v>
      </c>
      <c r="B8064" t="s">
        <v>9084</v>
      </c>
      <c r="C8064" t="s">
        <v>12</v>
      </c>
      <c r="D8064" t="s">
        <v>9085</v>
      </c>
      <c r="E8064" t="s">
        <v>9086</v>
      </c>
      <c r="F8064" t="s">
        <v>9087</v>
      </c>
      <c r="G8064" t="s">
        <v>59</v>
      </c>
      <c r="H8064" s="1">
        <v>22.1</v>
      </c>
      <c r="I8064" s="1">
        <v>4.4200000000000008</v>
      </c>
      <c r="J8064" s="1">
        <v>26.520000000000003</v>
      </c>
      <c r="K8064" s="4" t="s">
        <v>38755</v>
      </c>
      <c r="L8064" s="4" t="str">
        <f>TEXT(Table1[[#This Row],[Date]],"dd/mm/yy")&amp;"|"&amp;Table1[[#This Row],[Region]]&amp;"|"&amp;Table1[[#This Row],[Product type]]</f>
        <v>25/06/19|Scotland|Thimble</v>
      </c>
    </row>
    <row r="8065" spans="1:12" x14ac:dyDescent="0.25">
      <c r="A8065" s="2">
        <v>43641</v>
      </c>
      <c r="B8065" t="s">
        <v>9092</v>
      </c>
      <c r="C8065" t="s">
        <v>12</v>
      </c>
      <c r="D8065" t="s">
        <v>9093</v>
      </c>
      <c r="E8065" t="s">
        <v>9094</v>
      </c>
      <c r="F8065" t="s">
        <v>9095</v>
      </c>
      <c r="G8065" t="s">
        <v>21</v>
      </c>
      <c r="H8065" s="1">
        <v>18.989999999999998</v>
      </c>
      <c r="I8065" s="1">
        <v>3.798</v>
      </c>
      <c r="J8065" s="1">
        <v>22.787999999999997</v>
      </c>
      <c r="K8065" s="4" t="s">
        <v>38756</v>
      </c>
      <c r="L8065" s="4" t="str">
        <f>TEXT(Table1[[#This Row],[Date]],"dd/mm/yy")&amp;"|"&amp;Table1[[#This Row],[Region]]&amp;"|"&amp;Table1[[#This Row],[Product type]]</f>
        <v>25/06/19|England|Gadget</v>
      </c>
    </row>
    <row r="8066" spans="1:12" x14ac:dyDescent="0.25">
      <c r="A8066" s="2">
        <v>43641</v>
      </c>
      <c r="B8066" t="s">
        <v>9322</v>
      </c>
      <c r="C8066" t="s">
        <v>12</v>
      </c>
      <c r="D8066" t="s">
        <v>9323</v>
      </c>
      <c r="E8066" t="s">
        <v>9324</v>
      </c>
      <c r="F8066" t="s">
        <v>9325</v>
      </c>
      <c r="G8066" t="s">
        <v>21</v>
      </c>
      <c r="H8066" s="1">
        <v>37.14</v>
      </c>
      <c r="I8066" s="1">
        <v>7.4280000000000008</v>
      </c>
      <c r="J8066" s="1">
        <v>44.567999999999998</v>
      </c>
      <c r="K8066" s="4" t="s">
        <v>38756</v>
      </c>
      <c r="L8066" s="4" t="str">
        <f>TEXT(Table1[[#This Row],[Date]],"dd/mm/yy")&amp;"|"&amp;Table1[[#This Row],[Region]]&amp;"|"&amp;Table1[[#This Row],[Product type]]</f>
        <v>25/06/19|England|Gadget</v>
      </c>
    </row>
    <row r="8067" spans="1:12" x14ac:dyDescent="0.25">
      <c r="A8067" s="2">
        <v>43641</v>
      </c>
      <c r="B8067" t="s">
        <v>9453</v>
      </c>
      <c r="C8067" t="s">
        <v>12</v>
      </c>
      <c r="D8067" t="s">
        <v>9454</v>
      </c>
      <c r="E8067" t="s">
        <v>9455</v>
      </c>
      <c r="F8067" t="s">
        <v>9456</v>
      </c>
      <c r="G8067" t="s">
        <v>21</v>
      </c>
      <c r="H8067" s="1">
        <v>23.4</v>
      </c>
      <c r="I8067" s="1">
        <v>4.68</v>
      </c>
      <c r="J8067" s="1">
        <v>28.08</v>
      </c>
      <c r="K8067" s="4" t="s">
        <v>38756</v>
      </c>
      <c r="L8067" s="4" t="str">
        <f>TEXT(Table1[[#This Row],[Date]],"dd/mm/yy")&amp;"|"&amp;Table1[[#This Row],[Region]]&amp;"|"&amp;Table1[[#This Row],[Product type]]</f>
        <v>25/06/19|England|Gadget</v>
      </c>
    </row>
    <row r="8068" spans="1:12" x14ac:dyDescent="0.25">
      <c r="A8068" s="2">
        <v>43641</v>
      </c>
      <c r="B8068" t="s">
        <v>9917</v>
      </c>
      <c r="C8068" t="s">
        <v>12</v>
      </c>
      <c r="D8068" t="s">
        <v>9918</v>
      </c>
      <c r="E8068" t="s">
        <v>9919</v>
      </c>
      <c r="F8068" t="s">
        <v>9920</v>
      </c>
      <c r="G8068" t="s">
        <v>21</v>
      </c>
      <c r="H8068" s="1">
        <v>32.6</v>
      </c>
      <c r="I8068" s="1">
        <v>6.5200000000000005</v>
      </c>
      <c r="J8068" s="1">
        <v>39.120000000000005</v>
      </c>
      <c r="K8068" s="4" t="s">
        <v>38757</v>
      </c>
      <c r="L8068" s="4" t="str">
        <f>TEXT(Table1[[#This Row],[Date]],"dd/mm/yy")&amp;"|"&amp;Table1[[#This Row],[Region]]&amp;"|"&amp;Table1[[#This Row],[Product type]]</f>
        <v>25/06/19|England|Gizmo</v>
      </c>
    </row>
    <row r="8069" spans="1:12" x14ac:dyDescent="0.25">
      <c r="A8069" s="2">
        <v>43641</v>
      </c>
      <c r="B8069" t="s">
        <v>10003</v>
      </c>
      <c r="C8069" t="s">
        <v>12</v>
      </c>
      <c r="D8069" t="s">
        <v>10004</v>
      </c>
      <c r="E8069" t="s">
        <v>10005</v>
      </c>
      <c r="F8069" t="s">
        <v>10006</v>
      </c>
      <c r="G8069" t="s">
        <v>21</v>
      </c>
      <c r="H8069" s="1">
        <v>27.76</v>
      </c>
      <c r="I8069" s="1">
        <v>5.5520000000000005</v>
      </c>
      <c r="J8069" s="1">
        <v>33.312000000000005</v>
      </c>
      <c r="K8069" s="4" t="s">
        <v>38758</v>
      </c>
      <c r="L8069" s="4" t="str">
        <f>TEXT(Table1[[#This Row],[Date]],"dd/mm/yy")&amp;"|"&amp;Table1[[#This Row],[Region]]&amp;"|"&amp;Table1[[#This Row],[Product type]]</f>
        <v>25/06/19|England|Widget</v>
      </c>
    </row>
    <row r="8070" spans="1:12" x14ac:dyDescent="0.25">
      <c r="A8070" s="2">
        <v>43641</v>
      </c>
      <c r="B8070" t="s">
        <v>10046</v>
      </c>
      <c r="C8070" t="s">
        <v>12</v>
      </c>
      <c r="D8070" t="s">
        <v>10047</v>
      </c>
      <c r="E8070" t="s">
        <v>10048</v>
      </c>
      <c r="F8070" t="s">
        <v>10049</v>
      </c>
      <c r="G8070" t="s">
        <v>21</v>
      </c>
      <c r="H8070" s="1">
        <v>32.56</v>
      </c>
      <c r="I8070" s="1">
        <v>6.5120000000000005</v>
      </c>
      <c r="J8070" s="1">
        <v>39.072000000000003</v>
      </c>
      <c r="K8070" s="4" t="s">
        <v>38757</v>
      </c>
      <c r="L8070" s="4" t="str">
        <f>TEXT(Table1[[#This Row],[Date]],"dd/mm/yy")&amp;"|"&amp;Table1[[#This Row],[Region]]&amp;"|"&amp;Table1[[#This Row],[Product type]]</f>
        <v>25/06/19|England|Gizmo</v>
      </c>
    </row>
    <row r="8071" spans="1:12" x14ac:dyDescent="0.25">
      <c r="A8071" s="2">
        <v>43641</v>
      </c>
      <c r="B8071" t="s">
        <v>10674</v>
      </c>
      <c r="C8071" t="s">
        <v>43</v>
      </c>
      <c r="D8071" t="s">
        <v>10675</v>
      </c>
      <c r="E8071" t="s">
        <v>10676</v>
      </c>
      <c r="F8071" t="s">
        <v>10677</v>
      </c>
      <c r="G8071" t="s">
        <v>21</v>
      </c>
      <c r="H8071" s="1">
        <v>-41.38</v>
      </c>
      <c r="I8071" s="1">
        <v>-8.2760000000000016</v>
      </c>
      <c r="J8071" s="1">
        <v>-49.656000000000006</v>
      </c>
      <c r="K8071" s="4" t="s">
        <v>38755</v>
      </c>
      <c r="L8071" s="4" t="str">
        <f>TEXT(Table1[[#This Row],[Date]],"dd/mm/yy")&amp;"|"&amp;Table1[[#This Row],[Region]]&amp;"|"&amp;Table1[[#This Row],[Product type]]</f>
        <v>25/06/19|England|Thimble</v>
      </c>
    </row>
    <row r="8072" spans="1:12" x14ac:dyDescent="0.25">
      <c r="A8072" s="2">
        <v>43641</v>
      </c>
      <c r="B8072" t="s">
        <v>10955</v>
      </c>
      <c r="C8072" t="s">
        <v>12</v>
      </c>
      <c r="D8072" t="s">
        <v>10956</v>
      </c>
      <c r="E8072" t="s">
        <v>10957</v>
      </c>
      <c r="F8072" t="s">
        <v>10958</v>
      </c>
      <c r="G8072" t="s">
        <v>204</v>
      </c>
      <c r="H8072" s="1">
        <v>32.32</v>
      </c>
      <c r="I8072" s="1">
        <v>6.4640000000000004</v>
      </c>
      <c r="J8072" s="1">
        <v>38.783999999999999</v>
      </c>
      <c r="K8072" s="4" t="s">
        <v>38758</v>
      </c>
      <c r="L8072" s="4" t="str">
        <f>TEXT(Table1[[#This Row],[Date]],"dd/mm/yy")&amp;"|"&amp;Table1[[#This Row],[Region]]&amp;"|"&amp;Table1[[#This Row],[Product type]]</f>
        <v>25/06/19|Northern Ireland|Widget</v>
      </c>
    </row>
    <row r="8073" spans="1:12" x14ac:dyDescent="0.25">
      <c r="A8073" s="2">
        <v>43641</v>
      </c>
      <c r="B8073" t="s">
        <v>11053</v>
      </c>
      <c r="C8073" t="s">
        <v>12</v>
      </c>
      <c r="D8073" t="s">
        <v>11054</v>
      </c>
      <c r="E8073" t="s">
        <v>11055</v>
      </c>
      <c r="F8073" t="s">
        <v>11056</v>
      </c>
      <c r="G8073" t="s">
        <v>21</v>
      </c>
      <c r="H8073" s="1">
        <v>16.39</v>
      </c>
      <c r="I8073" s="1">
        <v>3.2780000000000005</v>
      </c>
      <c r="J8073" s="1">
        <v>19.667999999999999</v>
      </c>
      <c r="K8073" s="4" t="s">
        <v>38756</v>
      </c>
      <c r="L8073" s="4" t="str">
        <f>TEXT(Table1[[#This Row],[Date]],"dd/mm/yy")&amp;"|"&amp;Table1[[#This Row],[Region]]&amp;"|"&amp;Table1[[#This Row],[Product type]]</f>
        <v>25/06/19|England|Gadget</v>
      </c>
    </row>
    <row r="8074" spans="1:12" x14ac:dyDescent="0.25">
      <c r="A8074" s="2">
        <v>43641</v>
      </c>
      <c r="B8074" t="s">
        <v>11065</v>
      </c>
      <c r="C8074" t="s">
        <v>12</v>
      </c>
      <c r="D8074" t="s">
        <v>11066</v>
      </c>
      <c r="E8074" t="s">
        <v>11067</v>
      </c>
      <c r="F8074" t="s">
        <v>11068</v>
      </c>
      <c r="G8074" t="s">
        <v>21</v>
      </c>
      <c r="H8074" s="1">
        <v>16.13</v>
      </c>
      <c r="I8074" s="1">
        <v>3.226</v>
      </c>
      <c r="J8074" s="1">
        <v>19.355999999999998</v>
      </c>
      <c r="K8074" s="4" t="s">
        <v>38757</v>
      </c>
      <c r="L8074" s="4" t="str">
        <f>TEXT(Table1[[#This Row],[Date]],"dd/mm/yy")&amp;"|"&amp;Table1[[#This Row],[Region]]&amp;"|"&amp;Table1[[#This Row],[Product type]]</f>
        <v>25/06/19|England|Gizmo</v>
      </c>
    </row>
    <row r="8075" spans="1:12" x14ac:dyDescent="0.25">
      <c r="A8075" s="2">
        <v>43641</v>
      </c>
      <c r="B8075" t="s">
        <v>11157</v>
      </c>
      <c r="C8075" t="s">
        <v>12</v>
      </c>
      <c r="D8075" t="s">
        <v>11158</v>
      </c>
      <c r="E8075" t="s">
        <v>11159</v>
      </c>
      <c r="F8075" t="s">
        <v>11160</v>
      </c>
      <c r="G8075" t="s">
        <v>21</v>
      </c>
      <c r="H8075" s="1">
        <v>1.49</v>
      </c>
      <c r="I8075" s="1">
        <v>0.29799999999999999</v>
      </c>
      <c r="J8075" s="1">
        <v>1.788</v>
      </c>
      <c r="K8075" s="4" t="s">
        <v>38758</v>
      </c>
      <c r="L8075" s="4" t="str">
        <f>TEXT(Table1[[#This Row],[Date]],"dd/mm/yy")&amp;"|"&amp;Table1[[#This Row],[Region]]&amp;"|"&amp;Table1[[#This Row],[Product type]]</f>
        <v>25/06/19|England|Widget</v>
      </c>
    </row>
    <row r="8076" spans="1:12" x14ac:dyDescent="0.25">
      <c r="A8076" s="2">
        <v>43641</v>
      </c>
      <c r="B8076" t="s">
        <v>11233</v>
      </c>
      <c r="C8076" t="s">
        <v>12</v>
      </c>
      <c r="D8076" t="s">
        <v>11234</v>
      </c>
      <c r="E8076" t="s">
        <v>11235</v>
      </c>
      <c r="F8076" t="s">
        <v>11236</v>
      </c>
      <c r="G8076" t="s">
        <v>21</v>
      </c>
      <c r="H8076" s="1">
        <v>14.65</v>
      </c>
      <c r="I8076" s="1">
        <v>2.93</v>
      </c>
      <c r="J8076" s="1">
        <v>17.580000000000002</v>
      </c>
      <c r="K8076" s="4" t="s">
        <v>38758</v>
      </c>
      <c r="L8076" s="4" t="str">
        <f>TEXT(Table1[[#This Row],[Date]],"dd/mm/yy")&amp;"|"&amp;Table1[[#This Row],[Region]]&amp;"|"&amp;Table1[[#This Row],[Product type]]</f>
        <v>25/06/19|England|Widget</v>
      </c>
    </row>
    <row r="8077" spans="1:12" x14ac:dyDescent="0.25">
      <c r="A8077" s="2">
        <v>43641</v>
      </c>
      <c r="B8077" t="s">
        <v>11376</v>
      </c>
      <c r="C8077" t="s">
        <v>12</v>
      </c>
      <c r="D8077" t="s">
        <v>11377</v>
      </c>
      <c r="E8077" t="s">
        <v>11378</v>
      </c>
      <c r="F8077" t="s">
        <v>11379</v>
      </c>
      <c r="G8077" t="s">
        <v>21</v>
      </c>
      <c r="H8077" s="1">
        <v>24.9</v>
      </c>
      <c r="I8077" s="1">
        <v>4.9800000000000004</v>
      </c>
      <c r="J8077" s="1">
        <v>29.88</v>
      </c>
      <c r="K8077" s="4" t="s">
        <v>38757</v>
      </c>
      <c r="L8077" s="4" t="str">
        <f>TEXT(Table1[[#This Row],[Date]],"dd/mm/yy")&amp;"|"&amp;Table1[[#This Row],[Region]]&amp;"|"&amp;Table1[[#This Row],[Product type]]</f>
        <v>25/06/19|England|Gizmo</v>
      </c>
    </row>
    <row r="8078" spans="1:12" x14ac:dyDescent="0.25">
      <c r="A8078" s="2">
        <v>43641</v>
      </c>
      <c r="B8078" t="s">
        <v>11590</v>
      </c>
      <c r="C8078" t="s">
        <v>12</v>
      </c>
      <c r="D8078" t="s">
        <v>11591</v>
      </c>
      <c r="E8078" t="s">
        <v>11592</v>
      </c>
      <c r="F8078" t="s">
        <v>11593</v>
      </c>
      <c r="G8078" t="s">
        <v>21</v>
      </c>
      <c r="H8078" s="1">
        <v>47.36</v>
      </c>
      <c r="I8078" s="1">
        <v>9.4719999999999995</v>
      </c>
      <c r="J8078" s="1">
        <v>56.832000000000001</v>
      </c>
      <c r="K8078" s="4" t="s">
        <v>38756</v>
      </c>
      <c r="L8078" s="4" t="str">
        <f>TEXT(Table1[[#This Row],[Date]],"dd/mm/yy")&amp;"|"&amp;Table1[[#This Row],[Region]]&amp;"|"&amp;Table1[[#This Row],[Product type]]</f>
        <v>25/06/19|England|Gadget</v>
      </c>
    </row>
    <row r="8079" spans="1:12" x14ac:dyDescent="0.25">
      <c r="A8079" s="2">
        <v>43641</v>
      </c>
      <c r="B8079" t="s">
        <v>11614</v>
      </c>
      <c r="C8079" t="s">
        <v>12</v>
      </c>
      <c r="D8079" t="s">
        <v>11615</v>
      </c>
      <c r="E8079" t="s">
        <v>11616</v>
      </c>
      <c r="F8079" t="s">
        <v>11617</v>
      </c>
      <c r="G8079" t="s">
        <v>21</v>
      </c>
      <c r="H8079" s="1">
        <v>18.71</v>
      </c>
      <c r="I8079" s="1">
        <v>3.7420000000000004</v>
      </c>
      <c r="J8079" s="1">
        <v>22.452000000000002</v>
      </c>
      <c r="K8079" s="4" t="s">
        <v>38758</v>
      </c>
      <c r="L8079" s="4" t="str">
        <f>TEXT(Table1[[#This Row],[Date]],"dd/mm/yy")&amp;"|"&amp;Table1[[#This Row],[Region]]&amp;"|"&amp;Table1[[#This Row],[Product type]]</f>
        <v>25/06/19|England|Widget</v>
      </c>
    </row>
    <row r="8080" spans="1:12" x14ac:dyDescent="0.25">
      <c r="A8080" s="2">
        <v>43641</v>
      </c>
      <c r="B8080" t="s">
        <v>11633</v>
      </c>
      <c r="C8080" t="s">
        <v>12</v>
      </c>
      <c r="D8080" t="s">
        <v>11634</v>
      </c>
      <c r="E8080" t="s">
        <v>4108</v>
      </c>
      <c r="F8080" t="s">
        <v>11635</v>
      </c>
      <c r="G8080" t="s">
        <v>21</v>
      </c>
      <c r="H8080" s="1">
        <v>38.380000000000003</v>
      </c>
      <c r="I8080" s="1">
        <v>7.676000000000001</v>
      </c>
      <c r="J8080" s="1">
        <v>46.056000000000004</v>
      </c>
      <c r="K8080" s="4" t="s">
        <v>38755</v>
      </c>
      <c r="L8080" s="4" t="str">
        <f>TEXT(Table1[[#This Row],[Date]],"dd/mm/yy")&amp;"|"&amp;Table1[[#This Row],[Region]]&amp;"|"&amp;Table1[[#This Row],[Product type]]</f>
        <v>25/06/19|England|Thimble</v>
      </c>
    </row>
    <row r="8081" spans="1:12" x14ac:dyDescent="0.25">
      <c r="A8081" s="2">
        <v>43641</v>
      </c>
      <c r="B8081" t="s">
        <v>11968</v>
      </c>
      <c r="C8081" t="s">
        <v>12</v>
      </c>
      <c r="D8081" t="s">
        <v>11969</v>
      </c>
      <c r="E8081" t="s">
        <v>11970</v>
      </c>
      <c r="F8081" t="s">
        <v>11971</v>
      </c>
      <c r="G8081" t="s">
        <v>21</v>
      </c>
      <c r="H8081" s="1">
        <v>43.54</v>
      </c>
      <c r="I8081" s="1">
        <v>8.7080000000000002</v>
      </c>
      <c r="J8081" s="1">
        <v>52.247999999999998</v>
      </c>
      <c r="K8081" s="4" t="s">
        <v>38756</v>
      </c>
      <c r="L8081" s="4" t="str">
        <f>TEXT(Table1[[#This Row],[Date]],"dd/mm/yy")&amp;"|"&amp;Table1[[#This Row],[Region]]&amp;"|"&amp;Table1[[#This Row],[Product type]]</f>
        <v>25/06/19|England|Gadget</v>
      </c>
    </row>
    <row r="8082" spans="1:12" x14ac:dyDescent="0.25">
      <c r="A8082" s="2">
        <v>43641</v>
      </c>
      <c r="B8082" t="s">
        <v>12193</v>
      </c>
      <c r="C8082" t="s">
        <v>12</v>
      </c>
      <c r="D8082" t="s">
        <v>12194</v>
      </c>
      <c r="E8082" t="s">
        <v>12195</v>
      </c>
      <c r="F8082" t="s">
        <v>12196</v>
      </c>
      <c r="G8082" t="s">
        <v>59</v>
      </c>
      <c r="H8082" s="1">
        <v>30.98</v>
      </c>
      <c r="I8082" s="1">
        <v>6.1960000000000006</v>
      </c>
      <c r="J8082" s="1">
        <v>37.176000000000002</v>
      </c>
      <c r="K8082" s="4" t="s">
        <v>38755</v>
      </c>
      <c r="L8082" s="4" t="str">
        <f>TEXT(Table1[[#This Row],[Date]],"dd/mm/yy")&amp;"|"&amp;Table1[[#This Row],[Region]]&amp;"|"&amp;Table1[[#This Row],[Product type]]</f>
        <v>25/06/19|Scotland|Thimble</v>
      </c>
    </row>
    <row r="8083" spans="1:12" x14ac:dyDescent="0.25">
      <c r="A8083" s="2">
        <v>43641</v>
      </c>
      <c r="B8083" t="s">
        <v>12197</v>
      </c>
      <c r="C8083" t="s">
        <v>12</v>
      </c>
      <c r="D8083" t="s">
        <v>12198</v>
      </c>
      <c r="E8083" t="s">
        <v>12199</v>
      </c>
      <c r="F8083" t="s">
        <v>12200</v>
      </c>
      <c r="G8083" t="s">
        <v>21</v>
      </c>
      <c r="H8083" s="1">
        <v>1.65</v>
      </c>
      <c r="I8083" s="1">
        <v>0.33</v>
      </c>
      <c r="J8083" s="1">
        <v>1.98</v>
      </c>
      <c r="K8083" s="4" t="s">
        <v>38756</v>
      </c>
      <c r="L8083" s="4" t="str">
        <f>TEXT(Table1[[#This Row],[Date]],"dd/mm/yy")&amp;"|"&amp;Table1[[#This Row],[Region]]&amp;"|"&amp;Table1[[#This Row],[Product type]]</f>
        <v>25/06/19|England|Gadget</v>
      </c>
    </row>
    <row r="8084" spans="1:12" x14ac:dyDescent="0.25">
      <c r="A8084" s="2">
        <v>43641</v>
      </c>
      <c r="B8084" t="s">
        <v>12393</v>
      </c>
      <c r="C8084" t="s">
        <v>12</v>
      </c>
      <c r="D8084" t="s">
        <v>12394</v>
      </c>
      <c r="E8084" t="s">
        <v>12395</v>
      </c>
      <c r="F8084" t="s">
        <v>12396</v>
      </c>
      <c r="G8084" t="s">
        <v>21</v>
      </c>
      <c r="H8084" s="1">
        <v>5.95</v>
      </c>
      <c r="I8084" s="1">
        <v>1.1900000000000002</v>
      </c>
      <c r="J8084" s="1">
        <v>7.1400000000000006</v>
      </c>
      <c r="K8084" s="4" t="s">
        <v>38756</v>
      </c>
      <c r="L8084" s="4" t="str">
        <f>TEXT(Table1[[#This Row],[Date]],"dd/mm/yy")&amp;"|"&amp;Table1[[#This Row],[Region]]&amp;"|"&amp;Table1[[#This Row],[Product type]]</f>
        <v>25/06/19|England|Gadget</v>
      </c>
    </row>
    <row r="8085" spans="1:12" x14ac:dyDescent="0.25">
      <c r="A8085" s="2">
        <v>43641</v>
      </c>
      <c r="B8085" t="s">
        <v>12441</v>
      </c>
      <c r="C8085" t="s">
        <v>12</v>
      </c>
      <c r="D8085" t="s">
        <v>12442</v>
      </c>
      <c r="E8085" t="s">
        <v>12443</v>
      </c>
      <c r="F8085" t="s">
        <v>12444</v>
      </c>
      <c r="G8085" t="s">
        <v>59</v>
      </c>
      <c r="H8085" s="1">
        <v>46.6</v>
      </c>
      <c r="I8085" s="1">
        <v>9.32</v>
      </c>
      <c r="J8085" s="1">
        <v>55.92</v>
      </c>
      <c r="K8085" s="4" t="s">
        <v>38758</v>
      </c>
      <c r="L8085" s="4" t="str">
        <f>TEXT(Table1[[#This Row],[Date]],"dd/mm/yy")&amp;"|"&amp;Table1[[#This Row],[Region]]&amp;"|"&amp;Table1[[#This Row],[Product type]]</f>
        <v>25/06/19|Scotland|Widget</v>
      </c>
    </row>
    <row r="8086" spans="1:12" x14ac:dyDescent="0.25">
      <c r="A8086" s="2">
        <v>43641</v>
      </c>
      <c r="B8086" t="s">
        <v>12562</v>
      </c>
      <c r="C8086" t="s">
        <v>12</v>
      </c>
      <c r="D8086" t="s">
        <v>12563</v>
      </c>
      <c r="E8086" t="s">
        <v>12564</v>
      </c>
      <c r="F8086" t="s">
        <v>12565</v>
      </c>
      <c r="G8086" t="s">
        <v>21</v>
      </c>
      <c r="H8086" s="1">
        <v>47.38</v>
      </c>
      <c r="I8086" s="1">
        <v>9.4760000000000009</v>
      </c>
      <c r="J8086" s="1">
        <v>56.856000000000002</v>
      </c>
      <c r="K8086" s="4" t="s">
        <v>38758</v>
      </c>
      <c r="L8086" s="4" t="str">
        <f>TEXT(Table1[[#This Row],[Date]],"dd/mm/yy")&amp;"|"&amp;Table1[[#This Row],[Region]]&amp;"|"&amp;Table1[[#This Row],[Product type]]</f>
        <v>25/06/19|England|Widget</v>
      </c>
    </row>
    <row r="8087" spans="1:12" x14ac:dyDescent="0.25">
      <c r="A8087" s="2">
        <v>43641</v>
      </c>
      <c r="B8087" t="s">
        <v>12678</v>
      </c>
      <c r="C8087" t="s">
        <v>12</v>
      </c>
      <c r="D8087" t="s">
        <v>12679</v>
      </c>
      <c r="E8087" t="s">
        <v>12680</v>
      </c>
      <c r="F8087" t="s">
        <v>12681</v>
      </c>
      <c r="G8087" t="s">
        <v>59</v>
      </c>
      <c r="H8087" s="1">
        <v>32.369999999999997</v>
      </c>
      <c r="I8087" s="1">
        <v>6.4740000000000002</v>
      </c>
      <c r="J8087" s="1">
        <v>38.843999999999994</v>
      </c>
      <c r="K8087" s="4" t="s">
        <v>38756</v>
      </c>
      <c r="L8087" s="4" t="str">
        <f>TEXT(Table1[[#This Row],[Date]],"dd/mm/yy")&amp;"|"&amp;Table1[[#This Row],[Region]]&amp;"|"&amp;Table1[[#This Row],[Product type]]</f>
        <v>25/06/19|Scotland|Gadget</v>
      </c>
    </row>
    <row r="8088" spans="1:12" x14ac:dyDescent="0.25">
      <c r="A8088" s="2">
        <v>43641</v>
      </c>
      <c r="B8088" t="s">
        <v>12749</v>
      </c>
      <c r="C8088" t="s">
        <v>12</v>
      </c>
      <c r="D8088" t="s">
        <v>12750</v>
      </c>
      <c r="E8088" t="s">
        <v>12751</v>
      </c>
      <c r="F8088" t="s">
        <v>12752</v>
      </c>
      <c r="G8088" t="s">
        <v>59</v>
      </c>
      <c r="H8088" s="1">
        <v>36.28</v>
      </c>
      <c r="I8088" s="1">
        <v>7.2560000000000002</v>
      </c>
      <c r="J8088" s="1">
        <v>43.536000000000001</v>
      </c>
      <c r="K8088" s="4" t="s">
        <v>38757</v>
      </c>
      <c r="L8088" s="4" t="str">
        <f>TEXT(Table1[[#This Row],[Date]],"dd/mm/yy")&amp;"|"&amp;Table1[[#This Row],[Region]]&amp;"|"&amp;Table1[[#This Row],[Product type]]</f>
        <v>25/06/19|Scotland|Gizmo</v>
      </c>
    </row>
    <row r="8089" spans="1:12" x14ac:dyDescent="0.25">
      <c r="A8089" s="2">
        <v>43641</v>
      </c>
      <c r="B8089" t="s">
        <v>12812</v>
      </c>
      <c r="C8089" t="s">
        <v>12</v>
      </c>
      <c r="D8089" t="s">
        <v>12813</v>
      </c>
      <c r="E8089" t="s">
        <v>12814</v>
      </c>
      <c r="F8089" t="s">
        <v>12815</v>
      </c>
      <c r="G8089" t="s">
        <v>21</v>
      </c>
      <c r="H8089" s="1">
        <v>19.37</v>
      </c>
      <c r="I8089" s="1">
        <v>3.8740000000000006</v>
      </c>
      <c r="J8089" s="1">
        <v>23.244</v>
      </c>
      <c r="K8089" s="4" t="s">
        <v>38755</v>
      </c>
      <c r="L8089" s="4" t="str">
        <f>TEXT(Table1[[#This Row],[Date]],"dd/mm/yy")&amp;"|"&amp;Table1[[#This Row],[Region]]&amp;"|"&amp;Table1[[#This Row],[Product type]]</f>
        <v>25/06/19|England|Thimble</v>
      </c>
    </row>
    <row r="8090" spans="1:12" x14ac:dyDescent="0.25">
      <c r="A8090" s="2">
        <v>43641</v>
      </c>
      <c r="B8090" t="s">
        <v>12870</v>
      </c>
      <c r="C8090" t="s">
        <v>12</v>
      </c>
      <c r="D8090" t="s">
        <v>6246</v>
      </c>
      <c r="E8090" t="s">
        <v>12871</v>
      </c>
      <c r="F8090" t="s">
        <v>12872</v>
      </c>
      <c r="G8090" t="s">
        <v>16</v>
      </c>
      <c r="H8090" s="1">
        <v>14.98</v>
      </c>
      <c r="I8090" s="1">
        <v>2.9960000000000004</v>
      </c>
      <c r="J8090" s="1">
        <v>17.975999999999999</v>
      </c>
      <c r="K8090" s="4" t="s">
        <v>38757</v>
      </c>
      <c r="L8090" s="4" t="str">
        <f>TEXT(Table1[[#This Row],[Date]],"dd/mm/yy")&amp;"|"&amp;Table1[[#This Row],[Region]]&amp;"|"&amp;Table1[[#This Row],[Product type]]</f>
        <v>25/06/19|Wales|Gizmo</v>
      </c>
    </row>
    <row r="8091" spans="1:12" x14ac:dyDescent="0.25">
      <c r="A8091" s="2">
        <v>43641</v>
      </c>
      <c r="B8091" t="s">
        <v>12931</v>
      </c>
      <c r="C8091" t="s">
        <v>12</v>
      </c>
      <c r="D8091" t="s">
        <v>12932</v>
      </c>
      <c r="E8091" t="s">
        <v>12933</v>
      </c>
      <c r="F8091" t="s">
        <v>12934</v>
      </c>
      <c r="G8091" t="s">
        <v>21</v>
      </c>
      <c r="H8091" s="1">
        <v>9.84</v>
      </c>
      <c r="I8091" s="1">
        <v>1.968</v>
      </c>
      <c r="J8091" s="1">
        <v>11.808</v>
      </c>
      <c r="K8091" s="4" t="s">
        <v>38757</v>
      </c>
      <c r="L8091" s="4" t="str">
        <f>TEXT(Table1[[#This Row],[Date]],"dd/mm/yy")&amp;"|"&amp;Table1[[#This Row],[Region]]&amp;"|"&amp;Table1[[#This Row],[Product type]]</f>
        <v>25/06/19|England|Gizmo</v>
      </c>
    </row>
    <row r="8092" spans="1:12" x14ac:dyDescent="0.25">
      <c r="A8092" s="2">
        <v>43641</v>
      </c>
      <c r="B8092" t="s">
        <v>13084</v>
      </c>
      <c r="C8092" t="s">
        <v>12</v>
      </c>
      <c r="D8092" t="s">
        <v>13085</v>
      </c>
      <c r="E8092" t="s">
        <v>13086</v>
      </c>
      <c r="F8092" t="s">
        <v>13087</v>
      </c>
      <c r="G8092" t="s">
        <v>21</v>
      </c>
      <c r="H8092" s="1">
        <v>42.84</v>
      </c>
      <c r="I8092" s="1">
        <v>8.5680000000000014</v>
      </c>
      <c r="J8092" s="1">
        <v>51.408000000000001</v>
      </c>
      <c r="K8092" s="4" t="s">
        <v>38758</v>
      </c>
      <c r="L8092" s="4" t="str">
        <f>TEXT(Table1[[#This Row],[Date]],"dd/mm/yy")&amp;"|"&amp;Table1[[#This Row],[Region]]&amp;"|"&amp;Table1[[#This Row],[Product type]]</f>
        <v>25/06/19|England|Widget</v>
      </c>
    </row>
    <row r="8093" spans="1:12" x14ac:dyDescent="0.25">
      <c r="A8093" s="2">
        <v>43641</v>
      </c>
      <c r="B8093" t="s">
        <v>13427</v>
      </c>
      <c r="C8093" t="s">
        <v>12</v>
      </c>
      <c r="D8093" t="s">
        <v>13428</v>
      </c>
      <c r="E8093" t="s">
        <v>13429</v>
      </c>
      <c r="F8093" t="s">
        <v>13430</v>
      </c>
      <c r="G8093" t="s">
        <v>59</v>
      </c>
      <c r="H8093" s="1">
        <v>4.6500000000000004</v>
      </c>
      <c r="I8093" s="1">
        <v>0.93000000000000016</v>
      </c>
      <c r="J8093" s="1">
        <v>5.58</v>
      </c>
      <c r="K8093" s="4" t="s">
        <v>38757</v>
      </c>
      <c r="L8093" s="4" t="str">
        <f>TEXT(Table1[[#This Row],[Date]],"dd/mm/yy")&amp;"|"&amp;Table1[[#This Row],[Region]]&amp;"|"&amp;Table1[[#This Row],[Product type]]</f>
        <v>25/06/19|Scotland|Gizmo</v>
      </c>
    </row>
    <row r="8094" spans="1:12" x14ac:dyDescent="0.25">
      <c r="A8094" s="2">
        <v>43641</v>
      </c>
      <c r="B8094" t="s">
        <v>13526</v>
      </c>
      <c r="C8094" t="s">
        <v>12</v>
      </c>
      <c r="D8094" t="s">
        <v>13527</v>
      </c>
      <c r="E8094" t="s">
        <v>9086</v>
      </c>
      <c r="F8094" t="s">
        <v>13528</v>
      </c>
      <c r="G8094" t="s">
        <v>21</v>
      </c>
      <c r="H8094" s="1">
        <v>5.67</v>
      </c>
      <c r="I8094" s="1">
        <v>1.1340000000000001</v>
      </c>
      <c r="J8094" s="1">
        <v>6.8040000000000003</v>
      </c>
      <c r="K8094" s="4" t="s">
        <v>38758</v>
      </c>
      <c r="L8094" s="4" t="str">
        <f>TEXT(Table1[[#This Row],[Date]],"dd/mm/yy")&amp;"|"&amp;Table1[[#This Row],[Region]]&amp;"|"&amp;Table1[[#This Row],[Product type]]</f>
        <v>25/06/19|England|Widget</v>
      </c>
    </row>
    <row r="8095" spans="1:12" x14ac:dyDescent="0.25">
      <c r="A8095" s="2">
        <v>43641</v>
      </c>
      <c r="B8095" t="s">
        <v>13703</v>
      </c>
      <c r="C8095" t="s">
        <v>12</v>
      </c>
      <c r="D8095" t="s">
        <v>13704</v>
      </c>
      <c r="E8095" t="s">
        <v>13705</v>
      </c>
      <c r="F8095" t="s">
        <v>13706</v>
      </c>
      <c r="G8095" t="s">
        <v>16</v>
      </c>
      <c r="H8095" s="1">
        <v>25.9</v>
      </c>
      <c r="I8095" s="1">
        <v>5.18</v>
      </c>
      <c r="J8095" s="1">
        <v>31.08</v>
      </c>
      <c r="K8095" s="4" t="s">
        <v>38758</v>
      </c>
      <c r="L8095" s="4" t="str">
        <f>TEXT(Table1[[#This Row],[Date]],"dd/mm/yy")&amp;"|"&amp;Table1[[#This Row],[Region]]&amp;"|"&amp;Table1[[#This Row],[Product type]]</f>
        <v>25/06/19|Wales|Widget</v>
      </c>
    </row>
    <row r="8096" spans="1:12" x14ac:dyDescent="0.25">
      <c r="A8096" s="2">
        <v>43641</v>
      </c>
      <c r="B8096" t="s">
        <v>13815</v>
      </c>
      <c r="C8096" t="s">
        <v>12</v>
      </c>
      <c r="D8096" t="s">
        <v>13816</v>
      </c>
      <c r="E8096" t="s">
        <v>13817</v>
      </c>
      <c r="F8096" t="s">
        <v>13818</v>
      </c>
      <c r="G8096" t="s">
        <v>59</v>
      </c>
      <c r="H8096" s="1">
        <v>31.91</v>
      </c>
      <c r="I8096" s="1">
        <v>6.3820000000000006</v>
      </c>
      <c r="J8096" s="1">
        <v>38.292000000000002</v>
      </c>
      <c r="K8096" s="4" t="s">
        <v>38756</v>
      </c>
      <c r="L8096" s="4" t="str">
        <f>TEXT(Table1[[#This Row],[Date]],"dd/mm/yy")&amp;"|"&amp;Table1[[#This Row],[Region]]&amp;"|"&amp;Table1[[#This Row],[Product type]]</f>
        <v>25/06/19|Scotland|Gadget</v>
      </c>
    </row>
    <row r="8097" spans="1:12" x14ac:dyDescent="0.25">
      <c r="A8097" s="2">
        <v>43641</v>
      </c>
      <c r="B8097" t="s">
        <v>13835</v>
      </c>
      <c r="C8097" t="s">
        <v>12</v>
      </c>
      <c r="D8097" t="s">
        <v>13836</v>
      </c>
      <c r="E8097" t="s">
        <v>13837</v>
      </c>
      <c r="F8097" t="s">
        <v>13838</v>
      </c>
      <c r="G8097" t="s">
        <v>59</v>
      </c>
      <c r="H8097" s="1">
        <v>3.32</v>
      </c>
      <c r="I8097" s="1">
        <v>0.66400000000000003</v>
      </c>
      <c r="J8097" s="1">
        <v>3.984</v>
      </c>
      <c r="K8097" s="4" t="s">
        <v>38758</v>
      </c>
      <c r="L8097" s="4" t="str">
        <f>TEXT(Table1[[#This Row],[Date]],"dd/mm/yy")&amp;"|"&amp;Table1[[#This Row],[Region]]&amp;"|"&amp;Table1[[#This Row],[Product type]]</f>
        <v>25/06/19|Scotland|Widget</v>
      </c>
    </row>
    <row r="8098" spans="1:12" x14ac:dyDescent="0.25">
      <c r="A8098" s="2">
        <v>43641</v>
      </c>
      <c r="B8098" t="s">
        <v>13955</v>
      </c>
      <c r="C8098" t="s">
        <v>12</v>
      </c>
      <c r="D8098" t="s">
        <v>13956</v>
      </c>
      <c r="E8098" t="s">
        <v>13957</v>
      </c>
      <c r="F8098" t="s">
        <v>13958</v>
      </c>
      <c r="G8098" t="s">
        <v>59</v>
      </c>
      <c r="H8098" s="1">
        <v>24.91</v>
      </c>
      <c r="I8098" s="1">
        <v>4.9820000000000002</v>
      </c>
      <c r="J8098" s="1">
        <v>29.891999999999999</v>
      </c>
      <c r="K8098" s="4" t="s">
        <v>38756</v>
      </c>
      <c r="L8098" s="4" t="str">
        <f>TEXT(Table1[[#This Row],[Date]],"dd/mm/yy")&amp;"|"&amp;Table1[[#This Row],[Region]]&amp;"|"&amp;Table1[[#This Row],[Product type]]</f>
        <v>25/06/19|Scotland|Gadget</v>
      </c>
    </row>
    <row r="8099" spans="1:12" x14ac:dyDescent="0.25">
      <c r="A8099" s="2">
        <v>43641</v>
      </c>
      <c r="B8099" t="s">
        <v>14041</v>
      </c>
      <c r="C8099" t="s">
        <v>12</v>
      </c>
      <c r="D8099" t="s">
        <v>14042</v>
      </c>
      <c r="E8099" t="s">
        <v>14043</v>
      </c>
      <c r="F8099" t="s">
        <v>14044</v>
      </c>
      <c r="G8099" t="s">
        <v>21</v>
      </c>
      <c r="H8099" s="1">
        <v>31.3</v>
      </c>
      <c r="I8099" s="1">
        <v>6.2600000000000007</v>
      </c>
      <c r="J8099" s="1">
        <v>37.56</v>
      </c>
      <c r="K8099" s="4" t="s">
        <v>38758</v>
      </c>
      <c r="L8099" s="4" t="str">
        <f>TEXT(Table1[[#This Row],[Date]],"dd/mm/yy")&amp;"|"&amp;Table1[[#This Row],[Region]]&amp;"|"&amp;Table1[[#This Row],[Product type]]</f>
        <v>25/06/19|England|Widget</v>
      </c>
    </row>
    <row r="8100" spans="1:12" x14ac:dyDescent="0.25">
      <c r="A8100" s="2">
        <v>43641</v>
      </c>
      <c r="B8100" t="s">
        <v>14197</v>
      </c>
      <c r="C8100" t="s">
        <v>12</v>
      </c>
      <c r="D8100" t="s">
        <v>14198</v>
      </c>
      <c r="E8100" t="s">
        <v>14199</v>
      </c>
      <c r="F8100" t="s">
        <v>14200</v>
      </c>
      <c r="G8100" t="s">
        <v>21</v>
      </c>
      <c r="H8100" s="1">
        <v>36.270000000000003</v>
      </c>
      <c r="I8100" s="1">
        <v>7.2540000000000013</v>
      </c>
      <c r="J8100" s="1">
        <v>43.524000000000001</v>
      </c>
      <c r="K8100" s="4" t="s">
        <v>38756</v>
      </c>
      <c r="L8100" s="4" t="str">
        <f>TEXT(Table1[[#This Row],[Date]],"dd/mm/yy")&amp;"|"&amp;Table1[[#This Row],[Region]]&amp;"|"&amp;Table1[[#This Row],[Product type]]</f>
        <v>25/06/19|England|Gadget</v>
      </c>
    </row>
    <row r="8101" spans="1:12" x14ac:dyDescent="0.25">
      <c r="A8101" s="2">
        <v>43641</v>
      </c>
      <c r="B8101" t="s">
        <v>14332</v>
      </c>
      <c r="C8101" t="s">
        <v>43</v>
      </c>
      <c r="D8101" t="s">
        <v>14333</v>
      </c>
      <c r="E8101" t="s">
        <v>14334</v>
      </c>
      <c r="F8101" t="s">
        <v>14335</v>
      </c>
      <c r="G8101" t="s">
        <v>21</v>
      </c>
      <c r="H8101" s="1">
        <v>-23.31</v>
      </c>
      <c r="I8101" s="1">
        <v>-4.6619999999999999</v>
      </c>
      <c r="J8101" s="1">
        <v>-27.971999999999998</v>
      </c>
      <c r="K8101" s="4" t="s">
        <v>38756</v>
      </c>
      <c r="L8101" s="4" t="str">
        <f>TEXT(Table1[[#This Row],[Date]],"dd/mm/yy")&amp;"|"&amp;Table1[[#This Row],[Region]]&amp;"|"&amp;Table1[[#This Row],[Product type]]</f>
        <v>25/06/19|England|Gadget</v>
      </c>
    </row>
    <row r="8102" spans="1:12" x14ac:dyDescent="0.25">
      <c r="A8102" s="2">
        <v>43641</v>
      </c>
      <c r="B8102" t="s">
        <v>14456</v>
      </c>
      <c r="C8102" t="s">
        <v>12</v>
      </c>
      <c r="D8102" t="s">
        <v>14457</v>
      </c>
      <c r="E8102" t="s">
        <v>14458</v>
      </c>
      <c r="F8102" t="s">
        <v>14459</v>
      </c>
      <c r="G8102" t="s">
        <v>21</v>
      </c>
      <c r="H8102" s="1">
        <v>34.89</v>
      </c>
      <c r="I8102" s="1">
        <v>6.9780000000000006</v>
      </c>
      <c r="J8102" s="1">
        <v>41.868000000000002</v>
      </c>
      <c r="K8102" s="4" t="s">
        <v>38757</v>
      </c>
      <c r="L8102" s="4" t="str">
        <f>TEXT(Table1[[#This Row],[Date]],"dd/mm/yy")&amp;"|"&amp;Table1[[#This Row],[Region]]&amp;"|"&amp;Table1[[#This Row],[Product type]]</f>
        <v>25/06/19|England|Gizmo</v>
      </c>
    </row>
    <row r="8103" spans="1:12" x14ac:dyDescent="0.25">
      <c r="A8103" s="2">
        <v>43641</v>
      </c>
      <c r="B8103" t="s">
        <v>14472</v>
      </c>
      <c r="C8103" t="s">
        <v>12</v>
      </c>
      <c r="D8103" t="s">
        <v>14473</v>
      </c>
      <c r="E8103" t="s">
        <v>14474</v>
      </c>
      <c r="F8103" t="s">
        <v>14475</v>
      </c>
      <c r="G8103" t="s">
        <v>21</v>
      </c>
      <c r="H8103" s="1">
        <v>22.23</v>
      </c>
      <c r="I8103" s="1">
        <v>4.4460000000000006</v>
      </c>
      <c r="J8103" s="1">
        <v>26.676000000000002</v>
      </c>
      <c r="K8103" s="4" t="s">
        <v>38756</v>
      </c>
      <c r="L8103" s="4" t="str">
        <f>TEXT(Table1[[#This Row],[Date]],"dd/mm/yy")&amp;"|"&amp;Table1[[#This Row],[Region]]&amp;"|"&amp;Table1[[#This Row],[Product type]]</f>
        <v>25/06/19|England|Gadget</v>
      </c>
    </row>
    <row r="8104" spans="1:12" x14ac:dyDescent="0.25">
      <c r="A8104" s="2">
        <v>43641</v>
      </c>
      <c r="B8104" t="s">
        <v>14540</v>
      </c>
      <c r="C8104" t="s">
        <v>12</v>
      </c>
      <c r="D8104" t="s">
        <v>4579</v>
      </c>
      <c r="E8104" t="s">
        <v>14541</v>
      </c>
      <c r="F8104" t="s">
        <v>14542</v>
      </c>
      <c r="G8104" t="s">
        <v>21</v>
      </c>
      <c r="H8104" s="1">
        <v>35.61</v>
      </c>
      <c r="I8104" s="1">
        <v>7.1219999999999999</v>
      </c>
      <c r="J8104" s="1">
        <v>42.731999999999999</v>
      </c>
      <c r="K8104" s="4" t="s">
        <v>38756</v>
      </c>
      <c r="L8104" s="4" t="str">
        <f>TEXT(Table1[[#This Row],[Date]],"dd/mm/yy")&amp;"|"&amp;Table1[[#This Row],[Region]]&amp;"|"&amp;Table1[[#This Row],[Product type]]</f>
        <v>25/06/19|England|Gadget</v>
      </c>
    </row>
    <row r="8105" spans="1:12" x14ac:dyDescent="0.25">
      <c r="A8105" s="2">
        <v>43641</v>
      </c>
      <c r="B8105" t="s">
        <v>14543</v>
      </c>
      <c r="C8105" t="s">
        <v>12</v>
      </c>
      <c r="D8105" t="s">
        <v>14544</v>
      </c>
      <c r="E8105" t="s">
        <v>14545</v>
      </c>
      <c r="F8105" t="s">
        <v>14546</v>
      </c>
      <c r="G8105" t="s">
        <v>21</v>
      </c>
      <c r="H8105" s="1">
        <v>8.1199999999999992</v>
      </c>
      <c r="I8105" s="1">
        <v>1.6239999999999999</v>
      </c>
      <c r="J8105" s="1">
        <v>9.7439999999999998</v>
      </c>
      <c r="K8105" s="4" t="s">
        <v>38755</v>
      </c>
      <c r="L8105" s="4" t="str">
        <f>TEXT(Table1[[#This Row],[Date]],"dd/mm/yy")&amp;"|"&amp;Table1[[#This Row],[Region]]&amp;"|"&amp;Table1[[#This Row],[Product type]]</f>
        <v>25/06/19|England|Thimble</v>
      </c>
    </row>
    <row r="8106" spans="1:12" x14ac:dyDescent="0.25">
      <c r="A8106" s="2">
        <v>43641</v>
      </c>
      <c r="B8106" t="s">
        <v>14674</v>
      </c>
      <c r="C8106" t="s">
        <v>12</v>
      </c>
      <c r="D8106" t="s">
        <v>14675</v>
      </c>
      <c r="E8106" t="s">
        <v>14676</v>
      </c>
      <c r="F8106" t="s">
        <v>14677</v>
      </c>
      <c r="G8106" t="s">
        <v>21</v>
      </c>
      <c r="H8106" s="1">
        <v>49.55</v>
      </c>
      <c r="I8106" s="1">
        <v>9.91</v>
      </c>
      <c r="J8106" s="1">
        <v>59.459999999999994</v>
      </c>
      <c r="K8106" s="4" t="s">
        <v>38755</v>
      </c>
      <c r="L8106" s="4" t="str">
        <f>TEXT(Table1[[#This Row],[Date]],"dd/mm/yy")&amp;"|"&amp;Table1[[#This Row],[Region]]&amp;"|"&amp;Table1[[#This Row],[Product type]]</f>
        <v>25/06/19|England|Thimble</v>
      </c>
    </row>
    <row r="8107" spans="1:12" x14ac:dyDescent="0.25">
      <c r="A8107" s="2">
        <v>43641</v>
      </c>
      <c r="B8107" t="s">
        <v>14682</v>
      </c>
      <c r="C8107" t="s">
        <v>12</v>
      </c>
      <c r="D8107" t="s">
        <v>14683</v>
      </c>
      <c r="E8107" t="s">
        <v>14684</v>
      </c>
      <c r="F8107" t="s">
        <v>14685</v>
      </c>
      <c r="G8107" t="s">
        <v>21</v>
      </c>
      <c r="H8107" s="1">
        <v>9.89</v>
      </c>
      <c r="I8107" s="1">
        <v>1.9780000000000002</v>
      </c>
      <c r="J8107" s="1">
        <v>11.868</v>
      </c>
      <c r="K8107" s="4" t="s">
        <v>38758</v>
      </c>
      <c r="L8107" s="4" t="str">
        <f>TEXT(Table1[[#This Row],[Date]],"dd/mm/yy")&amp;"|"&amp;Table1[[#This Row],[Region]]&amp;"|"&amp;Table1[[#This Row],[Product type]]</f>
        <v>25/06/19|England|Widget</v>
      </c>
    </row>
    <row r="8108" spans="1:12" x14ac:dyDescent="0.25">
      <c r="A8108" s="2">
        <v>43641</v>
      </c>
      <c r="B8108" t="s">
        <v>14690</v>
      </c>
      <c r="C8108" t="s">
        <v>12</v>
      </c>
      <c r="D8108" t="s">
        <v>5290</v>
      </c>
      <c r="E8108" t="s">
        <v>14691</v>
      </c>
      <c r="F8108" t="s">
        <v>14692</v>
      </c>
      <c r="G8108" t="s">
        <v>21</v>
      </c>
      <c r="H8108" s="1">
        <v>39.36</v>
      </c>
      <c r="I8108" s="1">
        <v>7.8719999999999999</v>
      </c>
      <c r="J8108" s="1">
        <v>47.231999999999999</v>
      </c>
      <c r="K8108" s="4" t="s">
        <v>38757</v>
      </c>
      <c r="L8108" s="4" t="str">
        <f>TEXT(Table1[[#This Row],[Date]],"dd/mm/yy")&amp;"|"&amp;Table1[[#This Row],[Region]]&amp;"|"&amp;Table1[[#This Row],[Product type]]</f>
        <v>25/06/19|England|Gizmo</v>
      </c>
    </row>
    <row r="8109" spans="1:12" x14ac:dyDescent="0.25">
      <c r="A8109" s="2">
        <v>43641</v>
      </c>
      <c r="B8109" t="s">
        <v>14952</v>
      </c>
      <c r="C8109" t="s">
        <v>12</v>
      </c>
      <c r="D8109" t="s">
        <v>14953</v>
      </c>
      <c r="E8109" t="s">
        <v>14954</v>
      </c>
      <c r="F8109" t="s">
        <v>14955</v>
      </c>
      <c r="G8109" t="s">
        <v>21</v>
      </c>
      <c r="H8109" s="1">
        <v>16.72</v>
      </c>
      <c r="I8109" s="1">
        <v>3.3439999999999999</v>
      </c>
      <c r="J8109" s="1">
        <v>20.064</v>
      </c>
      <c r="K8109" s="4" t="s">
        <v>38755</v>
      </c>
      <c r="L8109" s="4" t="str">
        <f>TEXT(Table1[[#This Row],[Date]],"dd/mm/yy")&amp;"|"&amp;Table1[[#This Row],[Region]]&amp;"|"&amp;Table1[[#This Row],[Product type]]</f>
        <v>25/06/19|England|Thimble</v>
      </c>
    </row>
    <row r="8110" spans="1:12" x14ac:dyDescent="0.25">
      <c r="A8110" s="2">
        <v>43641</v>
      </c>
      <c r="B8110" t="s">
        <v>15175</v>
      </c>
      <c r="C8110" t="s">
        <v>12</v>
      </c>
      <c r="D8110" t="s">
        <v>15176</v>
      </c>
      <c r="E8110" t="s">
        <v>15177</v>
      </c>
      <c r="F8110" t="s">
        <v>15178</v>
      </c>
      <c r="G8110" t="s">
        <v>21</v>
      </c>
      <c r="H8110" s="1">
        <v>23.64</v>
      </c>
      <c r="I8110" s="1">
        <v>4.7280000000000006</v>
      </c>
      <c r="J8110" s="1">
        <v>28.368000000000002</v>
      </c>
      <c r="K8110" s="4" t="s">
        <v>38757</v>
      </c>
      <c r="L8110" s="4" t="str">
        <f>TEXT(Table1[[#This Row],[Date]],"dd/mm/yy")&amp;"|"&amp;Table1[[#This Row],[Region]]&amp;"|"&amp;Table1[[#This Row],[Product type]]</f>
        <v>25/06/19|England|Gizmo</v>
      </c>
    </row>
    <row r="8111" spans="1:12" x14ac:dyDescent="0.25">
      <c r="A8111" s="2">
        <v>43641</v>
      </c>
      <c r="B8111" t="s">
        <v>15440</v>
      </c>
      <c r="C8111" t="s">
        <v>12</v>
      </c>
      <c r="D8111" t="s">
        <v>15441</v>
      </c>
      <c r="E8111" t="s">
        <v>15442</v>
      </c>
      <c r="F8111" t="s">
        <v>15443</v>
      </c>
      <c r="G8111" t="s">
        <v>21</v>
      </c>
      <c r="H8111" s="1">
        <v>16.21</v>
      </c>
      <c r="I8111" s="1">
        <v>3.2420000000000004</v>
      </c>
      <c r="J8111" s="1">
        <v>19.452000000000002</v>
      </c>
      <c r="K8111" s="4" t="s">
        <v>38757</v>
      </c>
      <c r="L8111" s="4" t="str">
        <f>TEXT(Table1[[#This Row],[Date]],"dd/mm/yy")&amp;"|"&amp;Table1[[#This Row],[Region]]&amp;"|"&amp;Table1[[#This Row],[Product type]]</f>
        <v>25/06/19|England|Gizmo</v>
      </c>
    </row>
    <row r="8112" spans="1:12" x14ac:dyDescent="0.25">
      <c r="A8112" s="2">
        <v>43641</v>
      </c>
      <c r="B8112" t="s">
        <v>15541</v>
      </c>
      <c r="C8112" t="s">
        <v>12</v>
      </c>
      <c r="D8112" t="s">
        <v>15542</v>
      </c>
      <c r="E8112" t="s">
        <v>15543</v>
      </c>
      <c r="F8112" t="s">
        <v>15544</v>
      </c>
      <c r="G8112" t="s">
        <v>21</v>
      </c>
      <c r="H8112" s="1">
        <v>29.44</v>
      </c>
      <c r="I8112" s="1">
        <v>5.8880000000000008</v>
      </c>
      <c r="J8112" s="1">
        <v>35.328000000000003</v>
      </c>
      <c r="K8112" s="4" t="s">
        <v>38757</v>
      </c>
      <c r="L8112" s="4" t="str">
        <f>TEXT(Table1[[#This Row],[Date]],"dd/mm/yy")&amp;"|"&amp;Table1[[#This Row],[Region]]&amp;"|"&amp;Table1[[#This Row],[Product type]]</f>
        <v>25/06/19|England|Gizmo</v>
      </c>
    </row>
    <row r="8113" spans="1:12" x14ac:dyDescent="0.25">
      <c r="A8113" s="2">
        <v>43641</v>
      </c>
      <c r="B8113" t="s">
        <v>15621</v>
      </c>
      <c r="C8113" t="s">
        <v>12</v>
      </c>
      <c r="D8113" t="s">
        <v>15622</v>
      </c>
      <c r="E8113" t="s">
        <v>15623</v>
      </c>
      <c r="F8113" t="s">
        <v>15624</v>
      </c>
      <c r="G8113" t="s">
        <v>21</v>
      </c>
      <c r="H8113" s="1">
        <v>6.72</v>
      </c>
      <c r="I8113" s="1">
        <v>1.3440000000000001</v>
      </c>
      <c r="J8113" s="1">
        <v>8.0640000000000001</v>
      </c>
      <c r="K8113" s="4" t="s">
        <v>38757</v>
      </c>
      <c r="L8113" s="4" t="str">
        <f>TEXT(Table1[[#This Row],[Date]],"dd/mm/yy")&amp;"|"&amp;Table1[[#This Row],[Region]]&amp;"|"&amp;Table1[[#This Row],[Product type]]</f>
        <v>25/06/19|England|Gizmo</v>
      </c>
    </row>
    <row r="8114" spans="1:12" x14ac:dyDescent="0.25">
      <c r="A8114" s="2">
        <v>43641</v>
      </c>
      <c r="B8114" t="s">
        <v>15738</v>
      </c>
      <c r="C8114" t="s">
        <v>12</v>
      </c>
      <c r="D8114" t="s">
        <v>15739</v>
      </c>
      <c r="E8114" t="s">
        <v>15740</v>
      </c>
      <c r="F8114" t="s">
        <v>15741</v>
      </c>
      <c r="G8114" t="s">
        <v>21</v>
      </c>
      <c r="H8114" s="1">
        <v>22.06</v>
      </c>
      <c r="I8114" s="1">
        <v>4.4119999999999999</v>
      </c>
      <c r="J8114" s="1">
        <v>26.471999999999998</v>
      </c>
      <c r="K8114" s="4" t="s">
        <v>38757</v>
      </c>
      <c r="L8114" s="4" t="str">
        <f>TEXT(Table1[[#This Row],[Date]],"dd/mm/yy")&amp;"|"&amp;Table1[[#This Row],[Region]]&amp;"|"&amp;Table1[[#This Row],[Product type]]</f>
        <v>25/06/19|England|Gizmo</v>
      </c>
    </row>
    <row r="8115" spans="1:12" x14ac:dyDescent="0.25">
      <c r="A8115" s="2">
        <v>43641</v>
      </c>
      <c r="B8115" t="s">
        <v>15749</v>
      </c>
      <c r="C8115" t="s">
        <v>12</v>
      </c>
      <c r="D8115" t="s">
        <v>15750</v>
      </c>
      <c r="E8115" t="s">
        <v>15751</v>
      </c>
      <c r="F8115" t="s">
        <v>15752</v>
      </c>
      <c r="G8115" t="s">
        <v>21</v>
      </c>
      <c r="H8115" s="1">
        <v>14.63</v>
      </c>
      <c r="I8115" s="1">
        <v>2.9260000000000002</v>
      </c>
      <c r="J8115" s="1">
        <v>17.556000000000001</v>
      </c>
      <c r="K8115" s="4" t="s">
        <v>38756</v>
      </c>
      <c r="L8115" s="4" t="str">
        <f>TEXT(Table1[[#This Row],[Date]],"dd/mm/yy")&amp;"|"&amp;Table1[[#This Row],[Region]]&amp;"|"&amp;Table1[[#This Row],[Product type]]</f>
        <v>25/06/19|England|Gadget</v>
      </c>
    </row>
    <row r="8116" spans="1:12" x14ac:dyDescent="0.25">
      <c r="A8116" s="2">
        <v>43641</v>
      </c>
      <c r="B8116" t="s">
        <v>15836</v>
      </c>
      <c r="C8116" t="s">
        <v>12</v>
      </c>
      <c r="D8116" t="s">
        <v>15837</v>
      </c>
      <c r="E8116" t="s">
        <v>15838</v>
      </c>
      <c r="F8116" t="s">
        <v>15839</v>
      </c>
      <c r="G8116" t="s">
        <v>21</v>
      </c>
      <c r="H8116" s="1">
        <v>28.56</v>
      </c>
      <c r="I8116" s="1">
        <v>5.7119999999999997</v>
      </c>
      <c r="J8116" s="1">
        <v>34.271999999999998</v>
      </c>
      <c r="K8116" s="4" t="s">
        <v>38758</v>
      </c>
      <c r="L8116" s="4" t="str">
        <f>TEXT(Table1[[#This Row],[Date]],"dd/mm/yy")&amp;"|"&amp;Table1[[#This Row],[Region]]&amp;"|"&amp;Table1[[#This Row],[Product type]]</f>
        <v>25/06/19|England|Widget</v>
      </c>
    </row>
    <row r="8117" spans="1:12" x14ac:dyDescent="0.25">
      <c r="A8117" s="2">
        <v>43641</v>
      </c>
      <c r="B8117" t="s">
        <v>15944</v>
      </c>
      <c r="C8117" t="s">
        <v>12</v>
      </c>
      <c r="D8117" t="s">
        <v>15945</v>
      </c>
      <c r="E8117" t="s">
        <v>15946</v>
      </c>
      <c r="F8117" t="s">
        <v>15947</v>
      </c>
      <c r="G8117" t="s">
        <v>21</v>
      </c>
      <c r="H8117" s="1">
        <v>29.98</v>
      </c>
      <c r="I8117" s="1">
        <v>5.9960000000000004</v>
      </c>
      <c r="J8117" s="1">
        <v>35.975999999999999</v>
      </c>
      <c r="K8117" s="4" t="s">
        <v>38756</v>
      </c>
      <c r="L8117" s="4" t="str">
        <f>TEXT(Table1[[#This Row],[Date]],"dd/mm/yy")&amp;"|"&amp;Table1[[#This Row],[Region]]&amp;"|"&amp;Table1[[#This Row],[Product type]]</f>
        <v>25/06/19|England|Gadget</v>
      </c>
    </row>
    <row r="8118" spans="1:12" x14ac:dyDescent="0.25">
      <c r="A8118" s="2">
        <v>43641</v>
      </c>
      <c r="B8118" t="s">
        <v>16058</v>
      </c>
      <c r="C8118" t="s">
        <v>12</v>
      </c>
      <c r="D8118" t="s">
        <v>16059</v>
      </c>
      <c r="E8118" t="s">
        <v>16060</v>
      </c>
      <c r="F8118" t="s">
        <v>16061</v>
      </c>
      <c r="G8118" t="s">
        <v>21</v>
      </c>
      <c r="H8118" s="1">
        <v>29.86</v>
      </c>
      <c r="I8118" s="1">
        <v>5.9720000000000004</v>
      </c>
      <c r="J8118" s="1">
        <v>35.832000000000001</v>
      </c>
      <c r="K8118" s="4" t="s">
        <v>38757</v>
      </c>
      <c r="L8118" s="4" t="str">
        <f>TEXT(Table1[[#This Row],[Date]],"dd/mm/yy")&amp;"|"&amp;Table1[[#This Row],[Region]]&amp;"|"&amp;Table1[[#This Row],[Product type]]</f>
        <v>25/06/19|England|Gizmo</v>
      </c>
    </row>
    <row r="8119" spans="1:12" x14ac:dyDescent="0.25">
      <c r="A8119" s="2">
        <v>43641</v>
      </c>
      <c r="B8119" t="s">
        <v>16104</v>
      </c>
      <c r="C8119" t="s">
        <v>12</v>
      </c>
      <c r="D8119" t="s">
        <v>16105</v>
      </c>
      <c r="E8119" t="s">
        <v>16106</v>
      </c>
      <c r="F8119" t="s">
        <v>16107</v>
      </c>
      <c r="G8119" t="s">
        <v>21</v>
      </c>
      <c r="H8119" s="1">
        <v>4.62</v>
      </c>
      <c r="I8119" s="1">
        <v>0.92400000000000004</v>
      </c>
      <c r="J8119" s="1">
        <v>5.5440000000000005</v>
      </c>
      <c r="K8119" s="4" t="s">
        <v>38758</v>
      </c>
      <c r="L8119" s="4" t="str">
        <f>TEXT(Table1[[#This Row],[Date]],"dd/mm/yy")&amp;"|"&amp;Table1[[#This Row],[Region]]&amp;"|"&amp;Table1[[#This Row],[Product type]]</f>
        <v>25/06/19|England|Widget</v>
      </c>
    </row>
    <row r="8120" spans="1:12" x14ac:dyDescent="0.25">
      <c r="A8120" s="2">
        <v>43641</v>
      </c>
      <c r="B8120" t="s">
        <v>16173</v>
      </c>
      <c r="C8120" t="s">
        <v>12</v>
      </c>
      <c r="D8120" t="s">
        <v>16174</v>
      </c>
      <c r="E8120" t="s">
        <v>16175</v>
      </c>
      <c r="F8120" t="s">
        <v>16176</v>
      </c>
      <c r="G8120" t="s">
        <v>21</v>
      </c>
      <c r="H8120" s="1">
        <v>46.38</v>
      </c>
      <c r="I8120" s="1">
        <v>9.2760000000000016</v>
      </c>
      <c r="J8120" s="1">
        <v>55.656000000000006</v>
      </c>
      <c r="K8120" s="4" t="s">
        <v>38757</v>
      </c>
      <c r="L8120" s="4" t="str">
        <f>TEXT(Table1[[#This Row],[Date]],"dd/mm/yy")&amp;"|"&amp;Table1[[#This Row],[Region]]&amp;"|"&amp;Table1[[#This Row],[Product type]]</f>
        <v>25/06/19|England|Gizmo</v>
      </c>
    </row>
    <row r="8121" spans="1:12" x14ac:dyDescent="0.25">
      <c r="A8121" s="2">
        <v>43641</v>
      </c>
      <c r="B8121" t="s">
        <v>16215</v>
      </c>
      <c r="C8121" t="s">
        <v>12</v>
      </c>
      <c r="D8121" t="s">
        <v>16216</v>
      </c>
      <c r="E8121" t="s">
        <v>16217</v>
      </c>
      <c r="F8121" t="s">
        <v>16218</v>
      </c>
      <c r="G8121" t="s">
        <v>21</v>
      </c>
      <c r="H8121" s="1">
        <v>15.42</v>
      </c>
      <c r="I8121" s="1">
        <v>3.0840000000000001</v>
      </c>
      <c r="J8121" s="1">
        <v>18.504000000000001</v>
      </c>
      <c r="K8121" s="4" t="s">
        <v>38757</v>
      </c>
      <c r="L8121" s="4" t="str">
        <f>TEXT(Table1[[#This Row],[Date]],"dd/mm/yy")&amp;"|"&amp;Table1[[#This Row],[Region]]&amp;"|"&amp;Table1[[#This Row],[Product type]]</f>
        <v>25/06/19|England|Gizmo</v>
      </c>
    </row>
    <row r="8122" spans="1:12" x14ac:dyDescent="0.25">
      <c r="A8122" s="2">
        <v>43641</v>
      </c>
      <c r="B8122" t="s">
        <v>16231</v>
      </c>
      <c r="C8122" t="s">
        <v>12</v>
      </c>
      <c r="D8122" t="s">
        <v>16232</v>
      </c>
      <c r="E8122" t="s">
        <v>16233</v>
      </c>
      <c r="F8122" t="s">
        <v>16234</v>
      </c>
      <c r="G8122" t="s">
        <v>21</v>
      </c>
      <c r="H8122" s="1">
        <v>5.13</v>
      </c>
      <c r="I8122" s="1">
        <v>1.026</v>
      </c>
      <c r="J8122" s="1">
        <v>6.1559999999999997</v>
      </c>
      <c r="K8122" s="4" t="s">
        <v>38755</v>
      </c>
      <c r="L8122" s="4" t="str">
        <f>TEXT(Table1[[#This Row],[Date]],"dd/mm/yy")&amp;"|"&amp;Table1[[#This Row],[Region]]&amp;"|"&amp;Table1[[#This Row],[Product type]]</f>
        <v>25/06/19|England|Thimble</v>
      </c>
    </row>
    <row r="8123" spans="1:12" x14ac:dyDescent="0.25">
      <c r="A8123" s="2">
        <v>43641</v>
      </c>
      <c r="B8123" t="s">
        <v>2395</v>
      </c>
      <c r="C8123" t="s">
        <v>43</v>
      </c>
      <c r="D8123" t="s">
        <v>16509</v>
      </c>
      <c r="E8123" t="s">
        <v>16510</v>
      </c>
      <c r="F8123" t="s">
        <v>16511</v>
      </c>
      <c r="G8123" t="s">
        <v>21</v>
      </c>
      <c r="H8123" s="1">
        <v>-37.92</v>
      </c>
      <c r="I8123" s="1">
        <v>-7.5840000000000005</v>
      </c>
      <c r="J8123" s="1">
        <v>-45.504000000000005</v>
      </c>
      <c r="K8123" s="4" t="s">
        <v>38756</v>
      </c>
      <c r="L8123" s="4" t="str">
        <f>TEXT(Table1[[#This Row],[Date]],"dd/mm/yy")&amp;"|"&amp;Table1[[#This Row],[Region]]&amp;"|"&amp;Table1[[#This Row],[Product type]]</f>
        <v>25/06/19|England|Gadget</v>
      </c>
    </row>
    <row r="8124" spans="1:12" x14ac:dyDescent="0.25">
      <c r="A8124" s="2">
        <v>43641</v>
      </c>
      <c r="B8124" t="s">
        <v>16532</v>
      </c>
      <c r="C8124" t="s">
        <v>43</v>
      </c>
      <c r="D8124" t="s">
        <v>16533</v>
      </c>
      <c r="E8124" t="s">
        <v>16534</v>
      </c>
      <c r="F8124" t="s">
        <v>16535</v>
      </c>
      <c r="G8124" t="s">
        <v>21</v>
      </c>
      <c r="H8124" s="1">
        <v>-7.28</v>
      </c>
      <c r="I8124" s="1">
        <v>-1.4560000000000002</v>
      </c>
      <c r="J8124" s="1">
        <v>-8.7360000000000007</v>
      </c>
      <c r="K8124" s="4" t="s">
        <v>38755</v>
      </c>
      <c r="L8124" s="4" t="str">
        <f>TEXT(Table1[[#This Row],[Date]],"dd/mm/yy")&amp;"|"&amp;Table1[[#This Row],[Region]]&amp;"|"&amp;Table1[[#This Row],[Product type]]</f>
        <v>25/06/19|England|Thimble</v>
      </c>
    </row>
    <row r="8125" spans="1:12" x14ac:dyDescent="0.25">
      <c r="A8125" s="2">
        <v>43641</v>
      </c>
      <c r="B8125" t="s">
        <v>16558</v>
      </c>
      <c r="C8125" t="s">
        <v>12</v>
      </c>
      <c r="D8125" t="s">
        <v>16559</v>
      </c>
      <c r="E8125" t="s">
        <v>16560</v>
      </c>
      <c r="F8125" t="s">
        <v>16561</v>
      </c>
      <c r="G8125" t="s">
        <v>21</v>
      </c>
      <c r="H8125" s="1">
        <v>26.66</v>
      </c>
      <c r="I8125" s="1">
        <v>5.3320000000000007</v>
      </c>
      <c r="J8125" s="1">
        <v>31.992000000000001</v>
      </c>
      <c r="K8125" s="4" t="s">
        <v>38758</v>
      </c>
      <c r="L8125" s="4" t="str">
        <f>TEXT(Table1[[#This Row],[Date]],"dd/mm/yy")&amp;"|"&amp;Table1[[#This Row],[Region]]&amp;"|"&amp;Table1[[#This Row],[Product type]]</f>
        <v>25/06/19|England|Widget</v>
      </c>
    </row>
    <row r="8126" spans="1:12" x14ac:dyDescent="0.25">
      <c r="A8126" s="2">
        <v>43641</v>
      </c>
      <c r="B8126" t="s">
        <v>16609</v>
      </c>
      <c r="C8126" t="s">
        <v>12</v>
      </c>
      <c r="D8126" t="s">
        <v>16610</v>
      </c>
      <c r="E8126" t="s">
        <v>16611</v>
      </c>
      <c r="F8126" t="s">
        <v>16612</v>
      </c>
      <c r="G8126" t="s">
        <v>21</v>
      </c>
      <c r="H8126" s="1">
        <v>0.08</v>
      </c>
      <c r="I8126" s="1">
        <v>1.6E-2</v>
      </c>
      <c r="J8126" s="1">
        <v>9.6000000000000002E-2</v>
      </c>
      <c r="K8126" s="4" t="s">
        <v>38758</v>
      </c>
      <c r="L8126" s="4" t="str">
        <f>TEXT(Table1[[#This Row],[Date]],"dd/mm/yy")&amp;"|"&amp;Table1[[#This Row],[Region]]&amp;"|"&amp;Table1[[#This Row],[Product type]]</f>
        <v>25/06/19|England|Widget</v>
      </c>
    </row>
    <row r="8127" spans="1:12" x14ac:dyDescent="0.25">
      <c r="A8127" s="2">
        <v>43641</v>
      </c>
      <c r="B8127" t="s">
        <v>16727</v>
      </c>
      <c r="C8127" t="s">
        <v>12</v>
      </c>
      <c r="D8127" t="s">
        <v>16728</v>
      </c>
      <c r="E8127" t="s">
        <v>16729</v>
      </c>
      <c r="F8127" t="s">
        <v>16730</v>
      </c>
      <c r="G8127" t="s">
        <v>21</v>
      </c>
      <c r="H8127" s="1">
        <v>7.12</v>
      </c>
      <c r="I8127" s="1">
        <v>1.4240000000000002</v>
      </c>
      <c r="J8127" s="1">
        <v>8.5440000000000005</v>
      </c>
      <c r="K8127" s="4" t="s">
        <v>38757</v>
      </c>
      <c r="L8127" s="4" t="str">
        <f>TEXT(Table1[[#This Row],[Date]],"dd/mm/yy")&amp;"|"&amp;Table1[[#This Row],[Region]]&amp;"|"&amp;Table1[[#This Row],[Product type]]</f>
        <v>25/06/19|England|Gizmo</v>
      </c>
    </row>
    <row r="8128" spans="1:12" x14ac:dyDescent="0.25">
      <c r="A8128" s="2">
        <v>43641</v>
      </c>
      <c r="B8128" t="s">
        <v>16923</v>
      </c>
      <c r="C8128" t="s">
        <v>12</v>
      </c>
      <c r="D8128" t="s">
        <v>16924</v>
      </c>
      <c r="E8128" t="s">
        <v>16925</v>
      </c>
      <c r="F8128" t="s">
        <v>16926</v>
      </c>
      <c r="G8128" t="s">
        <v>59</v>
      </c>
      <c r="H8128" s="1">
        <v>30.51</v>
      </c>
      <c r="I8128" s="1">
        <v>6.1020000000000003</v>
      </c>
      <c r="J8128" s="1">
        <v>36.612000000000002</v>
      </c>
      <c r="K8128" s="4" t="s">
        <v>38755</v>
      </c>
      <c r="L8128" s="4" t="str">
        <f>TEXT(Table1[[#This Row],[Date]],"dd/mm/yy")&amp;"|"&amp;Table1[[#This Row],[Region]]&amp;"|"&amp;Table1[[#This Row],[Product type]]</f>
        <v>25/06/19|Scotland|Thimble</v>
      </c>
    </row>
    <row r="8129" spans="1:12" x14ac:dyDescent="0.25">
      <c r="A8129" s="2">
        <v>43641</v>
      </c>
      <c r="B8129" t="s">
        <v>17040</v>
      </c>
      <c r="C8129" t="s">
        <v>12</v>
      </c>
      <c r="D8129" t="s">
        <v>17041</v>
      </c>
      <c r="E8129" t="s">
        <v>17042</v>
      </c>
      <c r="F8129" t="s">
        <v>17043</v>
      </c>
      <c r="G8129" t="s">
        <v>21</v>
      </c>
      <c r="H8129" s="1">
        <v>27.14</v>
      </c>
      <c r="I8129" s="1">
        <v>5.4280000000000008</v>
      </c>
      <c r="J8129" s="1">
        <v>32.567999999999998</v>
      </c>
      <c r="K8129" s="4" t="s">
        <v>38756</v>
      </c>
      <c r="L8129" s="4" t="str">
        <f>TEXT(Table1[[#This Row],[Date]],"dd/mm/yy")&amp;"|"&amp;Table1[[#This Row],[Region]]&amp;"|"&amp;Table1[[#This Row],[Product type]]</f>
        <v>25/06/19|England|Gadget</v>
      </c>
    </row>
    <row r="8130" spans="1:12" x14ac:dyDescent="0.25">
      <c r="A8130" s="2">
        <v>43641</v>
      </c>
      <c r="B8130" t="s">
        <v>17130</v>
      </c>
      <c r="C8130" t="s">
        <v>12</v>
      </c>
      <c r="D8130" t="s">
        <v>17131</v>
      </c>
      <c r="E8130" t="s">
        <v>17132</v>
      </c>
      <c r="F8130" t="s">
        <v>17133</v>
      </c>
      <c r="G8130" t="s">
        <v>59</v>
      </c>
      <c r="H8130" s="1">
        <v>14.78</v>
      </c>
      <c r="I8130" s="1">
        <v>2.956</v>
      </c>
      <c r="J8130" s="1">
        <v>17.736000000000001</v>
      </c>
      <c r="K8130" s="4" t="s">
        <v>38756</v>
      </c>
      <c r="L8130" s="4" t="str">
        <f>TEXT(Table1[[#This Row],[Date]],"dd/mm/yy")&amp;"|"&amp;Table1[[#This Row],[Region]]&amp;"|"&amp;Table1[[#This Row],[Product type]]</f>
        <v>25/06/19|Scotland|Gadget</v>
      </c>
    </row>
    <row r="8131" spans="1:12" x14ac:dyDescent="0.25">
      <c r="A8131" s="2">
        <v>43641</v>
      </c>
      <c r="B8131" t="s">
        <v>17368</v>
      </c>
      <c r="C8131" t="s">
        <v>12</v>
      </c>
      <c r="D8131" t="s">
        <v>17369</v>
      </c>
      <c r="E8131" t="s">
        <v>17370</v>
      </c>
      <c r="F8131" t="s">
        <v>17371</v>
      </c>
      <c r="G8131" t="s">
        <v>21</v>
      </c>
      <c r="H8131" s="1">
        <v>39.159999999999997</v>
      </c>
      <c r="I8131" s="1">
        <v>7.8319999999999999</v>
      </c>
      <c r="J8131" s="1">
        <v>46.991999999999997</v>
      </c>
      <c r="K8131" s="4" t="s">
        <v>38758</v>
      </c>
      <c r="L8131" s="4" t="str">
        <f>TEXT(Table1[[#This Row],[Date]],"dd/mm/yy")&amp;"|"&amp;Table1[[#This Row],[Region]]&amp;"|"&amp;Table1[[#This Row],[Product type]]</f>
        <v>25/06/19|England|Widget</v>
      </c>
    </row>
    <row r="8132" spans="1:12" x14ac:dyDescent="0.25">
      <c r="A8132" s="2">
        <v>43641</v>
      </c>
      <c r="B8132" t="s">
        <v>17372</v>
      </c>
      <c r="C8132" t="s">
        <v>12</v>
      </c>
      <c r="D8132" t="s">
        <v>17373</v>
      </c>
      <c r="E8132" t="s">
        <v>17374</v>
      </c>
      <c r="F8132" t="s">
        <v>17375</v>
      </c>
      <c r="G8132" t="s">
        <v>59</v>
      </c>
      <c r="H8132" s="1">
        <v>16.8</v>
      </c>
      <c r="I8132" s="1">
        <v>3.3600000000000003</v>
      </c>
      <c r="J8132" s="1">
        <v>20.16</v>
      </c>
      <c r="K8132" s="4" t="s">
        <v>38757</v>
      </c>
      <c r="L8132" s="4" t="str">
        <f>TEXT(Table1[[#This Row],[Date]],"dd/mm/yy")&amp;"|"&amp;Table1[[#This Row],[Region]]&amp;"|"&amp;Table1[[#This Row],[Product type]]</f>
        <v>25/06/19|Scotland|Gizmo</v>
      </c>
    </row>
    <row r="8133" spans="1:12" x14ac:dyDescent="0.25">
      <c r="A8133" s="2">
        <v>43641</v>
      </c>
      <c r="B8133" t="s">
        <v>17554</v>
      </c>
      <c r="C8133" t="s">
        <v>12</v>
      </c>
      <c r="D8133" t="s">
        <v>17555</v>
      </c>
      <c r="E8133" t="s">
        <v>17556</v>
      </c>
      <c r="F8133" t="s">
        <v>17557</v>
      </c>
      <c r="G8133" t="s">
        <v>21</v>
      </c>
      <c r="H8133" s="1">
        <v>43.08</v>
      </c>
      <c r="I8133" s="1">
        <v>8.6159999999999997</v>
      </c>
      <c r="J8133" s="1">
        <v>51.695999999999998</v>
      </c>
      <c r="K8133" s="4" t="s">
        <v>38756</v>
      </c>
      <c r="L8133" s="4" t="str">
        <f>TEXT(Table1[[#This Row],[Date]],"dd/mm/yy")&amp;"|"&amp;Table1[[#This Row],[Region]]&amp;"|"&amp;Table1[[#This Row],[Product type]]</f>
        <v>25/06/19|England|Gadget</v>
      </c>
    </row>
    <row r="8134" spans="1:12" x14ac:dyDescent="0.25">
      <c r="A8134" s="2">
        <v>43641</v>
      </c>
      <c r="B8134" t="s">
        <v>17570</v>
      </c>
      <c r="C8134" t="s">
        <v>12</v>
      </c>
      <c r="D8134" t="s">
        <v>17571</v>
      </c>
      <c r="E8134" t="s">
        <v>17572</v>
      </c>
      <c r="F8134" t="s">
        <v>17573</v>
      </c>
      <c r="G8134" t="s">
        <v>21</v>
      </c>
      <c r="H8134" s="1">
        <v>26.37</v>
      </c>
      <c r="I8134" s="1">
        <v>5.2740000000000009</v>
      </c>
      <c r="J8134" s="1">
        <v>31.644000000000002</v>
      </c>
      <c r="K8134" s="4" t="s">
        <v>38758</v>
      </c>
      <c r="L8134" s="4" t="str">
        <f>TEXT(Table1[[#This Row],[Date]],"dd/mm/yy")&amp;"|"&amp;Table1[[#This Row],[Region]]&amp;"|"&amp;Table1[[#This Row],[Product type]]</f>
        <v>25/06/19|England|Widget</v>
      </c>
    </row>
    <row r="8135" spans="1:12" x14ac:dyDescent="0.25">
      <c r="A8135" s="2">
        <v>43641</v>
      </c>
      <c r="B8135" t="s">
        <v>17723</v>
      </c>
      <c r="C8135" t="s">
        <v>12</v>
      </c>
      <c r="D8135" t="s">
        <v>17724</v>
      </c>
      <c r="E8135" t="s">
        <v>17725</v>
      </c>
      <c r="F8135" t="s">
        <v>17726</v>
      </c>
      <c r="G8135" t="s">
        <v>21</v>
      </c>
      <c r="H8135" s="1">
        <v>39.43</v>
      </c>
      <c r="I8135" s="1">
        <v>7.8860000000000001</v>
      </c>
      <c r="J8135" s="1">
        <v>47.316000000000003</v>
      </c>
      <c r="K8135" s="4" t="s">
        <v>38757</v>
      </c>
      <c r="L8135" s="4" t="str">
        <f>TEXT(Table1[[#This Row],[Date]],"dd/mm/yy")&amp;"|"&amp;Table1[[#This Row],[Region]]&amp;"|"&amp;Table1[[#This Row],[Product type]]</f>
        <v>25/06/19|England|Gizmo</v>
      </c>
    </row>
    <row r="8136" spans="1:12" x14ac:dyDescent="0.25">
      <c r="A8136" s="2">
        <v>43641</v>
      </c>
      <c r="B8136" t="s">
        <v>17738</v>
      </c>
      <c r="C8136" t="s">
        <v>12</v>
      </c>
      <c r="D8136" t="s">
        <v>17739</v>
      </c>
      <c r="E8136" t="s">
        <v>17740</v>
      </c>
      <c r="F8136" t="s">
        <v>17741</v>
      </c>
      <c r="G8136" t="s">
        <v>59</v>
      </c>
      <c r="H8136" s="1">
        <v>21.33</v>
      </c>
      <c r="I8136" s="1">
        <v>4.266</v>
      </c>
      <c r="J8136" s="1">
        <v>25.595999999999997</v>
      </c>
      <c r="K8136" s="4" t="s">
        <v>38756</v>
      </c>
      <c r="L8136" s="4" t="str">
        <f>TEXT(Table1[[#This Row],[Date]],"dd/mm/yy")&amp;"|"&amp;Table1[[#This Row],[Region]]&amp;"|"&amp;Table1[[#This Row],[Product type]]</f>
        <v>25/06/19|Scotland|Gadget</v>
      </c>
    </row>
    <row r="8137" spans="1:12" x14ac:dyDescent="0.25">
      <c r="A8137" s="2">
        <v>43641</v>
      </c>
      <c r="B8137" t="s">
        <v>3863</v>
      </c>
      <c r="C8137" t="s">
        <v>12</v>
      </c>
      <c r="D8137" t="s">
        <v>1745</v>
      </c>
      <c r="E8137" t="s">
        <v>17761</v>
      </c>
      <c r="F8137" t="s">
        <v>17762</v>
      </c>
      <c r="G8137" t="s">
        <v>16</v>
      </c>
      <c r="H8137" s="1">
        <v>38.89</v>
      </c>
      <c r="I8137" s="1">
        <v>7.7780000000000005</v>
      </c>
      <c r="J8137" s="1">
        <v>46.667999999999999</v>
      </c>
      <c r="K8137" s="4" t="s">
        <v>38755</v>
      </c>
      <c r="L8137" s="4" t="str">
        <f>TEXT(Table1[[#This Row],[Date]],"dd/mm/yy")&amp;"|"&amp;Table1[[#This Row],[Region]]&amp;"|"&amp;Table1[[#This Row],[Product type]]</f>
        <v>25/06/19|Wales|Thimble</v>
      </c>
    </row>
    <row r="8138" spans="1:12" x14ac:dyDescent="0.25">
      <c r="A8138" s="2">
        <v>43641</v>
      </c>
      <c r="B8138" t="s">
        <v>17787</v>
      </c>
      <c r="C8138" t="s">
        <v>12</v>
      </c>
      <c r="D8138" t="s">
        <v>17788</v>
      </c>
      <c r="E8138" t="s">
        <v>17789</v>
      </c>
      <c r="F8138" t="s">
        <v>17790</v>
      </c>
      <c r="G8138" t="s">
        <v>21</v>
      </c>
      <c r="H8138" s="1">
        <v>44.74</v>
      </c>
      <c r="I8138" s="1">
        <v>8.9480000000000004</v>
      </c>
      <c r="J8138" s="1">
        <v>53.688000000000002</v>
      </c>
      <c r="K8138" s="4" t="s">
        <v>38757</v>
      </c>
      <c r="L8138" s="4" t="str">
        <f>TEXT(Table1[[#This Row],[Date]],"dd/mm/yy")&amp;"|"&amp;Table1[[#This Row],[Region]]&amp;"|"&amp;Table1[[#This Row],[Product type]]</f>
        <v>25/06/19|England|Gizmo</v>
      </c>
    </row>
    <row r="8139" spans="1:12" x14ac:dyDescent="0.25">
      <c r="A8139" s="2">
        <v>43641</v>
      </c>
      <c r="B8139" t="s">
        <v>17960</v>
      </c>
      <c r="C8139" t="s">
        <v>12</v>
      </c>
      <c r="D8139" t="s">
        <v>17961</v>
      </c>
      <c r="E8139" t="s">
        <v>17962</v>
      </c>
      <c r="F8139" t="s">
        <v>17963</v>
      </c>
      <c r="G8139" t="s">
        <v>21</v>
      </c>
      <c r="H8139" s="1">
        <v>19.64</v>
      </c>
      <c r="I8139" s="1">
        <v>3.9280000000000004</v>
      </c>
      <c r="J8139" s="1">
        <v>23.568000000000001</v>
      </c>
      <c r="K8139" s="4" t="s">
        <v>38756</v>
      </c>
      <c r="L8139" s="4" t="str">
        <f>TEXT(Table1[[#This Row],[Date]],"dd/mm/yy")&amp;"|"&amp;Table1[[#This Row],[Region]]&amp;"|"&amp;Table1[[#This Row],[Product type]]</f>
        <v>25/06/19|England|Gadget</v>
      </c>
    </row>
    <row r="8140" spans="1:12" x14ac:dyDescent="0.25">
      <c r="A8140" s="2">
        <v>43641</v>
      </c>
      <c r="B8140" t="s">
        <v>18081</v>
      </c>
      <c r="C8140" t="s">
        <v>12</v>
      </c>
      <c r="D8140" t="s">
        <v>18082</v>
      </c>
      <c r="E8140" t="s">
        <v>18083</v>
      </c>
      <c r="F8140" t="s">
        <v>18084</v>
      </c>
      <c r="G8140" t="s">
        <v>21</v>
      </c>
      <c r="H8140" s="1">
        <v>25.79</v>
      </c>
      <c r="I8140" s="1">
        <v>5.1580000000000004</v>
      </c>
      <c r="J8140" s="1">
        <v>30.948</v>
      </c>
      <c r="K8140" s="4" t="s">
        <v>38755</v>
      </c>
      <c r="L8140" s="4" t="str">
        <f>TEXT(Table1[[#This Row],[Date]],"dd/mm/yy")&amp;"|"&amp;Table1[[#This Row],[Region]]&amp;"|"&amp;Table1[[#This Row],[Product type]]</f>
        <v>25/06/19|England|Thimble</v>
      </c>
    </row>
    <row r="8141" spans="1:12" x14ac:dyDescent="0.25">
      <c r="A8141" s="2">
        <v>43641</v>
      </c>
      <c r="B8141" t="s">
        <v>18133</v>
      </c>
      <c r="C8141" t="s">
        <v>12</v>
      </c>
      <c r="D8141" t="s">
        <v>18134</v>
      </c>
      <c r="E8141" t="s">
        <v>18135</v>
      </c>
      <c r="F8141" t="s">
        <v>18136</v>
      </c>
      <c r="G8141" t="s">
        <v>21</v>
      </c>
      <c r="H8141" s="1">
        <v>27.24</v>
      </c>
      <c r="I8141" s="1">
        <v>5.4480000000000004</v>
      </c>
      <c r="J8141" s="1">
        <v>32.688000000000002</v>
      </c>
      <c r="K8141" s="4" t="s">
        <v>38755</v>
      </c>
      <c r="L8141" s="4" t="str">
        <f>TEXT(Table1[[#This Row],[Date]],"dd/mm/yy")&amp;"|"&amp;Table1[[#This Row],[Region]]&amp;"|"&amp;Table1[[#This Row],[Product type]]</f>
        <v>25/06/19|England|Thimble</v>
      </c>
    </row>
    <row r="8142" spans="1:12" x14ac:dyDescent="0.25">
      <c r="A8142" s="2">
        <v>43641</v>
      </c>
      <c r="B8142" t="s">
        <v>18137</v>
      </c>
      <c r="C8142" t="s">
        <v>12</v>
      </c>
      <c r="D8142" t="s">
        <v>18138</v>
      </c>
      <c r="E8142" t="s">
        <v>18139</v>
      </c>
      <c r="F8142" t="s">
        <v>18140</v>
      </c>
      <c r="G8142" t="s">
        <v>21</v>
      </c>
      <c r="H8142" s="1">
        <v>10.34</v>
      </c>
      <c r="I8142" s="1">
        <v>2.0680000000000001</v>
      </c>
      <c r="J8142" s="1">
        <v>12.407999999999999</v>
      </c>
      <c r="K8142" s="4" t="s">
        <v>38758</v>
      </c>
      <c r="L8142" s="4" t="str">
        <f>TEXT(Table1[[#This Row],[Date]],"dd/mm/yy")&amp;"|"&amp;Table1[[#This Row],[Region]]&amp;"|"&amp;Table1[[#This Row],[Product type]]</f>
        <v>25/06/19|England|Widget</v>
      </c>
    </row>
    <row r="8143" spans="1:12" x14ac:dyDescent="0.25">
      <c r="A8143" s="2">
        <v>43641</v>
      </c>
      <c r="B8143" t="s">
        <v>18316</v>
      </c>
      <c r="C8143" t="s">
        <v>12</v>
      </c>
      <c r="D8143" t="s">
        <v>18317</v>
      </c>
      <c r="E8143" t="s">
        <v>18318</v>
      </c>
      <c r="F8143" t="s">
        <v>18319</v>
      </c>
      <c r="G8143" t="s">
        <v>21</v>
      </c>
      <c r="H8143" s="1">
        <v>6.93</v>
      </c>
      <c r="I8143" s="1">
        <v>1.3860000000000001</v>
      </c>
      <c r="J8143" s="1">
        <v>8.3159999999999989</v>
      </c>
      <c r="K8143" s="4" t="s">
        <v>38758</v>
      </c>
      <c r="L8143" s="4" t="str">
        <f>TEXT(Table1[[#This Row],[Date]],"dd/mm/yy")&amp;"|"&amp;Table1[[#This Row],[Region]]&amp;"|"&amp;Table1[[#This Row],[Product type]]</f>
        <v>25/06/19|England|Widget</v>
      </c>
    </row>
    <row r="8144" spans="1:12" x14ac:dyDescent="0.25">
      <c r="A8144" s="2">
        <v>43641</v>
      </c>
      <c r="B8144" t="s">
        <v>18324</v>
      </c>
      <c r="C8144" t="s">
        <v>12</v>
      </c>
      <c r="D8144" t="s">
        <v>15805</v>
      </c>
      <c r="E8144" t="s">
        <v>18325</v>
      </c>
      <c r="F8144" t="s">
        <v>18326</v>
      </c>
      <c r="G8144" t="s">
        <v>21</v>
      </c>
      <c r="H8144" s="1">
        <v>38.08</v>
      </c>
      <c r="I8144" s="1">
        <v>7.6159999999999997</v>
      </c>
      <c r="J8144" s="1">
        <v>45.695999999999998</v>
      </c>
      <c r="K8144" s="4" t="s">
        <v>38758</v>
      </c>
      <c r="L8144" s="4" t="str">
        <f>TEXT(Table1[[#This Row],[Date]],"dd/mm/yy")&amp;"|"&amp;Table1[[#This Row],[Region]]&amp;"|"&amp;Table1[[#This Row],[Product type]]</f>
        <v>25/06/19|England|Widget</v>
      </c>
    </row>
    <row r="8145" spans="1:12" x14ac:dyDescent="0.25">
      <c r="A8145" s="2">
        <v>43641</v>
      </c>
      <c r="B8145" t="s">
        <v>18351</v>
      </c>
      <c r="C8145" t="s">
        <v>12</v>
      </c>
      <c r="D8145" t="s">
        <v>18352</v>
      </c>
      <c r="E8145" t="s">
        <v>18353</v>
      </c>
      <c r="F8145" t="s">
        <v>18354</v>
      </c>
      <c r="G8145" t="s">
        <v>21</v>
      </c>
      <c r="H8145" s="1">
        <v>13.63</v>
      </c>
      <c r="I8145" s="1">
        <v>2.7260000000000004</v>
      </c>
      <c r="J8145" s="1">
        <v>16.356000000000002</v>
      </c>
      <c r="K8145" s="4" t="s">
        <v>38755</v>
      </c>
      <c r="L8145" s="4" t="str">
        <f>TEXT(Table1[[#This Row],[Date]],"dd/mm/yy")&amp;"|"&amp;Table1[[#This Row],[Region]]&amp;"|"&amp;Table1[[#This Row],[Product type]]</f>
        <v>25/06/19|England|Thimble</v>
      </c>
    </row>
    <row r="8146" spans="1:12" x14ac:dyDescent="0.25">
      <c r="A8146" s="2">
        <v>43641</v>
      </c>
      <c r="B8146" t="s">
        <v>18715</v>
      </c>
      <c r="C8146" t="s">
        <v>12</v>
      </c>
      <c r="D8146" t="s">
        <v>18716</v>
      </c>
      <c r="E8146" t="s">
        <v>18717</v>
      </c>
      <c r="F8146" t="s">
        <v>18718</v>
      </c>
      <c r="G8146" t="s">
        <v>59</v>
      </c>
      <c r="H8146" s="1">
        <v>46.08</v>
      </c>
      <c r="I8146" s="1">
        <v>9.2159999999999993</v>
      </c>
      <c r="J8146" s="1">
        <v>55.295999999999999</v>
      </c>
      <c r="K8146" s="4" t="s">
        <v>38758</v>
      </c>
      <c r="L8146" s="4" t="str">
        <f>TEXT(Table1[[#This Row],[Date]],"dd/mm/yy")&amp;"|"&amp;Table1[[#This Row],[Region]]&amp;"|"&amp;Table1[[#This Row],[Product type]]</f>
        <v>25/06/19|Scotland|Widget</v>
      </c>
    </row>
    <row r="8147" spans="1:12" x14ac:dyDescent="0.25">
      <c r="A8147" s="2">
        <v>43641</v>
      </c>
      <c r="B8147" t="s">
        <v>18934</v>
      </c>
      <c r="C8147" t="s">
        <v>43</v>
      </c>
      <c r="D8147" t="s">
        <v>18935</v>
      </c>
      <c r="E8147" t="s">
        <v>18936</v>
      </c>
      <c r="F8147" t="s">
        <v>18937</v>
      </c>
      <c r="G8147" t="s">
        <v>59</v>
      </c>
      <c r="H8147" s="1">
        <v>-15.4</v>
      </c>
      <c r="I8147" s="1">
        <v>-3.08</v>
      </c>
      <c r="J8147" s="1">
        <v>-18.48</v>
      </c>
      <c r="K8147" s="4" t="s">
        <v>38755</v>
      </c>
      <c r="L8147" s="4" t="str">
        <f>TEXT(Table1[[#This Row],[Date]],"dd/mm/yy")&amp;"|"&amp;Table1[[#This Row],[Region]]&amp;"|"&amp;Table1[[#This Row],[Product type]]</f>
        <v>25/06/19|Scotland|Thimble</v>
      </c>
    </row>
    <row r="8148" spans="1:12" x14ac:dyDescent="0.25">
      <c r="A8148" s="2">
        <v>43641</v>
      </c>
      <c r="B8148" t="s">
        <v>19204</v>
      </c>
      <c r="C8148" t="s">
        <v>12</v>
      </c>
      <c r="D8148" t="s">
        <v>19205</v>
      </c>
      <c r="E8148" t="s">
        <v>19206</v>
      </c>
      <c r="F8148" t="s">
        <v>19207</v>
      </c>
      <c r="G8148" t="s">
        <v>21</v>
      </c>
      <c r="H8148" s="1">
        <v>37.94</v>
      </c>
      <c r="I8148" s="1">
        <v>7.5880000000000001</v>
      </c>
      <c r="J8148" s="1">
        <v>45.527999999999999</v>
      </c>
      <c r="K8148" s="4" t="s">
        <v>38755</v>
      </c>
      <c r="L8148" s="4" t="str">
        <f>TEXT(Table1[[#This Row],[Date]],"dd/mm/yy")&amp;"|"&amp;Table1[[#This Row],[Region]]&amp;"|"&amp;Table1[[#This Row],[Product type]]</f>
        <v>25/06/19|England|Thimble</v>
      </c>
    </row>
    <row r="8149" spans="1:12" x14ac:dyDescent="0.25">
      <c r="A8149" s="2">
        <v>43641</v>
      </c>
      <c r="B8149" t="s">
        <v>19237</v>
      </c>
      <c r="C8149" t="s">
        <v>12</v>
      </c>
      <c r="D8149" t="s">
        <v>19238</v>
      </c>
      <c r="E8149" t="s">
        <v>19239</v>
      </c>
      <c r="F8149" t="s">
        <v>19240</v>
      </c>
      <c r="G8149" t="s">
        <v>59</v>
      </c>
      <c r="H8149" s="1">
        <v>32.700000000000003</v>
      </c>
      <c r="I8149" s="1">
        <v>6.5400000000000009</v>
      </c>
      <c r="J8149" s="1">
        <v>39.24</v>
      </c>
      <c r="K8149" s="4" t="s">
        <v>38757</v>
      </c>
      <c r="L8149" s="4" t="str">
        <f>TEXT(Table1[[#This Row],[Date]],"dd/mm/yy")&amp;"|"&amp;Table1[[#This Row],[Region]]&amp;"|"&amp;Table1[[#This Row],[Product type]]</f>
        <v>25/06/19|Scotland|Gizmo</v>
      </c>
    </row>
    <row r="8150" spans="1:12" x14ac:dyDescent="0.25">
      <c r="A8150" s="2">
        <v>43641</v>
      </c>
      <c r="B8150" t="s">
        <v>19354</v>
      </c>
      <c r="C8150" t="s">
        <v>12</v>
      </c>
      <c r="D8150" t="s">
        <v>19355</v>
      </c>
      <c r="E8150" t="s">
        <v>19356</v>
      </c>
      <c r="F8150" t="s">
        <v>19357</v>
      </c>
      <c r="G8150" t="s">
        <v>21</v>
      </c>
      <c r="H8150" s="1">
        <v>7.51</v>
      </c>
      <c r="I8150" s="1">
        <v>1.502</v>
      </c>
      <c r="J8150" s="1">
        <v>9.0120000000000005</v>
      </c>
      <c r="K8150" s="4" t="s">
        <v>38757</v>
      </c>
      <c r="L8150" s="4" t="str">
        <f>TEXT(Table1[[#This Row],[Date]],"dd/mm/yy")&amp;"|"&amp;Table1[[#This Row],[Region]]&amp;"|"&amp;Table1[[#This Row],[Product type]]</f>
        <v>25/06/19|England|Gizmo</v>
      </c>
    </row>
    <row r="8151" spans="1:12" x14ac:dyDescent="0.25">
      <c r="A8151" s="2">
        <v>43641</v>
      </c>
      <c r="B8151" t="s">
        <v>19504</v>
      </c>
      <c r="C8151" t="s">
        <v>12</v>
      </c>
      <c r="D8151" t="s">
        <v>19505</v>
      </c>
      <c r="E8151" t="s">
        <v>19506</v>
      </c>
      <c r="F8151" t="s">
        <v>19507</v>
      </c>
      <c r="G8151" t="s">
        <v>59</v>
      </c>
      <c r="H8151" s="1">
        <v>41.36</v>
      </c>
      <c r="I8151" s="1">
        <v>8.2720000000000002</v>
      </c>
      <c r="J8151" s="1">
        <v>49.631999999999998</v>
      </c>
      <c r="K8151" s="4" t="s">
        <v>38756</v>
      </c>
      <c r="L8151" s="4" t="str">
        <f>TEXT(Table1[[#This Row],[Date]],"dd/mm/yy")&amp;"|"&amp;Table1[[#This Row],[Region]]&amp;"|"&amp;Table1[[#This Row],[Product type]]</f>
        <v>25/06/19|Scotland|Gadget</v>
      </c>
    </row>
    <row r="8152" spans="1:12" x14ac:dyDescent="0.25">
      <c r="A8152" s="2">
        <v>43641</v>
      </c>
      <c r="B8152" t="s">
        <v>19552</v>
      </c>
      <c r="C8152" t="s">
        <v>12</v>
      </c>
      <c r="D8152" t="s">
        <v>19553</v>
      </c>
      <c r="E8152" t="s">
        <v>19554</v>
      </c>
      <c r="F8152" t="s">
        <v>19555</v>
      </c>
      <c r="G8152" t="s">
        <v>21</v>
      </c>
      <c r="H8152" s="1">
        <v>30.48</v>
      </c>
      <c r="I8152" s="1">
        <v>6.0960000000000001</v>
      </c>
      <c r="J8152" s="1">
        <v>36.576000000000001</v>
      </c>
      <c r="K8152" s="4" t="s">
        <v>38757</v>
      </c>
      <c r="L8152" s="4" t="str">
        <f>TEXT(Table1[[#This Row],[Date]],"dd/mm/yy")&amp;"|"&amp;Table1[[#This Row],[Region]]&amp;"|"&amp;Table1[[#This Row],[Product type]]</f>
        <v>25/06/19|England|Gizmo</v>
      </c>
    </row>
    <row r="8153" spans="1:12" x14ac:dyDescent="0.25">
      <c r="A8153" s="2">
        <v>43641</v>
      </c>
      <c r="B8153" t="s">
        <v>19695</v>
      </c>
      <c r="C8153" t="s">
        <v>12</v>
      </c>
      <c r="D8153" t="s">
        <v>19696</v>
      </c>
      <c r="E8153" t="s">
        <v>19697</v>
      </c>
      <c r="F8153" t="s">
        <v>19698</v>
      </c>
      <c r="G8153" t="s">
        <v>21</v>
      </c>
      <c r="H8153" s="1">
        <v>10.81</v>
      </c>
      <c r="I8153" s="1">
        <v>2.1620000000000004</v>
      </c>
      <c r="J8153" s="1">
        <v>12.972000000000001</v>
      </c>
      <c r="K8153" s="4" t="s">
        <v>38756</v>
      </c>
      <c r="L8153" s="4" t="str">
        <f>TEXT(Table1[[#This Row],[Date]],"dd/mm/yy")&amp;"|"&amp;Table1[[#This Row],[Region]]&amp;"|"&amp;Table1[[#This Row],[Product type]]</f>
        <v>25/06/19|England|Gadget</v>
      </c>
    </row>
    <row r="8154" spans="1:12" x14ac:dyDescent="0.25">
      <c r="A8154" s="2">
        <v>43641</v>
      </c>
      <c r="B8154" t="s">
        <v>19836</v>
      </c>
      <c r="C8154" t="s">
        <v>43</v>
      </c>
      <c r="D8154" t="s">
        <v>19837</v>
      </c>
      <c r="E8154" t="s">
        <v>19838</v>
      </c>
      <c r="F8154" t="s">
        <v>19839</v>
      </c>
      <c r="G8154" t="s">
        <v>59</v>
      </c>
      <c r="H8154" s="1">
        <v>-0.25</v>
      </c>
      <c r="I8154" s="1">
        <v>-0.05</v>
      </c>
      <c r="J8154" s="1">
        <v>-0.3</v>
      </c>
      <c r="K8154" s="4" t="s">
        <v>38757</v>
      </c>
      <c r="L8154" s="4" t="str">
        <f>TEXT(Table1[[#This Row],[Date]],"dd/mm/yy")&amp;"|"&amp;Table1[[#This Row],[Region]]&amp;"|"&amp;Table1[[#This Row],[Product type]]</f>
        <v>25/06/19|Scotland|Gizmo</v>
      </c>
    </row>
    <row r="8155" spans="1:12" x14ac:dyDescent="0.25">
      <c r="A8155" s="2">
        <v>43641</v>
      </c>
      <c r="B8155" t="s">
        <v>19903</v>
      </c>
      <c r="C8155" t="s">
        <v>43</v>
      </c>
      <c r="D8155" t="s">
        <v>19904</v>
      </c>
      <c r="E8155" t="s">
        <v>19905</v>
      </c>
      <c r="F8155" t="s">
        <v>19906</v>
      </c>
      <c r="G8155" t="s">
        <v>21</v>
      </c>
      <c r="H8155" s="1">
        <v>-42.7</v>
      </c>
      <c r="I8155" s="1">
        <v>-8.5400000000000009</v>
      </c>
      <c r="J8155" s="1">
        <v>-51.24</v>
      </c>
      <c r="K8155" s="4" t="s">
        <v>38757</v>
      </c>
      <c r="L8155" s="4" t="str">
        <f>TEXT(Table1[[#This Row],[Date]],"dd/mm/yy")&amp;"|"&amp;Table1[[#This Row],[Region]]&amp;"|"&amp;Table1[[#This Row],[Product type]]</f>
        <v>25/06/19|England|Gizmo</v>
      </c>
    </row>
    <row r="8156" spans="1:12" x14ac:dyDescent="0.25">
      <c r="A8156" s="2">
        <v>43641</v>
      </c>
      <c r="B8156" t="s">
        <v>20046</v>
      </c>
      <c r="C8156" t="s">
        <v>12</v>
      </c>
      <c r="D8156" t="s">
        <v>20047</v>
      </c>
      <c r="E8156" t="s">
        <v>20048</v>
      </c>
      <c r="F8156" t="s">
        <v>20049</v>
      </c>
      <c r="G8156" t="s">
        <v>21</v>
      </c>
      <c r="H8156" s="1">
        <v>5.73</v>
      </c>
      <c r="I8156" s="1">
        <v>1.1460000000000001</v>
      </c>
      <c r="J8156" s="1">
        <v>6.8760000000000003</v>
      </c>
      <c r="K8156" s="4" t="s">
        <v>38755</v>
      </c>
      <c r="L8156" s="4" t="str">
        <f>TEXT(Table1[[#This Row],[Date]],"dd/mm/yy")&amp;"|"&amp;Table1[[#This Row],[Region]]&amp;"|"&amp;Table1[[#This Row],[Product type]]</f>
        <v>25/06/19|England|Thimble</v>
      </c>
    </row>
    <row r="8157" spans="1:12" x14ac:dyDescent="0.25">
      <c r="A8157" s="2">
        <v>43641</v>
      </c>
      <c r="B8157" t="s">
        <v>20138</v>
      </c>
      <c r="C8157" t="s">
        <v>12</v>
      </c>
      <c r="D8157" t="s">
        <v>20139</v>
      </c>
      <c r="E8157" t="s">
        <v>20140</v>
      </c>
      <c r="F8157" t="s">
        <v>20141</v>
      </c>
      <c r="G8157" t="s">
        <v>21</v>
      </c>
      <c r="H8157" s="1">
        <v>15.52</v>
      </c>
      <c r="I8157" s="1">
        <v>3.1040000000000001</v>
      </c>
      <c r="J8157" s="1">
        <v>18.623999999999999</v>
      </c>
      <c r="K8157" s="4" t="s">
        <v>38756</v>
      </c>
      <c r="L8157" s="4" t="str">
        <f>TEXT(Table1[[#This Row],[Date]],"dd/mm/yy")&amp;"|"&amp;Table1[[#This Row],[Region]]&amp;"|"&amp;Table1[[#This Row],[Product type]]</f>
        <v>25/06/19|England|Gadget</v>
      </c>
    </row>
    <row r="8158" spans="1:12" x14ac:dyDescent="0.25">
      <c r="A8158" s="2">
        <v>43641</v>
      </c>
      <c r="B8158" t="s">
        <v>20552</v>
      </c>
      <c r="C8158" t="s">
        <v>12</v>
      </c>
      <c r="D8158" t="s">
        <v>20553</v>
      </c>
      <c r="E8158" t="s">
        <v>20554</v>
      </c>
      <c r="F8158" t="s">
        <v>20555</v>
      </c>
      <c r="G8158" t="s">
        <v>21</v>
      </c>
      <c r="H8158" s="1">
        <v>37</v>
      </c>
      <c r="I8158" s="1">
        <v>7.4</v>
      </c>
      <c r="J8158" s="1">
        <v>44.4</v>
      </c>
      <c r="K8158" s="4" t="s">
        <v>38756</v>
      </c>
      <c r="L8158" s="4" t="str">
        <f>TEXT(Table1[[#This Row],[Date]],"dd/mm/yy")&amp;"|"&amp;Table1[[#This Row],[Region]]&amp;"|"&amp;Table1[[#This Row],[Product type]]</f>
        <v>25/06/19|England|Gadget</v>
      </c>
    </row>
    <row r="8159" spans="1:12" x14ac:dyDescent="0.25">
      <c r="A8159" s="2">
        <v>43641</v>
      </c>
      <c r="B8159" t="s">
        <v>20642</v>
      </c>
      <c r="C8159" t="s">
        <v>12</v>
      </c>
      <c r="D8159" t="s">
        <v>20643</v>
      </c>
      <c r="E8159" t="s">
        <v>20644</v>
      </c>
      <c r="F8159" t="s">
        <v>20645</v>
      </c>
      <c r="G8159" t="s">
        <v>59</v>
      </c>
      <c r="H8159" s="1">
        <v>0.22</v>
      </c>
      <c r="I8159" s="1">
        <v>4.4000000000000004E-2</v>
      </c>
      <c r="J8159" s="1">
        <v>0.26400000000000001</v>
      </c>
      <c r="K8159" s="4" t="s">
        <v>38757</v>
      </c>
      <c r="L8159" s="4" t="str">
        <f>TEXT(Table1[[#This Row],[Date]],"dd/mm/yy")&amp;"|"&amp;Table1[[#This Row],[Region]]&amp;"|"&amp;Table1[[#This Row],[Product type]]</f>
        <v>25/06/19|Scotland|Gizmo</v>
      </c>
    </row>
    <row r="8160" spans="1:12" x14ac:dyDescent="0.25">
      <c r="A8160" s="2">
        <v>43641</v>
      </c>
      <c r="B8160" t="s">
        <v>20680</v>
      </c>
      <c r="C8160" t="s">
        <v>12</v>
      </c>
      <c r="D8160" t="s">
        <v>20681</v>
      </c>
      <c r="E8160" t="s">
        <v>20682</v>
      </c>
      <c r="F8160" t="s">
        <v>20683</v>
      </c>
      <c r="G8160" t="s">
        <v>21</v>
      </c>
      <c r="H8160" s="1">
        <v>31.13</v>
      </c>
      <c r="I8160" s="1">
        <v>6.226</v>
      </c>
      <c r="J8160" s="1">
        <v>37.356000000000002</v>
      </c>
      <c r="K8160" s="4" t="s">
        <v>38758</v>
      </c>
      <c r="L8160" s="4" t="str">
        <f>TEXT(Table1[[#This Row],[Date]],"dd/mm/yy")&amp;"|"&amp;Table1[[#This Row],[Region]]&amp;"|"&amp;Table1[[#This Row],[Product type]]</f>
        <v>25/06/19|England|Widget</v>
      </c>
    </row>
    <row r="8161" spans="1:12" x14ac:dyDescent="0.25">
      <c r="A8161" s="2">
        <v>43641</v>
      </c>
      <c r="B8161" t="s">
        <v>20967</v>
      </c>
      <c r="C8161" t="s">
        <v>12</v>
      </c>
      <c r="D8161" t="s">
        <v>20968</v>
      </c>
      <c r="E8161" t="s">
        <v>20969</v>
      </c>
      <c r="F8161" t="s">
        <v>20970</v>
      </c>
      <c r="G8161" t="s">
        <v>59</v>
      </c>
      <c r="H8161" s="1">
        <v>10.43</v>
      </c>
      <c r="I8161" s="1">
        <v>2.0859999999999999</v>
      </c>
      <c r="J8161" s="1">
        <v>12.516</v>
      </c>
      <c r="K8161" s="4" t="s">
        <v>38755</v>
      </c>
      <c r="L8161" s="4" t="str">
        <f>TEXT(Table1[[#This Row],[Date]],"dd/mm/yy")&amp;"|"&amp;Table1[[#This Row],[Region]]&amp;"|"&amp;Table1[[#This Row],[Product type]]</f>
        <v>25/06/19|Scotland|Thimble</v>
      </c>
    </row>
    <row r="8162" spans="1:12" x14ac:dyDescent="0.25">
      <c r="A8162" s="2">
        <v>43641</v>
      </c>
      <c r="B8162" t="s">
        <v>20979</v>
      </c>
      <c r="C8162" t="s">
        <v>12</v>
      </c>
      <c r="D8162" t="s">
        <v>20980</v>
      </c>
      <c r="E8162" t="s">
        <v>2855</v>
      </c>
      <c r="F8162" t="s">
        <v>20981</v>
      </c>
      <c r="G8162" t="s">
        <v>21</v>
      </c>
      <c r="H8162" s="1">
        <v>6.39</v>
      </c>
      <c r="I8162" s="1">
        <v>1.278</v>
      </c>
      <c r="J8162" s="1">
        <v>7.6679999999999993</v>
      </c>
      <c r="K8162" s="4" t="s">
        <v>38755</v>
      </c>
      <c r="L8162" s="4" t="str">
        <f>TEXT(Table1[[#This Row],[Date]],"dd/mm/yy")&amp;"|"&amp;Table1[[#This Row],[Region]]&amp;"|"&amp;Table1[[#This Row],[Product type]]</f>
        <v>25/06/19|England|Thimble</v>
      </c>
    </row>
    <row r="8163" spans="1:12" x14ac:dyDescent="0.25">
      <c r="A8163" s="2">
        <v>43641</v>
      </c>
      <c r="B8163" t="s">
        <v>21017</v>
      </c>
      <c r="C8163" t="s">
        <v>12</v>
      </c>
      <c r="D8163" t="s">
        <v>21018</v>
      </c>
      <c r="E8163" t="s">
        <v>21019</v>
      </c>
      <c r="F8163" t="s">
        <v>21020</v>
      </c>
      <c r="G8163" t="s">
        <v>21</v>
      </c>
      <c r="H8163" s="1">
        <v>3.53</v>
      </c>
      <c r="I8163" s="1">
        <v>0.70599999999999996</v>
      </c>
      <c r="J8163" s="1">
        <v>4.2359999999999998</v>
      </c>
      <c r="K8163" s="4" t="s">
        <v>38756</v>
      </c>
      <c r="L8163" s="4" t="str">
        <f>TEXT(Table1[[#This Row],[Date]],"dd/mm/yy")&amp;"|"&amp;Table1[[#This Row],[Region]]&amp;"|"&amp;Table1[[#This Row],[Product type]]</f>
        <v>25/06/19|England|Gadget</v>
      </c>
    </row>
    <row r="8164" spans="1:12" x14ac:dyDescent="0.25">
      <c r="A8164" s="2">
        <v>43641</v>
      </c>
      <c r="B8164" t="s">
        <v>21134</v>
      </c>
      <c r="C8164" t="s">
        <v>12</v>
      </c>
      <c r="D8164" t="s">
        <v>21135</v>
      </c>
      <c r="E8164" t="s">
        <v>21136</v>
      </c>
      <c r="F8164" t="s">
        <v>21137</v>
      </c>
      <c r="G8164" t="s">
        <v>59</v>
      </c>
      <c r="H8164" s="1">
        <v>45.89</v>
      </c>
      <c r="I8164" s="1">
        <v>9.1780000000000008</v>
      </c>
      <c r="J8164" s="1">
        <v>55.067999999999998</v>
      </c>
      <c r="K8164" s="4" t="s">
        <v>38758</v>
      </c>
      <c r="L8164" s="4" t="str">
        <f>TEXT(Table1[[#This Row],[Date]],"dd/mm/yy")&amp;"|"&amp;Table1[[#This Row],[Region]]&amp;"|"&amp;Table1[[#This Row],[Product type]]</f>
        <v>25/06/19|Scotland|Widget</v>
      </c>
    </row>
    <row r="8165" spans="1:12" x14ac:dyDescent="0.25">
      <c r="A8165" s="2">
        <v>43641</v>
      </c>
      <c r="B8165" t="s">
        <v>21187</v>
      </c>
      <c r="C8165" t="s">
        <v>12</v>
      </c>
      <c r="D8165" t="s">
        <v>21188</v>
      </c>
      <c r="E8165" t="s">
        <v>21189</v>
      </c>
      <c r="F8165" t="s">
        <v>21190</v>
      </c>
      <c r="G8165" t="s">
        <v>21</v>
      </c>
      <c r="H8165" s="1">
        <v>27.29</v>
      </c>
      <c r="I8165" s="1">
        <v>5.4580000000000002</v>
      </c>
      <c r="J8165" s="1">
        <v>32.747999999999998</v>
      </c>
      <c r="K8165" s="4" t="s">
        <v>38756</v>
      </c>
      <c r="L8165" s="4" t="str">
        <f>TEXT(Table1[[#This Row],[Date]],"dd/mm/yy")&amp;"|"&amp;Table1[[#This Row],[Region]]&amp;"|"&amp;Table1[[#This Row],[Product type]]</f>
        <v>25/06/19|England|Gadget</v>
      </c>
    </row>
    <row r="8166" spans="1:12" x14ac:dyDescent="0.25">
      <c r="A8166" s="2">
        <v>43641</v>
      </c>
      <c r="B8166" t="s">
        <v>21195</v>
      </c>
      <c r="C8166" t="s">
        <v>12</v>
      </c>
      <c r="D8166" t="s">
        <v>21196</v>
      </c>
      <c r="E8166" t="s">
        <v>21197</v>
      </c>
      <c r="F8166" t="s">
        <v>21198</v>
      </c>
      <c r="G8166" t="s">
        <v>21</v>
      </c>
      <c r="H8166" s="1">
        <v>49</v>
      </c>
      <c r="I8166" s="1">
        <v>9.8000000000000007</v>
      </c>
      <c r="J8166" s="1">
        <v>58.8</v>
      </c>
      <c r="K8166" s="4" t="s">
        <v>38758</v>
      </c>
      <c r="L8166" s="4" t="str">
        <f>TEXT(Table1[[#This Row],[Date]],"dd/mm/yy")&amp;"|"&amp;Table1[[#This Row],[Region]]&amp;"|"&amp;Table1[[#This Row],[Product type]]</f>
        <v>25/06/19|England|Widget</v>
      </c>
    </row>
    <row r="8167" spans="1:12" x14ac:dyDescent="0.25">
      <c r="A8167" s="2">
        <v>43641</v>
      </c>
      <c r="B8167" t="s">
        <v>21286</v>
      </c>
      <c r="C8167" t="s">
        <v>12</v>
      </c>
      <c r="D8167" t="s">
        <v>21287</v>
      </c>
      <c r="E8167" t="s">
        <v>21288</v>
      </c>
      <c r="F8167" t="s">
        <v>21289</v>
      </c>
      <c r="G8167" t="s">
        <v>21</v>
      </c>
      <c r="H8167" s="1">
        <v>4.1900000000000004</v>
      </c>
      <c r="I8167" s="1">
        <v>0.83800000000000008</v>
      </c>
      <c r="J8167" s="1">
        <v>5.0280000000000005</v>
      </c>
      <c r="K8167" s="4" t="s">
        <v>38756</v>
      </c>
      <c r="L8167" s="4" t="str">
        <f>TEXT(Table1[[#This Row],[Date]],"dd/mm/yy")&amp;"|"&amp;Table1[[#This Row],[Region]]&amp;"|"&amp;Table1[[#This Row],[Product type]]</f>
        <v>25/06/19|England|Gadget</v>
      </c>
    </row>
    <row r="8168" spans="1:12" x14ac:dyDescent="0.25">
      <c r="A8168" s="2">
        <v>43641</v>
      </c>
      <c r="B8168" t="s">
        <v>18363</v>
      </c>
      <c r="C8168" t="s">
        <v>12</v>
      </c>
      <c r="D8168" t="s">
        <v>12183</v>
      </c>
      <c r="E8168" t="s">
        <v>21472</v>
      </c>
      <c r="F8168" t="s">
        <v>21473</v>
      </c>
      <c r="G8168" t="s">
        <v>21</v>
      </c>
      <c r="H8168" s="1">
        <v>29.84</v>
      </c>
      <c r="I8168" s="1">
        <v>5.968</v>
      </c>
      <c r="J8168" s="1">
        <v>35.808</v>
      </c>
      <c r="K8168" s="4" t="s">
        <v>38755</v>
      </c>
      <c r="L8168" s="4" t="str">
        <f>TEXT(Table1[[#This Row],[Date]],"dd/mm/yy")&amp;"|"&amp;Table1[[#This Row],[Region]]&amp;"|"&amp;Table1[[#This Row],[Product type]]</f>
        <v>25/06/19|England|Thimble</v>
      </c>
    </row>
    <row r="8169" spans="1:12" x14ac:dyDescent="0.25">
      <c r="A8169" s="2">
        <v>43641</v>
      </c>
      <c r="B8169" t="s">
        <v>21690</v>
      </c>
      <c r="C8169" t="s">
        <v>12</v>
      </c>
      <c r="D8169" t="s">
        <v>21691</v>
      </c>
      <c r="E8169" t="s">
        <v>21692</v>
      </c>
      <c r="F8169" t="s">
        <v>21693</v>
      </c>
      <c r="G8169" t="s">
        <v>21</v>
      </c>
      <c r="H8169" s="1">
        <v>15.69</v>
      </c>
      <c r="I8169" s="1">
        <v>3.1379999999999999</v>
      </c>
      <c r="J8169" s="1">
        <v>18.827999999999999</v>
      </c>
      <c r="K8169" s="4" t="s">
        <v>38755</v>
      </c>
      <c r="L8169" s="4" t="str">
        <f>TEXT(Table1[[#This Row],[Date]],"dd/mm/yy")&amp;"|"&amp;Table1[[#This Row],[Region]]&amp;"|"&amp;Table1[[#This Row],[Product type]]</f>
        <v>25/06/19|England|Thimble</v>
      </c>
    </row>
    <row r="8170" spans="1:12" x14ac:dyDescent="0.25">
      <c r="A8170" s="2">
        <v>43641</v>
      </c>
      <c r="B8170" t="s">
        <v>21724</v>
      </c>
      <c r="C8170" t="s">
        <v>12</v>
      </c>
      <c r="D8170" t="s">
        <v>21725</v>
      </c>
      <c r="E8170" t="s">
        <v>21726</v>
      </c>
      <c r="F8170" t="s">
        <v>21727</v>
      </c>
      <c r="G8170" t="s">
        <v>21</v>
      </c>
      <c r="H8170" s="1">
        <v>40.06</v>
      </c>
      <c r="I8170" s="1">
        <v>8.0120000000000005</v>
      </c>
      <c r="J8170" s="1">
        <v>48.072000000000003</v>
      </c>
      <c r="K8170" s="4" t="s">
        <v>38757</v>
      </c>
      <c r="L8170" s="4" t="str">
        <f>TEXT(Table1[[#This Row],[Date]],"dd/mm/yy")&amp;"|"&amp;Table1[[#This Row],[Region]]&amp;"|"&amp;Table1[[#This Row],[Product type]]</f>
        <v>25/06/19|England|Gizmo</v>
      </c>
    </row>
    <row r="8171" spans="1:12" x14ac:dyDescent="0.25">
      <c r="A8171" s="2">
        <v>43641</v>
      </c>
      <c r="B8171" t="s">
        <v>21744</v>
      </c>
      <c r="C8171" t="s">
        <v>12</v>
      </c>
      <c r="D8171" t="s">
        <v>21745</v>
      </c>
      <c r="E8171" t="s">
        <v>21746</v>
      </c>
      <c r="F8171" t="s">
        <v>21747</v>
      </c>
      <c r="G8171" t="s">
        <v>21</v>
      </c>
      <c r="H8171" s="1">
        <v>13.89</v>
      </c>
      <c r="I8171" s="1">
        <v>2.7780000000000005</v>
      </c>
      <c r="J8171" s="1">
        <v>16.667999999999999</v>
      </c>
      <c r="K8171" s="4" t="s">
        <v>38757</v>
      </c>
      <c r="L8171" s="4" t="str">
        <f>TEXT(Table1[[#This Row],[Date]],"dd/mm/yy")&amp;"|"&amp;Table1[[#This Row],[Region]]&amp;"|"&amp;Table1[[#This Row],[Product type]]</f>
        <v>25/06/19|England|Gizmo</v>
      </c>
    </row>
    <row r="8172" spans="1:12" x14ac:dyDescent="0.25">
      <c r="A8172" s="2">
        <v>43641</v>
      </c>
      <c r="B8172" t="s">
        <v>21748</v>
      </c>
      <c r="C8172" t="s">
        <v>12</v>
      </c>
      <c r="D8172" t="s">
        <v>21749</v>
      </c>
      <c r="E8172" t="s">
        <v>21750</v>
      </c>
      <c r="F8172" t="s">
        <v>21751</v>
      </c>
      <c r="G8172" t="s">
        <v>16</v>
      </c>
      <c r="H8172" s="1">
        <v>21.68</v>
      </c>
      <c r="I8172" s="1">
        <v>4.3360000000000003</v>
      </c>
      <c r="J8172" s="1">
        <v>26.015999999999998</v>
      </c>
      <c r="K8172" s="4" t="s">
        <v>38758</v>
      </c>
      <c r="L8172" s="4" t="str">
        <f>TEXT(Table1[[#This Row],[Date]],"dd/mm/yy")&amp;"|"&amp;Table1[[#This Row],[Region]]&amp;"|"&amp;Table1[[#This Row],[Product type]]</f>
        <v>25/06/19|Wales|Widget</v>
      </c>
    </row>
    <row r="8173" spans="1:12" x14ac:dyDescent="0.25">
      <c r="A8173" s="2">
        <v>43641</v>
      </c>
      <c r="B8173" t="s">
        <v>21956</v>
      </c>
      <c r="C8173" t="s">
        <v>12</v>
      </c>
      <c r="D8173" t="s">
        <v>21957</v>
      </c>
      <c r="E8173" t="s">
        <v>21958</v>
      </c>
      <c r="F8173" t="s">
        <v>21959</v>
      </c>
      <c r="G8173" t="s">
        <v>21</v>
      </c>
      <c r="H8173" s="1">
        <v>23.29</v>
      </c>
      <c r="I8173" s="1">
        <v>4.6580000000000004</v>
      </c>
      <c r="J8173" s="1">
        <v>27.948</v>
      </c>
      <c r="K8173" s="4" t="s">
        <v>38758</v>
      </c>
      <c r="L8173" s="4" t="str">
        <f>TEXT(Table1[[#This Row],[Date]],"dd/mm/yy")&amp;"|"&amp;Table1[[#This Row],[Region]]&amp;"|"&amp;Table1[[#This Row],[Product type]]</f>
        <v>25/06/19|England|Widget</v>
      </c>
    </row>
    <row r="8174" spans="1:12" x14ac:dyDescent="0.25">
      <c r="A8174" s="2">
        <v>43641</v>
      </c>
      <c r="B8174" t="s">
        <v>22215</v>
      </c>
      <c r="C8174" t="s">
        <v>12</v>
      </c>
      <c r="D8174" t="s">
        <v>22216</v>
      </c>
      <c r="E8174" t="s">
        <v>22217</v>
      </c>
      <c r="F8174" t="s">
        <v>22218</v>
      </c>
      <c r="G8174" t="s">
        <v>59</v>
      </c>
      <c r="H8174" s="1">
        <v>23.58</v>
      </c>
      <c r="I8174" s="1">
        <v>4.7160000000000002</v>
      </c>
      <c r="J8174" s="1">
        <v>28.295999999999999</v>
      </c>
      <c r="K8174" s="4" t="s">
        <v>38756</v>
      </c>
      <c r="L8174" s="4" t="str">
        <f>TEXT(Table1[[#This Row],[Date]],"dd/mm/yy")&amp;"|"&amp;Table1[[#This Row],[Region]]&amp;"|"&amp;Table1[[#This Row],[Product type]]</f>
        <v>25/06/19|Scotland|Gadget</v>
      </c>
    </row>
    <row r="8175" spans="1:12" x14ac:dyDescent="0.25">
      <c r="A8175" s="2">
        <v>43641</v>
      </c>
      <c r="B8175" t="s">
        <v>22266</v>
      </c>
      <c r="C8175" t="s">
        <v>12</v>
      </c>
      <c r="D8175" t="s">
        <v>22267</v>
      </c>
      <c r="E8175" t="s">
        <v>22268</v>
      </c>
      <c r="F8175" t="s">
        <v>22269</v>
      </c>
      <c r="G8175" t="s">
        <v>21</v>
      </c>
      <c r="H8175" s="1">
        <v>8.4499999999999993</v>
      </c>
      <c r="I8175" s="1">
        <v>1.69</v>
      </c>
      <c r="J8175" s="1">
        <v>10.139999999999999</v>
      </c>
      <c r="K8175" s="4" t="s">
        <v>38755</v>
      </c>
      <c r="L8175" s="4" t="str">
        <f>TEXT(Table1[[#This Row],[Date]],"dd/mm/yy")&amp;"|"&amp;Table1[[#This Row],[Region]]&amp;"|"&amp;Table1[[#This Row],[Product type]]</f>
        <v>25/06/19|England|Thimble</v>
      </c>
    </row>
    <row r="8176" spans="1:12" x14ac:dyDescent="0.25">
      <c r="A8176" s="2">
        <v>43641</v>
      </c>
      <c r="B8176" t="s">
        <v>22424</v>
      </c>
      <c r="C8176" t="s">
        <v>12</v>
      </c>
      <c r="D8176" t="s">
        <v>22425</v>
      </c>
      <c r="E8176" t="s">
        <v>22426</v>
      </c>
      <c r="F8176" t="s">
        <v>22427</v>
      </c>
      <c r="G8176" t="s">
        <v>16</v>
      </c>
      <c r="H8176" s="1">
        <v>45.19</v>
      </c>
      <c r="I8176" s="1">
        <v>9.0380000000000003</v>
      </c>
      <c r="J8176" s="1">
        <v>54.227999999999994</v>
      </c>
      <c r="K8176" s="4" t="s">
        <v>38756</v>
      </c>
      <c r="L8176" s="4" t="str">
        <f>TEXT(Table1[[#This Row],[Date]],"dd/mm/yy")&amp;"|"&amp;Table1[[#This Row],[Region]]&amp;"|"&amp;Table1[[#This Row],[Product type]]</f>
        <v>25/06/19|Wales|Gadget</v>
      </c>
    </row>
    <row r="8177" spans="1:12" x14ac:dyDescent="0.25">
      <c r="A8177" s="2">
        <v>43641</v>
      </c>
      <c r="B8177" t="s">
        <v>22487</v>
      </c>
      <c r="C8177" t="s">
        <v>12</v>
      </c>
      <c r="D8177" t="s">
        <v>22488</v>
      </c>
      <c r="E8177" t="s">
        <v>22489</v>
      </c>
      <c r="F8177" t="s">
        <v>22490</v>
      </c>
      <c r="G8177" t="s">
        <v>21</v>
      </c>
      <c r="H8177" s="1">
        <v>7.43</v>
      </c>
      <c r="I8177" s="1">
        <v>1.486</v>
      </c>
      <c r="J8177" s="1">
        <v>8.9160000000000004</v>
      </c>
      <c r="K8177" s="4" t="s">
        <v>38755</v>
      </c>
      <c r="L8177" s="4" t="str">
        <f>TEXT(Table1[[#This Row],[Date]],"dd/mm/yy")&amp;"|"&amp;Table1[[#This Row],[Region]]&amp;"|"&amp;Table1[[#This Row],[Product type]]</f>
        <v>25/06/19|England|Thimble</v>
      </c>
    </row>
    <row r="8178" spans="1:12" x14ac:dyDescent="0.25">
      <c r="A8178" s="2">
        <v>43641</v>
      </c>
      <c r="B8178" t="s">
        <v>23070</v>
      </c>
      <c r="C8178" t="s">
        <v>12</v>
      </c>
      <c r="D8178" t="s">
        <v>23071</v>
      </c>
      <c r="E8178" t="s">
        <v>23072</v>
      </c>
      <c r="F8178" t="s">
        <v>23073</v>
      </c>
      <c r="G8178" t="s">
        <v>21</v>
      </c>
      <c r="H8178" s="1">
        <v>0.21</v>
      </c>
      <c r="I8178" s="1">
        <v>4.2000000000000003E-2</v>
      </c>
      <c r="J8178" s="1">
        <v>0.252</v>
      </c>
      <c r="K8178" s="4" t="s">
        <v>38755</v>
      </c>
      <c r="L8178" s="4" t="str">
        <f>TEXT(Table1[[#This Row],[Date]],"dd/mm/yy")&amp;"|"&amp;Table1[[#This Row],[Region]]&amp;"|"&amp;Table1[[#This Row],[Product type]]</f>
        <v>25/06/19|England|Thimble</v>
      </c>
    </row>
    <row r="8179" spans="1:12" x14ac:dyDescent="0.25">
      <c r="A8179" s="2">
        <v>43641</v>
      </c>
      <c r="B8179" t="s">
        <v>23171</v>
      </c>
      <c r="C8179" t="s">
        <v>12</v>
      </c>
      <c r="D8179" t="s">
        <v>23172</v>
      </c>
      <c r="E8179" t="s">
        <v>16327</v>
      </c>
      <c r="F8179" t="s">
        <v>23173</v>
      </c>
      <c r="G8179" t="s">
        <v>59</v>
      </c>
      <c r="H8179" s="1">
        <v>8.36</v>
      </c>
      <c r="I8179" s="1">
        <v>1.6719999999999999</v>
      </c>
      <c r="J8179" s="1">
        <v>10.032</v>
      </c>
      <c r="K8179" s="4" t="s">
        <v>38756</v>
      </c>
      <c r="L8179" s="4" t="str">
        <f>TEXT(Table1[[#This Row],[Date]],"dd/mm/yy")&amp;"|"&amp;Table1[[#This Row],[Region]]&amp;"|"&amp;Table1[[#This Row],[Product type]]</f>
        <v>25/06/19|Scotland|Gadget</v>
      </c>
    </row>
    <row r="8180" spans="1:12" x14ac:dyDescent="0.25">
      <c r="A8180" s="2">
        <v>43641</v>
      </c>
      <c r="B8180" t="s">
        <v>23198</v>
      </c>
      <c r="C8180" t="s">
        <v>12</v>
      </c>
      <c r="D8180" t="s">
        <v>23199</v>
      </c>
      <c r="E8180" t="s">
        <v>23200</v>
      </c>
      <c r="F8180" t="s">
        <v>23201</v>
      </c>
      <c r="G8180" t="s">
        <v>21</v>
      </c>
      <c r="H8180" s="1">
        <v>26.97</v>
      </c>
      <c r="I8180" s="1">
        <v>5.3940000000000001</v>
      </c>
      <c r="J8180" s="1">
        <v>32.363999999999997</v>
      </c>
      <c r="K8180" s="4" t="s">
        <v>38756</v>
      </c>
      <c r="L8180" s="4" t="str">
        <f>TEXT(Table1[[#This Row],[Date]],"dd/mm/yy")&amp;"|"&amp;Table1[[#This Row],[Region]]&amp;"|"&amp;Table1[[#This Row],[Product type]]</f>
        <v>25/06/19|England|Gadget</v>
      </c>
    </row>
    <row r="8181" spans="1:12" x14ac:dyDescent="0.25">
      <c r="A8181" s="2">
        <v>43641</v>
      </c>
      <c r="B8181" t="s">
        <v>23260</v>
      </c>
      <c r="C8181" t="s">
        <v>12</v>
      </c>
      <c r="D8181" t="s">
        <v>12102</v>
      </c>
      <c r="E8181" t="s">
        <v>23261</v>
      </c>
      <c r="F8181" t="s">
        <v>23262</v>
      </c>
      <c r="G8181" t="s">
        <v>21</v>
      </c>
      <c r="H8181" s="1">
        <v>10.17</v>
      </c>
      <c r="I8181" s="1">
        <v>2.0340000000000003</v>
      </c>
      <c r="J8181" s="1">
        <v>12.204000000000001</v>
      </c>
      <c r="K8181" s="4" t="s">
        <v>38756</v>
      </c>
      <c r="L8181" s="4" t="str">
        <f>TEXT(Table1[[#This Row],[Date]],"dd/mm/yy")&amp;"|"&amp;Table1[[#This Row],[Region]]&amp;"|"&amp;Table1[[#This Row],[Product type]]</f>
        <v>25/06/19|England|Gadget</v>
      </c>
    </row>
    <row r="8182" spans="1:12" x14ac:dyDescent="0.25">
      <c r="A8182" s="2">
        <v>43641</v>
      </c>
      <c r="B8182" t="s">
        <v>23429</v>
      </c>
      <c r="C8182" t="s">
        <v>12</v>
      </c>
      <c r="D8182" t="s">
        <v>23430</v>
      </c>
      <c r="E8182" t="s">
        <v>23431</v>
      </c>
      <c r="F8182" t="s">
        <v>23432</v>
      </c>
      <c r="G8182" t="s">
        <v>59</v>
      </c>
      <c r="H8182" s="1">
        <v>11.63</v>
      </c>
      <c r="I8182" s="1">
        <v>2.3260000000000001</v>
      </c>
      <c r="J8182" s="1">
        <v>13.956000000000001</v>
      </c>
      <c r="K8182" s="4" t="s">
        <v>38757</v>
      </c>
      <c r="L8182" s="4" t="str">
        <f>TEXT(Table1[[#This Row],[Date]],"dd/mm/yy")&amp;"|"&amp;Table1[[#This Row],[Region]]&amp;"|"&amp;Table1[[#This Row],[Product type]]</f>
        <v>25/06/19|Scotland|Gizmo</v>
      </c>
    </row>
    <row r="8183" spans="1:12" x14ac:dyDescent="0.25">
      <c r="A8183" s="2">
        <v>43641</v>
      </c>
      <c r="B8183" t="s">
        <v>369</v>
      </c>
      <c r="C8183" t="s">
        <v>12</v>
      </c>
      <c r="D8183" t="s">
        <v>21460</v>
      </c>
      <c r="E8183" t="s">
        <v>23534</v>
      </c>
      <c r="F8183" t="s">
        <v>23535</v>
      </c>
      <c r="G8183" t="s">
        <v>21</v>
      </c>
      <c r="H8183" s="1">
        <v>41.35</v>
      </c>
      <c r="I8183" s="1">
        <v>8.2700000000000014</v>
      </c>
      <c r="J8183" s="1">
        <v>49.620000000000005</v>
      </c>
      <c r="K8183" s="4" t="s">
        <v>38758</v>
      </c>
      <c r="L8183" s="4" t="str">
        <f>TEXT(Table1[[#This Row],[Date]],"dd/mm/yy")&amp;"|"&amp;Table1[[#This Row],[Region]]&amp;"|"&amp;Table1[[#This Row],[Product type]]</f>
        <v>25/06/19|England|Widget</v>
      </c>
    </row>
    <row r="8184" spans="1:12" x14ac:dyDescent="0.25">
      <c r="A8184" s="2">
        <v>43641</v>
      </c>
      <c r="B8184" t="s">
        <v>23580</v>
      </c>
      <c r="C8184" t="s">
        <v>43</v>
      </c>
      <c r="D8184" t="s">
        <v>23581</v>
      </c>
      <c r="E8184" t="s">
        <v>23582</v>
      </c>
      <c r="F8184" t="s">
        <v>23583</v>
      </c>
      <c r="G8184" t="s">
        <v>16</v>
      </c>
      <c r="H8184" s="1">
        <v>-21.31</v>
      </c>
      <c r="I8184" s="1">
        <v>-4.2619999999999996</v>
      </c>
      <c r="J8184" s="1">
        <v>-25.571999999999999</v>
      </c>
      <c r="K8184" s="4" t="s">
        <v>38756</v>
      </c>
      <c r="L8184" s="4" t="str">
        <f>TEXT(Table1[[#This Row],[Date]],"dd/mm/yy")&amp;"|"&amp;Table1[[#This Row],[Region]]&amp;"|"&amp;Table1[[#This Row],[Product type]]</f>
        <v>25/06/19|Wales|Gadget</v>
      </c>
    </row>
    <row r="8185" spans="1:12" x14ac:dyDescent="0.25">
      <c r="A8185" s="2">
        <v>43641</v>
      </c>
      <c r="B8185" t="s">
        <v>23671</v>
      </c>
      <c r="C8185" t="s">
        <v>12</v>
      </c>
      <c r="D8185" t="s">
        <v>23672</v>
      </c>
      <c r="E8185" t="s">
        <v>23673</v>
      </c>
      <c r="F8185" t="s">
        <v>23674</v>
      </c>
      <c r="G8185" t="s">
        <v>59</v>
      </c>
      <c r="H8185" s="1">
        <v>23.51</v>
      </c>
      <c r="I8185" s="1">
        <v>4.7020000000000008</v>
      </c>
      <c r="J8185" s="1">
        <v>28.212000000000003</v>
      </c>
      <c r="K8185" s="4" t="s">
        <v>38755</v>
      </c>
      <c r="L8185" s="4" t="str">
        <f>TEXT(Table1[[#This Row],[Date]],"dd/mm/yy")&amp;"|"&amp;Table1[[#This Row],[Region]]&amp;"|"&amp;Table1[[#This Row],[Product type]]</f>
        <v>25/06/19|Scotland|Thimble</v>
      </c>
    </row>
    <row r="8186" spans="1:12" x14ac:dyDescent="0.25">
      <c r="A8186" s="2">
        <v>43641</v>
      </c>
      <c r="B8186" t="s">
        <v>23707</v>
      </c>
      <c r="C8186" t="s">
        <v>12</v>
      </c>
      <c r="D8186" t="s">
        <v>23708</v>
      </c>
      <c r="E8186" t="s">
        <v>23709</v>
      </c>
      <c r="F8186" t="s">
        <v>23710</v>
      </c>
      <c r="G8186" t="s">
        <v>21</v>
      </c>
      <c r="H8186" s="1">
        <v>28.28</v>
      </c>
      <c r="I8186" s="1">
        <v>5.6560000000000006</v>
      </c>
      <c r="J8186" s="1">
        <v>33.936</v>
      </c>
      <c r="K8186" s="4" t="s">
        <v>38758</v>
      </c>
      <c r="L8186" s="4" t="str">
        <f>TEXT(Table1[[#This Row],[Date]],"dd/mm/yy")&amp;"|"&amp;Table1[[#This Row],[Region]]&amp;"|"&amp;Table1[[#This Row],[Product type]]</f>
        <v>25/06/19|England|Widget</v>
      </c>
    </row>
    <row r="8187" spans="1:12" x14ac:dyDescent="0.25">
      <c r="A8187" s="2">
        <v>43641</v>
      </c>
      <c r="B8187" t="s">
        <v>23773</v>
      </c>
      <c r="C8187" t="s">
        <v>12</v>
      </c>
      <c r="D8187" t="s">
        <v>23774</v>
      </c>
      <c r="E8187" t="s">
        <v>23775</v>
      </c>
      <c r="F8187" t="s">
        <v>23776</v>
      </c>
      <c r="G8187" t="s">
        <v>21</v>
      </c>
      <c r="H8187" s="1">
        <v>6.33</v>
      </c>
      <c r="I8187" s="1">
        <v>1.266</v>
      </c>
      <c r="J8187" s="1">
        <v>7.5960000000000001</v>
      </c>
      <c r="K8187" s="4" t="s">
        <v>38757</v>
      </c>
      <c r="L8187" s="4" t="str">
        <f>TEXT(Table1[[#This Row],[Date]],"dd/mm/yy")&amp;"|"&amp;Table1[[#This Row],[Region]]&amp;"|"&amp;Table1[[#This Row],[Product type]]</f>
        <v>25/06/19|England|Gizmo</v>
      </c>
    </row>
    <row r="8188" spans="1:12" x14ac:dyDescent="0.25">
      <c r="A8188" s="2">
        <v>43641</v>
      </c>
      <c r="B8188" t="s">
        <v>23840</v>
      </c>
      <c r="C8188" t="s">
        <v>12</v>
      </c>
      <c r="D8188" t="s">
        <v>23841</v>
      </c>
      <c r="E8188" t="s">
        <v>6315</v>
      </c>
      <c r="F8188" t="s">
        <v>23842</v>
      </c>
      <c r="G8188" t="s">
        <v>21</v>
      </c>
      <c r="H8188" s="1">
        <v>40.4</v>
      </c>
      <c r="I8188" s="1">
        <v>8.08</v>
      </c>
      <c r="J8188" s="1">
        <v>48.48</v>
      </c>
      <c r="K8188" s="4" t="s">
        <v>38756</v>
      </c>
      <c r="L8188" s="4" t="str">
        <f>TEXT(Table1[[#This Row],[Date]],"dd/mm/yy")&amp;"|"&amp;Table1[[#This Row],[Region]]&amp;"|"&amp;Table1[[#This Row],[Product type]]</f>
        <v>25/06/19|England|Gadget</v>
      </c>
    </row>
    <row r="8189" spans="1:12" x14ac:dyDescent="0.25">
      <c r="A8189" s="2">
        <v>43641</v>
      </c>
      <c r="B8189" t="s">
        <v>23863</v>
      </c>
      <c r="C8189" t="s">
        <v>12</v>
      </c>
      <c r="D8189" t="s">
        <v>4826</v>
      </c>
      <c r="E8189" t="s">
        <v>23864</v>
      </c>
      <c r="F8189" t="s">
        <v>23865</v>
      </c>
      <c r="G8189" t="s">
        <v>59</v>
      </c>
      <c r="H8189" s="1">
        <v>17.809999999999999</v>
      </c>
      <c r="I8189" s="1">
        <v>3.5619999999999998</v>
      </c>
      <c r="J8189" s="1">
        <v>21.372</v>
      </c>
      <c r="K8189" s="4" t="s">
        <v>38755</v>
      </c>
      <c r="L8189" s="4" t="str">
        <f>TEXT(Table1[[#This Row],[Date]],"dd/mm/yy")&amp;"|"&amp;Table1[[#This Row],[Region]]&amp;"|"&amp;Table1[[#This Row],[Product type]]</f>
        <v>25/06/19|Scotland|Thimble</v>
      </c>
    </row>
    <row r="8190" spans="1:12" x14ac:dyDescent="0.25">
      <c r="A8190" s="2">
        <v>43641</v>
      </c>
      <c r="B8190" t="s">
        <v>24055</v>
      </c>
      <c r="C8190" t="s">
        <v>43</v>
      </c>
      <c r="D8190" t="s">
        <v>24056</v>
      </c>
      <c r="E8190" t="s">
        <v>24057</v>
      </c>
      <c r="F8190" t="s">
        <v>24058</v>
      </c>
      <c r="G8190" t="s">
        <v>204</v>
      </c>
      <c r="H8190" s="1">
        <v>-37.94</v>
      </c>
      <c r="I8190" s="1">
        <v>-7.5880000000000001</v>
      </c>
      <c r="J8190" s="1">
        <v>-45.527999999999999</v>
      </c>
      <c r="K8190" s="4" t="s">
        <v>38755</v>
      </c>
      <c r="L8190" s="4" t="str">
        <f>TEXT(Table1[[#This Row],[Date]],"dd/mm/yy")&amp;"|"&amp;Table1[[#This Row],[Region]]&amp;"|"&amp;Table1[[#This Row],[Product type]]</f>
        <v>25/06/19|Northern Ireland|Thimble</v>
      </c>
    </row>
    <row r="8191" spans="1:12" x14ac:dyDescent="0.25">
      <c r="A8191" s="2">
        <v>43641</v>
      </c>
      <c r="B8191" t="s">
        <v>24149</v>
      </c>
      <c r="C8191" t="s">
        <v>12</v>
      </c>
      <c r="D8191" t="s">
        <v>24150</v>
      </c>
      <c r="E8191" t="s">
        <v>24151</v>
      </c>
      <c r="F8191" t="s">
        <v>24152</v>
      </c>
      <c r="G8191" t="s">
        <v>59</v>
      </c>
      <c r="H8191" s="1">
        <v>35.18</v>
      </c>
      <c r="I8191" s="1">
        <v>7.0360000000000005</v>
      </c>
      <c r="J8191" s="1">
        <v>42.216000000000001</v>
      </c>
      <c r="K8191" s="4" t="s">
        <v>38758</v>
      </c>
      <c r="L8191" s="4" t="str">
        <f>TEXT(Table1[[#This Row],[Date]],"dd/mm/yy")&amp;"|"&amp;Table1[[#This Row],[Region]]&amp;"|"&amp;Table1[[#This Row],[Product type]]</f>
        <v>25/06/19|Scotland|Widget</v>
      </c>
    </row>
    <row r="8192" spans="1:12" x14ac:dyDescent="0.25">
      <c r="A8192" s="2">
        <v>43641</v>
      </c>
      <c r="B8192" t="s">
        <v>24416</v>
      </c>
      <c r="C8192" t="s">
        <v>12</v>
      </c>
      <c r="D8192" t="s">
        <v>24417</v>
      </c>
      <c r="E8192" t="s">
        <v>24418</v>
      </c>
      <c r="F8192" t="s">
        <v>24419</v>
      </c>
      <c r="G8192" t="s">
        <v>59</v>
      </c>
      <c r="H8192" s="1">
        <v>29.73</v>
      </c>
      <c r="I8192" s="1">
        <v>5.9460000000000006</v>
      </c>
      <c r="J8192" s="1">
        <v>35.676000000000002</v>
      </c>
      <c r="K8192" s="4" t="s">
        <v>38755</v>
      </c>
      <c r="L8192" s="4" t="str">
        <f>TEXT(Table1[[#This Row],[Date]],"dd/mm/yy")&amp;"|"&amp;Table1[[#This Row],[Region]]&amp;"|"&amp;Table1[[#This Row],[Product type]]</f>
        <v>25/06/19|Scotland|Thimble</v>
      </c>
    </row>
    <row r="8193" spans="1:12" x14ac:dyDescent="0.25">
      <c r="A8193" s="2">
        <v>43641</v>
      </c>
      <c r="B8193" t="s">
        <v>24518</v>
      </c>
      <c r="C8193" t="s">
        <v>12</v>
      </c>
      <c r="D8193" t="s">
        <v>24519</v>
      </c>
      <c r="E8193" t="s">
        <v>24520</v>
      </c>
      <c r="F8193" t="s">
        <v>24521</v>
      </c>
      <c r="G8193" t="s">
        <v>21</v>
      </c>
      <c r="H8193" s="1">
        <v>11.17</v>
      </c>
      <c r="I8193" s="1">
        <v>2.234</v>
      </c>
      <c r="J8193" s="1">
        <v>13.404</v>
      </c>
      <c r="K8193" s="4" t="s">
        <v>38758</v>
      </c>
      <c r="L8193" s="4" t="str">
        <f>TEXT(Table1[[#This Row],[Date]],"dd/mm/yy")&amp;"|"&amp;Table1[[#This Row],[Region]]&amp;"|"&amp;Table1[[#This Row],[Product type]]</f>
        <v>25/06/19|England|Widget</v>
      </c>
    </row>
    <row r="8194" spans="1:12" x14ac:dyDescent="0.25">
      <c r="A8194" s="2">
        <v>43641</v>
      </c>
      <c r="B8194" t="s">
        <v>24566</v>
      </c>
      <c r="C8194" t="s">
        <v>12</v>
      </c>
      <c r="D8194" t="s">
        <v>24567</v>
      </c>
      <c r="E8194" t="s">
        <v>24568</v>
      </c>
      <c r="F8194" t="s">
        <v>24569</v>
      </c>
      <c r="G8194" t="s">
        <v>21</v>
      </c>
      <c r="H8194" s="1">
        <v>29.73</v>
      </c>
      <c r="I8194" s="1">
        <v>5.9460000000000006</v>
      </c>
      <c r="J8194" s="1">
        <v>35.676000000000002</v>
      </c>
      <c r="K8194" s="4" t="s">
        <v>38756</v>
      </c>
      <c r="L8194" s="4" t="str">
        <f>TEXT(Table1[[#This Row],[Date]],"dd/mm/yy")&amp;"|"&amp;Table1[[#This Row],[Region]]&amp;"|"&amp;Table1[[#This Row],[Product type]]</f>
        <v>25/06/19|England|Gadget</v>
      </c>
    </row>
    <row r="8195" spans="1:12" x14ac:dyDescent="0.25">
      <c r="A8195" s="2">
        <v>43641</v>
      </c>
      <c r="B8195" t="s">
        <v>24592</v>
      </c>
      <c r="C8195" t="s">
        <v>12</v>
      </c>
      <c r="D8195" t="s">
        <v>24593</v>
      </c>
      <c r="E8195" t="s">
        <v>24594</v>
      </c>
      <c r="F8195" t="s">
        <v>24595</v>
      </c>
      <c r="G8195" t="s">
        <v>21</v>
      </c>
      <c r="H8195" s="1">
        <v>23.24</v>
      </c>
      <c r="I8195" s="1">
        <v>4.6479999999999997</v>
      </c>
      <c r="J8195" s="1">
        <v>27.887999999999998</v>
      </c>
      <c r="K8195" s="4" t="s">
        <v>38755</v>
      </c>
      <c r="L8195" s="4" t="str">
        <f>TEXT(Table1[[#This Row],[Date]],"dd/mm/yy")&amp;"|"&amp;Table1[[#This Row],[Region]]&amp;"|"&amp;Table1[[#This Row],[Product type]]</f>
        <v>25/06/19|England|Thimble</v>
      </c>
    </row>
    <row r="8196" spans="1:12" x14ac:dyDescent="0.25">
      <c r="A8196" s="2">
        <v>43641</v>
      </c>
      <c r="B8196" t="s">
        <v>24612</v>
      </c>
      <c r="C8196" t="s">
        <v>12</v>
      </c>
      <c r="D8196" t="s">
        <v>24613</v>
      </c>
      <c r="E8196" t="s">
        <v>24614</v>
      </c>
      <c r="F8196" t="s">
        <v>24615</v>
      </c>
      <c r="G8196" t="s">
        <v>21</v>
      </c>
      <c r="H8196" s="1">
        <v>21.33</v>
      </c>
      <c r="I8196" s="1">
        <v>4.266</v>
      </c>
      <c r="J8196" s="1">
        <v>25.595999999999997</v>
      </c>
      <c r="K8196" s="4" t="s">
        <v>38757</v>
      </c>
      <c r="L8196" s="4" t="str">
        <f>TEXT(Table1[[#This Row],[Date]],"dd/mm/yy")&amp;"|"&amp;Table1[[#This Row],[Region]]&amp;"|"&amp;Table1[[#This Row],[Product type]]</f>
        <v>25/06/19|England|Gizmo</v>
      </c>
    </row>
    <row r="8197" spans="1:12" x14ac:dyDescent="0.25">
      <c r="A8197" s="2">
        <v>43641</v>
      </c>
      <c r="B8197" t="s">
        <v>24663</v>
      </c>
      <c r="C8197" t="s">
        <v>43</v>
      </c>
      <c r="D8197" t="s">
        <v>24664</v>
      </c>
      <c r="E8197" t="s">
        <v>24665</v>
      </c>
      <c r="F8197" t="s">
        <v>24666</v>
      </c>
      <c r="G8197" t="s">
        <v>21</v>
      </c>
      <c r="H8197" s="1">
        <v>-33.200000000000003</v>
      </c>
      <c r="I8197" s="1">
        <v>-6.6400000000000006</v>
      </c>
      <c r="J8197" s="1">
        <v>-39.840000000000003</v>
      </c>
      <c r="K8197" s="4" t="s">
        <v>38757</v>
      </c>
      <c r="L8197" s="4" t="str">
        <f>TEXT(Table1[[#This Row],[Date]],"dd/mm/yy")&amp;"|"&amp;Table1[[#This Row],[Region]]&amp;"|"&amp;Table1[[#This Row],[Product type]]</f>
        <v>25/06/19|England|Gizmo</v>
      </c>
    </row>
    <row r="8198" spans="1:12" x14ac:dyDescent="0.25">
      <c r="A8198" s="2">
        <v>43641</v>
      </c>
      <c r="B8198" t="s">
        <v>24675</v>
      </c>
      <c r="C8198" t="s">
        <v>12</v>
      </c>
      <c r="D8198" t="s">
        <v>24676</v>
      </c>
      <c r="E8198" t="s">
        <v>24677</v>
      </c>
      <c r="F8198" t="s">
        <v>24678</v>
      </c>
      <c r="G8198" t="s">
        <v>21</v>
      </c>
      <c r="H8198" s="1">
        <v>16.57</v>
      </c>
      <c r="I8198" s="1">
        <v>3.3140000000000001</v>
      </c>
      <c r="J8198" s="1">
        <v>19.884</v>
      </c>
      <c r="K8198" s="4" t="s">
        <v>38757</v>
      </c>
      <c r="L8198" s="4" t="str">
        <f>TEXT(Table1[[#This Row],[Date]],"dd/mm/yy")&amp;"|"&amp;Table1[[#This Row],[Region]]&amp;"|"&amp;Table1[[#This Row],[Product type]]</f>
        <v>25/06/19|England|Gizmo</v>
      </c>
    </row>
    <row r="8199" spans="1:12" x14ac:dyDescent="0.25">
      <c r="A8199" s="2">
        <v>43641</v>
      </c>
      <c r="B8199" t="s">
        <v>25169</v>
      </c>
      <c r="C8199" t="s">
        <v>12</v>
      </c>
      <c r="D8199" t="s">
        <v>25170</v>
      </c>
      <c r="E8199" t="s">
        <v>25171</v>
      </c>
      <c r="F8199" t="s">
        <v>25172</v>
      </c>
      <c r="G8199" t="s">
        <v>204</v>
      </c>
      <c r="H8199" s="1">
        <v>25.01</v>
      </c>
      <c r="I8199" s="1">
        <v>5.0020000000000007</v>
      </c>
      <c r="J8199" s="1">
        <v>30.012</v>
      </c>
      <c r="K8199" s="4" t="s">
        <v>38755</v>
      </c>
      <c r="L8199" s="4" t="str">
        <f>TEXT(Table1[[#This Row],[Date]],"dd/mm/yy")&amp;"|"&amp;Table1[[#This Row],[Region]]&amp;"|"&amp;Table1[[#This Row],[Product type]]</f>
        <v>25/06/19|Northern Ireland|Thimble</v>
      </c>
    </row>
    <row r="8200" spans="1:12" x14ac:dyDescent="0.25">
      <c r="A8200" s="2">
        <v>43641</v>
      </c>
      <c r="B8200" t="s">
        <v>25198</v>
      </c>
      <c r="C8200" t="s">
        <v>12</v>
      </c>
      <c r="D8200" t="s">
        <v>25199</v>
      </c>
      <c r="E8200" t="s">
        <v>25200</v>
      </c>
      <c r="F8200" t="s">
        <v>25201</v>
      </c>
      <c r="G8200" t="s">
        <v>21</v>
      </c>
      <c r="H8200" s="1">
        <v>15.5</v>
      </c>
      <c r="I8200" s="1">
        <v>3.1</v>
      </c>
      <c r="J8200" s="1">
        <v>18.600000000000001</v>
      </c>
      <c r="K8200" s="4" t="s">
        <v>38758</v>
      </c>
      <c r="L8200" s="4" t="str">
        <f>TEXT(Table1[[#This Row],[Date]],"dd/mm/yy")&amp;"|"&amp;Table1[[#This Row],[Region]]&amp;"|"&amp;Table1[[#This Row],[Product type]]</f>
        <v>25/06/19|England|Widget</v>
      </c>
    </row>
    <row r="8201" spans="1:12" x14ac:dyDescent="0.25">
      <c r="A8201" s="2">
        <v>43641</v>
      </c>
      <c r="B8201" t="s">
        <v>25218</v>
      </c>
      <c r="C8201" t="s">
        <v>12</v>
      </c>
      <c r="D8201" t="s">
        <v>25219</v>
      </c>
      <c r="E8201" t="s">
        <v>25220</v>
      </c>
      <c r="F8201" t="s">
        <v>25221</v>
      </c>
      <c r="G8201" t="s">
        <v>21</v>
      </c>
      <c r="H8201" s="1">
        <v>33.56</v>
      </c>
      <c r="I8201" s="1">
        <v>6.7120000000000006</v>
      </c>
      <c r="J8201" s="1">
        <v>40.272000000000006</v>
      </c>
      <c r="K8201" s="4" t="s">
        <v>38757</v>
      </c>
      <c r="L8201" s="4" t="str">
        <f>TEXT(Table1[[#This Row],[Date]],"dd/mm/yy")&amp;"|"&amp;Table1[[#This Row],[Region]]&amp;"|"&amp;Table1[[#This Row],[Product type]]</f>
        <v>25/06/19|England|Gizmo</v>
      </c>
    </row>
    <row r="8202" spans="1:12" x14ac:dyDescent="0.25">
      <c r="A8202" s="2">
        <v>43641</v>
      </c>
      <c r="B8202" t="s">
        <v>25244</v>
      </c>
      <c r="C8202" t="s">
        <v>12</v>
      </c>
      <c r="D8202" t="s">
        <v>14801</v>
      </c>
      <c r="E8202" t="s">
        <v>25245</v>
      </c>
      <c r="F8202" t="s">
        <v>25246</v>
      </c>
      <c r="G8202" t="s">
        <v>21</v>
      </c>
      <c r="H8202" s="1">
        <v>16.46</v>
      </c>
      <c r="I8202" s="1">
        <v>3.2920000000000003</v>
      </c>
      <c r="J8202" s="1">
        <v>19.752000000000002</v>
      </c>
      <c r="K8202" s="4" t="s">
        <v>38757</v>
      </c>
      <c r="L8202" s="4" t="str">
        <f>TEXT(Table1[[#This Row],[Date]],"dd/mm/yy")&amp;"|"&amp;Table1[[#This Row],[Region]]&amp;"|"&amp;Table1[[#This Row],[Product type]]</f>
        <v>25/06/19|England|Gizmo</v>
      </c>
    </row>
    <row r="8203" spans="1:12" x14ac:dyDescent="0.25">
      <c r="A8203" s="2">
        <v>43641</v>
      </c>
      <c r="B8203" t="s">
        <v>25317</v>
      </c>
      <c r="C8203" t="s">
        <v>12</v>
      </c>
      <c r="D8203" t="s">
        <v>25318</v>
      </c>
      <c r="E8203" t="s">
        <v>25319</v>
      </c>
      <c r="F8203" t="s">
        <v>25320</v>
      </c>
      <c r="G8203" t="s">
        <v>21</v>
      </c>
      <c r="H8203" s="1">
        <v>30.43</v>
      </c>
      <c r="I8203" s="1">
        <v>6.0860000000000003</v>
      </c>
      <c r="J8203" s="1">
        <v>36.515999999999998</v>
      </c>
      <c r="K8203" s="4" t="s">
        <v>38755</v>
      </c>
      <c r="L8203" s="4" t="str">
        <f>TEXT(Table1[[#This Row],[Date]],"dd/mm/yy")&amp;"|"&amp;Table1[[#This Row],[Region]]&amp;"|"&amp;Table1[[#This Row],[Product type]]</f>
        <v>25/06/19|England|Thimble</v>
      </c>
    </row>
    <row r="8204" spans="1:12" x14ac:dyDescent="0.25">
      <c r="A8204" s="2">
        <v>43641</v>
      </c>
      <c r="B8204" t="s">
        <v>25325</v>
      </c>
      <c r="C8204" t="s">
        <v>12</v>
      </c>
      <c r="D8204" t="s">
        <v>25326</v>
      </c>
      <c r="E8204" t="s">
        <v>25327</v>
      </c>
      <c r="F8204" t="s">
        <v>25328</v>
      </c>
      <c r="G8204" t="s">
        <v>21</v>
      </c>
      <c r="H8204" s="1">
        <v>48.79</v>
      </c>
      <c r="I8204" s="1">
        <v>9.7580000000000009</v>
      </c>
      <c r="J8204" s="1">
        <v>58.548000000000002</v>
      </c>
      <c r="K8204" s="4" t="s">
        <v>38758</v>
      </c>
      <c r="L8204" s="4" t="str">
        <f>TEXT(Table1[[#This Row],[Date]],"dd/mm/yy")&amp;"|"&amp;Table1[[#This Row],[Region]]&amp;"|"&amp;Table1[[#This Row],[Product type]]</f>
        <v>25/06/19|England|Widget</v>
      </c>
    </row>
    <row r="8205" spans="1:12" x14ac:dyDescent="0.25">
      <c r="A8205" s="2">
        <v>43641</v>
      </c>
      <c r="B8205" t="s">
        <v>16569</v>
      </c>
      <c r="C8205" t="s">
        <v>12</v>
      </c>
      <c r="D8205" t="s">
        <v>25414</v>
      </c>
      <c r="E8205" t="s">
        <v>25415</v>
      </c>
      <c r="F8205" t="s">
        <v>25416</v>
      </c>
      <c r="G8205" t="s">
        <v>21</v>
      </c>
      <c r="H8205" s="1">
        <v>37.71</v>
      </c>
      <c r="I8205" s="1">
        <v>7.5420000000000007</v>
      </c>
      <c r="J8205" s="1">
        <v>45.252000000000002</v>
      </c>
      <c r="K8205" s="4" t="s">
        <v>38756</v>
      </c>
      <c r="L8205" s="4" t="str">
        <f>TEXT(Table1[[#This Row],[Date]],"dd/mm/yy")&amp;"|"&amp;Table1[[#This Row],[Region]]&amp;"|"&amp;Table1[[#This Row],[Product type]]</f>
        <v>25/06/19|England|Gadget</v>
      </c>
    </row>
    <row r="8206" spans="1:12" x14ac:dyDescent="0.25">
      <c r="A8206" s="2">
        <v>43641</v>
      </c>
      <c r="B8206" t="s">
        <v>25417</v>
      </c>
      <c r="C8206" t="s">
        <v>12</v>
      </c>
      <c r="D8206" t="s">
        <v>25418</v>
      </c>
      <c r="E8206" t="s">
        <v>25419</v>
      </c>
      <c r="F8206" t="s">
        <v>25420</v>
      </c>
      <c r="G8206" t="s">
        <v>21</v>
      </c>
      <c r="H8206" s="1">
        <v>15.08</v>
      </c>
      <c r="I8206" s="1">
        <v>3.016</v>
      </c>
      <c r="J8206" s="1">
        <v>18.096</v>
      </c>
      <c r="K8206" s="4" t="s">
        <v>38758</v>
      </c>
      <c r="L8206" s="4" t="str">
        <f>TEXT(Table1[[#This Row],[Date]],"dd/mm/yy")&amp;"|"&amp;Table1[[#This Row],[Region]]&amp;"|"&amp;Table1[[#This Row],[Product type]]</f>
        <v>25/06/19|England|Widget</v>
      </c>
    </row>
    <row r="8207" spans="1:12" x14ac:dyDescent="0.25">
      <c r="A8207" s="2">
        <v>43641</v>
      </c>
      <c r="B8207" t="s">
        <v>25607</v>
      </c>
      <c r="C8207" t="s">
        <v>12</v>
      </c>
      <c r="D8207" t="s">
        <v>25608</v>
      </c>
      <c r="E8207" t="s">
        <v>25609</v>
      </c>
      <c r="F8207" t="s">
        <v>25610</v>
      </c>
      <c r="G8207" t="s">
        <v>21</v>
      </c>
      <c r="H8207" s="1">
        <v>16.440000000000001</v>
      </c>
      <c r="I8207" s="1">
        <v>3.2880000000000003</v>
      </c>
      <c r="J8207" s="1">
        <v>19.728000000000002</v>
      </c>
      <c r="K8207" s="4" t="s">
        <v>38757</v>
      </c>
      <c r="L8207" s="4" t="str">
        <f>TEXT(Table1[[#This Row],[Date]],"dd/mm/yy")&amp;"|"&amp;Table1[[#This Row],[Region]]&amp;"|"&amp;Table1[[#This Row],[Product type]]</f>
        <v>25/06/19|England|Gizmo</v>
      </c>
    </row>
    <row r="8208" spans="1:12" x14ac:dyDescent="0.25">
      <c r="A8208" s="2">
        <v>43641</v>
      </c>
      <c r="B8208" t="s">
        <v>25611</v>
      </c>
      <c r="C8208" t="s">
        <v>12</v>
      </c>
      <c r="D8208" t="s">
        <v>25612</v>
      </c>
      <c r="E8208" t="s">
        <v>25613</v>
      </c>
      <c r="F8208" t="s">
        <v>25614</v>
      </c>
      <c r="G8208" t="s">
        <v>21</v>
      </c>
      <c r="H8208" s="1">
        <v>42.46</v>
      </c>
      <c r="I8208" s="1">
        <v>8.4920000000000009</v>
      </c>
      <c r="J8208" s="1">
        <v>50.951999999999998</v>
      </c>
      <c r="K8208" s="4" t="s">
        <v>38756</v>
      </c>
      <c r="L8208" s="4" t="str">
        <f>TEXT(Table1[[#This Row],[Date]],"dd/mm/yy")&amp;"|"&amp;Table1[[#This Row],[Region]]&amp;"|"&amp;Table1[[#This Row],[Product type]]</f>
        <v>25/06/19|England|Gadget</v>
      </c>
    </row>
    <row r="8209" spans="1:12" x14ac:dyDescent="0.25">
      <c r="A8209" s="2">
        <v>43641</v>
      </c>
      <c r="B8209" t="s">
        <v>25678</v>
      </c>
      <c r="C8209" t="s">
        <v>12</v>
      </c>
      <c r="D8209" t="s">
        <v>25679</v>
      </c>
      <c r="E8209" t="s">
        <v>25680</v>
      </c>
      <c r="F8209" t="s">
        <v>25681</v>
      </c>
      <c r="G8209" t="s">
        <v>21</v>
      </c>
      <c r="H8209" s="1">
        <v>37.46</v>
      </c>
      <c r="I8209" s="1">
        <v>7.4920000000000009</v>
      </c>
      <c r="J8209" s="1">
        <v>44.951999999999998</v>
      </c>
      <c r="K8209" s="4" t="s">
        <v>38757</v>
      </c>
      <c r="L8209" s="4" t="str">
        <f>TEXT(Table1[[#This Row],[Date]],"dd/mm/yy")&amp;"|"&amp;Table1[[#This Row],[Region]]&amp;"|"&amp;Table1[[#This Row],[Product type]]</f>
        <v>25/06/19|England|Gizmo</v>
      </c>
    </row>
    <row r="8210" spans="1:12" x14ac:dyDescent="0.25">
      <c r="A8210" s="2">
        <v>43641</v>
      </c>
      <c r="B8210" t="s">
        <v>25719</v>
      </c>
      <c r="C8210" t="s">
        <v>12</v>
      </c>
      <c r="D8210" t="s">
        <v>25720</v>
      </c>
      <c r="E8210" t="s">
        <v>25721</v>
      </c>
      <c r="F8210" t="s">
        <v>25722</v>
      </c>
      <c r="G8210" t="s">
        <v>21</v>
      </c>
      <c r="H8210" s="1">
        <v>14.05</v>
      </c>
      <c r="I8210" s="1">
        <v>2.8100000000000005</v>
      </c>
      <c r="J8210" s="1">
        <v>16.86</v>
      </c>
      <c r="K8210" s="4" t="s">
        <v>38755</v>
      </c>
      <c r="L8210" s="4" t="str">
        <f>TEXT(Table1[[#This Row],[Date]],"dd/mm/yy")&amp;"|"&amp;Table1[[#This Row],[Region]]&amp;"|"&amp;Table1[[#This Row],[Product type]]</f>
        <v>25/06/19|England|Thimble</v>
      </c>
    </row>
    <row r="8211" spans="1:12" x14ac:dyDescent="0.25">
      <c r="A8211" s="2">
        <v>43641</v>
      </c>
      <c r="B8211" t="s">
        <v>25900</v>
      </c>
      <c r="C8211" t="s">
        <v>12</v>
      </c>
      <c r="D8211" t="s">
        <v>1417</v>
      </c>
      <c r="E8211" t="s">
        <v>25901</v>
      </c>
      <c r="F8211" t="s">
        <v>25902</v>
      </c>
      <c r="G8211" t="s">
        <v>21</v>
      </c>
      <c r="H8211" s="1">
        <v>29.89</v>
      </c>
      <c r="I8211" s="1">
        <v>5.9780000000000006</v>
      </c>
      <c r="J8211" s="1">
        <v>35.868000000000002</v>
      </c>
      <c r="K8211" s="4" t="s">
        <v>38758</v>
      </c>
      <c r="L8211" s="4" t="str">
        <f>TEXT(Table1[[#This Row],[Date]],"dd/mm/yy")&amp;"|"&amp;Table1[[#This Row],[Region]]&amp;"|"&amp;Table1[[#This Row],[Product type]]</f>
        <v>25/06/19|England|Widget</v>
      </c>
    </row>
    <row r="8212" spans="1:12" x14ac:dyDescent="0.25">
      <c r="A8212" s="2">
        <v>43641</v>
      </c>
      <c r="B8212" t="s">
        <v>25915</v>
      </c>
      <c r="C8212" t="s">
        <v>12</v>
      </c>
      <c r="D8212" t="s">
        <v>25916</v>
      </c>
      <c r="E8212" t="s">
        <v>25917</v>
      </c>
      <c r="F8212" t="s">
        <v>25918</v>
      </c>
      <c r="G8212" t="s">
        <v>59</v>
      </c>
      <c r="H8212" s="1">
        <v>12.78</v>
      </c>
      <c r="I8212" s="1">
        <v>2.556</v>
      </c>
      <c r="J8212" s="1">
        <v>15.335999999999999</v>
      </c>
      <c r="K8212" s="4" t="s">
        <v>38757</v>
      </c>
      <c r="L8212" s="4" t="str">
        <f>TEXT(Table1[[#This Row],[Date]],"dd/mm/yy")&amp;"|"&amp;Table1[[#This Row],[Region]]&amp;"|"&amp;Table1[[#This Row],[Product type]]</f>
        <v>25/06/19|Scotland|Gizmo</v>
      </c>
    </row>
    <row r="8213" spans="1:12" x14ac:dyDescent="0.25">
      <c r="A8213" s="2">
        <v>43641</v>
      </c>
      <c r="B8213" t="s">
        <v>26105</v>
      </c>
      <c r="C8213" t="s">
        <v>12</v>
      </c>
      <c r="D8213" t="s">
        <v>26106</v>
      </c>
      <c r="E8213" t="s">
        <v>26107</v>
      </c>
      <c r="F8213" t="s">
        <v>26108</v>
      </c>
      <c r="G8213" t="s">
        <v>21</v>
      </c>
      <c r="H8213" s="1">
        <v>48.14</v>
      </c>
      <c r="I8213" s="1">
        <v>9.6280000000000001</v>
      </c>
      <c r="J8213" s="1">
        <v>57.768000000000001</v>
      </c>
      <c r="K8213" s="4" t="s">
        <v>38758</v>
      </c>
      <c r="L8213" s="4" t="str">
        <f>TEXT(Table1[[#This Row],[Date]],"dd/mm/yy")&amp;"|"&amp;Table1[[#This Row],[Region]]&amp;"|"&amp;Table1[[#This Row],[Product type]]</f>
        <v>25/06/19|England|Widget</v>
      </c>
    </row>
    <row r="8214" spans="1:12" x14ac:dyDescent="0.25">
      <c r="A8214" s="2">
        <v>43641</v>
      </c>
      <c r="B8214" t="s">
        <v>16255</v>
      </c>
      <c r="C8214" t="s">
        <v>12</v>
      </c>
      <c r="D8214" t="s">
        <v>26237</v>
      </c>
      <c r="E8214" t="s">
        <v>26238</v>
      </c>
      <c r="F8214" t="s">
        <v>26239</v>
      </c>
      <c r="G8214" t="s">
        <v>21</v>
      </c>
      <c r="H8214" s="1">
        <v>43.2</v>
      </c>
      <c r="I8214" s="1">
        <v>8.64</v>
      </c>
      <c r="J8214" s="1">
        <v>51.84</v>
      </c>
      <c r="K8214" s="4" t="s">
        <v>38758</v>
      </c>
      <c r="L8214" s="4" t="str">
        <f>TEXT(Table1[[#This Row],[Date]],"dd/mm/yy")&amp;"|"&amp;Table1[[#This Row],[Region]]&amp;"|"&amp;Table1[[#This Row],[Product type]]</f>
        <v>25/06/19|England|Widget</v>
      </c>
    </row>
    <row r="8215" spans="1:12" x14ac:dyDescent="0.25">
      <c r="A8215" s="2">
        <v>43641</v>
      </c>
      <c r="B8215" t="s">
        <v>26286</v>
      </c>
      <c r="C8215" t="s">
        <v>12</v>
      </c>
      <c r="D8215" t="s">
        <v>26287</v>
      </c>
      <c r="E8215" t="s">
        <v>26288</v>
      </c>
      <c r="F8215" t="s">
        <v>26289</v>
      </c>
      <c r="G8215" t="s">
        <v>21</v>
      </c>
      <c r="H8215" s="1">
        <v>5.38</v>
      </c>
      <c r="I8215" s="1">
        <v>1.0760000000000001</v>
      </c>
      <c r="J8215" s="1">
        <v>6.4559999999999995</v>
      </c>
      <c r="K8215" s="4" t="s">
        <v>38757</v>
      </c>
      <c r="L8215" s="4" t="str">
        <f>TEXT(Table1[[#This Row],[Date]],"dd/mm/yy")&amp;"|"&amp;Table1[[#This Row],[Region]]&amp;"|"&amp;Table1[[#This Row],[Product type]]</f>
        <v>25/06/19|England|Gizmo</v>
      </c>
    </row>
    <row r="8216" spans="1:12" x14ac:dyDescent="0.25">
      <c r="A8216" s="2">
        <v>43641</v>
      </c>
      <c r="B8216" t="s">
        <v>26418</v>
      </c>
      <c r="C8216" t="s">
        <v>12</v>
      </c>
      <c r="D8216" t="s">
        <v>26419</v>
      </c>
      <c r="E8216" t="s">
        <v>26420</v>
      </c>
      <c r="F8216" t="s">
        <v>26421</v>
      </c>
      <c r="G8216" t="s">
        <v>59</v>
      </c>
      <c r="H8216" s="1">
        <v>47.47</v>
      </c>
      <c r="I8216" s="1">
        <v>9.4939999999999998</v>
      </c>
      <c r="J8216" s="1">
        <v>56.963999999999999</v>
      </c>
      <c r="K8216" s="4" t="s">
        <v>38757</v>
      </c>
      <c r="L8216" s="4" t="str">
        <f>TEXT(Table1[[#This Row],[Date]],"dd/mm/yy")&amp;"|"&amp;Table1[[#This Row],[Region]]&amp;"|"&amp;Table1[[#This Row],[Product type]]</f>
        <v>25/06/19|Scotland|Gizmo</v>
      </c>
    </row>
    <row r="8217" spans="1:12" x14ac:dyDescent="0.25">
      <c r="A8217" s="2">
        <v>43641</v>
      </c>
      <c r="B8217" t="s">
        <v>26484</v>
      </c>
      <c r="C8217" t="s">
        <v>12</v>
      </c>
      <c r="D8217" t="s">
        <v>26485</v>
      </c>
      <c r="E8217" t="s">
        <v>26486</v>
      </c>
      <c r="F8217" t="s">
        <v>26487</v>
      </c>
      <c r="G8217" t="s">
        <v>21</v>
      </c>
      <c r="H8217" s="1">
        <v>34.39</v>
      </c>
      <c r="I8217" s="1">
        <v>6.8780000000000001</v>
      </c>
      <c r="J8217" s="1">
        <v>41.268000000000001</v>
      </c>
      <c r="K8217" s="4" t="s">
        <v>38758</v>
      </c>
      <c r="L8217" s="4" t="str">
        <f>TEXT(Table1[[#This Row],[Date]],"dd/mm/yy")&amp;"|"&amp;Table1[[#This Row],[Region]]&amp;"|"&amp;Table1[[#This Row],[Product type]]</f>
        <v>25/06/19|England|Widget</v>
      </c>
    </row>
    <row r="8218" spans="1:12" x14ac:dyDescent="0.25">
      <c r="A8218" s="2">
        <v>43641</v>
      </c>
      <c r="B8218" t="s">
        <v>26210</v>
      </c>
      <c r="C8218" t="s">
        <v>12</v>
      </c>
      <c r="D8218" t="s">
        <v>26496</v>
      </c>
      <c r="E8218" t="s">
        <v>26497</v>
      </c>
      <c r="F8218" t="s">
        <v>26498</v>
      </c>
      <c r="G8218" t="s">
        <v>21</v>
      </c>
      <c r="H8218" s="1">
        <v>1.62</v>
      </c>
      <c r="I8218" s="1">
        <v>0.32400000000000007</v>
      </c>
      <c r="J8218" s="1">
        <v>1.9440000000000002</v>
      </c>
      <c r="K8218" s="4" t="s">
        <v>38757</v>
      </c>
      <c r="L8218" s="4" t="str">
        <f>TEXT(Table1[[#This Row],[Date]],"dd/mm/yy")&amp;"|"&amp;Table1[[#This Row],[Region]]&amp;"|"&amp;Table1[[#This Row],[Product type]]</f>
        <v>25/06/19|England|Gizmo</v>
      </c>
    </row>
    <row r="8219" spans="1:12" x14ac:dyDescent="0.25">
      <c r="A8219" s="2">
        <v>43641</v>
      </c>
      <c r="B8219" t="s">
        <v>26800</v>
      </c>
      <c r="C8219" t="s">
        <v>12</v>
      </c>
      <c r="D8219" t="s">
        <v>26801</v>
      </c>
      <c r="E8219" t="s">
        <v>26802</v>
      </c>
      <c r="F8219" t="s">
        <v>26803</v>
      </c>
      <c r="G8219" t="s">
        <v>21</v>
      </c>
      <c r="H8219" s="1">
        <v>7.61</v>
      </c>
      <c r="I8219" s="1">
        <v>1.5220000000000002</v>
      </c>
      <c r="J8219" s="1">
        <v>9.1320000000000014</v>
      </c>
      <c r="K8219" s="4" t="s">
        <v>38757</v>
      </c>
      <c r="L8219" s="4" t="str">
        <f>TEXT(Table1[[#This Row],[Date]],"dd/mm/yy")&amp;"|"&amp;Table1[[#This Row],[Region]]&amp;"|"&amp;Table1[[#This Row],[Product type]]</f>
        <v>25/06/19|England|Gizmo</v>
      </c>
    </row>
    <row r="8220" spans="1:12" x14ac:dyDescent="0.25">
      <c r="A8220" s="2">
        <v>43641</v>
      </c>
      <c r="B8220" t="s">
        <v>26816</v>
      </c>
      <c r="C8220" t="s">
        <v>12</v>
      </c>
      <c r="D8220" t="s">
        <v>26817</v>
      </c>
      <c r="E8220" t="s">
        <v>26818</v>
      </c>
      <c r="F8220" t="s">
        <v>26819</v>
      </c>
      <c r="G8220" t="s">
        <v>21</v>
      </c>
      <c r="H8220" s="1">
        <v>44.42</v>
      </c>
      <c r="I8220" s="1">
        <v>8.8840000000000003</v>
      </c>
      <c r="J8220" s="1">
        <v>53.304000000000002</v>
      </c>
      <c r="K8220" s="4" t="s">
        <v>38755</v>
      </c>
      <c r="L8220" s="4" t="str">
        <f>TEXT(Table1[[#This Row],[Date]],"dd/mm/yy")&amp;"|"&amp;Table1[[#This Row],[Region]]&amp;"|"&amp;Table1[[#This Row],[Product type]]</f>
        <v>25/06/19|England|Thimble</v>
      </c>
    </row>
    <row r="8221" spans="1:12" x14ac:dyDescent="0.25">
      <c r="A8221" s="2">
        <v>43641</v>
      </c>
      <c r="B8221" t="s">
        <v>27006</v>
      </c>
      <c r="C8221" t="s">
        <v>12</v>
      </c>
      <c r="D8221" t="s">
        <v>27007</v>
      </c>
      <c r="E8221" t="s">
        <v>27008</v>
      </c>
      <c r="F8221" t="s">
        <v>27009</v>
      </c>
      <c r="G8221" t="s">
        <v>21</v>
      </c>
      <c r="H8221" s="1">
        <v>1.5</v>
      </c>
      <c r="I8221" s="1">
        <v>0.30000000000000004</v>
      </c>
      <c r="J8221" s="1">
        <v>1.8</v>
      </c>
      <c r="K8221" s="4" t="s">
        <v>38758</v>
      </c>
      <c r="L8221" s="4" t="str">
        <f>TEXT(Table1[[#This Row],[Date]],"dd/mm/yy")&amp;"|"&amp;Table1[[#This Row],[Region]]&amp;"|"&amp;Table1[[#This Row],[Product type]]</f>
        <v>25/06/19|England|Widget</v>
      </c>
    </row>
    <row r="8222" spans="1:12" x14ac:dyDescent="0.25">
      <c r="A8222" s="2">
        <v>43641</v>
      </c>
      <c r="B8222" t="s">
        <v>27010</v>
      </c>
      <c r="C8222" t="s">
        <v>12</v>
      </c>
      <c r="D8222" t="s">
        <v>27011</v>
      </c>
      <c r="E8222" t="s">
        <v>27012</v>
      </c>
      <c r="F8222" t="s">
        <v>27013</v>
      </c>
      <c r="G8222" t="s">
        <v>21</v>
      </c>
      <c r="H8222" s="1">
        <v>24.22</v>
      </c>
      <c r="I8222" s="1">
        <v>4.8440000000000003</v>
      </c>
      <c r="J8222" s="1">
        <v>29.064</v>
      </c>
      <c r="K8222" s="4" t="s">
        <v>38757</v>
      </c>
      <c r="L8222" s="4" t="str">
        <f>TEXT(Table1[[#This Row],[Date]],"dd/mm/yy")&amp;"|"&amp;Table1[[#This Row],[Region]]&amp;"|"&amp;Table1[[#This Row],[Product type]]</f>
        <v>25/06/19|England|Gizmo</v>
      </c>
    </row>
    <row r="8223" spans="1:12" x14ac:dyDescent="0.25">
      <c r="A8223" s="2">
        <v>43641</v>
      </c>
      <c r="B8223" t="s">
        <v>27137</v>
      </c>
      <c r="C8223" t="s">
        <v>43</v>
      </c>
      <c r="D8223" t="s">
        <v>27138</v>
      </c>
      <c r="E8223" t="s">
        <v>27139</v>
      </c>
      <c r="F8223" t="s">
        <v>27140</v>
      </c>
      <c r="G8223" t="s">
        <v>21</v>
      </c>
      <c r="H8223" s="1">
        <v>-8.0500000000000007</v>
      </c>
      <c r="I8223" s="1">
        <v>-1.6100000000000003</v>
      </c>
      <c r="J8223" s="1">
        <v>-9.66</v>
      </c>
      <c r="K8223" s="4" t="s">
        <v>38756</v>
      </c>
      <c r="L8223" s="4" t="str">
        <f>TEXT(Table1[[#This Row],[Date]],"dd/mm/yy")&amp;"|"&amp;Table1[[#This Row],[Region]]&amp;"|"&amp;Table1[[#This Row],[Product type]]</f>
        <v>25/06/19|England|Gadget</v>
      </c>
    </row>
    <row r="8224" spans="1:12" x14ac:dyDescent="0.25">
      <c r="A8224" s="2">
        <v>43641</v>
      </c>
      <c r="B8224" t="s">
        <v>27317</v>
      </c>
      <c r="C8224" t="s">
        <v>12</v>
      </c>
      <c r="D8224" t="s">
        <v>22627</v>
      </c>
      <c r="E8224" t="s">
        <v>27318</v>
      </c>
      <c r="F8224" t="s">
        <v>27319</v>
      </c>
      <c r="G8224" t="s">
        <v>21</v>
      </c>
      <c r="H8224" s="1">
        <v>8.4600000000000009</v>
      </c>
      <c r="I8224" s="1">
        <v>1.6920000000000002</v>
      </c>
      <c r="J8224" s="1">
        <v>10.152000000000001</v>
      </c>
      <c r="K8224" s="4" t="s">
        <v>38755</v>
      </c>
      <c r="L8224" s="4" t="str">
        <f>TEXT(Table1[[#This Row],[Date]],"dd/mm/yy")&amp;"|"&amp;Table1[[#This Row],[Region]]&amp;"|"&amp;Table1[[#This Row],[Product type]]</f>
        <v>25/06/19|England|Thimble</v>
      </c>
    </row>
    <row r="8225" spans="1:12" x14ac:dyDescent="0.25">
      <c r="A8225" s="2">
        <v>43641</v>
      </c>
      <c r="B8225" t="s">
        <v>27548</v>
      </c>
      <c r="C8225" t="s">
        <v>12</v>
      </c>
      <c r="D8225" t="s">
        <v>27549</v>
      </c>
      <c r="E8225" t="s">
        <v>14270</v>
      </c>
      <c r="F8225" t="s">
        <v>27550</v>
      </c>
      <c r="G8225" t="s">
        <v>21</v>
      </c>
      <c r="H8225" s="1">
        <v>25.97</v>
      </c>
      <c r="I8225" s="1">
        <v>5.194</v>
      </c>
      <c r="J8225" s="1">
        <v>31.163999999999998</v>
      </c>
      <c r="K8225" s="4" t="s">
        <v>38755</v>
      </c>
      <c r="L8225" s="4" t="str">
        <f>TEXT(Table1[[#This Row],[Date]],"dd/mm/yy")&amp;"|"&amp;Table1[[#This Row],[Region]]&amp;"|"&amp;Table1[[#This Row],[Product type]]</f>
        <v>25/06/19|England|Thimble</v>
      </c>
    </row>
    <row r="8226" spans="1:12" x14ac:dyDescent="0.25">
      <c r="A8226" s="2">
        <v>43641</v>
      </c>
      <c r="B8226" t="s">
        <v>27582</v>
      </c>
      <c r="C8226" t="s">
        <v>12</v>
      </c>
      <c r="D8226" t="s">
        <v>27583</v>
      </c>
      <c r="E8226" t="s">
        <v>27584</v>
      </c>
      <c r="F8226" t="s">
        <v>27585</v>
      </c>
      <c r="G8226" t="s">
        <v>21</v>
      </c>
      <c r="H8226" s="1">
        <v>13.23</v>
      </c>
      <c r="I8226" s="1">
        <v>2.6460000000000004</v>
      </c>
      <c r="J8226" s="1">
        <v>15.876000000000001</v>
      </c>
      <c r="K8226" s="4" t="s">
        <v>38755</v>
      </c>
      <c r="L8226" s="4" t="str">
        <f>TEXT(Table1[[#This Row],[Date]],"dd/mm/yy")&amp;"|"&amp;Table1[[#This Row],[Region]]&amp;"|"&amp;Table1[[#This Row],[Product type]]</f>
        <v>25/06/19|England|Thimble</v>
      </c>
    </row>
    <row r="8227" spans="1:12" x14ac:dyDescent="0.25">
      <c r="A8227" s="2">
        <v>43641</v>
      </c>
      <c r="B8227" t="s">
        <v>8040</v>
      </c>
      <c r="C8227" t="s">
        <v>12</v>
      </c>
      <c r="D8227" t="s">
        <v>27876</v>
      </c>
      <c r="E8227" t="s">
        <v>27877</v>
      </c>
      <c r="F8227" t="s">
        <v>27878</v>
      </c>
      <c r="G8227" t="s">
        <v>59</v>
      </c>
      <c r="H8227" s="1">
        <v>28.02</v>
      </c>
      <c r="I8227" s="1">
        <v>5.6040000000000001</v>
      </c>
      <c r="J8227" s="1">
        <v>33.624000000000002</v>
      </c>
      <c r="K8227" s="4" t="s">
        <v>38755</v>
      </c>
      <c r="L8227" s="4" t="str">
        <f>TEXT(Table1[[#This Row],[Date]],"dd/mm/yy")&amp;"|"&amp;Table1[[#This Row],[Region]]&amp;"|"&amp;Table1[[#This Row],[Product type]]</f>
        <v>25/06/19|Scotland|Thimble</v>
      </c>
    </row>
    <row r="8228" spans="1:12" x14ac:dyDescent="0.25">
      <c r="A8228" s="2">
        <v>43641</v>
      </c>
      <c r="B8228" t="s">
        <v>18054</v>
      </c>
      <c r="C8228" t="s">
        <v>12</v>
      </c>
      <c r="D8228" t="s">
        <v>27917</v>
      </c>
      <c r="E8228" t="s">
        <v>27918</v>
      </c>
      <c r="F8228" t="s">
        <v>27919</v>
      </c>
      <c r="G8228" t="s">
        <v>204</v>
      </c>
      <c r="H8228" s="1">
        <v>15.38</v>
      </c>
      <c r="I8228" s="1">
        <v>3.0760000000000005</v>
      </c>
      <c r="J8228" s="1">
        <v>18.456000000000003</v>
      </c>
      <c r="K8228" s="4" t="s">
        <v>38755</v>
      </c>
      <c r="L8228" s="4" t="str">
        <f>TEXT(Table1[[#This Row],[Date]],"dd/mm/yy")&amp;"|"&amp;Table1[[#This Row],[Region]]&amp;"|"&amp;Table1[[#This Row],[Product type]]</f>
        <v>25/06/19|Northern Ireland|Thimble</v>
      </c>
    </row>
    <row r="8229" spans="1:12" x14ac:dyDescent="0.25">
      <c r="A8229" s="2">
        <v>43641</v>
      </c>
      <c r="B8229" t="s">
        <v>28168</v>
      </c>
      <c r="C8229" t="s">
        <v>12</v>
      </c>
      <c r="D8229" t="s">
        <v>16598</v>
      </c>
      <c r="E8229" t="s">
        <v>13993</v>
      </c>
      <c r="F8229" t="s">
        <v>28169</v>
      </c>
      <c r="G8229" t="s">
        <v>21</v>
      </c>
      <c r="H8229" s="1">
        <v>31.81</v>
      </c>
      <c r="I8229" s="1">
        <v>6.3620000000000001</v>
      </c>
      <c r="J8229" s="1">
        <v>38.171999999999997</v>
      </c>
      <c r="K8229" s="4" t="s">
        <v>38758</v>
      </c>
      <c r="L8229" s="4" t="str">
        <f>TEXT(Table1[[#This Row],[Date]],"dd/mm/yy")&amp;"|"&amp;Table1[[#This Row],[Region]]&amp;"|"&amp;Table1[[#This Row],[Product type]]</f>
        <v>25/06/19|England|Widget</v>
      </c>
    </row>
    <row r="8230" spans="1:12" x14ac:dyDescent="0.25">
      <c r="A8230" s="2">
        <v>43641</v>
      </c>
      <c r="B8230" t="s">
        <v>28220</v>
      </c>
      <c r="C8230" t="s">
        <v>12</v>
      </c>
      <c r="D8230" t="s">
        <v>28221</v>
      </c>
      <c r="E8230" t="s">
        <v>28222</v>
      </c>
      <c r="F8230" t="s">
        <v>28223</v>
      </c>
      <c r="G8230" t="s">
        <v>59</v>
      </c>
      <c r="H8230" s="1">
        <v>33.799999999999997</v>
      </c>
      <c r="I8230" s="1">
        <v>6.76</v>
      </c>
      <c r="J8230" s="1">
        <v>40.559999999999995</v>
      </c>
      <c r="K8230" s="4" t="s">
        <v>38758</v>
      </c>
      <c r="L8230" s="4" t="str">
        <f>TEXT(Table1[[#This Row],[Date]],"dd/mm/yy")&amp;"|"&amp;Table1[[#This Row],[Region]]&amp;"|"&amp;Table1[[#This Row],[Product type]]</f>
        <v>25/06/19|Scotland|Widget</v>
      </c>
    </row>
    <row r="8231" spans="1:12" x14ac:dyDescent="0.25">
      <c r="A8231" s="2">
        <v>43641</v>
      </c>
      <c r="B8231" t="s">
        <v>28370</v>
      </c>
      <c r="C8231" t="s">
        <v>12</v>
      </c>
      <c r="D8231" t="s">
        <v>28371</v>
      </c>
      <c r="E8231" t="s">
        <v>28372</v>
      </c>
      <c r="F8231" t="s">
        <v>28373</v>
      </c>
      <c r="G8231" t="s">
        <v>59</v>
      </c>
      <c r="H8231" s="1">
        <v>42.82</v>
      </c>
      <c r="I8231" s="1">
        <v>8.5640000000000001</v>
      </c>
      <c r="J8231" s="1">
        <v>51.384</v>
      </c>
      <c r="K8231" s="4" t="s">
        <v>38755</v>
      </c>
      <c r="L8231" s="4" t="str">
        <f>TEXT(Table1[[#This Row],[Date]],"dd/mm/yy")&amp;"|"&amp;Table1[[#This Row],[Region]]&amp;"|"&amp;Table1[[#This Row],[Product type]]</f>
        <v>25/06/19|Scotland|Thimble</v>
      </c>
    </row>
    <row r="8232" spans="1:12" x14ac:dyDescent="0.25">
      <c r="A8232" s="2">
        <v>43641</v>
      </c>
      <c r="B8232" t="s">
        <v>28523</v>
      </c>
      <c r="C8232" t="s">
        <v>12</v>
      </c>
      <c r="D8232" t="s">
        <v>28524</v>
      </c>
      <c r="E8232" t="s">
        <v>28525</v>
      </c>
      <c r="F8232" t="s">
        <v>28526</v>
      </c>
      <c r="G8232" t="s">
        <v>21</v>
      </c>
      <c r="H8232" s="1">
        <v>41.9</v>
      </c>
      <c r="I8232" s="1">
        <v>8.3800000000000008</v>
      </c>
      <c r="J8232" s="1">
        <v>50.28</v>
      </c>
      <c r="K8232" s="4" t="s">
        <v>38755</v>
      </c>
      <c r="L8232" s="4" t="str">
        <f>TEXT(Table1[[#This Row],[Date]],"dd/mm/yy")&amp;"|"&amp;Table1[[#This Row],[Region]]&amp;"|"&amp;Table1[[#This Row],[Product type]]</f>
        <v>25/06/19|England|Thimble</v>
      </c>
    </row>
    <row r="8233" spans="1:12" x14ac:dyDescent="0.25">
      <c r="A8233" s="2">
        <v>43641</v>
      </c>
      <c r="B8233" t="s">
        <v>28580</v>
      </c>
      <c r="C8233" t="s">
        <v>12</v>
      </c>
      <c r="D8233" t="s">
        <v>28581</v>
      </c>
      <c r="E8233" t="s">
        <v>28582</v>
      </c>
      <c r="F8233" t="s">
        <v>28583</v>
      </c>
      <c r="G8233" t="s">
        <v>59</v>
      </c>
      <c r="H8233" s="1">
        <v>8.4600000000000009</v>
      </c>
      <c r="I8233" s="1">
        <v>1.6920000000000002</v>
      </c>
      <c r="J8233" s="1">
        <v>10.152000000000001</v>
      </c>
      <c r="K8233" s="4" t="s">
        <v>38757</v>
      </c>
      <c r="L8233" s="4" t="str">
        <f>TEXT(Table1[[#This Row],[Date]],"dd/mm/yy")&amp;"|"&amp;Table1[[#This Row],[Region]]&amp;"|"&amp;Table1[[#This Row],[Product type]]</f>
        <v>25/06/19|Scotland|Gizmo</v>
      </c>
    </row>
    <row r="8234" spans="1:12" x14ac:dyDescent="0.25">
      <c r="A8234" s="2">
        <v>43641</v>
      </c>
      <c r="B8234" t="s">
        <v>28703</v>
      </c>
      <c r="C8234" t="s">
        <v>12</v>
      </c>
      <c r="D8234" t="s">
        <v>28704</v>
      </c>
      <c r="E8234" t="s">
        <v>28705</v>
      </c>
      <c r="F8234" t="s">
        <v>28706</v>
      </c>
      <c r="G8234" t="s">
        <v>59</v>
      </c>
      <c r="H8234" s="1">
        <v>1.53</v>
      </c>
      <c r="I8234" s="1">
        <v>0.30600000000000005</v>
      </c>
      <c r="J8234" s="1">
        <v>1.8360000000000001</v>
      </c>
      <c r="K8234" s="4" t="s">
        <v>38757</v>
      </c>
      <c r="L8234" s="4" t="str">
        <f>TEXT(Table1[[#This Row],[Date]],"dd/mm/yy")&amp;"|"&amp;Table1[[#This Row],[Region]]&amp;"|"&amp;Table1[[#This Row],[Product type]]</f>
        <v>25/06/19|Scotland|Gizmo</v>
      </c>
    </row>
    <row r="8235" spans="1:12" x14ac:dyDescent="0.25">
      <c r="A8235" s="2">
        <v>43641</v>
      </c>
      <c r="B8235" t="s">
        <v>28862</v>
      </c>
      <c r="C8235" t="s">
        <v>12</v>
      </c>
      <c r="D8235" t="s">
        <v>28863</v>
      </c>
      <c r="E8235" t="s">
        <v>16269</v>
      </c>
      <c r="F8235" t="s">
        <v>28864</v>
      </c>
      <c r="G8235" t="s">
        <v>59</v>
      </c>
      <c r="H8235" s="1">
        <v>10.97</v>
      </c>
      <c r="I8235" s="1">
        <v>2.1940000000000004</v>
      </c>
      <c r="J8235" s="1">
        <v>13.164000000000001</v>
      </c>
      <c r="K8235" s="4" t="s">
        <v>38756</v>
      </c>
      <c r="L8235" s="4" t="str">
        <f>TEXT(Table1[[#This Row],[Date]],"dd/mm/yy")&amp;"|"&amp;Table1[[#This Row],[Region]]&amp;"|"&amp;Table1[[#This Row],[Product type]]</f>
        <v>25/06/19|Scotland|Gadget</v>
      </c>
    </row>
    <row r="8236" spans="1:12" x14ac:dyDescent="0.25">
      <c r="A8236" s="2">
        <v>43641</v>
      </c>
      <c r="B8236" t="s">
        <v>28884</v>
      </c>
      <c r="C8236" t="s">
        <v>12</v>
      </c>
      <c r="D8236" t="s">
        <v>28885</v>
      </c>
      <c r="E8236" t="s">
        <v>28886</v>
      </c>
      <c r="F8236" t="s">
        <v>28887</v>
      </c>
      <c r="G8236" t="s">
        <v>21</v>
      </c>
      <c r="H8236" s="1">
        <v>1.26</v>
      </c>
      <c r="I8236" s="1">
        <v>0.252</v>
      </c>
      <c r="J8236" s="1">
        <v>1.512</v>
      </c>
      <c r="K8236" s="4" t="s">
        <v>38757</v>
      </c>
      <c r="L8236" s="4" t="str">
        <f>TEXT(Table1[[#This Row],[Date]],"dd/mm/yy")&amp;"|"&amp;Table1[[#This Row],[Region]]&amp;"|"&amp;Table1[[#This Row],[Product type]]</f>
        <v>25/06/19|England|Gizmo</v>
      </c>
    </row>
    <row r="8237" spans="1:12" x14ac:dyDescent="0.25">
      <c r="A8237" s="2">
        <v>43641</v>
      </c>
      <c r="B8237" t="s">
        <v>29200</v>
      </c>
      <c r="C8237" t="s">
        <v>12</v>
      </c>
      <c r="D8237" t="s">
        <v>29201</v>
      </c>
      <c r="E8237" t="s">
        <v>29202</v>
      </c>
      <c r="F8237" t="s">
        <v>29203</v>
      </c>
      <c r="G8237" t="s">
        <v>21</v>
      </c>
      <c r="H8237" s="1">
        <v>1.57</v>
      </c>
      <c r="I8237" s="1">
        <v>0.31400000000000006</v>
      </c>
      <c r="J8237" s="1">
        <v>1.8840000000000001</v>
      </c>
      <c r="K8237" s="4" t="s">
        <v>38755</v>
      </c>
      <c r="L8237" s="4" t="str">
        <f>TEXT(Table1[[#This Row],[Date]],"dd/mm/yy")&amp;"|"&amp;Table1[[#This Row],[Region]]&amp;"|"&amp;Table1[[#This Row],[Product type]]</f>
        <v>25/06/19|England|Thimble</v>
      </c>
    </row>
    <row r="8238" spans="1:12" x14ac:dyDescent="0.25">
      <c r="A8238" s="2">
        <v>43641</v>
      </c>
      <c r="B8238" t="s">
        <v>29273</v>
      </c>
      <c r="C8238" t="s">
        <v>12</v>
      </c>
      <c r="D8238" t="s">
        <v>29274</v>
      </c>
      <c r="E8238" t="s">
        <v>29275</v>
      </c>
      <c r="F8238" t="s">
        <v>29276</v>
      </c>
      <c r="G8238" t="s">
        <v>59</v>
      </c>
      <c r="H8238" s="1">
        <v>21.65</v>
      </c>
      <c r="I8238" s="1">
        <v>4.33</v>
      </c>
      <c r="J8238" s="1">
        <v>25.979999999999997</v>
      </c>
      <c r="K8238" s="4" t="s">
        <v>38756</v>
      </c>
      <c r="L8238" s="4" t="str">
        <f>TEXT(Table1[[#This Row],[Date]],"dd/mm/yy")&amp;"|"&amp;Table1[[#This Row],[Region]]&amp;"|"&amp;Table1[[#This Row],[Product type]]</f>
        <v>25/06/19|Scotland|Gadget</v>
      </c>
    </row>
    <row r="8239" spans="1:12" x14ac:dyDescent="0.25">
      <c r="A8239" s="2">
        <v>43641</v>
      </c>
      <c r="B8239" t="s">
        <v>11153</v>
      </c>
      <c r="C8239" t="s">
        <v>12</v>
      </c>
      <c r="D8239" t="s">
        <v>29759</v>
      </c>
      <c r="E8239" t="s">
        <v>29760</v>
      </c>
      <c r="F8239" t="s">
        <v>29761</v>
      </c>
      <c r="G8239" t="s">
        <v>21</v>
      </c>
      <c r="H8239" s="1">
        <v>38.51</v>
      </c>
      <c r="I8239" s="1">
        <v>7.702</v>
      </c>
      <c r="J8239" s="1">
        <v>46.211999999999996</v>
      </c>
      <c r="K8239" s="4" t="s">
        <v>38755</v>
      </c>
      <c r="L8239" s="4" t="str">
        <f>TEXT(Table1[[#This Row],[Date]],"dd/mm/yy")&amp;"|"&amp;Table1[[#This Row],[Region]]&amp;"|"&amp;Table1[[#This Row],[Product type]]</f>
        <v>25/06/19|England|Thimble</v>
      </c>
    </row>
    <row r="8240" spans="1:12" x14ac:dyDescent="0.25">
      <c r="A8240" s="2">
        <v>43641</v>
      </c>
      <c r="B8240" t="s">
        <v>29885</v>
      </c>
      <c r="C8240" t="s">
        <v>12</v>
      </c>
      <c r="D8240" t="s">
        <v>29886</v>
      </c>
      <c r="E8240" t="s">
        <v>29887</v>
      </c>
      <c r="F8240" t="s">
        <v>29888</v>
      </c>
      <c r="G8240" t="s">
        <v>59</v>
      </c>
      <c r="H8240" s="1">
        <v>28.15</v>
      </c>
      <c r="I8240" s="1">
        <v>5.63</v>
      </c>
      <c r="J8240" s="1">
        <v>33.78</v>
      </c>
      <c r="K8240" s="4" t="s">
        <v>38756</v>
      </c>
      <c r="L8240" s="4" t="str">
        <f>TEXT(Table1[[#This Row],[Date]],"dd/mm/yy")&amp;"|"&amp;Table1[[#This Row],[Region]]&amp;"|"&amp;Table1[[#This Row],[Product type]]</f>
        <v>25/06/19|Scotland|Gadget</v>
      </c>
    </row>
    <row r="8241" spans="1:12" x14ac:dyDescent="0.25">
      <c r="A8241" s="2">
        <v>43641</v>
      </c>
      <c r="B8241" t="s">
        <v>29967</v>
      </c>
      <c r="C8241" t="s">
        <v>12</v>
      </c>
      <c r="D8241" t="s">
        <v>29968</v>
      </c>
      <c r="E8241" t="s">
        <v>29969</v>
      </c>
      <c r="F8241" t="s">
        <v>29970</v>
      </c>
      <c r="G8241" t="s">
        <v>21</v>
      </c>
      <c r="H8241" s="1">
        <v>8.7799999999999994</v>
      </c>
      <c r="I8241" s="1">
        <v>1.756</v>
      </c>
      <c r="J8241" s="1">
        <v>10.536</v>
      </c>
      <c r="K8241" s="4" t="s">
        <v>38756</v>
      </c>
      <c r="L8241" s="4" t="str">
        <f>TEXT(Table1[[#This Row],[Date]],"dd/mm/yy")&amp;"|"&amp;Table1[[#This Row],[Region]]&amp;"|"&amp;Table1[[#This Row],[Product type]]</f>
        <v>25/06/19|England|Gadget</v>
      </c>
    </row>
    <row r="8242" spans="1:12" x14ac:dyDescent="0.25">
      <c r="A8242" s="2">
        <v>43641</v>
      </c>
      <c r="B8242" t="s">
        <v>30022</v>
      </c>
      <c r="C8242" t="s">
        <v>12</v>
      </c>
      <c r="D8242" t="s">
        <v>30023</v>
      </c>
      <c r="E8242" t="s">
        <v>30024</v>
      </c>
      <c r="F8242" t="s">
        <v>30025</v>
      </c>
      <c r="G8242" t="s">
        <v>21</v>
      </c>
      <c r="H8242" s="1">
        <v>20.22</v>
      </c>
      <c r="I8242" s="1">
        <v>4.0439999999999996</v>
      </c>
      <c r="J8242" s="1">
        <v>24.263999999999999</v>
      </c>
      <c r="K8242" s="4" t="s">
        <v>38756</v>
      </c>
      <c r="L8242" s="4" t="str">
        <f>TEXT(Table1[[#This Row],[Date]],"dd/mm/yy")&amp;"|"&amp;Table1[[#This Row],[Region]]&amp;"|"&amp;Table1[[#This Row],[Product type]]</f>
        <v>25/06/19|England|Gadget</v>
      </c>
    </row>
    <row r="8243" spans="1:12" x14ac:dyDescent="0.25">
      <c r="A8243" s="2">
        <v>43641</v>
      </c>
      <c r="B8243" t="s">
        <v>30026</v>
      </c>
      <c r="C8243" t="s">
        <v>12</v>
      </c>
      <c r="D8243" t="s">
        <v>30027</v>
      </c>
      <c r="E8243" t="s">
        <v>29138</v>
      </c>
      <c r="F8243" t="s">
        <v>30028</v>
      </c>
      <c r="G8243" t="s">
        <v>59</v>
      </c>
      <c r="H8243" s="1">
        <v>21.46</v>
      </c>
      <c r="I8243" s="1">
        <v>4.2920000000000007</v>
      </c>
      <c r="J8243" s="1">
        <v>25.752000000000002</v>
      </c>
      <c r="K8243" s="4" t="s">
        <v>38756</v>
      </c>
      <c r="L8243" s="4" t="str">
        <f>TEXT(Table1[[#This Row],[Date]],"dd/mm/yy")&amp;"|"&amp;Table1[[#This Row],[Region]]&amp;"|"&amp;Table1[[#This Row],[Product type]]</f>
        <v>25/06/19|Scotland|Gadget</v>
      </c>
    </row>
    <row r="8244" spans="1:12" x14ac:dyDescent="0.25">
      <c r="A8244" s="2">
        <v>43641</v>
      </c>
      <c r="B8244" t="s">
        <v>30074</v>
      </c>
      <c r="C8244" t="s">
        <v>12</v>
      </c>
      <c r="D8244" t="s">
        <v>30075</v>
      </c>
      <c r="E8244" t="s">
        <v>30076</v>
      </c>
      <c r="F8244" t="s">
        <v>30077</v>
      </c>
      <c r="G8244" t="s">
        <v>21</v>
      </c>
      <c r="H8244" s="1">
        <v>43.68</v>
      </c>
      <c r="I8244" s="1">
        <v>8.7360000000000007</v>
      </c>
      <c r="J8244" s="1">
        <v>52.415999999999997</v>
      </c>
      <c r="K8244" s="4" t="s">
        <v>38756</v>
      </c>
      <c r="L8244" s="4" t="str">
        <f>TEXT(Table1[[#This Row],[Date]],"dd/mm/yy")&amp;"|"&amp;Table1[[#This Row],[Region]]&amp;"|"&amp;Table1[[#This Row],[Product type]]</f>
        <v>25/06/19|England|Gadget</v>
      </c>
    </row>
    <row r="8245" spans="1:12" x14ac:dyDescent="0.25">
      <c r="A8245" s="2">
        <v>43641</v>
      </c>
      <c r="B8245" t="s">
        <v>30173</v>
      </c>
      <c r="C8245" t="s">
        <v>12</v>
      </c>
      <c r="D8245" t="s">
        <v>30174</v>
      </c>
      <c r="E8245" t="s">
        <v>30175</v>
      </c>
      <c r="F8245" t="s">
        <v>30176</v>
      </c>
      <c r="G8245" t="s">
        <v>21</v>
      </c>
      <c r="H8245" s="1">
        <v>24.24</v>
      </c>
      <c r="I8245" s="1">
        <v>4.8479999999999999</v>
      </c>
      <c r="J8245" s="1">
        <v>29.087999999999997</v>
      </c>
      <c r="K8245" s="4" t="s">
        <v>38755</v>
      </c>
      <c r="L8245" s="4" t="str">
        <f>TEXT(Table1[[#This Row],[Date]],"dd/mm/yy")&amp;"|"&amp;Table1[[#This Row],[Region]]&amp;"|"&amp;Table1[[#This Row],[Product type]]</f>
        <v>25/06/19|England|Thimble</v>
      </c>
    </row>
    <row r="8246" spans="1:12" x14ac:dyDescent="0.25">
      <c r="A8246" s="2">
        <v>43641</v>
      </c>
      <c r="B8246" t="s">
        <v>30318</v>
      </c>
      <c r="C8246" t="s">
        <v>12</v>
      </c>
      <c r="D8246" t="s">
        <v>30319</v>
      </c>
      <c r="E8246" t="s">
        <v>30320</v>
      </c>
      <c r="F8246" t="s">
        <v>30321</v>
      </c>
      <c r="G8246" t="s">
        <v>21</v>
      </c>
      <c r="H8246" s="1">
        <v>19.25</v>
      </c>
      <c r="I8246" s="1">
        <v>3.85</v>
      </c>
      <c r="J8246" s="1">
        <v>23.1</v>
      </c>
      <c r="K8246" s="4" t="s">
        <v>38755</v>
      </c>
      <c r="L8246" s="4" t="str">
        <f>TEXT(Table1[[#This Row],[Date]],"dd/mm/yy")&amp;"|"&amp;Table1[[#This Row],[Region]]&amp;"|"&amp;Table1[[#This Row],[Product type]]</f>
        <v>25/06/19|England|Thimble</v>
      </c>
    </row>
    <row r="8247" spans="1:12" x14ac:dyDescent="0.25">
      <c r="A8247" s="2">
        <v>43641</v>
      </c>
      <c r="B8247" t="s">
        <v>30411</v>
      </c>
      <c r="C8247" t="s">
        <v>12</v>
      </c>
      <c r="D8247" t="s">
        <v>8233</v>
      </c>
      <c r="E8247" t="s">
        <v>30412</v>
      </c>
      <c r="F8247" t="s">
        <v>30413</v>
      </c>
      <c r="G8247" t="s">
        <v>21</v>
      </c>
      <c r="H8247" s="1">
        <v>17.440000000000001</v>
      </c>
      <c r="I8247" s="1">
        <v>3.4880000000000004</v>
      </c>
      <c r="J8247" s="1">
        <v>20.928000000000001</v>
      </c>
      <c r="K8247" s="4" t="s">
        <v>38755</v>
      </c>
      <c r="L8247" s="4" t="str">
        <f>TEXT(Table1[[#This Row],[Date]],"dd/mm/yy")&amp;"|"&amp;Table1[[#This Row],[Region]]&amp;"|"&amp;Table1[[#This Row],[Product type]]</f>
        <v>25/06/19|England|Thimble</v>
      </c>
    </row>
    <row r="8248" spans="1:12" x14ac:dyDescent="0.25">
      <c r="A8248" s="2">
        <v>43641</v>
      </c>
      <c r="B8248" t="s">
        <v>30512</v>
      </c>
      <c r="C8248" t="s">
        <v>12</v>
      </c>
      <c r="D8248" t="s">
        <v>30513</v>
      </c>
      <c r="E8248" t="s">
        <v>30514</v>
      </c>
      <c r="F8248" t="s">
        <v>30515</v>
      </c>
      <c r="G8248" t="s">
        <v>21</v>
      </c>
      <c r="H8248" s="1">
        <v>48.04</v>
      </c>
      <c r="I8248" s="1">
        <v>9.6080000000000005</v>
      </c>
      <c r="J8248" s="1">
        <v>57.647999999999996</v>
      </c>
      <c r="K8248" s="4" t="s">
        <v>38758</v>
      </c>
      <c r="L8248" s="4" t="str">
        <f>TEXT(Table1[[#This Row],[Date]],"dd/mm/yy")&amp;"|"&amp;Table1[[#This Row],[Region]]&amp;"|"&amp;Table1[[#This Row],[Product type]]</f>
        <v>25/06/19|England|Widget</v>
      </c>
    </row>
    <row r="8249" spans="1:12" x14ac:dyDescent="0.25">
      <c r="A8249" s="2">
        <v>43641</v>
      </c>
      <c r="B8249" t="s">
        <v>12804</v>
      </c>
      <c r="C8249" t="s">
        <v>12</v>
      </c>
      <c r="D8249" t="s">
        <v>30552</v>
      </c>
      <c r="E8249" t="s">
        <v>30553</v>
      </c>
      <c r="F8249" t="s">
        <v>30554</v>
      </c>
      <c r="G8249" t="s">
        <v>21</v>
      </c>
      <c r="H8249" s="1">
        <v>33.340000000000003</v>
      </c>
      <c r="I8249" s="1">
        <v>6.668000000000001</v>
      </c>
      <c r="J8249" s="1">
        <v>40.008000000000003</v>
      </c>
      <c r="K8249" s="4" t="s">
        <v>38756</v>
      </c>
      <c r="L8249" s="4" t="str">
        <f>TEXT(Table1[[#This Row],[Date]],"dd/mm/yy")&amp;"|"&amp;Table1[[#This Row],[Region]]&amp;"|"&amp;Table1[[#This Row],[Product type]]</f>
        <v>25/06/19|England|Gadget</v>
      </c>
    </row>
    <row r="8250" spans="1:12" x14ac:dyDescent="0.25">
      <c r="A8250" s="2">
        <v>43641</v>
      </c>
      <c r="B8250" t="s">
        <v>30640</v>
      </c>
      <c r="C8250" t="s">
        <v>43</v>
      </c>
      <c r="D8250" t="s">
        <v>30641</v>
      </c>
      <c r="E8250" t="s">
        <v>30642</v>
      </c>
      <c r="F8250" t="s">
        <v>30643</v>
      </c>
      <c r="G8250" t="s">
        <v>21</v>
      </c>
      <c r="H8250" s="1">
        <v>-34.729999999999997</v>
      </c>
      <c r="I8250" s="1">
        <v>-6.9459999999999997</v>
      </c>
      <c r="J8250" s="1">
        <v>-41.675999999999995</v>
      </c>
      <c r="K8250" s="4" t="s">
        <v>38756</v>
      </c>
      <c r="L8250" s="4" t="str">
        <f>TEXT(Table1[[#This Row],[Date]],"dd/mm/yy")&amp;"|"&amp;Table1[[#This Row],[Region]]&amp;"|"&amp;Table1[[#This Row],[Product type]]</f>
        <v>25/06/19|England|Gadget</v>
      </c>
    </row>
    <row r="8251" spans="1:12" x14ac:dyDescent="0.25">
      <c r="A8251" s="2">
        <v>43641</v>
      </c>
      <c r="B8251" t="s">
        <v>30693</v>
      </c>
      <c r="C8251" t="s">
        <v>12</v>
      </c>
      <c r="D8251" t="s">
        <v>30694</v>
      </c>
      <c r="E8251" t="s">
        <v>30695</v>
      </c>
      <c r="F8251" t="s">
        <v>30696</v>
      </c>
      <c r="G8251" t="s">
        <v>21</v>
      </c>
      <c r="H8251" s="1">
        <v>33.049999999999997</v>
      </c>
      <c r="I8251" s="1">
        <v>6.6099999999999994</v>
      </c>
      <c r="J8251" s="1">
        <v>39.659999999999997</v>
      </c>
      <c r="K8251" s="4" t="s">
        <v>38755</v>
      </c>
      <c r="L8251" s="4" t="str">
        <f>TEXT(Table1[[#This Row],[Date]],"dd/mm/yy")&amp;"|"&amp;Table1[[#This Row],[Region]]&amp;"|"&amp;Table1[[#This Row],[Product type]]</f>
        <v>25/06/19|England|Thimble</v>
      </c>
    </row>
    <row r="8252" spans="1:12" x14ac:dyDescent="0.25">
      <c r="A8252" s="2">
        <v>43641</v>
      </c>
      <c r="B8252" t="s">
        <v>30703</v>
      </c>
      <c r="C8252" t="s">
        <v>12</v>
      </c>
      <c r="D8252" t="s">
        <v>30704</v>
      </c>
      <c r="E8252" t="s">
        <v>30705</v>
      </c>
      <c r="F8252" t="s">
        <v>30706</v>
      </c>
      <c r="G8252" t="s">
        <v>21</v>
      </c>
      <c r="H8252" s="1">
        <v>13.01</v>
      </c>
      <c r="I8252" s="1">
        <v>2.6020000000000003</v>
      </c>
      <c r="J8252" s="1">
        <v>15.612</v>
      </c>
      <c r="K8252" s="4" t="s">
        <v>38755</v>
      </c>
      <c r="L8252" s="4" t="str">
        <f>TEXT(Table1[[#This Row],[Date]],"dd/mm/yy")&amp;"|"&amp;Table1[[#This Row],[Region]]&amp;"|"&amp;Table1[[#This Row],[Product type]]</f>
        <v>25/06/19|England|Thimble</v>
      </c>
    </row>
    <row r="8253" spans="1:12" x14ac:dyDescent="0.25">
      <c r="A8253" s="2">
        <v>43641</v>
      </c>
      <c r="B8253" t="s">
        <v>30784</v>
      </c>
      <c r="C8253" t="s">
        <v>43</v>
      </c>
      <c r="D8253" t="s">
        <v>30785</v>
      </c>
      <c r="E8253" t="s">
        <v>30786</v>
      </c>
      <c r="F8253" t="s">
        <v>30787</v>
      </c>
      <c r="G8253" t="s">
        <v>21</v>
      </c>
      <c r="H8253" s="1">
        <v>-15.09</v>
      </c>
      <c r="I8253" s="1">
        <v>-3.0180000000000002</v>
      </c>
      <c r="J8253" s="1">
        <v>-18.108000000000001</v>
      </c>
      <c r="K8253" s="4" t="s">
        <v>38756</v>
      </c>
      <c r="L8253" s="4" t="str">
        <f>TEXT(Table1[[#This Row],[Date]],"dd/mm/yy")&amp;"|"&amp;Table1[[#This Row],[Region]]&amp;"|"&amp;Table1[[#This Row],[Product type]]</f>
        <v>25/06/19|England|Gadget</v>
      </c>
    </row>
    <row r="8254" spans="1:12" x14ac:dyDescent="0.25">
      <c r="A8254" s="2">
        <v>43641</v>
      </c>
      <c r="B8254" t="s">
        <v>31057</v>
      </c>
      <c r="C8254" t="s">
        <v>12</v>
      </c>
      <c r="D8254" t="s">
        <v>31058</v>
      </c>
      <c r="E8254" t="s">
        <v>31059</v>
      </c>
      <c r="F8254" t="s">
        <v>31060</v>
      </c>
      <c r="G8254" t="s">
        <v>21</v>
      </c>
      <c r="H8254" s="1">
        <v>35.479999999999997</v>
      </c>
      <c r="I8254" s="1">
        <v>7.0960000000000001</v>
      </c>
      <c r="J8254" s="1">
        <v>42.575999999999993</v>
      </c>
      <c r="K8254" s="4" t="s">
        <v>38757</v>
      </c>
      <c r="L8254" s="4" t="str">
        <f>TEXT(Table1[[#This Row],[Date]],"dd/mm/yy")&amp;"|"&amp;Table1[[#This Row],[Region]]&amp;"|"&amp;Table1[[#This Row],[Product type]]</f>
        <v>25/06/19|England|Gizmo</v>
      </c>
    </row>
    <row r="8255" spans="1:12" x14ac:dyDescent="0.25">
      <c r="A8255" s="2">
        <v>43641</v>
      </c>
      <c r="B8255" t="s">
        <v>31128</v>
      </c>
      <c r="C8255" t="s">
        <v>12</v>
      </c>
      <c r="D8255" t="s">
        <v>29569</v>
      </c>
      <c r="E8255" t="s">
        <v>31129</v>
      </c>
      <c r="F8255" t="s">
        <v>31130</v>
      </c>
      <c r="G8255" t="s">
        <v>21</v>
      </c>
      <c r="H8255" s="1">
        <v>3.18</v>
      </c>
      <c r="I8255" s="1">
        <v>0.63600000000000012</v>
      </c>
      <c r="J8255" s="1">
        <v>3.8160000000000003</v>
      </c>
      <c r="K8255" s="4" t="s">
        <v>38756</v>
      </c>
      <c r="L8255" s="4" t="str">
        <f>TEXT(Table1[[#This Row],[Date]],"dd/mm/yy")&amp;"|"&amp;Table1[[#This Row],[Region]]&amp;"|"&amp;Table1[[#This Row],[Product type]]</f>
        <v>25/06/19|England|Gadget</v>
      </c>
    </row>
    <row r="8256" spans="1:12" x14ac:dyDescent="0.25">
      <c r="A8256" s="2">
        <v>43641</v>
      </c>
      <c r="B8256" t="s">
        <v>31232</v>
      </c>
      <c r="C8256" t="s">
        <v>12</v>
      </c>
      <c r="D8256" t="s">
        <v>31233</v>
      </c>
      <c r="E8256" t="s">
        <v>31234</v>
      </c>
      <c r="F8256" t="s">
        <v>31235</v>
      </c>
      <c r="G8256" t="s">
        <v>21</v>
      </c>
      <c r="H8256" s="1">
        <v>38.869999999999997</v>
      </c>
      <c r="I8256" s="1">
        <v>7.774</v>
      </c>
      <c r="J8256" s="1">
        <v>46.643999999999998</v>
      </c>
      <c r="K8256" s="4" t="s">
        <v>38756</v>
      </c>
      <c r="L8256" s="4" t="str">
        <f>TEXT(Table1[[#This Row],[Date]],"dd/mm/yy")&amp;"|"&amp;Table1[[#This Row],[Region]]&amp;"|"&amp;Table1[[#This Row],[Product type]]</f>
        <v>25/06/19|England|Gadget</v>
      </c>
    </row>
    <row r="8257" spans="1:12" x14ac:dyDescent="0.25">
      <c r="A8257" s="2">
        <v>43641</v>
      </c>
      <c r="B8257" t="s">
        <v>31299</v>
      </c>
      <c r="C8257" t="s">
        <v>12</v>
      </c>
      <c r="D8257" t="s">
        <v>31300</v>
      </c>
      <c r="E8257" t="s">
        <v>31301</v>
      </c>
      <c r="F8257" t="s">
        <v>31302</v>
      </c>
      <c r="G8257" t="s">
        <v>21</v>
      </c>
      <c r="H8257" s="1">
        <v>27.44</v>
      </c>
      <c r="I8257" s="1">
        <v>5.4880000000000004</v>
      </c>
      <c r="J8257" s="1">
        <v>32.928000000000004</v>
      </c>
      <c r="K8257" s="4" t="s">
        <v>38757</v>
      </c>
      <c r="L8257" s="4" t="str">
        <f>TEXT(Table1[[#This Row],[Date]],"dd/mm/yy")&amp;"|"&amp;Table1[[#This Row],[Region]]&amp;"|"&amp;Table1[[#This Row],[Product type]]</f>
        <v>25/06/19|England|Gizmo</v>
      </c>
    </row>
    <row r="8258" spans="1:12" x14ac:dyDescent="0.25">
      <c r="A8258" s="2">
        <v>43641</v>
      </c>
      <c r="B8258" t="s">
        <v>31303</v>
      </c>
      <c r="C8258" t="s">
        <v>12</v>
      </c>
      <c r="D8258" t="s">
        <v>31304</v>
      </c>
      <c r="E8258" t="s">
        <v>31305</v>
      </c>
      <c r="F8258" t="s">
        <v>31306</v>
      </c>
      <c r="G8258" t="s">
        <v>59</v>
      </c>
      <c r="H8258" s="1">
        <v>15.09</v>
      </c>
      <c r="I8258" s="1">
        <v>3.0180000000000002</v>
      </c>
      <c r="J8258" s="1">
        <v>18.108000000000001</v>
      </c>
      <c r="K8258" s="4" t="s">
        <v>38755</v>
      </c>
      <c r="L8258" s="4" t="str">
        <f>TEXT(Table1[[#This Row],[Date]],"dd/mm/yy")&amp;"|"&amp;Table1[[#This Row],[Region]]&amp;"|"&amp;Table1[[#This Row],[Product type]]</f>
        <v>25/06/19|Scotland|Thimble</v>
      </c>
    </row>
    <row r="8259" spans="1:12" x14ac:dyDescent="0.25">
      <c r="A8259" s="2">
        <v>43641</v>
      </c>
      <c r="B8259" t="s">
        <v>31464</v>
      </c>
      <c r="C8259" t="s">
        <v>12</v>
      </c>
      <c r="D8259" t="s">
        <v>31465</v>
      </c>
      <c r="E8259" t="s">
        <v>31466</v>
      </c>
      <c r="F8259" t="s">
        <v>31467</v>
      </c>
      <c r="G8259" t="s">
        <v>21</v>
      </c>
      <c r="H8259" s="1">
        <v>44.1</v>
      </c>
      <c r="I8259" s="1">
        <v>8.82</v>
      </c>
      <c r="J8259" s="1">
        <v>52.92</v>
      </c>
      <c r="K8259" s="4" t="s">
        <v>38755</v>
      </c>
      <c r="L8259" s="4" t="str">
        <f>TEXT(Table1[[#This Row],[Date]],"dd/mm/yy")&amp;"|"&amp;Table1[[#This Row],[Region]]&amp;"|"&amp;Table1[[#This Row],[Product type]]</f>
        <v>25/06/19|England|Thimble</v>
      </c>
    </row>
    <row r="8260" spans="1:12" x14ac:dyDescent="0.25">
      <c r="A8260" s="2">
        <v>43641</v>
      </c>
      <c r="B8260" t="s">
        <v>31546</v>
      </c>
      <c r="C8260" t="s">
        <v>12</v>
      </c>
      <c r="D8260" t="s">
        <v>31547</v>
      </c>
      <c r="E8260" t="s">
        <v>31548</v>
      </c>
      <c r="F8260" t="s">
        <v>31549</v>
      </c>
      <c r="G8260" t="s">
        <v>21</v>
      </c>
      <c r="H8260" s="1">
        <v>32.700000000000003</v>
      </c>
      <c r="I8260" s="1">
        <v>6.5400000000000009</v>
      </c>
      <c r="J8260" s="1">
        <v>39.24</v>
      </c>
      <c r="K8260" s="4" t="s">
        <v>38756</v>
      </c>
      <c r="L8260" s="4" t="str">
        <f>TEXT(Table1[[#This Row],[Date]],"dd/mm/yy")&amp;"|"&amp;Table1[[#This Row],[Region]]&amp;"|"&amp;Table1[[#This Row],[Product type]]</f>
        <v>25/06/19|England|Gadget</v>
      </c>
    </row>
    <row r="8261" spans="1:12" x14ac:dyDescent="0.25">
      <c r="A8261" s="2">
        <v>43641</v>
      </c>
      <c r="B8261" t="s">
        <v>31655</v>
      </c>
      <c r="C8261" t="s">
        <v>43</v>
      </c>
      <c r="D8261" t="s">
        <v>19712</v>
      </c>
      <c r="E8261" t="s">
        <v>31656</v>
      </c>
      <c r="F8261" t="s">
        <v>31657</v>
      </c>
      <c r="G8261" t="s">
        <v>21</v>
      </c>
      <c r="H8261" s="1">
        <v>-31.86</v>
      </c>
      <c r="I8261" s="1">
        <v>-6.3719999999999999</v>
      </c>
      <c r="J8261" s="1">
        <v>-38.231999999999999</v>
      </c>
      <c r="K8261" s="4" t="s">
        <v>38756</v>
      </c>
      <c r="L8261" s="4" t="str">
        <f>TEXT(Table1[[#This Row],[Date]],"dd/mm/yy")&amp;"|"&amp;Table1[[#This Row],[Region]]&amp;"|"&amp;Table1[[#This Row],[Product type]]</f>
        <v>25/06/19|England|Gadget</v>
      </c>
    </row>
    <row r="8262" spans="1:12" x14ac:dyDescent="0.25">
      <c r="A8262" s="2">
        <v>43641</v>
      </c>
      <c r="B8262" t="s">
        <v>31719</v>
      </c>
      <c r="C8262" t="s">
        <v>12</v>
      </c>
      <c r="D8262" t="s">
        <v>31720</v>
      </c>
      <c r="E8262" t="s">
        <v>31721</v>
      </c>
      <c r="F8262" t="s">
        <v>31722</v>
      </c>
      <c r="G8262" t="s">
        <v>21</v>
      </c>
      <c r="H8262" s="1">
        <v>16.3</v>
      </c>
      <c r="I8262" s="1">
        <v>3.2600000000000002</v>
      </c>
      <c r="J8262" s="1">
        <v>19.560000000000002</v>
      </c>
      <c r="K8262" s="4" t="s">
        <v>38757</v>
      </c>
      <c r="L8262" s="4" t="str">
        <f>TEXT(Table1[[#This Row],[Date]],"dd/mm/yy")&amp;"|"&amp;Table1[[#This Row],[Region]]&amp;"|"&amp;Table1[[#This Row],[Product type]]</f>
        <v>25/06/19|England|Gizmo</v>
      </c>
    </row>
    <row r="8263" spans="1:12" x14ac:dyDescent="0.25">
      <c r="A8263" s="2">
        <v>43641</v>
      </c>
      <c r="B8263" t="s">
        <v>31829</v>
      </c>
      <c r="C8263" t="s">
        <v>12</v>
      </c>
      <c r="D8263" t="s">
        <v>31830</v>
      </c>
      <c r="E8263" t="s">
        <v>31831</v>
      </c>
      <c r="F8263" t="s">
        <v>31832</v>
      </c>
      <c r="G8263" t="s">
        <v>59</v>
      </c>
      <c r="H8263" s="1">
        <v>18.7</v>
      </c>
      <c r="I8263" s="1">
        <v>3.74</v>
      </c>
      <c r="J8263" s="1">
        <v>22.439999999999998</v>
      </c>
      <c r="K8263" s="4" t="s">
        <v>38758</v>
      </c>
      <c r="L8263" s="4" t="str">
        <f>TEXT(Table1[[#This Row],[Date]],"dd/mm/yy")&amp;"|"&amp;Table1[[#This Row],[Region]]&amp;"|"&amp;Table1[[#This Row],[Product type]]</f>
        <v>25/06/19|Scotland|Widget</v>
      </c>
    </row>
    <row r="8264" spans="1:12" x14ac:dyDescent="0.25">
      <c r="A8264" s="2">
        <v>43641</v>
      </c>
      <c r="B8264" t="s">
        <v>32000</v>
      </c>
      <c r="C8264" t="s">
        <v>12</v>
      </c>
      <c r="D8264" t="s">
        <v>32001</v>
      </c>
      <c r="E8264" t="s">
        <v>32002</v>
      </c>
      <c r="F8264" t="s">
        <v>32003</v>
      </c>
      <c r="G8264" t="s">
        <v>16</v>
      </c>
      <c r="H8264" s="1">
        <v>4.84</v>
      </c>
      <c r="I8264" s="1">
        <v>0.96799999999999997</v>
      </c>
      <c r="J8264" s="1">
        <v>5.8079999999999998</v>
      </c>
      <c r="K8264" s="4" t="s">
        <v>38756</v>
      </c>
      <c r="L8264" s="4" t="str">
        <f>TEXT(Table1[[#This Row],[Date]],"dd/mm/yy")&amp;"|"&amp;Table1[[#This Row],[Region]]&amp;"|"&amp;Table1[[#This Row],[Product type]]</f>
        <v>25/06/19|Wales|Gadget</v>
      </c>
    </row>
    <row r="8265" spans="1:12" x14ac:dyDescent="0.25">
      <c r="A8265" s="2">
        <v>43641</v>
      </c>
      <c r="B8265" t="s">
        <v>32115</v>
      </c>
      <c r="C8265" t="s">
        <v>12</v>
      </c>
      <c r="D8265" t="s">
        <v>32116</v>
      </c>
      <c r="E8265" t="s">
        <v>32117</v>
      </c>
      <c r="F8265" t="s">
        <v>32118</v>
      </c>
      <c r="G8265" t="s">
        <v>21</v>
      </c>
      <c r="H8265" s="1">
        <v>39.21</v>
      </c>
      <c r="I8265" s="1">
        <v>7.8420000000000005</v>
      </c>
      <c r="J8265" s="1">
        <v>47.052</v>
      </c>
      <c r="K8265" s="4" t="s">
        <v>38758</v>
      </c>
      <c r="L8265" s="4" t="str">
        <f>TEXT(Table1[[#This Row],[Date]],"dd/mm/yy")&amp;"|"&amp;Table1[[#This Row],[Region]]&amp;"|"&amp;Table1[[#This Row],[Product type]]</f>
        <v>25/06/19|England|Widget</v>
      </c>
    </row>
    <row r="8266" spans="1:12" x14ac:dyDescent="0.25">
      <c r="A8266" s="2">
        <v>43641</v>
      </c>
      <c r="B8266" t="s">
        <v>32155</v>
      </c>
      <c r="C8266" t="s">
        <v>12</v>
      </c>
      <c r="D8266" t="s">
        <v>32156</v>
      </c>
      <c r="E8266" t="s">
        <v>32157</v>
      </c>
      <c r="F8266" t="s">
        <v>32158</v>
      </c>
      <c r="G8266" t="s">
        <v>59</v>
      </c>
      <c r="H8266" s="1">
        <v>17.52</v>
      </c>
      <c r="I8266" s="1">
        <v>3.504</v>
      </c>
      <c r="J8266" s="1">
        <v>21.024000000000001</v>
      </c>
      <c r="K8266" s="4" t="s">
        <v>38756</v>
      </c>
      <c r="L8266" s="4" t="str">
        <f>TEXT(Table1[[#This Row],[Date]],"dd/mm/yy")&amp;"|"&amp;Table1[[#This Row],[Region]]&amp;"|"&amp;Table1[[#This Row],[Product type]]</f>
        <v>25/06/19|Scotland|Gadget</v>
      </c>
    </row>
    <row r="8267" spans="1:12" x14ac:dyDescent="0.25">
      <c r="A8267" s="2">
        <v>43641</v>
      </c>
      <c r="B8267" t="s">
        <v>32173</v>
      </c>
      <c r="C8267" t="s">
        <v>12</v>
      </c>
      <c r="D8267" t="s">
        <v>32174</v>
      </c>
      <c r="E8267" t="s">
        <v>32175</v>
      </c>
      <c r="F8267" t="s">
        <v>32176</v>
      </c>
      <c r="G8267" t="s">
        <v>21</v>
      </c>
      <c r="H8267" s="1">
        <v>37.57</v>
      </c>
      <c r="I8267" s="1">
        <v>7.5140000000000002</v>
      </c>
      <c r="J8267" s="1">
        <v>45.084000000000003</v>
      </c>
      <c r="K8267" s="4" t="s">
        <v>38755</v>
      </c>
      <c r="L8267" s="4" t="str">
        <f>TEXT(Table1[[#This Row],[Date]],"dd/mm/yy")&amp;"|"&amp;Table1[[#This Row],[Region]]&amp;"|"&amp;Table1[[#This Row],[Product type]]</f>
        <v>25/06/19|England|Thimble</v>
      </c>
    </row>
    <row r="8268" spans="1:12" x14ac:dyDescent="0.25">
      <c r="A8268" s="2">
        <v>43641</v>
      </c>
      <c r="B8268" t="s">
        <v>32365</v>
      </c>
      <c r="C8268" t="s">
        <v>12</v>
      </c>
      <c r="D8268" t="s">
        <v>32366</v>
      </c>
      <c r="E8268" t="s">
        <v>32367</v>
      </c>
      <c r="F8268" t="s">
        <v>32368</v>
      </c>
      <c r="G8268" t="s">
        <v>21</v>
      </c>
      <c r="H8268" s="1">
        <v>39.619999999999997</v>
      </c>
      <c r="I8268" s="1">
        <v>7.9239999999999995</v>
      </c>
      <c r="J8268" s="1">
        <v>47.543999999999997</v>
      </c>
      <c r="K8268" s="4" t="s">
        <v>38758</v>
      </c>
      <c r="L8268" s="4" t="str">
        <f>TEXT(Table1[[#This Row],[Date]],"dd/mm/yy")&amp;"|"&amp;Table1[[#This Row],[Region]]&amp;"|"&amp;Table1[[#This Row],[Product type]]</f>
        <v>25/06/19|England|Widget</v>
      </c>
    </row>
    <row r="8269" spans="1:12" x14ac:dyDescent="0.25">
      <c r="A8269" s="2">
        <v>43641</v>
      </c>
      <c r="B8269" t="s">
        <v>32527</v>
      </c>
      <c r="C8269" t="s">
        <v>12</v>
      </c>
      <c r="D8269" t="s">
        <v>32528</v>
      </c>
      <c r="E8269" t="s">
        <v>32529</v>
      </c>
      <c r="F8269" t="s">
        <v>32530</v>
      </c>
      <c r="G8269" t="s">
        <v>21</v>
      </c>
      <c r="H8269" s="1">
        <v>32.82</v>
      </c>
      <c r="I8269" s="1">
        <v>6.5640000000000001</v>
      </c>
      <c r="J8269" s="1">
        <v>39.384</v>
      </c>
      <c r="K8269" s="4" t="s">
        <v>38755</v>
      </c>
      <c r="L8269" s="4" t="str">
        <f>TEXT(Table1[[#This Row],[Date]],"dd/mm/yy")&amp;"|"&amp;Table1[[#This Row],[Region]]&amp;"|"&amp;Table1[[#This Row],[Product type]]</f>
        <v>25/06/19|England|Thimble</v>
      </c>
    </row>
    <row r="8270" spans="1:12" x14ac:dyDescent="0.25">
      <c r="A8270" s="2">
        <v>43641</v>
      </c>
      <c r="B8270" t="s">
        <v>32608</v>
      </c>
      <c r="C8270" t="s">
        <v>12</v>
      </c>
      <c r="D8270" t="s">
        <v>32609</v>
      </c>
      <c r="E8270" t="s">
        <v>32610</v>
      </c>
      <c r="F8270" t="s">
        <v>32611</v>
      </c>
      <c r="G8270" t="s">
        <v>21</v>
      </c>
      <c r="H8270" s="1">
        <v>19.3</v>
      </c>
      <c r="I8270" s="1">
        <v>3.8600000000000003</v>
      </c>
      <c r="J8270" s="1">
        <v>23.16</v>
      </c>
      <c r="K8270" s="4" t="s">
        <v>38758</v>
      </c>
      <c r="L8270" s="4" t="str">
        <f>TEXT(Table1[[#This Row],[Date]],"dd/mm/yy")&amp;"|"&amp;Table1[[#This Row],[Region]]&amp;"|"&amp;Table1[[#This Row],[Product type]]</f>
        <v>25/06/19|England|Widget</v>
      </c>
    </row>
    <row r="8271" spans="1:12" x14ac:dyDescent="0.25">
      <c r="A8271" s="2">
        <v>43641</v>
      </c>
      <c r="B8271" t="s">
        <v>32649</v>
      </c>
      <c r="C8271" t="s">
        <v>12</v>
      </c>
      <c r="D8271" t="s">
        <v>32650</v>
      </c>
      <c r="E8271" t="s">
        <v>14470</v>
      </c>
      <c r="F8271" t="s">
        <v>32651</v>
      </c>
      <c r="G8271" t="s">
        <v>21</v>
      </c>
      <c r="H8271" s="1">
        <v>45.43</v>
      </c>
      <c r="I8271" s="1">
        <v>9.0860000000000003</v>
      </c>
      <c r="J8271" s="1">
        <v>54.515999999999998</v>
      </c>
      <c r="K8271" s="4" t="s">
        <v>38756</v>
      </c>
      <c r="L8271" s="4" t="str">
        <f>TEXT(Table1[[#This Row],[Date]],"dd/mm/yy")&amp;"|"&amp;Table1[[#This Row],[Region]]&amp;"|"&amp;Table1[[#This Row],[Product type]]</f>
        <v>25/06/19|England|Gadget</v>
      </c>
    </row>
    <row r="8272" spans="1:12" x14ac:dyDescent="0.25">
      <c r="A8272" s="2">
        <v>43641</v>
      </c>
      <c r="B8272" t="s">
        <v>32820</v>
      </c>
      <c r="C8272" t="s">
        <v>12</v>
      </c>
      <c r="D8272" t="s">
        <v>32821</v>
      </c>
      <c r="E8272" t="s">
        <v>10890</v>
      </c>
      <c r="F8272" t="s">
        <v>32822</v>
      </c>
      <c r="G8272" t="s">
        <v>59</v>
      </c>
      <c r="H8272" s="1">
        <v>5.35</v>
      </c>
      <c r="I8272" s="1">
        <v>1.07</v>
      </c>
      <c r="J8272" s="1">
        <v>6.42</v>
      </c>
      <c r="K8272" s="4" t="s">
        <v>38756</v>
      </c>
      <c r="L8272" s="4" t="str">
        <f>TEXT(Table1[[#This Row],[Date]],"dd/mm/yy")&amp;"|"&amp;Table1[[#This Row],[Region]]&amp;"|"&amp;Table1[[#This Row],[Product type]]</f>
        <v>25/06/19|Scotland|Gadget</v>
      </c>
    </row>
    <row r="8273" spans="1:12" x14ac:dyDescent="0.25">
      <c r="A8273" s="2">
        <v>43641</v>
      </c>
      <c r="B8273" t="s">
        <v>32873</v>
      </c>
      <c r="C8273" t="s">
        <v>12</v>
      </c>
      <c r="D8273" t="s">
        <v>32874</v>
      </c>
      <c r="E8273" t="s">
        <v>32875</v>
      </c>
      <c r="F8273" t="s">
        <v>32876</v>
      </c>
      <c r="G8273" t="s">
        <v>21</v>
      </c>
      <c r="H8273" s="1">
        <v>38.08</v>
      </c>
      <c r="I8273" s="1">
        <v>7.6159999999999997</v>
      </c>
      <c r="J8273" s="1">
        <v>45.695999999999998</v>
      </c>
      <c r="K8273" s="4" t="s">
        <v>38757</v>
      </c>
      <c r="L8273" s="4" t="str">
        <f>TEXT(Table1[[#This Row],[Date]],"dd/mm/yy")&amp;"|"&amp;Table1[[#This Row],[Region]]&amp;"|"&amp;Table1[[#This Row],[Product type]]</f>
        <v>25/06/19|England|Gizmo</v>
      </c>
    </row>
    <row r="8274" spans="1:12" x14ac:dyDescent="0.25">
      <c r="A8274" s="2">
        <v>43641</v>
      </c>
      <c r="B8274" t="s">
        <v>33033</v>
      </c>
      <c r="C8274" t="s">
        <v>43</v>
      </c>
      <c r="D8274" t="s">
        <v>33034</v>
      </c>
      <c r="E8274" t="s">
        <v>33035</v>
      </c>
      <c r="F8274" t="s">
        <v>33036</v>
      </c>
      <c r="G8274" t="s">
        <v>59</v>
      </c>
      <c r="H8274" s="1">
        <v>-24.76</v>
      </c>
      <c r="I8274" s="1">
        <v>-4.9520000000000008</v>
      </c>
      <c r="J8274" s="1">
        <v>-29.712000000000003</v>
      </c>
      <c r="K8274" s="4" t="s">
        <v>38756</v>
      </c>
      <c r="L8274" s="4" t="str">
        <f>TEXT(Table1[[#This Row],[Date]],"dd/mm/yy")&amp;"|"&amp;Table1[[#This Row],[Region]]&amp;"|"&amp;Table1[[#This Row],[Product type]]</f>
        <v>25/06/19|Scotland|Gadget</v>
      </c>
    </row>
    <row r="8275" spans="1:12" x14ac:dyDescent="0.25">
      <c r="A8275" s="2">
        <v>43641</v>
      </c>
      <c r="B8275" t="s">
        <v>33052</v>
      </c>
      <c r="C8275" t="s">
        <v>12</v>
      </c>
      <c r="D8275" t="s">
        <v>33053</v>
      </c>
      <c r="E8275" t="s">
        <v>33054</v>
      </c>
      <c r="F8275" t="s">
        <v>33055</v>
      </c>
      <c r="G8275" t="s">
        <v>21</v>
      </c>
      <c r="H8275" s="1">
        <v>1.6</v>
      </c>
      <c r="I8275" s="1">
        <v>0.32000000000000006</v>
      </c>
      <c r="J8275" s="1">
        <v>1.9200000000000002</v>
      </c>
      <c r="K8275" s="4" t="s">
        <v>38756</v>
      </c>
      <c r="L8275" s="4" t="str">
        <f>TEXT(Table1[[#This Row],[Date]],"dd/mm/yy")&amp;"|"&amp;Table1[[#This Row],[Region]]&amp;"|"&amp;Table1[[#This Row],[Product type]]</f>
        <v>25/06/19|England|Gadget</v>
      </c>
    </row>
    <row r="8276" spans="1:12" x14ac:dyDescent="0.25">
      <c r="A8276" s="2">
        <v>43641</v>
      </c>
      <c r="B8276" t="s">
        <v>33107</v>
      </c>
      <c r="C8276" t="s">
        <v>12</v>
      </c>
      <c r="D8276" t="s">
        <v>33108</v>
      </c>
      <c r="E8276" t="s">
        <v>33109</v>
      </c>
      <c r="F8276" t="s">
        <v>33110</v>
      </c>
      <c r="G8276" t="s">
        <v>59</v>
      </c>
      <c r="H8276" s="1">
        <v>18.71</v>
      </c>
      <c r="I8276" s="1">
        <v>3.7420000000000004</v>
      </c>
      <c r="J8276" s="1">
        <v>22.452000000000002</v>
      </c>
      <c r="K8276" s="4" t="s">
        <v>38756</v>
      </c>
      <c r="L8276" s="4" t="str">
        <f>TEXT(Table1[[#This Row],[Date]],"dd/mm/yy")&amp;"|"&amp;Table1[[#This Row],[Region]]&amp;"|"&amp;Table1[[#This Row],[Product type]]</f>
        <v>25/06/19|Scotland|Gadget</v>
      </c>
    </row>
    <row r="8277" spans="1:12" x14ac:dyDescent="0.25">
      <c r="A8277" s="2">
        <v>43641</v>
      </c>
      <c r="B8277" t="s">
        <v>33207</v>
      </c>
      <c r="C8277" t="s">
        <v>12</v>
      </c>
      <c r="D8277" t="s">
        <v>33208</v>
      </c>
      <c r="E8277" t="s">
        <v>33209</v>
      </c>
      <c r="F8277" t="s">
        <v>33210</v>
      </c>
      <c r="G8277" t="s">
        <v>21</v>
      </c>
      <c r="H8277" s="1">
        <v>1.18</v>
      </c>
      <c r="I8277" s="1">
        <v>0.23599999999999999</v>
      </c>
      <c r="J8277" s="1">
        <v>1.4159999999999999</v>
      </c>
      <c r="K8277" s="4" t="s">
        <v>38758</v>
      </c>
      <c r="L8277" s="4" t="str">
        <f>TEXT(Table1[[#This Row],[Date]],"dd/mm/yy")&amp;"|"&amp;Table1[[#This Row],[Region]]&amp;"|"&amp;Table1[[#This Row],[Product type]]</f>
        <v>25/06/19|England|Widget</v>
      </c>
    </row>
    <row r="8278" spans="1:12" x14ac:dyDescent="0.25">
      <c r="A8278" s="2">
        <v>43641</v>
      </c>
      <c r="B8278" t="s">
        <v>33296</v>
      </c>
      <c r="C8278" t="s">
        <v>12</v>
      </c>
      <c r="D8278" t="s">
        <v>33297</v>
      </c>
      <c r="E8278" t="s">
        <v>33298</v>
      </c>
      <c r="F8278" t="s">
        <v>33299</v>
      </c>
      <c r="G8278" t="s">
        <v>21</v>
      </c>
      <c r="H8278" s="1">
        <v>16.350000000000001</v>
      </c>
      <c r="I8278" s="1">
        <v>3.2700000000000005</v>
      </c>
      <c r="J8278" s="1">
        <v>19.62</v>
      </c>
      <c r="K8278" s="4" t="s">
        <v>38757</v>
      </c>
      <c r="L8278" s="4" t="str">
        <f>TEXT(Table1[[#This Row],[Date]],"dd/mm/yy")&amp;"|"&amp;Table1[[#This Row],[Region]]&amp;"|"&amp;Table1[[#This Row],[Product type]]</f>
        <v>25/06/19|England|Gizmo</v>
      </c>
    </row>
    <row r="8279" spans="1:12" x14ac:dyDescent="0.25">
      <c r="A8279" s="2">
        <v>43641</v>
      </c>
      <c r="B8279" t="s">
        <v>33342</v>
      </c>
      <c r="C8279" t="s">
        <v>12</v>
      </c>
      <c r="D8279" t="s">
        <v>33343</v>
      </c>
      <c r="E8279" t="s">
        <v>33344</v>
      </c>
      <c r="F8279" t="s">
        <v>33345</v>
      </c>
      <c r="G8279" t="s">
        <v>16</v>
      </c>
      <c r="H8279" s="1">
        <v>18.82</v>
      </c>
      <c r="I8279" s="1">
        <v>3.7640000000000002</v>
      </c>
      <c r="J8279" s="1">
        <v>22.584</v>
      </c>
      <c r="K8279" s="4" t="s">
        <v>38755</v>
      </c>
      <c r="L8279" s="4" t="str">
        <f>TEXT(Table1[[#This Row],[Date]],"dd/mm/yy")&amp;"|"&amp;Table1[[#This Row],[Region]]&amp;"|"&amp;Table1[[#This Row],[Product type]]</f>
        <v>25/06/19|Wales|Thimble</v>
      </c>
    </row>
    <row r="8280" spans="1:12" x14ac:dyDescent="0.25">
      <c r="A8280" s="2">
        <v>43641</v>
      </c>
      <c r="B8280" t="s">
        <v>3867</v>
      </c>
      <c r="C8280" t="s">
        <v>12</v>
      </c>
      <c r="D8280" t="s">
        <v>33377</v>
      </c>
      <c r="E8280" t="s">
        <v>33378</v>
      </c>
      <c r="F8280" t="s">
        <v>33379</v>
      </c>
      <c r="G8280" t="s">
        <v>21</v>
      </c>
      <c r="H8280" s="1">
        <v>14.99</v>
      </c>
      <c r="I8280" s="1">
        <v>2.9980000000000002</v>
      </c>
      <c r="J8280" s="1">
        <v>17.988</v>
      </c>
      <c r="K8280" s="4" t="s">
        <v>38756</v>
      </c>
      <c r="L8280" s="4" t="str">
        <f>TEXT(Table1[[#This Row],[Date]],"dd/mm/yy")&amp;"|"&amp;Table1[[#This Row],[Region]]&amp;"|"&amp;Table1[[#This Row],[Product type]]</f>
        <v>25/06/19|England|Gadget</v>
      </c>
    </row>
    <row r="8281" spans="1:12" x14ac:dyDescent="0.25">
      <c r="A8281" s="2">
        <v>43641</v>
      </c>
      <c r="B8281" t="s">
        <v>14178</v>
      </c>
      <c r="C8281" t="s">
        <v>12</v>
      </c>
      <c r="D8281" t="s">
        <v>33487</v>
      </c>
      <c r="E8281" t="s">
        <v>33488</v>
      </c>
      <c r="F8281" t="s">
        <v>33489</v>
      </c>
      <c r="G8281" t="s">
        <v>21</v>
      </c>
      <c r="H8281" s="1">
        <v>34.47</v>
      </c>
      <c r="I8281" s="1">
        <v>6.8940000000000001</v>
      </c>
      <c r="J8281" s="1">
        <v>41.363999999999997</v>
      </c>
      <c r="K8281" s="4" t="s">
        <v>38756</v>
      </c>
      <c r="L8281" s="4" t="str">
        <f>TEXT(Table1[[#This Row],[Date]],"dd/mm/yy")&amp;"|"&amp;Table1[[#This Row],[Region]]&amp;"|"&amp;Table1[[#This Row],[Product type]]</f>
        <v>25/06/19|England|Gadget</v>
      </c>
    </row>
    <row r="8282" spans="1:12" x14ac:dyDescent="0.25">
      <c r="A8282" s="2">
        <v>43641</v>
      </c>
      <c r="B8282" t="s">
        <v>33634</v>
      </c>
      <c r="C8282" t="s">
        <v>12</v>
      </c>
      <c r="D8282" t="s">
        <v>17057</v>
      </c>
      <c r="E8282" t="s">
        <v>33635</v>
      </c>
      <c r="F8282" t="s">
        <v>33636</v>
      </c>
      <c r="G8282" t="s">
        <v>21</v>
      </c>
      <c r="H8282" s="1">
        <v>33.17</v>
      </c>
      <c r="I8282" s="1">
        <v>6.6340000000000003</v>
      </c>
      <c r="J8282" s="1">
        <v>39.804000000000002</v>
      </c>
      <c r="K8282" s="4" t="s">
        <v>38757</v>
      </c>
      <c r="L8282" s="4" t="str">
        <f>TEXT(Table1[[#This Row],[Date]],"dd/mm/yy")&amp;"|"&amp;Table1[[#This Row],[Region]]&amp;"|"&amp;Table1[[#This Row],[Product type]]</f>
        <v>25/06/19|England|Gizmo</v>
      </c>
    </row>
    <row r="8283" spans="1:12" x14ac:dyDescent="0.25">
      <c r="A8283" s="2">
        <v>43641</v>
      </c>
      <c r="B8283" t="s">
        <v>12269</v>
      </c>
      <c r="C8283" t="s">
        <v>12</v>
      </c>
      <c r="D8283" t="s">
        <v>33686</v>
      </c>
      <c r="E8283" t="s">
        <v>33687</v>
      </c>
      <c r="F8283" t="s">
        <v>33688</v>
      </c>
      <c r="G8283" t="s">
        <v>59</v>
      </c>
      <c r="H8283" s="1">
        <v>6.5</v>
      </c>
      <c r="I8283" s="1">
        <v>1.3</v>
      </c>
      <c r="J8283" s="1">
        <v>7.8</v>
      </c>
      <c r="K8283" s="4" t="s">
        <v>38758</v>
      </c>
      <c r="L8283" s="4" t="str">
        <f>TEXT(Table1[[#This Row],[Date]],"dd/mm/yy")&amp;"|"&amp;Table1[[#This Row],[Region]]&amp;"|"&amp;Table1[[#This Row],[Product type]]</f>
        <v>25/06/19|Scotland|Widget</v>
      </c>
    </row>
    <row r="8284" spans="1:12" x14ac:dyDescent="0.25">
      <c r="A8284" s="2">
        <v>43641</v>
      </c>
      <c r="B8284" t="s">
        <v>33747</v>
      </c>
      <c r="C8284" t="s">
        <v>43</v>
      </c>
      <c r="D8284" t="s">
        <v>33748</v>
      </c>
      <c r="E8284" t="s">
        <v>33749</v>
      </c>
      <c r="F8284" t="s">
        <v>33750</v>
      </c>
      <c r="G8284" t="s">
        <v>21</v>
      </c>
      <c r="H8284" s="1">
        <v>-35.15</v>
      </c>
      <c r="I8284" s="1">
        <v>-7.03</v>
      </c>
      <c r="J8284" s="1">
        <v>-42.18</v>
      </c>
      <c r="K8284" s="4" t="s">
        <v>38758</v>
      </c>
      <c r="L8284" s="4" t="str">
        <f>TEXT(Table1[[#This Row],[Date]],"dd/mm/yy")&amp;"|"&amp;Table1[[#This Row],[Region]]&amp;"|"&amp;Table1[[#This Row],[Product type]]</f>
        <v>25/06/19|England|Widget</v>
      </c>
    </row>
    <row r="8285" spans="1:12" x14ac:dyDescent="0.25">
      <c r="A8285" s="2">
        <v>43641</v>
      </c>
      <c r="B8285" t="s">
        <v>34141</v>
      </c>
      <c r="C8285" t="s">
        <v>12</v>
      </c>
      <c r="D8285" t="s">
        <v>34142</v>
      </c>
      <c r="E8285" t="s">
        <v>34143</v>
      </c>
      <c r="F8285" t="s">
        <v>34144</v>
      </c>
      <c r="G8285" t="s">
        <v>21</v>
      </c>
      <c r="H8285" s="1">
        <v>46.39</v>
      </c>
      <c r="I8285" s="1">
        <v>9.2780000000000005</v>
      </c>
      <c r="J8285" s="1">
        <v>55.667999999999999</v>
      </c>
      <c r="K8285" s="4" t="s">
        <v>38755</v>
      </c>
      <c r="L8285" s="4" t="str">
        <f>TEXT(Table1[[#This Row],[Date]],"dd/mm/yy")&amp;"|"&amp;Table1[[#This Row],[Region]]&amp;"|"&amp;Table1[[#This Row],[Product type]]</f>
        <v>25/06/19|England|Thimble</v>
      </c>
    </row>
    <row r="8286" spans="1:12" x14ac:dyDescent="0.25">
      <c r="A8286" s="2">
        <v>43641</v>
      </c>
      <c r="B8286" t="s">
        <v>34211</v>
      </c>
      <c r="C8286" t="s">
        <v>12</v>
      </c>
      <c r="D8286" t="s">
        <v>34212</v>
      </c>
      <c r="E8286" t="s">
        <v>34213</v>
      </c>
      <c r="F8286" t="s">
        <v>34214</v>
      </c>
      <c r="G8286" t="s">
        <v>59</v>
      </c>
      <c r="H8286" s="1">
        <v>26.86</v>
      </c>
      <c r="I8286" s="1">
        <v>5.3719999999999999</v>
      </c>
      <c r="J8286" s="1">
        <v>32.231999999999999</v>
      </c>
      <c r="K8286" s="4" t="s">
        <v>38755</v>
      </c>
      <c r="L8286" s="4" t="str">
        <f>TEXT(Table1[[#This Row],[Date]],"dd/mm/yy")&amp;"|"&amp;Table1[[#This Row],[Region]]&amp;"|"&amp;Table1[[#This Row],[Product type]]</f>
        <v>25/06/19|Scotland|Thimble</v>
      </c>
    </row>
    <row r="8287" spans="1:12" x14ac:dyDescent="0.25">
      <c r="A8287" s="2">
        <v>43641</v>
      </c>
      <c r="B8287" t="s">
        <v>34242</v>
      </c>
      <c r="C8287" t="s">
        <v>12</v>
      </c>
      <c r="D8287" t="s">
        <v>34243</v>
      </c>
      <c r="E8287" t="s">
        <v>34244</v>
      </c>
      <c r="F8287" t="s">
        <v>34245</v>
      </c>
      <c r="G8287" t="s">
        <v>21</v>
      </c>
      <c r="H8287" s="1">
        <v>2.63</v>
      </c>
      <c r="I8287" s="1">
        <v>0.52600000000000002</v>
      </c>
      <c r="J8287" s="1">
        <v>3.1559999999999997</v>
      </c>
      <c r="K8287" s="4" t="s">
        <v>38755</v>
      </c>
      <c r="L8287" s="4" t="str">
        <f>TEXT(Table1[[#This Row],[Date]],"dd/mm/yy")&amp;"|"&amp;Table1[[#This Row],[Region]]&amp;"|"&amp;Table1[[#This Row],[Product type]]</f>
        <v>25/06/19|England|Thimble</v>
      </c>
    </row>
    <row r="8288" spans="1:12" x14ac:dyDescent="0.25">
      <c r="A8288" s="2">
        <v>43641</v>
      </c>
      <c r="B8288" t="s">
        <v>34437</v>
      </c>
      <c r="C8288" t="s">
        <v>12</v>
      </c>
      <c r="D8288" t="s">
        <v>34438</v>
      </c>
      <c r="E8288" t="s">
        <v>34439</v>
      </c>
      <c r="F8288" t="s">
        <v>34440</v>
      </c>
      <c r="G8288" t="s">
        <v>59</v>
      </c>
      <c r="H8288" s="1">
        <v>40.81</v>
      </c>
      <c r="I8288" s="1">
        <v>8.1620000000000008</v>
      </c>
      <c r="J8288" s="1">
        <v>48.972000000000001</v>
      </c>
      <c r="K8288" s="4" t="s">
        <v>38758</v>
      </c>
      <c r="L8288" s="4" t="str">
        <f>TEXT(Table1[[#This Row],[Date]],"dd/mm/yy")&amp;"|"&amp;Table1[[#This Row],[Region]]&amp;"|"&amp;Table1[[#This Row],[Product type]]</f>
        <v>25/06/19|Scotland|Widget</v>
      </c>
    </row>
    <row r="8289" spans="1:12" x14ac:dyDescent="0.25">
      <c r="A8289" s="2">
        <v>43641</v>
      </c>
      <c r="B8289" t="s">
        <v>34749</v>
      </c>
      <c r="C8289" t="s">
        <v>12</v>
      </c>
      <c r="D8289" t="s">
        <v>34750</v>
      </c>
      <c r="E8289" t="s">
        <v>34751</v>
      </c>
      <c r="F8289" t="s">
        <v>34752</v>
      </c>
      <c r="G8289" t="s">
        <v>21</v>
      </c>
      <c r="H8289" s="1">
        <v>1.38</v>
      </c>
      <c r="I8289" s="1">
        <v>0.27599999999999997</v>
      </c>
      <c r="J8289" s="1">
        <v>1.6559999999999999</v>
      </c>
      <c r="K8289" s="4" t="s">
        <v>38757</v>
      </c>
      <c r="L8289" s="4" t="str">
        <f>TEXT(Table1[[#This Row],[Date]],"dd/mm/yy")&amp;"|"&amp;Table1[[#This Row],[Region]]&amp;"|"&amp;Table1[[#This Row],[Product type]]</f>
        <v>25/06/19|England|Gizmo</v>
      </c>
    </row>
    <row r="8290" spans="1:12" x14ac:dyDescent="0.25">
      <c r="A8290" s="2">
        <v>43641</v>
      </c>
      <c r="B8290" t="s">
        <v>19093</v>
      </c>
      <c r="C8290" t="s">
        <v>12</v>
      </c>
      <c r="D8290" t="s">
        <v>34897</v>
      </c>
      <c r="E8290" t="s">
        <v>34898</v>
      </c>
      <c r="F8290" t="s">
        <v>34899</v>
      </c>
      <c r="G8290" t="s">
        <v>21</v>
      </c>
      <c r="H8290" s="1">
        <v>18.16</v>
      </c>
      <c r="I8290" s="1">
        <v>3.6320000000000001</v>
      </c>
      <c r="J8290" s="1">
        <v>21.792000000000002</v>
      </c>
      <c r="K8290" s="4" t="s">
        <v>38758</v>
      </c>
      <c r="L8290" s="4" t="str">
        <f>TEXT(Table1[[#This Row],[Date]],"dd/mm/yy")&amp;"|"&amp;Table1[[#This Row],[Region]]&amp;"|"&amp;Table1[[#This Row],[Product type]]</f>
        <v>25/06/19|England|Widget</v>
      </c>
    </row>
    <row r="8291" spans="1:12" x14ac:dyDescent="0.25">
      <c r="A8291" s="2">
        <v>43641</v>
      </c>
      <c r="B8291" t="s">
        <v>34928</v>
      </c>
      <c r="C8291" t="s">
        <v>12</v>
      </c>
      <c r="D8291" t="s">
        <v>34929</v>
      </c>
      <c r="E8291" t="s">
        <v>34930</v>
      </c>
      <c r="F8291" t="s">
        <v>34931</v>
      </c>
      <c r="G8291" t="s">
        <v>21</v>
      </c>
      <c r="H8291" s="1">
        <v>14</v>
      </c>
      <c r="I8291" s="1">
        <v>2.8000000000000003</v>
      </c>
      <c r="J8291" s="1">
        <v>16.8</v>
      </c>
      <c r="K8291" s="4" t="s">
        <v>38758</v>
      </c>
      <c r="L8291" s="4" t="str">
        <f>TEXT(Table1[[#This Row],[Date]],"dd/mm/yy")&amp;"|"&amp;Table1[[#This Row],[Region]]&amp;"|"&amp;Table1[[#This Row],[Product type]]</f>
        <v>25/06/19|England|Widget</v>
      </c>
    </row>
    <row r="8292" spans="1:12" x14ac:dyDescent="0.25">
      <c r="A8292" s="2">
        <v>43641</v>
      </c>
      <c r="B8292" t="s">
        <v>34977</v>
      </c>
      <c r="C8292" t="s">
        <v>12</v>
      </c>
      <c r="D8292" t="s">
        <v>34978</v>
      </c>
      <c r="E8292" t="s">
        <v>34979</v>
      </c>
      <c r="F8292" t="s">
        <v>34980</v>
      </c>
      <c r="G8292" t="s">
        <v>59</v>
      </c>
      <c r="H8292" s="1">
        <v>29.95</v>
      </c>
      <c r="I8292" s="1">
        <v>5.99</v>
      </c>
      <c r="J8292" s="1">
        <v>35.94</v>
      </c>
      <c r="K8292" s="4" t="s">
        <v>38758</v>
      </c>
      <c r="L8292" s="4" t="str">
        <f>TEXT(Table1[[#This Row],[Date]],"dd/mm/yy")&amp;"|"&amp;Table1[[#This Row],[Region]]&amp;"|"&amp;Table1[[#This Row],[Product type]]</f>
        <v>25/06/19|Scotland|Widget</v>
      </c>
    </row>
    <row r="8293" spans="1:12" x14ac:dyDescent="0.25">
      <c r="A8293" s="2">
        <v>43641</v>
      </c>
      <c r="B8293" t="s">
        <v>35005</v>
      </c>
      <c r="C8293" t="s">
        <v>12</v>
      </c>
      <c r="D8293" t="s">
        <v>35006</v>
      </c>
      <c r="E8293" t="s">
        <v>35007</v>
      </c>
      <c r="F8293" t="s">
        <v>35008</v>
      </c>
      <c r="G8293" t="s">
        <v>59</v>
      </c>
      <c r="H8293" s="1">
        <v>12.52</v>
      </c>
      <c r="I8293" s="1">
        <v>2.504</v>
      </c>
      <c r="J8293" s="1">
        <v>15.023999999999999</v>
      </c>
      <c r="K8293" s="4" t="s">
        <v>38755</v>
      </c>
      <c r="L8293" s="4" t="str">
        <f>TEXT(Table1[[#This Row],[Date]],"dd/mm/yy")&amp;"|"&amp;Table1[[#This Row],[Region]]&amp;"|"&amp;Table1[[#This Row],[Product type]]</f>
        <v>25/06/19|Scotland|Thimble</v>
      </c>
    </row>
    <row r="8294" spans="1:12" x14ac:dyDescent="0.25">
      <c r="A8294" s="2">
        <v>43641</v>
      </c>
      <c r="B8294" t="s">
        <v>35169</v>
      </c>
      <c r="C8294" t="s">
        <v>12</v>
      </c>
      <c r="D8294" t="s">
        <v>35170</v>
      </c>
      <c r="E8294" t="s">
        <v>35171</v>
      </c>
      <c r="F8294" t="s">
        <v>35172</v>
      </c>
      <c r="G8294" t="s">
        <v>21</v>
      </c>
      <c r="H8294" s="1">
        <v>35.86</v>
      </c>
      <c r="I8294" s="1">
        <v>7.1720000000000006</v>
      </c>
      <c r="J8294" s="1">
        <v>43.031999999999996</v>
      </c>
      <c r="K8294" s="4" t="s">
        <v>38757</v>
      </c>
      <c r="L8294" s="4" t="str">
        <f>TEXT(Table1[[#This Row],[Date]],"dd/mm/yy")&amp;"|"&amp;Table1[[#This Row],[Region]]&amp;"|"&amp;Table1[[#This Row],[Product type]]</f>
        <v>25/06/19|England|Gizmo</v>
      </c>
    </row>
    <row r="8295" spans="1:12" x14ac:dyDescent="0.25">
      <c r="A8295" s="2">
        <v>43641</v>
      </c>
      <c r="B8295" t="s">
        <v>35197</v>
      </c>
      <c r="C8295" t="s">
        <v>12</v>
      </c>
      <c r="D8295" t="s">
        <v>35198</v>
      </c>
      <c r="E8295" t="s">
        <v>35199</v>
      </c>
      <c r="F8295" t="s">
        <v>35200</v>
      </c>
      <c r="G8295" t="s">
        <v>21</v>
      </c>
      <c r="H8295" s="1">
        <v>23.99</v>
      </c>
      <c r="I8295" s="1">
        <v>4.798</v>
      </c>
      <c r="J8295" s="1">
        <v>28.787999999999997</v>
      </c>
      <c r="K8295" s="4" t="s">
        <v>38758</v>
      </c>
      <c r="L8295" s="4" t="str">
        <f>TEXT(Table1[[#This Row],[Date]],"dd/mm/yy")&amp;"|"&amp;Table1[[#This Row],[Region]]&amp;"|"&amp;Table1[[#This Row],[Product type]]</f>
        <v>25/06/19|England|Widget</v>
      </c>
    </row>
    <row r="8296" spans="1:12" x14ac:dyDescent="0.25">
      <c r="A8296" s="2">
        <v>43641</v>
      </c>
      <c r="B8296" t="s">
        <v>35208</v>
      </c>
      <c r="C8296" t="s">
        <v>12</v>
      </c>
      <c r="D8296" t="s">
        <v>35209</v>
      </c>
      <c r="E8296" t="s">
        <v>35210</v>
      </c>
      <c r="F8296" t="s">
        <v>35211</v>
      </c>
      <c r="G8296" t="s">
        <v>21</v>
      </c>
      <c r="H8296" s="1">
        <v>18.600000000000001</v>
      </c>
      <c r="I8296" s="1">
        <v>3.7200000000000006</v>
      </c>
      <c r="J8296" s="1">
        <v>22.32</v>
      </c>
      <c r="K8296" s="4" t="s">
        <v>38756</v>
      </c>
      <c r="L8296" s="4" t="str">
        <f>TEXT(Table1[[#This Row],[Date]],"dd/mm/yy")&amp;"|"&amp;Table1[[#This Row],[Region]]&amp;"|"&amp;Table1[[#This Row],[Product type]]</f>
        <v>25/06/19|England|Gadget</v>
      </c>
    </row>
    <row r="8297" spans="1:12" x14ac:dyDescent="0.25">
      <c r="A8297" s="2">
        <v>43641</v>
      </c>
      <c r="B8297" t="s">
        <v>35215</v>
      </c>
      <c r="C8297" t="s">
        <v>12</v>
      </c>
      <c r="D8297" t="s">
        <v>35216</v>
      </c>
      <c r="E8297" t="s">
        <v>35217</v>
      </c>
      <c r="F8297" t="s">
        <v>35218</v>
      </c>
      <c r="G8297" t="s">
        <v>21</v>
      </c>
      <c r="H8297" s="1">
        <v>45.32</v>
      </c>
      <c r="I8297" s="1">
        <v>9.0640000000000001</v>
      </c>
      <c r="J8297" s="1">
        <v>54.384</v>
      </c>
      <c r="K8297" s="4" t="s">
        <v>38758</v>
      </c>
      <c r="L8297" s="4" t="str">
        <f>TEXT(Table1[[#This Row],[Date]],"dd/mm/yy")&amp;"|"&amp;Table1[[#This Row],[Region]]&amp;"|"&amp;Table1[[#This Row],[Product type]]</f>
        <v>25/06/19|England|Widget</v>
      </c>
    </row>
    <row r="8298" spans="1:12" x14ac:dyDescent="0.25">
      <c r="A8298" s="2">
        <v>43641</v>
      </c>
      <c r="B8298" t="s">
        <v>35252</v>
      </c>
      <c r="C8298" t="s">
        <v>12</v>
      </c>
      <c r="D8298" t="s">
        <v>15003</v>
      </c>
      <c r="E8298" t="s">
        <v>35253</v>
      </c>
      <c r="F8298" t="s">
        <v>35254</v>
      </c>
      <c r="G8298" t="s">
        <v>21</v>
      </c>
      <c r="H8298" s="1">
        <v>24.65</v>
      </c>
      <c r="I8298" s="1">
        <v>4.93</v>
      </c>
      <c r="J8298" s="1">
        <v>29.58</v>
      </c>
      <c r="K8298" s="4" t="s">
        <v>38755</v>
      </c>
      <c r="L8298" s="4" t="str">
        <f>TEXT(Table1[[#This Row],[Date]],"dd/mm/yy")&amp;"|"&amp;Table1[[#This Row],[Region]]&amp;"|"&amp;Table1[[#This Row],[Product type]]</f>
        <v>25/06/19|England|Thimble</v>
      </c>
    </row>
    <row r="8299" spans="1:12" x14ac:dyDescent="0.25">
      <c r="A8299" s="2">
        <v>43641</v>
      </c>
      <c r="B8299" t="s">
        <v>35421</v>
      </c>
      <c r="C8299" t="s">
        <v>43</v>
      </c>
      <c r="D8299" t="s">
        <v>35422</v>
      </c>
      <c r="E8299" t="s">
        <v>35423</v>
      </c>
      <c r="F8299" t="s">
        <v>35424</v>
      </c>
      <c r="G8299" t="s">
        <v>21</v>
      </c>
      <c r="H8299" s="1">
        <v>-46.05</v>
      </c>
      <c r="I8299" s="1">
        <v>-9.2099999999999991</v>
      </c>
      <c r="J8299" s="1">
        <v>-55.26</v>
      </c>
      <c r="K8299" s="4" t="s">
        <v>38756</v>
      </c>
      <c r="L8299" s="4" t="str">
        <f>TEXT(Table1[[#This Row],[Date]],"dd/mm/yy")&amp;"|"&amp;Table1[[#This Row],[Region]]&amp;"|"&amp;Table1[[#This Row],[Product type]]</f>
        <v>25/06/19|England|Gadget</v>
      </c>
    </row>
    <row r="8300" spans="1:12" x14ac:dyDescent="0.25">
      <c r="A8300" s="2">
        <v>43641</v>
      </c>
      <c r="B8300" t="s">
        <v>35425</v>
      </c>
      <c r="C8300" t="s">
        <v>12</v>
      </c>
      <c r="D8300" t="s">
        <v>35426</v>
      </c>
      <c r="E8300" t="s">
        <v>35427</v>
      </c>
      <c r="F8300" t="s">
        <v>35428</v>
      </c>
      <c r="G8300" t="s">
        <v>21</v>
      </c>
      <c r="H8300" s="1">
        <v>13.13</v>
      </c>
      <c r="I8300" s="1">
        <v>2.6260000000000003</v>
      </c>
      <c r="J8300" s="1">
        <v>15.756</v>
      </c>
      <c r="K8300" s="4" t="s">
        <v>38756</v>
      </c>
      <c r="L8300" s="4" t="str">
        <f>TEXT(Table1[[#This Row],[Date]],"dd/mm/yy")&amp;"|"&amp;Table1[[#This Row],[Region]]&amp;"|"&amp;Table1[[#This Row],[Product type]]</f>
        <v>25/06/19|England|Gadget</v>
      </c>
    </row>
    <row r="8301" spans="1:12" x14ac:dyDescent="0.25">
      <c r="A8301" s="2">
        <v>43641</v>
      </c>
      <c r="B8301" t="s">
        <v>35594</v>
      </c>
      <c r="C8301" t="s">
        <v>12</v>
      </c>
      <c r="D8301" t="s">
        <v>35595</v>
      </c>
      <c r="E8301" t="s">
        <v>35596</v>
      </c>
      <c r="F8301" t="s">
        <v>35597</v>
      </c>
      <c r="G8301" t="s">
        <v>59</v>
      </c>
      <c r="H8301" s="1">
        <v>44.02</v>
      </c>
      <c r="I8301" s="1">
        <v>8.8040000000000003</v>
      </c>
      <c r="J8301" s="1">
        <v>52.824000000000005</v>
      </c>
      <c r="K8301" s="4" t="s">
        <v>38756</v>
      </c>
      <c r="L8301" s="4" t="str">
        <f>TEXT(Table1[[#This Row],[Date]],"dd/mm/yy")&amp;"|"&amp;Table1[[#This Row],[Region]]&amp;"|"&amp;Table1[[#This Row],[Product type]]</f>
        <v>25/06/19|Scotland|Gadget</v>
      </c>
    </row>
    <row r="8302" spans="1:12" x14ac:dyDescent="0.25">
      <c r="A8302" s="2">
        <v>43641</v>
      </c>
      <c r="B8302" t="s">
        <v>35705</v>
      </c>
      <c r="C8302" t="s">
        <v>12</v>
      </c>
      <c r="D8302" t="s">
        <v>35706</v>
      </c>
      <c r="E8302" t="s">
        <v>20628</v>
      </c>
      <c r="F8302" t="s">
        <v>35707</v>
      </c>
      <c r="G8302" t="s">
        <v>21</v>
      </c>
      <c r="H8302" s="1">
        <v>32.03</v>
      </c>
      <c r="I8302" s="1">
        <v>6.4060000000000006</v>
      </c>
      <c r="J8302" s="1">
        <v>38.436</v>
      </c>
      <c r="K8302" s="4" t="s">
        <v>38758</v>
      </c>
      <c r="L8302" s="4" t="str">
        <f>TEXT(Table1[[#This Row],[Date]],"dd/mm/yy")&amp;"|"&amp;Table1[[#This Row],[Region]]&amp;"|"&amp;Table1[[#This Row],[Product type]]</f>
        <v>25/06/19|England|Widget</v>
      </c>
    </row>
    <row r="8303" spans="1:12" x14ac:dyDescent="0.25">
      <c r="A8303" s="2">
        <v>43641</v>
      </c>
      <c r="B8303" t="s">
        <v>35771</v>
      </c>
      <c r="C8303" t="s">
        <v>12</v>
      </c>
      <c r="D8303" t="s">
        <v>35772</v>
      </c>
      <c r="E8303" t="s">
        <v>35773</v>
      </c>
      <c r="F8303" t="s">
        <v>35774</v>
      </c>
      <c r="G8303" t="s">
        <v>59</v>
      </c>
      <c r="H8303" s="1">
        <v>8.8699999999999992</v>
      </c>
      <c r="I8303" s="1">
        <v>1.774</v>
      </c>
      <c r="J8303" s="1">
        <v>10.643999999999998</v>
      </c>
      <c r="K8303" s="4" t="s">
        <v>38756</v>
      </c>
      <c r="L8303" s="4" t="str">
        <f>TEXT(Table1[[#This Row],[Date]],"dd/mm/yy")&amp;"|"&amp;Table1[[#This Row],[Region]]&amp;"|"&amp;Table1[[#This Row],[Product type]]</f>
        <v>25/06/19|Scotland|Gadget</v>
      </c>
    </row>
    <row r="8304" spans="1:12" x14ac:dyDescent="0.25">
      <c r="A8304" s="2">
        <v>43641</v>
      </c>
      <c r="B8304" t="s">
        <v>35824</v>
      </c>
      <c r="C8304" t="s">
        <v>12</v>
      </c>
      <c r="D8304" t="s">
        <v>35825</v>
      </c>
      <c r="E8304" t="s">
        <v>35826</v>
      </c>
      <c r="F8304" t="s">
        <v>35827</v>
      </c>
      <c r="G8304" t="s">
        <v>21</v>
      </c>
      <c r="H8304" s="1">
        <v>12.86</v>
      </c>
      <c r="I8304" s="1">
        <v>2.5720000000000001</v>
      </c>
      <c r="J8304" s="1">
        <v>15.431999999999999</v>
      </c>
      <c r="K8304" s="4" t="s">
        <v>38756</v>
      </c>
      <c r="L8304" s="4" t="str">
        <f>TEXT(Table1[[#This Row],[Date]],"dd/mm/yy")&amp;"|"&amp;Table1[[#This Row],[Region]]&amp;"|"&amp;Table1[[#This Row],[Product type]]</f>
        <v>25/06/19|England|Gadget</v>
      </c>
    </row>
    <row r="8305" spans="1:12" x14ac:dyDescent="0.25">
      <c r="A8305" s="2">
        <v>43641</v>
      </c>
      <c r="B8305" t="s">
        <v>36076</v>
      </c>
      <c r="C8305" t="s">
        <v>12</v>
      </c>
      <c r="D8305" t="s">
        <v>36077</v>
      </c>
      <c r="E8305" t="s">
        <v>36078</v>
      </c>
      <c r="F8305" t="s">
        <v>36079</v>
      </c>
      <c r="G8305" t="s">
        <v>21</v>
      </c>
      <c r="H8305" s="1">
        <v>16.170000000000002</v>
      </c>
      <c r="I8305" s="1">
        <v>3.2340000000000004</v>
      </c>
      <c r="J8305" s="1">
        <v>19.404000000000003</v>
      </c>
      <c r="K8305" s="4" t="s">
        <v>38758</v>
      </c>
      <c r="L8305" s="4" t="str">
        <f>TEXT(Table1[[#This Row],[Date]],"dd/mm/yy")&amp;"|"&amp;Table1[[#This Row],[Region]]&amp;"|"&amp;Table1[[#This Row],[Product type]]</f>
        <v>25/06/19|England|Widget</v>
      </c>
    </row>
    <row r="8306" spans="1:12" x14ac:dyDescent="0.25">
      <c r="A8306" s="2">
        <v>43641</v>
      </c>
      <c r="B8306" t="s">
        <v>36151</v>
      </c>
      <c r="C8306" t="s">
        <v>12</v>
      </c>
      <c r="D8306" t="s">
        <v>36152</v>
      </c>
      <c r="E8306" t="s">
        <v>36153</v>
      </c>
      <c r="F8306" t="s">
        <v>36154</v>
      </c>
      <c r="G8306" t="s">
        <v>21</v>
      </c>
      <c r="H8306" s="1">
        <v>41.4</v>
      </c>
      <c r="I8306" s="1">
        <v>8.2799999999999994</v>
      </c>
      <c r="J8306" s="1">
        <v>49.68</v>
      </c>
      <c r="K8306" s="4" t="s">
        <v>38756</v>
      </c>
      <c r="L8306" s="4" t="str">
        <f>TEXT(Table1[[#This Row],[Date]],"dd/mm/yy")&amp;"|"&amp;Table1[[#This Row],[Region]]&amp;"|"&amp;Table1[[#This Row],[Product type]]</f>
        <v>25/06/19|England|Gadget</v>
      </c>
    </row>
    <row r="8307" spans="1:12" x14ac:dyDescent="0.25">
      <c r="A8307" s="2">
        <v>43641</v>
      </c>
      <c r="B8307" t="s">
        <v>36291</v>
      </c>
      <c r="C8307" t="s">
        <v>12</v>
      </c>
      <c r="D8307" t="s">
        <v>36292</v>
      </c>
      <c r="E8307" t="s">
        <v>36293</v>
      </c>
      <c r="F8307" t="s">
        <v>36294</v>
      </c>
      <c r="G8307" t="s">
        <v>21</v>
      </c>
      <c r="H8307" s="1">
        <v>3.73</v>
      </c>
      <c r="I8307" s="1">
        <v>0.746</v>
      </c>
      <c r="J8307" s="1">
        <v>4.476</v>
      </c>
      <c r="K8307" s="4" t="s">
        <v>38756</v>
      </c>
      <c r="L8307" s="4" t="str">
        <f>TEXT(Table1[[#This Row],[Date]],"dd/mm/yy")&amp;"|"&amp;Table1[[#This Row],[Region]]&amp;"|"&amp;Table1[[#This Row],[Product type]]</f>
        <v>25/06/19|England|Gadget</v>
      </c>
    </row>
    <row r="8308" spans="1:12" x14ac:dyDescent="0.25">
      <c r="A8308" s="2">
        <v>43641</v>
      </c>
      <c r="B8308" t="s">
        <v>36471</v>
      </c>
      <c r="C8308" t="s">
        <v>12</v>
      </c>
      <c r="D8308" t="s">
        <v>36472</v>
      </c>
      <c r="E8308" t="s">
        <v>36473</v>
      </c>
      <c r="F8308" t="s">
        <v>36474</v>
      </c>
      <c r="G8308" t="s">
        <v>21</v>
      </c>
      <c r="H8308" s="1">
        <v>37.07</v>
      </c>
      <c r="I8308" s="1">
        <v>7.4140000000000006</v>
      </c>
      <c r="J8308" s="1">
        <v>44.484000000000002</v>
      </c>
      <c r="K8308" s="4" t="s">
        <v>38757</v>
      </c>
      <c r="L8308" s="4" t="str">
        <f>TEXT(Table1[[#This Row],[Date]],"dd/mm/yy")&amp;"|"&amp;Table1[[#This Row],[Region]]&amp;"|"&amp;Table1[[#This Row],[Product type]]</f>
        <v>25/06/19|England|Gizmo</v>
      </c>
    </row>
    <row r="8309" spans="1:12" x14ac:dyDescent="0.25">
      <c r="A8309" s="2">
        <v>43641</v>
      </c>
      <c r="B8309" t="s">
        <v>17372</v>
      </c>
      <c r="C8309" t="s">
        <v>12</v>
      </c>
      <c r="D8309" t="s">
        <v>36729</v>
      </c>
      <c r="E8309" t="s">
        <v>36730</v>
      </c>
      <c r="F8309" t="s">
        <v>36731</v>
      </c>
      <c r="G8309" t="s">
        <v>59</v>
      </c>
      <c r="H8309" s="1">
        <v>36.47</v>
      </c>
      <c r="I8309" s="1">
        <v>7.2940000000000005</v>
      </c>
      <c r="J8309" s="1">
        <v>43.763999999999996</v>
      </c>
      <c r="K8309" s="4" t="s">
        <v>38757</v>
      </c>
      <c r="L8309" s="4" t="str">
        <f>TEXT(Table1[[#This Row],[Date]],"dd/mm/yy")&amp;"|"&amp;Table1[[#This Row],[Region]]&amp;"|"&amp;Table1[[#This Row],[Product type]]</f>
        <v>25/06/19|Scotland|Gizmo</v>
      </c>
    </row>
    <row r="8310" spans="1:12" x14ac:dyDescent="0.25">
      <c r="A8310" s="2">
        <v>43641</v>
      </c>
      <c r="B8310" t="s">
        <v>6734</v>
      </c>
      <c r="C8310" t="s">
        <v>12</v>
      </c>
      <c r="D8310" t="s">
        <v>36782</v>
      </c>
      <c r="E8310" t="s">
        <v>19776</v>
      </c>
      <c r="F8310" t="s">
        <v>36783</v>
      </c>
      <c r="G8310" t="s">
        <v>21</v>
      </c>
      <c r="H8310" s="1">
        <v>28.29</v>
      </c>
      <c r="I8310" s="1">
        <v>5.6580000000000004</v>
      </c>
      <c r="J8310" s="1">
        <v>33.948</v>
      </c>
      <c r="K8310" s="4" t="s">
        <v>38756</v>
      </c>
      <c r="L8310" s="4" t="str">
        <f>TEXT(Table1[[#This Row],[Date]],"dd/mm/yy")&amp;"|"&amp;Table1[[#This Row],[Region]]&amp;"|"&amp;Table1[[#This Row],[Product type]]</f>
        <v>25/06/19|England|Gadget</v>
      </c>
    </row>
    <row r="8311" spans="1:12" x14ac:dyDescent="0.25">
      <c r="A8311" s="2">
        <v>43641</v>
      </c>
      <c r="B8311" t="s">
        <v>10931</v>
      </c>
      <c r="C8311" t="s">
        <v>12</v>
      </c>
      <c r="D8311" t="s">
        <v>37038</v>
      </c>
      <c r="E8311" t="s">
        <v>37039</v>
      </c>
      <c r="F8311" t="s">
        <v>37040</v>
      </c>
      <c r="G8311" t="s">
        <v>59</v>
      </c>
      <c r="H8311" s="1">
        <v>15.92</v>
      </c>
      <c r="I8311" s="1">
        <v>3.1840000000000002</v>
      </c>
      <c r="J8311" s="1">
        <v>19.103999999999999</v>
      </c>
      <c r="K8311" s="4" t="s">
        <v>38758</v>
      </c>
      <c r="L8311" s="4" t="str">
        <f>TEXT(Table1[[#This Row],[Date]],"dd/mm/yy")&amp;"|"&amp;Table1[[#This Row],[Region]]&amp;"|"&amp;Table1[[#This Row],[Product type]]</f>
        <v>25/06/19|Scotland|Widget</v>
      </c>
    </row>
    <row r="8312" spans="1:12" x14ac:dyDescent="0.25">
      <c r="A8312" s="2">
        <v>43641</v>
      </c>
      <c r="B8312" t="s">
        <v>37072</v>
      </c>
      <c r="C8312" t="s">
        <v>12</v>
      </c>
      <c r="D8312" t="s">
        <v>37073</v>
      </c>
      <c r="E8312" t="s">
        <v>37074</v>
      </c>
      <c r="F8312" t="s">
        <v>37075</v>
      </c>
      <c r="G8312" t="s">
        <v>21</v>
      </c>
      <c r="H8312" s="1">
        <v>35.770000000000003</v>
      </c>
      <c r="I8312" s="1">
        <v>7.1540000000000008</v>
      </c>
      <c r="J8312" s="1">
        <v>42.924000000000007</v>
      </c>
      <c r="K8312" s="4" t="s">
        <v>38755</v>
      </c>
      <c r="L8312" s="4" t="str">
        <f>TEXT(Table1[[#This Row],[Date]],"dd/mm/yy")&amp;"|"&amp;Table1[[#This Row],[Region]]&amp;"|"&amp;Table1[[#This Row],[Product type]]</f>
        <v>25/06/19|England|Thimble</v>
      </c>
    </row>
    <row r="8313" spans="1:12" x14ac:dyDescent="0.25">
      <c r="A8313" s="2">
        <v>43641</v>
      </c>
      <c r="B8313" t="s">
        <v>37126</v>
      </c>
      <c r="C8313" t="s">
        <v>12</v>
      </c>
      <c r="D8313" t="s">
        <v>37127</v>
      </c>
      <c r="E8313" t="s">
        <v>37128</v>
      </c>
      <c r="F8313" t="s">
        <v>37129</v>
      </c>
      <c r="G8313" t="s">
        <v>21</v>
      </c>
      <c r="H8313" s="1">
        <v>18.329999999999998</v>
      </c>
      <c r="I8313" s="1">
        <v>3.6659999999999999</v>
      </c>
      <c r="J8313" s="1">
        <v>21.995999999999999</v>
      </c>
      <c r="K8313" s="4" t="s">
        <v>38757</v>
      </c>
      <c r="L8313" s="4" t="str">
        <f>TEXT(Table1[[#This Row],[Date]],"dd/mm/yy")&amp;"|"&amp;Table1[[#This Row],[Region]]&amp;"|"&amp;Table1[[#This Row],[Product type]]</f>
        <v>25/06/19|England|Gizmo</v>
      </c>
    </row>
    <row r="8314" spans="1:12" x14ac:dyDescent="0.25">
      <c r="A8314" s="2">
        <v>43641</v>
      </c>
      <c r="B8314" t="s">
        <v>37280</v>
      </c>
      <c r="C8314" t="s">
        <v>12</v>
      </c>
      <c r="D8314" t="s">
        <v>37281</v>
      </c>
      <c r="E8314" t="s">
        <v>37282</v>
      </c>
      <c r="F8314" t="s">
        <v>37283</v>
      </c>
      <c r="G8314" t="s">
        <v>21</v>
      </c>
      <c r="H8314" s="1">
        <v>19.25</v>
      </c>
      <c r="I8314" s="1">
        <v>3.85</v>
      </c>
      <c r="J8314" s="1">
        <v>23.1</v>
      </c>
      <c r="K8314" s="4" t="s">
        <v>38757</v>
      </c>
      <c r="L8314" s="4" t="str">
        <f>TEXT(Table1[[#This Row],[Date]],"dd/mm/yy")&amp;"|"&amp;Table1[[#This Row],[Region]]&amp;"|"&amp;Table1[[#This Row],[Product type]]</f>
        <v>25/06/19|England|Gizmo</v>
      </c>
    </row>
    <row r="8315" spans="1:12" x14ac:dyDescent="0.25">
      <c r="A8315" s="2">
        <v>43641</v>
      </c>
      <c r="B8315" t="s">
        <v>37384</v>
      </c>
      <c r="C8315" t="s">
        <v>12</v>
      </c>
      <c r="D8315" t="s">
        <v>37385</v>
      </c>
      <c r="E8315" t="s">
        <v>37386</v>
      </c>
      <c r="F8315" t="s">
        <v>37387</v>
      </c>
      <c r="G8315" t="s">
        <v>21</v>
      </c>
      <c r="H8315" s="1">
        <v>6.1</v>
      </c>
      <c r="I8315" s="1">
        <v>1.22</v>
      </c>
      <c r="J8315" s="1">
        <v>7.3199999999999994</v>
      </c>
      <c r="K8315" s="4" t="s">
        <v>38757</v>
      </c>
      <c r="L8315" s="4" t="str">
        <f>TEXT(Table1[[#This Row],[Date]],"dd/mm/yy")&amp;"|"&amp;Table1[[#This Row],[Region]]&amp;"|"&amp;Table1[[#This Row],[Product type]]</f>
        <v>25/06/19|England|Gizmo</v>
      </c>
    </row>
    <row r="8316" spans="1:12" x14ac:dyDescent="0.25">
      <c r="A8316" s="2">
        <v>43641</v>
      </c>
      <c r="B8316" t="s">
        <v>37616</v>
      </c>
      <c r="C8316" t="s">
        <v>12</v>
      </c>
      <c r="D8316" t="s">
        <v>37617</v>
      </c>
      <c r="E8316" t="s">
        <v>37618</v>
      </c>
      <c r="F8316" t="s">
        <v>37619</v>
      </c>
      <c r="G8316" t="s">
        <v>59</v>
      </c>
      <c r="H8316" s="1">
        <v>8.02</v>
      </c>
      <c r="I8316" s="1">
        <v>1.6040000000000001</v>
      </c>
      <c r="J8316" s="1">
        <v>9.6239999999999988</v>
      </c>
      <c r="K8316" s="4" t="s">
        <v>38755</v>
      </c>
      <c r="L8316" s="4" t="str">
        <f>TEXT(Table1[[#This Row],[Date]],"dd/mm/yy")&amp;"|"&amp;Table1[[#This Row],[Region]]&amp;"|"&amp;Table1[[#This Row],[Product type]]</f>
        <v>25/06/19|Scotland|Thimble</v>
      </c>
    </row>
    <row r="8317" spans="1:12" x14ac:dyDescent="0.25">
      <c r="A8317" s="2">
        <v>43641</v>
      </c>
      <c r="B8317" t="s">
        <v>37700</v>
      </c>
      <c r="C8317" t="s">
        <v>12</v>
      </c>
      <c r="D8317" t="s">
        <v>37701</v>
      </c>
      <c r="E8317" t="s">
        <v>37702</v>
      </c>
      <c r="F8317" t="s">
        <v>37703</v>
      </c>
      <c r="G8317" t="s">
        <v>21</v>
      </c>
      <c r="H8317" s="1">
        <v>22.77</v>
      </c>
      <c r="I8317" s="1">
        <v>4.5540000000000003</v>
      </c>
      <c r="J8317" s="1">
        <v>27.323999999999998</v>
      </c>
      <c r="K8317" s="4" t="s">
        <v>38756</v>
      </c>
      <c r="L8317" s="4" t="str">
        <f>TEXT(Table1[[#This Row],[Date]],"dd/mm/yy")&amp;"|"&amp;Table1[[#This Row],[Region]]&amp;"|"&amp;Table1[[#This Row],[Product type]]</f>
        <v>25/06/19|England|Gadget</v>
      </c>
    </row>
    <row r="8318" spans="1:12" x14ac:dyDescent="0.25">
      <c r="A8318" s="2">
        <v>43641</v>
      </c>
      <c r="B8318" t="s">
        <v>37835</v>
      </c>
      <c r="C8318" t="s">
        <v>12</v>
      </c>
      <c r="D8318" t="s">
        <v>37836</v>
      </c>
      <c r="E8318" t="s">
        <v>37837</v>
      </c>
      <c r="F8318" t="s">
        <v>37838</v>
      </c>
      <c r="G8318" t="s">
        <v>21</v>
      </c>
      <c r="H8318" s="1">
        <v>7.68</v>
      </c>
      <c r="I8318" s="1">
        <v>1.536</v>
      </c>
      <c r="J8318" s="1">
        <v>9.2159999999999993</v>
      </c>
      <c r="K8318" s="4" t="s">
        <v>38758</v>
      </c>
      <c r="L8318" s="4" t="str">
        <f>TEXT(Table1[[#This Row],[Date]],"dd/mm/yy")&amp;"|"&amp;Table1[[#This Row],[Region]]&amp;"|"&amp;Table1[[#This Row],[Product type]]</f>
        <v>25/06/19|England|Widget</v>
      </c>
    </row>
    <row r="8319" spans="1:12" x14ac:dyDescent="0.25">
      <c r="A8319" s="2">
        <v>43641</v>
      </c>
      <c r="B8319" t="s">
        <v>38144</v>
      </c>
      <c r="C8319" t="s">
        <v>12</v>
      </c>
      <c r="D8319" t="s">
        <v>38145</v>
      </c>
      <c r="E8319" t="s">
        <v>38146</v>
      </c>
      <c r="F8319" t="s">
        <v>38147</v>
      </c>
      <c r="G8319" t="s">
        <v>21</v>
      </c>
      <c r="H8319" s="1">
        <v>3.92</v>
      </c>
      <c r="I8319" s="1">
        <v>0.78400000000000003</v>
      </c>
      <c r="J8319" s="1">
        <v>4.7039999999999997</v>
      </c>
      <c r="K8319" s="4" t="s">
        <v>38757</v>
      </c>
      <c r="L8319" s="4" t="str">
        <f>TEXT(Table1[[#This Row],[Date]],"dd/mm/yy")&amp;"|"&amp;Table1[[#This Row],[Region]]&amp;"|"&amp;Table1[[#This Row],[Product type]]</f>
        <v>25/06/19|England|Gizmo</v>
      </c>
    </row>
    <row r="8320" spans="1:12" x14ac:dyDescent="0.25">
      <c r="A8320" s="2">
        <v>43641</v>
      </c>
      <c r="B8320" t="s">
        <v>38315</v>
      </c>
      <c r="C8320" t="s">
        <v>12</v>
      </c>
      <c r="D8320" t="s">
        <v>38316</v>
      </c>
      <c r="E8320" t="s">
        <v>38317</v>
      </c>
      <c r="F8320" t="s">
        <v>38318</v>
      </c>
      <c r="G8320" t="s">
        <v>21</v>
      </c>
      <c r="H8320" s="1">
        <v>45.31</v>
      </c>
      <c r="I8320" s="1">
        <v>9.0620000000000012</v>
      </c>
      <c r="J8320" s="1">
        <v>54.372</v>
      </c>
      <c r="K8320" s="4" t="s">
        <v>38755</v>
      </c>
      <c r="L8320" s="4" t="str">
        <f>TEXT(Table1[[#This Row],[Date]],"dd/mm/yy")&amp;"|"&amp;Table1[[#This Row],[Region]]&amp;"|"&amp;Table1[[#This Row],[Product type]]</f>
        <v>25/06/19|England|Thimble</v>
      </c>
    </row>
    <row r="8321" spans="1:12" x14ac:dyDescent="0.25">
      <c r="A8321" s="2">
        <v>43641</v>
      </c>
      <c r="B8321" t="s">
        <v>38369</v>
      </c>
      <c r="C8321" t="s">
        <v>12</v>
      </c>
      <c r="D8321" t="s">
        <v>38370</v>
      </c>
      <c r="E8321" t="s">
        <v>38371</v>
      </c>
      <c r="F8321" t="s">
        <v>38372</v>
      </c>
      <c r="G8321" t="s">
        <v>21</v>
      </c>
      <c r="H8321" s="1">
        <v>35.090000000000003</v>
      </c>
      <c r="I8321" s="1">
        <v>7.0180000000000007</v>
      </c>
      <c r="J8321" s="1">
        <v>42.108000000000004</v>
      </c>
      <c r="K8321" s="4" t="s">
        <v>38756</v>
      </c>
      <c r="L8321" s="4" t="str">
        <f>TEXT(Table1[[#This Row],[Date]],"dd/mm/yy")&amp;"|"&amp;Table1[[#This Row],[Region]]&amp;"|"&amp;Table1[[#This Row],[Product type]]</f>
        <v>25/06/19|England|Gadget</v>
      </c>
    </row>
    <row r="8322" spans="1:12" x14ac:dyDescent="0.25">
      <c r="A8322" s="2">
        <v>43641</v>
      </c>
      <c r="B8322" t="s">
        <v>38425</v>
      </c>
      <c r="C8322" t="s">
        <v>12</v>
      </c>
      <c r="D8322" t="s">
        <v>38426</v>
      </c>
      <c r="E8322" t="s">
        <v>38427</v>
      </c>
      <c r="F8322" t="s">
        <v>38428</v>
      </c>
      <c r="G8322" t="s">
        <v>21</v>
      </c>
      <c r="H8322" s="1">
        <v>28.36</v>
      </c>
      <c r="I8322" s="1">
        <v>5.6720000000000006</v>
      </c>
      <c r="J8322" s="1">
        <v>34.031999999999996</v>
      </c>
      <c r="K8322" s="4" t="s">
        <v>38758</v>
      </c>
      <c r="L8322" s="4" t="str">
        <f>TEXT(Table1[[#This Row],[Date]],"dd/mm/yy")&amp;"|"&amp;Table1[[#This Row],[Region]]&amp;"|"&amp;Table1[[#This Row],[Product type]]</f>
        <v>25/06/19|England|Widget</v>
      </c>
    </row>
    <row r="8323" spans="1:12" x14ac:dyDescent="0.25">
      <c r="A8323" s="2">
        <v>43641</v>
      </c>
      <c r="B8323" t="s">
        <v>38439</v>
      </c>
      <c r="C8323" t="s">
        <v>12</v>
      </c>
      <c r="D8323" t="s">
        <v>38440</v>
      </c>
      <c r="E8323" t="s">
        <v>38441</v>
      </c>
      <c r="F8323" t="s">
        <v>38442</v>
      </c>
      <c r="G8323" t="s">
        <v>59</v>
      </c>
      <c r="H8323" s="1">
        <v>18.309999999999999</v>
      </c>
      <c r="I8323" s="1">
        <v>3.6619999999999999</v>
      </c>
      <c r="J8323" s="1">
        <v>21.971999999999998</v>
      </c>
      <c r="K8323" s="4" t="s">
        <v>38756</v>
      </c>
      <c r="L8323" s="4" t="str">
        <f>TEXT(Table1[[#This Row],[Date]],"dd/mm/yy")&amp;"|"&amp;Table1[[#This Row],[Region]]&amp;"|"&amp;Table1[[#This Row],[Product type]]</f>
        <v>25/06/19|Scotland|Gadget</v>
      </c>
    </row>
    <row r="8324" spans="1:12" x14ac:dyDescent="0.25">
      <c r="A8324" s="2">
        <v>43641</v>
      </c>
      <c r="B8324" t="s">
        <v>38633</v>
      </c>
      <c r="C8324" t="s">
        <v>12</v>
      </c>
      <c r="D8324" t="s">
        <v>490</v>
      </c>
      <c r="E8324" t="s">
        <v>38634</v>
      </c>
      <c r="F8324" t="s">
        <v>38635</v>
      </c>
      <c r="G8324" t="s">
        <v>21</v>
      </c>
      <c r="H8324" s="1">
        <v>39.44</v>
      </c>
      <c r="I8324" s="1">
        <v>7.8879999999999999</v>
      </c>
      <c r="J8324" s="1">
        <v>47.327999999999996</v>
      </c>
      <c r="K8324" s="4" t="s">
        <v>38756</v>
      </c>
      <c r="L8324" s="4" t="str">
        <f>TEXT(Table1[[#This Row],[Date]],"dd/mm/yy")&amp;"|"&amp;Table1[[#This Row],[Region]]&amp;"|"&amp;Table1[[#This Row],[Product type]]</f>
        <v>25/06/19|England|Gadget</v>
      </c>
    </row>
    <row r="8325" spans="1:12" x14ac:dyDescent="0.25">
      <c r="A8325" s="2">
        <v>43641</v>
      </c>
      <c r="B8325" t="s">
        <v>38672</v>
      </c>
      <c r="C8325" t="s">
        <v>12</v>
      </c>
      <c r="D8325" t="s">
        <v>38673</v>
      </c>
      <c r="E8325" t="s">
        <v>38674</v>
      </c>
      <c r="F8325" t="s">
        <v>38675</v>
      </c>
      <c r="G8325" t="s">
        <v>21</v>
      </c>
      <c r="H8325" s="1">
        <v>3.91</v>
      </c>
      <c r="I8325" s="1">
        <v>0.78200000000000003</v>
      </c>
      <c r="J8325" s="1">
        <v>4.6920000000000002</v>
      </c>
      <c r="K8325" s="4" t="s">
        <v>38755</v>
      </c>
      <c r="L8325" s="4" t="str">
        <f>TEXT(Table1[[#This Row],[Date]],"dd/mm/yy")&amp;"|"&amp;Table1[[#This Row],[Region]]&amp;"|"&amp;Table1[[#This Row],[Product type]]</f>
        <v>25/06/19|England|Thimble</v>
      </c>
    </row>
    <row r="8326" spans="1:12" x14ac:dyDescent="0.25">
      <c r="A8326" s="2">
        <v>43641</v>
      </c>
      <c r="B8326" t="s">
        <v>38693</v>
      </c>
      <c r="C8326" t="s">
        <v>12</v>
      </c>
      <c r="D8326" t="s">
        <v>29328</v>
      </c>
      <c r="E8326" t="s">
        <v>38694</v>
      </c>
      <c r="F8326" t="s">
        <v>38695</v>
      </c>
      <c r="G8326" t="s">
        <v>21</v>
      </c>
      <c r="H8326" s="1">
        <v>30.92</v>
      </c>
      <c r="I8326" s="1">
        <v>6.1840000000000011</v>
      </c>
      <c r="J8326" s="1">
        <v>37.103999999999999</v>
      </c>
      <c r="K8326" s="4" t="s">
        <v>38757</v>
      </c>
      <c r="L8326" s="4" t="str">
        <f>TEXT(Table1[[#This Row],[Date]],"dd/mm/yy")&amp;"|"&amp;Table1[[#This Row],[Region]]&amp;"|"&amp;Table1[[#This Row],[Product type]]</f>
        <v>25/06/19|England|Gizmo</v>
      </c>
    </row>
    <row r="8327" spans="1:12" x14ac:dyDescent="0.25">
      <c r="A8327" s="2">
        <v>43642</v>
      </c>
      <c r="B8327" t="s">
        <v>96</v>
      </c>
      <c r="C8327" t="s">
        <v>12</v>
      </c>
      <c r="D8327" t="s">
        <v>97</v>
      </c>
      <c r="E8327" t="s">
        <v>98</v>
      </c>
      <c r="F8327" t="s">
        <v>99</v>
      </c>
      <c r="G8327" t="s">
        <v>21</v>
      </c>
      <c r="H8327" s="1">
        <v>17.78</v>
      </c>
      <c r="I8327" s="1">
        <v>3.5560000000000005</v>
      </c>
      <c r="J8327" s="1">
        <v>21.336000000000002</v>
      </c>
      <c r="K8327" s="4" t="s">
        <v>38757</v>
      </c>
      <c r="L8327" s="4" t="str">
        <f>TEXT(Table1[[#This Row],[Date]],"dd/mm/yy")&amp;"|"&amp;Table1[[#This Row],[Region]]&amp;"|"&amp;Table1[[#This Row],[Product type]]</f>
        <v>26/06/19|England|Gizmo</v>
      </c>
    </row>
    <row r="8328" spans="1:12" x14ac:dyDescent="0.25">
      <c r="A8328" s="2">
        <v>43642</v>
      </c>
      <c r="B8328" t="s">
        <v>337</v>
      </c>
      <c r="C8328" t="s">
        <v>12</v>
      </c>
      <c r="D8328" t="s">
        <v>338</v>
      </c>
      <c r="E8328" t="s">
        <v>339</v>
      </c>
      <c r="F8328" t="s">
        <v>340</v>
      </c>
      <c r="G8328" t="s">
        <v>59</v>
      </c>
      <c r="H8328" s="1">
        <v>6.83</v>
      </c>
      <c r="I8328" s="1">
        <v>1.3660000000000001</v>
      </c>
      <c r="J8328" s="1">
        <v>8.1959999999999997</v>
      </c>
      <c r="K8328" s="4" t="s">
        <v>38758</v>
      </c>
      <c r="L8328" s="4" t="str">
        <f>TEXT(Table1[[#This Row],[Date]],"dd/mm/yy")&amp;"|"&amp;Table1[[#This Row],[Region]]&amp;"|"&amp;Table1[[#This Row],[Product type]]</f>
        <v>26/06/19|Scotland|Widget</v>
      </c>
    </row>
    <row r="8329" spans="1:12" x14ac:dyDescent="0.25">
      <c r="A8329" s="2">
        <v>43642</v>
      </c>
      <c r="B8329" t="s">
        <v>361</v>
      </c>
      <c r="C8329" t="s">
        <v>12</v>
      </c>
      <c r="D8329" t="s">
        <v>362</v>
      </c>
      <c r="E8329" t="s">
        <v>363</v>
      </c>
      <c r="F8329" t="s">
        <v>364</v>
      </c>
      <c r="G8329" t="s">
        <v>59</v>
      </c>
      <c r="H8329" s="1">
        <v>46.45</v>
      </c>
      <c r="I8329" s="1">
        <v>9.2900000000000009</v>
      </c>
      <c r="J8329" s="1">
        <v>55.74</v>
      </c>
      <c r="K8329" s="4" t="s">
        <v>38756</v>
      </c>
      <c r="L8329" s="4" t="str">
        <f>TEXT(Table1[[#This Row],[Date]],"dd/mm/yy")&amp;"|"&amp;Table1[[#This Row],[Region]]&amp;"|"&amp;Table1[[#This Row],[Product type]]</f>
        <v>26/06/19|Scotland|Gadget</v>
      </c>
    </row>
    <row r="8330" spans="1:12" x14ac:dyDescent="0.25">
      <c r="A8330" s="2">
        <v>43642</v>
      </c>
      <c r="B8330" t="s">
        <v>417</v>
      </c>
      <c r="C8330" t="s">
        <v>12</v>
      </c>
      <c r="D8330" t="s">
        <v>418</v>
      </c>
      <c r="E8330" t="s">
        <v>419</v>
      </c>
      <c r="F8330" t="s">
        <v>420</v>
      </c>
      <c r="G8330" t="s">
        <v>21</v>
      </c>
      <c r="H8330" s="1">
        <v>4.6100000000000003</v>
      </c>
      <c r="I8330" s="1">
        <v>0.92200000000000015</v>
      </c>
      <c r="J8330" s="1">
        <v>5.532</v>
      </c>
      <c r="K8330" s="4" t="s">
        <v>38757</v>
      </c>
      <c r="L8330" s="4" t="str">
        <f>TEXT(Table1[[#This Row],[Date]],"dd/mm/yy")&amp;"|"&amp;Table1[[#This Row],[Region]]&amp;"|"&amp;Table1[[#This Row],[Product type]]</f>
        <v>26/06/19|England|Gizmo</v>
      </c>
    </row>
    <row r="8331" spans="1:12" x14ac:dyDescent="0.25">
      <c r="A8331" s="2">
        <v>43642</v>
      </c>
      <c r="B8331" t="s">
        <v>645</v>
      </c>
      <c r="C8331" t="s">
        <v>12</v>
      </c>
      <c r="D8331" t="s">
        <v>646</v>
      </c>
      <c r="E8331" t="s">
        <v>647</v>
      </c>
      <c r="F8331" t="s">
        <v>648</v>
      </c>
      <c r="G8331" t="s">
        <v>21</v>
      </c>
      <c r="H8331" s="1">
        <v>48.76</v>
      </c>
      <c r="I8331" s="1">
        <v>9.7520000000000007</v>
      </c>
      <c r="J8331" s="1">
        <v>58.512</v>
      </c>
      <c r="K8331" s="4" t="s">
        <v>38758</v>
      </c>
      <c r="L8331" s="4" t="str">
        <f>TEXT(Table1[[#This Row],[Date]],"dd/mm/yy")&amp;"|"&amp;Table1[[#This Row],[Region]]&amp;"|"&amp;Table1[[#This Row],[Product type]]</f>
        <v>26/06/19|England|Widget</v>
      </c>
    </row>
    <row r="8332" spans="1:12" x14ac:dyDescent="0.25">
      <c r="A8332" s="2">
        <v>43642</v>
      </c>
      <c r="B8332" t="s">
        <v>653</v>
      </c>
      <c r="C8332" t="s">
        <v>12</v>
      </c>
      <c r="D8332" t="s">
        <v>654</v>
      </c>
      <c r="E8332" t="s">
        <v>655</v>
      </c>
      <c r="F8332" t="s">
        <v>656</v>
      </c>
      <c r="G8332" t="s">
        <v>21</v>
      </c>
      <c r="H8332" s="1">
        <v>9.7200000000000006</v>
      </c>
      <c r="I8332" s="1">
        <v>1.9440000000000002</v>
      </c>
      <c r="J8332" s="1">
        <v>11.664000000000001</v>
      </c>
      <c r="K8332" s="4" t="s">
        <v>38756</v>
      </c>
      <c r="L8332" s="4" t="str">
        <f>TEXT(Table1[[#This Row],[Date]],"dd/mm/yy")&amp;"|"&amp;Table1[[#This Row],[Region]]&amp;"|"&amp;Table1[[#This Row],[Product type]]</f>
        <v>26/06/19|England|Gadget</v>
      </c>
    </row>
    <row r="8333" spans="1:12" x14ac:dyDescent="0.25">
      <c r="A8333" s="2">
        <v>43642</v>
      </c>
      <c r="B8333" t="s">
        <v>709</v>
      </c>
      <c r="C8333" t="s">
        <v>12</v>
      </c>
      <c r="D8333" t="s">
        <v>710</v>
      </c>
      <c r="E8333" t="s">
        <v>711</v>
      </c>
      <c r="F8333" t="s">
        <v>712</v>
      </c>
      <c r="G8333" t="s">
        <v>21</v>
      </c>
      <c r="H8333" s="1">
        <v>25.19</v>
      </c>
      <c r="I8333" s="1">
        <v>5.0380000000000003</v>
      </c>
      <c r="J8333" s="1">
        <v>30.228000000000002</v>
      </c>
      <c r="K8333" s="4" t="s">
        <v>38757</v>
      </c>
      <c r="L8333" s="4" t="str">
        <f>TEXT(Table1[[#This Row],[Date]],"dd/mm/yy")&amp;"|"&amp;Table1[[#This Row],[Region]]&amp;"|"&amp;Table1[[#This Row],[Product type]]</f>
        <v>26/06/19|England|Gizmo</v>
      </c>
    </row>
    <row r="8334" spans="1:12" x14ac:dyDescent="0.25">
      <c r="A8334" s="2">
        <v>43642</v>
      </c>
      <c r="B8334" t="s">
        <v>729</v>
      </c>
      <c r="C8334" t="s">
        <v>12</v>
      </c>
      <c r="D8334" t="s">
        <v>730</v>
      </c>
      <c r="E8334" t="s">
        <v>731</v>
      </c>
      <c r="F8334" t="s">
        <v>732</v>
      </c>
      <c r="G8334" t="s">
        <v>21</v>
      </c>
      <c r="H8334" s="1">
        <v>10.52</v>
      </c>
      <c r="I8334" s="1">
        <v>2.1040000000000001</v>
      </c>
      <c r="J8334" s="1">
        <v>12.623999999999999</v>
      </c>
      <c r="K8334" s="4" t="s">
        <v>38756</v>
      </c>
      <c r="L8334" s="4" t="str">
        <f>TEXT(Table1[[#This Row],[Date]],"dd/mm/yy")&amp;"|"&amp;Table1[[#This Row],[Region]]&amp;"|"&amp;Table1[[#This Row],[Product type]]</f>
        <v>26/06/19|England|Gadget</v>
      </c>
    </row>
    <row r="8335" spans="1:12" x14ac:dyDescent="0.25">
      <c r="A8335" s="2">
        <v>43642</v>
      </c>
      <c r="B8335" t="s">
        <v>737</v>
      </c>
      <c r="C8335" t="s">
        <v>12</v>
      </c>
      <c r="D8335" t="s">
        <v>738</v>
      </c>
      <c r="E8335" t="s">
        <v>739</v>
      </c>
      <c r="F8335" t="s">
        <v>740</v>
      </c>
      <c r="G8335" t="s">
        <v>21</v>
      </c>
      <c r="H8335" s="1">
        <v>5.18</v>
      </c>
      <c r="I8335" s="1">
        <v>1.036</v>
      </c>
      <c r="J8335" s="1">
        <v>6.2159999999999993</v>
      </c>
      <c r="K8335" s="4" t="s">
        <v>38758</v>
      </c>
      <c r="L8335" s="4" t="str">
        <f>TEXT(Table1[[#This Row],[Date]],"dd/mm/yy")&amp;"|"&amp;Table1[[#This Row],[Region]]&amp;"|"&amp;Table1[[#This Row],[Product type]]</f>
        <v>26/06/19|England|Widget</v>
      </c>
    </row>
    <row r="8336" spans="1:12" x14ac:dyDescent="0.25">
      <c r="A8336" s="2">
        <v>43642</v>
      </c>
      <c r="B8336" t="s">
        <v>769</v>
      </c>
      <c r="C8336" t="s">
        <v>12</v>
      </c>
      <c r="D8336" t="s">
        <v>770</v>
      </c>
      <c r="E8336" t="s">
        <v>771</v>
      </c>
      <c r="F8336" t="s">
        <v>772</v>
      </c>
      <c r="G8336" t="s">
        <v>16</v>
      </c>
      <c r="H8336" s="1">
        <v>0.36</v>
      </c>
      <c r="I8336" s="1">
        <v>7.1999999999999995E-2</v>
      </c>
      <c r="J8336" s="1">
        <v>0.432</v>
      </c>
      <c r="K8336" s="4" t="s">
        <v>38757</v>
      </c>
      <c r="L8336" s="4" t="str">
        <f>TEXT(Table1[[#This Row],[Date]],"dd/mm/yy")&amp;"|"&amp;Table1[[#This Row],[Region]]&amp;"|"&amp;Table1[[#This Row],[Product type]]</f>
        <v>26/06/19|Wales|Gizmo</v>
      </c>
    </row>
    <row r="8337" spans="1:12" x14ac:dyDescent="0.25">
      <c r="A8337" s="2">
        <v>43642</v>
      </c>
      <c r="B8337" t="s">
        <v>813</v>
      </c>
      <c r="C8337" t="s">
        <v>12</v>
      </c>
      <c r="D8337" t="s">
        <v>814</v>
      </c>
      <c r="E8337" t="s">
        <v>815</v>
      </c>
      <c r="F8337" t="s">
        <v>816</v>
      </c>
      <c r="G8337" t="s">
        <v>21</v>
      </c>
      <c r="H8337" s="1">
        <v>36.28</v>
      </c>
      <c r="I8337" s="1">
        <v>7.2560000000000002</v>
      </c>
      <c r="J8337" s="1">
        <v>43.536000000000001</v>
      </c>
      <c r="K8337" s="4" t="s">
        <v>38756</v>
      </c>
      <c r="L8337" s="4" t="str">
        <f>TEXT(Table1[[#This Row],[Date]],"dd/mm/yy")&amp;"|"&amp;Table1[[#This Row],[Region]]&amp;"|"&amp;Table1[[#This Row],[Product type]]</f>
        <v>26/06/19|England|Gadget</v>
      </c>
    </row>
    <row r="8338" spans="1:12" x14ac:dyDescent="0.25">
      <c r="A8338" s="2">
        <v>43642</v>
      </c>
      <c r="B8338" t="s">
        <v>829</v>
      </c>
      <c r="C8338" t="s">
        <v>12</v>
      </c>
      <c r="D8338" t="s">
        <v>830</v>
      </c>
      <c r="E8338" t="s">
        <v>831</v>
      </c>
      <c r="F8338" t="s">
        <v>832</v>
      </c>
      <c r="G8338" t="s">
        <v>21</v>
      </c>
      <c r="H8338" s="1">
        <v>35.39</v>
      </c>
      <c r="I8338" s="1">
        <v>7.0780000000000003</v>
      </c>
      <c r="J8338" s="1">
        <v>42.468000000000004</v>
      </c>
      <c r="K8338" s="4" t="s">
        <v>38758</v>
      </c>
      <c r="L8338" s="4" t="str">
        <f>TEXT(Table1[[#This Row],[Date]],"dd/mm/yy")&amp;"|"&amp;Table1[[#This Row],[Region]]&amp;"|"&amp;Table1[[#This Row],[Product type]]</f>
        <v>26/06/19|England|Widget</v>
      </c>
    </row>
    <row r="8339" spans="1:12" x14ac:dyDescent="0.25">
      <c r="A8339" s="2">
        <v>43642</v>
      </c>
      <c r="B8339" t="s">
        <v>837</v>
      </c>
      <c r="C8339" t="s">
        <v>12</v>
      </c>
      <c r="D8339" t="s">
        <v>838</v>
      </c>
      <c r="E8339" t="s">
        <v>839</v>
      </c>
      <c r="F8339" t="s">
        <v>840</v>
      </c>
      <c r="G8339" t="s">
        <v>21</v>
      </c>
      <c r="H8339" s="1">
        <v>17</v>
      </c>
      <c r="I8339" s="1">
        <v>3.4000000000000004</v>
      </c>
      <c r="J8339" s="1">
        <v>20.399999999999999</v>
      </c>
      <c r="K8339" s="4" t="s">
        <v>38757</v>
      </c>
      <c r="L8339" s="4" t="str">
        <f>TEXT(Table1[[#This Row],[Date]],"dd/mm/yy")&amp;"|"&amp;Table1[[#This Row],[Region]]&amp;"|"&amp;Table1[[#This Row],[Product type]]</f>
        <v>26/06/19|England|Gizmo</v>
      </c>
    </row>
    <row r="8340" spans="1:12" x14ac:dyDescent="0.25">
      <c r="A8340" s="2">
        <v>43642</v>
      </c>
      <c r="B8340" t="s">
        <v>1052</v>
      </c>
      <c r="C8340" t="s">
        <v>12</v>
      </c>
      <c r="D8340" t="s">
        <v>1053</v>
      </c>
      <c r="E8340" t="s">
        <v>1054</v>
      </c>
      <c r="F8340" t="s">
        <v>1055</v>
      </c>
      <c r="G8340" t="s">
        <v>21</v>
      </c>
      <c r="H8340" s="1">
        <v>9.1</v>
      </c>
      <c r="I8340" s="1">
        <v>1.82</v>
      </c>
      <c r="J8340" s="1">
        <v>10.92</v>
      </c>
      <c r="K8340" s="4" t="s">
        <v>38758</v>
      </c>
      <c r="L8340" s="4" t="str">
        <f>TEXT(Table1[[#This Row],[Date]],"dd/mm/yy")&amp;"|"&amp;Table1[[#This Row],[Region]]&amp;"|"&amp;Table1[[#This Row],[Product type]]</f>
        <v>26/06/19|England|Widget</v>
      </c>
    </row>
    <row r="8341" spans="1:12" x14ac:dyDescent="0.25">
      <c r="A8341" s="2">
        <v>43642</v>
      </c>
      <c r="B8341" t="s">
        <v>1176</v>
      </c>
      <c r="C8341" t="s">
        <v>12</v>
      </c>
      <c r="D8341" t="s">
        <v>1177</v>
      </c>
      <c r="E8341" t="s">
        <v>1178</v>
      </c>
      <c r="F8341" t="s">
        <v>1179</v>
      </c>
      <c r="G8341" t="s">
        <v>21</v>
      </c>
      <c r="H8341" s="1">
        <v>0.51</v>
      </c>
      <c r="I8341" s="1">
        <v>0.10200000000000001</v>
      </c>
      <c r="J8341" s="1">
        <v>0.61199999999999999</v>
      </c>
      <c r="K8341" s="4" t="s">
        <v>38756</v>
      </c>
      <c r="L8341" s="4" t="str">
        <f>TEXT(Table1[[#This Row],[Date]],"dd/mm/yy")&amp;"|"&amp;Table1[[#This Row],[Region]]&amp;"|"&amp;Table1[[#This Row],[Product type]]</f>
        <v>26/06/19|England|Gadget</v>
      </c>
    </row>
    <row r="8342" spans="1:12" x14ac:dyDescent="0.25">
      <c r="A8342" s="2">
        <v>43642</v>
      </c>
      <c r="B8342" t="s">
        <v>1352</v>
      </c>
      <c r="C8342" t="s">
        <v>12</v>
      </c>
      <c r="D8342" t="s">
        <v>1353</v>
      </c>
      <c r="E8342" t="s">
        <v>1354</v>
      </c>
      <c r="F8342" t="s">
        <v>1355</v>
      </c>
      <c r="G8342" t="s">
        <v>59</v>
      </c>
      <c r="H8342" s="1">
        <v>27.23</v>
      </c>
      <c r="I8342" s="1">
        <v>5.4460000000000006</v>
      </c>
      <c r="J8342" s="1">
        <v>32.676000000000002</v>
      </c>
      <c r="K8342" s="4" t="s">
        <v>38756</v>
      </c>
      <c r="L8342" s="4" t="str">
        <f>TEXT(Table1[[#This Row],[Date]],"dd/mm/yy")&amp;"|"&amp;Table1[[#This Row],[Region]]&amp;"|"&amp;Table1[[#This Row],[Product type]]</f>
        <v>26/06/19|Scotland|Gadget</v>
      </c>
    </row>
    <row r="8343" spans="1:12" x14ac:dyDescent="0.25">
      <c r="A8343" s="2">
        <v>43642</v>
      </c>
      <c r="B8343" t="s">
        <v>1428</v>
      </c>
      <c r="C8343" t="s">
        <v>12</v>
      </c>
      <c r="D8343" t="s">
        <v>1429</v>
      </c>
      <c r="E8343" t="s">
        <v>1430</v>
      </c>
      <c r="F8343" t="s">
        <v>1431</v>
      </c>
      <c r="G8343" t="s">
        <v>21</v>
      </c>
      <c r="H8343" s="1">
        <v>30.05</v>
      </c>
      <c r="I8343" s="1">
        <v>6.0100000000000007</v>
      </c>
      <c r="J8343" s="1">
        <v>36.06</v>
      </c>
      <c r="K8343" s="4" t="s">
        <v>38758</v>
      </c>
      <c r="L8343" s="4" t="str">
        <f>TEXT(Table1[[#This Row],[Date]],"dd/mm/yy")&amp;"|"&amp;Table1[[#This Row],[Region]]&amp;"|"&amp;Table1[[#This Row],[Product type]]</f>
        <v>26/06/19|England|Widget</v>
      </c>
    </row>
    <row r="8344" spans="1:12" x14ac:dyDescent="0.25">
      <c r="A8344" s="2">
        <v>43642</v>
      </c>
      <c r="B8344" t="s">
        <v>1560</v>
      </c>
      <c r="C8344" t="s">
        <v>12</v>
      </c>
      <c r="D8344" t="s">
        <v>1561</v>
      </c>
      <c r="E8344" t="s">
        <v>1562</v>
      </c>
      <c r="F8344" t="s">
        <v>1563</v>
      </c>
      <c r="G8344" t="s">
        <v>21</v>
      </c>
      <c r="H8344" s="1">
        <v>35.75</v>
      </c>
      <c r="I8344" s="1">
        <v>7.15</v>
      </c>
      <c r="J8344" s="1">
        <v>42.9</v>
      </c>
      <c r="K8344" s="4" t="s">
        <v>38758</v>
      </c>
      <c r="L8344" s="4" t="str">
        <f>TEXT(Table1[[#This Row],[Date]],"dd/mm/yy")&amp;"|"&amp;Table1[[#This Row],[Region]]&amp;"|"&amp;Table1[[#This Row],[Product type]]</f>
        <v>26/06/19|England|Widget</v>
      </c>
    </row>
    <row r="8345" spans="1:12" x14ac:dyDescent="0.25">
      <c r="A8345" s="2">
        <v>43642</v>
      </c>
      <c r="B8345" t="s">
        <v>1580</v>
      </c>
      <c r="C8345" t="s">
        <v>12</v>
      </c>
      <c r="D8345" t="s">
        <v>1581</v>
      </c>
      <c r="E8345" t="s">
        <v>1582</v>
      </c>
      <c r="F8345" t="s">
        <v>1583</v>
      </c>
      <c r="G8345" t="s">
        <v>59</v>
      </c>
      <c r="H8345" s="1">
        <v>40.369999999999997</v>
      </c>
      <c r="I8345" s="1">
        <v>8.0739999999999998</v>
      </c>
      <c r="J8345" s="1">
        <v>48.443999999999996</v>
      </c>
      <c r="K8345" s="4" t="s">
        <v>38758</v>
      </c>
      <c r="L8345" s="4" t="str">
        <f>TEXT(Table1[[#This Row],[Date]],"dd/mm/yy")&amp;"|"&amp;Table1[[#This Row],[Region]]&amp;"|"&amp;Table1[[#This Row],[Product type]]</f>
        <v>26/06/19|Scotland|Widget</v>
      </c>
    </row>
    <row r="8346" spans="1:12" x14ac:dyDescent="0.25">
      <c r="A8346" s="2">
        <v>43642</v>
      </c>
      <c r="B8346" t="s">
        <v>1660</v>
      </c>
      <c r="C8346" t="s">
        <v>12</v>
      </c>
      <c r="D8346" t="s">
        <v>1661</v>
      </c>
      <c r="E8346" t="s">
        <v>1662</v>
      </c>
      <c r="F8346" t="s">
        <v>1663</v>
      </c>
      <c r="G8346" t="s">
        <v>21</v>
      </c>
      <c r="H8346" s="1">
        <v>30.14</v>
      </c>
      <c r="I8346" s="1">
        <v>6.0280000000000005</v>
      </c>
      <c r="J8346" s="1">
        <v>36.167999999999999</v>
      </c>
      <c r="K8346" s="4" t="s">
        <v>38756</v>
      </c>
      <c r="L8346" s="4" t="str">
        <f>TEXT(Table1[[#This Row],[Date]],"dd/mm/yy")&amp;"|"&amp;Table1[[#This Row],[Region]]&amp;"|"&amp;Table1[[#This Row],[Product type]]</f>
        <v>26/06/19|England|Gadget</v>
      </c>
    </row>
    <row r="8347" spans="1:12" x14ac:dyDescent="0.25">
      <c r="A8347" s="2">
        <v>43642</v>
      </c>
      <c r="B8347" t="s">
        <v>1680</v>
      </c>
      <c r="C8347" t="s">
        <v>12</v>
      </c>
      <c r="D8347" t="s">
        <v>1681</v>
      </c>
      <c r="E8347" t="s">
        <v>1682</v>
      </c>
      <c r="F8347" t="s">
        <v>1683</v>
      </c>
      <c r="G8347" t="s">
        <v>21</v>
      </c>
      <c r="H8347" s="1">
        <v>20.309999999999999</v>
      </c>
      <c r="I8347" s="1">
        <v>4.0620000000000003</v>
      </c>
      <c r="J8347" s="1">
        <v>24.372</v>
      </c>
      <c r="K8347" s="4" t="s">
        <v>38757</v>
      </c>
      <c r="L8347" s="4" t="str">
        <f>TEXT(Table1[[#This Row],[Date]],"dd/mm/yy")&amp;"|"&amp;Table1[[#This Row],[Region]]&amp;"|"&amp;Table1[[#This Row],[Product type]]</f>
        <v>26/06/19|England|Gizmo</v>
      </c>
    </row>
    <row r="8348" spans="1:12" x14ac:dyDescent="0.25">
      <c r="A8348" s="2">
        <v>43642</v>
      </c>
      <c r="B8348" t="s">
        <v>1812</v>
      </c>
      <c r="C8348" t="s">
        <v>12</v>
      </c>
      <c r="D8348" t="s">
        <v>1813</v>
      </c>
      <c r="E8348" t="s">
        <v>1814</v>
      </c>
      <c r="F8348" t="s">
        <v>1815</v>
      </c>
      <c r="G8348" t="s">
        <v>16</v>
      </c>
      <c r="H8348" s="1">
        <v>27.53</v>
      </c>
      <c r="I8348" s="1">
        <v>5.5060000000000002</v>
      </c>
      <c r="J8348" s="1">
        <v>33.036000000000001</v>
      </c>
      <c r="K8348" s="4" t="s">
        <v>38758</v>
      </c>
      <c r="L8348" s="4" t="str">
        <f>TEXT(Table1[[#This Row],[Date]],"dd/mm/yy")&amp;"|"&amp;Table1[[#This Row],[Region]]&amp;"|"&amp;Table1[[#This Row],[Product type]]</f>
        <v>26/06/19|Wales|Widget</v>
      </c>
    </row>
    <row r="8349" spans="1:12" x14ac:dyDescent="0.25">
      <c r="A8349" s="2">
        <v>43642</v>
      </c>
      <c r="B8349" t="s">
        <v>1976</v>
      </c>
      <c r="C8349" t="s">
        <v>12</v>
      </c>
      <c r="D8349" t="s">
        <v>1977</v>
      </c>
      <c r="E8349" t="s">
        <v>1978</v>
      </c>
      <c r="F8349" t="s">
        <v>1979</v>
      </c>
      <c r="G8349" t="s">
        <v>21</v>
      </c>
      <c r="H8349" s="1">
        <v>0.86</v>
      </c>
      <c r="I8349" s="1">
        <v>0.17200000000000001</v>
      </c>
      <c r="J8349" s="1">
        <v>1.032</v>
      </c>
      <c r="K8349" s="4" t="s">
        <v>38757</v>
      </c>
      <c r="L8349" s="4" t="str">
        <f>TEXT(Table1[[#This Row],[Date]],"dd/mm/yy")&amp;"|"&amp;Table1[[#This Row],[Region]]&amp;"|"&amp;Table1[[#This Row],[Product type]]</f>
        <v>26/06/19|England|Gizmo</v>
      </c>
    </row>
    <row r="8350" spans="1:12" x14ac:dyDescent="0.25">
      <c r="A8350" s="2">
        <v>43642</v>
      </c>
      <c r="B8350" t="s">
        <v>2020</v>
      </c>
      <c r="C8350" t="s">
        <v>12</v>
      </c>
      <c r="D8350" t="s">
        <v>2021</v>
      </c>
      <c r="E8350" t="s">
        <v>2022</v>
      </c>
      <c r="F8350" t="s">
        <v>2023</v>
      </c>
      <c r="G8350" t="s">
        <v>21</v>
      </c>
      <c r="H8350" s="1">
        <v>46.53</v>
      </c>
      <c r="I8350" s="1">
        <v>9.3060000000000009</v>
      </c>
      <c r="J8350" s="1">
        <v>55.835999999999999</v>
      </c>
      <c r="K8350" s="4" t="s">
        <v>38755</v>
      </c>
      <c r="L8350" s="4" t="str">
        <f>TEXT(Table1[[#This Row],[Date]],"dd/mm/yy")&amp;"|"&amp;Table1[[#This Row],[Region]]&amp;"|"&amp;Table1[[#This Row],[Product type]]</f>
        <v>26/06/19|England|Thimble</v>
      </c>
    </row>
    <row r="8351" spans="1:12" x14ac:dyDescent="0.25">
      <c r="A8351" s="2">
        <v>43642</v>
      </c>
      <c r="B8351" t="s">
        <v>2092</v>
      </c>
      <c r="C8351" t="s">
        <v>12</v>
      </c>
      <c r="D8351" t="s">
        <v>2093</v>
      </c>
      <c r="E8351" t="s">
        <v>2094</v>
      </c>
      <c r="F8351" t="s">
        <v>2095</v>
      </c>
      <c r="G8351" t="s">
        <v>21</v>
      </c>
      <c r="H8351" s="1">
        <v>8.06</v>
      </c>
      <c r="I8351" s="1">
        <v>1.6120000000000001</v>
      </c>
      <c r="J8351" s="1">
        <v>9.6720000000000006</v>
      </c>
      <c r="K8351" s="4" t="s">
        <v>38758</v>
      </c>
      <c r="L8351" s="4" t="str">
        <f>TEXT(Table1[[#This Row],[Date]],"dd/mm/yy")&amp;"|"&amp;Table1[[#This Row],[Region]]&amp;"|"&amp;Table1[[#This Row],[Product type]]</f>
        <v>26/06/19|England|Widget</v>
      </c>
    </row>
    <row r="8352" spans="1:12" x14ac:dyDescent="0.25">
      <c r="A8352" s="2">
        <v>43642</v>
      </c>
      <c r="B8352" t="s">
        <v>2307</v>
      </c>
      <c r="C8352" t="s">
        <v>12</v>
      </c>
      <c r="D8352" t="s">
        <v>2308</v>
      </c>
      <c r="E8352" t="s">
        <v>2309</v>
      </c>
      <c r="F8352" t="s">
        <v>2310</v>
      </c>
      <c r="G8352" t="s">
        <v>21</v>
      </c>
      <c r="H8352" s="1">
        <v>38.56</v>
      </c>
      <c r="I8352" s="1">
        <v>7.7120000000000006</v>
      </c>
      <c r="J8352" s="1">
        <v>46.272000000000006</v>
      </c>
      <c r="K8352" s="4" t="s">
        <v>38757</v>
      </c>
      <c r="L8352" s="4" t="str">
        <f>TEXT(Table1[[#This Row],[Date]],"dd/mm/yy")&amp;"|"&amp;Table1[[#This Row],[Region]]&amp;"|"&amp;Table1[[#This Row],[Product type]]</f>
        <v>26/06/19|England|Gizmo</v>
      </c>
    </row>
    <row r="8353" spans="1:12" x14ac:dyDescent="0.25">
      <c r="A8353" s="2">
        <v>43642</v>
      </c>
      <c r="B8353" t="s">
        <v>2411</v>
      </c>
      <c r="C8353" t="s">
        <v>12</v>
      </c>
      <c r="D8353" t="s">
        <v>2412</v>
      </c>
      <c r="E8353" t="s">
        <v>2413</v>
      </c>
      <c r="F8353" t="s">
        <v>2414</v>
      </c>
      <c r="G8353" t="s">
        <v>21</v>
      </c>
      <c r="H8353" s="1">
        <v>46.38</v>
      </c>
      <c r="I8353" s="1">
        <v>9.2760000000000016</v>
      </c>
      <c r="J8353" s="1">
        <v>55.656000000000006</v>
      </c>
      <c r="K8353" s="4" t="s">
        <v>38756</v>
      </c>
      <c r="L8353" s="4" t="str">
        <f>TEXT(Table1[[#This Row],[Date]],"dd/mm/yy")&amp;"|"&amp;Table1[[#This Row],[Region]]&amp;"|"&amp;Table1[[#This Row],[Product type]]</f>
        <v>26/06/19|England|Gadget</v>
      </c>
    </row>
    <row r="8354" spans="1:12" x14ac:dyDescent="0.25">
      <c r="A8354" s="2">
        <v>43642</v>
      </c>
      <c r="B8354" t="s">
        <v>2443</v>
      </c>
      <c r="C8354" t="s">
        <v>12</v>
      </c>
      <c r="D8354" t="s">
        <v>2444</v>
      </c>
      <c r="E8354" t="s">
        <v>2445</v>
      </c>
      <c r="F8354" t="s">
        <v>2446</v>
      </c>
      <c r="G8354" t="s">
        <v>21</v>
      </c>
      <c r="H8354" s="1">
        <v>18.12</v>
      </c>
      <c r="I8354" s="1">
        <v>3.6240000000000006</v>
      </c>
      <c r="J8354" s="1">
        <v>21.744</v>
      </c>
      <c r="K8354" s="4" t="s">
        <v>38758</v>
      </c>
      <c r="L8354" s="4" t="str">
        <f>TEXT(Table1[[#This Row],[Date]],"dd/mm/yy")&amp;"|"&amp;Table1[[#This Row],[Region]]&amp;"|"&amp;Table1[[#This Row],[Product type]]</f>
        <v>26/06/19|England|Widget</v>
      </c>
    </row>
    <row r="8355" spans="1:12" x14ac:dyDescent="0.25">
      <c r="A8355" s="2">
        <v>43642</v>
      </c>
      <c r="B8355" t="s">
        <v>2534</v>
      </c>
      <c r="C8355" t="s">
        <v>12</v>
      </c>
      <c r="D8355" t="s">
        <v>2535</v>
      </c>
      <c r="E8355" t="s">
        <v>2536</v>
      </c>
      <c r="F8355" t="s">
        <v>2537</v>
      </c>
      <c r="G8355" t="s">
        <v>21</v>
      </c>
      <c r="H8355" s="1">
        <v>13.45</v>
      </c>
      <c r="I8355" s="1">
        <v>2.69</v>
      </c>
      <c r="J8355" s="1">
        <v>16.14</v>
      </c>
      <c r="K8355" s="4" t="s">
        <v>38755</v>
      </c>
      <c r="L8355" s="4" t="str">
        <f>TEXT(Table1[[#This Row],[Date]],"dd/mm/yy")&amp;"|"&amp;Table1[[#This Row],[Region]]&amp;"|"&amp;Table1[[#This Row],[Product type]]</f>
        <v>26/06/19|England|Thimble</v>
      </c>
    </row>
    <row r="8356" spans="1:12" x14ac:dyDescent="0.25">
      <c r="A8356" s="2">
        <v>43642</v>
      </c>
      <c r="B8356" t="s">
        <v>2598</v>
      </c>
      <c r="C8356" t="s">
        <v>12</v>
      </c>
      <c r="D8356" t="s">
        <v>2599</v>
      </c>
      <c r="E8356" t="s">
        <v>2600</v>
      </c>
      <c r="F8356" t="s">
        <v>2601</v>
      </c>
      <c r="G8356" t="s">
        <v>204</v>
      </c>
      <c r="H8356" s="1">
        <v>5.54</v>
      </c>
      <c r="I8356" s="1">
        <v>1.1080000000000001</v>
      </c>
      <c r="J8356" s="1">
        <v>6.6479999999999997</v>
      </c>
      <c r="K8356" s="4" t="s">
        <v>38758</v>
      </c>
      <c r="L8356" s="4" t="str">
        <f>TEXT(Table1[[#This Row],[Date]],"dd/mm/yy")&amp;"|"&amp;Table1[[#This Row],[Region]]&amp;"|"&amp;Table1[[#This Row],[Product type]]</f>
        <v>26/06/19|Northern Ireland|Widget</v>
      </c>
    </row>
    <row r="8357" spans="1:12" x14ac:dyDescent="0.25">
      <c r="A8357" s="2">
        <v>43642</v>
      </c>
      <c r="B8357" t="s">
        <v>2638</v>
      </c>
      <c r="C8357" t="s">
        <v>12</v>
      </c>
      <c r="D8357" t="s">
        <v>2639</v>
      </c>
      <c r="E8357" t="s">
        <v>2640</v>
      </c>
      <c r="F8357" t="s">
        <v>2641</v>
      </c>
      <c r="G8357" t="s">
        <v>16</v>
      </c>
      <c r="H8357" s="1">
        <v>48.91</v>
      </c>
      <c r="I8357" s="1">
        <v>9.782</v>
      </c>
      <c r="J8357" s="1">
        <v>58.691999999999993</v>
      </c>
      <c r="K8357" s="4" t="s">
        <v>38758</v>
      </c>
      <c r="L8357" s="4" t="str">
        <f>TEXT(Table1[[#This Row],[Date]],"dd/mm/yy")&amp;"|"&amp;Table1[[#This Row],[Region]]&amp;"|"&amp;Table1[[#This Row],[Product type]]</f>
        <v>26/06/19|Wales|Widget</v>
      </c>
    </row>
    <row r="8358" spans="1:12" x14ac:dyDescent="0.25">
      <c r="A8358" s="2">
        <v>43642</v>
      </c>
      <c r="B8358" t="s">
        <v>2757</v>
      </c>
      <c r="C8358" t="s">
        <v>12</v>
      </c>
      <c r="D8358" t="s">
        <v>2758</v>
      </c>
      <c r="E8358" t="s">
        <v>2759</v>
      </c>
      <c r="F8358" t="s">
        <v>2760</v>
      </c>
      <c r="G8358" t="s">
        <v>21</v>
      </c>
      <c r="H8358" s="1">
        <v>22.28</v>
      </c>
      <c r="I8358" s="1">
        <v>4.4560000000000004</v>
      </c>
      <c r="J8358" s="1">
        <v>26.736000000000001</v>
      </c>
      <c r="K8358" s="4" t="s">
        <v>38757</v>
      </c>
      <c r="L8358" s="4" t="str">
        <f>TEXT(Table1[[#This Row],[Date]],"dd/mm/yy")&amp;"|"&amp;Table1[[#This Row],[Region]]&amp;"|"&amp;Table1[[#This Row],[Product type]]</f>
        <v>26/06/19|England|Gizmo</v>
      </c>
    </row>
    <row r="8359" spans="1:12" x14ac:dyDescent="0.25">
      <c r="A8359" s="2">
        <v>43642</v>
      </c>
      <c r="B8359" t="s">
        <v>2857</v>
      </c>
      <c r="C8359" t="s">
        <v>12</v>
      </c>
      <c r="D8359" t="s">
        <v>2858</v>
      </c>
      <c r="E8359" t="s">
        <v>2859</v>
      </c>
      <c r="F8359" t="s">
        <v>2860</v>
      </c>
      <c r="G8359" t="s">
        <v>21</v>
      </c>
      <c r="H8359" s="1">
        <v>15.8</v>
      </c>
      <c r="I8359" s="1">
        <v>3.16</v>
      </c>
      <c r="J8359" s="1">
        <v>18.96</v>
      </c>
      <c r="K8359" s="4" t="s">
        <v>38758</v>
      </c>
      <c r="L8359" s="4" t="str">
        <f>TEXT(Table1[[#This Row],[Date]],"dd/mm/yy")&amp;"|"&amp;Table1[[#This Row],[Region]]&amp;"|"&amp;Table1[[#This Row],[Product type]]</f>
        <v>26/06/19|England|Widget</v>
      </c>
    </row>
    <row r="8360" spans="1:12" x14ac:dyDescent="0.25">
      <c r="A8360" s="2">
        <v>43642</v>
      </c>
      <c r="B8360" t="s">
        <v>2929</v>
      </c>
      <c r="C8360" t="s">
        <v>12</v>
      </c>
      <c r="D8360" t="s">
        <v>2930</v>
      </c>
      <c r="E8360" t="s">
        <v>2931</v>
      </c>
      <c r="F8360" t="s">
        <v>2932</v>
      </c>
      <c r="G8360" t="s">
        <v>59</v>
      </c>
      <c r="H8360" s="1">
        <v>43.17</v>
      </c>
      <c r="I8360" s="1">
        <v>8.6340000000000003</v>
      </c>
      <c r="J8360" s="1">
        <v>51.804000000000002</v>
      </c>
      <c r="K8360" s="4" t="s">
        <v>38758</v>
      </c>
      <c r="L8360" s="4" t="str">
        <f>TEXT(Table1[[#This Row],[Date]],"dd/mm/yy")&amp;"|"&amp;Table1[[#This Row],[Region]]&amp;"|"&amp;Table1[[#This Row],[Product type]]</f>
        <v>26/06/19|Scotland|Widget</v>
      </c>
    </row>
    <row r="8361" spans="1:12" x14ac:dyDescent="0.25">
      <c r="A8361" s="2">
        <v>43642</v>
      </c>
      <c r="B8361" t="s">
        <v>3061</v>
      </c>
      <c r="C8361" t="s">
        <v>12</v>
      </c>
      <c r="D8361" t="s">
        <v>3062</v>
      </c>
      <c r="E8361" t="s">
        <v>3063</v>
      </c>
      <c r="F8361" t="s">
        <v>3064</v>
      </c>
      <c r="G8361" t="s">
        <v>21</v>
      </c>
      <c r="H8361" s="1">
        <v>17.329999999999998</v>
      </c>
      <c r="I8361" s="1">
        <v>3.4659999999999997</v>
      </c>
      <c r="J8361" s="1">
        <v>20.795999999999999</v>
      </c>
      <c r="K8361" s="4" t="s">
        <v>38755</v>
      </c>
      <c r="L8361" s="4" t="str">
        <f>TEXT(Table1[[#This Row],[Date]],"dd/mm/yy")&amp;"|"&amp;Table1[[#This Row],[Region]]&amp;"|"&amp;Table1[[#This Row],[Product type]]</f>
        <v>26/06/19|England|Thimble</v>
      </c>
    </row>
    <row r="8362" spans="1:12" x14ac:dyDescent="0.25">
      <c r="A8362" s="2">
        <v>43642</v>
      </c>
      <c r="B8362" t="s">
        <v>3096</v>
      </c>
      <c r="C8362" t="s">
        <v>12</v>
      </c>
      <c r="D8362" t="s">
        <v>3097</v>
      </c>
      <c r="E8362" t="s">
        <v>3098</v>
      </c>
      <c r="F8362" t="s">
        <v>3099</v>
      </c>
      <c r="G8362" t="s">
        <v>59</v>
      </c>
      <c r="H8362" s="1">
        <v>38.32</v>
      </c>
      <c r="I8362" s="1">
        <v>7.6640000000000006</v>
      </c>
      <c r="J8362" s="1">
        <v>45.984000000000002</v>
      </c>
      <c r="K8362" s="4" t="s">
        <v>38758</v>
      </c>
      <c r="L8362" s="4" t="str">
        <f>TEXT(Table1[[#This Row],[Date]],"dd/mm/yy")&amp;"|"&amp;Table1[[#This Row],[Region]]&amp;"|"&amp;Table1[[#This Row],[Product type]]</f>
        <v>26/06/19|Scotland|Widget</v>
      </c>
    </row>
    <row r="8363" spans="1:12" x14ac:dyDescent="0.25">
      <c r="A8363" s="2">
        <v>43642</v>
      </c>
      <c r="B8363" t="s">
        <v>3522</v>
      </c>
      <c r="C8363" t="s">
        <v>12</v>
      </c>
      <c r="D8363" t="s">
        <v>3523</v>
      </c>
      <c r="E8363" t="s">
        <v>3524</v>
      </c>
      <c r="F8363" t="s">
        <v>3525</v>
      </c>
      <c r="G8363" t="s">
        <v>21</v>
      </c>
      <c r="H8363" s="1">
        <v>40.950000000000003</v>
      </c>
      <c r="I8363" s="1">
        <v>8.1900000000000013</v>
      </c>
      <c r="J8363" s="1">
        <v>49.14</v>
      </c>
      <c r="K8363" s="4" t="s">
        <v>38758</v>
      </c>
      <c r="L8363" s="4" t="str">
        <f>TEXT(Table1[[#This Row],[Date]],"dd/mm/yy")&amp;"|"&amp;Table1[[#This Row],[Region]]&amp;"|"&amp;Table1[[#This Row],[Product type]]</f>
        <v>26/06/19|England|Widget</v>
      </c>
    </row>
    <row r="8364" spans="1:12" x14ac:dyDescent="0.25">
      <c r="A8364" s="2">
        <v>43642</v>
      </c>
      <c r="B8364" t="s">
        <v>3702</v>
      </c>
      <c r="C8364" t="s">
        <v>43</v>
      </c>
      <c r="D8364" t="s">
        <v>3703</v>
      </c>
      <c r="E8364" t="s">
        <v>3704</v>
      </c>
      <c r="F8364" t="s">
        <v>3705</v>
      </c>
      <c r="G8364" t="s">
        <v>21</v>
      </c>
      <c r="H8364" s="1">
        <v>-39.53</v>
      </c>
      <c r="I8364" s="1">
        <v>-7.9060000000000006</v>
      </c>
      <c r="J8364" s="1">
        <v>-47.436</v>
      </c>
      <c r="K8364" s="4" t="s">
        <v>38755</v>
      </c>
      <c r="L8364" s="4" t="str">
        <f>TEXT(Table1[[#This Row],[Date]],"dd/mm/yy")&amp;"|"&amp;Table1[[#This Row],[Region]]&amp;"|"&amp;Table1[[#This Row],[Product type]]</f>
        <v>26/06/19|England|Thimble</v>
      </c>
    </row>
    <row r="8365" spans="1:12" x14ac:dyDescent="0.25">
      <c r="A8365" s="2">
        <v>43642</v>
      </c>
      <c r="B8365" t="s">
        <v>3748</v>
      </c>
      <c r="C8365" t="s">
        <v>12</v>
      </c>
      <c r="D8365" t="s">
        <v>3749</v>
      </c>
      <c r="E8365" t="s">
        <v>3750</v>
      </c>
      <c r="F8365" t="s">
        <v>3751</v>
      </c>
      <c r="G8365" t="s">
        <v>21</v>
      </c>
      <c r="H8365" s="1">
        <v>46.57</v>
      </c>
      <c r="I8365" s="1">
        <v>9.3140000000000001</v>
      </c>
      <c r="J8365" s="1">
        <v>55.884</v>
      </c>
      <c r="K8365" s="4" t="s">
        <v>38757</v>
      </c>
      <c r="L8365" s="4" t="str">
        <f>TEXT(Table1[[#This Row],[Date]],"dd/mm/yy")&amp;"|"&amp;Table1[[#This Row],[Region]]&amp;"|"&amp;Table1[[#This Row],[Product type]]</f>
        <v>26/06/19|England|Gizmo</v>
      </c>
    </row>
    <row r="8366" spans="1:12" x14ac:dyDescent="0.25">
      <c r="A8366" s="2">
        <v>43642</v>
      </c>
      <c r="B8366" t="s">
        <v>4006</v>
      </c>
      <c r="C8366" t="s">
        <v>12</v>
      </c>
      <c r="D8366" t="s">
        <v>4007</v>
      </c>
      <c r="E8366" t="s">
        <v>4008</v>
      </c>
      <c r="F8366" t="s">
        <v>4009</v>
      </c>
      <c r="G8366" t="s">
        <v>21</v>
      </c>
      <c r="H8366" s="1">
        <v>0.66</v>
      </c>
      <c r="I8366" s="1">
        <v>0.13200000000000001</v>
      </c>
      <c r="J8366" s="1">
        <v>0.79200000000000004</v>
      </c>
      <c r="K8366" s="4" t="s">
        <v>38756</v>
      </c>
      <c r="L8366" s="4" t="str">
        <f>TEXT(Table1[[#This Row],[Date]],"dd/mm/yy")&amp;"|"&amp;Table1[[#This Row],[Region]]&amp;"|"&amp;Table1[[#This Row],[Product type]]</f>
        <v>26/06/19|England|Gadget</v>
      </c>
    </row>
    <row r="8367" spans="1:12" x14ac:dyDescent="0.25">
      <c r="A8367" s="2">
        <v>43642</v>
      </c>
      <c r="B8367" t="s">
        <v>4038</v>
      </c>
      <c r="C8367" t="s">
        <v>12</v>
      </c>
      <c r="D8367" t="s">
        <v>4039</v>
      </c>
      <c r="E8367" t="s">
        <v>4040</v>
      </c>
      <c r="F8367" t="s">
        <v>4041</v>
      </c>
      <c r="G8367" t="s">
        <v>21</v>
      </c>
      <c r="H8367" s="1">
        <v>30.84</v>
      </c>
      <c r="I8367" s="1">
        <v>6.1680000000000001</v>
      </c>
      <c r="J8367" s="1">
        <v>37.008000000000003</v>
      </c>
      <c r="K8367" s="4" t="s">
        <v>38756</v>
      </c>
      <c r="L8367" s="4" t="str">
        <f>TEXT(Table1[[#This Row],[Date]],"dd/mm/yy")&amp;"|"&amp;Table1[[#This Row],[Region]]&amp;"|"&amp;Table1[[#This Row],[Product type]]</f>
        <v>26/06/19|England|Gadget</v>
      </c>
    </row>
    <row r="8368" spans="1:12" x14ac:dyDescent="0.25">
      <c r="A8368" s="2">
        <v>43642</v>
      </c>
      <c r="B8368" t="s">
        <v>4281</v>
      </c>
      <c r="C8368" t="s">
        <v>12</v>
      </c>
      <c r="D8368" t="s">
        <v>4282</v>
      </c>
      <c r="E8368" t="s">
        <v>4283</v>
      </c>
      <c r="F8368" t="s">
        <v>4284</v>
      </c>
      <c r="G8368" t="s">
        <v>59</v>
      </c>
      <c r="H8368" s="1">
        <v>16.899999999999999</v>
      </c>
      <c r="I8368" s="1">
        <v>3.38</v>
      </c>
      <c r="J8368" s="1">
        <v>20.279999999999998</v>
      </c>
      <c r="K8368" s="4" t="s">
        <v>38758</v>
      </c>
      <c r="L8368" s="4" t="str">
        <f>TEXT(Table1[[#This Row],[Date]],"dd/mm/yy")&amp;"|"&amp;Table1[[#This Row],[Region]]&amp;"|"&amp;Table1[[#This Row],[Product type]]</f>
        <v>26/06/19|Scotland|Widget</v>
      </c>
    </row>
    <row r="8369" spans="1:12" x14ac:dyDescent="0.25">
      <c r="A8369" s="2">
        <v>43642</v>
      </c>
      <c r="B8369" t="s">
        <v>4301</v>
      </c>
      <c r="C8369" t="s">
        <v>12</v>
      </c>
      <c r="D8369" t="s">
        <v>4302</v>
      </c>
      <c r="E8369" t="s">
        <v>4303</v>
      </c>
      <c r="F8369" t="s">
        <v>4304</v>
      </c>
      <c r="G8369" t="s">
        <v>21</v>
      </c>
      <c r="H8369" s="1">
        <v>46.67</v>
      </c>
      <c r="I8369" s="1">
        <v>9.3340000000000014</v>
      </c>
      <c r="J8369" s="1">
        <v>56.004000000000005</v>
      </c>
      <c r="K8369" s="4" t="s">
        <v>38755</v>
      </c>
      <c r="L8369" s="4" t="str">
        <f>TEXT(Table1[[#This Row],[Date]],"dd/mm/yy")&amp;"|"&amp;Table1[[#This Row],[Region]]&amp;"|"&amp;Table1[[#This Row],[Product type]]</f>
        <v>26/06/19|England|Thimble</v>
      </c>
    </row>
    <row r="8370" spans="1:12" x14ac:dyDescent="0.25">
      <c r="A8370" s="2">
        <v>43642</v>
      </c>
      <c r="B8370" t="s">
        <v>4570</v>
      </c>
      <c r="C8370" t="s">
        <v>12</v>
      </c>
      <c r="D8370" t="s">
        <v>4571</v>
      </c>
      <c r="E8370" t="s">
        <v>4572</v>
      </c>
      <c r="F8370" t="s">
        <v>4573</v>
      </c>
      <c r="G8370" t="s">
        <v>59</v>
      </c>
      <c r="H8370" s="1">
        <v>17.38</v>
      </c>
      <c r="I8370" s="1">
        <v>3.476</v>
      </c>
      <c r="J8370" s="1">
        <v>20.855999999999998</v>
      </c>
      <c r="K8370" s="4" t="s">
        <v>38758</v>
      </c>
      <c r="L8370" s="4" t="str">
        <f>TEXT(Table1[[#This Row],[Date]],"dd/mm/yy")&amp;"|"&amp;Table1[[#This Row],[Region]]&amp;"|"&amp;Table1[[#This Row],[Product type]]</f>
        <v>26/06/19|Scotland|Widget</v>
      </c>
    </row>
    <row r="8371" spans="1:12" x14ac:dyDescent="0.25">
      <c r="A8371" s="2">
        <v>43642</v>
      </c>
      <c r="B8371" t="s">
        <v>4586</v>
      </c>
      <c r="C8371" t="s">
        <v>12</v>
      </c>
      <c r="D8371" t="s">
        <v>4587</v>
      </c>
      <c r="E8371" t="s">
        <v>4588</v>
      </c>
      <c r="F8371" t="s">
        <v>4589</v>
      </c>
      <c r="G8371" t="s">
        <v>21</v>
      </c>
      <c r="H8371" s="1">
        <v>45.63</v>
      </c>
      <c r="I8371" s="1">
        <v>9.1260000000000012</v>
      </c>
      <c r="J8371" s="1">
        <v>54.756</v>
      </c>
      <c r="K8371" s="4" t="s">
        <v>38756</v>
      </c>
      <c r="L8371" s="4" t="str">
        <f>TEXT(Table1[[#This Row],[Date]],"dd/mm/yy")&amp;"|"&amp;Table1[[#This Row],[Region]]&amp;"|"&amp;Table1[[#This Row],[Product type]]</f>
        <v>26/06/19|England|Gadget</v>
      </c>
    </row>
    <row r="8372" spans="1:12" x14ac:dyDescent="0.25">
      <c r="A8372" s="2">
        <v>43642</v>
      </c>
      <c r="B8372" t="s">
        <v>4602</v>
      </c>
      <c r="C8372" t="s">
        <v>12</v>
      </c>
      <c r="D8372" t="s">
        <v>4603</v>
      </c>
      <c r="E8372" t="s">
        <v>4604</v>
      </c>
      <c r="F8372" t="s">
        <v>4605</v>
      </c>
      <c r="G8372" t="s">
        <v>21</v>
      </c>
      <c r="H8372" s="1">
        <v>29.73</v>
      </c>
      <c r="I8372" s="1">
        <v>5.9460000000000006</v>
      </c>
      <c r="J8372" s="1">
        <v>35.676000000000002</v>
      </c>
      <c r="K8372" s="4" t="s">
        <v>38758</v>
      </c>
      <c r="L8372" s="4" t="str">
        <f>TEXT(Table1[[#This Row],[Date]],"dd/mm/yy")&amp;"|"&amp;Table1[[#This Row],[Region]]&amp;"|"&amp;Table1[[#This Row],[Product type]]</f>
        <v>26/06/19|England|Widget</v>
      </c>
    </row>
    <row r="8373" spans="1:12" x14ac:dyDescent="0.25">
      <c r="A8373" s="2">
        <v>43642</v>
      </c>
      <c r="B8373" t="s">
        <v>4618</v>
      </c>
      <c r="C8373" t="s">
        <v>12</v>
      </c>
      <c r="D8373" t="s">
        <v>4619</v>
      </c>
      <c r="E8373" t="s">
        <v>4620</v>
      </c>
      <c r="F8373" t="s">
        <v>4621</v>
      </c>
      <c r="G8373" t="s">
        <v>21</v>
      </c>
      <c r="H8373" s="1">
        <v>13.62</v>
      </c>
      <c r="I8373" s="1">
        <v>2.7240000000000002</v>
      </c>
      <c r="J8373" s="1">
        <v>16.344000000000001</v>
      </c>
      <c r="K8373" s="4" t="s">
        <v>38755</v>
      </c>
      <c r="L8373" s="4" t="str">
        <f>TEXT(Table1[[#This Row],[Date]],"dd/mm/yy")&amp;"|"&amp;Table1[[#This Row],[Region]]&amp;"|"&amp;Table1[[#This Row],[Product type]]</f>
        <v>26/06/19|England|Thimble</v>
      </c>
    </row>
    <row r="8374" spans="1:12" x14ac:dyDescent="0.25">
      <c r="A8374" s="2">
        <v>43642</v>
      </c>
      <c r="B8374" t="s">
        <v>4790</v>
      </c>
      <c r="C8374" t="s">
        <v>43</v>
      </c>
      <c r="D8374" t="s">
        <v>4791</v>
      </c>
      <c r="E8374" t="s">
        <v>4792</v>
      </c>
      <c r="F8374" t="s">
        <v>4793</v>
      </c>
      <c r="G8374" t="s">
        <v>59</v>
      </c>
      <c r="H8374" s="1">
        <v>-39.979999999999997</v>
      </c>
      <c r="I8374" s="1">
        <v>-7.9959999999999996</v>
      </c>
      <c r="J8374" s="1">
        <v>-47.975999999999999</v>
      </c>
      <c r="K8374" s="4" t="s">
        <v>38755</v>
      </c>
      <c r="L8374" s="4" t="str">
        <f>TEXT(Table1[[#This Row],[Date]],"dd/mm/yy")&amp;"|"&amp;Table1[[#This Row],[Region]]&amp;"|"&amp;Table1[[#This Row],[Product type]]</f>
        <v>26/06/19|Scotland|Thimble</v>
      </c>
    </row>
    <row r="8375" spans="1:12" x14ac:dyDescent="0.25">
      <c r="A8375" s="2">
        <v>43642</v>
      </c>
      <c r="B8375" t="s">
        <v>4841</v>
      </c>
      <c r="C8375" t="s">
        <v>12</v>
      </c>
      <c r="D8375" t="s">
        <v>4842</v>
      </c>
      <c r="E8375" t="s">
        <v>4843</v>
      </c>
      <c r="F8375" t="s">
        <v>4844</v>
      </c>
      <c r="G8375" t="s">
        <v>21</v>
      </c>
      <c r="H8375" s="1">
        <v>0.51</v>
      </c>
      <c r="I8375" s="1">
        <v>0.10200000000000001</v>
      </c>
      <c r="J8375" s="1">
        <v>0.61199999999999999</v>
      </c>
      <c r="K8375" s="4" t="s">
        <v>38756</v>
      </c>
      <c r="L8375" s="4" t="str">
        <f>TEXT(Table1[[#This Row],[Date]],"dd/mm/yy")&amp;"|"&amp;Table1[[#This Row],[Region]]&amp;"|"&amp;Table1[[#This Row],[Product type]]</f>
        <v>26/06/19|England|Gadget</v>
      </c>
    </row>
    <row r="8376" spans="1:12" x14ac:dyDescent="0.25">
      <c r="A8376" s="2">
        <v>43642</v>
      </c>
      <c r="B8376" t="s">
        <v>4925</v>
      </c>
      <c r="C8376" t="s">
        <v>12</v>
      </c>
      <c r="D8376" t="s">
        <v>4926</v>
      </c>
      <c r="E8376" t="s">
        <v>70</v>
      </c>
      <c r="F8376" t="s">
        <v>4927</v>
      </c>
      <c r="G8376" t="s">
        <v>59</v>
      </c>
      <c r="H8376" s="1">
        <v>19.239999999999998</v>
      </c>
      <c r="I8376" s="1">
        <v>3.8479999999999999</v>
      </c>
      <c r="J8376" s="1">
        <v>23.087999999999997</v>
      </c>
      <c r="K8376" s="4" t="s">
        <v>38755</v>
      </c>
      <c r="L8376" s="4" t="str">
        <f>TEXT(Table1[[#This Row],[Date]],"dd/mm/yy")&amp;"|"&amp;Table1[[#This Row],[Region]]&amp;"|"&amp;Table1[[#This Row],[Product type]]</f>
        <v>26/06/19|Scotland|Thimble</v>
      </c>
    </row>
    <row r="8377" spans="1:12" x14ac:dyDescent="0.25">
      <c r="A8377" s="2">
        <v>43642</v>
      </c>
      <c r="B8377" t="s">
        <v>5249</v>
      </c>
      <c r="C8377" t="s">
        <v>12</v>
      </c>
      <c r="D8377" t="s">
        <v>5250</v>
      </c>
      <c r="E8377" t="s">
        <v>5251</v>
      </c>
      <c r="F8377" t="s">
        <v>5252</v>
      </c>
      <c r="G8377" t="s">
        <v>21</v>
      </c>
      <c r="H8377" s="1">
        <v>33.22</v>
      </c>
      <c r="I8377" s="1">
        <v>6.6440000000000001</v>
      </c>
      <c r="J8377" s="1">
        <v>39.863999999999997</v>
      </c>
      <c r="K8377" s="4" t="s">
        <v>38757</v>
      </c>
      <c r="L8377" s="4" t="str">
        <f>TEXT(Table1[[#This Row],[Date]],"dd/mm/yy")&amp;"|"&amp;Table1[[#This Row],[Region]]&amp;"|"&amp;Table1[[#This Row],[Product type]]</f>
        <v>26/06/19|England|Gizmo</v>
      </c>
    </row>
    <row r="8378" spans="1:12" x14ac:dyDescent="0.25">
      <c r="A8378" s="2">
        <v>43642</v>
      </c>
      <c r="B8378" t="s">
        <v>5281</v>
      </c>
      <c r="C8378" t="s">
        <v>12</v>
      </c>
      <c r="D8378" t="s">
        <v>5282</v>
      </c>
      <c r="E8378" t="s">
        <v>5283</v>
      </c>
      <c r="F8378" t="s">
        <v>5284</v>
      </c>
      <c r="G8378" t="s">
        <v>21</v>
      </c>
      <c r="H8378" s="1">
        <v>46.92</v>
      </c>
      <c r="I8378" s="1">
        <v>9.3840000000000003</v>
      </c>
      <c r="J8378" s="1">
        <v>56.304000000000002</v>
      </c>
      <c r="K8378" s="4" t="s">
        <v>38755</v>
      </c>
      <c r="L8378" s="4" t="str">
        <f>TEXT(Table1[[#This Row],[Date]],"dd/mm/yy")&amp;"|"&amp;Table1[[#This Row],[Region]]&amp;"|"&amp;Table1[[#This Row],[Product type]]</f>
        <v>26/06/19|England|Thimble</v>
      </c>
    </row>
    <row r="8379" spans="1:12" x14ac:dyDescent="0.25">
      <c r="A8379" s="2">
        <v>43642</v>
      </c>
      <c r="B8379" t="s">
        <v>5368</v>
      </c>
      <c r="C8379" t="s">
        <v>12</v>
      </c>
      <c r="D8379" t="s">
        <v>5369</v>
      </c>
      <c r="E8379" t="s">
        <v>5370</v>
      </c>
      <c r="F8379" t="s">
        <v>5371</v>
      </c>
      <c r="G8379" t="s">
        <v>21</v>
      </c>
      <c r="H8379" s="1">
        <v>36.99</v>
      </c>
      <c r="I8379" s="1">
        <v>7.3980000000000006</v>
      </c>
      <c r="J8379" s="1">
        <v>44.388000000000005</v>
      </c>
      <c r="K8379" s="4" t="s">
        <v>38757</v>
      </c>
      <c r="L8379" s="4" t="str">
        <f>TEXT(Table1[[#This Row],[Date]],"dd/mm/yy")&amp;"|"&amp;Table1[[#This Row],[Region]]&amp;"|"&amp;Table1[[#This Row],[Product type]]</f>
        <v>26/06/19|England|Gizmo</v>
      </c>
    </row>
    <row r="8380" spans="1:12" x14ac:dyDescent="0.25">
      <c r="A8380" s="2">
        <v>43642</v>
      </c>
      <c r="B8380" t="s">
        <v>5495</v>
      </c>
      <c r="C8380" t="s">
        <v>12</v>
      </c>
      <c r="D8380" t="s">
        <v>5496</v>
      </c>
      <c r="E8380" t="s">
        <v>5497</v>
      </c>
      <c r="F8380" t="s">
        <v>5498</v>
      </c>
      <c r="G8380" t="s">
        <v>21</v>
      </c>
      <c r="H8380" s="1">
        <v>48.77</v>
      </c>
      <c r="I8380" s="1">
        <v>9.7540000000000013</v>
      </c>
      <c r="J8380" s="1">
        <v>58.524000000000001</v>
      </c>
      <c r="K8380" s="4" t="s">
        <v>38758</v>
      </c>
      <c r="L8380" s="4" t="str">
        <f>TEXT(Table1[[#This Row],[Date]],"dd/mm/yy")&amp;"|"&amp;Table1[[#This Row],[Region]]&amp;"|"&amp;Table1[[#This Row],[Product type]]</f>
        <v>26/06/19|England|Widget</v>
      </c>
    </row>
    <row r="8381" spans="1:12" x14ac:dyDescent="0.25">
      <c r="A8381" s="2">
        <v>43642</v>
      </c>
      <c r="B8381" t="s">
        <v>5506</v>
      </c>
      <c r="C8381" t="s">
        <v>12</v>
      </c>
      <c r="D8381" t="s">
        <v>5507</v>
      </c>
      <c r="E8381" t="s">
        <v>5508</v>
      </c>
      <c r="F8381" t="s">
        <v>5509</v>
      </c>
      <c r="G8381" t="s">
        <v>21</v>
      </c>
      <c r="H8381" s="1">
        <v>18.84</v>
      </c>
      <c r="I8381" s="1">
        <v>3.7680000000000002</v>
      </c>
      <c r="J8381" s="1">
        <v>22.608000000000001</v>
      </c>
      <c r="K8381" s="4" t="s">
        <v>38758</v>
      </c>
      <c r="L8381" s="4" t="str">
        <f>TEXT(Table1[[#This Row],[Date]],"dd/mm/yy")&amp;"|"&amp;Table1[[#This Row],[Region]]&amp;"|"&amp;Table1[[#This Row],[Product type]]</f>
        <v>26/06/19|England|Widget</v>
      </c>
    </row>
    <row r="8382" spans="1:12" x14ac:dyDescent="0.25">
      <c r="A8382" s="2">
        <v>43642</v>
      </c>
      <c r="B8382" t="s">
        <v>5546</v>
      </c>
      <c r="C8382" t="s">
        <v>12</v>
      </c>
      <c r="D8382" t="s">
        <v>5547</v>
      </c>
      <c r="E8382" t="s">
        <v>5548</v>
      </c>
      <c r="F8382" t="s">
        <v>5549</v>
      </c>
      <c r="G8382" t="s">
        <v>21</v>
      </c>
      <c r="H8382" s="1">
        <v>32.06</v>
      </c>
      <c r="I8382" s="1">
        <v>6.4120000000000008</v>
      </c>
      <c r="J8382" s="1">
        <v>38.472000000000001</v>
      </c>
      <c r="K8382" s="4" t="s">
        <v>38756</v>
      </c>
      <c r="L8382" s="4" t="str">
        <f>TEXT(Table1[[#This Row],[Date]],"dd/mm/yy")&amp;"|"&amp;Table1[[#This Row],[Region]]&amp;"|"&amp;Table1[[#This Row],[Product type]]</f>
        <v>26/06/19|England|Gadget</v>
      </c>
    </row>
    <row r="8383" spans="1:12" x14ac:dyDescent="0.25">
      <c r="A8383" s="2">
        <v>43642</v>
      </c>
      <c r="B8383" t="s">
        <v>5666</v>
      </c>
      <c r="C8383" t="s">
        <v>12</v>
      </c>
      <c r="D8383" t="s">
        <v>5667</v>
      </c>
      <c r="E8383" t="s">
        <v>5668</v>
      </c>
      <c r="F8383" t="s">
        <v>5669</v>
      </c>
      <c r="G8383" t="s">
        <v>204</v>
      </c>
      <c r="H8383" s="1">
        <v>19.55</v>
      </c>
      <c r="I8383" s="1">
        <v>3.91</v>
      </c>
      <c r="J8383" s="1">
        <v>23.46</v>
      </c>
      <c r="K8383" s="4" t="s">
        <v>38758</v>
      </c>
      <c r="L8383" s="4" t="str">
        <f>TEXT(Table1[[#This Row],[Date]],"dd/mm/yy")&amp;"|"&amp;Table1[[#This Row],[Region]]&amp;"|"&amp;Table1[[#This Row],[Product type]]</f>
        <v>26/06/19|Northern Ireland|Widget</v>
      </c>
    </row>
    <row r="8384" spans="1:12" x14ac:dyDescent="0.25">
      <c r="A8384" s="2">
        <v>43642</v>
      </c>
      <c r="B8384" t="s">
        <v>5714</v>
      </c>
      <c r="C8384" t="s">
        <v>12</v>
      </c>
      <c r="D8384" t="s">
        <v>5715</v>
      </c>
      <c r="E8384" t="s">
        <v>5716</v>
      </c>
      <c r="F8384" t="s">
        <v>5717</v>
      </c>
      <c r="G8384" t="s">
        <v>59</v>
      </c>
      <c r="H8384" s="1">
        <v>28.42</v>
      </c>
      <c r="I8384" s="1">
        <v>5.6840000000000011</v>
      </c>
      <c r="J8384" s="1">
        <v>34.103999999999999</v>
      </c>
      <c r="K8384" s="4" t="s">
        <v>38758</v>
      </c>
      <c r="L8384" s="4" t="str">
        <f>TEXT(Table1[[#This Row],[Date]],"dd/mm/yy")&amp;"|"&amp;Table1[[#This Row],[Region]]&amp;"|"&amp;Table1[[#This Row],[Product type]]</f>
        <v>26/06/19|Scotland|Widget</v>
      </c>
    </row>
    <row r="8385" spans="1:12" x14ac:dyDescent="0.25">
      <c r="A8385" s="2">
        <v>43642</v>
      </c>
      <c r="B8385" t="s">
        <v>5770</v>
      </c>
      <c r="C8385" t="s">
        <v>12</v>
      </c>
      <c r="D8385" t="s">
        <v>5771</v>
      </c>
      <c r="E8385" t="s">
        <v>5772</v>
      </c>
      <c r="F8385" t="s">
        <v>5773</v>
      </c>
      <c r="G8385" t="s">
        <v>16</v>
      </c>
      <c r="H8385" s="1">
        <v>23.86</v>
      </c>
      <c r="I8385" s="1">
        <v>4.7720000000000002</v>
      </c>
      <c r="J8385" s="1">
        <v>28.631999999999998</v>
      </c>
      <c r="K8385" s="4" t="s">
        <v>38755</v>
      </c>
      <c r="L8385" s="4" t="str">
        <f>TEXT(Table1[[#This Row],[Date]],"dd/mm/yy")&amp;"|"&amp;Table1[[#This Row],[Region]]&amp;"|"&amp;Table1[[#This Row],[Product type]]</f>
        <v>26/06/19|Wales|Thimble</v>
      </c>
    </row>
    <row r="8386" spans="1:12" x14ac:dyDescent="0.25">
      <c r="A8386" s="2">
        <v>43642</v>
      </c>
      <c r="B8386" t="s">
        <v>5786</v>
      </c>
      <c r="C8386" t="s">
        <v>12</v>
      </c>
      <c r="D8386" t="s">
        <v>5787</v>
      </c>
      <c r="E8386" t="s">
        <v>5788</v>
      </c>
      <c r="F8386" t="s">
        <v>5789</v>
      </c>
      <c r="G8386" t="s">
        <v>21</v>
      </c>
      <c r="H8386" s="1">
        <v>49.27</v>
      </c>
      <c r="I8386" s="1">
        <v>9.854000000000001</v>
      </c>
      <c r="J8386" s="1">
        <v>59.124000000000002</v>
      </c>
      <c r="K8386" s="4" t="s">
        <v>38755</v>
      </c>
      <c r="L8386" s="4" t="str">
        <f>TEXT(Table1[[#This Row],[Date]],"dd/mm/yy")&amp;"|"&amp;Table1[[#This Row],[Region]]&amp;"|"&amp;Table1[[#This Row],[Product type]]</f>
        <v>26/06/19|England|Thimble</v>
      </c>
    </row>
    <row r="8387" spans="1:12" x14ac:dyDescent="0.25">
      <c r="A8387" s="2">
        <v>43642</v>
      </c>
      <c r="B8387" t="s">
        <v>5893</v>
      </c>
      <c r="C8387" t="s">
        <v>12</v>
      </c>
      <c r="D8387" t="s">
        <v>5894</v>
      </c>
      <c r="E8387" t="s">
        <v>5895</v>
      </c>
      <c r="F8387" t="s">
        <v>5896</v>
      </c>
      <c r="G8387" t="s">
        <v>21</v>
      </c>
      <c r="H8387" s="1">
        <v>23.5</v>
      </c>
      <c r="I8387" s="1">
        <v>4.7</v>
      </c>
      <c r="J8387" s="1">
        <v>28.2</v>
      </c>
      <c r="K8387" s="4" t="s">
        <v>38756</v>
      </c>
      <c r="L8387" s="4" t="str">
        <f>TEXT(Table1[[#This Row],[Date]],"dd/mm/yy")&amp;"|"&amp;Table1[[#This Row],[Region]]&amp;"|"&amp;Table1[[#This Row],[Product type]]</f>
        <v>26/06/19|England|Gadget</v>
      </c>
    </row>
    <row r="8388" spans="1:12" x14ac:dyDescent="0.25">
      <c r="A8388" s="2">
        <v>43642</v>
      </c>
      <c r="B8388" t="s">
        <v>5972</v>
      </c>
      <c r="C8388" t="s">
        <v>12</v>
      </c>
      <c r="D8388" t="s">
        <v>5973</v>
      </c>
      <c r="E8388" t="s">
        <v>5974</v>
      </c>
      <c r="F8388" t="s">
        <v>5975</v>
      </c>
      <c r="G8388" t="s">
        <v>21</v>
      </c>
      <c r="H8388" s="1">
        <v>0.96</v>
      </c>
      <c r="I8388" s="1">
        <v>0.192</v>
      </c>
      <c r="J8388" s="1">
        <v>1.1519999999999999</v>
      </c>
      <c r="K8388" s="4" t="s">
        <v>38755</v>
      </c>
      <c r="L8388" s="4" t="str">
        <f>TEXT(Table1[[#This Row],[Date]],"dd/mm/yy")&amp;"|"&amp;Table1[[#This Row],[Region]]&amp;"|"&amp;Table1[[#This Row],[Product type]]</f>
        <v>26/06/19|England|Thimble</v>
      </c>
    </row>
    <row r="8389" spans="1:12" x14ac:dyDescent="0.25">
      <c r="A8389" s="2">
        <v>43642</v>
      </c>
      <c r="B8389" t="s">
        <v>6064</v>
      </c>
      <c r="C8389" t="s">
        <v>12</v>
      </c>
      <c r="D8389" t="s">
        <v>6065</v>
      </c>
      <c r="E8389" t="s">
        <v>6066</v>
      </c>
      <c r="F8389" t="s">
        <v>6067</v>
      </c>
      <c r="G8389" t="s">
        <v>204</v>
      </c>
      <c r="H8389" s="1">
        <v>26.7</v>
      </c>
      <c r="I8389" s="1">
        <v>5.34</v>
      </c>
      <c r="J8389" s="1">
        <v>32.04</v>
      </c>
      <c r="K8389" s="4" t="s">
        <v>38755</v>
      </c>
      <c r="L8389" s="4" t="str">
        <f>TEXT(Table1[[#This Row],[Date]],"dd/mm/yy")&amp;"|"&amp;Table1[[#This Row],[Region]]&amp;"|"&amp;Table1[[#This Row],[Product type]]</f>
        <v>26/06/19|Northern Ireland|Thimble</v>
      </c>
    </row>
    <row r="8390" spans="1:12" x14ac:dyDescent="0.25">
      <c r="A8390" s="2">
        <v>43642</v>
      </c>
      <c r="B8390" t="s">
        <v>6336</v>
      </c>
      <c r="C8390" t="s">
        <v>12</v>
      </c>
      <c r="D8390" t="s">
        <v>6337</v>
      </c>
      <c r="E8390" t="s">
        <v>6338</v>
      </c>
      <c r="F8390" t="s">
        <v>6339</v>
      </c>
      <c r="G8390" t="s">
        <v>21</v>
      </c>
      <c r="H8390" s="1">
        <v>14.42</v>
      </c>
      <c r="I8390" s="1">
        <v>2.8840000000000003</v>
      </c>
      <c r="J8390" s="1">
        <v>17.304000000000002</v>
      </c>
      <c r="K8390" s="4" t="s">
        <v>38755</v>
      </c>
      <c r="L8390" s="4" t="str">
        <f>TEXT(Table1[[#This Row],[Date]],"dd/mm/yy")&amp;"|"&amp;Table1[[#This Row],[Region]]&amp;"|"&amp;Table1[[#This Row],[Product type]]</f>
        <v>26/06/19|England|Thimble</v>
      </c>
    </row>
    <row r="8391" spans="1:12" x14ac:dyDescent="0.25">
      <c r="A8391" s="2">
        <v>43642</v>
      </c>
      <c r="B8391" t="s">
        <v>6380</v>
      </c>
      <c r="C8391" t="s">
        <v>12</v>
      </c>
      <c r="D8391" t="s">
        <v>6381</v>
      </c>
      <c r="E8391" t="s">
        <v>6382</v>
      </c>
      <c r="F8391" t="s">
        <v>6383</v>
      </c>
      <c r="G8391" t="s">
        <v>21</v>
      </c>
      <c r="H8391" s="1">
        <v>17.829999999999998</v>
      </c>
      <c r="I8391" s="1">
        <v>3.5659999999999998</v>
      </c>
      <c r="J8391" s="1">
        <v>21.395999999999997</v>
      </c>
      <c r="K8391" s="4" t="s">
        <v>38758</v>
      </c>
      <c r="L8391" s="4" t="str">
        <f>TEXT(Table1[[#This Row],[Date]],"dd/mm/yy")&amp;"|"&amp;Table1[[#This Row],[Region]]&amp;"|"&amp;Table1[[#This Row],[Product type]]</f>
        <v>26/06/19|England|Widget</v>
      </c>
    </row>
    <row r="8392" spans="1:12" x14ac:dyDescent="0.25">
      <c r="A8392" s="2">
        <v>43642</v>
      </c>
      <c r="B8392" t="s">
        <v>6404</v>
      </c>
      <c r="C8392" t="s">
        <v>12</v>
      </c>
      <c r="D8392" t="s">
        <v>6405</v>
      </c>
      <c r="E8392" t="s">
        <v>6406</v>
      </c>
      <c r="F8392" t="s">
        <v>6407</v>
      </c>
      <c r="G8392" t="s">
        <v>21</v>
      </c>
      <c r="H8392" s="1">
        <v>20.8</v>
      </c>
      <c r="I8392" s="1">
        <v>4.16</v>
      </c>
      <c r="J8392" s="1">
        <v>24.96</v>
      </c>
      <c r="K8392" s="4" t="s">
        <v>38756</v>
      </c>
      <c r="L8392" s="4" t="str">
        <f>TEXT(Table1[[#This Row],[Date]],"dd/mm/yy")&amp;"|"&amp;Table1[[#This Row],[Region]]&amp;"|"&amp;Table1[[#This Row],[Product type]]</f>
        <v>26/06/19|England|Gadget</v>
      </c>
    </row>
    <row r="8393" spans="1:12" x14ac:dyDescent="0.25">
      <c r="A8393" s="2">
        <v>43642</v>
      </c>
      <c r="B8393" t="s">
        <v>6455</v>
      </c>
      <c r="C8393" t="s">
        <v>12</v>
      </c>
      <c r="D8393" t="s">
        <v>6456</v>
      </c>
      <c r="E8393" t="s">
        <v>6457</v>
      </c>
      <c r="F8393" t="s">
        <v>6458</v>
      </c>
      <c r="G8393" t="s">
        <v>21</v>
      </c>
      <c r="H8393" s="1">
        <v>40.69</v>
      </c>
      <c r="I8393" s="1">
        <v>8.1379999999999999</v>
      </c>
      <c r="J8393" s="1">
        <v>48.827999999999996</v>
      </c>
      <c r="K8393" s="4" t="s">
        <v>38755</v>
      </c>
      <c r="L8393" s="4" t="str">
        <f>TEXT(Table1[[#This Row],[Date]],"dd/mm/yy")&amp;"|"&amp;Table1[[#This Row],[Region]]&amp;"|"&amp;Table1[[#This Row],[Product type]]</f>
        <v>26/06/19|England|Thimble</v>
      </c>
    </row>
    <row r="8394" spans="1:12" x14ac:dyDescent="0.25">
      <c r="A8394" s="2">
        <v>43642</v>
      </c>
      <c r="B8394" t="s">
        <v>6542</v>
      </c>
      <c r="C8394" t="s">
        <v>12</v>
      </c>
      <c r="D8394" t="s">
        <v>6543</v>
      </c>
      <c r="E8394" t="s">
        <v>6544</v>
      </c>
      <c r="F8394" t="s">
        <v>6545</v>
      </c>
      <c r="G8394" t="s">
        <v>21</v>
      </c>
      <c r="H8394" s="1">
        <v>4.04</v>
      </c>
      <c r="I8394" s="1">
        <v>0.80800000000000005</v>
      </c>
      <c r="J8394" s="1">
        <v>4.8479999999999999</v>
      </c>
      <c r="K8394" s="4" t="s">
        <v>38755</v>
      </c>
      <c r="L8394" s="4" t="str">
        <f>TEXT(Table1[[#This Row],[Date]],"dd/mm/yy")&amp;"|"&amp;Table1[[#This Row],[Region]]&amp;"|"&amp;Table1[[#This Row],[Product type]]</f>
        <v>26/06/19|England|Thimble</v>
      </c>
    </row>
    <row r="8395" spans="1:12" x14ac:dyDescent="0.25">
      <c r="A8395" s="2">
        <v>43642</v>
      </c>
      <c r="B8395" t="s">
        <v>6570</v>
      </c>
      <c r="C8395" t="s">
        <v>12</v>
      </c>
      <c r="D8395" t="s">
        <v>6571</v>
      </c>
      <c r="E8395" t="s">
        <v>6572</v>
      </c>
      <c r="F8395" t="s">
        <v>6573</v>
      </c>
      <c r="G8395" t="s">
        <v>21</v>
      </c>
      <c r="H8395" s="1">
        <v>41.46</v>
      </c>
      <c r="I8395" s="1">
        <v>8.2919999999999998</v>
      </c>
      <c r="J8395" s="1">
        <v>49.752000000000002</v>
      </c>
      <c r="K8395" s="4" t="s">
        <v>38758</v>
      </c>
      <c r="L8395" s="4" t="str">
        <f>TEXT(Table1[[#This Row],[Date]],"dd/mm/yy")&amp;"|"&amp;Table1[[#This Row],[Region]]&amp;"|"&amp;Table1[[#This Row],[Product type]]</f>
        <v>26/06/19|England|Widget</v>
      </c>
    </row>
    <row r="8396" spans="1:12" x14ac:dyDescent="0.25">
      <c r="A8396" s="2">
        <v>43642</v>
      </c>
      <c r="B8396" t="s">
        <v>6726</v>
      </c>
      <c r="C8396" t="s">
        <v>12</v>
      </c>
      <c r="D8396" t="s">
        <v>6727</v>
      </c>
      <c r="E8396" t="s">
        <v>6728</v>
      </c>
      <c r="F8396" t="s">
        <v>6729</v>
      </c>
      <c r="G8396" t="s">
        <v>59</v>
      </c>
      <c r="H8396" s="1">
        <v>2.37</v>
      </c>
      <c r="I8396" s="1">
        <v>0.47400000000000003</v>
      </c>
      <c r="J8396" s="1">
        <v>2.8440000000000003</v>
      </c>
      <c r="K8396" s="4" t="s">
        <v>38755</v>
      </c>
      <c r="L8396" s="4" t="str">
        <f>TEXT(Table1[[#This Row],[Date]],"dd/mm/yy")&amp;"|"&amp;Table1[[#This Row],[Region]]&amp;"|"&amp;Table1[[#This Row],[Product type]]</f>
        <v>26/06/19|Scotland|Thimble</v>
      </c>
    </row>
    <row r="8397" spans="1:12" x14ac:dyDescent="0.25">
      <c r="A8397" s="2">
        <v>43642</v>
      </c>
      <c r="B8397" t="s">
        <v>6961</v>
      </c>
      <c r="C8397" t="s">
        <v>12</v>
      </c>
      <c r="D8397" t="s">
        <v>6962</v>
      </c>
      <c r="E8397" t="s">
        <v>6963</v>
      </c>
      <c r="F8397" t="s">
        <v>6964</v>
      </c>
      <c r="G8397" t="s">
        <v>59</v>
      </c>
      <c r="H8397" s="1">
        <v>8.24</v>
      </c>
      <c r="I8397" s="1">
        <v>1.6480000000000001</v>
      </c>
      <c r="J8397" s="1">
        <v>9.8879999999999999</v>
      </c>
      <c r="K8397" s="4" t="s">
        <v>38758</v>
      </c>
      <c r="L8397" s="4" t="str">
        <f>TEXT(Table1[[#This Row],[Date]],"dd/mm/yy")&amp;"|"&amp;Table1[[#This Row],[Region]]&amp;"|"&amp;Table1[[#This Row],[Product type]]</f>
        <v>26/06/19|Scotland|Widget</v>
      </c>
    </row>
    <row r="8398" spans="1:12" x14ac:dyDescent="0.25">
      <c r="A8398" s="2">
        <v>43642</v>
      </c>
      <c r="B8398" t="s">
        <v>7051</v>
      </c>
      <c r="C8398" t="s">
        <v>43</v>
      </c>
      <c r="D8398" t="s">
        <v>7052</v>
      </c>
      <c r="E8398" t="s">
        <v>7053</v>
      </c>
      <c r="F8398" t="s">
        <v>7054</v>
      </c>
      <c r="G8398" t="s">
        <v>59</v>
      </c>
      <c r="H8398" s="1">
        <v>-4.29</v>
      </c>
      <c r="I8398" s="1">
        <v>-0.8580000000000001</v>
      </c>
      <c r="J8398" s="1">
        <v>-5.1479999999999997</v>
      </c>
      <c r="K8398" s="4" t="s">
        <v>38756</v>
      </c>
      <c r="L8398" s="4" t="str">
        <f>TEXT(Table1[[#This Row],[Date]],"dd/mm/yy")&amp;"|"&amp;Table1[[#This Row],[Region]]&amp;"|"&amp;Table1[[#This Row],[Product type]]</f>
        <v>26/06/19|Scotland|Gadget</v>
      </c>
    </row>
    <row r="8399" spans="1:12" x14ac:dyDescent="0.25">
      <c r="A8399" s="2">
        <v>43642</v>
      </c>
      <c r="B8399" t="s">
        <v>7067</v>
      </c>
      <c r="C8399" t="s">
        <v>12</v>
      </c>
      <c r="D8399" t="s">
        <v>7068</v>
      </c>
      <c r="E8399" t="s">
        <v>7069</v>
      </c>
      <c r="F8399" t="s">
        <v>7070</v>
      </c>
      <c r="G8399" t="s">
        <v>59</v>
      </c>
      <c r="H8399" s="1">
        <v>19.739999999999998</v>
      </c>
      <c r="I8399" s="1">
        <v>3.948</v>
      </c>
      <c r="J8399" s="1">
        <v>23.687999999999999</v>
      </c>
      <c r="K8399" s="4" t="s">
        <v>38758</v>
      </c>
      <c r="L8399" s="4" t="str">
        <f>TEXT(Table1[[#This Row],[Date]],"dd/mm/yy")&amp;"|"&amp;Table1[[#This Row],[Region]]&amp;"|"&amp;Table1[[#This Row],[Product type]]</f>
        <v>26/06/19|Scotland|Widget</v>
      </c>
    </row>
    <row r="8400" spans="1:12" x14ac:dyDescent="0.25">
      <c r="A8400" s="2">
        <v>43642</v>
      </c>
      <c r="B8400" t="s">
        <v>7154</v>
      </c>
      <c r="C8400" t="s">
        <v>12</v>
      </c>
      <c r="D8400" t="s">
        <v>7155</v>
      </c>
      <c r="E8400" t="s">
        <v>7156</v>
      </c>
      <c r="F8400" t="s">
        <v>7157</v>
      </c>
      <c r="G8400" t="s">
        <v>21</v>
      </c>
      <c r="H8400" s="1">
        <v>1.81</v>
      </c>
      <c r="I8400" s="1">
        <v>0.36200000000000004</v>
      </c>
      <c r="J8400" s="1">
        <v>2.1720000000000002</v>
      </c>
      <c r="K8400" s="4" t="s">
        <v>38756</v>
      </c>
      <c r="L8400" s="4" t="str">
        <f>TEXT(Table1[[#This Row],[Date]],"dd/mm/yy")&amp;"|"&amp;Table1[[#This Row],[Region]]&amp;"|"&amp;Table1[[#This Row],[Product type]]</f>
        <v>26/06/19|England|Gadget</v>
      </c>
    </row>
    <row r="8401" spans="1:12" x14ac:dyDescent="0.25">
      <c r="A8401" s="2">
        <v>43642</v>
      </c>
      <c r="B8401" t="s">
        <v>7182</v>
      </c>
      <c r="C8401" t="s">
        <v>12</v>
      </c>
      <c r="D8401" t="s">
        <v>7183</v>
      </c>
      <c r="E8401" t="s">
        <v>7184</v>
      </c>
      <c r="F8401" t="s">
        <v>7185</v>
      </c>
      <c r="G8401" t="s">
        <v>21</v>
      </c>
      <c r="H8401" s="1">
        <v>7.37</v>
      </c>
      <c r="I8401" s="1">
        <v>1.4740000000000002</v>
      </c>
      <c r="J8401" s="1">
        <v>8.8440000000000012</v>
      </c>
      <c r="K8401" s="4" t="s">
        <v>38755</v>
      </c>
      <c r="L8401" s="4" t="str">
        <f>TEXT(Table1[[#This Row],[Date]],"dd/mm/yy")&amp;"|"&amp;Table1[[#This Row],[Region]]&amp;"|"&amp;Table1[[#This Row],[Product type]]</f>
        <v>26/06/19|England|Thimble</v>
      </c>
    </row>
    <row r="8402" spans="1:12" x14ac:dyDescent="0.25">
      <c r="A8402" s="2">
        <v>43642</v>
      </c>
      <c r="B8402" t="s">
        <v>7481</v>
      </c>
      <c r="C8402" t="s">
        <v>12</v>
      </c>
      <c r="D8402" t="s">
        <v>7482</v>
      </c>
      <c r="E8402" t="s">
        <v>7483</v>
      </c>
      <c r="F8402" t="s">
        <v>7484</v>
      </c>
      <c r="G8402" t="s">
        <v>21</v>
      </c>
      <c r="H8402" s="1">
        <v>19.63</v>
      </c>
      <c r="I8402" s="1">
        <v>3.9260000000000002</v>
      </c>
      <c r="J8402" s="1">
        <v>23.555999999999997</v>
      </c>
      <c r="K8402" s="4" t="s">
        <v>38757</v>
      </c>
      <c r="L8402" s="4" t="str">
        <f>TEXT(Table1[[#This Row],[Date]],"dd/mm/yy")&amp;"|"&amp;Table1[[#This Row],[Region]]&amp;"|"&amp;Table1[[#This Row],[Product type]]</f>
        <v>26/06/19|England|Gizmo</v>
      </c>
    </row>
    <row r="8403" spans="1:12" x14ac:dyDescent="0.25">
      <c r="A8403" s="2">
        <v>43642</v>
      </c>
      <c r="B8403" t="s">
        <v>7501</v>
      </c>
      <c r="C8403" t="s">
        <v>12</v>
      </c>
      <c r="D8403" t="s">
        <v>7502</v>
      </c>
      <c r="E8403" t="s">
        <v>7503</v>
      </c>
      <c r="F8403" t="s">
        <v>7504</v>
      </c>
      <c r="G8403" t="s">
        <v>21</v>
      </c>
      <c r="H8403" s="1">
        <v>29.5</v>
      </c>
      <c r="I8403" s="1">
        <v>5.9</v>
      </c>
      <c r="J8403" s="1">
        <v>35.4</v>
      </c>
      <c r="K8403" s="4" t="s">
        <v>38756</v>
      </c>
      <c r="L8403" s="4" t="str">
        <f>TEXT(Table1[[#This Row],[Date]],"dd/mm/yy")&amp;"|"&amp;Table1[[#This Row],[Region]]&amp;"|"&amp;Table1[[#This Row],[Product type]]</f>
        <v>26/06/19|England|Gadget</v>
      </c>
    </row>
    <row r="8404" spans="1:12" x14ac:dyDescent="0.25">
      <c r="A8404" s="2">
        <v>43642</v>
      </c>
      <c r="B8404" t="s">
        <v>7878</v>
      </c>
      <c r="C8404" t="s">
        <v>12</v>
      </c>
      <c r="D8404" t="s">
        <v>7879</v>
      </c>
      <c r="E8404" t="s">
        <v>7880</v>
      </c>
      <c r="F8404" t="s">
        <v>7881</v>
      </c>
      <c r="G8404" t="s">
        <v>21</v>
      </c>
      <c r="H8404" s="1">
        <v>3.17</v>
      </c>
      <c r="I8404" s="1">
        <v>0.63400000000000001</v>
      </c>
      <c r="J8404" s="1">
        <v>3.8039999999999998</v>
      </c>
      <c r="K8404" s="4" t="s">
        <v>38758</v>
      </c>
      <c r="L8404" s="4" t="str">
        <f>TEXT(Table1[[#This Row],[Date]],"dd/mm/yy")&amp;"|"&amp;Table1[[#This Row],[Region]]&amp;"|"&amp;Table1[[#This Row],[Product type]]</f>
        <v>26/06/19|England|Widget</v>
      </c>
    </row>
    <row r="8405" spans="1:12" x14ac:dyDescent="0.25">
      <c r="A8405" s="2">
        <v>43642</v>
      </c>
      <c r="B8405" t="s">
        <v>7934</v>
      </c>
      <c r="C8405" t="s">
        <v>12</v>
      </c>
      <c r="D8405" t="s">
        <v>7935</v>
      </c>
      <c r="E8405" t="s">
        <v>7936</v>
      </c>
      <c r="F8405" t="s">
        <v>7937</v>
      </c>
      <c r="G8405" t="s">
        <v>21</v>
      </c>
      <c r="H8405" s="1">
        <v>23.56</v>
      </c>
      <c r="I8405" s="1">
        <v>4.7119999999999997</v>
      </c>
      <c r="J8405" s="1">
        <v>28.271999999999998</v>
      </c>
      <c r="K8405" s="4" t="s">
        <v>38755</v>
      </c>
      <c r="L8405" s="4" t="str">
        <f>TEXT(Table1[[#This Row],[Date]],"dd/mm/yy")&amp;"|"&amp;Table1[[#This Row],[Region]]&amp;"|"&amp;Table1[[#This Row],[Product type]]</f>
        <v>26/06/19|England|Thimble</v>
      </c>
    </row>
    <row r="8406" spans="1:12" x14ac:dyDescent="0.25">
      <c r="A8406" s="2">
        <v>43642</v>
      </c>
      <c r="B8406" t="s">
        <v>8048</v>
      </c>
      <c r="C8406" t="s">
        <v>12</v>
      </c>
      <c r="D8406" t="s">
        <v>8049</v>
      </c>
      <c r="E8406" t="s">
        <v>8050</v>
      </c>
      <c r="F8406" t="s">
        <v>8051</v>
      </c>
      <c r="G8406" t="s">
        <v>21</v>
      </c>
      <c r="H8406" s="1">
        <v>12.48</v>
      </c>
      <c r="I8406" s="1">
        <v>2.4960000000000004</v>
      </c>
      <c r="J8406" s="1">
        <v>14.976000000000001</v>
      </c>
      <c r="K8406" s="4" t="s">
        <v>38755</v>
      </c>
      <c r="L8406" s="4" t="str">
        <f>TEXT(Table1[[#This Row],[Date]],"dd/mm/yy")&amp;"|"&amp;Table1[[#This Row],[Region]]&amp;"|"&amp;Table1[[#This Row],[Product type]]</f>
        <v>26/06/19|England|Thimble</v>
      </c>
    </row>
    <row r="8407" spans="1:12" x14ac:dyDescent="0.25">
      <c r="A8407" s="2">
        <v>43642</v>
      </c>
      <c r="B8407" t="s">
        <v>8220</v>
      </c>
      <c r="C8407" t="s">
        <v>12</v>
      </c>
      <c r="D8407" t="s">
        <v>8221</v>
      </c>
      <c r="E8407" t="s">
        <v>8222</v>
      </c>
      <c r="F8407" t="s">
        <v>8223</v>
      </c>
      <c r="G8407" t="s">
        <v>21</v>
      </c>
      <c r="H8407" s="1">
        <v>35.78</v>
      </c>
      <c r="I8407" s="1">
        <v>7.1560000000000006</v>
      </c>
      <c r="J8407" s="1">
        <v>42.936</v>
      </c>
      <c r="K8407" s="4" t="s">
        <v>38755</v>
      </c>
      <c r="L8407" s="4" t="str">
        <f>TEXT(Table1[[#This Row],[Date]],"dd/mm/yy")&amp;"|"&amp;Table1[[#This Row],[Region]]&amp;"|"&amp;Table1[[#This Row],[Product type]]</f>
        <v>26/06/19|England|Thimble</v>
      </c>
    </row>
    <row r="8408" spans="1:12" x14ac:dyDescent="0.25">
      <c r="A8408" s="2">
        <v>43642</v>
      </c>
      <c r="B8408" t="s">
        <v>8410</v>
      </c>
      <c r="C8408" t="s">
        <v>12</v>
      </c>
      <c r="D8408" t="s">
        <v>8411</v>
      </c>
      <c r="E8408" t="s">
        <v>8412</v>
      </c>
      <c r="F8408" t="s">
        <v>8413</v>
      </c>
      <c r="G8408" t="s">
        <v>21</v>
      </c>
      <c r="H8408" s="1">
        <v>44.9</v>
      </c>
      <c r="I8408" s="1">
        <v>8.98</v>
      </c>
      <c r="J8408" s="1">
        <v>53.879999999999995</v>
      </c>
      <c r="K8408" s="4" t="s">
        <v>38756</v>
      </c>
      <c r="L8408" s="4" t="str">
        <f>TEXT(Table1[[#This Row],[Date]],"dd/mm/yy")&amp;"|"&amp;Table1[[#This Row],[Region]]&amp;"|"&amp;Table1[[#This Row],[Product type]]</f>
        <v>26/06/19|England|Gadget</v>
      </c>
    </row>
    <row r="8409" spans="1:12" x14ac:dyDescent="0.25">
      <c r="A8409" s="2">
        <v>43642</v>
      </c>
      <c r="B8409" t="s">
        <v>8442</v>
      </c>
      <c r="C8409" t="s">
        <v>12</v>
      </c>
      <c r="D8409" t="s">
        <v>8443</v>
      </c>
      <c r="E8409" t="s">
        <v>8444</v>
      </c>
      <c r="F8409" t="s">
        <v>8445</v>
      </c>
      <c r="G8409" t="s">
        <v>21</v>
      </c>
      <c r="H8409" s="1">
        <v>32.67</v>
      </c>
      <c r="I8409" s="1">
        <v>6.5340000000000007</v>
      </c>
      <c r="J8409" s="1">
        <v>39.204000000000001</v>
      </c>
      <c r="K8409" s="4" t="s">
        <v>38757</v>
      </c>
      <c r="L8409" s="4" t="str">
        <f>TEXT(Table1[[#This Row],[Date]],"dd/mm/yy")&amp;"|"&amp;Table1[[#This Row],[Region]]&amp;"|"&amp;Table1[[#This Row],[Product type]]</f>
        <v>26/06/19|England|Gizmo</v>
      </c>
    </row>
    <row r="8410" spans="1:12" x14ac:dyDescent="0.25">
      <c r="A8410" s="2">
        <v>43642</v>
      </c>
      <c r="B8410" t="s">
        <v>8458</v>
      </c>
      <c r="C8410" t="s">
        <v>12</v>
      </c>
      <c r="D8410" t="s">
        <v>8459</v>
      </c>
      <c r="E8410" t="s">
        <v>8460</v>
      </c>
      <c r="F8410" t="s">
        <v>8461</v>
      </c>
      <c r="G8410" t="s">
        <v>59</v>
      </c>
      <c r="H8410" s="1">
        <v>32.32</v>
      </c>
      <c r="I8410" s="1">
        <v>6.4640000000000004</v>
      </c>
      <c r="J8410" s="1">
        <v>38.783999999999999</v>
      </c>
      <c r="K8410" s="4" t="s">
        <v>38756</v>
      </c>
      <c r="L8410" s="4" t="str">
        <f>TEXT(Table1[[#This Row],[Date]],"dd/mm/yy")&amp;"|"&amp;Table1[[#This Row],[Region]]&amp;"|"&amp;Table1[[#This Row],[Product type]]</f>
        <v>26/06/19|Scotland|Gadget</v>
      </c>
    </row>
    <row r="8411" spans="1:12" x14ac:dyDescent="0.25">
      <c r="A8411" s="2">
        <v>43642</v>
      </c>
      <c r="B8411" t="s">
        <v>8564</v>
      </c>
      <c r="C8411" t="s">
        <v>12</v>
      </c>
      <c r="D8411" t="s">
        <v>8565</v>
      </c>
      <c r="E8411" t="s">
        <v>8566</v>
      </c>
      <c r="F8411" t="s">
        <v>8567</v>
      </c>
      <c r="G8411" t="s">
        <v>21</v>
      </c>
      <c r="H8411" s="1">
        <v>23.1</v>
      </c>
      <c r="I8411" s="1">
        <v>4.62</v>
      </c>
      <c r="J8411" s="1">
        <v>27.720000000000002</v>
      </c>
      <c r="K8411" s="4" t="s">
        <v>38756</v>
      </c>
      <c r="L8411" s="4" t="str">
        <f>TEXT(Table1[[#This Row],[Date]],"dd/mm/yy")&amp;"|"&amp;Table1[[#This Row],[Region]]&amp;"|"&amp;Table1[[#This Row],[Product type]]</f>
        <v>26/06/19|England|Gadget</v>
      </c>
    </row>
    <row r="8412" spans="1:12" x14ac:dyDescent="0.25">
      <c r="A8412" s="2">
        <v>43642</v>
      </c>
      <c r="B8412" t="s">
        <v>8795</v>
      </c>
      <c r="C8412" t="s">
        <v>12</v>
      </c>
      <c r="D8412" t="s">
        <v>8796</v>
      </c>
      <c r="E8412" t="s">
        <v>8797</v>
      </c>
      <c r="F8412" t="s">
        <v>8798</v>
      </c>
      <c r="G8412" t="s">
        <v>21</v>
      </c>
      <c r="H8412" s="1">
        <v>1.22</v>
      </c>
      <c r="I8412" s="1">
        <v>0.24399999999999999</v>
      </c>
      <c r="J8412" s="1">
        <v>1.464</v>
      </c>
      <c r="K8412" s="4" t="s">
        <v>38757</v>
      </c>
      <c r="L8412" s="4" t="str">
        <f>TEXT(Table1[[#This Row],[Date]],"dd/mm/yy")&amp;"|"&amp;Table1[[#This Row],[Region]]&amp;"|"&amp;Table1[[#This Row],[Product type]]</f>
        <v>26/06/19|England|Gizmo</v>
      </c>
    </row>
    <row r="8413" spans="1:12" x14ac:dyDescent="0.25">
      <c r="A8413" s="2">
        <v>43642</v>
      </c>
      <c r="B8413" t="s">
        <v>8831</v>
      </c>
      <c r="C8413" t="s">
        <v>12</v>
      </c>
      <c r="D8413" t="s">
        <v>8832</v>
      </c>
      <c r="E8413" t="s">
        <v>8833</v>
      </c>
      <c r="F8413" t="s">
        <v>8834</v>
      </c>
      <c r="G8413" t="s">
        <v>21</v>
      </c>
      <c r="H8413" s="1">
        <v>32.71</v>
      </c>
      <c r="I8413" s="1">
        <v>6.5420000000000007</v>
      </c>
      <c r="J8413" s="1">
        <v>39.252000000000002</v>
      </c>
      <c r="K8413" s="4" t="s">
        <v>38756</v>
      </c>
      <c r="L8413" s="4" t="str">
        <f>TEXT(Table1[[#This Row],[Date]],"dd/mm/yy")&amp;"|"&amp;Table1[[#This Row],[Region]]&amp;"|"&amp;Table1[[#This Row],[Product type]]</f>
        <v>26/06/19|England|Gadget</v>
      </c>
    </row>
    <row r="8414" spans="1:12" x14ac:dyDescent="0.25">
      <c r="A8414" s="2">
        <v>43642</v>
      </c>
      <c r="B8414" t="s">
        <v>8867</v>
      </c>
      <c r="C8414" t="s">
        <v>12</v>
      </c>
      <c r="D8414" t="s">
        <v>8868</v>
      </c>
      <c r="E8414" t="s">
        <v>8869</v>
      </c>
      <c r="F8414" t="s">
        <v>8870</v>
      </c>
      <c r="G8414" t="s">
        <v>21</v>
      </c>
      <c r="H8414" s="1">
        <v>18.7</v>
      </c>
      <c r="I8414" s="1">
        <v>3.74</v>
      </c>
      <c r="J8414" s="1">
        <v>22.439999999999998</v>
      </c>
      <c r="K8414" s="4" t="s">
        <v>38756</v>
      </c>
      <c r="L8414" s="4" t="str">
        <f>TEXT(Table1[[#This Row],[Date]],"dd/mm/yy")&amp;"|"&amp;Table1[[#This Row],[Region]]&amp;"|"&amp;Table1[[#This Row],[Product type]]</f>
        <v>26/06/19|England|Gadget</v>
      </c>
    </row>
    <row r="8415" spans="1:12" x14ac:dyDescent="0.25">
      <c r="A8415" s="2">
        <v>43642</v>
      </c>
      <c r="B8415" t="s">
        <v>8945</v>
      </c>
      <c r="C8415" t="s">
        <v>12</v>
      </c>
      <c r="D8415" t="s">
        <v>8946</v>
      </c>
      <c r="E8415" t="s">
        <v>8947</v>
      </c>
      <c r="F8415" t="s">
        <v>8948</v>
      </c>
      <c r="G8415" t="s">
        <v>21</v>
      </c>
      <c r="H8415" s="1">
        <v>42.23</v>
      </c>
      <c r="I8415" s="1">
        <v>8.4459999999999997</v>
      </c>
      <c r="J8415" s="1">
        <v>50.675999999999995</v>
      </c>
      <c r="K8415" s="4" t="s">
        <v>38755</v>
      </c>
      <c r="L8415" s="4" t="str">
        <f>TEXT(Table1[[#This Row],[Date]],"dd/mm/yy")&amp;"|"&amp;Table1[[#This Row],[Region]]&amp;"|"&amp;Table1[[#This Row],[Product type]]</f>
        <v>26/06/19|England|Thimble</v>
      </c>
    </row>
    <row r="8416" spans="1:12" x14ac:dyDescent="0.25">
      <c r="A8416" s="2">
        <v>43642</v>
      </c>
      <c r="B8416" t="s">
        <v>8949</v>
      </c>
      <c r="C8416" t="s">
        <v>12</v>
      </c>
      <c r="D8416" t="s">
        <v>8950</v>
      </c>
      <c r="E8416" t="s">
        <v>8951</v>
      </c>
      <c r="F8416" t="s">
        <v>8952</v>
      </c>
      <c r="G8416" t="s">
        <v>59</v>
      </c>
      <c r="H8416" s="1">
        <v>19.829999999999998</v>
      </c>
      <c r="I8416" s="1">
        <v>3.9659999999999997</v>
      </c>
      <c r="J8416" s="1">
        <v>23.795999999999999</v>
      </c>
      <c r="K8416" s="4" t="s">
        <v>38757</v>
      </c>
      <c r="L8416" s="4" t="str">
        <f>TEXT(Table1[[#This Row],[Date]],"dd/mm/yy")&amp;"|"&amp;Table1[[#This Row],[Region]]&amp;"|"&amp;Table1[[#This Row],[Product type]]</f>
        <v>26/06/19|Scotland|Gizmo</v>
      </c>
    </row>
    <row r="8417" spans="1:12" x14ac:dyDescent="0.25">
      <c r="A8417" s="2">
        <v>43642</v>
      </c>
      <c r="B8417" t="s">
        <v>9132</v>
      </c>
      <c r="C8417" t="s">
        <v>12</v>
      </c>
      <c r="D8417" t="s">
        <v>9133</v>
      </c>
      <c r="E8417" t="s">
        <v>9134</v>
      </c>
      <c r="F8417" t="s">
        <v>9135</v>
      </c>
      <c r="G8417" t="s">
        <v>59</v>
      </c>
      <c r="H8417" s="1">
        <v>13.32</v>
      </c>
      <c r="I8417" s="1">
        <v>2.6640000000000001</v>
      </c>
      <c r="J8417" s="1">
        <v>15.984</v>
      </c>
      <c r="K8417" s="4" t="s">
        <v>38755</v>
      </c>
      <c r="L8417" s="4" t="str">
        <f>TEXT(Table1[[#This Row],[Date]],"dd/mm/yy")&amp;"|"&amp;Table1[[#This Row],[Region]]&amp;"|"&amp;Table1[[#This Row],[Product type]]</f>
        <v>26/06/19|Scotland|Thimble</v>
      </c>
    </row>
    <row r="8418" spans="1:12" x14ac:dyDescent="0.25">
      <c r="A8418" s="2">
        <v>43642</v>
      </c>
      <c r="B8418" t="s">
        <v>9364</v>
      </c>
      <c r="C8418" t="s">
        <v>12</v>
      </c>
      <c r="D8418" t="s">
        <v>9365</v>
      </c>
      <c r="E8418" t="s">
        <v>9366</v>
      </c>
      <c r="F8418" t="s">
        <v>9367</v>
      </c>
      <c r="G8418" t="s">
        <v>21</v>
      </c>
      <c r="H8418" s="1">
        <v>47.18</v>
      </c>
      <c r="I8418" s="1">
        <v>9.4359999999999999</v>
      </c>
      <c r="J8418" s="1">
        <v>56.616</v>
      </c>
      <c r="K8418" s="4" t="s">
        <v>38757</v>
      </c>
      <c r="L8418" s="4" t="str">
        <f>TEXT(Table1[[#This Row],[Date]],"dd/mm/yy")&amp;"|"&amp;Table1[[#This Row],[Region]]&amp;"|"&amp;Table1[[#This Row],[Product type]]</f>
        <v>26/06/19|England|Gizmo</v>
      </c>
    </row>
    <row r="8419" spans="1:12" x14ac:dyDescent="0.25">
      <c r="A8419" s="2">
        <v>43642</v>
      </c>
      <c r="B8419" t="s">
        <v>9472</v>
      </c>
      <c r="C8419" t="s">
        <v>12</v>
      </c>
      <c r="D8419" t="s">
        <v>9473</v>
      </c>
      <c r="E8419" t="s">
        <v>9474</v>
      </c>
      <c r="F8419" t="s">
        <v>9475</v>
      </c>
      <c r="G8419" t="s">
        <v>59</v>
      </c>
      <c r="H8419" s="1">
        <v>36.14</v>
      </c>
      <c r="I8419" s="1">
        <v>7.2280000000000006</v>
      </c>
      <c r="J8419" s="1">
        <v>43.368000000000002</v>
      </c>
      <c r="K8419" s="4" t="s">
        <v>38755</v>
      </c>
      <c r="L8419" s="4" t="str">
        <f>TEXT(Table1[[#This Row],[Date]],"dd/mm/yy")&amp;"|"&amp;Table1[[#This Row],[Region]]&amp;"|"&amp;Table1[[#This Row],[Product type]]</f>
        <v>26/06/19|Scotland|Thimble</v>
      </c>
    </row>
    <row r="8420" spans="1:12" x14ac:dyDescent="0.25">
      <c r="A8420" s="2">
        <v>43642</v>
      </c>
      <c r="B8420" t="s">
        <v>9636</v>
      </c>
      <c r="C8420" t="s">
        <v>12</v>
      </c>
      <c r="D8420" t="s">
        <v>9637</v>
      </c>
      <c r="E8420" t="s">
        <v>9638</v>
      </c>
      <c r="F8420" t="s">
        <v>9639</v>
      </c>
      <c r="G8420" t="s">
        <v>21</v>
      </c>
      <c r="H8420" s="1">
        <v>33.159999999999997</v>
      </c>
      <c r="I8420" s="1">
        <v>6.6319999999999997</v>
      </c>
      <c r="J8420" s="1">
        <v>39.791999999999994</v>
      </c>
      <c r="K8420" s="4" t="s">
        <v>38757</v>
      </c>
      <c r="L8420" s="4" t="str">
        <f>TEXT(Table1[[#This Row],[Date]],"dd/mm/yy")&amp;"|"&amp;Table1[[#This Row],[Region]]&amp;"|"&amp;Table1[[#This Row],[Product type]]</f>
        <v>26/06/19|England|Gizmo</v>
      </c>
    </row>
    <row r="8421" spans="1:12" x14ac:dyDescent="0.25">
      <c r="A8421" s="2">
        <v>43642</v>
      </c>
      <c r="B8421" t="s">
        <v>9797</v>
      </c>
      <c r="C8421" t="s">
        <v>12</v>
      </c>
      <c r="D8421" t="s">
        <v>9798</v>
      </c>
      <c r="E8421" t="s">
        <v>9799</v>
      </c>
      <c r="F8421" t="s">
        <v>9800</v>
      </c>
      <c r="G8421" t="s">
        <v>21</v>
      </c>
      <c r="H8421" s="1">
        <v>7.93</v>
      </c>
      <c r="I8421" s="1">
        <v>1.5860000000000001</v>
      </c>
      <c r="J8421" s="1">
        <v>9.516</v>
      </c>
      <c r="K8421" s="4" t="s">
        <v>38755</v>
      </c>
      <c r="L8421" s="4" t="str">
        <f>TEXT(Table1[[#This Row],[Date]],"dd/mm/yy")&amp;"|"&amp;Table1[[#This Row],[Region]]&amp;"|"&amp;Table1[[#This Row],[Product type]]</f>
        <v>26/06/19|England|Thimble</v>
      </c>
    </row>
    <row r="8422" spans="1:12" x14ac:dyDescent="0.25">
      <c r="A8422" s="2">
        <v>43642</v>
      </c>
      <c r="B8422" t="s">
        <v>9813</v>
      </c>
      <c r="C8422" t="s">
        <v>12</v>
      </c>
      <c r="D8422" t="s">
        <v>9814</v>
      </c>
      <c r="E8422" t="s">
        <v>9815</v>
      </c>
      <c r="F8422" t="s">
        <v>9816</v>
      </c>
      <c r="G8422" t="s">
        <v>21</v>
      </c>
      <c r="H8422" s="1">
        <v>34.72</v>
      </c>
      <c r="I8422" s="1">
        <v>6.944</v>
      </c>
      <c r="J8422" s="1">
        <v>41.664000000000001</v>
      </c>
      <c r="K8422" s="4" t="s">
        <v>38757</v>
      </c>
      <c r="L8422" s="4" t="str">
        <f>TEXT(Table1[[#This Row],[Date]],"dd/mm/yy")&amp;"|"&amp;Table1[[#This Row],[Region]]&amp;"|"&amp;Table1[[#This Row],[Product type]]</f>
        <v>26/06/19|England|Gizmo</v>
      </c>
    </row>
    <row r="8423" spans="1:12" x14ac:dyDescent="0.25">
      <c r="A8423" s="2">
        <v>43642</v>
      </c>
      <c r="B8423" t="s">
        <v>9893</v>
      </c>
      <c r="C8423" t="s">
        <v>12</v>
      </c>
      <c r="D8423" t="s">
        <v>9894</v>
      </c>
      <c r="E8423" t="s">
        <v>9895</v>
      </c>
      <c r="F8423" t="s">
        <v>9896</v>
      </c>
      <c r="G8423" t="s">
        <v>21</v>
      </c>
      <c r="H8423" s="1">
        <v>3</v>
      </c>
      <c r="I8423" s="1">
        <v>0.60000000000000009</v>
      </c>
      <c r="J8423" s="1">
        <v>3.6</v>
      </c>
      <c r="K8423" s="4" t="s">
        <v>38755</v>
      </c>
      <c r="L8423" s="4" t="str">
        <f>TEXT(Table1[[#This Row],[Date]],"dd/mm/yy")&amp;"|"&amp;Table1[[#This Row],[Region]]&amp;"|"&amp;Table1[[#This Row],[Product type]]</f>
        <v>26/06/19|England|Thimble</v>
      </c>
    </row>
    <row r="8424" spans="1:12" x14ac:dyDescent="0.25">
      <c r="A8424" s="2">
        <v>43642</v>
      </c>
      <c r="B8424" t="s">
        <v>9921</v>
      </c>
      <c r="C8424" t="s">
        <v>12</v>
      </c>
      <c r="D8424" t="s">
        <v>9922</v>
      </c>
      <c r="E8424" t="s">
        <v>9923</v>
      </c>
      <c r="F8424" t="s">
        <v>9924</v>
      </c>
      <c r="G8424" t="s">
        <v>21</v>
      </c>
      <c r="H8424" s="1">
        <v>40.18</v>
      </c>
      <c r="I8424" s="1">
        <v>8.0359999999999996</v>
      </c>
      <c r="J8424" s="1">
        <v>48.216000000000001</v>
      </c>
      <c r="K8424" s="4" t="s">
        <v>38755</v>
      </c>
      <c r="L8424" s="4" t="str">
        <f>TEXT(Table1[[#This Row],[Date]],"dd/mm/yy")&amp;"|"&amp;Table1[[#This Row],[Region]]&amp;"|"&amp;Table1[[#This Row],[Product type]]</f>
        <v>26/06/19|England|Thimble</v>
      </c>
    </row>
    <row r="8425" spans="1:12" x14ac:dyDescent="0.25">
      <c r="A8425" s="2">
        <v>43642</v>
      </c>
      <c r="B8425" t="s">
        <v>10304</v>
      </c>
      <c r="C8425" t="s">
        <v>12</v>
      </c>
      <c r="D8425" t="s">
        <v>10305</v>
      </c>
      <c r="E8425" t="s">
        <v>10306</v>
      </c>
      <c r="F8425" t="s">
        <v>10307</v>
      </c>
      <c r="G8425" t="s">
        <v>21</v>
      </c>
      <c r="H8425" s="1">
        <v>39.81</v>
      </c>
      <c r="I8425" s="1">
        <v>7.9620000000000006</v>
      </c>
      <c r="J8425" s="1">
        <v>47.772000000000006</v>
      </c>
      <c r="K8425" s="4" t="s">
        <v>38756</v>
      </c>
      <c r="L8425" s="4" t="str">
        <f>TEXT(Table1[[#This Row],[Date]],"dd/mm/yy")&amp;"|"&amp;Table1[[#This Row],[Region]]&amp;"|"&amp;Table1[[#This Row],[Product type]]</f>
        <v>26/06/19|England|Gadget</v>
      </c>
    </row>
    <row r="8426" spans="1:12" x14ac:dyDescent="0.25">
      <c r="A8426" s="2">
        <v>43642</v>
      </c>
      <c r="B8426" t="s">
        <v>10529</v>
      </c>
      <c r="C8426" t="s">
        <v>12</v>
      </c>
      <c r="D8426" t="s">
        <v>10530</v>
      </c>
      <c r="E8426" t="s">
        <v>10531</v>
      </c>
      <c r="F8426" t="s">
        <v>10532</v>
      </c>
      <c r="G8426" t="s">
        <v>21</v>
      </c>
      <c r="H8426" s="1">
        <v>46.84</v>
      </c>
      <c r="I8426" s="1">
        <v>9.3680000000000003</v>
      </c>
      <c r="J8426" s="1">
        <v>56.208000000000006</v>
      </c>
      <c r="K8426" s="4" t="s">
        <v>38755</v>
      </c>
      <c r="L8426" s="4" t="str">
        <f>TEXT(Table1[[#This Row],[Date]],"dd/mm/yy")&amp;"|"&amp;Table1[[#This Row],[Region]]&amp;"|"&amp;Table1[[#This Row],[Product type]]</f>
        <v>26/06/19|England|Thimble</v>
      </c>
    </row>
    <row r="8427" spans="1:12" x14ac:dyDescent="0.25">
      <c r="A8427" s="2">
        <v>43642</v>
      </c>
      <c r="B8427" t="s">
        <v>10697</v>
      </c>
      <c r="C8427" t="s">
        <v>12</v>
      </c>
      <c r="D8427" t="s">
        <v>10698</v>
      </c>
      <c r="E8427" t="s">
        <v>10699</v>
      </c>
      <c r="F8427" t="s">
        <v>10700</v>
      </c>
      <c r="G8427" t="s">
        <v>21</v>
      </c>
      <c r="H8427" s="1">
        <v>19.97</v>
      </c>
      <c r="I8427" s="1">
        <v>3.9939999999999998</v>
      </c>
      <c r="J8427" s="1">
        <v>23.963999999999999</v>
      </c>
      <c r="K8427" s="4" t="s">
        <v>38756</v>
      </c>
      <c r="L8427" s="4" t="str">
        <f>TEXT(Table1[[#This Row],[Date]],"dd/mm/yy")&amp;"|"&amp;Table1[[#This Row],[Region]]&amp;"|"&amp;Table1[[#This Row],[Product type]]</f>
        <v>26/06/19|England|Gadget</v>
      </c>
    </row>
    <row r="8428" spans="1:12" x14ac:dyDescent="0.25">
      <c r="A8428" s="2">
        <v>43642</v>
      </c>
      <c r="B8428" t="s">
        <v>10823</v>
      </c>
      <c r="C8428" t="s">
        <v>12</v>
      </c>
      <c r="D8428" t="s">
        <v>10824</v>
      </c>
      <c r="E8428" t="s">
        <v>10825</v>
      </c>
      <c r="F8428" t="s">
        <v>10826</v>
      </c>
      <c r="G8428" t="s">
        <v>21</v>
      </c>
      <c r="H8428" s="1">
        <v>42.78</v>
      </c>
      <c r="I8428" s="1">
        <v>8.5560000000000009</v>
      </c>
      <c r="J8428" s="1">
        <v>51.335999999999999</v>
      </c>
      <c r="K8428" s="4" t="s">
        <v>38758</v>
      </c>
      <c r="L8428" s="4" t="str">
        <f>TEXT(Table1[[#This Row],[Date]],"dd/mm/yy")&amp;"|"&amp;Table1[[#This Row],[Region]]&amp;"|"&amp;Table1[[#This Row],[Product type]]</f>
        <v>26/06/19|England|Widget</v>
      </c>
    </row>
    <row r="8429" spans="1:12" x14ac:dyDescent="0.25">
      <c r="A8429" s="2">
        <v>43642</v>
      </c>
      <c r="B8429" t="s">
        <v>11121</v>
      </c>
      <c r="C8429" t="s">
        <v>43</v>
      </c>
      <c r="D8429" t="s">
        <v>11122</v>
      </c>
      <c r="E8429" t="s">
        <v>11123</v>
      </c>
      <c r="F8429" t="s">
        <v>11124</v>
      </c>
      <c r="G8429" t="s">
        <v>21</v>
      </c>
      <c r="H8429" s="1">
        <v>-13.43</v>
      </c>
      <c r="I8429" s="1">
        <v>-2.6859999999999999</v>
      </c>
      <c r="J8429" s="1">
        <v>-16.116</v>
      </c>
      <c r="K8429" s="4" t="s">
        <v>38757</v>
      </c>
      <c r="L8429" s="4" t="str">
        <f>TEXT(Table1[[#This Row],[Date]],"dd/mm/yy")&amp;"|"&amp;Table1[[#This Row],[Region]]&amp;"|"&amp;Table1[[#This Row],[Product type]]</f>
        <v>26/06/19|England|Gizmo</v>
      </c>
    </row>
    <row r="8430" spans="1:12" x14ac:dyDescent="0.25">
      <c r="A8430" s="2">
        <v>43642</v>
      </c>
      <c r="B8430" t="s">
        <v>11249</v>
      </c>
      <c r="C8430" t="s">
        <v>12</v>
      </c>
      <c r="D8430" t="s">
        <v>11250</v>
      </c>
      <c r="E8430" t="s">
        <v>11251</v>
      </c>
      <c r="F8430" t="s">
        <v>11252</v>
      </c>
      <c r="G8430" t="s">
        <v>21</v>
      </c>
      <c r="H8430" s="1">
        <v>46.97</v>
      </c>
      <c r="I8430" s="1">
        <v>9.3940000000000001</v>
      </c>
      <c r="J8430" s="1">
        <v>56.363999999999997</v>
      </c>
      <c r="K8430" s="4" t="s">
        <v>38755</v>
      </c>
      <c r="L8430" s="4" t="str">
        <f>TEXT(Table1[[#This Row],[Date]],"dd/mm/yy")&amp;"|"&amp;Table1[[#This Row],[Region]]&amp;"|"&amp;Table1[[#This Row],[Product type]]</f>
        <v>26/06/19|England|Thimble</v>
      </c>
    </row>
    <row r="8431" spans="1:12" x14ac:dyDescent="0.25">
      <c r="A8431" s="2">
        <v>43642</v>
      </c>
      <c r="B8431" t="s">
        <v>11468</v>
      </c>
      <c r="C8431" t="s">
        <v>12</v>
      </c>
      <c r="D8431" t="s">
        <v>11469</v>
      </c>
      <c r="E8431" t="s">
        <v>11470</v>
      </c>
      <c r="F8431" t="s">
        <v>11471</v>
      </c>
      <c r="G8431" t="s">
        <v>21</v>
      </c>
      <c r="H8431" s="1">
        <v>40.83</v>
      </c>
      <c r="I8431" s="1">
        <v>8.1660000000000004</v>
      </c>
      <c r="J8431" s="1">
        <v>48.995999999999995</v>
      </c>
      <c r="K8431" s="4" t="s">
        <v>38757</v>
      </c>
      <c r="L8431" s="4" t="str">
        <f>TEXT(Table1[[#This Row],[Date]],"dd/mm/yy")&amp;"|"&amp;Table1[[#This Row],[Region]]&amp;"|"&amp;Table1[[#This Row],[Product type]]</f>
        <v>26/06/19|England|Gizmo</v>
      </c>
    </row>
    <row r="8432" spans="1:12" x14ac:dyDescent="0.25">
      <c r="A8432" s="2">
        <v>43642</v>
      </c>
      <c r="B8432" t="s">
        <v>11540</v>
      </c>
      <c r="C8432" t="s">
        <v>12</v>
      </c>
      <c r="D8432" t="s">
        <v>11541</v>
      </c>
      <c r="E8432" t="s">
        <v>11542</v>
      </c>
      <c r="F8432" t="s">
        <v>11543</v>
      </c>
      <c r="G8432" t="s">
        <v>21</v>
      </c>
      <c r="H8432" s="1">
        <v>23.16</v>
      </c>
      <c r="I8432" s="1">
        <v>4.6320000000000006</v>
      </c>
      <c r="J8432" s="1">
        <v>27.792000000000002</v>
      </c>
      <c r="K8432" s="4" t="s">
        <v>38755</v>
      </c>
      <c r="L8432" s="4" t="str">
        <f>TEXT(Table1[[#This Row],[Date]],"dd/mm/yy")&amp;"|"&amp;Table1[[#This Row],[Region]]&amp;"|"&amp;Table1[[#This Row],[Product type]]</f>
        <v>26/06/19|England|Thimble</v>
      </c>
    </row>
    <row r="8433" spans="1:12" x14ac:dyDescent="0.25">
      <c r="A8433" s="2">
        <v>43642</v>
      </c>
      <c r="B8433" t="s">
        <v>11739</v>
      </c>
      <c r="C8433" t="s">
        <v>12</v>
      </c>
      <c r="D8433" t="s">
        <v>11740</v>
      </c>
      <c r="E8433" t="s">
        <v>11741</v>
      </c>
      <c r="F8433" t="s">
        <v>11742</v>
      </c>
      <c r="G8433" t="s">
        <v>21</v>
      </c>
      <c r="H8433" s="1">
        <v>33.619999999999997</v>
      </c>
      <c r="I8433" s="1">
        <v>6.7240000000000002</v>
      </c>
      <c r="J8433" s="1">
        <v>40.343999999999994</v>
      </c>
      <c r="K8433" s="4" t="s">
        <v>38758</v>
      </c>
      <c r="L8433" s="4" t="str">
        <f>TEXT(Table1[[#This Row],[Date]],"dd/mm/yy")&amp;"|"&amp;Table1[[#This Row],[Region]]&amp;"|"&amp;Table1[[#This Row],[Product type]]</f>
        <v>26/06/19|England|Widget</v>
      </c>
    </row>
    <row r="8434" spans="1:12" x14ac:dyDescent="0.25">
      <c r="A8434" s="2">
        <v>43642</v>
      </c>
      <c r="B8434" t="s">
        <v>12011</v>
      </c>
      <c r="C8434" t="s">
        <v>12</v>
      </c>
      <c r="D8434" t="s">
        <v>12012</v>
      </c>
      <c r="E8434" t="s">
        <v>12013</v>
      </c>
      <c r="F8434" t="s">
        <v>12014</v>
      </c>
      <c r="G8434" t="s">
        <v>21</v>
      </c>
      <c r="H8434" s="1">
        <v>30.95</v>
      </c>
      <c r="I8434" s="1">
        <v>6.19</v>
      </c>
      <c r="J8434" s="1">
        <v>37.14</v>
      </c>
      <c r="K8434" s="4" t="s">
        <v>38757</v>
      </c>
      <c r="L8434" s="4" t="str">
        <f>TEXT(Table1[[#This Row],[Date]],"dd/mm/yy")&amp;"|"&amp;Table1[[#This Row],[Region]]&amp;"|"&amp;Table1[[#This Row],[Product type]]</f>
        <v>26/06/19|England|Gizmo</v>
      </c>
    </row>
    <row r="8435" spans="1:12" x14ac:dyDescent="0.25">
      <c r="A8435" s="2">
        <v>43642</v>
      </c>
      <c r="B8435" t="s">
        <v>12143</v>
      </c>
      <c r="C8435" t="s">
        <v>12</v>
      </c>
      <c r="D8435" t="s">
        <v>12144</v>
      </c>
      <c r="E8435" t="s">
        <v>12145</v>
      </c>
      <c r="F8435" t="s">
        <v>12146</v>
      </c>
      <c r="G8435" t="s">
        <v>21</v>
      </c>
      <c r="H8435" s="1">
        <v>35.6</v>
      </c>
      <c r="I8435" s="1">
        <v>7.120000000000001</v>
      </c>
      <c r="J8435" s="1">
        <v>42.72</v>
      </c>
      <c r="K8435" s="4" t="s">
        <v>38758</v>
      </c>
      <c r="L8435" s="4" t="str">
        <f>TEXT(Table1[[#This Row],[Date]],"dd/mm/yy")&amp;"|"&amp;Table1[[#This Row],[Region]]&amp;"|"&amp;Table1[[#This Row],[Product type]]</f>
        <v>26/06/19|England|Widget</v>
      </c>
    </row>
    <row r="8436" spans="1:12" x14ac:dyDescent="0.25">
      <c r="A8436" s="2">
        <v>43642</v>
      </c>
      <c r="B8436" t="s">
        <v>12186</v>
      </c>
      <c r="C8436" t="s">
        <v>12</v>
      </c>
      <c r="D8436" t="s">
        <v>12187</v>
      </c>
      <c r="E8436" t="s">
        <v>5350</v>
      </c>
      <c r="F8436" t="s">
        <v>12188</v>
      </c>
      <c r="G8436" t="s">
        <v>21</v>
      </c>
      <c r="H8436" s="1">
        <v>42.97</v>
      </c>
      <c r="I8436" s="1">
        <v>8.5939999999999994</v>
      </c>
      <c r="J8436" s="1">
        <v>51.564</v>
      </c>
      <c r="K8436" s="4" t="s">
        <v>38755</v>
      </c>
      <c r="L8436" s="4" t="str">
        <f>TEXT(Table1[[#This Row],[Date]],"dd/mm/yy")&amp;"|"&amp;Table1[[#This Row],[Region]]&amp;"|"&amp;Table1[[#This Row],[Product type]]</f>
        <v>26/06/19|England|Thimble</v>
      </c>
    </row>
    <row r="8437" spans="1:12" x14ac:dyDescent="0.25">
      <c r="A8437" s="2">
        <v>43642</v>
      </c>
      <c r="B8437" t="s">
        <v>12509</v>
      </c>
      <c r="C8437" t="s">
        <v>12</v>
      </c>
      <c r="D8437" t="s">
        <v>12510</v>
      </c>
      <c r="E8437" t="s">
        <v>12511</v>
      </c>
      <c r="F8437" t="s">
        <v>12512</v>
      </c>
      <c r="G8437" t="s">
        <v>21</v>
      </c>
      <c r="H8437" s="1">
        <v>37.44</v>
      </c>
      <c r="I8437" s="1">
        <v>7.4879999999999995</v>
      </c>
      <c r="J8437" s="1">
        <v>44.927999999999997</v>
      </c>
      <c r="K8437" s="4" t="s">
        <v>38756</v>
      </c>
      <c r="L8437" s="4" t="str">
        <f>TEXT(Table1[[#This Row],[Date]],"dd/mm/yy")&amp;"|"&amp;Table1[[#This Row],[Region]]&amp;"|"&amp;Table1[[#This Row],[Product type]]</f>
        <v>26/06/19|England|Gadget</v>
      </c>
    </row>
    <row r="8438" spans="1:12" x14ac:dyDescent="0.25">
      <c r="A8438" s="2">
        <v>43642</v>
      </c>
      <c r="B8438" t="s">
        <v>12521</v>
      </c>
      <c r="C8438" t="s">
        <v>12</v>
      </c>
      <c r="D8438" t="s">
        <v>12522</v>
      </c>
      <c r="E8438" t="s">
        <v>12523</v>
      </c>
      <c r="F8438" t="s">
        <v>12524</v>
      </c>
      <c r="G8438" t="s">
        <v>21</v>
      </c>
      <c r="H8438" s="1">
        <v>27.34</v>
      </c>
      <c r="I8438" s="1">
        <v>5.468</v>
      </c>
      <c r="J8438" s="1">
        <v>32.808</v>
      </c>
      <c r="K8438" s="4" t="s">
        <v>38758</v>
      </c>
      <c r="L8438" s="4" t="str">
        <f>TEXT(Table1[[#This Row],[Date]],"dd/mm/yy")&amp;"|"&amp;Table1[[#This Row],[Region]]&amp;"|"&amp;Table1[[#This Row],[Product type]]</f>
        <v>26/06/19|England|Widget</v>
      </c>
    </row>
    <row r="8439" spans="1:12" x14ac:dyDescent="0.25">
      <c r="A8439" s="2">
        <v>43642</v>
      </c>
      <c r="B8439" t="s">
        <v>12532</v>
      </c>
      <c r="C8439" t="s">
        <v>12</v>
      </c>
      <c r="D8439" t="s">
        <v>12533</v>
      </c>
      <c r="E8439" t="s">
        <v>591</v>
      </c>
      <c r="F8439" t="s">
        <v>12534</v>
      </c>
      <c r="G8439" t="s">
        <v>16</v>
      </c>
      <c r="H8439" s="1">
        <v>12.84</v>
      </c>
      <c r="I8439" s="1">
        <v>2.5680000000000001</v>
      </c>
      <c r="J8439" s="1">
        <v>15.407999999999999</v>
      </c>
      <c r="K8439" s="4" t="s">
        <v>38755</v>
      </c>
      <c r="L8439" s="4" t="str">
        <f>TEXT(Table1[[#This Row],[Date]],"dd/mm/yy")&amp;"|"&amp;Table1[[#This Row],[Region]]&amp;"|"&amp;Table1[[#This Row],[Product type]]</f>
        <v>26/06/19|Wales|Thimble</v>
      </c>
    </row>
    <row r="8440" spans="1:12" x14ac:dyDescent="0.25">
      <c r="A8440" s="2">
        <v>43642</v>
      </c>
      <c r="B8440" t="s">
        <v>12804</v>
      </c>
      <c r="C8440" t="s">
        <v>12</v>
      </c>
      <c r="D8440" t="s">
        <v>12805</v>
      </c>
      <c r="E8440" t="s">
        <v>12806</v>
      </c>
      <c r="F8440" t="s">
        <v>12807</v>
      </c>
      <c r="G8440" t="s">
        <v>21</v>
      </c>
      <c r="H8440" s="1">
        <v>1.01</v>
      </c>
      <c r="I8440" s="1">
        <v>0.20200000000000001</v>
      </c>
      <c r="J8440" s="1">
        <v>1.212</v>
      </c>
      <c r="K8440" s="4" t="s">
        <v>38756</v>
      </c>
      <c r="L8440" s="4" t="str">
        <f>TEXT(Table1[[#This Row],[Date]],"dd/mm/yy")&amp;"|"&amp;Table1[[#This Row],[Region]]&amp;"|"&amp;Table1[[#This Row],[Product type]]</f>
        <v>26/06/19|England|Gadget</v>
      </c>
    </row>
    <row r="8441" spans="1:12" x14ac:dyDescent="0.25">
      <c r="A8441" s="2">
        <v>43642</v>
      </c>
      <c r="B8441" t="s">
        <v>12862</v>
      </c>
      <c r="C8441" t="s">
        <v>12</v>
      </c>
      <c r="D8441" t="s">
        <v>12863</v>
      </c>
      <c r="E8441" t="s">
        <v>12864</v>
      </c>
      <c r="F8441" t="s">
        <v>12865</v>
      </c>
      <c r="G8441" t="s">
        <v>21</v>
      </c>
      <c r="H8441" s="1">
        <v>37.04</v>
      </c>
      <c r="I8441" s="1">
        <v>7.4080000000000004</v>
      </c>
      <c r="J8441" s="1">
        <v>44.448</v>
      </c>
      <c r="K8441" s="4" t="s">
        <v>38758</v>
      </c>
      <c r="L8441" s="4" t="str">
        <f>TEXT(Table1[[#This Row],[Date]],"dd/mm/yy")&amp;"|"&amp;Table1[[#This Row],[Region]]&amp;"|"&amp;Table1[[#This Row],[Product type]]</f>
        <v>26/06/19|England|Widget</v>
      </c>
    </row>
    <row r="8442" spans="1:12" x14ac:dyDescent="0.25">
      <c r="A8442" s="2">
        <v>43642</v>
      </c>
      <c r="B8442" t="s">
        <v>13038</v>
      </c>
      <c r="C8442" t="s">
        <v>12</v>
      </c>
      <c r="D8442" t="s">
        <v>13039</v>
      </c>
      <c r="E8442" t="s">
        <v>13040</v>
      </c>
      <c r="F8442" t="s">
        <v>13041</v>
      </c>
      <c r="G8442" t="s">
        <v>21</v>
      </c>
      <c r="H8442" s="1">
        <v>44.19</v>
      </c>
      <c r="I8442" s="1">
        <v>8.8379999999999992</v>
      </c>
      <c r="J8442" s="1">
        <v>53.027999999999999</v>
      </c>
      <c r="K8442" s="4" t="s">
        <v>38757</v>
      </c>
      <c r="L8442" s="4" t="str">
        <f>TEXT(Table1[[#This Row],[Date]],"dd/mm/yy")&amp;"|"&amp;Table1[[#This Row],[Region]]&amp;"|"&amp;Table1[[#This Row],[Product type]]</f>
        <v>26/06/19|England|Gizmo</v>
      </c>
    </row>
    <row r="8443" spans="1:12" x14ac:dyDescent="0.25">
      <c r="A8443" s="2">
        <v>43642</v>
      </c>
      <c r="B8443" t="s">
        <v>13064</v>
      </c>
      <c r="C8443" t="s">
        <v>12</v>
      </c>
      <c r="D8443" t="s">
        <v>13065</v>
      </c>
      <c r="E8443" t="s">
        <v>13066</v>
      </c>
      <c r="F8443" t="s">
        <v>13067</v>
      </c>
      <c r="G8443" t="s">
        <v>21</v>
      </c>
      <c r="H8443" s="1">
        <v>24.49</v>
      </c>
      <c r="I8443" s="1">
        <v>4.8979999999999997</v>
      </c>
      <c r="J8443" s="1">
        <v>29.387999999999998</v>
      </c>
      <c r="K8443" s="4" t="s">
        <v>38756</v>
      </c>
      <c r="L8443" s="4" t="str">
        <f>TEXT(Table1[[#This Row],[Date]],"dd/mm/yy")&amp;"|"&amp;Table1[[#This Row],[Region]]&amp;"|"&amp;Table1[[#This Row],[Product type]]</f>
        <v>26/06/19|England|Gadget</v>
      </c>
    </row>
    <row r="8444" spans="1:12" x14ac:dyDescent="0.25">
      <c r="A8444" s="2">
        <v>43642</v>
      </c>
      <c r="B8444" t="s">
        <v>13240</v>
      </c>
      <c r="C8444" t="s">
        <v>12</v>
      </c>
      <c r="D8444" t="s">
        <v>13241</v>
      </c>
      <c r="E8444" t="s">
        <v>13242</v>
      </c>
      <c r="F8444" t="s">
        <v>13243</v>
      </c>
      <c r="G8444" t="s">
        <v>21</v>
      </c>
      <c r="H8444" s="1">
        <v>17.71</v>
      </c>
      <c r="I8444" s="1">
        <v>3.5420000000000003</v>
      </c>
      <c r="J8444" s="1">
        <v>21.252000000000002</v>
      </c>
      <c r="K8444" s="4" t="s">
        <v>38757</v>
      </c>
      <c r="L8444" s="4" t="str">
        <f>TEXT(Table1[[#This Row],[Date]],"dd/mm/yy")&amp;"|"&amp;Table1[[#This Row],[Region]]&amp;"|"&amp;Table1[[#This Row],[Product type]]</f>
        <v>26/06/19|England|Gizmo</v>
      </c>
    </row>
    <row r="8445" spans="1:12" x14ac:dyDescent="0.25">
      <c r="A8445" s="2">
        <v>43642</v>
      </c>
      <c r="B8445" t="s">
        <v>13256</v>
      </c>
      <c r="C8445" t="s">
        <v>12</v>
      </c>
      <c r="D8445" t="s">
        <v>13257</v>
      </c>
      <c r="E8445" t="s">
        <v>13258</v>
      </c>
      <c r="F8445" t="s">
        <v>13259</v>
      </c>
      <c r="G8445" t="s">
        <v>21</v>
      </c>
      <c r="H8445" s="1">
        <v>13.36</v>
      </c>
      <c r="I8445" s="1">
        <v>2.6720000000000002</v>
      </c>
      <c r="J8445" s="1">
        <v>16.032</v>
      </c>
      <c r="K8445" s="4" t="s">
        <v>38756</v>
      </c>
      <c r="L8445" s="4" t="str">
        <f>TEXT(Table1[[#This Row],[Date]],"dd/mm/yy")&amp;"|"&amp;Table1[[#This Row],[Region]]&amp;"|"&amp;Table1[[#This Row],[Product type]]</f>
        <v>26/06/19|England|Gadget</v>
      </c>
    </row>
    <row r="8446" spans="1:12" x14ac:dyDescent="0.25">
      <c r="A8446" s="2">
        <v>43642</v>
      </c>
      <c r="B8446" t="s">
        <v>13411</v>
      </c>
      <c r="C8446" t="s">
        <v>12</v>
      </c>
      <c r="D8446" t="s">
        <v>13412</v>
      </c>
      <c r="E8446" t="s">
        <v>13413</v>
      </c>
      <c r="F8446" t="s">
        <v>13414</v>
      </c>
      <c r="G8446" t="s">
        <v>59</v>
      </c>
      <c r="H8446" s="1">
        <v>32.15</v>
      </c>
      <c r="I8446" s="1">
        <v>6.43</v>
      </c>
      <c r="J8446" s="1">
        <v>38.58</v>
      </c>
      <c r="K8446" s="4" t="s">
        <v>38758</v>
      </c>
      <c r="L8446" s="4" t="str">
        <f>TEXT(Table1[[#This Row],[Date]],"dd/mm/yy")&amp;"|"&amp;Table1[[#This Row],[Region]]&amp;"|"&amp;Table1[[#This Row],[Product type]]</f>
        <v>26/06/19|Scotland|Widget</v>
      </c>
    </row>
    <row r="8447" spans="1:12" x14ac:dyDescent="0.25">
      <c r="A8447" s="2">
        <v>43642</v>
      </c>
      <c r="B8447" t="s">
        <v>13479</v>
      </c>
      <c r="C8447" t="s">
        <v>12</v>
      </c>
      <c r="D8447" t="s">
        <v>13480</v>
      </c>
      <c r="E8447" t="s">
        <v>13481</v>
      </c>
      <c r="F8447" t="s">
        <v>13482</v>
      </c>
      <c r="G8447" t="s">
        <v>21</v>
      </c>
      <c r="H8447" s="1">
        <v>8.7200000000000006</v>
      </c>
      <c r="I8447" s="1">
        <v>1.7440000000000002</v>
      </c>
      <c r="J8447" s="1">
        <v>10.464</v>
      </c>
      <c r="K8447" s="4" t="s">
        <v>38757</v>
      </c>
      <c r="L8447" s="4" t="str">
        <f>TEXT(Table1[[#This Row],[Date]],"dd/mm/yy")&amp;"|"&amp;Table1[[#This Row],[Region]]&amp;"|"&amp;Table1[[#This Row],[Product type]]</f>
        <v>26/06/19|England|Gizmo</v>
      </c>
    </row>
    <row r="8448" spans="1:12" x14ac:dyDescent="0.25">
      <c r="A8448" s="2">
        <v>43642</v>
      </c>
      <c r="B8448" t="s">
        <v>13514</v>
      </c>
      <c r="C8448" t="s">
        <v>12</v>
      </c>
      <c r="D8448" t="s">
        <v>13515</v>
      </c>
      <c r="E8448" t="s">
        <v>13516</v>
      </c>
      <c r="F8448" t="s">
        <v>13517</v>
      </c>
      <c r="G8448" t="s">
        <v>21</v>
      </c>
      <c r="H8448" s="1">
        <v>30.82</v>
      </c>
      <c r="I8448" s="1">
        <v>6.1640000000000006</v>
      </c>
      <c r="J8448" s="1">
        <v>36.984000000000002</v>
      </c>
      <c r="K8448" s="4" t="s">
        <v>38758</v>
      </c>
      <c r="L8448" s="4" t="str">
        <f>TEXT(Table1[[#This Row],[Date]],"dd/mm/yy")&amp;"|"&amp;Table1[[#This Row],[Region]]&amp;"|"&amp;Table1[[#This Row],[Product type]]</f>
        <v>26/06/19|England|Widget</v>
      </c>
    </row>
    <row r="8449" spans="1:12" x14ac:dyDescent="0.25">
      <c r="A8449" s="2">
        <v>43642</v>
      </c>
      <c r="B8449" t="s">
        <v>13667</v>
      </c>
      <c r="C8449" t="s">
        <v>12</v>
      </c>
      <c r="D8449" t="s">
        <v>13668</v>
      </c>
      <c r="E8449" t="s">
        <v>13669</v>
      </c>
      <c r="F8449" t="s">
        <v>13670</v>
      </c>
      <c r="G8449" t="s">
        <v>21</v>
      </c>
      <c r="H8449" s="1">
        <v>45.47</v>
      </c>
      <c r="I8449" s="1">
        <v>9.0939999999999994</v>
      </c>
      <c r="J8449" s="1">
        <v>54.564</v>
      </c>
      <c r="K8449" s="4" t="s">
        <v>38756</v>
      </c>
      <c r="L8449" s="4" t="str">
        <f>TEXT(Table1[[#This Row],[Date]],"dd/mm/yy")&amp;"|"&amp;Table1[[#This Row],[Region]]&amp;"|"&amp;Table1[[#This Row],[Product type]]</f>
        <v>26/06/19|England|Gadget</v>
      </c>
    </row>
    <row r="8450" spans="1:12" x14ac:dyDescent="0.25">
      <c r="A8450" s="2">
        <v>43642</v>
      </c>
      <c r="B8450" t="s">
        <v>965</v>
      </c>
      <c r="C8450" t="s">
        <v>12</v>
      </c>
      <c r="D8450" t="s">
        <v>13784</v>
      </c>
      <c r="E8450" t="s">
        <v>13785</v>
      </c>
      <c r="F8450" t="s">
        <v>13786</v>
      </c>
      <c r="G8450" t="s">
        <v>21</v>
      </c>
      <c r="H8450" s="1">
        <v>22.85</v>
      </c>
      <c r="I8450" s="1">
        <v>4.57</v>
      </c>
      <c r="J8450" s="1">
        <v>27.42</v>
      </c>
      <c r="K8450" s="4" t="s">
        <v>38756</v>
      </c>
      <c r="L8450" s="4" t="str">
        <f>TEXT(Table1[[#This Row],[Date]],"dd/mm/yy")&amp;"|"&amp;Table1[[#This Row],[Region]]&amp;"|"&amp;Table1[[#This Row],[Product type]]</f>
        <v>26/06/19|England|Gadget</v>
      </c>
    </row>
    <row r="8451" spans="1:12" x14ac:dyDescent="0.25">
      <c r="A8451" s="2">
        <v>43642</v>
      </c>
      <c r="B8451" t="s">
        <v>13863</v>
      </c>
      <c r="C8451" t="s">
        <v>12</v>
      </c>
      <c r="D8451" t="s">
        <v>13864</v>
      </c>
      <c r="E8451" t="s">
        <v>13865</v>
      </c>
      <c r="F8451" t="s">
        <v>13866</v>
      </c>
      <c r="G8451" t="s">
        <v>21</v>
      </c>
      <c r="H8451" s="1">
        <v>12.41</v>
      </c>
      <c r="I8451" s="1">
        <v>2.4820000000000002</v>
      </c>
      <c r="J8451" s="1">
        <v>14.891999999999999</v>
      </c>
      <c r="K8451" s="4" t="s">
        <v>38758</v>
      </c>
      <c r="L8451" s="4" t="str">
        <f>TEXT(Table1[[#This Row],[Date]],"dd/mm/yy")&amp;"|"&amp;Table1[[#This Row],[Region]]&amp;"|"&amp;Table1[[#This Row],[Product type]]</f>
        <v>26/06/19|England|Widget</v>
      </c>
    </row>
    <row r="8452" spans="1:12" x14ac:dyDescent="0.25">
      <c r="A8452" s="2">
        <v>43642</v>
      </c>
      <c r="B8452" t="s">
        <v>14178</v>
      </c>
      <c r="C8452" t="s">
        <v>12</v>
      </c>
      <c r="D8452" t="s">
        <v>14179</v>
      </c>
      <c r="E8452" t="s">
        <v>14180</v>
      </c>
      <c r="F8452" t="s">
        <v>14181</v>
      </c>
      <c r="G8452" t="s">
        <v>59</v>
      </c>
      <c r="H8452" s="1">
        <v>21.29</v>
      </c>
      <c r="I8452" s="1">
        <v>4.258</v>
      </c>
      <c r="J8452" s="1">
        <v>25.547999999999998</v>
      </c>
      <c r="K8452" s="4" t="s">
        <v>38756</v>
      </c>
      <c r="L8452" s="4" t="str">
        <f>TEXT(Table1[[#This Row],[Date]],"dd/mm/yy")&amp;"|"&amp;Table1[[#This Row],[Region]]&amp;"|"&amp;Table1[[#This Row],[Product type]]</f>
        <v>26/06/19|Scotland|Gadget</v>
      </c>
    </row>
    <row r="8453" spans="1:12" x14ac:dyDescent="0.25">
      <c r="A8453" s="2">
        <v>43642</v>
      </c>
      <c r="B8453" t="s">
        <v>14372</v>
      </c>
      <c r="C8453" t="s">
        <v>12</v>
      </c>
      <c r="D8453" t="s">
        <v>14373</v>
      </c>
      <c r="E8453" t="s">
        <v>14374</v>
      </c>
      <c r="F8453" t="s">
        <v>14375</v>
      </c>
      <c r="G8453" t="s">
        <v>21</v>
      </c>
      <c r="H8453" s="1">
        <v>10</v>
      </c>
      <c r="I8453" s="1">
        <v>2</v>
      </c>
      <c r="J8453" s="1">
        <v>12</v>
      </c>
      <c r="K8453" s="4" t="s">
        <v>38755</v>
      </c>
      <c r="L8453" s="4" t="str">
        <f>TEXT(Table1[[#This Row],[Date]],"dd/mm/yy")&amp;"|"&amp;Table1[[#This Row],[Region]]&amp;"|"&amp;Table1[[#This Row],[Product type]]</f>
        <v>26/06/19|England|Thimble</v>
      </c>
    </row>
    <row r="8454" spans="1:12" x14ac:dyDescent="0.25">
      <c r="A8454" s="2">
        <v>43642</v>
      </c>
      <c r="B8454" t="s">
        <v>14460</v>
      </c>
      <c r="C8454" t="s">
        <v>12</v>
      </c>
      <c r="D8454" t="s">
        <v>14461</v>
      </c>
      <c r="E8454" t="s">
        <v>14462</v>
      </c>
      <c r="F8454" t="s">
        <v>14463</v>
      </c>
      <c r="G8454" t="s">
        <v>21</v>
      </c>
      <c r="H8454" s="1">
        <v>11.46</v>
      </c>
      <c r="I8454" s="1">
        <v>2.2920000000000003</v>
      </c>
      <c r="J8454" s="1">
        <v>13.752000000000001</v>
      </c>
      <c r="K8454" s="4" t="s">
        <v>38757</v>
      </c>
      <c r="L8454" s="4" t="str">
        <f>TEXT(Table1[[#This Row],[Date]],"dd/mm/yy")&amp;"|"&amp;Table1[[#This Row],[Region]]&amp;"|"&amp;Table1[[#This Row],[Product type]]</f>
        <v>26/06/19|England|Gizmo</v>
      </c>
    </row>
    <row r="8455" spans="1:12" x14ac:dyDescent="0.25">
      <c r="A8455" s="2">
        <v>43642</v>
      </c>
      <c r="B8455" t="s">
        <v>14508</v>
      </c>
      <c r="C8455" t="s">
        <v>12</v>
      </c>
      <c r="D8455" t="s">
        <v>14509</v>
      </c>
      <c r="E8455" t="s">
        <v>14510</v>
      </c>
      <c r="F8455" t="s">
        <v>14511</v>
      </c>
      <c r="G8455" t="s">
        <v>59</v>
      </c>
      <c r="H8455" s="1">
        <v>27.58</v>
      </c>
      <c r="I8455" s="1">
        <v>5.516</v>
      </c>
      <c r="J8455" s="1">
        <v>33.095999999999997</v>
      </c>
      <c r="K8455" s="4" t="s">
        <v>38757</v>
      </c>
      <c r="L8455" s="4" t="str">
        <f>TEXT(Table1[[#This Row],[Date]],"dd/mm/yy")&amp;"|"&amp;Table1[[#This Row],[Region]]&amp;"|"&amp;Table1[[#This Row],[Product type]]</f>
        <v>26/06/19|Scotland|Gizmo</v>
      </c>
    </row>
    <row r="8456" spans="1:12" x14ac:dyDescent="0.25">
      <c r="A8456" s="2">
        <v>43642</v>
      </c>
      <c r="B8456" t="s">
        <v>14737</v>
      </c>
      <c r="C8456" t="s">
        <v>12</v>
      </c>
      <c r="D8456" t="s">
        <v>14738</v>
      </c>
      <c r="E8456" t="s">
        <v>14739</v>
      </c>
      <c r="F8456" t="s">
        <v>14740</v>
      </c>
      <c r="G8456" t="s">
        <v>21</v>
      </c>
      <c r="H8456" s="1">
        <v>17.13</v>
      </c>
      <c r="I8456" s="1">
        <v>3.4260000000000002</v>
      </c>
      <c r="J8456" s="1">
        <v>20.555999999999997</v>
      </c>
      <c r="K8456" s="4" t="s">
        <v>38758</v>
      </c>
      <c r="L8456" s="4" t="str">
        <f>TEXT(Table1[[#This Row],[Date]],"dd/mm/yy")&amp;"|"&amp;Table1[[#This Row],[Region]]&amp;"|"&amp;Table1[[#This Row],[Product type]]</f>
        <v>26/06/19|England|Widget</v>
      </c>
    </row>
    <row r="8457" spans="1:12" x14ac:dyDescent="0.25">
      <c r="A8457" s="2">
        <v>43642</v>
      </c>
      <c r="B8457" t="s">
        <v>14902</v>
      </c>
      <c r="C8457" t="s">
        <v>12</v>
      </c>
      <c r="D8457" t="s">
        <v>14903</v>
      </c>
      <c r="E8457" t="s">
        <v>14904</v>
      </c>
      <c r="F8457" t="s">
        <v>14905</v>
      </c>
      <c r="G8457" t="s">
        <v>21</v>
      </c>
      <c r="H8457" s="1">
        <v>33.659999999999997</v>
      </c>
      <c r="I8457" s="1">
        <v>6.7319999999999993</v>
      </c>
      <c r="J8457" s="1">
        <v>40.391999999999996</v>
      </c>
      <c r="K8457" s="4" t="s">
        <v>38756</v>
      </c>
      <c r="L8457" s="4" t="str">
        <f>TEXT(Table1[[#This Row],[Date]],"dd/mm/yy")&amp;"|"&amp;Table1[[#This Row],[Region]]&amp;"|"&amp;Table1[[#This Row],[Product type]]</f>
        <v>26/06/19|England|Gadget</v>
      </c>
    </row>
    <row r="8458" spans="1:12" x14ac:dyDescent="0.25">
      <c r="A8458" s="2">
        <v>43642</v>
      </c>
      <c r="B8458" t="s">
        <v>15006</v>
      </c>
      <c r="C8458" t="s">
        <v>12</v>
      </c>
      <c r="D8458" t="s">
        <v>15007</v>
      </c>
      <c r="E8458" t="s">
        <v>15008</v>
      </c>
      <c r="F8458" t="s">
        <v>15009</v>
      </c>
      <c r="G8458" t="s">
        <v>59</v>
      </c>
      <c r="H8458" s="1">
        <v>17.239999999999998</v>
      </c>
      <c r="I8458" s="1">
        <v>3.448</v>
      </c>
      <c r="J8458" s="1">
        <v>20.687999999999999</v>
      </c>
      <c r="K8458" s="4" t="s">
        <v>38757</v>
      </c>
      <c r="L8458" s="4" t="str">
        <f>TEXT(Table1[[#This Row],[Date]],"dd/mm/yy")&amp;"|"&amp;Table1[[#This Row],[Region]]&amp;"|"&amp;Table1[[#This Row],[Product type]]</f>
        <v>26/06/19|Scotland|Gizmo</v>
      </c>
    </row>
    <row r="8459" spans="1:12" x14ac:dyDescent="0.25">
      <c r="A8459" s="2">
        <v>43642</v>
      </c>
      <c r="B8459" t="s">
        <v>15132</v>
      </c>
      <c r="C8459" t="s">
        <v>12</v>
      </c>
      <c r="D8459" t="s">
        <v>15133</v>
      </c>
      <c r="E8459" t="s">
        <v>15134</v>
      </c>
      <c r="F8459" t="s">
        <v>15135</v>
      </c>
      <c r="G8459" t="s">
        <v>59</v>
      </c>
      <c r="H8459" s="1">
        <v>45.19</v>
      </c>
      <c r="I8459" s="1">
        <v>9.0380000000000003</v>
      </c>
      <c r="J8459" s="1">
        <v>54.227999999999994</v>
      </c>
      <c r="K8459" s="4" t="s">
        <v>38755</v>
      </c>
      <c r="L8459" s="4" t="str">
        <f>TEXT(Table1[[#This Row],[Date]],"dd/mm/yy")&amp;"|"&amp;Table1[[#This Row],[Region]]&amp;"|"&amp;Table1[[#This Row],[Product type]]</f>
        <v>26/06/19|Scotland|Thimble</v>
      </c>
    </row>
    <row r="8460" spans="1:12" x14ac:dyDescent="0.25">
      <c r="A8460" s="2">
        <v>43642</v>
      </c>
      <c r="B8460" t="s">
        <v>15148</v>
      </c>
      <c r="C8460" t="s">
        <v>12</v>
      </c>
      <c r="D8460" t="s">
        <v>15149</v>
      </c>
      <c r="E8460" t="s">
        <v>15150</v>
      </c>
      <c r="F8460" t="s">
        <v>15151</v>
      </c>
      <c r="G8460" t="s">
        <v>21</v>
      </c>
      <c r="H8460" s="1">
        <v>14.22</v>
      </c>
      <c r="I8460" s="1">
        <v>2.8440000000000003</v>
      </c>
      <c r="J8460" s="1">
        <v>17.064</v>
      </c>
      <c r="K8460" s="4" t="s">
        <v>38756</v>
      </c>
      <c r="L8460" s="4" t="str">
        <f>TEXT(Table1[[#This Row],[Date]],"dd/mm/yy")&amp;"|"&amp;Table1[[#This Row],[Region]]&amp;"|"&amp;Table1[[#This Row],[Product type]]</f>
        <v>26/06/19|England|Gadget</v>
      </c>
    </row>
    <row r="8461" spans="1:12" x14ac:dyDescent="0.25">
      <c r="A8461" s="2">
        <v>43642</v>
      </c>
      <c r="B8461" t="s">
        <v>15187</v>
      </c>
      <c r="C8461" t="s">
        <v>12</v>
      </c>
      <c r="D8461" t="s">
        <v>15188</v>
      </c>
      <c r="E8461" t="s">
        <v>15189</v>
      </c>
      <c r="F8461" t="s">
        <v>15190</v>
      </c>
      <c r="G8461" t="s">
        <v>21</v>
      </c>
      <c r="H8461" s="1">
        <v>49.23</v>
      </c>
      <c r="I8461" s="1">
        <v>9.8460000000000001</v>
      </c>
      <c r="J8461" s="1">
        <v>59.075999999999993</v>
      </c>
      <c r="K8461" s="4" t="s">
        <v>38756</v>
      </c>
      <c r="L8461" s="4" t="str">
        <f>TEXT(Table1[[#This Row],[Date]],"dd/mm/yy")&amp;"|"&amp;Table1[[#This Row],[Region]]&amp;"|"&amp;Table1[[#This Row],[Product type]]</f>
        <v>26/06/19|England|Gadget</v>
      </c>
    </row>
    <row r="8462" spans="1:12" x14ac:dyDescent="0.25">
      <c r="A8462" s="2">
        <v>43642</v>
      </c>
      <c r="B8462" t="s">
        <v>15281</v>
      </c>
      <c r="C8462" t="s">
        <v>12</v>
      </c>
      <c r="D8462" t="s">
        <v>15282</v>
      </c>
      <c r="E8462" t="s">
        <v>15283</v>
      </c>
      <c r="F8462" t="s">
        <v>15284</v>
      </c>
      <c r="G8462" t="s">
        <v>21</v>
      </c>
      <c r="H8462" s="1">
        <v>42.37</v>
      </c>
      <c r="I8462" s="1">
        <v>8.4740000000000002</v>
      </c>
      <c r="J8462" s="1">
        <v>50.843999999999994</v>
      </c>
      <c r="K8462" s="4" t="s">
        <v>38756</v>
      </c>
      <c r="L8462" s="4" t="str">
        <f>TEXT(Table1[[#This Row],[Date]],"dd/mm/yy")&amp;"|"&amp;Table1[[#This Row],[Region]]&amp;"|"&amp;Table1[[#This Row],[Product type]]</f>
        <v>26/06/19|England|Gadget</v>
      </c>
    </row>
    <row r="8463" spans="1:12" x14ac:dyDescent="0.25">
      <c r="A8463" s="2">
        <v>43642</v>
      </c>
      <c r="B8463" t="s">
        <v>15317</v>
      </c>
      <c r="C8463" t="s">
        <v>12</v>
      </c>
      <c r="D8463" t="s">
        <v>15318</v>
      </c>
      <c r="E8463" t="s">
        <v>15319</v>
      </c>
      <c r="F8463" t="s">
        <v>15320</v>
      </c>
      <c r="G8463" t="s">
        <v>21</v>
      </c>
      <c r="H8463" s="1">
        <v>42.51</v>
      </c>
      <c r="I8463" s="1">
        <v>8.5020000000000007</v>
      </c>
      <c r="J8463" s="1">
        <v>51.012</v>
      </c>
      <c r="K8463" s="4" t="s">
        <v>38758</v>
      </c>
      <c r="L8463" s="4" t="str">
        <f>TEXT(Table1[[#This Row],[Date]],"dd/mm/yy")&amp;"|"&amp;Table1[[#This Row],[Region]]&amp;"|"&amp;Table1[[#This Row],[Product type]]</f>
        <v>26/06/19|England|Widget</v>
      </c>
    </row>
    <row r="8464" spans="1:12" x14ac:dyDescent="0.25">
      <c r="A8464" s="2">
        <v>43642</v>
      </c>
      <c r="B8464" t="s">
        <v>15421</v>
      </c>
      <c r="C8464" t="s">
        <v>12</v>
      </c>
      <c r="D8464" t="s">
        <v>15422</v>
      </c>
      <c r="E8464" t="s">
        <v>15423</v>
      </c>
      <c r="F8464" t="s">
        <v>15424</v>
      </c>
      <c r="G8464" t="s">
        <v>59</v>
      </c>
      <c r="H8464" s="1">
        <v>36.770000000000003</v>
      </c>
      <c r="I8464" s="1">
        <v>7.354000000000001</v>
      </c>
      <c r="J8464" s="1">
        <v>44.124000000000002</v>
      </c>
      <c r="K8464" s="4" t="s">
        <v>38756</v>
      </c>
      <c r="L8464" s="4" t="str">
        <f>TEXT(Table1[[#This Row],[Date]],"dd/mm/yy")&amp;"|"&amp;Table1[[#This Row],[Region]]&amp;"|"&amp;Table1[[#This Row],[Product type]]</f>
        <v>26/06/19|Scotland|Gadget</v>
      </c>
    </row>
    <row r="8465" spans="1:12" x14ac:dyDescent="0.25">
      <c r="A8465" s="2">
        <v>43642</v>
      </c>
      <c r="B8465" t="s">
        <v>15585</v>
      </c>
      <c r="C8465" t="s">
        <v>12</v>
      </c>
      <c r="D8465" t="s">
        <v>15586</v>
      </c>
      <c r="E8465" t="s">
        <v>15587</v>
      </c>
      <c r="F8465" t="s">
        <v>15588</v>
      </c>
      <c r="G8465" t="s">
        <v>21</v>
      </c>
      <c r="H8465" s="1">
        <v>28.32</v>
      </c>
      <c r="I8465" s="1">
        <v>5.6640000000000006</v>
      </c>
      <c r="J8465" s="1">
        <v>33.984000000000002</v>
      </c>
      <c r="K8465" s="4" t="s">
        <v>38756</v>
      </c>
      <c r="L8465" s="4" t="str">
        <f>TEXT(Table1[[#This Row],[Date]],"dd/mm/yy")&amp;"|"&amp;Table1[[#This Row],[Region]]&amp;"|"&amp;Table1[[#This Row],[Product type]]</f>
        <v>26/06/19|England|Gadget</v>
      </c>
    </row>
    <row r="8466" spans="1:12" x14ac:dyDescent="0.25">
      <c r="A8466" s="2">
        <v>43642</v>
      </c>
      <c r="B8466" t="s">
        <v>15593</v>
      </c>
      <c r="C8466" t="s">
        <v>12</v>
      </c>
      <c r="D8466" t="s">
        <v>15594</v>
      </c>
      <c r="E8466" t="s">
        <v>15595</v>
      </c>
      <c r="F8466" t="s">
        <v>15596</v>
      </c>
      <c r="G8466" t="s">
        <v>21</v>
      </c>
      <c r="H8466" s="1">
        <v>12.97</v>
      </c>
      <c r="I8466" s="1">
        <v>2.5940000000000003</v>
      </c>
      <c r="J8466" s="1">
        <v>15.564</v>
      </c>
      <c r="K8466" s="4" t="s">
        <v>38755</v>
      </c>
      <c r="L8466" s="4" t="str">
        <f>TEXT(Table1[[#This Row],[Date]],"dd/mm/yy")&amp;"|"&amp;Table1[[#This Row],[Region]]&amp;"|"&amp;Table1[[#This Row],[Product type]]</f>
        <v>26/06/19|England|Thimble</v>
      </c>
    </row>
    <row r="8467" spans="1:12" x14ac:dyDescent="0.25">
      <c r="A8467" s="2">
        <v>43642</v>
      </c>
      <c r="B8467" t="s">
        <v>16153</v>
      </c>
      <c r="C8467" t="s">
        <v>12</v>
      </c>
      <c r="D8467" t="s">
        <v>16154</v>
      </c>
      <c r="E8467" t="s">
        <v>16155</v>
      </c>
      <c r="F8467" t="s">
        <v>16156</v>
      </c>
      <c r="G8467" t="s">
        <v>21</v>
      </c>
      <c r="H8467" s="1">
        <v>38.01</v>
      </c>
      <c r="I8467" s="1">
        <v>7.6020000000000003</v>
      </c>
      <c r="J8467" s="1">
        <v>45.611999999999995</v>
      </c>
      <c r="K8467" s="4" t="s">
        <v>38756</v>
      </c>
      <c r="L8467" s="4" t="str">
        <f>TEXT(Table1[[#This Row],[Date]],"dd/mm/yy")&amp;"|"&amp;Table1[[#This Row],[Region]]&amp;"|"&amp;Table1[[#This Row],[Product type]]</f>
        <v>26/06/19|England|Gadget</v>
      </c>
    </row>
    <row r="8468" spans="1:12" x14ac:dyDescent="0.25">
      <c r="A8468" s="2">
        <v>43642</v>
      </c>
      <c r="B8468" t="s">
        <v>16643</v>
      </c>
      <c r="C8468" t="s">
        <v>12</v>
      </c>
      <c r="D8468" t="s">
        <v>16644</v>
      </c>
      <c r="E8468" t="s">
        <v>16645</v>
      </c>
      <c r="F8468" t="s">
        <v>16646</v>
      </c>
      <c r="G8468" t="s">
        <v>21</v>
      </c>
      <c r="H8468" s="1">
        <v>12.23</v>
      </c>
      <c r="I8468" s="1">
        <v>2.4460000000000002</v>
      </c>
      <c r="J8468" s="1">
        <v>14.676</v>
      </c>
      <c r="K8468" s="4" t="s">
        <v>38756</v>
      </c>
      <c r="L8468" s="4" t="str">
        <f>TEXT(Table1[[#This Row],[Date]],"dd/mm/yy")&amp;"|"&amp;Table1[[#This Row],[Region]]&amp;"|"&amp;Table1[[#This Row],[Product type]]</f>
        <v>26/06/19|England|Gadget</v>
      </c>
    </row>
    <row r="8469" spans="1:12" x14ac:dyDescent="0.25">
      <c r="A8469" s="2">
        <v>43642</v>
      </c>
      <c r="B8469" t="s">
        <v>16735</v>
      </c>
      <c r="C8469" t="s">
        <v>12</v>
      </c>
      <c r="D8469" t="s">
        <v>16736</v>
      </c>
      <c r="E8469" t="s">
        <v>16737</v>
      </c>
      <c r="F8469" t="s">
        <v>16738</v>
      </c>
      <c r="G8469" t="s">
        <v>59</v>
      </c>
      <c r="H8469" s="1">
        <v>20.11</v>
      </c>
      <c r="I8469" s="1">
        <v>4.0220000000000002</v>
      </c>
      <c r="J8469" s="1">
        <v>24.131999999999998</v>
      </c>
      <c r="K8469" s="4" t="s">
        <v>38757</v>
      </c>
      <c r="L8469" s="4" t="str">
        <f>TEXT(Table1[[#This Row],[Date]],"dd/mm/yy")&amp;"|"&amp;Table1[[#This Row],[Region]]&amp;"|"&amp;Table1[[#This Row],[Product type]]</f>
        <v>26/06/19|Scotland|Gizmo</v>
      </c>
    </row>
    <row r="8470" spans="1:12" x14ac:dyDescent="0.25">
      <c r="A8470" s="2">
        <v>43642</v>
      </c>
      <c r="B8470" t="s">
        <v>16914</v>
      </c>
      <c r="C8470" t="s">
        <v>12</v>
      </c>
      <c r="D8470" t="s">
        <v>16915</v>
      </c>
      <c r="E8470" t="s">
        <v>16916</v>
      </c>
      <c r="F8470" t="s">
        <v>16917</v>
      </c>
      <c r="G8470" t="s">
        <v>21</v>
      </c>
      <c r="H8470" s="1">
        <v>1.95</v>
      </c>
      <c r="I8470" s="1">
        <v>0.39</v>
      </c>
      <c r="J8470" s="1">
        <v>2.34</v>
      </c>
      <c r="K8470" s="4" t="s">
        <v>38755</v>
      </c>
      <c r="L8470" s="4" t="str">
        <f>TEXT(Table1[[#This Row],[Date]],"dd/mm/yy")&amp;"|"&amp;Table1[[#This Row],[Region]]&amp;"|"&amp;Table1[[#This Row],[Product type]]</f>
        <v>26/06/19|England|Thimble</v>
      </c>
    </row>
    <row r="8471" spans="1:12" x14ac:dyDescent="0.25">
      <c r="A8471" s="2">
        <v>43642</v>
      </c>
      <c r="B8471" t="s">
        <v>16939</v>
      </c>
      <c r="C8471" t="s">
        <v>12</v>
      </c>
      <c r="D8471" t="s">
        <v>16940</v>
      </c>
      <c r="E8471" t="s">
        <v>16941</v>
      </c>
      <c r="F8471" t="s">
        <v>16942</v>
      </c>
      <c r="G8471" t="s">
        <v>21</v>
      </c>
      <c r="H8471" s="1">
        <v>27.41</v>
      </c>
      <c r="I8471" s="1">
        <v>5.4820000000000002</v>
      </c>
      <c r="J8471" s="1">
        <v>32.892000000000003</v>
      </c>
      <c r="K8471" s="4" t="s">
        <v>38756</v>
      </c>
      <c r="L8471" s="4" t="str">
        <f>TEXT(Table1[[#This Row],[Date]],"dd/mm/yy")&amp;"|"&amp;Table1[[#This Row],[Region]]&amp;"|"&amp;Table1[[#This Row],[Product type]]</f>
        <v>26/06/19|England|Gadget</v>
      </c>
    </row>
    <row r="8472" spans="1:12" x14ac:dyDescent="0.25">
      <c r="A8472" s="2">
        <v>43642</v>
      </c>
      <c r="B8472" t="s">
        <v>17005</v>
      </c>
      <c r="C8472" t="s">
        <v>12</v>
      </c>
      <c r="D8472" t="s">
        <v>17006</v>
      </c>
      <c r="E8472" t="s">
        <v>17007</v>
      </c>
      <c r="F8472" t="s">
        <v>17008</v>
      </c>
      <c r="G8472" t="s">
        <v>21</v>
      </c>
      <c r="H8472" s="1">
        <v>47.26</v>
      </c>
      <c r="I8472" s="1">
        <v>9.452</v>
      </c>
      <c r="J8472" s="1">
        <v>56.711999999999996</v>
      </c>
      <c r="K8472" s="4" t="s">
        <v>38755</v>
      </c>
      <c r="L8472" s="4" t="str">
        <f>TEXT(Table1[[#This Row],[Date]],"dd/mm/yy")&amp;"|"&amp;Table1[[#This Row],[Region]]&amp;"|"&amp;Table1[[#This Row],[Product type]]</f>
        <v>26/06/19|England|Thimble</v>
      </c>
    </row>
    <row r="8473" spans="1:12" x14ac:dyDescent="0.25">
      <c r="A8473" s="2">
        <v>43642</v>
      </c>
      <c r="B8473" t="s">
        <v>17411</v>
      </c>
      <c r="C8473" t="s">
        <v>12</v>
      </c>
      <c r="D8473" t="s">
        <v>17412</v>
      </c>
      <c r="E8473" t="s">
        <v>17413</v>
      </c>
      <c r="F8473" t="s">
        <v>17414</v>
      </c>
      <c r="G8473" t="s">
        <v>21</v>
      </c>
      <c r="H8473" s="1">
        <v>28.41</v>
      </c>
      <c r="I8473" s="1">
        <v>5.6820000000000004</v>
      </c>
      <c r="J8473" s="1">
        <v>34.091999999999999</v>
      </c>
      <c r="K8473" s="4" t="s">
        <v>38756</v>
      </c>
      <c r="L8473" s="4" t="str">
        <f>TEXT(Table1[[#This Row],[Date]],"dd/mm/yy")&amp;"|"&amp;Table1[[#This Row],[Region]]&amp;"|"&amp;Table1[[#This Row],[Product type]]</f>
        <v>26/06/19|England|Gadget</v>
      </c>
    </row>
    <row r="8474" spans="1:12" x14ac:dyDescent="0.25">
      <c r="A8474" s="2">
        <v>43642</v>
      </c>
      <c r="B8474" t="s">
        <v>17415</v>
      </c>
      <c r="C8474" t="s">
        <v>12</v>
      </c>
      <c r="D8474" t="s">
        <v>17416</v>
      </c>
      <c r="E8474" t="s">
        <v>17417</v>
      </c>
      <c r="F8474" t="s">
        <v>17418</v>
      </c>
      <c r="G8474" t="s">
        <v>21</v>
      </c>
      <c r="H8474" s="1">
        <v>7.49</v>
      </c>
      <c r="I8474" s="1">
        <v>1.4980000000000002</v>
      </c>
      <c r="J8474" s="1">
        <v>8.9879999999999995</v>
      </c>
      <c r="K8474" s="4" t="s">
        <v>38755</v>
      </c>
      <c r="L8474" s="4" t="str">
        <f>TEXT(Table1[[#This Row],[Date]],"dd/mm/yy")&amp;"|"&amp;Table1[[#This Row],[Region]]&amp;"|"&amp;Table1[[#This Row],[Product type]]</f>
        <v>26/06/19|England|Thimble</v>
      </c>
    </row>
    <row r="8475" spans="1:12" x14ac:dyDescent="0.25">
      <c r="A8475" s="2">
        <v>43642</v>
      </c>
      <c r="B8475" t="s">
        <v>17578</v>
      </c>
      <c r="C8475" t="s">
        <v>12</v>
      </c>
      <c r="D8475" t="s">
        <v>17579</v>
      </c>
      <c r="E8475" t="s">
        <v>17580</v>
      </c>
      <c r="F8475" t="s">
        <v>17581</v>
      </c>
      <c r="G8475" t="s">
        <v>21</v>
      </c>
      <c r="H8475" s="1">
        <v>31.99</v>
      </c>
      <c r="I8475" s="1">
        <v>6.3979999999999997</v>
      </c>
      <c r="J8475" s="1">
        <v>38.387999999999998</v>
      </c>
      <c r="K8475" s="4" t="s">
        <v>38757</v>
      </c>
      <c r="L8475" s="4" t="str">
        <f>TEXT(Table1[[#This Row],[Date]],"dd/mm/yy")&amp;"|"&amp;Table1[[#This Row],[Region]]&amp;"|"&amp;Table1[[#This Row],[Product type]]</f>
        <v>26/06/19|England|Gizmo</v>
      </c>
    </row>
    <row r="8476" spans="1:12" x14ac:dyDescent="0.25">
      <c r="A8476" s="2">
        <v>43642</v>
      </c>
      <c r="B8476" t="s">
        <v>17676</v>
      </c>
      <c r="C8476" t="s">
        <v>12</v>
      </c>
      <c r="D8476" t="s">
        <v>17677</v>
      </c>
      <c r="E8476" t="s">
        <v>17678</v>
      </c>
      <c r="F8476" t="s">
        <v>17679</v>
      </c>
      <c r="G8476" t="s">
        <v>21</v>
      </c>
      <c r="H8476" s="1">
        <v>38.76</v>
      </c>
      <c r="I8476" s="1">
        <v>7.7519999999999998</v>
      </c>
      <c r="J8476" s="1">
        <v>46.512</v>
      </c>
      <c r="K8476" s="4" t="s">
        <v>38755</v>
      </c>
      <c r="L8476" s="4" t="str">
        <f>TEXT(Table1[[#This Row],[Date]],"dd/mm/yy")&amp;"|"&amp;Table1[[#This Row],[Region]]&amp;"|"&amp;Table1[[#This Row],[Product type]]</f>
        <v>26/06/19|England|Thimble</v>
      </c>
    </row>
    <row r="8477" spans="1:12" x14ac:dyDescent="0.25">
      <c r="A8477" s="2">
        <v>43642</v>
      </c>
      <c r="B8477" t="s">
        <v>7386</v>
      </c>
      <c r="C8477" t="s">
        <v>12</v>
      </c>
      <c r="D8477" t="s">
        <v>17941</v>
      </c>
      <c r="E8477" t="s">
        <v>17942</v>
      </c>
      <c r="F8477" t="s">
        <v>17943</v>
      </c>
      <c r="G8477" t="s">
        <v>21</v>
      </c>
      <c r="H8477" s="1">
        <v>25.24</v>
      </c>
      <c r="I8477" s="1">
        <v>5.048</v>
      </c>
      <c r="J8477" s="1">
        <v>30.287999999999997</v>
      </c>
      <c r="K8477" s="4" t="s">
        <v>38755</v>
      </c>
      <c r="L8477" s="4" t="str">
        <f>TEXT(Table1[[#This Row],[Date]],"dd/mm/yy")&amp;"|"&amp;Table1[[#This Row],[Region]]&amp;"|"&amp;Table1[[#This Row],[Product type]]</f>
        <v>26/06/19|England|Thimble</v>
      </c>
    </row>
    <row r="8478" spans="1:12" x14ac:dyDescent="0.25">
      <c r="A8478" s="2">
        <v>43642</v>
      </c>
      <c r="B8478" t="s">
        <v>9913</v>
      </c>
      <c r="C8478" t="s">
        <v>12</v>
      </c>
      <c r="D8478" t="s">
        <v>7103</v>
      </c>
      <c r="E8478" t="s">
        <v>17979</v>
      </c>
      <c r="F8478" t="s">
        <v>17980</v>
      </c>
      <c r="G8478" t="s">
        <v>21</v>
      </c>
      <c r="H8478" s="1">
        <v>44.65</v>
      </c>
      <c r="I8478" s="1">
        <v>8.93</v>
      </c>
      <c r="J8478" s="1">
        <v>53.58</v>
      </c>
      <c r="K8478" s="4" t="s">
        <v>38758</v>
      </c>
      <c r="L8478" s="4" t="str">
        <f>TEXT(Table1[[#This Row],[Date]],"dd/mm/yy")&amp;"|"&amp;Table1[[#This Row],[Region]]&amp;"|"&amp;Table1[[#This Row],[Product type]]</f>
        <v>26/06/19|England|Widget</v>
      </c>
    </row>
    <row r="8479" spans="1:12" x14ac:dyDescent="0.25">
      <c r="A8479" s="2">
        <v>43642</v>
      </c>
      <c r="B8479" t="s">
        <v>18204</v>
      </c>
      <c r="C8479" t="s">
        <v>12</v>
      </c>
      <c r="D8479" t="s">
        <v>18205</v>
      </c>
      <c r="E8479" t="s">
        <v>18206</v>
      </c>
      <c r="F8479" t="s">
        <v>18207</v>
      </c>
      <c r="G8479" t="s">
        <v>59</v>
      </c>
      <c r="H8479" s="1">
        <v>49.38</v>
      </c>
      <c r="I8479" s="1">
        <v>9.8760000000000012</v>
      </c>
      <c r="J8479" s="1">
        <v>59.256</v>
      </c>
      <c r="K8479" s="4" t="s">
        <v>38757</v>
      </c>
      <c r="L8479" s="4" t="str">
        <f>TEXT(Table1[[#This Row],[Date]],"dd/mm/yy")&amp;"|"&amp;Table1[[#This Row],[Region]]&amp;"|"&amp;Table1[[#This Row],[Product type]]</f>
        <v>26/06/19|Scotland|Gizmo</v>
      </c>
    </row>
    <row r="8480" spans="1:12" x14ac:dyDescent="0.25">
      <c r="A8480" s="2">
        <v>43642</v>
      </c>
      <c r="B8480" t="s">
        <v>18304</v>
      </c>
      <c r="C8480" t="s">
        <v>12</v>
      </c>
      <c r="D8480" t="s">
        <v>18305</v>
      </c>
      <c r="E8480" t="s">
        <v>18306</v>
      </c>
      <c r="F8480" t="s">
        <v>18307</v>
      </c>
      <c r="G8480" t="s">
        <v>21</v>
      </c>
      <c r="H8480" s="1">
        <v>25.96</v>
      </c>
      <c r="I8480" s="1">
        <v>5.1920000000000002</v>
      </c>
      <c r="J8480" s="1">
        <v>31.152000000000001</v>
      </c>
      <c r="K8480" s="4" t="s">
        <v>38758</v>
      </c>
      <c r="L8480" s="4" t="str">
        <f>TEXT(Table1[[#This Row],[Date]],"dd/mm/yy")&amp;"|"&amp;Table1[[#This Row],[Region]]&amp;"|"&amp;Table1[[#This Row],[Product type]]</f>
        <v>26/06/19|England|Widget</v>
      </c>
    </row>
    <row r="8481" spans="1:12" x14ac:dyDescent="0.25">
      <c r="A8481" s="2">
        <v>43642</v>
      </c>
      <c r="B8481" t="s">
        <v>18339</v>
      </c>
      <c r="C8481" t="s">
        <v>12</v>
      </c>
      <c r="D8481" t="s">
        <v>18340</v>
      </c>
      <c r="E8481" t="s">
        <v>18341</v>
      </c>
      <c r="F8481" t="s">
        <v>18342</v>
      </c>
      <c r="G8481" t="s">
        <v>59</v>
      </c>
      <c r="H8481" s="1">
        <v>1.21</v>
      </c>
      <c r="I8481" s="1">
        <v>0.24199999999999999</v>
      </c>
      <c r="J8481" s="1">
        <v>1.452</v>
      </c>
      <c r="K8481" s="4" t="s">
        <v>38758</v>
      </c>
      <c r="L8481" s="4" t="str">
        <f>TEXT(Table1[[#This Row],[Date]],"dd/mm/yy")&amp;"|"&amp;Table1[[#This Row],[Region]]&amp;"|"&amp;Table1[[#This Row],[Product type]]</f>
        <v>26/06/19|Scotland|Widget</v>
      </c>
    </row>
    <row r="8482" spans="1:12" x14ac:dyDescent="0.25">
      <c r="A8482" s="2">
        <v>43642</v>
      </c>
      <c r="B8482" t="s">
        <v>18355</v>
      </c>
      <c r="C8482" t="s">
        <v>12</v>
      </c>
      <c r="D8482" t="s">
        <v>18356</v>
      </c>
      <c r="E8482" t="s">
        <v>18357</v>
      </c>
      <c r="F8482" t="s">
        <v>18358</v>
      </c>
      <c r="G8482" t="s">
        <v>59</v>
      </c>
      <c r="H8482" s="1">
        <v>0.77</v>
      </c>
      <c r="I8482" s="1">
        <v>0.15400000000000003</v>
      </c>
      <c r="J8482" s="1">
        <v>0.92400000000000004</v>
      </c>
      <c r="K8482" s="4" t="s">
        <v>38756</v>
      </c>
      <c r="L8482" s="4" t="str">
        <f>TEXT(Table1[[#This Row],[Date]],"dd/mm/yy")&amp;"|"&amp;Table1[[#This Row],[Region]]&amp;"|"&amp;Table1[[#This Row],[Product type]]</f>
        <v>26/06/19|Scotland|Gadget</v>
      </c>
    </row>
    <row r="8483" spans="1:12" x14ac:dyDescent="0.25">
      <c r="A8483" s="2">
        <v>43642</v>
      </c>
      <c r="B8483" t="s">
        <v>18363</v>
      </c>
      <c r="C8483" t="s">
        <v>12</v>
      </c>
      <c r="D8483" t="s">
        <v>18364</v>
      </c>
      <c r="E8483" t="s">
        <v>18365</v>
      </c>
      <c r="F8483" t="s">
        <v>18366</v>
      </c>
      <c r="G8483" t="s">
        <v>21</v>
      </c>
      <c r="H8483" s="1">
        <v>43.34</v>
      </c>
      <c r="I8483" s="1">
        <v>8.668000000000001</v>
      </c>
      <c r="J8483" s="1">
        <v>52.008000000000003</v>
      </c>
      <c r="K8483" s="4" t="s">
        <v>38756</v>
      </c>
      <c r="L8483" s="4" t="str">
        <f>TEXT(Table1[[#This Row],[Date]],"dd/mm/yy")&amp;"|"&amp;Table1[[#This Row],[Region]]&amp;"|"&amp;Table1[[#This Row],[Product type]]</f>
        <v>26/06/19|England|Gadget</v>
      </c>
    </row>
    <row r="8484" spans="1:12" x14ac:dyDescent="0.25">
      <c r="A8484" s="2">
        <v>43642</v>
      </c>
      <c r="B8484" t="s">
        <v>18442</v>
      </c>
      <c r="C8484" t="s">
        <v>12</v>
      </c>
      <c r="D8484" t="s">
        <v>18443</v>
      </c>
      <c r="E8484" t="s">
        <v>18444</v>
      </c>
      <c r="F8484" t="s">
        <v>18445</v>
      </c>
      <c r="G8484" t="s">
        <v>21</v>
      </c>
      <c r="H8484" s="1">
        <v>4.5999999999999996</v>
      </c>
      <c r="I8484" s="1">
        <v>0.91999999999999993</v>
      </c>
      <c r="J8484" s="1">
        <v>5.52</v>
      </c>
      <c r="K8484" s="4" t="s">
        <v>38758</v>
      </c>
      <c r="L8484" s="4" t="str">
        <f>TEXT(Table1[[#This Row],[Date]],"dd/mm/yy")&amp;"|"&amp;Table1[[#This Row],[Region]]&amp;"|"&amp;Table1[[#This Row],[Product type]]</f>
        <v>26/06/19|England|Widget</v>
      </c>
    </row>
    <row r="8485" spans="1:12" x14ac:dyDescent="0.25">
      <c r="A8485" s="2">
        <v>43642</v>
      </c>
      <c r="B8485" t="s">
        <v>18457</v>
      </c>
      <c r="C8485" t="s">
        <v>12</v>
      </c>
      <c r="D8485" t="s">
        <v>18458</v>
      </c>
      <c r="E8485" t="s">
        <v>18459</v>
      </c>
      <c r="F8485" t="s">
        <v>18460</v>
      </c>
      <c r="G8485" t="s">
        <v>21</v>
      </c>
      <c r="H8485" s="1">
        <v>3.48</v>
      </c>
      <c r="I8485" s="1">
        <v>0.69600000000000006</v>
      </c>
      <c r="J8485" s="1">
        <v>4.1760000000000002</v>
      </c>
      <c r="K8485" s="4" t="s">
        <v>38756</v>
      </c>
      <c r="L8485" s="4" t="str">
        <f>TEXT(Table1[[#This Row],[Date]],"dd/mm/yy")&amp;"|"&amp;Table1[[#This Row],[Region]]&amp;"|"&amp;Table1[[#This Row],[Product type]]</f>
        <v>26/06/19|England|Gadget</v>
      </c>
    </row>
    <row r="8486" spans="1:12" x14ac:dyDescent="0.25">
      <c r="A8486" s="2">
        <v>43642</v>
      </c>
      <c r="B8486" t="s">
        <v>18492</v>
      </c>
      <c r="C8486" t="s">
        <v>12</v>
      </c>
      <c r="D8486" t="s">
        <v>18493</v>
      </c>
      <c r="E8486" t="s">
        <v>18494</v>
      </c>
      <c r="F8486" t="s">
        <v>18495</v>
      </c>
      <c r="G8486" t="s">
        <v>21</v>
      </c>
      <c r="H8486" s="1">
        <v>10.27</v>
      </c>
      <c r="I8486" s="1">
        <v>2.0539999999999998</v>
      </c>
      <c r="J8486" s="1">
        <v>12.324</v>
      </c>
      <c r="K8486" s="4" t="s">
        <v>38756</v>
      </c>
      <c r="L8486" s="4" t="str">
        <f>TEXT(Table1[[#This Row],[Date]],"dd/mm/yy")&amp;"|"&amp;Table1[[#This Row],[Region]]&amp;"|"&amp;Table1[[#This Row],[Product type]]</f>
        <v>26/06/19|England|Gadget</v>
      </c>
    </row>
    <row r="8487" spans="1:12" x14ac:dyDescent="0.25">
      <c r="A8487" s="2">
        <v>43642</v>
      </c>
      <c r="B8487" t="s">
        <v>18534</v>
      </c>
      <c r="C8487" t="s">
        <v>12</v>
      </c>
      <c r="D8487" t="s">
        <v>18535</v>
      </c>
      <c r="E8487" t="s">
        <v>18536</v>
      </c>
      <c r="F8487" t="s">
        <v>18537</v>
      </c>
      <c r="G8487" t="s">
        <v>59</v>
      </c>
      <c r="H8487" s="1">
        <v>25.54</v>
      </c>
      <c r="I8487" s="1">
        <v>5.1080000000000005</v>
      </c>
      <c r="J8487" s="1">
        <v>30.648</v>
      </c>
      <c r="K8487" s="4" t="s">
        <v>38757</v>
      </c>
      <c r="L8487" s="4" t="str">
        <f>TEXT(Table1[[#This Row],[Date]],"dd/mm/yy")&amp;"|"&amp;Table1[[#This Row],[Region]]&amp;"|"&amp;Table1[[#This Row],[Product type]]</f>
        <v>26/06/19|Scotland|Gizmo</v>
      </c>
    </row>
    <row r="8488" spans="1:12" x14ac:dyDescent="0.25">
      <c r="A8488" s="2">
        <v>43642</v>
      </c>
      <c r="B8488" t="s">
        <v>18538</v>
      </c>
      <c r="C8488" t="s">
        <v>12</v>
      </c>
      <c r="D8488" t="s">
        <v>18539</v>
      </c>
      <c r="E8488" t="s">
        <v>18540</v>
      </c>
      <c r="F8488" t="s">
        <v>18541</v>
      </c>
      <c r="G8488" t="s">
        <v>59</v>
      </c>
      <c r="H8488" s="1">
        <v>36.54</v>
      </c>
      <c r="I8488" s="1">
        <v>7.3079999999999998</v>
      </c>
      <c r="J8488" s="1">
        <v>43.847999999999999</v>
      </c>
      <c r="K8488" s="4" t="s">
        <v>38758</v>
      </c>
      <c r="L8488" s="4" t="str">
        <f>TEXT(Table1[[#This Row],[Date]],"dd/mm/yy")&amp;"|"&amp;Table1[[#This Row],[Region]]&amp;"|"&amp;Table1[[#This Row],[Product type]]</f>
        <v>26/06/19|Scotland|Widget</v>
      </c>
    </row>
    <row r="8489" spans="1:12" x14ac:dyDescent="0.25">
      <c r="A8489" s="2">
        <v>43642</v>
      </c>
      <c r="B8489" t="s">
        <v>18742</v>
      </c>
      <c r="C8489" t="s">
        <v>12</v>
      </c>
      <c r="D8489" t="s">
        <v>18743</v>
      </c>
      <c r="E8489" t="s">
        <v>18744</v>
      </c>
      <c r="F8489" t="s">
        <v>18745</v>
      </c>
      <c r="G8489" t="s">
        <v>59</v>
      </c>
      <c r="H8489" s="1">
        <v>3.41</v>
      </c>
      <c r="I8489" s="1">
        <v>0.68200000000000005</v>
      </c>
      <c r="J8489" s="1">
        <v>4.0920000000000005</v>
      </c>
      <c r="K8489" s="4" t="s">
        <v>38755</v>
      </c>
      <c r="L8489" s="4" t="str">
        <f>TEXT(Table1[[#This Row],[Date]],"dd/mm/yy")&amp;"|"&amp;Table1[[#This Row],[Region]]&amp;"|"&amp;Table1[[#This Row],[Product type]]</f>
        <v>26/06/19|Scotland|Thimble</v>
      </c>
    </row>
    <row r="8490" spans="1:12" x14ac:dyDescent="0.25">
      <c r="A8490" s="2">
        <v>43642</v>
      </c>
      <c r="B8490" t="s">
        <v>18838</v>
      </c>
      <c r="C8490" t="s">
        <v>12</v>
      </c>
      <c r="D8490" t="s">
        <v>18839</v>
      </c>
      <c r="E8490" t="s">
        <v>18840</v>
      </c>
      <c r="F8490" t="s">
        <v>18841</v>
      </c>
      <c r="G8490" t="s">
        <v>21</v>
      </c>
      <c r="H8490" s="1">
        <v>24.86</v>
      </c>
      <c r="I8490" s="1">
        <v>4.9720000000000004</v>
      </c>
      <c r="J8490" s="1">
        <v>29.832000000000001</v>
      </c>
      <c r="K8490" s="4" t="s">
        <v>38758</v>
      </c>
      <c r="L8490" s="4" t="str">
        <f>TEXT(Table1[[#This Row],[Date]],"dd/mm/yy")&amp;"|"&amp;Table1[[#This Row],[Region]]&amp;"|"&amp;Table1[[#This Row],[Product type]]</f>
        <v>26/06/19|England|Widget</v>
      </c>
    </row>
    <row r="8491" spans="1:12" x14ac:dyDescent="0.25">
      <c r="A8491" s="2">
        <v>43642</v>
      </c>
      <c r="B8491" t="s">
        <v>18868</v>
      </c>
      <c r="C8491" t="s">
        <v>12</v>
      </c>
      <c r="D8491" t="s">
        <v>18869</v>
      </c>
      <c r="E8491" t="s">
        <v>18870</v>
      </c>
      <c r="F8491" t="s">
        <v>18871</v>
      </c>
      <c r="G8491" t="s">
        <v>21</v>
      </c>
      <c r="H8491" s="1">
        <v>37.270000000000003</v>
      </c>
      <c r="I8491" s="1">
        <v>7.4540000000000006</v>
      </c>
      <c r="J8491" s="1">
        <v>44.724000000000004</v>
      </c>
      <c r="K8491" s="4" t="s">
        <v>38756</v>
      </c>
      <c r="L8491" s="4" t="str">
        <f>TEXT(Table1[[#This Row],[Date]],"dd/mm/yy")&amp;"|"&amp;Table1[[#This Row],[Region]]&amp;"|"&amp;Table1[[#This Row],[Product type]]</f>
        <v>26/06/19|England|Gadget</v>
      </c>
    </row>
    <row r="8492" spans="1:12" x14ac:dyDescent="0.25">
      <c r="A8492" s="2">
        <v>43642</v>
      </c>
      <c r="B8492" t="s">
        <v>19165</v>
      </c>
      <c r="C8492" t="s">
        <v>12</v>
      </c>
      <c r="D8492" t="s">
        <v>19166</v>
      </c>
      <c r="E8492" t="s">
        <v>19167</v>
      </c>
      <c r="F8492" t="s">
        <v>19168</v>
      </c>
      <c r="G8492" t="s">
        <v>21</v>
      </c>
      <c r="H8492" s="1">
        <v>42.62</v>
      </c>
      <c r="I8492" s="1">
        <v>8.5239999999999991</v>
      </c>
      <c r="J8492" s="1">
        <v>51.143999999999998</v>
      </c>
      <c r="K8492" s="4" t="s">
        <v>38757</v>
      </c>
      <c r="L8492" s="4" t="str">
        <f>TEXT(Table1[[#This Row],[Date]],"dd/mm/yy")&amp;"|"&amp;Table1[[#This Row],[Region]]&amp;"|"&amp;Table1[[#This Row],[Product type]]</f>
        <v>26/06/19|England|Gizmo</v>
      </c>
    </row>
    <row r="8493" spans="1:12" x14ac:dyDescent="0.25">
      <c r="A8493" s="2">
        <v>43642</v>
      </c>
      <c r="B8493" t="s">
        <v>19181</v>
      </c>
      <c r="C8493" t="s">
        <v>12</v>
      </c>
      <c r="D8493" t="s">
        <v>19182</v>
      </c>
      <c r="E8493" t="s">
        <v>19183</v>
      </c>
      <c r="F8493" t="s">
        <v>19184</v>
      </c>
      <c r="G8493" t="s">
        <v>21</v>
      </c>
      <c r="H8493" s="1">
        <v>11.73</v>
      </c>
      <c r="I8493" s="1">
        <v>2.3460000000000001</v>
      </c>
      <c r="J8493" s="1">
        <v>14.076000000000001</v>
      </c>
      <c r="K8493" s="4" t="s">
        <v>38758</v>
      </c>
      <c r="L8493" s="4" t="str">
        <f>TEXT(Table1[[#This Row],[Date]],"dd/mm/yy")&amp;"|"&amp;Table1[[#This Row],[Region]]&amp;"|"&amp;Table1[[#This Row],[Product type]]</f>
        <v>26/06/19|England|Widget</v>
      </c>
    </row>
    <row r="8494" spans="1:12" x14ac:dyDescent="0.25">
      <c r="A8494" s="2">
        <v>43642</v>
      </c>
      <c r="B8494" t="s">
        <v>19216</v>
      </c>
      <c r="C8494" t="s">
        <v>12</v>
      </c>
      <c r="D8494" t="s">
        <v>19217</v>
      </c>
      <c r="E8494" t="s">
        <v>19218</v>
      </c>
      <c r="F8494" t="s">
        <v>19219</v>
      </c>
      <c r="G8494" t="s">
        <v>21</v>
      </c>
      <c r="H8494" s="1">
        <v>21.08</v>
      </c>
      <c r="I8494" s="1">
        <v>4.2160000000000002</v>
      </c>
      <c r="J8494" s="1">
        <v>25.295999999999999</v>
      </c>
      <c r="K8494" s="4" t="s">
        <v>38758</v>
      </c>
      <c r="L8494" s="4" t="str">
        <f>TEXT(Table1[[#This Row],[Date]],"dd/mm/yy")&amp;"|"&amp;Table1[[#This Row],[Region]]&amp;"|"&amp;Table1[[#This Row],[Product type]]</f>
        <v>26/06/19|England|Widget</v>
      </c>
    </row>
    <row r="8495" spans="1:12" x14ac:dyDescent="0.25">
      <c r="A8495" s="2">
        <v>43642</v>
      </c>
      <c r="B8495" t="s">
        <v>19234</v>
      </c>
      <c r="C8495" t="s">
        <v>12</v>
      </c>
      <c r="D8495" t="s">
        <v>14026</v>
      </c>
      <c r="E8495" t="s">
        <v>19235</v>
      </c>
      <c r="F8495" t="s">
        <v>19236</v>
      </c>
      <c r="G8495" t="s">
        <v>16</v>
      </c>
      <c r="H8495" s="1">
        <v>21.25</v>
      </c>
      <c r="I8495" s="1">
        <v>4.25</v>
      </c>
      <c r="J8495" s="1">
        <v>25.5</v>
      </c>
      <c r="K8495" s="4" t="s">
        <v>38756</v>
      </c>
      <c r="L8495" s="4" t="str">
        <f>TEXT(Table1[[#This Row],[Date]],"dd/mm/yy")&amp;"|"&amp;Table1[[#This Row],[Region]]&amp;"|"&amp;Table1[[#This Row],[Product type]]</f>
        <v>26/06/19|Wales|Gadget</v>
      </c>
    </row>
    <row r="8496" spans="1:12" x14ac:dyDescent="0.25">
      <c r="A8496" s="2">
        <v>43642</v>
      </c>
      <c r="B8496" t="s">
        <v>19476</v>
      </c>
      <c r="C8496" t="s">
        <v>12</v>
      </c>
      <c r="D8496" t="s">
        <v>19477</v>
      </c>
      <c r="E8496" t="s">
        <v>19478</v>
      </c>
      <c r="F8496" t="s">
        <v>19479</v>
      </c>
      <c r="G8496" t="s">
        <v>21</v>
      </c>
      <c r="H8496" s="1">
        <v>24.08</v>
      </c>
      <c r="I8496" s="1">
        <v>4.8159999999999998</v>
      </c>
      <c r="J8496" s="1">
        <v>28.895999999999997</v>
      </c>
      <c r="K8496" s="4" t="s">
        <v>38755</v>
      </c>
      <c r="L8496" s="4" t="str">
        <f>TEXT(Table1[[#This Row],[Date]],"dd/mm/yy")&amp;"|"&amp;Table1[[#This Row],[Region]]&amp;"|"&amp;Table1[[#This Row],[Product type]]</f>
        <v>26/06/19|England|Thimble</v>
      </c>
    </row>
    <row r="8497" spans="1:12" x14ac:dyDescent="0.25">
      <c r="A8497" s="2">
        <v>43642</v>
      </c>
      <c r="B8497" t="s">
        <v>19949</v>
      </c>
      <c r="C8497" t="s">
        <v>43</v>
      </c>
      <c r="D8497" t="s">
        <v>19950</v>
      </c>
      <c r="E8497" t="s">
        <v>19951</v>
      </c>
      <c r="F8497" t="s">
        <v>19952</v>
      </c>
      <c r="G8497" t="s">
        <v>21</v>
      </c>
      <c r="H8497" s="1">
        <v>-23.72</v>
      </c>
      <c r="I8497" s="1">
        <v>-4.7439999999999998</v>
      </c>
      <c r="J8497" s="1">
        <v>-28.463999999999999</v>
      </c>
      <c r="K8497" s="4" t="s">
        <v>38757</v>
      </c>
      <c r="L8497" s="4" t="str">
        <f>TEXT(Table1[[#This Row],[Date]],"dd/mm/yy")&amp;"|"&amp;Table1[[#This Row],[Region]]&amp;"|"&amp;Table1[[#This Row],[Product type]]</f>
        <v>26/06/19|England|Gizmo</v>
      </c>
    </row>
    <row r="8498" spans="1:12" x14ac:dyDescent="0.25">
      <c r="A8498" s="2">
        <v>43642</v>
      </c>
      <c r="B8498" t="s">
        <v>20126</v>
      </c>
      <c r="C8498" t="s">
        <v>12</v>
      </c>
      <c r="D8498" t="s">
        <v>20127</v>
      </c>
      <c r="E8498" t="s">
        <v>20128</v>
      </c>
      <c r="F8498" t="s">
        <v>20129</v>
      </c>
      <c r="G8498" t="s">
        <v>21</v>
      </c>
      <c r="H8498" s="1">
        <v>26.67</v>
      </c>
      <c r="I8498" s="1">
        <v>5.3340000000000005</v>
      </c>
      <c r="J8498" s="1">
        <v>32.004000000000005</v>
      </c>
      <c r="K8498" s="4" t="s">
        <v>38757</v>
      </c>
      <c r="L8498" s="4" t="str">
        <f>TEXT(Table1[[#This Row],[Date]],"dd/mm/yy")&amp;"|"&amp;Table1[[#This Row],[Region]]&amp;"|"&amp;Table1[[#This Row],[Product type]]</f>
        <v>26/06/19|England|Gizmo</v>
      </c>
    </row>
    <row r="8499" spans="1:12" x14ac:dyDescent="0.25">
      <c r="A8499" s="2">
        <v>43642</v>
      </c>
      <c r="B8499" t="s">
        <v>20146</v>
      </c>
      <c r="C8499" t="s">
        <v>12</v>
      </c>
      <c r="D8499" t="s">
        <v>20147</v>
      </c>
      <c r="E8499" t="s">
        <v>20148</v>
      </c>
      <c r="F8499" t="s">
        <v>20149</v>
      </c>
      <c r="G8499" t="s">
        <v>21</v>
      </c>
      <c r="H8499" s="1">
        <v>21.84</v>
      </c>
      <c r="I8499" s="1">
        <v>4.3680000000000003</v>
      </c>
      <c r="J8499" s="1">
        <v>26.207999999999998</v>
      </c>
      <c r="K8499" s="4" t="s">
        <v>38758</v>
      </c>
      <c r="L8499" s="4" t="str">
        <f>TEXT(Table1[[#This Row],[Date]],"dd/mm/yy")&amp;"|"&amp;Table1[[#This Row],[Region]]&amp;"|"&amp;Table1[[#This Row],[Product type]]</f>
        <v>26/06/19|England|Widget</v>
      </c>
    </row>
    <row r="8500" spans="1:12" x14ac:dyDescent="0.25">
      <c r="A8500" s="2">
        <v>43642</v>
      </c>
      <c r="B8500" t="s">
        <v>9434</v>
      </c>
      <c r="C8500" t="s">
        <v>12</v>
      </c>
      <c r="D8500" t="s">
        <v>20278</v>
      </c>
      <c r="E8500" t="s">
        <v>20279</v>
      </c>
      <c r="F8500" t="s">
        <v>20280</v>
      </c>
      <c r="G8500" t="s">
        <v>21</v>
      </c>
      <c r="H8500" s="1">
        <v>34.630000000000003</v>
      </c>
      <c r="I8500" s="1">
        <v>6.926000000000001</v>
      </c>
      <c r="J8500" s="1">
        <v>41.556000000000004</v>
      </c>
      <c r="K8500" s="4" t="s">
        <v>38758</v>
      </c>
      <c r="L8500" s="4" t="str">
        <f>TEXT(Table1[[#This Row],[Date]],"dd/mm/yy")&amp;"|"&amp;Table1[[#This Row],[Region]]&amp;"|"&amp;Table1[[#This Row],[Product type]]</f>
        <v>26/06/19|England|Widget</v>
      </c>
    </row>
    <row r="8501" spans="1:12" x14ac:dyDescent="0.25">
      <c r="A8501" s="2">
        <v>43642</v>
      </c>
      <c r="B8501" t="s">
        <v>20559</v>
      </c>
      <c r="C8501" t="s">
        <v>12</v>
      </c>
      <c r="D8501" t="s">
        <v>20560</v>
      </c>
      <c r="E8501" t="s">
        <v>20561</v>
      </c>
      <c r="F8501" t="s">
        <v>20562</v>
      </c>
      <c r="G8501" t="s">
        <v>21</v>
      </c>
      <c r="H8501" s="1">
        <v>22.38</v>
      </c>
      <c r="I8501" s="1">
        <v>4.476</v>
      </c>
      <c r="J8501" s="1">
        <v>26.855999999999998</v>
      </c>
      <c r="K8501" s="4" t="s">
        <v>38756</v>
      </c>
      <c r="L8501" s="4" t="str">
        <f>TEXT(Table1[[#This Row],[Date]],"dd/mm/yy")&amp;"|"&amp;Table1[[#This Row],[Region]]&amp;"|"&amp;Table1[[#This Row],[Product type]]</f>
        <v>26/06/19|England|Gadget</v>
      </c>
    </row>
    <row r="8502" spans="1:12" x14ac:dyDescent="0.25">
      <c r="A8502" s="2">
        <v>43642</v>
      </c>
      <c r="B8502" t="s">
        <v>20575</v>
      </c>
      <c r="C8502" t="s">
        <v>12</v>
      </c>
      <c r="D8502" t="s">
        <v>20576</v>
      </c>
      <c r="E8502" t="s">
        <v>20577</v>
      </c>
      <c r="F8502" t="s">
        <v>20578</v>
      </c>
      <c r="G8502" t="s">
        <v>21</v>
      </c>
      <c r="H8502" s="1">
        <v>27.43</v>
      </c>
      <c r="I8502" s="1">
        <v>5.4860000000000007</v>
      </c>
      <c r="J8502" s="1">
        <v>32.915999999999997</v>
      </c>
      <c r="K8502" s="4" t="s">
        <v>38757</v>
      </c>
      <c r="L8502" s="4" t="str">
        <f>TEXT(Table1[[#This Row],[Date]],"dd/mm/yy")&amp;"|"&amp;Table1[[#This Row],[Region]]&amp;"|"&amp;Table1[[#This Row],[Product type]]</f>
        <v>26/06/19|England|Gizmo</v>
      </c>
    </row>
    <row r="8503" spans="1:12" x14ac:dyDescent="0.25">
      <c r="A8503" s="2">
        <v>43642</v>
      </c>
      <c r="B8503" t="s">
        <v>20619</v>
      </c>
      <c r="C8503" t="s">
        <v>12</v>
      </c>
      <c r="D8503" t="s">
        <v>4322</v>
      </c>
      <c r="E8503" t="s">
        <v>20620</v>
      </c>
      <c r="F8503" t="s">
        <v>20621</v>
      </c>
      <c r="G8503" t="s">
        <v>204</v>
      </c>
      <c r="H8503" s="1">
        <v>7.18</v>
      </c>
      <c r="I8503" s="1">
        <v>1.4359999999999999</v>
      </c>
      <c r="J8503" s="1">
        <v>8.6159999999999997</v>
      </c>
      <c r="K8503" s="4" t="s">
        <v>38758</v>
      </c>
      <c r="L8503" s="4" t="str">
        <f>TEXT(Table1[[#This Row],[Date]],"dd/mm/yy")&amp;"|"&amp;Table1[[#This Row],[Region]]&amp;"|"&amp;Table1[[#This Row],[Product type]]</f>
        <v>26/06/19|Northern Ireland|Widget</v>
      </c>
    </row>
    <row r="8504" spans="1:12" x14ac:dyDescent="0.25">
      <c r="A8504" s="2">
        <v>43642</v>
      </c>
      <c r="B8504" t="s">
        <v>20684</v>
      </c>
      <c r="C8504" t="s">
        <v>12</v>
      </c>
      <c r="D8504" t="s">
        <v>20685</v>
      </c>
      <c r="E8504" t="s">
        <v>20686</v>
      </c>
      <c r="F8504" t="s">
        <v>20687</v>
      </c>
      <c r="G8504" t="s">
        <v>21</v>
      </c>
      <c r="H8504" s="1">
        <v>1.38</v>
      </c>
      <c r="I8504" s="1">
        <v>0.27599999999999997</v>
      </c>
      <c r="J8504" s="1">
        <v>1.6559999999999999</v>
      </c>
      <c r="K8504" s="4" t="s">
        <v>38757</v>
      </c>
      <c r="L8504" s="4" t="str">
        <f>TEXT(Table1[[#This Row],[Date]],"dd/mm/yy")&amp;"|"&amp;Table1[[#This Row],[Region]]&amp;"|"&amp;Table1[[#This Row],[Product type]]</f>
        <v>26/06/19|England|Gizmo</v>
      </c>
    </row>
    <row r="8505" spans="1:12" x14ac:dyDescent="0.25">
      <c r="A8505" s="2">
        <v>43642</v>
      </c>
      <c r="B8505" t="s">
        <v>20695</v>
      </c>
      <c r="C8505" t="s">
        <v>12</v>
      </c>
      <c r="D8505" t="s">
        <v>20696</v>
      </c>
      <c r="E8505" t="s">
        <v>20697</v>
      </c>
      <c r="F8505" t="s">
        <v>20698</v>
      </c>
      <c r="G8505" t="s">
        <v>21</v>
      </c>
      <c r="H8505" s="1">
        <v>19.54</v>
      </c>
      <c r="I8505" s="1">
        <v>3.9079999999999999</v>
      </c>
      <c r="J8505" s="1">
        <v>23.448</v>
      </c>
      <c r="K8505" s="4" t="s">
        <v>38755</v>
      </c>
      <c r="L8505" s="4" t="str">
        <f>TEXT(Table1[[#This Row],[Date]],"dd/mm/yy")&amp;"|"&amp;Table1[[#This Row],[Region]]&amp;"|"&amp;Table1[[#This Row],[Product type]]</f>
        <v>26/06/19|England|Thimble</v>
      </c>
    </row>
    <row r="8506" spans="1:12" x14ac:dyDescent="0.25">
      <c r="A8506" s="2">
        <v>43642</v>
      </c>
      <c r="B8506" t="s">
        <v>20820</v>
      </c>
      <c r="C8506" t="s">
        <v>12</v>
      </c>
      <c r="D8506" t="s">
        <v>20821</v>
      </c>
      <c r="E8506" t="s">
        <v>20822</v>
      </c>
      <c r="F8506" t="s">
        <v>20823</v>
      </c>
      <c r="G8506" t="s">
        <v>21</v>
      </c>
      <c r="H8506" s="1">
        <v>28.09</v>
      </c>
      <c r="I8506" s="1">
        <v>5.6180000000000003</v>
      </c>
      <c r="J8506" s="1">
        <v>33.707999999999998</v>
      </c>
      <c r="K8506" s="4" t="s">
        <v>38756</v>
      </c>
      <c r="L8506" s="4" t="str">
        <f>TEXT(Table1[[#This Row],[Date]],"dd/mm/yy")&amp;"|"&amp;Table1[[#This Row],[Region]]&amp;"|"&amp;Table1[[#This Row],[Product type]]</f>
        <v>26/06/19|England|Gadget</v>
      </c>
    </row>
    <row r="8507" spans="1:12" x14ac:dyDescent="0.25">
      <c r="A8507" s="2">
        <v>43642</v>
      </c>
      <c r="B8507" t="s">
        <v>20897</v>
      </c>
      <c r="C8507" t="s">
        <v>12</v>
      </c>
      <c r="D8507" t="s">
        <v>20898</v>
      </c>
      <c r="E8507" t="s">
        <v>20899</v>
      </c>
      <c r="F8507" t="s">
        <v>20900</v>
      </c>
      <c r="G8507" t="s">
        <v>59</v>
      </c>
      <c r="H8507" s="1">
        <v>3.26</v>
      </c>
      <c r="I8507" s="1">
        <v>0.65200000000000002</v>
      </c>
      <c r="J8507" s="1">
        <v>3.9119999999999999</v>
      </c>
      <c r="K8507" s="4" t="s">
        <v>38758</v>
      </c>
      <c r="L8507" s="4" t="str">
        <f>TEXT(Table1[[#This Row],[Date]],"dd/mm/yy")&amp;"|"&amp;Table1[[#This Row],[Region]]&amp;"|"&amp;Table1[[#This Row],[Product type]]</f>
        <v>26/06/19|Scotland|Widget</v>
      </c>
    </row>
    <row r="8508" spans="1:12" x14ac:dyDescent="0.25">
      <c r="A8508" s="2">
        <v>43642</v>
      </c>
      <c r="B8508" t="s">
        <v>20924</v>
      </c>
      <c r="C8508" t="s">
        <v>12</v>
      </c>
      <c r="D8508" t="s">
        <v>20925</v>
      </c>
      <c r="E8508" t="s">
        <v>20926</v>
      </c>
      <c r="F8508" t="s">
        <v>20927</v>
      </c>
      <c r="G8508" t="s">
        <v>21</v>
      </c>
      <c r="H8508" s="1">
        <v>22.01</v>
      </c>
      <c r="I8508" s="1">
        <v>4.4020000000000001</v>
      </c>
      <c r="J8508" s="1">
        <v>26.412000000000003</v>
      </c>
      <c r="K8508" s="4" t="s">
        <v>38758</v>
      </c>
      <c r="L8508" s="4" t="str">
        <f>TEXT(Table1[[#This Row],[Date]],"dd/mm/yy")&amp;"|"&amp;Table1[[#This Row],[Region]]&amp;"|"&amp;Table1[[#This Row],[Product type]]</f>
        <v>26/06/19|England|Widget</v>
      </c>
    </row>
    <row r="8509" spans="1:12" x14ac:dyDescent="0.25">
      <c r="A8509" s="2">
        <v>43642</v>
      </c>
      <c r="B8509" t="s">
        <v>20932</v>
      </c>
      <c r="C8509" t="s">
        <v>12</v>
      </c>
      <c r="D8509" t="s">
        <v>20933</v>
      </c>
      <c r="E8509" t="s">
        <v>20934</v>
      </c>
      <c r="F8509" t="s">
        <v>20935</v>
      </c>
      <c r="G8509" t="s">
        <v>21</v>
      </c>
      <c r="H8509" s="1">
        <v>22.67</v>
      </c>
      <c r="I8509" s="1">
        <v>4.5340000000000007</v>
      </c>
      <c r="J8509" s="1">
        <v>27.204000000000001</v>
      </c>
      <c r="K8509" s="4" t="s">
        <v>38755</v>
      </c>
      <c r="L8509" s="4" t="str">
        <f>TEXT(Table1[[#This Row],[Date]],"dd/mm/yy")&amp;"|"&amp;Table1[[#This Row],[Region]]&amp;"|"&amp;Table1[[#This Row],[Product type]]</f>
        <v>26/06/19|England|Thimble</v>
      </c>
    </row>
    <row r="8510" spans="1:12" x14ac:dyDescent="0.25">
      <c r="A8510" s="2">
        <v>43642</v>
      </c>
      <c r="B8510" t="s">
        <v>21328</v>
      </c>
      <c r="C8510" t="s">
        <v>12</v>
      </c>
      <c r="D8510" t="s">
        <v>21329</v>
      </c>
      <c r="E8510" t="s">
        <v>21330</v>
      </c>
      <c r="F8510" t="s">
        <v>21331</v>
      </c>
      <c r="G8510" t="s">
        <v>204</v>
      </c>
      <c r="H8510" s="1">
        <v>26.62</v>
      </c>
      <c r="I8510" s="1">
        <v>5.3240000000000007</v>
      </c>
      <c r="J8510" s="1">
        <v>31.944000000000003</v>
      </c>
      <c r="K8510" s="4" t="s">
        <v>38756</v>
      </c>
      <c r="L8510" s="4" t="str">
        <f>TEXT(Table1[[#This Row],[Date]],"dd/mm/yy")&amp;"|"&amp;Table1[[#This Row],[Region]]&amp;"|"&amp;Table1[[#This Row],[Product type]]</f>
        <v>26/06/19|Northern Ireland|Gadget</v>
      </c>
    </row>
    <row r="8511" spans="1:12" x14ac:dyDescent="0.25">
      <c r="A8511" s="2">
        <v>43642</v>
      </c>
      <c r="B8511" t="s">
        <v>19249</v>
      </c>
      <c r="C8511" t="s">
        <v>12</v>
      </c>
      <c r="D8511" t="s">
        <v>21407</v>
      </c>
      <c r="E8511" t="s">
        <v>21408</v>
      </c>
      <c r="F8511" t="s">
        <v>21409</v>
      </c>
      <c r="G8511" t="s">
        <v>21</v>
      </c>
      <c r="H8511" s="1">
        <v>18.170000000000002</v>
      </c>
      <c r="I8511" s="1">
        <v>3.6340000000000003</v>
      </c>
      <c r="J8511" s="1">
        <v>21.804000000000002</v>
      </c>
      <c r="K8511" s="4" t="s">
        <v>38758</v>
      </c>
      <c r="L8511" s="4" t="str">
        <f>TEXT(Table1[[#This Row],[Date]],"dd/mm/yy")&amp;"|"&amp;Table1[[#This Row],[Region]]&amp;"|"&amp;Table1[[#This Row],[Product type]]</f>
        <v>26/06/19|England|Widget</v>
      </c>
    </row>
    <row r="8512" spans="1:12" x14ac:dyDescent="0.25">
      <c r="A8512" s="2">
        <v>43642</v>
      </c>
      <c r="B8512" t="s">
        <v>21524</v>
      </c>
      <c r="C8512" t="s">
        <v>12</v>
      </c>
      <c r="D8512" t="s">
        <v>21525</v>
      </c>
      <c r="E8512" t="s">
        <v>21526</v>
      </c>
      <c r="F8512" t="s">
        <v>21527</v>
      </c>
      <c r="G8512" t="s">
        <v>21</v>
      </c>
      <c r="H8512" s="1">
        <v>17.63</v>
      </c>
      <c r="I8512" s="1">
        <v>3.5259999999999998</v>
      </c>
      <c r="J8512" s="1">
        <v>21.155999999999999</v>
      </c>
      <c r="K8512" s="4" t="s">
        <v>38757</v>
      </c>
      <c r="L8512" s="4" t="str">
        <f>TEXT(Table1[[#This Row],[Date]],"dd/mm/yy")&amp;"|"&amp;Table1[[#This Row],[Region]]&amp;"|"&amp;Table1[[#This Row],[Product type]]</f>
        <v>26/06/19|England|Gizmo</v>
      </c>
    </row>
    <row r="8513" spans="1:12" x14ac:dyDescent="0.25">
      <c r="A8513" s="2">
        <v>43642</v>
      </c>
      <c r="B8513" t="s">
        <v>21631</v>
      </c>
      <c r="C8513" t="s">
        <v>12</v>
      </c>
      <c r="D8513" t="s">
        <v>18619</v>
      </c>
      <c r="E8513" t="s">
        <v>21632</v>
      </c>
      <c r="F8513" t="s">
        <v>21633</v>
      </c>
      <c r="G8513" t="s">
        <v>21</v>
      </c>
      <c r="H8513" s="1">
        <v>27.49</v>
      </c>
      <c r="I8513" s="1">
        <v>5.4980000000000002</v>
      </c>
      <c r="J8513" s="1">
        <v>32.988</v>
      </c>
      <c r="K8513" s="4" t="s">
        <v>38756</v>
      </c>
      <c r="L8513" s="4" t="str">
        <f>TEXT(Table1[[#This Row],[Date]],"dd/mm/yy")&amp;"|"&amp;Table1[[#This Row],[Region]]&amp;"|"&amp;Table1[[#This Row],[Product type]]</f>
        <v>26/06/19|England|Gadget</v>
      </c>
    </row>
    <row r="8514" spans="1:12" x14ac:dyDescent="0.25">
      <c r="A8514" s="2">
        <v>43642</v>
      </c>
      <c r="B8514" t="s">
        <v>21651</v>
      </c>
      <c r="C8514" t="s">
        <v>12</v>
      </c>
      <c r="D8514" t="s">
        <v>21652</v>
      </c>
      <c r="E8514" t="s">
        <v>21653</v>
      </c>
      <c r="F8514" t="s">
        <v>21654</v>
      </c>
      <c r="G8514" t="s">
        <v>21</v>
      </c>
      <c r="H8514" s="1">
        <v>6.38</v>
      </c>
      <c r="I8514" s="1">
        <v>1.276</v>
      </c>
      <c r="J8514" s="1">
        <v>7.6559999999999997</v>
      </c>
      <c r="K8514" s="4" t="s">
        <v>38755</v>
      </c>
      <c r="L8514" s="4" t="str">
        <f>TEXT(Table1[[#This Row],[Date]],"dd/mm/yy")&amp;"|"&amp;Table1[[#This Row],[Region]]&amp;"|"&amp;Table1[[#This Row],[Product type]]</f>
        <v>26/06/19|England|Thimble</v>
      </c>
    </row>
    <row r="8515" spans="1:12" x14ac:dyDescent="0.25">
      <c r="A8515" s="2">
        <v>43642</v>
      </c>
      <c r="B8515" t="s">
        <v>21870</v>
      </c>
      <c r="C8515" t="s">
        <v>12</v>
      </c>
      <c r="D8515" t="s">
        <v>21871</v>
      </c>
      <c r="E8515" t="s">
        <v>21872</v>
      </c>
      <c r="F8515" t="s">
        <v>21873</v>
      </c>
      <c r="G8515" t="s">
        <v>21</v>
      </c>
      <c r="H8515" s="1">
        <v>49.01</v>
      </c>
      <c r="I8515" s="1">
        <v>9.8019999999999996</v>
      </c>
      <c r="J8515" s="1">
        <v>58.811999999999998</v>
      </c>
      <c r="K8515" s="4" t="s">
        <v>38755</v>
      </c>
      <c r="L8515" s="4" t="str">
        <f>TEXT(Table1[[#This Row],[Date]],"dd/mm/yy")&amp;"|"&amp;Table1[[#This Row],[Region]]&amp;"|"&amp;Table1[[#This Row],[Product type]]</f>
        <v>26/06/19|England|Thimble</v>
      </c>
    </row>
    <row r="8516" spans="1:12" x14ac:dyDescent="0.25">
      <c r="A8516" s="2">
        <v>43642</v>
      </c>
      <c r="B8516" t="s">
        <v>22001</v>
      </c>
      <c r="C8516" t="s">
        <v>12</v>
      </c>
      <c r="D8516" t="s">
        <v>22002</v>
      </c>
      <c r="E8516" t="s">
        <v>22003</v>
      </c>
      <c r="F8516" t="s">
        <v>22004</v>
      </c>
      <c r="G8516" t="s">
        <v>21</v>
      </c>
      <c r="H8516" s="1">
        <v>12.32</v>
      </c>
      <c r="I8516" s="1">
        <v>2.4640000000000004</v>
      </c>
      <c r="J8516" s="1">
        <v>14.784000000000001</v>
      </c>
      <c r="K8516" s="4" t="s">
        <v>38756</v>
      </c>
      <c r="L8516" s="4" t="str">
        <f>TEXT(Table1[[#This Row],[Date]],"dd/mm/yy")&amp;"|"&amp;Table1[[#This Row],[Region]]&amp;"|"&amp;Table1[[#This Row],[Product type]]</f>
        <v>26/06/19|England|Gadget</v>
      </c>
    </row>
    <row r="8517" spans="1:12" x14ac:dyDescent="0.25">
      <c r="A8517" s="2">
        <v>43642</v>
      </c>
      <c r="B8517" t="s">
        <v>22157</v>
      </c>
      <c r="C8517" t="s">
        <v>12</v>
      </c>
      <c r="D8517" t="s">
        <v>22158</v>
      </c>
      <c r="E8517" t="s">
        <v>22159</v>
      </c>
      <c r="F8517" t="s">
        <v>22160</v>
      </c>
      <c r="G8517" t="s">
        <v>21</v>
      </c>
      <c r="H8517" s="1">
        <v>27.72</v>
      </c>
      <c r="I8517" s="1">
        <v>5.5440000000000005</v>
      </c>
      <c r="J8517" s="1">
        <v>33.263999999999996</v>
      </c>
      <c r="K8517" s="4" t="s">
        <v>38758</v>
      </c>
      <c r="L8517" s="4" t="str">
        <f>TEXT(Table1[[#This Row],[Date]],"dd/mm/yy")&amp;"|"&amp;Table1[[#This Row],[Region]]&amp;"|"&amp;Table1[[#This Row],[Product type]]</f>
        <v>26/06/19|England|Widget</v>
      </c>
    </row>
    <row r="8518" spans="1:12" x14ac:dyDescent="0.25">
      <c r="A8518" s="2">
        <v>43642</v>
      </c>
      <c r="B8518" t="s">
        <v>22428</v>
      </c>
      <c r="C8518" t="s">
        <v>12</v>
      </c>
      <c r="D8518" t="s">
        <v>22429</v>
      </c>
      <c r="E8518" t="s">
        <v>22430</v>
      </c>
      <c r="F8518" t="s">
        <v>22431</v>
      </c>
      <c r="G8518" t="s">
        <v>204</v>
      </c>
      <c r="H8518" s="1">
        <v>38.01</v>
      </c>
      <c r="I8518" s="1">
        <v>7.6020000000000003</v>
      </c>
      <c r="J8518" s="1">
        <v>45.611999999999995</v>
      </c>
      <c r="K8518" s="4" t="s">
        <v>38755</v>
      </c>
      <c r="L8518" s="4" t="str">
        <f>TEXT(Table1[[#This Row],[Date]],"dd/mm/yy")&amp;"|"&amp;Table1[[#This Row],[Region]]&amp;"|"&amp;Table1[[#This Row],[Product type]]</f>
        <v>26/06/19|Northern Ireland|Thimble</v>
      </c>
    </row>
    <row r="8519" spans="1:12" x14ac:dyDescent="0.25">
      <c r="A8519" s="2">
        <v>43642</v>
      </c>
      <c r="B8519" t="s">
        <v>22448</v>
      </c>
      <c r="C8519" t="s">
        <v>12</v>
      </c>
      <c r="D8519" t="s">
        <v>22449</v>
      </c>
      <c r="E8519" t="s">
        <v>22450</v>
      </c>
      <c r="F8519" t="s">
        <v>22451</v>
      </c>
      <c r="G8519" t="s">
        <v>21</v>
      </c>
      <c r="H8519" s="1">
        <v>30.23</v>
      </c>
      <c r="I8519" s="1">
        <v>6.0460000000000003</v>
      </c>
      <c r="J8519" s="1">
        <v>36.276000000000003</v>
      </c>
      <c r="K8519" s="4" t="s">
        <v>38757</v>
      </c>
      <c r="L8519" s="4" t="str">
        <f>TEXT(Table1[[#This Row],[Date]],"dd/mm/yy")&amp;"|"&amp;Table1[[#This Row],[Region]]&amp;"|"&amp;Table1[[#This Row],[Product type]]</f>
        <v>26/06/19|England|Gizmo</v>
      </c>
    </row>
    <row r="8520" spans="1:12" x14ac:dyDescent="0.25">
      <c r="A8520" s="2">
        <v>43642</v>
      </c>
      <c r="B8520" t="s">
        <v>22718</v>
      </c>
      <c r="C8520" t="s">
        <v>12</v>
      </c>
      <c r="D8520" t="s">
        <v>22719</v>
      </c>
      <c r="E8520" t="s">
        <v>22720</v>
      </c>
      <c r="F8520" t="s">
        <v>22721</v>
      </c>
      <c r="G8520" t="s">
        <v>21</v>
      </c>
      <c r="H8520" s="1">
        <v>29.63</v>
      </c>
      <c r="I8520" s="1">
        <v>5.9260000000000002</v>
      </c>
      <c r="J8520" s="1">
        <v>35.555999999999997</v>
      </c>
      <c r="K8520" s="4" t="s">
        <v>38755</v>
      </c>
      <c r="L8520" s="4" t="str">
        <f>TEXT(Table1[[#This Row],[Date]],"dd/mm/yy")&amp;"|"&amp;Table1[[#This Row],[Region]]&amp;"|"&amp;Table1[[#This Row],[Product type]]</f>
        <v>26/06/19|England|Thimble</v>
      </c>
    </row>
    <row r="8521" spans="1:12" x14ac:dyDescent="0.25">
      <c r="A8521" s="2">
        <v>43642</v>
      </c>
      <c r="B8521" t="s">
        <v>22805</v>
      </c>
      <c r="C8521" t="s">
        <v>12</v>
      </c>
      <c r="D8521" t="s">
        <v>22806</v>
      </c>
      <c r="E8521" t="s">
        <v>22807</v>
      </c>
      <c r="F8521" t="s">
        <v>22808</v>
      </c>
      <c r="G8521" t="s">
        <v>21</v>
      </c>
      <c r="H8521" s="1">
        <v>21.66</v>
      </c>
      <c r="I8521" s="1">
        <v>4.3319999999999999</v>
      </c>
      <c r="J8521" s="1">
        <v>25.992000000000001</v>
      </c>
      <c r="K8521" s="4" t="s">
        <v>38758</v>
      </c>
      <c r="L8521" s="4" t="str">
        <f>TEXT(Table1[[#This Row],[Date]],"dd/mm/yy")&amp;"|"&amp;Table1[[#This Row],[Region]]&amp;"|"&amp;Table1[[#This Row],[Product type]]</f>
        <v>26/06/19|England|Widget</v>
      </c>
    </row>
    <row r="8522" spans="1:12" x14ac:dyDescent="0.25">
      <c r="A8522" s="2">
        <v>43642</v>
      </c>
      <c r="B8522" t="s">
        <v>23006</v>
      </c>
      <c r="C8522" t="s">
        <v>12</v>
      </c>
      <c r="D8522" t="s">
        <v>23007</v>
      </c>
      <c r="E8522" t="s">
        <v>23008</v>
      </c>
      <c r="F8522" t="s">
        <v>23009</v>
      </c>
      <c r="G8522" t="s">
        <v>21</v>
      </c>
      <c r="H8522" s="1">
        <v>37.68</v>
      </c>
      <c r="I8522" s="1">
        <v>7.5360000000000005</v>
      </c>
      <c r="J8522" s="1">
        <v>45.216000000000001</v>
      </c>
      <c r="K8522" s="4" t="s">
        <v>38756</v>
      </c>
      <c r="L8522" s="4" t="str">
        <f>TEXT(Table1[[#This Row],[Date]],"dd/mm/yy")&amp;"|"&amp;Table1[[#This Row],[Region]]&amp;"|"&amp;Table1[[#This Row],[Product type]]</f>
        <v>26/06/19|England|Gadget</v>
      </c>
    </row>
    <row r="8523" spans="1:12" x14ac:dyDescent="0.25">
      <c r="A8523" s="2">
        <v>43642</v>
      </c>
      <c r="B8523" t="s">
        <v>23118</v>
      </c>
      <c r="C8523" t="s">
        <v>12</v>
      </c>
      <c r="D8523" t="s">
        <v>23119</v>
      </c>
      <c r="E8523" t="s">
        <v>23120</v>
      </c>
      <c r="F8523" t="s">
        <v>23121</v>
      </c>
      <c r="G8523" t="s">
        <v>21</v>
      </c>
      <c r="H8523" s="1">
        <v>3.63</v>
      </c>
      <c r="I8523" s="1">
        <v>0.72599999999999998</v>
      </c>
      <c r="J8523" s="1">
        <v>4.3559999999999999</v>
      </c>
      <c r="K8523" s="4" t="s">
        <v>38756</v>
      </c>
      <c r="L8523" s="4" t="str">
        <f>TEXT(Table1[[#This Row],[Date]],"dd/mm/yy")&amp;"|"&amp;Table1[[#This Row],[Region]]&amp;"|"&amp;Table1[[#This Row],[Product type]]</f>
        <v>26/06/19|England|Gadget</v>
      </c>
    </row>
    <row r="8524" spans="1:12" x14ac:dyDescent="0.25">
      <c r="A8524" s="2">
        <v>43642</v>
      </c>
      <c r="B8524" t="s">
        <v>23238</v>
      </c>
      <c r="C8524" t="s">
        <v>12</v>
      </c>
      <c r="D8524" t="s">
        <v>23239</v>
      </c>
      <c r="E8524" t="s">
        <v>23240</v>
      </c>
      <c r="F8524" t="s">
        <v>23241</v>
      </c>
      <c r="G8524" t="s">
        <v>21</v>
      </c>
      <c r="H8524" s="1">
        <v>38.49</v>
      </c>
      <c r="I8524" s="1">
        <v>7.6980000000000004</v>
      </c>
      <c r="J8524" s="1">
        <v>46.188000000000002</v>
      </c>
      <c r="K8524" s="4" t="s">
        <v>38755</v>
      </c>
      <c r="L8524" s="4" t="str">
        <f>TEXT(Table1[[#This Row],[Date]],"dd/mm/yy")&amp;"|"&amp;Table1[[#This Row],[Region]]&amp;"|"&amp;Table1[[#This Row],[Product type]]</f>
        <v>26/06/19|England|Thimble</v>
      </c>
    </row>
    <row r="8525" spans="1:12" x14ac:dyDescent="0.25">
      <c r="A8525" s="2">
        <v>43642</v>
      </c>
      <c r="B8525" t="s">
        <v>12003</v>
      </c>
      <c r="C8525" t="s">
        <v>12</v>
      </c>
      <c r="D8525" t="s">
        <v>23263</v>
      </c>
      <c r="E8525" t="s">
        <v>23264</v>
      </c>
      <c r="F8525" t="s">
        <v>23265</v>
      </c>
      <c r="G8525" t="s">
        <v>21</v>
      </c>
      <c r="H8525" s="1">
        <v>29.32</v>
      </c>
      <c r="I8525" s="1">
        <v>5.8640000000000008</v>
      </c>
      <c r="J8525" s="1">
        <v>35.183999999999997</v>
      </c>
      <c r="K8525" s="4" t="s">
        <v>38755</v>
      </c>
      <c r="L8525" s="4" t="str">
        <f>TEXT(Table1[[#This Row],[Date]],"dd/mm/yy")&amp;"|"&amp;Table1[[#This Row],[Region]]&amp;"|"&amp;Table1[[#This Row],[Product type]]</f>
        <v>26/06/19|England|Thimble</v>
      </c>
    </row>
    <row r="8526" spans="1:12" x14ac:dyDescent="0.25">
      <c r="A8526" s="2">
        <v>43642</v>
      </c>
      <c r="B8526" t="s">
        <v>23281</v>
      </c>
      <c r="C8526" t="s">
        <v>43</v>
      </c>
      <c r="D8526" t="s">
        <v>23282</v>
      </c>
      <c r="E8526" t="s">
        <v>23283</v>
      </c>
      <c r="F8526" t="s">
        <v>23284</v>
      </c>
      <c r="G8526" t="s">
        <v>21</v>
      </c>
      <c r="H8526" s="1">
        <v>-20.72</v>
      </c>
      <c r="I8526" s="1">
        <v>-4.1440000000000001</v>
      </c>
      <c r="J8526" s="1">
        <v>-24.863999999999997</v>
      </c>
      <c r="K8526" s="4" t="s">
        <v>38756</v>
      </c>
      <c r="L8526" s="4" t="str">
        <f>TEXT(Table1[[#This Row],[Date]],"dd/mm/yy")&amp;"|"&amp;Table1[[#This Row],[Region]]&amp;"|"&amp;Table1[[#This Row],[Product type]]</f>
        <v>26/06/19|England|Gadget</v>
      </c>
    </row>
    <row r="8527" spans="1:12" x14ac:dyDescent="0.25">
      <c r="A8527" s="2">
        <v>43642</v>
      </c>
      <c r="B8527" t="s">
        <v>23540</v>
      </c>
      <c r="C8527" t="s">
        <v>12</v>
      </c>
      <c r="D8527" t="s">
        <v>23541</v>
      </c>
      <c r="E8527" t="s">
        <v>23542</v>
      </c>
      <c r="F8527" t="s">
        <v>23543</v>
      </c>
      <c r="G8527" t="s">
        <v>21</v>
      </c>
      <c r="H8527" s="1">
        <v>38.590000000000003</v>
      </c>
      <c r="I8527" s="1">
        <v>7.7180000000000009</v>
      </c>
      <c r="J8527" s="1">
        <v>46.308000000000007</v>
      </c>
      <c r="K8527" s="4" t="s">
        <v>38757</v>
      </c>
      <c r="L8527" s="4" t="str">
        <f>TEXT(Table1[[#This Row],[Date]],"dd/mm/yy")&amp;"|"&amp;Table1[[#This Row],[Region]]&amp;"|"&amp;Table1[[#This Row],[Product type]]</f>
        <v>26/06/19|England|Gizmo</v>
      </c>
    </row>
    <row r="8528" spans="1:12" x14ac:dyDescent="0.25">
      <c r="A8528" s="2">
        <v>43642</v>
      </c>
      <c r="B8528" t="s">
        <v>23745</v>
      </c>
      <c r="C8528" t="s">
        <v>43</v>
      </c>
      <c r="D8528" t="s">
        <v>23746</v>
      </c>
      <c r="E8528" t="s">
        <v>23747</v>
      </c>
      <c r="F8528" t="s">
        <v>23748</v>
      </c>
      <c r="G8528" t="s">
        <v>16</v>
      </c>
      <c r="H8528" s="1">
        <v>-22.55</v>
      </c>
      <c r="I8528" s="1">
        <v>-4.5100000000000007</v>
      </c>
      <c r="J8528" s="1">
        <v>-27.060000000000002</v>
      </c>
      <c r="K8528" s="4" t="s">
        <v>38758</v>
      </c>
      <c r="L8528" s="4" t="str">
        <f>TEXT(Table1[[#This Row],[Date]],"dd/mm/yy")&amp;"|"&amp;Table1[[#This Row],[Region]]&amp;"|"&amp;Table1[[#This Row],[Product type]]</f>
        <v>26/06/19|Wales|Widget</v>
      </c>
    </row>
    <row r="8529" spans="1:12" x14ac:dyDescent="0.25">
      <c r="A8529" s="2">
        <v>43642</v>
      </c>
      <c r="B8529" t="s">
        <v>23781</v>
      </c>
      <c r="C8529" t="s">
        <v>12</v>
      </c>
      <c r="D8529" t="s">
        <v>23782</v>
      </c>
      <c r="E8529" t="s">
        <v>23783</v>
      </c>
      <c r="F8529" t="s">
        <v>23784</v>
      </c>
      <c r="G8529" t="s">
        <v>21</v>
      </c>
      <c r="H8529" s="1">
        <v>15.58</v>
      </c>
      <c r="I8529" s="1">
        <v>3.1160000000000001</v>
      </c>
      <c r="J8529" s="1">
        <v>18.696000000000002</v>
      </c>
      <c r="K8529" s="4" t="s">
        <v>38758</v>
      </c>
      <c r="L8529" s="4" t="str">
        <f>TEXT(Table1[[#This Row],[Date]],"dd/mm/yy")&amp;"|"&amp;Table1[[#This Row],[Region]]&amp;"|"&amp;Table1[[#This Row],[Product type]]</f>
        <v>26/06/19|England|Widget</v>
      </c>
    </row>
    <row r="8530" spans="1:12" x14ac:dyDescent="0.25">
      <c r="A8530" s="2">
        <v>43642</v>
      </c>
      <c r="B8530" t="s">
        <v>8580</v>
      </c>
      <c r="C8530" t="s">
        <v>43</v>
      </c>
      <c r="D8530" t="s">
        <v>129</v>
      </c>
      <c r="E8530" t="s">
        <v>23878</v>
      </c>
      <c r="F8530" t="s">
        <v>23879</v>
      </c>
      <c r="G8530" t="s">
        <v>21</v>
      </c>
      <c r="H8530" s="1">
        <v>-48.22</v>
      </c>
      <c r="I8530" s="1">
        <v>-9.6440000000000001</v>
      </c>
      <c r="J8530" s="1">
        <v>-57.863999999999997</v>
      </c>
      <c r="K8530" s="4" t="s">
        <v>38756</v>
      </c>
      <c r="L8530" s="4" t="str">
        <f>TEXT(Table1[[#This Row],[Date]],"dd/mm/yy")&amp;"|"&amp;Table1[[#This Row],[Region]]&amp;"|"&amp;Table1[[#This Row],[Product type]]</f>
        <v>26/06/19|England|Gadget</v>
      </c>
    </row>
    <row r="8531" spans="1:12" x14ac:dyDescent="0.25">
      <c r="A8531" s="2">
        <v>43642</v>
      </c>
      <c r="B8531" t="s">
        <v>23948</v>
      </c>
      <c r="C8531" t="s">
        <v>12</v>
      </c>
      <c r="D8531" t="s">
        <v>23949</v>
      </c>
      <c r="E8531" t="s">
        <v>23950</v>
      </c>
      <c r="F8531" t="s">
        <v>23951</v>
      </c>
      <c r="G8531" t="s">
        <v>59</v>
      </c>
      <c r="H8531" s="1">
        <v>41.54</v>
      </c>
      <c r="I8531" s="1">
        <v>8.3079999999999998</v>
      </c>
      <c r="J8531" s="1">
        <v>49.847999999999999</v>
      </c>
      <c r="K8531" s="4" t="s">
        <v>38756</v>
      </c>
      <c r="L8531" s="4" t="str">
        <f>TEXT(Table1[[#This Row],[Date]],"dd/mm/yy")&amp;"|"&amp;Table1[[#This Row],[Region]]&amp;"|"&amp;Table1[[#This Row],[Product type]]</f>
        <v>26/06/19|Scotland|Gadget</v>
      </c>
    </row>
    <row r="8532" spans="1:12" x14ac:dyDescent="0.25">
      <c r="A8532" s="2">
        <v>43642</v>
      </c>
      <c r="B8532" t="s">
        <v>24015</v>
      </c>
      <c r="C8532" t="s">
        <v>12</v>
      </c>
      <c r="D8532" t="s">
        <v>24016</v>
      </c>
      <c r="E8532" t="s">
        <v>24017</v>
      </c>
      <c r="F8532" t="s">
        <v>24018</v>
      </c>
      <c r="G8532" t="s">
        <v>21</v>
      </c>
      <c r="H8532" s="1">
        <v>18.39</v>
      </c>
      <c r="I8532" s="1">
        <v>3.6780000000000004</v>
      </c>
      <c r="J8532" s="1">
        <v>22.068000000000001</v>
      </c>
      <c r="K8532" s="4" t="s">
        <v>38757</v>
      </c>
      <c r="L8532" s="4" t="str">
        <f>TEXT(Table1[[#This Row],[Date]],"dd/mm/yy")&amp;"|"&amp;Table1[[#This Row],[Region]]&amp;"|"&amp;Table1[[#This Row],[Product type]]</f>
        <v>26/06/19|England|Gizmo</v>
      </c>
    </row>
    <row r="8533" spans="1:12" x14ac:dyDescent="0.25">
      <c r="A8533" s="2">
        <v>43642</v>
      </c>
      <c r="B8533" t="s">
        <v>24035</v>
      </c>
      <c r="C8533" t="s">
        <v>12</v>
      </c>
      <c r="D8533" t="s">
        <v>24036</v>
      </c>
      <c r="E8533" t="s">
        <v>24037</v>
      </c>
      <c r="F8533" t="s">
        <v>24038</v>
      </c>
      <c r="G8533" t="s">
        <v>21</v>
      </c>
      <c r="H8533" s="1">
        <v>25.12</v>
      </c>
      <c r="I8533" s="1">
        <v>5.0240000000000009</v>
      </c>
      <c r="J8533" s="1">
        <v>30.144000000000002</v>
      </c>
      <c r="K8533" s="4" t="s">
        <v>38758</v>
      </c>
      <c r="L8533" s="4" t="str">
        <f>TEXT(Table1[[#This Row],[Date]],"dd/mm/yy")&amp;"|"&amp;Table1[[#This Row],[Region]]&amp;"|"&amp;Table1[[#This Row],[Product type]]</f>
        <v>26/06/19|England|Widget</v>
      </c>
    </row>
    <row r="8534" spans="1:12" x14ac:dyDescent="0.25">
      <c r="A8534" s="2">
        <v>43642</v>
      </c>
      <c r="B8534" t="s">
        <v>24059</v>
      </c>
      <c r="C8534" t="s">
        <v>12</v>
      </c>
      <c r="D8534" t="s">
        <v>24060</v>
      </c>
      <c r="E8534" t="s">
        <v>24061</v>
      </c>
      <c r="F8534" t="s">
        <v>24062</v>
      </c>
      <c r="G8534" t="s">
        <v>59</v>
      </c>
      <c r="H8534" s="1">
        <v>34.21</v>
      </c>
      <c r="I8534" s="1">
        <v>6.8420000000000005</v>
      </c>
      <c r="J8534" s="1">
        <v>41.052</v>
      </c>
      <c r="K8534" s="4" t="s">
        <v>38758</v>
      </c>
      <c r="L8534" s="4" t="str">
        <f>TEXT(Table1[[#This Row],[Date]],"dd/mm/yy")&amp;"|"&amp;Table1[[#This Row],[Region]]&amp;"|"&amp;Table1[[#This Row],[Product type]]</f>
        <v>26/06/19|Scotland|Widget</v>
      </c>
    </row>
    <row r="8535" spans="1:12" x14ac:dyDescent="0.25">
      <c r="A8535" s="2">
        <v>43642</v>
      </c>
      <c r="B8535" t="s">
        <v>24117</v>
      </c>
      <c r="C8535" t="s">
        <v>12</v>
      </c>
      <c r="D8535" t="s">
        <v>24118</v>
      </c>
      <c r="E8535" t="s">
        <v>24119</v>
      </c>
      <c r="F8535" t="s">
        <v>24120</v>
      </c>
      <c r="G8535" t="s">
        <v>21</v>
      </c>
      <c r="H8535" s="1">
        <v>29.91</v>
      </c>
      <c r="I8535" s="1">
        <v>5.9820000000000002</v>
      </c>
      <c r="J8535" s="1">
        <v>35.892000000000003</v>
      </c>
      <c r="K8535" s="4" t="s">
        <v>38757</v>
      </c>
      <c r="L8535" s="4" t="str">
        <f>TEXT(Table1[[#This Row],[Date]],"dd/mm/yy")&amp;"|"&amp;Table1[[#This Row],[Region]]&amp;"|"&amp;Table1[[#This Row],[Product type]]</f>
        <v>26/06/19|England|Gizmo</v>
      </c>
    </row>
    <row r="8536" spans="1:12" x14ac:dyDescent="0.25">
      <c r="A8536" s="2">
        <v>43642</v>
      </c>
      <c r="B8536" t="s">
        <v>24243</v>
      </c>
      <c r="C8536" t="s">
        <v>12</v>
      </c>
      <c r="D8536" t="s">
        <v>24244</v>
      </c>
      <c r="E8536" t="s">
        <v>24245</v>
      </c>
      <c r="F8536" t="s">
        <v>24246</v>
      </c>
      <c r="G8536" t="s">
        <v>21</v>
      </c>
      <c r="H8536" s="1">
        <v>33.15</v>
      </c>
      <c r="I8536" s="1">
        <v>6.63</v>
      </c>
      <c r="J8536" s="1">
        <v>39.78</v>
      </c>
      <c r="K8536" s="4" t="s">
        <v>38756</v>
      </c>
      <c r="L8536" s="4" t="str">
        <f>TEXT(Table1[[#This Row],[Date]],"dd/mm/yy")&amp;"|"&amp;Table1[[#This Row],[Region]]&amp;"|"&amp;Table1[[#This Row],[Product type]]</f>
        <v>26/06/19|England|Gadget</v>
      </c>
    </row>
    <row r="8537" spans="1:12" x14ac:dyDescent="0.25">
      <c r="A8537" s="2">
        <v>43642</v>
      </c>
      <c r="B8537" t="s">
        <v>24271</v>
      </c>
      <c r="C8537" t="s">
        <v>12</v>
      </c>
      <c r="D8537" t="s">
        <v>24272</v>
      </c>
      <c r="E8537" t="s">
        <v>24273</v>
      </c>
      <c r="F8537" t="s">
        <v>24274</v>
      </c>
      <c r="G8537" t="s">
        <v>59</v>
      </c>
      <c r="H8537" s="1">
        <v>3.54</v>
      </c>
      <c r="I8537" s="1">
        <v>0.70800000000000007</v>
      </c>
      <c r="J8537" s="1">
        <v>4.2480000000000002</v>
      </c>
      <c r="K8537" s="4" t="s">
        <v>38757</v>
      </c>
      <c r="L8537" s="4" t="str">
        <f>TEXT(Table1[[#This Row],[Date]],"dd/mm/yy")&amp;"|"&amp;Table1[[#This Row],[Region]]&amp;"|"&amp;Table1[[#This Row],[Product type]]</f>
        <v>26/06/19|Scotland|Gizmo</v>
      </c>
    </row>
    <row r="8538" spans="1:12" x14ac:dyDescent="0.25">
      <c r="A8538" s="2">
        <v>43642</v>
      </c>
      <c r="B8538" t="s">
        <v>24283</v>
      </c>
      <c r="C8538" t="s">
        <v>12</v>
      </c>
      <c r="D8538" t="s">
        <v>24284</v>
      </c>
      <c r="E8538" t="s">
        <v>24285</v>
      </c>
      <c r="F8538" t="s">
        <v>24286</v>
      </c>
      <c r="G8538" t="s">
        <v>21</v>
      </c>
      <c r="H8538" s="1">
        <v>42.46</v>
      </c>
      <c r="I8538" s="1">
        <v>8.4920000000000009</v>
      </c>
      <c r="J8538" s="1">
        <v>50.951999999999998</v>
      </c>
      <c r="K8538" s="4" t="s">
        <v>38757</v>
      </c>
      <c r="L8538" s="4" t="str">
        <f>TEXT(Table1[[#This Row],[Date]],"dd/mm/yy")&amp;"|"&amp;Table1[[#This Row],[Region]]&amp;"|"&amp;Table1[[#This Row],[Product type]]</f>
        <v>26/06/19|England|Gizmo</v>
      </c>
    </row>
    <row r="8539" spans="1:12" x14ac:dyDescent="0.25">
      <c r="A8539" s="2">
        <v>43642</v>
      </c>
      <c r="B8539" t="s">
        <v>24317</v>
      </c>
      <c r="C8539" t="s">
        <v>12</v>
      </c>
      <c r="D8539" t="s">
        <v>24318</v>
      </c>
      <c r="E8539" t="s">
        <v>24319</v>
      </c>
      <c r="F8539" t="s">
        <v>24320</v>
      </c>
      <c r="G8539" t="s">
        <v>21</v>
      </c>
      <c r="H8539" s="1">
        <v>14.92</v>
      </c>
      <c r="I8539" s="1">
        <v>2.984</v>
      </c>
      <c r="J8539" s="1">
        <v>17.904</v>
      </c>
      <c r="K8539" s="4" t="s">
        <v>38755</v>
      </c>
      <c r="L8539" s="4" t="str">
        <f>TEXT(Table1[[#This Row],[Date]],"dd/mm/yy")&amp;"|"&amp;Table1[[#This Row],[Region]]&amp;"|"&amp;Table1[[#This Row],[Product type]]</f>
        <v>26/06/19|England|Thimble</v>
      </c>
    </row>
    <row r="8540" spans="1:12" x14ac:dyDescent="0.25">
      <c r="A8540" s="2">
        <v>43642</v>
      </c>
      <c r="B8540" t="s">
        <v>24336</v>
      </c>
      <c r="C8540" t="s">
        <v>12</v>
      </c>
      <c r="D8540" t="s">
        <v>24337</v>
      </c>
      <c r="E8540" t="s">
        <v>24338</v>
      </c>
      <c r="F8540" t="s">
        <v>24339</v>
      </c>
      <c r="G8540" t="s">
        <v>59</v>
      </c>
      <c r="H8540" s="1">
        <v>21.29</v>
      </c>
      <c r="I8540" s="1">
        <v>4.258</v>
      </c>
      <c r="J8540" s="1">
        <v>25.547999999999998</v>
      </c>
      <c r="K8540" s="4" t="s">
        <v>38755</v>
      </c>
      <c r="L8540" s="4" t="str">
        <f>TEXT(Table1[[#This Row],[Date]],"dd/mm/yy")&amp;"|"&amp;Table1[[#This Row],[Region]]&amp;"|"&amp;Table1[[#This Row],[Product type]]</f>
        <v>26/06/19|Scotland|Thimble</v>
      </c>
    </row>
    <row r="8541" spans="1:12" x14ac:dyDescent="0.25">
      <c r="A8541" s="2">
        <v>43642</v>
      </c>
      <c r="B8541" t="s">
        <v>24498</v>
      </c>
      <c r="C8541" t="s">
        <v>12</v>
      </c>
      <c r="D8541" t="s">
        <v>24499</v>
      </c>
      <c r="E8541" t="s">
        <v>24500</v>
      </c>
      <c r="F8541" t="s">
        <v>24501</v>
      </c>
      <c r="G8541" t="s">
        <v>21</v>
      </c>
      <c r="H8541" s="1">
        <v>39.22</v>
      </c>
      <c r="I8541" s="1">
        <v>7.8440000000000003</v>
      </c>
      <c r="J8541" s="1">
        <v>47.064</v>
      </c>
      <c r="K8541" s="4" t="s">
        <v>38757</v>
      </c>
      <c r="L8541" s="4" t="str">
        <f>TEXT(Table1[[#This Row],[Date]],"dd/mm/yy")&amp;"|"&amp;Table1[[#This Row],[Region]]&amp;"|"&amp;Table1[[#This Row],[Product type]]</f>
        <v>26/06/19|England|Gizmo</v>
      </c>
    </row>
    <row r="8542" spans="1:12" x14ac:dyDescent="0.25">
      <c r="A8542" s="2">
        <v>43642</v>
      </c>
      <c r="B8542" t="s">
        <v>24709</v>
      </c>
      <c r="C8542" t="s">
        <v>12</v>
      </c>
      <c r="D8542" t="s">
        <v>24710</v>
      </c>
      <c r="E8542" t="s">
        <v>8140</v>
      </c>
      <c r="F8542" t="s">
        <v>24711</v>
      </c>
      <c r="G8542" t="s">
        <v>21</v>
      </c>
      <c r="H8542" s="1">
        <v>10.36</v>
      </c>
      <c r="I8542" s="1">
        <v>2.0720000000000001</v>
      </c>
      <c r="J8542" s="1">
        <v>12.431999999999999</v>
      </c>
      <c r="K8542" s="4" t="s">
        <v>38755</v>
      </c>
      <c r="L8542" s="4" t="str">
        <f>TEXT(Table1[[#This Row],[Date]],"dd/mm/yy")&amp;"|"&amp;Table1[[#This Row],[Region]]&amp;"|"&amp;Table1[[#This Row],[Product type]]</f>
        <v>26/06/19|England|Thimble</v>
      </c>
    </row>
    <row r="8543" spans="1:12" x14ac:dyDescent="0.25">
      <c r="A8543" s="2">
        <v>43642</v>
      </c>
      <c r="B8543" t="s">
        <v>24781</v>
      </c>
      <c r="C8543" t="s">
        <v>12</v>
      </c>
      <c r="D8543" t="s">
        <v>24782</v>
      </c>
      <c r="E8543" t="s">
        <v>24783</v>
      </c>
      <c r="F8543" t="s">
        <v>24784</v>
      </c>
      <c r="G8543" t="s">
        <v>21</v>
      </c>
      <c r="H8543" s="1">
        <v>28.99</v>
      </c>
      <c r="I8543" s="1">
        <v>5.798</v>
      </c>
      <c r="J8543" s="1">
        <v>34.787999999999997</v>
      </c>
      <c r="K8543" s="4" t="s">
        <v>38757</v>
      </c>
      <c r="L8543" s="4" t="str">
        <f>TEXT(Table1[[#This Row],[Date]],"dd/mm/yy")&amp;"|"&amp;Table1[[#This Row],[Region]]&amp;"|"&amp;Table1[[#This Row],[Product type]]</f>
        <v>26/06/19|England|Gizmo</v>
      </c>
    </row>
    <row r="8544" spans="1:12" x14ac:dyDescent="0.25">
      <c r="A8544" s="2">
        <v>43642</v>
      </c>
      <c r="B8544" t="s">
        <v>24862</v>
      </c>
      <c r="C8544" t="s">
        <v>12</v>
      </c>
      <c r="D8544" t="s">
        <v>24863</v>
      </c>
      <c r="E8544" t="s">
        <v>24864</v>
      </c>
      <c r="F8544" t="s">
        <v>24865</v>
      </c>
      <c r="G8544" t="s">
        <v>204</v>
      </c>
      <c r="H8544" s="1">
        <v>39.85</v>
      </c>
      <c r="I8544" s="1">
        <v>7.9700000000000006</v>
      </c>
      <c r="J8544" s="1">
        <v>47.82</v>
      </c>
      <c r="K8544" s="4" t="s">
        <v>38758</v>
      </c>
      <c r="L8544" s="4" t="str">
        <f>TEXT(Table1[[#This Row],[Date]],"dd/mm/yy")&amp;"|"&amp;Table1[[#This Row],[Region]]&amp;"|"&amp;Table1[[#This Row],[Product type]]</f>
        <v>26/06/19|Northern Ireland|Widget</v>
      </c>
    </row>
    <row r="8545" spans="1:12" x14ac:dyDescent="0.25">
      <c r="A8545" s="2">
        <v>43642</v>
      </c>
      <c r="B8545" t="s">
        <v>24899</v>
      </c>
      <c r="C8545" t="s">
        <v>43</v>
      </c>
      <c r="D8545" t="s">
        <v>24900</v>
      </c>
      <c r="E8545" t="s">
        <v>24901</v>
      </c>
      <c r="F8545" t="s">
        <v>24902</v>
      </c>
      <c r="G8545" t="s">
        <v>21</v>
      </c>
      <c r="H8545" s="1">
        <v>-2.4900000000000002</v>
      </c>
      <c r="I8545" s="1">
        <v>-0.49800000000000005</v>
      </c>
      <c r="J8545" s="1">
        <v>-2.9880000000000004</v>
      </c>
      <c r="K8545" s="4" t="s">
        <v>38756</v>
      </c>
      <c r="L8545" s="4" t="str">
        <f>TEXT(Table1[[#This Row],[Date]],"dd/mm/yy")&amp;"|"&amp;Table1[[#This Row],[Region]]&amp;"|"&amp;Table1[[#This Row],[Product type]]</f>
        <v>26/06/19|England|Gadget</v>
      </c>
    </row>
    <row r="8546" spans="1:12" x14ac:dyDescent="0.25">
      <c r="A8546" s="2">
        <v>43642</v>
      </c>
      <c r="B8546" t="s">
        <v>25126</v>
      </c>
      <c r="C8546" t="s">
        <v>12</v>
      </c>
      <c r="D8546" t="s">
        <v>25127</v>
      </c>
      <c r="E8546" t="s">
        <v>25128</v>
      </c>
      <c r="F8546" t="s">
        <v>25129</v>
      </c>
      <c r="G8546" t="s">
        <v>59</v>
      </c>
      <c r="H8546" s="1">
        <v>28.37</v>
      </c>
      <c r="I8546" s="1">
        <v>5.6740000000000004</v>
      </c>
      <c r="J8546" s="1">
        <v>34.044000000000004</v>
      </c>
      <c r="K8546" s="4" t="s">
        <v>38756</v>
      </c>
      <c r="L8546" s="4" t="str">
        <f>TEXT(Table1[[#This Row],[Date]],"dd/mm/yy")&amp;"|"&amp;Table1[[#This Row],[Region]]&amp;"|"&amp;Table1[[#This Row],[Product type]]</f>
        <v>26/06/19|Scotland|Gadget</v>
      </c>
    </row>
    <row r="8547" spans="1:12" x14ac:dyDescent="0.25">
      <c r="A8547" s="2">
        <v>43642</v>
      </c>
      <c r="B8547" t="s">
        <v>25526</v>
      </c>
      <c r="C8547" t="s">
        <v>12</v>
      </c>
      <c r="D8547" t="s">
        <v>25527</v>
      </c>
      <c r="E8547" t="s">
        <v>25528</v>
      </c>
      <c r="F8547" t="s">
        <v>25529</v>
      </c>
      <c r="G8547" t="s">
        <v>21</v>
      </c>
      <c r="H8547" s="1">
        <v>49.4</v>
      </c>
      <c r="I8547" s="1">
        <v>9.8800000000000008</v>
      </c>
      <c r="J8547" s="1">
        <v>59.28</v>
      </c>
      <c r="K8547" s="4" t="s">
        <v>38756</v>
      </c>
      <c r="L8547" s="4" t="str">
        <f>TEXT(Table1[[#This Row],[Date]],"dd/mm/yy")&amp;"|"&amp;Table1[[#This Row],[Region]]&amp;"|"&amp;Table1[[#This Row],[Product type]]</f>
        <v>26/06/19|England|Gadget</v>
      </c>
    </row>
    <row r="8548" spans="1:12" x14ac:dyDescent="0.25">
      <c r="A8548" s="2">
        <v>43642</v>
      </c>
      <c r="B8548" t="s">
        <v>25727</v>
      </c>
      <c r="C8548" t="s">
        <v>12</v>
      </c>
      <c r="D8548" t="s">
        <v>25728</v>
      </c>
      <c r="E8548" t="s">
        <v>25729</v>
      </c>
      <c r="F8548" t="s">
        <v>25730</v>
      </c>
      <c r="G8548" t="s">
        <v>21</v>
      </c>
      <c r="H8548" s="1">
        <v>4.4000000000000004</v>
      </c>
      <c r="I8548" s="1">
        <v>0.88000000000000012</v>
      </c>
      <c r="J8548" s="1">
        <v>5.28</v>
      </c>
      <c r="K8548" s="4" t="s">
        <v>38755</v>
      </c>
      <c r="L8548" s="4" t="str">
        <f>TEXT(Table1[[#This Row],[Date]],"dd/mm/yy")&amp;"|"&amp;Table1[[#This Row],[Region]]&amp;"|"&amp;Table1[[#This Row],[Product type]]</f>
        <v>26/06/19|England|Thimble</v>
      </c>
    </row>
    <row r="8549" spans="1:12" x14ac:dyDescent="0.25">
      <c r="A8549" s="2">
        <v>43642</v>
      </c>
      <c r="B8549" t="s">
        <v>25833</v>
      </c>
      <c r="C8549" t="s">
        <v>12</v>
      </c>
      <c r="D8549" t="s">
        <v>25834</v>
      </c>
      <c r="E8549" t="s">
        <v>25835</v>
      </c>
      <c r="F8549" t="s">
        <v>25836</v>
      </c>
      <c r="G8549" t="s">
        <v>21</v>
      </c>
      <c r="H8549" s="1">
        <v>1.7</v>
      </c>
      <c r="I8549" s="1">
        <v>0.34</v>
      </c>
      <c r="J8549" s="1">
        <v>2.04</v>
      </c>
      <c r="K8549" s="4" t="s">
        <v>38758</v>
      </c>
      <c r="L8549" s="4" t="str">
        <f>TEXT(Table1[[#This Row],[Date]],"dd/mm/yy")&amp;"|"&amp;Table1[[#This Row],[Region]]&amp;"|"&amp;Table1[[#This Row],[Product type]]</f>
        <v>26/06/19|England|Widget</v>
      </c>
    </row>
    <row r="8550" spans="1:12" x14ac:dyDescent="0.25">
      <c r="A8550" s="2">
        <v>43642</v>
      </c>
      <c r="B8550" t="s">
        <v>25972</v>
      </c>
      <c r="C8550" t="s">
        <v>12</v>
      </c>
      <c r="D8550" t="s">
        <v>25973</v>
      </c>
      <c r="E8550" t="s">
        <v>126</v>
      </c>
      <c r="F8550" t="s">
        <v>25974</v>
      </c>
      <c r="G8550" t="s">
        <v>21</v>
      </c>
      <c r="H8550" s="1">
        <v>11.71</v>
      </c>
      <c r="I8550" s="1">
        <v>2.3420000000000001</v>
      </c>
      <c r="J8550" s="1">
        <v>14.052000000000001</v>
      </c>
      <c r="K8550" s="4" t="s">
        <v>38756</v>
      </c>
      <c r="L8550" s="4" t="str">
        <f>TEXT(Table1[[#This Row],[Date]],"dd/mm/yy")&amp;"|"&amp;Table1[[#This Row],[Region]]&amp;"|"&amp;Table1[[#This Row],[Product type]]</f>
        <v>26/06/19|England|Gadget</v>
      </c>
    </row>
    <row r="8551" spans="1:12" x14ac:dyDescent="0.25">
      <c r="A8551" s="2">
        <v>43642</v>
      </c>
      <c r="B8551" t="s">
        <v>26037</v>
      </c>
      <c r="C8551" t="s">
        <v>12</v>
      </c>
      <c r="D8551" t="s">
        <v>26038</v>
      </c>
      <c r="E8551" t="s">
        <v>26039</v>
      </c>
      <c r="F8551" t="s">
        <v>26040</v>
      </c>
      <c r="G8551" t="s">
        <v>21</v>
      </c>
      <c r="H8551" s="1">
        <v>32.06</v>
      </c>
      <c r="I8551" s="1">
        <v>6.4120000000000008</v>
      </c>
      <c r="J8551" s="1">
        <v>38.472000000000001</v>
      </c>
      <c r="K8551" s="4" t="s">
        <v>38755</v>
      </c>
      <c r="L8551" s="4" t="str">
        <f>TEXT(Table1[[#This Row],[Date]],"dd/mm/yy")&amp;"|"&amp;Table1[[#This Row],[Region]]&amp;"|"&amp;Table1[[#This Row],[Product type]]</f>
        <v>26/06/19|England|Thimble</v>
      </c>
    </row>
    <row r="8552" spans="1:12" x14ac:dyDescent="0.25">
      <c r="A8552" s="2">
        <v>43642</v>
      </c>
      <c r="B8552" t="s">
        <v>26075</v>
      </c>
      <c r="C8552" t="s">
        <v>12</v>
      </c>
      <c r="D8552" t="s">
        <v>26076</v>
      </c>
      <c r="E8552" t="s">
        <v>26077</v>
      </c>
      <c r="F8552" t="s">
        <v>26078</v>
      </c>
      <c r="G8552" t="s">
        <v>21</v>
      </c>
      <c r="H8552" s="1">
        <v>17.84</v>
      </c>
      <c r="I8552" s="1">
        <v>3.5680000000000001</v>
      </c>
      <c r="J8552" s="1">
        <v>21.408000000000001</v>
      </c>
      <c r="K8552" s="4" t="s">
        <v>38756</v>
      </c>
      <c r="L8552" s="4" t="str">
        <f>TEXT(Table1[[#This Row],[Date]],"dd/mm/yy")&amp;"|"&amp;Table1[[#This Row],[Region]]&amp;"|"&amp;Table1[[#This Row],[Product type]]</f>
        <v>26/06/19|England|Gadget</v>
      </c>
    </row>
    <row r="8553" spans="1:12" x14ac:dyDescent="0.25">
      <c r="A8553" s="2">
        <v>43642</v>
      </c>
      <c r="B8553" t="s">
        <v>26313</v>
      </c>
      <c r="C8553" t="s">
        <v>12</v>
      </c>
      <c r="D8553" t="s">
        <v>26314</v>
      </c>
      <c r="E8553" t="s">
        <v>26315</v>
      </c>
      <c r="F8553" t="s">
        <v>26316</v>
      </c>
      <c r="G8553" t="s">
        <v>21</v>
      </c>
      <c r="H8553" s="1">
        <v>6.42</v>
      </c>
      <c r="I8553" s="1">
        <v>1.284</v>
      </c>
      <c r="J8553" s="1">
        <v>7.7039999999999997</v>
      </c>
      <c r="K8553" s="4" t="s">
        <v>38755</v>
      </c>
      <c r="L8553" s="4" t="str">
        <f>TEXT(Table1[[#This Row],[Date]],"dd/mm/yy")&amp;"|"&amp;Table1[[#This Row],[Region]]&amp;"|"&amp;Table1[[#This Row],[Product type]]</f>
        <v>26/06/19|England|Thimble</v>
      </c>
    </row>
    <row r="8554" spans="1:12" x14ac:dyDescent="0.25">
      <c r="A8554" s="2">
        <v>43642</v>
      </c>
      <c r="B8554" t="s">
        <v>26363</v>
      </c>
      <c r="C8554" t="s">
        <v>12</v>
      </c>
      <c r="D8554" t="s">
        <v>26364</v>
      </c>
      <c r="E8554" t="s">
        <v>26365</v>
      </c>
      <c r="F8554" t="s">
        <v>26366</v>
      </c>
      <c r="G8554" t="s">
        <v>21</v>
      </c>
      <c r="H8554" s="1">
        <v>19.88</v>
      </c>
      <c r="I8554" s="1">
        <v>3.976</v>
      </c>
      <c r="J8554" s="1">
        <v>23.855999999999998</v>
      </c>
      <c r="K8554" s="4" t="s">
        <v>38756</v>
      </c>
      <c r="L8554" s="4" t="str">
        <f>TEXT(Table1[[#This Row],[Date]],"dd/mm/yy")&amp;"|"&amp;Table1[[#This Row],[Region]]&amp;"|"&amp;Table1[[#This Row],[Product type]]</f>
        <v>26/06/19|England|Gadget</v>
      </c>
    </row>
    <row r="8555" spans="1:12" x14ac:dyDescent="0.25">
      <c r="A8555" s="2">
        <v>43642</v>
      </c>
      <c r="B8555" t="s">
        <v>26371</v>
      </c>
      <c r="C8555" t="s">
        <v>12</v>
      </c>
      <c r="D8555" t="s">
        <v>26372</v>
      </c>
      <c r="E8555" t="s">
        <v>26373</v>
      </c>
      <c r="F8555" t="s">
        <v>26374</v>
      </c>
      <c r="G8555" t="s">
        <v>59</v>
      </c>
      <c r="H8555" s="1">
        <v>2.09</v>
      </c>
      <c r="I8555" s="1">
        <v>0.41799999999999998</v>
      </c>
      <c r="J8555" s="1">
        <v>2.508</v>
      </c>
      <c r="K8555" s="4" t="s">
        <v>38756</v>
      </c>
      <c r="L8555" s="4" t="str">
        <f>TEXT(Table1[[#This Row],[Date]],"dd/mm/yy")&amp;"|"&amp;Table1[[#This Row],[Region]]&amp;"|"&amp;Table1[[#This Row],[Product type]]</f>
        <v>26/06/19|Scotland|Gadget</v>
      </c>
    </row>
    <row r="8556" spans="1:12" x14ac:dyDescent="0.25">
      <c r="A8556" s="2">
        <v>43642</v>
      </c>
      <c r="B8556" t="s">
        <v>26457</v>
      </c>
      <c r="C8556" t="s">
        <v>12</v>
      </c>
      <c r="D8556" t="s">
        <v>26458</v>
      </c>
      <c r="E8556" t="s">
        <v>26459</v>
      </c>
      <c r="F8556" t="s">
        <v>26460</v>
      </c>
      <c r="G8556" t="s">
        <v>21</v>
      </c>
      <c r="H8556" s="1">
        <v>16.52</v>
      </c>
      <c r="I8556" s="1">
        <v>3.3040000000000003</v>
      </c>
      <c r="J8556" s="1">
        <v>19.823999999999998</v>
      </c>
      <c r="K8556" s="4" t="s">
        <v>38756</v>
      </c>
      <c r="L8556" s="4" t="str">
        <f>TEXT(Table1[[#This Row],[Date]],"dd/mm/yy")&amp;"|"&amp;Table1[[#This Row],[Region]]&amp;"|"&amp;Table1[[#This Row],[Product type]]</f>
        <v>26/06/19|England|Gadget</v>
      </c>
    </row>
    <row r="8557" spans="1:12" x14ac:dyDescent="0.25">
      <c r="A8557" s="2">
        <v>43642</v>
      </c>
      <c r="B8557" t="s">
        <v>26835</v>
      </c>
      <c r="C8557" t="s">
        <v>12</v>
      </c>
      <c r="D8557" t="s">
        <v>26836</v>
      </c>
      <c r="E8557" t="s">
        <v>26837</v>
      </c>
      <c r="F8557" t="s">
        <v>26838</v>
      </c>
      <c r="G8557" t="s">
        <v>21</v>
      </c>
      <c r="H8557" s="1">
        <v>35.270000000000003</v>
      </c>
      <c r="I8557" s="1">
        <v>7.0540000000000012</v>
      </c>
      <c r="J8557" s="1">
        <v>42.324000000000005</v>
      </c>
      <c r="K8557" s="4" t="s">
        <v>38758</v>
      </c>
      <c r="L8557" s="4" t="str">
        <f>TEXT(Table1[[#This Row],[Date]],"dd/mm/yy")&amp;"|"&amp;Table1[[#This Row],[Region]]&amp;"|"&amp;Table1[[#This Row],[Product type]]</f>
        <v>26/06/19|England|Widget</v>
      </c>
    </row>
    <row r="8558" spans="1:12" x14ac:dyDescent="0.25">
      <c r="A8558" s="2">
        <v>43642</v>
      </c>
      <c r="B8558" t="s">
        <v>26875</v>
      </c>
      <c r="C8558" t="s">
        <v>12</v>
      </c>
      <c r="D8558" t="s">
        <v>26876</v>
      </c>
      <c r="E8558" t="s">
        <v>26877</v>
      </c>
      <c r="F8558" t="s">
        <v>26878</v>
      </c>
      <c r="G8558" t="s">
        <v>204</v>
      </c>
      <c r="H8558" s="1">
        <v>7.42</v>
      </c>
      <c r="I8558" s="1">
        <v>1.484</v>
      </c>
      <c r="J8558" s="1">
        <v>8.9039999999999999</v>
      </c>
      <c r="K8558" s="4" t="s">
        <v>38756</v>
      </c>
      <c r="L8558" s="4" t="str">
        <f>TEXT(Table1[[#This Row],[Date]],"dd/mm/yy")&amp;"|"&amp;Table1[[#This Row],[Region]]&amp;"|"&amp;Table1[[#This Row],[Product type]]</f>
        <v>26/06/19|Northern Ireland|Gadget</v>
      </c>
    </row>
    <row r="8559" spans="1:12" x14ac:dyDescent="0.25">
      <c r="A8559" s="2">
        <v>43642</v>
      </c>
      <c r="B8559" t="s">
        <v>26903</v>
      </c>
      <c r="C8559" t="s">
        <v>12</v>
      </c>
      <c r="D8559" t="s">
        <v>8714</v>
      </c>
      <c r="E8559" t="s">
        <v>26904</v>
      </c>
      <c r="F8559" t="s">
        <v>26905</v>
      </c>
      <c r="G8559" t="s">
        <v>21</v>
      </c>
      <c r="H8559" s="1">
        <v>26.04</v>
      </c>
      <c r="I8559" s="1">
        <v>5.2080000000000002</v>
      </c>
      <c r="J8559" s="1">
        <v>31.247999999999998</v>
      </c>
      <c r="K8559" s="4" t="s">
        <v>38758</v>
      </c>
      <c r="L8559" s="4" t="str">
        <f>TEXT(Table1[[#This Row],[Date]],"dd/mm/yy")&amp;"|"&amp;Table1[[#This Row],[Region]]&amp;"|"&amp;Table1[[#This Row],[Product type]]</f>
        <v>26/06/19|England|Widget</v>
      </c>
    </row>
    <row r="8560" spans="1:12" x14ac:dyDescent="0.25">
      <c r="A8560" s="2">
        <v>43642</v>
      </c>
      <c r="B8560" t="s">
        <v>26929</v>
      </c>
      <c r="C8560" t="s">
        <v>12</v>
      </c>
      <c r="D8560" t="s">
        <v>26930</v>
      </c>
      <c r="E8560" t="s">
        <v>26931</v>
      </c>
      <c r="F8560" t="s">
        <v>26932</v>
      </c>
      <c r="G8560" t="s">
        <v>21</v>
      </c>
      <c r="H8560" s="1">
        <v>17.04</v>
      </c>
      <c r="I8560" s="1">
        <v>3.4079999999999999</v>
      </c>
      <c r="J8560" s="1">
        <v>20.448</v>
      </c>
      <c r="K8560" s="4" t="s">
        <v>38758</v>
      </c>
      <c r="L8560" s="4" t="str">
        <f>TEXT(Table1[[#This Row],[Date]],"dd/mm/yy")&amp;"|"&amp;Table1[[#This Row],[Region]]&amp;"|"&amp;Table1[[#This Row],[Product type]]</f>
        <v>26/06/19|England|Widget</v>
      </c>
    </row>
    <row r="8561" spans="1:12" x14ac:dyDescent="0.25">
      <c r="A8561" s="2">
        <v>43642</v>
      </c>
      <c r="B8561" t="s">
        <v>26944</v>
      </c>
      <c r="C8561" t="s">
        <v>12</v>
      </c>
      <c r="D8561" t="s">
        <v>26945</v>
      </c>
      <c r="E8561" t="s">
        <v>26946</v>
      </c>
      <c r="F8561" t="s">
        <v>26947</v>
      </c>
      <c r="G8561" t="s">
        <v>59</v>
      </c>
      <c r="H8561" s="1">
        <v>31.33</v>
      </c>
      <c r="I8561" s="1">
        <v>6.266</v>
      </c>
      <c r="J8561" s="1">
        <v>37.595999999999997</v>
      </c>
      <c r="K8561" s="4" t="s">
        <v>38755</v>
      </c>
      <c r="L8561" s="4" t="str">
        <f>TEXT(Table1[[#This Row],[Date]],"dd/mm/yy")&amp;"|"&amp;Table1[[#This Row],[Region]]&amp;"|"&amp;Table1[[#This Row],[Product type]]</f>
        <v>26/06/19|Scotland|Thimble</v>
      </c>
    </row>
    <row r="8562" spans="1:12" x14ac:dyDescent="0.25">
      <c r="A8562" s="2">
        <v>43642</v>
      </c>
      <c r="B8562" t="s">
        <v>27038</v>
      </c>
      <c r="C8562" t="s">
        <v>12</v>
      </c>
      <c r="D8562" t="s">
        <v>21045</v>
      </c>
      <c r="E8562" t="s">
        <v>27039</v>
      </c>
      <c r="F8562" t="s">
        <v>27040</v>
      </c>
      <c r="G8562" t="s">
        <v>21</v>
      </c>
      <c r="H8562" s="1">
        <v>29.11</v>
      </c>
      <c r="I8562" s="1">
        <v>5.8220000000000001</v>
      </c>
      <c r="J8562" s="1">
        <v>34.932000000000002</v>
      </c>
      <c r="K8562" s="4" t="s">
        <v>38757</v>
      </c>
      <c r="L8562" s="4" t="str">
        <f>TEXT(Table1[[#This Row],[Date]],"dd/mm/yy")&amp;"|"&amp;Table1[[#This Row],[Region]]&amp;"|"&amp;Table1[[#This Row],[Product type]]</f>
        <v>26/06/19|England|Gizmo</v>
      </c>
    </row>
    <row r="8563" spans="1:12" x14ac:dyDescent="0.25">
      <c r="A8563" s="2">
        <v>43642</v>
      </c>
      <c r="B8563" t="s">
        <v>27488</v>
      </c>
      <c r="C8563" t="s">
        <v>12</v>
      </c>
      <c r="D8563" t="s">
        <v>27489</v>
      </c>
      <c r="E8563" t="s">
        <v>27490</v>
      </c>
      <c r="F8563" t="s">
        <v>27491</v>
      </c>
      <c r="G8563" t="s">
        <v>21</v>
      </c>
      <c r="H8563" s="1">
        <v>17.14</v>
      </c>
      <c r="I8563" s="1">
        <v>3.4280000000000004</v>
      </c>
      <c r="J8563" s="1">
        <v>20.568000000000001</v>
      </c>
      <c r="K8563" s="4" t="s">
        <v>38757</v>
      </c>
      <c r="L8563" s="4" t="str">
        <f>TEXT(Table1[[#This Row],[Date]],"dd/mm/yy")&amp;"|"&amp;Table1[[#This Row],[Region]]&amp;"|"&amp;Table1[[#This Row],[Product type]]</f>
        <v>26/06/19|England|Gizmo</v>
      </c>
    </row>
    <row r="8564" spans="1:12" x14ac:dyDescent="0.25">
      <c r="A8564" s="2">
        <v>43642</v>
      </c>
      <c r="B8564" t="s">
        <v>26056</v>
      </c>
      <c r="C8564" t="s">
        <v>12</v>
      </c>
      <c r="D8564" t="s">
        <v>19326</v>
      </c>
      <c r="E8564" t="s">
        <v>27590</v>
      </c>
      <c r="F8564" t="s">
        <v>27591</v>
      </c>
      <c r="G8564" t="s">
        <v>21</v>
      </c>
      <c r="H8564" s="1">
        <v>47.15</v>
      </c>
      <c r="I8564" s="1">
        <v>9.43</v>
      </c>
      <c r="J8564" s="1">
        <v>56.58</v>
      </c>
      <c r="K8564" s="4" t="s">
        <v>38755</v>
      </c>
      <c r="L8564" s="4" t="str">
        <f>TEXT(Table1[[#This Row],[Date]],"dd/mm/yy")&amp;"|"&amp;Table1[[#This Row],[Region]]&amp;"|"&amp;Table1[[#This Row],[Product type]]</f>
        <v>26/06/19|England|Thimble</v>
      </c>
    </row>
    <row r="8565" spans="1:12" x14ac:dyDescent="0.25">
      <c r="A8565" s="2">
        <v>43642</v>
      </c>
      <c r="B8565" t="s">
        <v>27879</v>
      </c>
      <c r="C8565" t="s">
        <v>12</v>
      </c>
      <c r="D8565" t="s">
        <v>27880</v>
      </c>
      <c r="E8565" t="s">
        <v>27881</v>
      </c>
      <c r="F8565" t="s">
        <v>27882</v>
      </c>
      <c r="G8565" t="s">
        <v>21</v>
      </c>
      <c r="H8565" s="1">
        <v>16.010000000000002</v>
      </c>
      <c r="I8565" s="1">
        <v>3.2020000000000004</v>
      </c>
      <c r="J8565" s="1">
        <v>19.212000000000003</v>
      </c>
      <c r="K8565" s="4" t="s">
        <v>38758</v>
      </c>
      <c r="L8565" s="4" t="str">
        <f>TEXT(Table1[[#This Row],[Date]],"dd/mm/yy")&amp;"|"&amp;Table1[[#This Row],[Region]]&amp;"|"&amp;Table1[[#This Row],[Product type]]</f>
        <v>26/06/19|England|Widget</v>
      </c>
    </row>
    <row r="8566" spans="1:12" x14ac:dyDescent="0.25">
      <c r="A8566" s="2">
        <v>43642</v>
      </c>
      <c r="B8566" t="s">
        <v>28277</v>
      </c>
      <c r="C8566" t="s">
        <v>12</v>
      </c>
      <c r="D8566" t="s">
        <v>28278</v>
      </c>
      <c r="E8566" t="s">
        <v>28279</v>
      </c>
      <c r="F8566" t="s">
        <v>28280</v>
      </c>
      <c r="G8566" t="s">
        <v>21</v>
      </c>
      <c r="H8566" s="1">
        <v>12.36</v>
      </c>
      <c r="I8566" s="1">
        <v>2.472</v>
      </c>
      <c r="J8566" s="1">
        <v>14.831999999999999</v>
      </c>
      <c r="K8566" s="4" t="s">
        <v>38756</v>
      </c>
      <c r="L8566" s="4" t="str">
        <f>TEXT(Table1[[#This Row],[Date]],"dd/mm/yy")&amp;"|"&amp;Table1[[#This Row],[Region]]&amp;"|"&amp;Table1[[#This Row],[Product type]]</f>
        <v>26/06/19|England|Gadget</v>
      </c>
    </row>
    <row r="8567" spans="1:12" x14ac:dyDescent="0.25">
      <c r="A8567" s="2">
        <v>43642</v>
      </c>
      <c r="B8567" t="s">
        <v>28402</v>
      </c>
      <c r="C8567" t="s">
        <v>12</v>
      </c>
      <c r="D8567" t="s">
        <v>28403</v>
      </c>
      <c r="E8567" t="s">
        <v>28404</v>
      </c>
      <c r="F8567" t="s">
        <v>28405</v>
      </c>
      <c r="G8567" t="s">
        <v>21</v>
      </c>
      <c r="H8567" s="1">
        <v>31.02</v>
      </c>
      <c r="I8567" s="1">
        <v>6.2040000000000006</v>
      </c>
      <c r="J8567" s="1">
        <v>37.224000000000004</v>
      </c>
      <c r="K8567" s="4" t="s">
        <v>38757</v>
      </c>
      <c r="L8567" s="4" t="str">
        <f>TEXT(Table1[[#This Row],[Date]],"dd/mm/yy")&amp;"|"&amp;Table1[[#This Row],[Region]]&amp;"|"&amp;Table1[[#This Row],[Product type]]</f>
        <v>26/06/19|England|Gizmo</v>
      </c>
    </row>
    <row r="8568" spans="1:12" x14ac:dyDescent="0.25">
      <c r="A8568" s="2">
        <v>43642</v>
      </c>
      <c r="B8568" t="s">
        <v>28418</v>
      </c>
      <c r="C8568" t="s">
        <v>12</v>
      </c>
      <c r="D8568" t="s">
        <v>28419</v>
      </c>
      <c r="E8568" t="s">
        <v>28420</v>
      </c>
      <c r="F8568" t="s">
        <v>28421</v>
      </c>
      <c r="G8568" t="s">
        <v>59</v>
      </c>
      <c r="H8568" s="1">
        <v>32.89</v>
      </c>
      <c r="I8568" s="1">
        <v>6.5780000000000003</v>
      </c>
      <c r="J8568" s="1">
        <v>39.468000000000004</v>
      </c>
      <c r="K8568" s="4" t="s">
        <v>38757</v>
      </c>
      <c r="L8568" s="4" t="str">
        <f>TEXT(Table1[[#This Row],[Date]],"dd/mm/yy")&amp;"|"&amp;Table1[[#This Row],[Region]]&amp;"|"&amp;Table1[[#This Row],[Product type]]</f>
        <v>26/06/19|Scotland|Gizmo</v>
      </c>
    </row>
    <row r="8569" spans="1:12" x14ac:dyDescent="0.25">
      <c r="A8569" s="2">
        <v>43642</v>
      </c>
      <c r="B8569" t="s">
        <v>28512</v>
      </c>
      <c r="C8569" t="s">
        <v>12</v>
      </c>
      <c r="D8569" t="s">
        <v>28513</v>
      </c>
      <c r="E8569" t="s">
        <v>28514</v>
      </c>
      <c r="F8569" t="s">
        <v>28515</v>
      </c>
      <c r="G8569" t="s">
        <v>21</v>
      </c>
      <c r="H8569" s="1">
        <v>13.55</v>
      </c>
      <c r="I8569" s="1">
        <v>2.7100000000000004</v>
      </c>
      <c r="J8569" s="1">
        <v>16.260000000000002</v>
      </c>
      <c r="K8569" s="4" t="s">
        <v>38757</v>
      </c>
      <c r="L8569" s="4" t="str">
        <f>TEXT(Table1[[#This Row],[Date]],"dd/mm/yy")&amp;"|"&amp;Table1[[#This Row],[Region]]&amp;"|"&amp;Table1[[#This Row],[Product type]]</f>
        <v>26/06/19|England|Gizmo</v>
      </c>
    </row>
    <row r="8570" spans="1:12" x14ac:dyDescent="0.25">
      <c r="A8570" s="2">
        <v>43642</v>
      </c>
      <c r="B8570" t="s">
        <v>28665</v>
      </c>
      <c r="C8570" t="s">
        <v>12</v>
      </c>
      <c r="D8570" t="s">
        <v>28666</v>
      </c>
      <c r="E8570" t="s">
        <v>28667</v>
      </c>
      <c r="F8570" t="s">
        <v>28668</v>
      </c>
      <c r="G8570" t="s">
        <v>21</v>
      </c>
      <c r="H8570" s="1">
        <v>12.64</v>
      </c>
      <c r="I8570" s="1">
        <v>2.5280000000000005</v>
      </c>
      <c r="J8570" s="1">
        <v>15.168000000000001</v>
      </c>
      <c r="K8570" s="4" t="s">
        <v>38758</v>
      </c>
      <c r="L8570" s="4" t="str">
        <f>TEXT(Table1[[#This Row],[Date]],"dd/mm/yy")&amp;"|"&amp;Table1[[#This Row],[Region]]&amp;"|"&amp;Table1[[#This Row],[Product type]]</f>
        <v>26/06/19|England|Widget</v>
      </c>
    </row>
    <row r="8571" spans="1:12" x14ac:dyDescent="0.25">
      <c r="A8571" s="2">
        <v>43642</v>
      </c>
      <c r="B8571" t="s">
        <v>14332</v>
      </c>
      <c r="C8571" t="s">
        <v>12</v>
      </c>
      <c r="D8571" t="s">
        <v>28751</v>
      </c>
      <c r="E8571" t="s">
        <v>28752</v>
      </c>
      <c r="F8571" t="s">
        <v>28753</v>
      </c>
      <c r="G8571" t="s">
        <v>21</v>
      </c>
      <c r="H8571" s="1">
        <v>42.39</v>
      </c>
      <c r="I8571" s="1">
        <v>8.4779999999999998</v>
      </c>
      <c r="J8571" s="1">
        <v>50.868000000000002</v>
      </c>
      <c r="K8571" s="4" t="s">
        <v>38755</v>
      </c>
      <c r="L8571" s="4" t="str">
        <f>TEXT(Table1[[#This Row],[Date]],"dd/mm/yy")&amp;"|"&amp;Table1[[#This Row],[Region]]&amp;"|"&amp;Table1[[#This Row],[Product type]]</f>
        <v>26/06/19|England|Thimble</v>
      </c>
    </row>
    <row r="8572" spans="1:12" x14ac:dyDescent="0.25">
      <c r="A8572" s="2">
        <v>43642</v>
      </c>
      <c r="B8572" t="s">
        <v>28812</v>
      </c>
      <c r="C8572" t="s">
        <v>12</v>
      </c>
      <c r="D8572" t="s">
        <v>28813</v>
      </c>
      <c r="E8572" t="s">
        <v>28814</v>
      </c>
      <c r="F8572" t="s">
        <v>28815</v>
      </c>
      <c r="G8572" t="s">
        <v>59</v>
      </c>
      <c r="H8572" s="1">
        <v>4.82</v>
      </c>
      <c r="I8572" s="1">
        <v>0.96400000000000008</v>
      </c>
      <c r="J8572" s="1">
        <v>5.7840000000000007</v>
      </c>
      <c r="K8572" s="4" t="s">
        <v>38756</v>
      </c>
      <c r="L8572" s="4" t="str">
        <f>TEXT(Table1[[#This Row],[Date]],"dd/mm/yy")&amp;"|"&amp;Table1[[#This Row],[Region]]&amp;"|"&amp;Table1[[#This Row],[Product type]]</f>
        <v>26/06/19|Scotland|Gadget</v>
      </c>
    </row>
    <row r="8573" spans="1:12" x14ac:dyDescent="0.25">
      <c r="A8573" s="2">
        <v>43642</v>
      </c>
      <c r="B8573" t="s">
        <v>28925</v>
      </c>
      <c r="C8573" t="s">
        <v>12</v>
      </c>
      <c r="D8573" t="s">
        <v>28926</v>
      </c>
      <c r="E8573" t="s">
        <v>28927</v>
      </c>
      <c r="F8573" t="s">
        <v>28928</v>
      </c>
      <c r="G8573" t="s">
        <v>21</v>
      </c>
      <c r="H8573" s="1">
        <v>11.58</v>
      </c>
      <c r="I8573" s="1">
        <v>2.3160000000000003</v>
      </c>
      <c r="J8573" s="1">
        <v>13.896000000000001</v>
      </c>
      <c r="K8573" s="4" t="s">
        <v>38755</v>
      </c>
      <c r="L8573" s="4" t="str">
        <f>TEXT(Table1[[#This Row],[Date]],"dd/mm/yy")&amp;"|"&amp;Table1[[#This Row],[Region]]&amp;"|"&amp;Table1[[#This Row],[Product type]]</f>
        <v>26/06/19|England|Thimble</v>
      </c>
    </row>
    <row r="8574" spans="1:12" x14ac:dyDescent="0.25">
      <c r="A8574" s="2">
        <v>43642</v>
      </c>
      <c r="B8574" t="s">
        <v>28982</v>
      </c>
      <c r="C8574" t="s">
        <v>12</v>
      </c>
      <c r="D8574" t="s">
        <v>28983</v>
      </c>
      <c r="E8574" t="s">
        <v>28984</v>
      </c>
      <c r="F8574" t="s">
        <v>28985</v>
      </c>
      <c r="G8574" t="s">
        <v>59</v>
      </c>
      <c r="H8574" s="1">
        <v>5.1100000000000003</v>
      </c>
      <c r="I8574" s="1">
        <v>1.022</v>
      </c>
      <c r="J8574" s="1">
        <v>6.1320000000000006</v>
      </c>
      <c r="K8574" s="4" t="s">
        <v>38755</v>
      </c>
      <c r="L8574" s="4" t="str">
        <f>TEXT(Table1[[#This Row],[Date]],"dd/mm/yy")&amp;"|"&amp;Table1[[#This Row],[Region]]&amp;"|"&amp;Table1[[#This Row],[Product type]]</f>
        <v>26/06/19|Scotland|Thimble</v>
      </c>
    </row>
    <row r="8575" spans="1:12" x14ac:dyDescent="0.25">
      <c r="A8575" s="2">
        <v>43642</v>
      </c>
      <c r="B8575" t="s">
        <v>29221</v>
      </c>
      <c r="C8575" t="s">
        <v>12</v>
      </c>
      <c r="D8575" t="s">
        <v>29222</v>
      </c>
      <c r="E8575" t="s">
        <v>29223</v>
      </c>
      <c r="F8575" t="s">
        <v>29224</v>
      </c>
      <c r="G8575" t="s">
        <v>21</v>
      </c>
      <c r="H8575" s="1">
        <v>45.63</v>
      </c>
      <c r="I8575" s="1">
        <v>9.1260000000000012</v>
      </c>
      <c r="J8575" s="1">
        <v>54.756</v>
      </c>
      <c r="K8575" s="4" t="s">
        <v>38756</v>
      </c>
      <c r="L8575" s="4" t="str">
        <f>TEXT(Table1[[#This Row],[Date]],"dd/mm/yy")&amp;"|"&amp;Table1[[#This Row],[Region]]&amp;"|"&amp;Table1[[#This Row],[Product type]]</f>
        <v>26/06/19|England|Gadget</v>
      </c>
    </row>
    <row r="8576" spans="1:12" x14ac:dyDescent="0.25">
      <c r="A8576" s="2">
        <v>43642</v>
      </c>
      <c r="B8576" t="s">
        <v>29390</v>
      </c>
      <c r="C8576" t="s">
        <v>12</v>
      </c>
      <c r="D8576" t="s">
        <v>29391</v>
      </c>
      <c r="E8576" t="s">
        <v>29392</v>
      </c>
      <c r="F8576" t="s">
        <v>29393</v>
      </c>
      <c r="G8576" t="s">
        <v>21</v>
      </c>
      <c r="H8576" s="1">
        <v>23.53</v>
      </c>
      <c r="I8576" s="1">
        <v>4.7060000000000004</v>
      </c>
      <c r="J8576" s="1">
        <v>28.236000000000001</v>
      </c>
      <c r="K8576" s="4" t="s">
        <v>38756</v>
      </c>
      <c r="L8576" s="4" t="str">
        <f>TEXT(Table1[[#This Row],[Date]],"dd/mm/yy")&amp;"|"&amp;Table1[[#This Row],[Region]]&amp;"|"&amp;Table1[[#This Row],[Product type]]</f>
        <v>26/06/19|England|Gadget</v>
      </c>
    </row>
    <row r="8577" spans="1:12" x14ac:dyDescent="0.25">
      <c r="A8577" s="2">
        <v>43642</v>
      </c>
      <c r="B8577" t="s">
        <v>29421</v>
      </c>
      <c r="C8577" t="s">
        <v>12</v>
      </c>
      <c r="D8577" t="s">
        <v>29422</v>
      </c>
      <c r="E8577" t="s">
        <v>29423</v>
      </c>
      <c r="F8577" t="s">
        <v>29424</v>
      </c>
      <c r="G8577" t="s">
        <v>21</v>
      </c>
      <c r="H8577" s="1">
        <v>28</v>
      </c>
      <c r="I8577" s="1">
        <v>5.6000000000000005</v>
      </c>
      <c r="J8577" s="1">
        <v>33.6</v>
      </c>
      <c r="K8577" s="4" t="s">
        <v>38757</v>
      </c>
      <c r="L8577" s="4" t="str">
        <f>TEXT(Table1[[#This Row],[Date]],"dd/mm/yy")&amp;"|"&amp;Table1[[#This Row],[Region]]&amp;"|"&amp;Table1[[#This Row],[Product type]]</f>
        <v>26/06/19|England|Gizmo</v>
      </c>
    </row>
    <row r="8578" spans="1:12" x14ac:dyDescent="0.25">
      <c r="A8578" s="2">
        <v>43642</v>
      </c>
      <c r="B8578" t="s">
        <v>29432</v>
      </c>
      <c r="C8578" t="s">
        <v>43</v>
      </c>
      <c r="D8578" t="s">
        <v>29433</v>
      </c>
      <c r="E8578" t="s">
        <v>29434</v>
      </c>
      <c r="F8578" t="s">
        <v>29435</v>
      </c>
      <c r="G8578" t="s">
        <v>21</v>
      </c>
      <c r="H8578" s="1">
        <v>-4.6100000000000003</v>
      </c>
      <c r="I8578" s="1">
        <v>-0.92200000000000015</v>
      </c>
      <c r="J8578" s="1">
        <v>-5.532</v>
      </c>
      <c r="K8578" s="4" t="s">
        <v>38757</v>
      </c>
      <c r="L8578" s="4" t="str">
        <f>TEXT(Table1[[#This Row],[Date]],"dd/mm/yy")&amp;"|"&amp;Table1[[#This Row],[Region]]&amp;"|"&amp;Table1[[#This Row],[Product type]]</f>
        <v>26/06/19|England|Gizmo</v>
      </c>
    </row>
    <row r="8579" spans="1:12" x14ac:dyDescent="0.25">
      <c r="A8579" s="2">
        <v>43642</v>
      </c>
      <c r="B8579" t="s">
        <v>29744</v>
      </c>
      <c r="C8579" t="s">
        <v>12</v>
      </c>
      <c r="D8579" t="s">
        <v>29745</v>
      </c>
      <c r="E8579" t="s">
        <v>29746</v>
      </c>
      <c r="F8579" t="s">
        <v>29747</v>
      </c>
      <c r="G8579" t="s">
        <v>21</v>
      </c>
      <c r="H8579" s="1">
        <v>36.590000000000003</v>
      </c>
      <c r="I8579" s="1">
        <v>7.3180000000000014</v>
      </c>
      <c r="J8579" s="1">
        <v>43.908000000000001</v>
      </c>
      <c r="K8579" s="4" t="s">
        <v>38756</v>
      </c>
      <c r="L8579" s="4" t="str">
        <f>TEXT(Table1[[#This Row],[Date]],"dd/mm/yy")&amp;"|"&amp;Table1[[#This Row],[Region]]&amp;"|"&amp;Table1[[#This Row],[Product type]]</f>
        <v>26/06/19|England|Gadget</v>
      </c>
    </row>
    <row r="8580" spans="1:12" x14ac:dyDescent="0.25">
      <c r="A8580" s="2">
        <v>43642</v>
      </c>
      <c r="B8580" t="s">
        <v>29981</v>
      </c>
      <c r="C8580" t="s">
        <v>12</v>
      </c>
      <c r="D8580" t="s">
        <v>29982</v>
      </c>
      <c r="E8580" t="s">
        <v>29983</v>
      </c>
      <c r="F8580" t="s">
        <v>29984</v>
      </c>
      <c r="G8580" t="s">
        <v>21</v>
      </c>
      <c r="H8580" s="1">
        <v>12.49</v>
      </c>
      <c r="I8580" s="1">
        <v>2.4980000000000002</v>
      </c>
      <c r="J8580" s="1">
        <v>14.988</v>
      </c>
      <c r="K8580" s="4" t="s">
        <v>38756</v>
      </c>
      <c r="L8580" s="4" t="str">
        <f>TEXT(Table1[[#This Row],[Date]],"dd/mm/yy")&amp;"|"&amp;Table1[[#This Row],[Region]]&amp;"|"&amp;Table1[[#This Row],[Product type]]</f>
        <v>26/06/19|England|Gadget</v>
      </c>
    </row>
    <row r="8581" spans="1:12" x14ac:dyDescent="0.25">
      <c r="A8581" s="2">
        <v>43642</v>
      </c>
      <c r="B8581" t="s">
        <v>30138</v>
      </c>
      <c r="C8581" t="s">
        <v>12</v>
      </c>
      <c r="D8581" t="s">
        <v>30139</v>
      </c>
      <c r="E8581" t="s">
        <v>30140</v>
      </c>
      <c r="F8581" t="s">
        <v>30141</v>
      </c>
      <c r="G8581" t="s">
        <v>59</v>
      </c>
      <c r="H8581" s="1">
        <v>7.0000000000000007E-2</v>
      </c>
      <c r="I8581" s="1">
        <v>1.4000000000000002E-2</v>
      </c>
      <c r="J8581" s="1">
        <v>8.4000000000000005E-2</v>
      </c>
      <c r="K8581" s="4" t="s">
        <v>38758</v>
      </c>
      <c r="L8581" s="4" t="str">
        <f>TEXT(Table1[[#This Row],[Date]],"dd/mm/yy")&amp;"|"&amp;Table1[[#This Row],[Region]]&amp;"|"&amp;Table1[[#This Row],[Product type]]</f>
        <v>26/06/19|Scotland|Widget</v>
      </c>
    </row>
    <row r="8582" spans="1:12" x14ac:dyDescent="0.25">
      <c r="A8582" s="2">
        <v>43642</v>
      </c>
      <c r="B8582" t="s">
        <v>30184</v>
      </c>
      <c r="C8582" t="s">
        <v>12</v>
      </c>
      <c r="D8582" t="s">
        <v>30185</v>
      </c>
      <c r="E8582" t="s">
        <v>30186</v>
      </c>
      <c r="F8582" t="s">
        <v>30187</v>
      </c>
      <c r="G8582" t="s">
        <v>21</v>
      </c>
      <c r="H8582" s="1">
        <v>25.89</v>
      </c>
      <c r="I8582" s="1">
        <v>5.1780000000000008</v>
      </c>
      <c r="J8582" s="1">
        <v>31.068000000000001</v>
      </c>
      <c r="K8582" s="4" t="s">
        <v>38758</v>
      </c>
      <c r="L8582" s="4" t="str">
        <f>TEXT(Table1[[#This Row],[Date]],"dd/mm/yy")&amp;"|"&amp;Table1[[#This Row],[Region]]&amp;"|"&amp;Table1[[#This Row],[Product type]]</f>
        <v>26/06/19|England|Widget</v>
      </c>
    </row>
    <row r="8583" spans="1:12" x14ac:dyDescent="0.25">
      <c r="A8583" s="2">
        <v>43642</v>
      </c>
      <c r="B8583" t="s">
        <v>4873</v>
      </c>
      <c r="C8583" t="s">
        <v>12</v>
      </c>
      <c r="D8583" t="s">
        <v>30218</v>
      </c>
      <c r="E8583" t="s">
        <v>30219</v>
      </c>
      <c r="F8583" t="s">
        <v>30220</v>
      </c>
      <c r="G8583" t="s">
        <v>21</v>
      </c>
      <c r="H8583" s="1">
        <v>17.75</v>
      </c>
      <c r="I8583" s="1">
        <v>3.5500000000000003</v>
      </c>
      <c r="J8583" s="1">
        <v>21.3</v>
      </c>
      <c r="K8583" s="4" t="s">
        <v>38755</v>
      </c>
      <c r="L8583" s="4" t="str">
        <f>TEXT(Table1[[#This Row],[Date]],"dd/mm/yy")&amp;"|"&amp;Table1[[#This Row],[Region]]&amp;"|"&amp;Table1[[#This Row],[Product type]]</f>
        <v>26/06/19|England|Thimble</v>
      </c>
    </row>
    <row r="8584" spans="1:12" x14ac:dyDescent="0.25">
      <c r="A8584" s="2">
        <v>43642</v>
      </c>
      <c r="B8584" t="s">
        <v>30290</v>
      </c>
      <c r="C8584" t="s">
        <v>12</v>
      </c>
      <c r="D8584" t="s">
        <v>30291</v>
      </c>
      <c r="E8584" t="s">
        <v>30292</v>
      </c>
      <c r="F8584" t="s">
        <v>30293</v>
      </c>
      <c r="G8584" t="s">
        <v>21</v>
      </c>
      <c r="H8584" s="1">
        <v>49.43</v>
      </c>
      <c r="I8584" s="1">
        <v>9.886000000000001</v>
      </c>
      <c r="J8584" s="1">
        <v>59.316000000000003</v>
      </c>
      <c r="K8584" s="4" t="s">
        <v>38756</v>
      </c>
      <c r="L8584" s="4" t="str">
        <f>TEXT(Table1[[#This Row],[Date]],"dd/mm/yy")&amp;"|"&amp;Table1[[#This Row],[Region]]&amp;"|"&amp;Table1[[#This Row],[Product type]]</f>
        <v>26/06/19|England|Gadget</v>
      </c>
    </row>
    <row r="8585" spans="1:12" x14ac:dyDescent="0.25">
      <c r="A8585" s="2">
        <v>43642</v>
      </c>
      <c r="B8585" t="s">
        <v>30342</v>
      </c>
      <c r="C8585" t="s">
        <v>12</v>
      </c>
      <c r="D8585" t="s">
        <v>30343</v>
      </c>
      <c r="E8585" t="s">
        <v>30344</v>
      </c>
      <c r="F8585" t="s">
        <v>30345</v>
      </c>
      <c r="G8585" t="s">
        <v>21</v>
      </c>
      <c r="H8585" s="1">
        <v>4.71</v>
      </c>
      <c r="I8585" s="1">
        <v>0.94200000000000006</v>
      </c>
      <c r="J8585" s="1">
        <v>5.6520000000000001</v>
      </c>
      <c r="K8585" s="4" t="s">
        <v>38756</v>
      </c>
      <c r="L8585" s="4" t="str">
        <f>TEXT(Table1[[#This Row],[Date]],"dd/mm/yy")&amp;"|"&amp;Table1[[#This Row],[Region]]&amp;"|"&amp;Table1[[#This Row],[Product type]]</f>
        <v>26/06/19|England|Gadget</v>
      </c>
    </row>
    <row r="8586" spans="1:12" x14ac:dyDescent="0.25">
      <c r="A8586" s="2">
        <v>43642</v>
      </c>
      <c r="B8586" t="s">
        <v>30372</v>
      </c>
      <c r="C8586" t="s">
        <v>12</v>
      </c>
      <c r="D8586" t="s">
        <v>30373</v>
      </c>
      <c r="E8586" t="s">
        <v>30374</v>
      </c>
      <c r="F8586" t="s">
        <v>30375</v>
      </c>
      <c r="G8586" t="s">
        <v>21</v>
      </c>
      <c r="H8586" s="1">
        <v>14.04</v>
      </c>
      <c r="I8586" s="1">
        <v>2.8079999999999998</v>
      </c>
      <c r="J8586" s="1">
        <v>16.847999999999999</v>
      </c>
      <c r="K8586" s="4" t="s">
        <v>38755</v>
      </c>
      <c r="L8586" s="4" t="str">
        <f>TEXT(Table1[[#This Row],[Date]],"dd/mm/yy")&amp;"|"&amp;Table1[[#This Row],[Region]]&amp;"|"&amp;Table1[[#This Row],[Product type]]</f>
        <v>26/06/19|England|Thimble</v>
      </c>
    </row>
    <row r="8587" spans="1:12" x14ac:dyDescent="0.25">
      <c r="A8587" s="2">
        <v>43642</v>
      </c>
      <c r="B8587" t="s">
        <v>30380</v>
      </c>
      <c r="C8587" t="s">
        <v>12</v>
      </c>
      <c r="D8587" t="s">
        <v>30381</v>
      </c>
      <c r="E8587" t="s">
        <v>30382</v>
      </c>
      <c r="F8587" t="s">
        <v>30383</v>
      </c>
      <c r="G8587" t="s">
        <v>21</v>
      </c>
      <c r="H8587" s="1">
        <v>16.97</v>
      </c>
      <c r="I8587" s="1">
        <v>3.3940000000000001</v>
      </c>
      <c r="J8587" s="1">
        <v>20.363999999999997</v>
      </c>
      <c r="K8587" s="4" t="s">
        <v>38758</v>
      </c>
      <c r="L8587" s="4" t="str">
        <f>TEXT(Table1[[#This Row],[Date]],"dd/mm/yy")&amp;"|"&amp;Table1[[#This Row],[Region]]&amp;"|"&amp;Table1[[#This Row],[Product type]]</f>
        <v>26/06/19|England|Widget</v>
      </c>
    </row>
    <row r="8588" spans="1:12" x14ac:dyDescent="0.25">
      <c r="A8588" s="2">
        <v>43642</v>
      </c>
      <c r="B8588" t="s">
        <v>30472</v>
      </c>
      <c r="C8588" t="s">
        <v>12</v>
      </c>
      <c r="D8588" t="s">
        <v>15168</v>
      </c>
      <c r="E8588" t="s">
        <v>30473</v>
      </c>
      <c r="F8588" t="s">
        <v>30474</v>
      </c>
      <c r="G8588" t="s">
        <v>16</v>
      </c>
      <c r="H8588" s="1">
        <v>2.54</v>
      </c>
      <c r="I8588" s="1">
        <v>0.50800000000000001</v>
      </c>
      <c r="J8588" s="1">
        <v>3.048</v>
      </c>
      <c r="K8588" s="4" t="s">
        <v>38756</v>
      </c>
      <c r="L8588" s="4" t="str">
        <f>TEXT(Table1[[#This Row],[Date]],"dd/mm/yy")&amp;"|"&amp;Table1[[#This Row],[Region]]&amp;"|"&amp;Table1[[#This Row],[Product type]]</f>
        <v>26/06/19|Wales|Gadget</v>
      </c>
    </row>
    <row r="8589" spans="1:12" x14ac:dyDescent="0.25">
      <c r="A8589" s="2">
        <v>43642</v>
      </c>
      <c r="B8589" t="s">
        <v>30531</v>
      </c>
      <c r="C8589" t="s">
        <v>12</v>
      </c>
      <c r="D8589" t="s">
        <v>30532</v>
      </c>
      <c r="E8589" t="s">
        <v>30209</v>
      </c>
      <c r="F8589" t="s">
        <v>30533</v>
      </c>
      <c r="G8589" t="s">
        <v>21</v>
      </c>
      <c r="H8589" s="1">
        <v>0.61</v>
      </c>
      <c r="I8589" s="1">
        <v>0.122</v>
      </c>
      <c r="J8589" s="1">
        <v>0.73199999999999998</v>
      </c>
      <c r="K8589" s="4" t="s">
        <v>38757</v>
      </c>
      <c r="L8589" s="4" t="str">
        <f>TEXT(Table1[[#This Row],[Date]],"dd/mm/yy")&amp;"|"&amp;Table1[[#This Row],[Region]]&amp;"|"&amp;Table1[[#This Row],[Product type]]</f>
        <v>26/06/19|England|Gizmo</v>
      </c>
    </row>
    <row r="8590" spans="1:12" x14ac:dyDescent="0.25">
      <c r="A8590" s="2">
        <v>43642</v>
      </c>
      <c r="B8590" t="s">
        <v>30537</v>
      </c>
      <c r="C8590" t="s">
        <v>12</v>
      </c>
      <c r="D8590" t="s">
        <v>30538</v>
      </c>
      <c r="E8590" t="s">
        <v>30539</v>
      </c>
      <c r="F8590" t="s">
        <v>30540</v>
      </c>
      <c r="G8590" t="s">
        <v>21</v>
      </c>
      <c r="H8590" s="1">
        <v>25.18</v>
      </c>
      <c r="I8590" s="1">
        <v>5.0360000000000005</v>
      </c>
      <c r="J8590" s="1">
        <v>30.216000000000001</v>
      </c>
      <c r="K8590" s="4" t="s">
        <v>38757</v>
      </c>
      <c r="L8590" s="4" t="str">
        <f>TEXT(Table1[[#This Row],[Date]],"dd/mm/yy")&amp;"|"&amp;Table1[[#This Row],[Region]]&amp;"|"&amp;Table1[[#This Row],[Product type]]</f>
        <v>26/06/19|England|Gizmo</v>
      </c>
    </row>
    <row r="8591" spans="1:12" x14ac:dyDescent="0.25">
      <c r="A8591" s="2">
        <v>43642</v>
      </c>
      <c r="B8591" t="s">
        <v>30625</v>
      </c>
      <c r="C8591" t="s">
        <v>12</v>
      </c>
      <c r="D8591" t="s">
        <v>30626</v>
      </c>
      <c r="E8591" t="s">
        <v>30627</v>
      </c>
      <c r="F8591" t="s">
        <v>30628</v>
      </c>
      <c r="G8591" t="s">
        <v>21</v>
      </c>
      <c r="H8591" s="1">
        <v>25.58</v>
      </c>
      <c r="I8591" s="1">
        <v>5.1159999999999997</v>
      </c>
      <c r="J8591" s="1">
        <v>30.695999999999998</v>
      </c>
      <c r="K8591" s="4" t="s">
        <v>38757</v>
      </c>
      <c r="L8591" s="4" t="str">
        <f>TEXT(Table1[[#This Row],[Date]],"dd/mm/yy")&amp;"|"&amp;Table1[[#This Row],[Region]]&amp;"|"&amp;Table1[[#This Row],[Product type]]</f>
        <v>26/06/19|England|Gizmo</v>
      </c>
    </row>
    <row r="8592" spans="1:12" x14ac:dyDescent="0.25">
      <c r="A8592" s="2">
        <v>43642</v>
      </c>
      <c r="B8592" t="s">
        <v>30850</v>
      </c>
      <c r="C8592" t="s">
        <v>12</v>
      </c>
      <c r="D8592" t="s">
        <v>30851</v>
      </c>
      <c r="E8592" t="s">
        <v>2377</v>
      </c>
      <c r="F8592" t="s">
        <v>30852</v>
      </c>
      <c r="G8592" t="s">
        <v>21</v>
      </c>
      <c r="H8592" s="1">
        <v>44.66</v>
      </c>
      <c r="I8592" s="1">
        <v>8.9320000000000004</v>
      </c>
      <c r="J8592" s="1">
        <v>53.591999999999999</v>
      </c>
      <c r="K8592" s="4" t="s">
        <v>38755</v>
      </c>
      <c r="L8592" s="4" t="str">
        <f>TEXT(Table1[[#This Row],[Date]],"dd/mm/yy")&amp;"|"&amp;Table1[[#This Row],[Region]]&amp;"|"&amp;Table1[[#This Row],[Product type]]</f>
        <v>26/06/19|England|Thimble</v>
      </c>
    </row>
    <row r="8593" spans="1:12" x14ac:dyDescent="0.25">
      <c r="A8593" s="2">
        <v>43642</v>
      </c>
      <c r="B8593" t="s">
        <v>23331</v>
      </c>
      <c r="C8593" t="s">
        <v>12</v>
      </c>
      <c r="D8593" t="s">
        <v>31006</v>
      </c>
      <c r="E8593" t="s">
        <v>31007</v>
      </c>
      <c r="F8593" t="s">
        <v>31008</v>
      </c>
      <c r="G8593" t="s">
        <v>59</v>
      </c>
      <c r="H8593" s="1">
        <v>0.95</v>
      </c>
      <c r="I8593" s="1">
        <v>0.19</v>
      </c>
      <c r="J8593" s="1">
        <v>1.1399999999999999</v>
      </c>
      <c r="K8593" s="4" t="s">
        <v>38757</v>
      </c>
      <c r="L8593" s="4" t="str">
        <f>TEXT(Table1[[#This Row],[Date]],"dd/mm/yy")&amp;"|"&amp;Table1[[#This Row],[Region]]&amp;"|"&amp;Table1[[#This Row],[Product type]]</f>
        <v>26/06/19|Scotland|Gizmo</v>
      </c>
    </row>
    <row r="8594" spans="1:12" x14ac:dyDescent="0.25">
      <c r="A8594" s="2">
        <v>43642</v>
      </c>
      <c r="B8594" t="s">
        <v>31009</v>
      </c>
      <c r="C8594" t="s">
        <v>12</v>
      </c>
      <c r="D8594" t="s">
        <v>15546</v>
      </c>
      <c r="E8594" t="s">
        <v>31010</v>
      </c>
      <c r="F8594" t="s">
        <v>31011</v>
      </c>
      <c r="G8594" t="s">
        <v>21</v>
      </c>
      <c r="H8594" s="1">
        <v>8.6199999999999992</v>
      </c>
      <c r="I8594" s="1">
        <v>1.724</v>
      </c>
      <c r="J8594" s="1">
        <v>10.343999999999999</v>
      </c>
      <c r="K8594" s="4" t="s">
        <v>38756</v>
      </c>
      <c r="L8594" s="4" t="str">
        <f>TEXT(Table1[[#This Row],[Date]],"dd/mm/yy")&amp;"|"&amp;Table1[[#This Row],[Region]]&amp;"|"&amp;Table1[[#This Row],[Product type]]</f>
        <v>26/06/19|England|Gadget</v>
      </c>
    </row>
    <row r="8595" spans="1:12" x14ac:dyDescent="0.25">
      <c r="A8595" s="2">
        <v>43642</v>
      </c>
      <c r="B8595" t="s">
        <v>31029</v>
      </c>
      <c r="C8595" t="s">
        <v>12</v>
      </c>
      <c r="D8595" t="s">
        <v>7947</v>
      </c>
      <c r="E8595" t="s">
        <v>31030</v>
      </c>
      <c r="F8595" t="s">
        <v>31031</v>
      </c>
      <c r="G8595" t="s">
        <v>59</v>
      </c>
      <c r="H8595" s="1">
        <v>0.05</v>
      </c>
      <c r="I8595" s="1">
        <v>1.0000000000000002E-2</v>
      </c>
      <c r="J8595" s="1">
        <v>6.0000000000000005E-2</v>
      </c>
      <c r="K8595" s="4" t="s">
        <v>38758</v>
      </c>
      <c r="L8595" s="4" t="str">
        <f>TEXT(Table1[[#This Row],[Date]],"dd/mm/yy")&amp;"|"&amp;Table1[[#This Row],[Region]]&amp;"|"&amp;Table1[[#This Row],[Product type]]</f>
        <v>26/06/19|Scotland|Widget</v>
      </c>
    </row>
    <row r="8596" spans="1:12" x14ac:dyDescent="0.25">
      <c r="A8596" s="2">
        <v>43642</v>
      </c>
      <c r="B8596" t="s">
        <v>15929</v>
      </c>
      <c r="C8596" t="s">
        <v>12</v>
      </c>
      <c r="D8596" t="s">
        <v>31071</v>
      </c>
      <c r="E8596" t="s">
        <v>31072</v>
      </c>
      <c r="F8596" t="s">
        <v>31073</v>
      </c>
      <c r="G8596" t="s">
        <v>21</v>
      </c>
      <c r="H8596" s="1">
        <v>21.96</v>
      </c>
      <c r="I8596" s="1">
        <v>4.3920000000000003</v>
      </c>
      <c r="J8596" s="1">
        <v>26.352</v>
      </c>
      <c r="K8596" s="4" t="s">
        <v>38757</v>
      </c>
      <c r="L8596" s="4" t="str">
        <f>TEXT(Table1[[#This Row],[Date]],"dd/mm/yy")&amp;"|"&amp;Table1[[#This Row],[Region]]&amp;"|"&amp;Table1[[#This Row],[Product type]]</f>
        <v>26/06/19|England|Gizmo</v>
      </c>
    </row>
    <row r="8597" spans="1:12" x14ac:dyDescent="0.25">
      <c r="A8597" s="2">
        <v>43642</v>
      </c>
      <c r="B8597" t="s">
        <v>31113</v>
      </c>
      <c r="C8597" t="s">
        <v>12</v>
      </c>
      <c r="D8597" t="s">
        <v>31114</v>
      </c>
      <c r="E8597" t="s">
        <v>31115</v>
      </c>
      <c r="F8597" t="s">
        <v>31116</v>
      </c>
      <c r="G8597" t="s">
        <v>59</v>
      </c>
      <c r="H8597" s="1">
        <v>5.69</v>
      </c>
      <c r="I8597" s="1">
        <v>1.1380000000000001</v>
      </c>
      <c r="J8597" s="1">
        <v>6.8280000000000003</v>
      </c>
      <c r="K8597" s="4" t="s">
        <v>38758</v>
      </c>
      <c r="L8597" s="4" t="str">
        <f>TEXT(Table1[[#This Row],[Date]],"dd/mm/yy")&amp;"|"&amp;Table1[[#This Row],[Region]]&amp;"|"&amp;Table1[[#This Row],[Product type]]</f>
        <v>26/06/19|Scotland|Widget</v>
      </c>
    </row>
    <row r="8598" spans="1:12" x14ac:dyDescent="0.25">
      <c r="A8598" s="2">
        <v>43642</v>
      </c>
      <c r="B8598" t="s">
        <v>31236</v>
      </c>
      <c r="C8598" t="s">
        <v>12</v>
      </c>
      <c r="D8598" t="s">
        <v>31237</v>
      </c>
      <c r="E8598" t="s">
        <v>31238</v>
      </c>
      <c r="F8598" t="s">
        <v>31239</v>
      </c>
      <c r="G8598" t="s">
        <v>21</v>
      </c>
      <c r="H8598" s="1">
        <v>19.66</v>
      </c>
      <c r="I8598" s="1">
        <v>3.9320000000000004</v>
      </c>
      <c r="J8598" s="1">
        <v>23.591999999999999</v>
      </c>
      <c r="K8598" s="4" t="s">
        <v>38755</v>
      </c>
      <c r="L8598" s="4" t="str">
        <f>TEXT(Table1[[#This Row],[Date]],"dd/mm/yy")&amp;"|"&amp;Table1[[#This Row],[Region]]&amp;"|"&amp;Table1[[#This Row],[Product type]]</f>
        <v>26/06/19|England|Thimble</v>
      </c>
    </row>
    <row r="8599" spans="1:12" x14ac:dyDescent="0.25">
      <c r="A8599" s="2">
        <v>43642</v>
      </c>
      <c r="B8599" t="s">
        <v>31345</v>
      </c>
      <c r="C8599" t="s">
        <v>12</v>
      </c>
      <c r="D8599" t="s">
        <v>2496</v>
      </c>
      <c r="E8599" t="s">
        <v>31346</v>
      </c>
      <c r="F8599" t="s">
        <v>31347</v>
      </c>
      <c r="G8599" t="s">
        <v>21</v>
      </c>
      <c r="H8599" s="1">
        <v>17.37</v>
      </c>
      <c r="I8599" s="1">
        <v>3.4740000000000002</v>
      </c>
      <c r="J8599" s="1">
        <v>20.844000000000001</v>
      </c>
      <c r="K8599" s="4" t="s">
        <v>38758</v>
      </c>
      <c r="L8599" s="4" t="str">
        <f>TEXT(Table1[[#This Row],[Date]],"dd/mm/yy")&amp;"|"&amp;Table1[[#This Row],[Region]]&amp;"|"&amp;Table1[[#This Row],[Product type]]</f>
        <v>26/06/19|England|Widget</v>
      </c>
    </row>
    <row r="8600" spans="1:12" x14ac:dyDescent="0.25">
      <c r="A8600" s="2">
        <v>43642</v>
      </c>
      <c r="B8600" t="s">
        <v>31376</v>
      </c>
      <c r="C8600" t="s">
        <v>12</v>
      </c>
      <c r="D8600" t="s">
        <v>31377</v>
      </c>
      <c r="E8600" t="s">
        <v>31378</v>
      </c>
      <c r="F8600" t="s">
        <v>31379</v>
      </c>
      <c r="G8600" t="s">
        <v>21</v>
      </c>
      <c r="H8600" s="1">
        <v>34.83</v>
      </c>
      <c r="I8600" s="1">
        <v>6.9660000000000002</v>
      </c>
      <c r="J8600" s="1">
        <v>41.795999999999999</v>
      </c>
      <c r="K8600" s="4" t="s">
        <v>38755</v>
      </c>
      <c r="L8600" s="4" t="str">
        <f>TEXT(Table1[[#This Row],[Date]],"dd/mm/yy")&amp;"|"&amp;Table1[[#This Row],[Region]]&amp;"|"&amp;Table1[[#This Row],[Product type]]</f>
        <v>26/06/19|England|Thimble</v>
      </c>
    </row>
    <row r="8601" spans="1:12" x14ac:dyDescent="0.25">
      <c r="A8601" s="2">
        <v>43642</v>
      </c>
      <c r="B8601" t="s">
        <v>31570</v>
      </c>
      <c r="C8601" t="s">
        <v>12</v>
      </c>
      <c r="D8601" t="s">
        <v>31571</v>
      </c>
      <c r="E8601" t="s">
        <v>31572</v>
      </c>
      <c r="F8601" t="s">
        <v>31573</v>
      </c>
      <c r="G8601" t="s">
        <v>21</v>
      </c>
      <c r="H8601" s="1">
        <v>13.94</v>
      </c>
      <c r="I8601" s="1">
        <v>2.7880000000000003</v>
      </c>
      <c r="J8601" s="1">
        <v>16.728000000000002</v>
      </c>
      <c r="K8601" s="4" t="s">
        <v>38757</v>
      </c>
      <c r="L8601" s="4" t="str">
        <f>TEXT(Table1[[#This Row],[Date]],"dd/mm/yy")&amp;"|"&amp;Table1[[#This Row],[Region]]&amp;"|"&amp;Table1[[#This Row],[Product type]]</f>
        <v>26/06/19|England|Gizmo</v>
      </c>
    </row>
    <row r="8602" spans="1:12" x14ac:dyDescent="0.25">
      <c r="A8602" s="2">
        <v>43642</v>
      </c>
      <c r="B8602" t="s">
        <v>31585</v>
      </c>
      <c r="C8602" t="s">
        <v>12</v>
      </c>
      <c r="D8602" t="s">
        <v>31586</v>
      </c>
      <c r="E8602" t="s">
        <v>31587</v>
      </c>
      <c r="F8602" t="s">
        <v>31588</v>
      </c>
      <c r="G8602" t="s">
        <v>21</v>
      </c>
      <c r="H8602" s="1">
        <v>16.09</v>
      </c>
      <c r="I8602" s="1">
        <v>3.218</v>
      </c>
      <c r="J8602" s="1">
        <v>19.308</v>
      </c>
      <c r="K8602" s="4" t="s">
        <v>38756</v>
      </c>
      <c r="L8602" s="4" t="str">
        <f>TEXT(Table1[[#This Row],[Date]],"dd/mm/yy")&amp;"|"&amp;Table1[[#This Row],[Region]]&amp;"|"&amp;Table1[[#This Row],[Product type]]</f>
        <v>26/06/19|England|Gadget</v>
      </c>
    </row>
    <row r="8603" spans="1:12" x14ac:dyDescent="0.25">
      <c r="A8603" s="2">
        <v>43642</v>
      </c>
      <c r="B8603" t="s">
        <v>31641</v>
      </c>
      <c r="C8603" t="s">
        <v>12</v>
      </c>
      <c r="D8603" t="s">
        <v>31642</v>
      </c>
      <c r="E8603" t="s">
        <v>31643</v>
      </c>
      <c r="F8603" t="s">
        <v>31644</v>
      </c>
      <c r="G8603" t="s">
        <v>204</v>
      </c>
      <c r="H8603" s="1">
        <v>35.21</v>
      </c>
      <c r="I8603" s="1">
        <v>7.0420000000000007</v>
      </c>
      <c r="J8603" s="1">
        <v>42.252000000000002</v>
      </c>
      <c r="K8603" s="4" t="s">
        <v>38758</v>
      </c>
      <c r="L8603" s="4" t="str">
        <f>TEXT(Table1[[#This Row],[Date]],"dd/mm/yy")&amp;"|"&amp;Table1[[#This Row],[Region]]&amp;"|"&amp;Table1[[#This Row],[Product type]]</f>
        <v>26/06/19|Northern Ireland|Widget</v>
      </c>
    </row>
    <row r="8604" spans="1:12" x14ac:dyDescent="0.25">
      <c r="A8604" s="2">
        <v>43642</v>
      </c>
      <c r="B8604" t="s">
        <v>31695</v>
      </c>
      <c r="C8604" t="s">
        <v>12</v>
      </c>
      <c r="D8604" t="s">
        <v>31696</v>
      </c>
      <c r="E8604" t="s">
        <v>31697</v>
      </c>
      <c r="F8604" t="s">
        <v>31698</v>
      </c>
      <c r="G8604" t="s">
        <v>21</v>
      </c>
      <c r="H8604" s="1">
        <v>13.72</v>
      </c>
      <c r="I8604" s="1">
        <v>2.7440000000000002</v>
      </c>
      <c r="J8604" s="1">
        <v>16.464000000000002</v>
      </c>
      <c r="K8604" s="4" t="s">
        <v>38756</v>
      </c>
      <c r="L8604" s="4" t="str">
        <f>TEXT(Table1[[#This Row],[Date]],"dd/mm/yy")&amp;"|"&amp;Table1[[#This Row],[Region]]&amp;"|"&amp;Table1[[#This Row],[Product type]]</f>
        <v>26/06/19|England|Gadget</v>
      </c>
    </row>
    <row r="8605" spans="1:12" x14ac:dyDescent="0.25">
      <c r="A8605" s="2">
        <v>43642</v>
      </c>
      <c r="B8605" t="s">
        <v>31906</v>
      </c>
      <c r="C8605" t="s">
        <v>12</v>
      </c>
      <c r="D8605" t="s">
        <v>31907</v>
      </c>
      <c r="E8605" t="s">
        <v>31908</v>
      </c>
      <c r="F8605" t="s">
        <v>31909</v>
      </c>
      <c r="G8605" t="s">
        <v>21</v>
      </c>
      <c r="H8605" s="1">
        <v>15.22</v>
      </c>
      <c r="I8605" s="1">
        <v>3.0440000000000005</v>
      </c>
      <c r="J8605" s="1">
        <v>18.264000000000003</v>
      </c>
      <c r="K8605" s="4" t="s">
        <v>38756</v>
      </c>
      <c r="L8605" s="4" t="str">
        <f>TEXT(Table1[[#This Row],[Date]],"dd/mm/yy")&amp;"|"&amp;Table1[[#This Row],[Region]]&amp;"|"&amp;Table1[[#This Row],[Product type]]</f>
        <v>26/06/19|England|Gadget</v>
      </c>
    </row>
    <row r="8606" spans="1:12" x14ac:dyDescent="0.25">
      <c r="A8606" s="2">
        <v>43642</v>
      </c>
      <c r="B8606" t="s">
        <v>20832</v>
      </c>
      <c r="C8606" t="s">
        <v>12</v>
      </c>
      <c r="D8606" t="s">
        <v>32635</v>
      </c>
      <c r="E8606" t="s">
        <v>32636</v>
      </c>
      <c r="F8606" t="s">
        <v>32637</v>
      </c>
      <c r="G8606" t="s">
        <v>21</v>
      </c>
      <c r="H8606" s="1">
        <v>15.43</v>
      </c>
      <c r="I8606" s="1">
        <v>3.0860000000000003</v>
      </c>
      <c r="J8606" s="1">
        <v>18.515999999999998</v>
      </c>
      <c r="K8606" s="4" t="s">
        <v>38757</v>
      </c>
      <c r="L8606" s="4" t="str">
        <f>TEXT(Table1[[#This Row],[Date]],"dd/mm/yy")&amp;"|"&amp;Table1[[#This Row],[Region]]&amp;"|"&amp;Table1[[#This Row],[Product type]]</f>
        <v>26/06/19|England|Gizmo</v>
      </c>
    </row>
    <row r="8607" spans="1:12" x14ac:dyDescent="0.25">
      <c r="A8607" s="2">
        <v>43642</v>
      </c>
      <c r="B8607" t="s">
        <v>32697</v>
      </c>
      <c r="C8607" t="s">
        <v>12</v>
      </c>
      <c r="D8607" t="s">
        <v>32698</v>
      </c>
      <c r="E8607" t="s">
        <v>32699</v>
      </c>
      <c r="F8607" t="s">
        <v>32700</v>
      </c>
      <c r="G8607" t="s">
        <v>21</v>
      </c>
      <c r="H8607" s="1">
        <v>47.58</v>
      </c>
      <c r="I8607" s="1">
        <v>9.516</v>
      </c>
      <c r="J8607" s="1">
        <v>57.095999999999997</v>
      </c>
      <c r="K8607" s="4" t="s">
        <v>38755</v>
      </c>
      <c r="L8607" s="4" t="str">
        <f>TEXT(Table1[[#This Row],[Date]],"dd/mm/yy")&amp;"|"&amp;Table1[[#This Row],[Region]]&amp;"|"&amp;Table1[[#This Row],[Product type]]</f>
        <v>26/06/19|England|Thimble</v>
      </c>
    </row>
    <row r="8608" spans="1:12" x14ac:dyDescent="0.25">
      <c r="A8608" s="2">
        <v>43642</v>
      </c>
      <c r="B8608" t="s">
        <v>32884</v>
      </c>
      <c r="C8608" t="s">
        <v>12</v>
      </c>
      <c r="D8608" t="s">
        <v>32885</v>
      </c>
      <c r="E8608" t="s">
        <v>32886</v>
      </c>
      <c r="F8608" t="s">
        <v>32887</v>
      </c>
      <c r="G8608" t="s">
        <v>21</v>
      </c>
      <c r="H8608" s="1">
        <v>14</v>
      </c>
      <c r="I8608" s="1">
        <v>2.8000000000000003</v>
      </c>
      <c r="J8608" s="1">
        <v>16.8</v>
      </c>
      <c r="K8608" s="4" t="s">
        <v>38755</v>
      </c>
      <c r="L8608" s="4" t="str">
        <f>TEXT(Table1[[#This Row],[Date]],"dd/mm/yy")&amp;"|"&amp;Table1[[#This Row],[Region]]&amp;"|"&amp;Table1[[#This Row],[Product type]]</f>
        <v>26/06/19|England|Thimble</v>
      </c>
    </row>
    <row r="8609" spans="1:12" x14ac:dyDescent="0.25">
      <c r="A8609" s="2">
        <v>43642</v>
      </c>
      <c r="B8609" t="s">
        <v>33071</v>
      </c>
      <c r="C8609" t="s">
        <v>12</v>
      </c>
      <c r="D8609" t="s">
        <v>33072</v>
      </c>
      <c r="E8609" t="s">
        <v>33073</v>
      </c>
      <c r="F8609" t="s">
        <v>33074</v>
      </c>
      <c r="G8609" t="s">
        <v>21</v>
      </c>
      <c r="H8609" s="1">
        <v>16.440000000000001</v>
      </c>
      <c r="I8609" s="1">
        <v>3.2880000000000003</v>
      </c>
      <c r="J8609" s="1">
        <v>19.728000000000002</v>
      </c>
      <c r="K8609" s="4" t="s">
        <v>38756</v>
      </c>
      <c r="L8609" s="4" t="str">
        <f>TEXT(Table1[[#This Row],[Date]],"dd/mm/yy")&amp;"|"&amp;Table1[[#This Row],[Region]]&amp;"|"&amp;Table1[[#This Row],[Product type]]</f>
        <v>26/06/19|England|Gadget</v>
      </c>
    </row>
    <row r="8610" spans="1:12" x14ac:dyDescent="0.25">
      <c r="A8610" s="2">
        <v>43642</v>
      </c>
      <c r="B8610" t="s">
        <v>31570</v>
      </c>
      <c r="C8610" t="s">
        <v>12</v>
      </c>
      <c r="D8610" t="s">
        <v>33316</v>
      </c>
      <c r="E8610" t="s">
        <v>3604</v>
      </c>
      <c r="F8610" t="s">
        <v>33317</v>
      </c>
      <c r="G8610" t="s">
        <v>59</v>
      </c>
      <c r="H8610" s="1">
        <v>44.37</v>
      </c>
      <c r="I8610" s="1">
        <v>8.8740000000000006</v>
      </c>
      <c r="J8610" s="1">
        <v>53.244</v>
      </c>
      <c r="K8610" s="4" t="s">
        <v>38758</v>
      </c>
      <c r="L8610" s="4" t="str">
        <f>TEXT(Table1[[#This Row],[Date]],"dd/mm/yy")&amp;"|"&amp;Table1[[#This Row],[Region]]&amp;"|"&amp;Table1[[#This Row],[Product type]]</f>
        <v>26/06/19|Scotland|Widget</v>
      </c>
    </row>
    <row r="8611" spans="1:12" x14ac:dyDescent="0.25">
      <c r="A8611" s="2">
        <v>43642</v>
      </c>
      <c r="B8611" t="s">
        <v>33380</v>
      </c>
      <c r="C8611" t="s">
        <v>12</v>
      </c>
      <c r="D8611" t="s">
        <v>6409</v>
      </c>
      <c r="E8611" t="s">
        <v>33381</v>
      </c>
      <c r="F8611" t="s">
        <v>33382</v>
      </c>
      <c r="G8611" t="s">
        <v>21</v>
      </c>
      <c r="H8611" s="1">
        <v>41.23</v>
      </c>
      <c r="I8611" s="1">
        <v>8.2460000000000004</v>
      </c>
      <c r="J8611" s="1">
        <v>49.475999999999999</v>
      </c>
      <c r="K8611" s="4" t="s">
        <v>38757</v>
      </c>
      <c r="L8611" s="4" t="str">
        <f>TEXT(Table1[[#This Row],[Date]],"dd/mm/yy")&amp;"|"&amp;Table1[[#This Row],[Region]]&amp;"|"&amp;Table1[[#This Row],[Product type]]</f>
        <v>26/06/19|England|Gizmo</v>
      </c>
    </row>
    <row r="8612" spans="1:12" x14ac:dyDescent="0.25">
      <c r="A8612" s="2">
        <v>43642</v>
      </c>
      <c r="B8612" t="s">
        <v>5566</v>
      </c>
      <c r="C8612" t="s">
        <v>12</v>
      </c>
      <c r="D8612" t="s">
        <v>33568</v>
      </c>
      <c r="E8612" t="s">
        <v>33569</v>
      </c>
      <c r="F8612" t="s">
        <v>33570</v>
      </c>
      <c r="G8612" t="s">
        <v>21</v>
      </c>
      <c r="H8612" s="1">
        <v>0.96</v>
      </c>
      <c r="I8612" s="1">
        <v>0.192</v>
      </c>
      <c r="J8612" s="1">
        <v>1.1519999999999999</v>
      </c>
      <c r="K8612" s="4" t="s">
        <v>38757</v>
      </c>
      <c r="L8612" s="4" t="str">
        <f>TEXT(Table1[[#This Row],[Date]],"dd/mm/yy")&amp;"|"&amp;Table1[[#This Row],[Region]]&amp;"|"&amp;Table1[[#This Row],[Product type]]</f>
        <v>26/06/19|England|Gizmo</v>
      </c>
    </row>
    <row r="8613" spans="1:12" x14ac:dyDescent="0.25">
      <c r="A8613" s="2">
        <v>43642</v>
      </c>
      <c r="B8613" t="s">
        <v>33990</v>
      </c>
      <c r="C8613" t="s">
        <v>12</v>
      </c>
      <c r="D8613" t="s">
        <v>33991</v>
      </c>
      <c r="E8613" t="s">
        <v>33992</v>
      </c>
      <c r="F8613" t="s">
        <v>33993</v>
      </c>
      <c r="G8613" t="s">
        <v>21</v>
      </c>
      <c r="H8613" s="1">
        <v>28.65</v>
      </c>
      <c r="I8613" s="1">
        <v>5.73</v>
      </c>
      <c r="J8613" s="1">
        <v>34.379999999999995</v>
      </c>
      <c r="K8613" s="4" t="s">
        <v>38756</v>
      </c>
      <c r="L8613" s="4" t="str">
        <f>TEXT(Table1[[#This Row],[Date]],"dd/mm/yy")&amp;"|"&amp;Table1[[#This Row],[Region]]&amp;"|"&amp;Table1[[#This Row],[Product type]]</f>
        <v>26/06/19|England|Gadget</v>
      </c>
    </row>
    <row r="8614" spans="1:12" x14ac:dyDescent="0.25">
      <c r="A8614" s="2">
        <v>43642</v>
      </c>
      <c r="B8614" t="s">
        <v>34004</v>
      </c>
      <c r="C8614" t="s">
        <v>12</v>
      </c>
      <c r="D8614" t="s">
        <v>34005</v>
      </c>
      <c r="E8614" t="s">
        <v>34006</v>
      </c>
      <c r="F8614" t="s">
        <v>34007</v>
      </c>
      <c r="G8614" t="s">
        <v>21</v>
      </c>
      <c r="H8614" s="1">
        <v>16.920000000000002</v>
      </c>
      <c r="I8614" s="1">
        <v>3.3840000000000003</v>
      </c>
      <c r="J8614" s="1">
        <v>20.304000000000002</v>
      </c>
      <c r="K8614" s="4" t="s">
        <v>38757</v>
      </c>
      <c r="L8614" s="4" t="str">
        <f>TEXT(Table1[[#This Row],[Date]],"dd/mm/yy")&amp;"|"&amp;Table1[[#This Row],[Region]]&amp;"|"&amp;Table1[[#This Row],[Product type]]</f>
        <v>26/06/19|England|Gizmo</v>
      </c>
    </row>
    <row r="8615" spans="1:12" x14ac:dyDescent="0.25">
      <c r="A8615" s="2">
        <v>43642</v>
      </c>
      <c r="B8615" t="s">
        <v>34190</v>
      </c>
      <c r="C8615" t="s">
        <v>12</v>
      </c>
      <c r="D8615" t="s">
        <v>34191</v>
      </c>
      <c r="E8615" t="s">
        <v>34192</v>
      </c>
      <c r="F8615" t="s">
        <v>34193</v>
      </c>
      <c r="G8615" t="s">
        <v>21</v>
      </c>
      <c r="H8615" s="1">
        <v>0.59</v>
      </c>
      <c r="I8615" s="1">
        <v>0.11799999999999999</v>
      </c>
      <c r="J8615" s="1">
        <v>0.70799999999999996</v>
      </c>
      <c r="K8615" s="4" t="s">
        <v>38755</v>
      </c>
      <c r="L8615" s="4" t="str">
        <f>TEXT(Table1[[#This Row],[Date]],"dd/mm/yy")&amp;"|"&amp;Table1[[#This Row],[Region]]&amp;"|"&amp;Table1[[#This Row],[Product type]]</f>
        <v>26/06/19|England|Thimble</v>
      </c>
    </row>
    <row r="8616" spans="1:12" x14ac:dyDescent="0.25">
      <c r="A8616" s="2">
        <v>43642</v>
      </c>
      <c r="B8616" t="s">
        <v>34365</v>
      </c>
      <c r="C8616" t="s">
        <v>12</v>
      </c>
      <c r="D8616" t="s">
        <v>34366</v>
      </c>
      <c r="E8616" t="s">
        <v>34367</v>
      </c>
      <c r="F8616" t="s">
        <v>34368</v>
      </c>
      <c r="G8616" t="s">
        <v>21</v>
      </c>
      <c r="H8616" s="1">
        <v>16.95</v>
      </c>
      <c r="I8616" s="1">
        <v>3.39</v>
      </c>
      <c r="J8616" s="1">
        <v>20.34</v>
      </c>
      <c r="K8616" s="4" t="s">
        <v>38758</v>
      </c>
      <c r="L8616" s="4" t="str">
        <f>TEXT(Table1[[#This Row],[Date]],"dd/mm/yy")&amp;"|"&amp;Table1[[#This Row],[Region]]&amp;"|"&amp;Table1[[#This Row],[Product type]]</f>
        <v>26/06/19|England|Widget</v>
      </c>
    </row>
    <row r="8617" spans="1:12" x14ac:dyDescent="0.25">
      <c r="A8617" s="2">
        <v>43642</v>
      </c>
      <c r="B8617" t="s">
        <v>34369</v>
      </c>
      <c r="C8617" t="s">
        <v>12</v>
      </c>
      <c r="D8617" t="s">
        <v>34370</v>
      </c>
      <c r="E8617" t="s">
        <v>34371</v>
      </c>
      <c r="F8617" t="s">
        <v>34372</v>
      </c>
      <c r="G8617" t="s">
        <v>21</v>
      </c>
      <c r="H8617" s="1">
        <v>1.79</v>
      </c>
      <c r="I8617" s="1">
        <v>0.35800000000000004</v>
      </c>
      <c r="J8617" s="1">
        <v>2.1480000000000001</v>
      </c>
      <c r="K8617" s="4" t="s">
        <v>38757</v>
      </c>
      <c r="L8617" s="4" t="str">
        <f>TEXT(Table1[[#This Row],[Date]],"dd/mm/yy")&amp;"|"&amp;Table1[[#This Row],[Region]]&amp;"|"&amp;Table1[[#This Row],[Product type]]</f>
        <v>26/06/19|England|Gizmo</v>
      </c>
    </row>
    <row r="8618" spans="1:12" x14ac:dyDescent="0.25">
      <c r="A8618" s="2">
        <v>43642</v>
      </c>
      <c r="B8618" t="s">
        <v>34413</v>
      </c>
      <c r="C8618" t="s">
        <v>12</v>
      </c>
      <c r="D8618" t="s">
        <v>34414</v>
      </c>
      <c r="E8618" t="s">
        <v>34415</v>
      </c>
      <c r="F8618" t="s">
        <v>34416</v>
      </c>
      <c r="G8618" t="s">
        <v>59</v>
      </c>
      <c r="H8618" s="1">
        <v>9.07</v>
      </c>
      <c r="I8618" s="1">
        <v>1.8140000000000001</v>
      </c>
      <c r="J8618" s="1">
        <v>10.884</v>
      </c>
      <c r="K8618" s="4" t="s">
        <v>38757</v>
      </c>
      <c r="L8618" s="4" t="str">
        <f>TEXT(Table1[[#This Row],[Date]],"dd/mm/yy")&amp;"|"&amp;Table1[[#This Row],[Region]]&amp;"|"&amp;Table1[[#This Row],[Product type]]</f>
        <v>26/06/19|Scotland|Gizmo</v>
      </c>
    </row>
    <row r="8619" spans="1:12" x14ac:dyDescent="0.25">
      <c r="A8619" s="2">
        <v>43642</v>
      </c>
      <c r="B8619" t="s">
        <v>34466</v>
      </c>
      <c r="C8619" t="s">
        <v>12</v>
      </c>
      <c r="D8619" t="s">
        <v>34467</v>
      </c>
      <c r="E8619" t="s">
        <v>34468</v>
      </c>
      <c r="F8619" t="s">
        <v>34469</v>
      </c>
      <c r="G8619" t="s">
        <v>21</v>
      </c>
      <c r="H8619" s="1">
        <v>16.38</v>
      </c>
      <c r="I8619" s="1">
        <v>3.2759999999999998</v>
      </c>
      <c r="J8619" s="1">
        <v>19.655999999999999</v>
      </c>
      <c r="K8619" s="4" t="s">
        <v>38758</v>
      </c>
      <c r="L8619" s="4" t="str">
        <f>TEXT(Table1[[#This Row],[Date]],"dd/mm/yy")&amp;"|"&amp;Table1[[#This Row],[Region]]&amp;"|"&amp;Table1[[#This Row],[Product type]]</f>
        <v>26/06/19|England|Widget</v>
      </c>
    </row>
    <row r="8620" spans="1:12" x14ac:dyDescent="0.25">
      <c r="A8620" s="2">
        <v>43642</v>
      </c>
      <c r="B8620" t="s">
        <v>34517</v>
      </c>
      <c r="C8620" t="s">
        <v>12</v>
      </c>
      <c r="D8620" t="s">
        <v>34518</v>
      </c>
      <c r="E8620" t="s">
        <v>34519</v>
      </c>
      <c r="F8620" t="s">
        <v>34520</v>
      </c>
      <c r="G8620" t="s">
        <v>21</v>
      </c>
      <c r="H8620" s="1">
        <v>23.68</v>
      </c>
      <c r="I8620" s="1">
        <v>4.7359999999999998</v>
      </c>
      <c r="J8620" s="1">
        <v>28.416</v>
      </c>
      <c r="K8620" s="4" t="s">
        <v>38756</v>
      </c>
      <c r="L8620" s="4" t="str">
        <f>TEXT(Table1[[#This Row],[Date]],"dd/mm/yy")&amp;"|"&amp;Table1[[#This Row],[Region]]&amp;"|"&amp;Table1[[#This Row],[Product type]]</f>
        <v>26/06/19|England|Gadget</v>
      </c>
    </row>
    <row r="8621" spans="1:12" x14ac:dyDescent="0.25">
      <c r="A8621" s="2">
        <v>43642</v>
      </c>
      <c r="B8621" t="s">
        <v>34541</v>
      </c>
      <c r="C8621" t="s">
        <v>12</v>
      </c>
      <c r="D8621" t="s">
        <v>10251</v>
      </c>
      <c r="E8621" t="s">
        <v>34542</v>
      </c>
      <c r="F8621" t="s">
        <v>34543</v>
      </c>
      <c r="G8621" t="s">
        <v>21</v>
      </c>
      <c r="H8621" s="1">
        <v>37.520000000000003</v>
      </c>
      <c r="I8621" s="1">
        <v>7.5040000000000013</v>
      </c>
      <c r="J8621" s="1">
        <v>45.024000000000001</v>
      </c>
      <c r="K8621" s="4" t="s">
        <v>38756</v>
      </c>
      <c r="L8621" s="4" t="str">
        <f>TEXT(Table1[[#This Row],[Date]],"dd/mm/yy")&amp;"|"&amp;Table1[[#This Row],[Region]]&amp;"|"&amp;Table1[[#This Row],[Product type]]</f>
        <v>26/06/19|England|Gadget</v>
      </c>
    </row>
    <row r="8622" spans="1:12" x14ac:dyDescent="0.25">
      <c r="A8622" s="2">
        <v>43642</v>
      </c>
      <c r="B8622" t="s">
        <v>34586</v>
      </c>
      <c r="C8622" t="s">
        <v>43</v>
      </c>
      <c r="D8622" t="s">
        <v>34587</v>
      </c>
      <c r="E8622" t="s">
        <v>34588</v>
      </c>
      <c r="F8622" t="s">
        <v>34589</v>
      </c>
      <c r="G8622" t="s">
        <v>21</v>
      </c>
      <c r="H8622" s="1">
        <v>-32.94</v>
      </c>
      <c r="I8622" s="1">
        <v>-6.5880000000000001</v>
      </c>
      <c r="J8622" s="1">
        <v>-39.527999999999999</v>
      </c>
      <c r="K8622" s="4" t="s">
        <v>38758</v>
      </c>
      <c r="L8622" s="4" t="str">
        <f>TEXT(Table1[[#This Row],[Date]],"dd/mm/yy")&amp;"|"&amp;Table1[[#This Row],[Region]]&amp;"|"&amp;Table1[[#This Row],[Product type]]</f>
        <v>26/06/19|England|Widget</v>
      </c>
    </row>
    <row r="8623" spans="1:12" x14ac:dyDescent="0.25">
      <c r="A8623" s="2">
        <v>43642</v>
      </c>
      <c r="B8623" t="s">
        <v>34619</v>
      </c>
      <c r="C8623" t="s">
        <v>12</v>
      </c>
      <c r="D8623" t="s">
        <v>34620</v>
      </c>
      <c r="E8623" t="s">
        <v>34621</v>
      </c>
      <c r="F8623" t="s">
        <v>34622</v>
      </c>
      <c r="G8623" t="s">
        <v>59</v>
      </c>
      <c r="H8623" s="1">
        <v>25.72</v>
      </c>
      <c r="I8623" s="1">
        <v>5.1440000000000001</v>
      </c>
      <c r="J8623" s="1">
        <v>30.863999999999997</v>
      </c>
      <c r="K8623" s="4" t="s">
        <v>38755</v>
      </c>
      <c r="L8623" s="4" t="str">
        <f>TEXT(Table1[[#This Row],[Date]],"dd/mm/yy")&amp;"|"&amp;Table1[[#This Row],[Region]]&amp;"|"&amp;Table1[[#This Row],[Product type]]</f>
        <v>26/06/19|Scotland|Thimble</v>
      </c>
    </row>
    <row r="8624" spans="1:12" x14ac:dyDescent="0.25">
      <c r="A8624" s="2">
        <v>43642</v>
      </c>
      <c r="B8624" t="s">
        <v>20285</v>
      </c>
      <c r="C8624" t="s">
        <v>12</v>
      </c>
      <c r="D8624" t="s">
        <v>34981</v>
      </c>
      <c r="E8624" t="s">
        <v>16420</v>
      </c>
      <c r="F8624" t="s">
        <v>34982</v>
      </c>
      <c r="G8624" t="s">
        <v>16</v>
      </c>
      <c r="H8624" s="1">
        <v>25.63</v>
      </c>
      <c r="I8624" s="1">
        <v>5.1260000000000003</v>
      </c>
      <c r="J8624" s="1">
        <v>30.756</v>
      </c>
      <c r="K8624" s="4" t="s">
        <v>38758</v>
      </c>
      <c r="L8624" s="4" t="str">
        <f>TEXT(Table1[[#This Row],[Date]],"dd/mm/yy")&amp;"|"&amp;Table1[[#This Row],[Region]]&amp;"|"&amp;Table1[[#This Row],[Product type]]</f>
        <v>26/06/19|Wales|Widget</v>
      </c>
    </row>
    <row r="8625" spans="1:12" x14ac:dyDescent="0.25">
      <c r="A8625" s="2">
        <v>43642</v>
      </c>
      <c r="B8625" t="s">
        <v>34987</v>
      </c>
      <c r="C8625" t="s">
        <v>12</v>
      </c>
      <c r="D8625" t="s">
        <v>34988</v>
      </c>
      <c r="E8625" t="s">
        <v>34989</v>
      </c>
      <c r="F8625" t="s">
        <v>34990</v>
      </c>
      <c r="G8625" t="s">
        <v>21</v>
      </c>
      <c r="H8625" s="1">
        <v>39.64</v>
      </c>
      <c r="I8625" s="1">
        <v>7.9280000000000008</v>
      </c>
      <c r="J8625" s="1">
        <v>47.567999999999998</v>
      </c>
      <c r="K8625" s="4" t="s">
        <v>38757</v>
      </c>
      <c r="L8625" s="4" t="str">
        <f>TEXT(Table1[[#This Row],[Date]],"dd/mm/yy")&amp;"|"&amp;Table1[[#This Row],[Region]]&amp;"|"&amp;Table1[[#This Row],[Product type]]</f>
        <v>26/06/19|England|Gizmo</v>
      </c>
    </row>
    <row r="8626" spans="1:12" x14ac:dyDescent="0.25">
      <c r="A8626" s="2">
        <v>43642</v>
      </c>
      <c r="B8626" t="s">
        <v>35058</v>
      </c>
      <c r="C8626" t="s">
        <v>12</v>
      </c>
      <c r="D8626" t="s">
        <v>35059</v>
      </c>
      <c r="E8626" t="s">
        <v>35060</v>
      </c>
      <c r="F8626" t="s">
        <v>35061</v>
      </c>
      <c r="G8626" t="s">
        <v>21</v>
      </c>
      <c r="H8626" s="1">
        <v>11.88</v>
      </c>
      <c r="I8626" s="1">
        <v>2.3760000000000003</v>
      </c>
      <c r="J8626" s="1">
        <v>14.256</v>
      </c>
      <c r="K8626" s="4" t="s">
        <v>38756</v>
      </c>
      <c r="L8626" s="4" t="str">
        <f>TEXT(Table1[[#This Row],[Date]],"dd/mm/yy")&amp;"|"&amp;Table1[[#This Row],[Region]]&amp;"|"&amp;Table1[[#This Row],[Product type]]</f>
        <v>26/06/19|England|Gadget</v>
      </c>
    </row>
    <row r="8627" spans="1:12" x14ac:dyDescent="0.25">
      <c r="A8627" s="2">
        <v>43642</v>
      </c>
      <c r="B8627" t="s">
        <v>35065</v>
      </c>
      <c r="C8627" t="s">
        <v>12</v>
      </c>
      <c r="D8627" t="s">
        <v>10732</v>
      </c>
      <c r="E8627" t="s">
        <v>35066</v>
      </c>
      <c r="F8627" t="s">
        <v>35067</v>
      </c>
      <c r="G8627" t="s">
        <v>21</v>
      </c>
      <c r="H8627" s="1">
        <v>32.92</v>
      </c>
      <c r="I8627" s="1">
        <v>6.5840000000000005</v>
      </c>
      <c r="J8627" s="1">
        <v>39.504000000000005</v>
      </c>
      <c r="K8627" s="4" t="s">
        <v>38757</v>
      </c>
      <c r="L8627" s="4" t="str">
        <f>TEXT(Table1[[#This Row],[Date]],"dd/mm/yy")&amp;"|"&amp;Table1[[#This Row],[Region]]&amp;"|"&amp;Table1[[#This Row],[Product type]]</f>
        <v>26/06/19|England|Gizmo</v>
      </c>
    </row>
    <row r="8628" spans="1:12" x14ac:dyDescent="0.25">
      <c r="A8628" s="2">
        <v>43642</v>
      </c>
      <c r="B8628" t="s">
        <v>35157</v>
      </c>
      <c r="C8628" t="s">
        <v>12</v>
      </c>
      <c r="D8628" t="s">
        <v>35158</v>
      </c>
      <c r="E8628" t="s">
        <v>35159</v>
      </c>
      <c r="F8628" t="s">
        <v>35160</v>
      </c>
      <c r="G8628" t="s">
        <v>21</v>
      </c>
      <c r="H8628" s="1">
        <v>1.21</v>
      </c>
      <c r="I8628" s="1">
        <v>0.24199999999999999</v>
      </c>
      <c r="J8628" s="1">
        <v>1.452</v>
      </c>
      <c r="K8628" s="4" t="s">
        <v>38755</v>
      </c>
      <c r="L8628" s="4" t="str">
        <f>TEXT(Table1[[#This Row],[Date]],"dd/mm/yy")&amp;"|"&amp;Table1[[#This Row],[Region]]&amp;"|"&amp;Table1[[#This Row],[Product type]]</f>
        <v>26/06/19|England|Thimble</v>
      </c>
    </row>
    <row r="8629" spans="1:12" x14ac:dyDescent="0.25">
      <c r="A8629" s="2">
        <v>43642</v>
      </c>
      <c r="B8629" t="s">
        <v>35223</v>
      </c>
      <c r="C8629" t="s">
        <v>43</v>
      </c>
      <c r="D8629" t="s">
        <v>35224</v>
      </c>
      <c r="E8629" t="s">
        <v>35225</v>
      </c>
      <c r="F8629" t="s">
        <v>35226</v>
      </c>
      <c r="G8629" t="s">
        <v>21</v>
      </c>
      <c r="H8629" s="1">
        <v>-42.91</v>
      </c>
      <c r="I8629" s="1">
        <v>-8.581999999999999</v>
      </c>
      <c r="J8629" s="1">
        <v>-51.491999999999997</v>
      </c>
      <c r="K8629" s="4" t="s">
        <v>38758</v>
      </c>
      <c r="L8629" s="4" t="str">
        <f>TEXT(Table1[[#This Row],[Date]],"dd/mm/yy")&amp;"|"&amp;Table1[[#This Row],[Region]]&amp;"|"&amp;Table1[[#This Row],[Product type]]</f>
        <v>26/06/19|England|Widget</v>
      </c>
    </row>
    <row r="8630" spans="1:12" x14ac:dyDescent="0.25">
      <c r="A8630" s="2">
        <v>43642</v>
      </c>
      <c r="B8630" t="s">
        <v>35328</v>
      </c>
      <c r="C8630" t="s">
        <v>12</v>
      </c>
      <c r="D8630" t="s">
        <v>5135</v>
      </c>
      <c r="E8630" t="s">
        <v>35329</v>
      </c>
      <c r="F8630" t="s">
        <v>35330</v>
      </c>
      <c r="G8630" t="s">
        <v>204</v>
      </c>
      <c r="H8630" s="1">
        <v>49.09</v>
      </c>
      <c r="I8630" s="1">
        <v>9.8180000000000014</v>
      </c>
      <c r="J8630" s="1">
        <v>58.908000000000001</v>
      </c>
      <c r="K8630" s="4" t="s">
        <v>38755</v>
      </c>
      <c r="L8630" s="4" t="str">
        <f>TEXT(Table1[[#This Row],[Date]],"dd/mm/yy")&amp;"|"&amp;Table1[[#This Row],[Region]]&amp;"|"&amp;Table1[[#This Row],[Product type]]</f>
        <v>26/06/19|Northern Ireland|Thimble</v>
      </c>
    </row>
    <row r="8631" spans="1:12" x14ac:dyDescent="0.25">
      <c r="A8631" s="2">
        <v>43642</v>
      </c>
      <c r="B8631" t="s">
        <v>35463</v>
      </c>
      <c r="C8631" t="s">
        <v>12</v>
      </c>
      <c r="D8631" t="s">
        <v>35464</v>
      </c>
      <c r="E8631" t="s">
        <v>35465</v>
      </c>
      <c r="F8631" t="s">
        <v>35466</v>
      </c>
      <c r="G8631" t="s">
        <v>21</v>
      </c>
      <c r="H8631" s="1">
        <v>2.35</v>
      </c>
      <c r="I8631" s="1">
        <v>0.47000000000000003</v>
      </c>
      <c r="J8631" s="1">
        <v>2.8200000000000003</v>
      </c>
      <c r="K8631" s="4" t="s">
        <v>38757</v>
      </c>
      <c r="L8631" s="4" t="str">
        <f>TEXT(Table1[[#This Row],[Date]],"dd/mm/yy")&amp;"|"&amp;Table1[[#This Row],[Region]]&amp;"|"&amp;Table1[[#This Row],[Product type]]</f>
        <v>26/06/19|England|Gizmo</v>
      </c>
    </row>
    <row r="8632" spans="1:12" x14ac:dyDescent="0.25">
      <c r="A8632" s="2">
        <v>43642</v>
      </c>
      <c r="B8632" t="s">
        <v>35567</v>
      </c>
      <c r="C8632" t="s">
        <v>12</v>
      </c>
      <c r="D8632" t="s">
        <v>35568</v>
      </c>
      <c r="E8632" t="s">
        <v>35569</v>
      </c>
      <c r="F8632" t="s">
        <v>35570</v>
      </c>
      <c r="G8632" t="s">
        <v>21</v>
      </c>
      <c r="H8632" s="1">
        <v>44.96</v>
      </c>
      <c r="I8632" s="1">
        <v>8.9920000000000009</v>
      </c>
      <c r="J8632" s="1">
        <v>53.951999999999998</v>
      </c>
      <c r="K8632" s="4" t="s">
        <v>38757</v>
      </c>
      <c r="L8632" s="4" t="str">
        <f>TEXT(Table1[[#This Row],[Date]],"dd/mm/yy")&amp;"|"&amp;Table1[[#This Row],[Region]]&amp;"|"&amp;Table1[[#This Row],[Product type]]</f>
        <v>26/06/19|England|Gizmo</v>
      </c>
    </row>
    <row r="8633" spans="1:12" x14ac:dyDescent="0.25">
      <c r="A8633" s="2">
        <v>43642</v>
      </c>
      <c r="B8633" t="s">
        <v>35828</v>
      </c>
      <c r="C8633" t="s">
        <v>12</v>
      </c>
      <c r="D8633" t="s">
        <v>35829</v>
      </c>
      <c r="E8633" t="s">
        <v>35830</v>
      </c>
      <c r="F8633" t="s">
        <v>35831</v>
      </c>
      <c r="G8633" t="s">
        <v>21</v>
      </c>
      <c r="H8633" s="1">
        <v>10.89</v>
      </c>
      <c r="I8633" s="1">
        <v>2.1780000000000004</v>
      </c>
      <c r="J8633" s="1">
        <v>13.068000000000001</v>
      </c>
      <c r="K8633" s="4" t="s">
        <v>38756</v>
      </c>
      <c r="L8633" s="4" t="str">
        <f>TEXT(Table1[[#This Row],[Date]],"dd/mm/yy")&amp;"|"&amp;Table1[[#This Row],[Region]]&amp;"|"&amp;Table1[[#This Row],[Product type]]</f>
        <v>26/06/19|England|Gadget</v>
      </c>
    </row>
    <row r="8634" spans="1:12" x14ac:dyDescent="0.25">
      <c r="A8634" s="2">
        <v>43642</v>
      </c>
      <c r="B8634" t="s">
        <v>35832</v>
      </c>
      <c r="C8634" t="s">
        <v>12</v>
      </c>
      <c r="D8634" t="s">
        <v>35833</v>
      </c>
      <c r="E8634" t="s">
        <v>35834</v>
      </c>
      <c r="F8634" t="s">
        <v>35835</v>
      </c>
      <c r="G8634" t="s">
        <v>21</v>
      </c>
      <c r="H8634" s="1">
        <v>29.71</v>
      </c>
      <c r="I8634" s="1">
        <v>5.9420000000000002</v>
      </c>
      <c r="J8634" s="1">
        <v>35.652000000000001</v>
      </c>
      <c r="K8634" s="4" t="s">
        <v>38758</v>
      </c>
      <c r="L8634" s="4" t="str">
        <f>TEXT(Table1[[#This Row],[Date]],"dd/mm/yy")&amp;"|"&amp;Table1[[#This Row],[Region]]&amp;"|"&amp;Table1[[#This Row],[Product type]]</f>
        <v>26/06/19|England|Widget</v>
      </c>
    </row>
    <row r="8635" spans="1:12" x14ac:dyDescent="0.25">
      <c r="A8635" s="2">
        <v>43642</v>
      </c>
      <c r="B8635" t="s">
        <v>35972</v>
      </c>
      <c r="C8635" t="s">
        <v>12</v>
      </c>
      <c r="D8635" t="s">
        <v>35973</v>
      </c>
      <c r="E8635" t="s">
        <v>35974</v>
      </c>
      <c r="F8635" t="s">
        <v>35975</v>
      </c>
      <c r="G8635" t="s">
        <v>21</v>
      </c>
      <c r="H8635" s="1">
        <v>37.01</v>
      </c>
      <c r="I8635" s="1">
        <v>7.4020000000000001</v>
      </c>
      <c r="J8635" s="1">
        <v>44.411999999999999</v>
      </c>
      <c r="K8635" s="4" t="s">
        <v>38756</v>
      </c>
      <c r="L8635" s="4" t="str">
        <f>TEXT(Table1[[#This Row],[Date]],"dd/mm/yy")&amp;"|"&amp;Table1[[#This Row],[Region]]&amp;"|"&amp;Table1[[#This Row],[Product type]]</f>
        <v>26/06/19|England|Gadget</v>
      </c>
    </row>
    <row r="8636" spans="1:12" x14ac:dyDescent="0.25">
      <c r="A8636" s="2">
        <v>43642</v>
      </c>
      <c r="B8636" t="s">
        <v>36072</v>
      </c>
      <c r="C8636" t="s">
        <v>12</v>
      </c>
      <c r="D8636" t="s">
        <v>36073</v>
      </c>
      <c r="E8636" t="s">
        <v>36074</v>
      </c>
      <c r="F8636" t="s">
        <v>36075</v>
      </c>
      <c r="G8636" t="s">
        <v>21</v>
      </c>
      <c r="H8636" s="1">
        <v>43.04</v>
      </c>
      <c r="I8636" s="1">
        <v>8.6080000000000005</v>
      </c>
      <c r="J8636" s="1">
        <v>51.647999999999996</v>
      </c>
      <c r="K8636" s="4" t="s">
        <v>38757</v>
      </c>
      <c r="L8636" s="4" t="str">
        <f>TEXT(Table1[[#This Row],[Date]],"dd/mm/yy")&amp;"|"&amp;Table1[[#This Row],[Region]]&amp;"|"&amp;Table1[[#This Row],[Product type]]</f>
        <v>26/06/19|England|Gizmo</v>
      </c>
    </row>
    <row r="8637" spans="1:12" x14ac:dyDescent="0.25">
      <c r="A8637" s="2">
        <v>43642</v>
      </c>
      <c r="B8637" t="s">
        <v>36147</v>
      </c>
      <c r="C8637" t="s">
        <v>12</v>
      </c>
      <c r="D8637" t="s">
        <v>36148</v>
      </c>
      <c r="E8637" t="s">
        <v>36149</v>
      </c>
      <c r="F8637" t="s">
        <v>36150</v>
      </c>
      <c r="G8637" t="s">
        <v>21</v>
      </c>
      <c r="H8637" s="1">
        <v>34.75</v>
      </c>
      <c r="I8637" s="1">
        <v>6.95</v>
      </c>
      <c r="J8637" s="1">
        <v>41.7</v>
      </c>
      <c r="K8637" s="4" t="s">
        <v>38756</v>
      </c>
      <c r="L8637" s="4" t="str">
        <f>TEXT(Table1[[#This Row],[Date]],"dd/mm/yy")&amp;"|"&amp;Table1[[#This Row],[Region]]&amp;"|"&amp;Table1[[#This Row],[Product type]]</f>
        <v>26/06/19|England|Gadget</v>
      </c>
    </row>
    <row r="8638" spans="1:12" x14ac:dyDescent="0.25">
      <c r="A8638" s="2">
        <v>43642</v>
      </c>
      <c r="B8638" t="s">
        <v>36264</v>
      </c>
      <c r="C8638" t="s">
        <v>12</v>
      </c>
      <c r="D8638" t="s">
        <v>36265</v>
      </c>
      <c r="E8638" t="s">
        <v>36266</v>
      </c>
      <c r="F8638" t="s">
        <v>36267</v>
      </c>
      <c r="G8638" t="s">
        <v>21</v>
      </c>
      <c r="H8638" s="1">
        <v>13.41</v>
      </c>
      <c r="I8638" s="1">
        <v>2.6820000000000004</v>
      </c>
      <c r="J8638" s="1">
        <v>16.091999999999999</v>
      </c>
      <c r="K8638" s="4" t="s">
        <v>38755</v>
      </c>
      <c r="L8638" s="4" t="str">
        <f>TEXT(Table1[[#This Row],[Date]],"dd/mm/yy")&amp;"|"&amp;Table1[[#This Row],[Region]]&amp;"|"&amp;Table1[[#This Row],[Product type]]</f>
        <v>26/06/19|England|Thimble</v>
      </c>
    </row>
    <row r="8639" spans="1:12" x14ac:dyDescent="0.25">
      <c r="A8639" s="2">
        <v>43642</v>
      </c>
      <c r="B8639" t="s">
        <v>36374</v>
      </c>
      <c r="C8639" t="s">
        <v>12</v>
      </c>
      <c r="D8639" t="s">
        <v>36375</v>
      </c>
      <c r="E8639" t="s">
        <v>36376</v>
      </c>
      <c r="F8639" t="s">
        <v>36377</v>
      </c>
      <c r="G8639" t="s">
        <v>21</v>
      </c>
      <c r="H8639" s="1">
        <v>1.1399999999999999</v>
      </c>
      <c r="I8639" s="1">
        <v>0.22799999999999998</v>
      </c>
      <c r="J8639" s="1">
        <v>1.3679999999999999</v>
      </c>
      <c r="K8639" s="4" t="s">
        <v>38755</v>
      </c>
      <c r="L8639" s="4" t="str">
        <f>TEXT(Table1[[#This Row],[Date]],"dd/mm/yy")&amp;"|"&amp;Table1[[#This Row],[Region]]&amp;"|"&amp;Table1[[#This Row],[Product type]]</f>
        <v>26/06/19|England|Thimble</v>
      </c>
    </row>
    <row r="8640" spans="1:12" x14ac:dyDescent="0.25">
      <c r="A8640" s="2">
        <v>43642</v>
      </c>
      <c r="B8640" t="s">
        <v>36505</v>
      </c>
      <c r="C8640" t="s">
        <v>12</v>
      </c>
      <c r="D8640" t="s">
        <v>36506</v>
      </c>
      <c r="E8640" t="s">
        <v>36507</v>
      </c>
      <c r="F8640" t="s">
        <v>36508</v>
      </c>
      <c r="G8640" t="s">
        <v>21</v>
      </c>
      <c r="H8640" s="1">
        <v>44.49</v>
      </c>
      <c r="I8640" s="1">
        <v>8.8980000000000015</v>
      </c>
      <c r="J8640" s="1">
        <v>53.388000000000005</v>
      </c>
      <c r="K8640" s="4" t="s">
        <v>38758</v>
      </c>
      <c r="L8640" s="4" t="str">
        <f>TEXT(Table1[[#This Row],[Date]],"dd/mm/yy")&amp;"|"&amp;Table1[[#This Row],[Region]]&amp;"|"&amp;Table1[[#This Row],[Product type]]</f>
        <v>26/06/19|England|Widget</v>
      </c>
    </row>
    <row r="8641" spans="1:12" x14ac:dyDescent="0.25">
      <c r="A8641" s="2">
        <v>43642</v>
      </c>
      <c r="B8641" t="s">
        <v>36509</v>
      </c>
      <c r="C8641" t="s">
        <v>12</v>
      </c>
      <c r="D8641" t="s">
        <v>36510</v>
      </c>
      <c r="E8641" t="s">
        <v>36511</v>
      </c>
      <c r="F8641" t="s">
        <v>36512</v>
      </c>
      <c r="G8641" t="s">
        <v>21</v>
      </c>
      <c r="H8641" s="1">
        <v>22.93</v>
      </c>
      <c r="I8641" s="1">
        <v>4.5860000000000003</v>
      </c>
      <c r="J8641" s="1">
        <v>27.515999999999998</v>
      </c>
      <c r="K8641" s="4" t="s">
        <v>38756</v>
      </c>
      <c r="L8641" s="4" t="str">
        <f>TEXT(Table1[[#This Row],[Date]],"dd/mm/yy")&amp;"|"&amp;Table1[[#This Row],[Region]]&amp;"|"&amp;Table1[[#This Row],[Product type]]</f>
        <v>26/06/19|England|Gadget</v>
      </c>
    </row>
    <row r="8642" spans="1:12" x14ac:dyDescent="0.25">
      <c r="A8642" s="2">
        <v>43642</v>
      </c>
      <c r="B8642" t="s">
        <v>36552</v>
      </c>
      <c r="C8642" t="s">
        <v>12</v>
      </c>
      <c r="D8642" t="s">
        <v>14497</v>
      </c>
      <c r="E8642" t="s">
        <v>36553</v>
      </c>
      <c r="F8642" t="s">
        <v>36554</v>
      </c>
      <c r="G8642" t="s">
        <v>21</v>
      </c>
      <c r="H8642" s="1">
        <v>14.95</v>
      </c>
      <c r="I8642" s="1">
        <v>2.99</v>
      </c>
      <c r="J8642" s="1">
        <v>17.939999999999998</v>
      </c>
      <c r="K8642" s="4" t="s">
        <v>38755</v>
      </c>
      <c r="L8642" s="4" t="str">
        <f>TEXT(Table1[[#This Row],[Date]],"dd/mm/yy")&amp;"|"&amp;Table1[[#This Row],[Region]]&amp;"|"&amp;Table1[[#This Row],[Product type]]</f>
        <v>26/06/19|England|Thimble</v>
      </c>
    </row>
    <row r="8643" spans="1:12" x14ac:dyDescent="0.25">
      <c r="A8643" s="2">
        <v>43642</v>
      </c>
      <c r="B8643" t="s">
        <v>36653</v>
      </c>
      <c r="C8643" t="s">
        <v>12</v>
      </c>
      <c r="D8643" t="s">
        <v>36654</v>
      </c>
      <c r="E8643" t="s">
        <v>36655</v>
      </c>
      <c r="F8643" t="s">
        <v>36656</v>
      </c>
      <c r="G8643" t="s">
        <v>59</v>
      </c>
      <c r="H8643" s="1">
        <v>43.47</v>
      </c>
      <c r="I8643" s="1">
        <v>8.6940000000000008</v>
      </c>
      <c r="J8643" s="1">
        <v>52.164000000000001</v>
      </c>
      <c r="K8643" s="4" t="s">
        <v>38755</v>
      </c>
      <c r="L8643" s="4" t="str">
        <f>TEXT(Table1[[#This Row],[Date]],"dd/mm/yy")&amp;"|"&amp;Table1[[#This Row],[Region]]&amp;"|"&amp;Table1[[#This Row],[Product type]]</f>
        <v>26/06/19|Scotland|Thimble</v>
      </c>
    </row>
    <row r="8644" spans="1:12" x14ac:dyDescent="0.25">
      <c r="A8644" s="2">
        <v>43642</v>
      </c>
      <c r="B8644" t="s">
        <v>36679</v>
      </c>
      <c r="C8644" t="s">
        <v>12</v>
      </c>
      <c r="D8644" t="s">
        <v>36680</v>
      </c>
      <c r="E8644" t="s">
        <v>36681</v>
      </c>
      <c r="F8644" t="s">
        <v>36682</v>
      </c>
      <c r="G8644" t="s">
        <v>21</v>
      </c>
      <c r="H8644" s="1">
        <v>7.06</v>
      </c>
      <c r="I8644" s="1">
        <v>1.4119999999999999</v>
      </c>
      <c r="J8644" s="1">
        <v>8.4719999999999995</v>
      </c>
      <c r="K8644" s="4" t="s">
        <v>38758</v>
      </c>
      <c r="L8644" s="4" t="str">
        <f>TEXT(Table1[[#This Row],[Date]],"dd/mm/yy")&amp;"|"&amp;Table1[[#This Row],[Region]]&amp;"|"&amp;Table1[[#This Row],[Product type]]</f>
        <v>26/06/19|England|Widget</v>
      </c>
    </row>
    <row r="8645" spans="1:12" x14ac:dyDescent="0.25">
      <c r="A8645" s="2">
        <v>43642</v>
      </c>
      <c r="B8645" t="s">
        <v>36721</v>
      </c>
      <c r="C8645" t="s">
        <v>12</v>
      </c>
      <c r="D8645" t="s">
        <v>36722</v>
      </c>
      <c r="E8645" t="s">
        <v>36723</v>
      </c>
      <c r="F8645" t="s">
        <v>36724</v>
      </c>
      <c r="G8645" t="s">
        <v>21</v>
      </c>
      <c r="H8645" s="1">
        <v>13.7</v>
      </c>
      <c r="I8645" s="1">
        <v>2.74</v>
      </c>
      <c r="J8645" s="1">
        <v>16.439999999999998</v>
      </c>
      <c r="K8645" s="4" t="s">
        <v>38757</v>
      </c>
      <c r="L8645" s="4" t="str">
        <f>TEXT(Table1[[#This Row],[Date]],"dd/mm/yy")&amp;"|"&amp;Table1[[#This Row],[Region]]&amp;"|"&amp;Table1[[#This Row],[Product type]]</f>
        <v>26/06/19|England|Gizmo</v>
      </c>
    </row>
    <row r="8646" spans="1:12" x14ac:dyDescent="0.25">
      <c r="A8646" s="2">
        <v>43642</v>
      </c>
      <c r="B8646" t="s">
        <v>22296</v>
      </c>
      <c r="C8646" t="s">
        <v>12</v>
      </c>
      <c r="D8646" t="s">
        <v>36807</v>
      </c>
      <c r="E8646" t="s">
        <v>36808</v>
      </c>
      <c r="F8646" t="s">
        <v>36809</v>
      </c>
      <c r="G8646" t="s">
        <v>21</v>
      </c>
      <c r="H8646" s="1">
        <v>0.98</v>
      </c>
      <c r="I8646" s="1">
        <v>0.19600000000000001</v>
      </c>
      <c r="J8646" s="1">
        <v>1.1759999999999999</v>
      </c>
      <c r="K8646" s="4" t="s">
        <v>38757</v>
      </c>
      <c r="L8646" s="4" t="str">
        <f>TEXT(Table1[[#This Row],[Date]],"dd/mm/yy")&amp;"|"&amp;Table1[[#This Row],[Region]]&amp;"|"&amp;Table1[[#This Row],[Product type]]</f>
        <v>26/06/19|England|Gizmo</v>
      </c>
    </row>
    <row r="8647" spans="1:12" x14ac:dyDescent="0.25">
      <c r="A8647" s="2">
        <v>43642</v>
      </c>
      <c r="B8647" t="s">
        <v>36834</v>
      </c>
      <c r="C8647" t="s">
        <v>12</v>
      </c>
      <c r="D8647" t="s">
        <v>36835</v>
      </c>
      <c r="E8647" t="s">
        <v>36836</v>
      </c>
      <c r="F8647" t="s">
        <v>36837</v>
      </c>
      <c r="G8647" t="s">
        <v>21</v>
      </c>
      <c r="H8647" s="1">
        <v>22.65</v>
      </c>
      <c r="I8647" s="1">
        <v>4.53</v>
      </c>
      <c r="J8647" s="1">
        <v>27.18</v>
      </c>
      <c r="K8647" s="4" t="s">
        <v>38755</v>
      </c>
      <c r="L8647" s="4" t="str">
        <f>TEXT(Table1[[#This Row],[Date]],"dd/mm/yy")&amp;"|"&amp;Table1[[#This Row],[Region]]&amp;"|"&amp;Table1[[#This Row],[Product type]]</f>
        <v>26/06/19|England|Thimble</v>
      </c>
    </row>
    <row r="8648" spans="1:12" x14ac:dyDescent="0.25">
      <c r="A8648" s="2">
        <v>43642</v>
      </c>
      <c r="B8648" t="s">
        <v>36846</v>
      </c>
      <c r="C8648" t="s">
        <v>12</v>
      </c>
      <c r="D8648" t="s">
        <v>36847</v>
      </c>
      <c r="E8648" t="s">
        <v>36848</v>
      </c>
      <c r="F8648" t="s">
        <v>36849</v>
      </c>
      <c r="G8648" t="s">
        <v>21</v>
      </c>
      <c r="H8648" s="1">
        <v>33.119999999999997</v>
      </c>
      <c r="I8648" s="1">
        <v>6.6239999999999997</v>
      </c>
      <c r="J8648" s="1">
        <v>39.744</v>
      </c>
      <c r="K8648" s="4" t="s">
        <v>38756</v>
      </c>
      <c r="L8648" s="4" t="str">
        <f>TEXT(Table1[[#This Row],[Date]],"dd/mm/yy")&amp;"|"&amp;Table1[[#This Row],[Region]]&amp;"|"&amp;Table1[[#This Row],[Product type]]</f>
        <v>26/06/19|England|Gadget</v>
      </c>
    </row>
    <row r="8649" spans="1:12" x14ac:dyDescent="0.25">
      <c r="A8649" s="2">
        <v>43642</v>
      </c>
      <c r="B8649" t="s">
        <v>36858</v>
      </c>
      <c r="C8649" t="s">
        <v>12</v>
      </c>
      <c r="D8649" t="s">
        <v>36859</v>
      </c>
      <c r="E8649" t="s">
        <v>36860</v>
      </c>
      <c r="F8649" t="s">
        <v>36861</v>
      </c>
      <c r="G8649" t="s">
        <v>21</v>
      </c>
      <c r="H8649" s="1">
        <v>11.69</v>
      </c>
      <c r="I8649" s="1">
        <v>2.3380000000000001</v>
      </c>
      <c r="J8649" s="1">
        <v>14.027999999999999</v>
      </c>
      <c r="K8649" s="4" t="s">
        <v>38757</v>
      </c>
      <c r="L8649" s="4" t="str">
        <f>TEXT(Table1[[#This Row],[Date]],"dd/mm/yy")&amp;"|"&amp;Table1[[#This Row],[Region]]&amp;"|"&amp;Table1[[#This Row],[Product type]]</f>
        <v>26/06/19|England|Gizmo</v>
      </c>
    </row>
    <row r="8650" spans="1:12" x14ac:dyDescent="0.25">
      <c r="A8650" s="2">
        <v>43642</v>
      </c>
      <c r="B8650" t="s">
        <v>36897</v>
      </c>
      <c r="C8650" t="s">
        <v>12</v>
      </c>
      <c r="D8650" t="s">
        <v>36898</v>
      </c>
      <c r="E8650" t="s">
        <v>36899</v>
      </c>
      <c r="F8650" t="s">
        <v>36900</v>
      </c>
      <c r="G8650" t="s">
        <v>21</v>
      </c>
      <c r="H8650" s="1">
        <v>15.66</v>
      </c>
      <c r="I8650" s="1">
        <v>3.1320000000000001</v>
      </c>
      <c r="J8650" s="1">
        <v>18.792000000000002</v>
      </c>
      <c r="K8650" s="4" t="s">
        <v>38757</v>
      </c>
      <c r="L8650" s="4" t="str">
        <f>TEXT(Table1[[#This Row],[Date]],"dd/mm/yy")&amp;"|"&amp;Table1[[#This Row],[Region]]&amp;"|"&amp;Table1[[#This Row],[Product type]]</f>
        <v>26/06/19|England|Gizmo</v>
      </c>
    </row>
    <row r="8651" spans="1:12" x14ac:dyDescent="0.25">
      <c r="A8651" s="2">
        <v>43642</v>
      </c>
      <c r="B8651" t="s">
        <v>37142</v>
      </c>
      <c r="C8651" t="s">
        <v>12</v>
      </c>
      <c r="D8651" t="s">
        <v>37143</v>
      </c>
      <c r="E8651" t="s">
        <v>37144</v>
      </c>
      <c r="F8651" t="s">
        <v>37145</v>
      </c>
      <c r="G8651" t="s">
        <v>21</v>
      </c>
      <c r="H8651" s="1">
        <v>1.97</v>
      </c>
      <c r="I8651" s="1">
        <v>0.39400000000000002</v>
      </c>
      <c r="J8651" s="1">
        <v>2.3639999999999999</v>
      </c>
      <c r="K8651" s="4" t="s">
        <v>38756</v>
      </c>
      <c r="L8651" s="4" t="str">
        <f>TEXT(Table1[[#This Row],[Date]],"dd/mm/yy")&amp;"|"&amp;Table1[[#This Row],[Region]]&amp;"|"&amp;Table1[[#This Row],[Product type]]</f>
        <v>26/06/19|England|Gadget</v>
      </c>
    </row>
    <row r="8652" spans="1:12" x14ac:dyDescent="0.25">
      <c r="A8652" s="2">
        <v>43642</v>
      </c>
      <c r="B8652" t="s">
        <v>27615</v>
      </c>
      <c r="C8652" t="s">
        <v>12</v>
      </c>
      <c r="D8652" t="s">
        <v>37203</v>
      </c>
      <c r="E8652" t="s">
        <v>37204</v>
      </c>
      <c r="F8652" t="s">
        <v>37205</v>
      </c>
      <c r="G8652" t="s">
        <v>59</v>
      </c>
      <c r="H8652" s="1">
        <v>28.91</v>
      </c>
      <c r="I8652" s="1">
        <v>5.782</v>
      </c>
      <c r="J8652" s="1">
        <v>34.692</v>
      </c>
      <c r="K8652" s="4" t="s">
        <v>38755</v>
      </c>
      <c r="L8652" s="4" t="str">
        <f>TEXT(Table1[[#This Row],[Date]],"dd/mm/yy")&amp;"|"&amp;Table1[[#This Row],[Region]]&amp;"|"&amp;Table1[[#This Row],[Product type]]</f>
        <v>26/06/19|Scotland|Thimble</v>
      </c>
    </row>
    <row r="8653" spans="1:12" x14ac:dyDescent="0.25">
      <c r="A8653" s="2">
        <v>43642</v>
      </c>
      <c r="B8653" t="s">
        <v>37303</v>
      </c>
      <c r="C8653" t="s">
        <v>12</v>
      </c>
      <c r="D8653" t="s">
        <v>28874</v>
      </c>
      <c r="E8653" t="s">
        <v>37304</v>
      </c>
      <c r="F8653" t="s">
        <v>37305</v>
      </c>
      <c r="G8653" t="s">
        <v>21</v>
      </c>
      <c r="H8653" s="1">
        <v>30.9</v>
      </c>
      <c r="I8653" s="1">
        <v>6.18</v>
      </c>
      <c r="J8653" s="1">
        <v>37.08</v>
      </c>
      <c r="K8653" s="4" t="s">
        <v>38757</v>
      </c>
      <c r="L8653" s="4" t="str">
        <f>TEXT(Table1[[#This Row],[Date]],"dd/mm/yy")&amp;"|"&amp;Table1[[#This Row],[Region]]&amp;"|"&amp;Table1[[#This Row],[Product type]]</f>
        <v>26/06/19|England|Gizmo</v>
      </c>
    </row>
    <row r="8654" spans="1:12" x14ac:dyDescent="0.25">
      <c r="A8654" s="2">
        <v>43642</v>
      </c>
      <c r="B8654" t="s">
        <v>37388</v>
      </c>
      <c r="C8654" t="s">
        <v>12</v>
      </c>
      <c r="D8654" t="s">
        <v>37389</v>
      </c>
      <c r="E8654" t="s">
        <v>18417</v>
      </c>
      <c r="F8654" t="s">
        <v>37390</v>
      </c>
      <c r="G8654" t="s">
        <v>21</v>
      </c>
      <c r="H8654" s="1">
        <v>37.200000000000003</v>
      </c>
      <c r="I8654" s="1">
        <v>7.4400000000000013</v>
      </c>
      <c r="J8654" s="1">
        <v>44.64</v>
      </c>
      <c r="K8654" s="4" t="s">
        <v>38756</v>
      </c>
      <c r="L8654" s="4" t="str">
        <f>TEXT(Table1[[#This Row],[Date]],"dd/mm/yy")&amp;"|"&amp;Table1[[#This Row],[Region]]&amp;"|"&amp;Table1[[#This Row],[Product type]]</f>
        <v>26/06/19|England|Gadget</v>
      </c>
    </row>
    <row r="8655" spans="1:12" x14ac:dyDescent="0.25">
      <c r="A8655" s="2">
        <v>43642</v>
      </c>
      <c r="B8655" t="s">
        <v>37427</v>
      </c>
      <c r="C8655" t="s">
        <v>12</v>
      </c>
      <c r="D8655" t="s">
        <v>37428</v>
      </c>
      <c r="E8655" t="s">
        <v>37429</v>
      </c>
      <c r="F8655" t="s">
        <v>37430</v>
      </c>
      <c r="G8655" t="s">
        <v>21</v>
      </c>
      <c r="H8655" s="1">
        <v>49.1</v>
      </c>
      <c r="I8655" s="1">
        <v>9.82</v>
      </c>
      <c r="J8655" s="1">
        <v>58.92</v>
      </c>
      <c r="K8655" s="4" t="s">
        <v>38755</v>
      </c>
      <c r="L8655" s="4" t="str">
        <f>TEXT(Table1[[#This Row],[Date]],"dd/mm/yy")&amp;"|"&amp;Table1[[#This Row],[Region]]&amp;"|"&amp;Table1[[#This Row],[Product type]]</f>
        <v>26/06/19|England|Thimble</v>
      </c>
    </row>
    <row r="8656" spans="1:12" x14ac:dyDescent="0.25">
      <c r="A8656" s="2">
        <v>43642</v>
      </c>
      <c r="B8656" t="s">
        <v>37589</v>
      </c>
      <c r="C8656" t="s">
        <v>12</v>
      </c>
      <c r="D8656" t="s">
        <v>37590</v>
      </c>
      <c r="E8656" t="s">
        <v>34876</v>
      </c>
      <c r="F8656" t="s">
        <v>37591</v>
      </c>
      <c r="G8656" t="s">
        <v>21</v>
      </c>
      <c r="H8656" s="1">
        <v>47.56</v>
      </c>
      <c r="I8656" s="1">
        <v>9.5120000000000005</v>
      </c>
      <c r="J8656" s="1">
        <v>57.072000000000003</v>
      </c>
      <c r="K8656" s="4" t="s">
        <v>38755</v>
      </c>
      <c r="L8656" s="4" t="str">
        <f>TEXT(Table1[[#This Row],[Date]],"dd/mm/yy")&amp;"|"&amp;Table1[[#This Row],[Region]]&amp;"|"&amp;Table1[[#This Row],[Product type]]</f>
        <v>26/06/19|England|Thimble</v>
      </c>
    </row>
    <row r="8657" spans="1:12" x14ac:dyDescent="0.25">
      <c r="A8657" s="2">
        <v>43642</v>
      </c>
      <c r="B8657" t="s">
        <v>37685</v>
      </c>
      <c r="C8657" t="s">
        <v>12</v>
      </c>
      <c r="D8657" t="s">
        <v>37686</v>
      </c>
      <c r="E8657" t="s">
        <v>26204</v>
      </c>
      <c r="F8657" t="s">
        <v>37687</v>
      </c>
      <c r="G8657" t="s">
        <v>21</v>
      </c>
      <c r="H8657" s="1">
        <v>0.47</v>
      </c>
      <c r="I8657" s="1">
        <v>9.4E-2</v>
      </c>
      <c r="J8657" s="1">
        <v>0.56399999999999995</v>
      </c>
      <c r="K8657" s="4" t="s">
        <v>38758</v>
      </c>
      <c r="L8657" s="4" t="str">
        <f>TEXT(Table1[[#This Row],[Date]],"dd/mm/yy")&amp;"|"&amp;Table1[[#This Row],[Region]]&amp;"|"&amp;Table1[[#This Row],[Product type]]</f>
        <v>26/06/19|England|Widget</v>
      </c>
    </row>
    <row r="8658" spans="1:12" x14ac:dyDescent="0.25">
      <c r="A8658" s="2">
        <v>43642</v>
      </c>
      <c r="B8658" t="s">
        <v>37708</v>
      </c>
      <c r="C8658" t="s">
        <v>12</v>
      </c>
      <c r="D8658" t="s">
        <v>37709</v>
      </c>
      <c r="E8658" t="s">
        <v>37710</v>
      </c>
      <c r="F8658" t="s">
        <v>37711</v>
      </c>
      <c r="G8658" t="s">
        <v>16</v>
      </c>
      <c r="H8658" s="1">
        <v>13.67</v>
      </c>
      <c r="I8658" s="1">
        <v>2.734</v>
      </c>
      <c r="J8658" s="1">
        <v>16.404</v>
      </c>
      <c r="K8658" s="4" t="s">
        <v>38756</v>
      </c>
      <c r="L8658" s="4" t="str">
        <f>TEXT(Table1[[#This Row],[Date]],"dd/mm/yy")&amp;"|"&amp;Table1[[#This Row],[Region]]&amp;"|"&amp;Table1[[#This Row],[Product type]]</f>
        <v>26/06/19|Wales|Gadget</v>
      </c>
    </row>
    <row r="8659" spans="1:12" x14ac:dyDescent="0.25">
      <c r="A8659" s="2">
        <v>43642</v>
      </c>
      <c r="B8659" t="s">
        <v>10943</v>
      </c>
      <c r="C8659" t="s">
        <v>12</v>
      </c>
      <c r="D8659" t="s">
        <v>37791</v>
      </c>
      <c r="E8659" t="s">
        <v>37792</v>
      </c>
      <c r="F8659" t="s">
        <v>37793</v>
      </c>
      <c r="G8659" t="s">
        <v>16</v>
      </c>
      <c r="H8659" s="1">
        <v>36.549999999999997</v>
      </c>
      <c r="I8659" s="1">
        <v>7.31</v>
      </c>
      <c r="J8659" s="1">
        <v>43.86</v>
      </c>
      <c r="K8659" s="4" t="s">
        <v>38758</v>
      </c>
      <c r="L8659" s="4" t="str">
        <f>TEXT(Table1[[#This Row],[Date]],"dd/mm/yy")&amp;"|"&amp;Table1[[#This Row],[Region]]&amp;"|"&amp;Table1[[#This Row],[Product type]]</f>
        <v>26/06/19|Wales|Widget</v>
      </c>
    </row>
    <row r="8660" spans="1:12" x14ac:dyDescent="0.25">
      <c r="A8660" s="2">
        <v>43642</v>
      </c>
      <c r="B8660" t="s">
        <v>37805</v>
      </c>
      <c r="C8660" t="s">
        <v>12</v>
      </c>
      <c r="D8660" t="s">
        <v>37806</v>
      </c>
      <c r="E8660" t="s">
        <v>37807</v>
      </c>
      <c r="F8660" t="s">
        <v>37808</v>
      </c>
      <c r="G8660" t="s">
        <v>21</v>
      </c>
      <c r="H8660" s="1">
        <v>44.73</v>
      </c>
      <c r="I8660" s="1">
        <v>8.9459999999999997</v>
      </c>
      <c r="J8660" s="1">
        <v>53.675999999999995</v>
      </c>
      <c r="K8660" s="4" t="s">
        <v>38758</v>
      </c>
      <c r="L8660" s="4" t="str">
        <f>TEXT(Table1[[#This Row],[Date]],"dd/mm/yy")&amp;"|"&amp;Table1[[#This Row],[Region]]&amp;"|"&amp;Table1[[#This Row],[Product type]]</f>
        <v>26/06/19|England|Widget</v>
      </c>
    </row>
    <row r="8661" spans="1:12" x14ac:dyDescent="0.25">
      <c r="A8661" s="2">
        <v>43642</v>
      </c>
      <c r="B8661" t="s">
        <v>37891</v>
      </c>
      <c r="C8661" t="s">
        <v>12</v>
      </c>
      <c r="D8661" t="s">
        <v>37892</v>
      </c>
      <c r="E8661" t="s">
        <v>37893</v>
      </c>
      <c r="F8661" t="s">
        <v>37894</v>
      </c>
      <c r="G8661" t="s">
        <v>21</v>
      </c>
      <c r="H8661" s="1">
        <v>25.44</v>
      </c>
      <c r="I8661" s="1">
        <v>5.088000000000001</v>
      </c>
      <c r="J8661" s="1">
        <v>30.528000000000002</v>
      </c>
      <c r="K8661" s="4" t="s">
        <v>38758</v>
      </c>
      <c r="L8661" s="4" t="str">
        <f>TEXT(Table1[[#This Row],[Date]],"dd/mm/yy")&amp;"|"&amp;Table1[[#This Row],[Region]]&amp;"|"&amp;Table1[[#This Row],[Product type]]</f>
        <v>26/06/19|England|Widget</v>
      </c>
    </row>
    <row r="8662" spans="1:12" x14ac:dyDescent="0.25">
      <c r="A8662" s="2">
        <v>43642</v>
      </c>
      <c r="B8662" t="s">
        <v>12525</v>
      </c>
      <c r="C8662" t="s">
        <v>12</v>
      </c>
      <c r="D8662" t="s">
        <v>38106</v>
      </c>
      <c r="E8662" t="s">
        <v>38107</v>
      </c>
      <c r="F8662" t="s">
        <v>38108</v>
      </c>
      <c r="G8662" t="s">
        <v>21</v>
      </c>
      <c r="H8662" s="1">
        <v>37.79</v>
      </c>
      <c r="I8662" s="1">
        <v>7.5579999999999998</v>
      </c>
      <c r="J8662" s="1">
        <v>45.347999999999999</v>
      </c>
      <c r="K8662" s="4" t="s">
        <v>38755</v>
      </c>
      <c r="L8662" s="4" t="str">
        <f>TEXT(Table1[[#This Row],[Date]],"dd/mm/yy")&amp;"|"&amp;Table1[[#This Row],[Region]]&amp;"|"&amp;Table1[[#This Row],[Product type]]</f>
        <v>26/06/19|England|Thimble</v>
      </c>
    </row>
    <row r="8663" spans="1:12" x14ac:dyDescent="0.25">
      <c r="A8663" s="2">
        <v>43642</v>
      </c>
      <c r="B8663" t="s">
        <v>38109</v>
      </c>
      <c r="C8663" t="s">
        <v>12</v>
      </c>
      <c r="D8663" t="s">
        <v>38110</v>
      </c>
      <c r="E8663" t="s">
        <v>38111</v>
      </c>
      <c r="F8663" t="s">
        <v>38112</v>
      </c>
      <c r="G8663" t="s">
        <v>21</v>
      </c>
      <c r="H8663" s="1">
        <v>2.15</v>
      </c>
      <c r="I8663" s="1">
        <v>0.43</v>
      </c>
      <c r="J8663" s="1">
        <v>2.58</v>
      </c>
      <c r="K8663" s="4" t="s">
        <v>38757</v>
      </c>
      <c r="L8663" s="4" t="str">
        <f>TEXT(Table1[[#This Row],[Date]],"dd/mm/yy")&amp;"|"&amp;Table1[[#This Row],[Region]]&amp;"|"&amp;Table1[[#This Row],[Product type]]</f>
        <v>26/06/19|England|Gizmo</v>
      </c>
    </row>
    <row r="8664" spans="1:12" x14ac:dyDescent="0.25">
      <c r="A8664" s="2">
        <v>43642</v>
      </c>
      <c r="B8664" t="s">
        <v>38209</v>
      </c>
      <c r="C8664" t="s">
        <v>12</v>
      </c>
      <c r="D8664" t="s">
        <v>38210</v>
      </c>
      <c r="E8664" t="s">
        <v>38211</v>
      </c>
      <c r="F8664" t="s">
        <v>38212</v>
      </c>
      <c r="G8664" t="s">
        <v>21</v>
      </c>
      <c r="H8664" s="1">
        <v>39.47</v>
      </c>
      <c r="I8664" s="1">
        <v>7.8940000000000001</v>
      </c>
      <c r="J8664" s="1">
        <v>47.363999999999997</v>
      </c>
      <c r="K8664" s="4" t="s">
        <v>38755</v>
      </c>
      <c r="L8664" s="4" t="str">
        <f>TEXT(Table1[[#This Row],[Date]],"dd/mm/yy")&amp;"|"&amp;Table1[[#This Row],[Region]]&amp;"|"&amp;Table1[[#This Row],[Product type]]</f>
        <v>26/06/19|England|Thimble</v>
      </c>
    </row>
    <row r="8665" spans="1:12" x14ac:dyDescent="0.25">
      <c r="A8665" s="2">
        <v>43643</v>
      </c>
      <c r="B8665" t="s">
        <v>108</v>
      </c>
      <c r="C8665" t="s">
        <v>12</v>
      </c>
      <c r="D8665" t="s">
        <v>109</v>
      </c>
      <c r="E8665" t="s">
        <v>110</v>
      </c>
      <c r="F8665" t="s">
        <v>111</v>
      </c>
      <c r="G8665" t="s">
        <v>21</v>
      </c>
      <c r="H8665" s="1">
        <v>20.62</v>
      </c>
      <c r="I8665" s="1">
        <v>4.1240000000000006</v>
      </c>
      <c r="J8665" s="1">
        <v>24.744</v>
      </c>
      <c r="K8665" s="4" t="s">
        <v>38758</v>
      </c>
      <c r="L8665" s="4" t="str">
        <f>TEXT(Table1[[#This Row],[Date]],"dd/mm/yy")&amp;"|"&amp;Table1[[#This Row],[Region]]&amp;"|"&amp;Table1[[#This Row],[Product type]]</f>
        <v>27/06/19|England|Widget</v>
      </c>
    </row>
    <row r="8666" spans="1:12" x14ac:dyDescent="0.25">
      <c r="A8666" s="2">
        <v>43643</v>
      </c>
      <c r="B8666" t="s">
        <v>132</v>
      </c>
      <c r="C8666" t="s">
        <v>12</v>
      </c>
      <c r="D8666" t="s">
        <v>133</v>
      </c>
      <c r="E8666" t="s">
        <v>134</v>
      </c>
      <c r="F8666" t="s">
        <v>135</v>
      </c>
      <c r="G8666" t="s">
        <v>21</v>
      </c>
      <c r="H8666" s="1">
        <v>29.91</v>
      </c>
      <c r="I8666" s="1">
        <v>5.9820000000000002</v>
      </c>
      <c r="J8666" s="1">
        <v>35.892000000000003</v>
      </c>
      <c r="K8666" s="4" t="s">
        <v>38755</v>
      </c>
      <c r="L8666" s="4" t="str">
        <f>TEXT(Table1[[#This Row],[Date]],"dd/mm/yy")&amp;"|"&amp;Table1[[#This Row],[Region]]&amp;"|"&amp;Table1[[#This Row],[Product type]]</f>
        <v>27/06/19|England|Thimble</v>
      </c>
    </row>
    <row r="8667" spans="1:12" x14ac:dyDescent="0.25">
      <c r="A8667" s="2">
        <v>43643</v>
      </c>
      <c r="B8667" t="s">
        <v>269</v>
      </c>
      <c r="C8667" t="s">
        <v>12</v>
      </c>
      <c r="D8667" t="s">
        <v>270</v>
      </c>
      <c r="E8667" t="s">
        <v>271</v>
      </c>
      <c r="F8667" t="s">
        <v>272</v>
      </c>
      <c r="G8667" t="s">
        <v>59</v>
      </c>
      <c r="H8667" s="1">
        <v>47.08</v>
      </c>
      <c r="I8667" s="1">
        <v>9.4160000000000004</v>
      </c>
      <c r="J8667" s="1">
        <v>56.495999999999995</v>
      </c>
      <c r="K8667" s="4" t="s">
        <v>38758</v>
      </c>
      <c r="L8667" s="4" t="str">
        <f>TEXT(Table1[[#This Row],[Date]],"dd/mm/yy")&amp;"|"&amp;Table1[[#This Row],[Region]]&amp;"|"&amp;Table1[[#This Row],[Product type]]</f>
        <v>27/06/19|Scotland|Widget</v>
      </c>
    </row>
    <row r="8668" spans="1:12" x14ac:dyDescent="0.25">
      <c r="A8668" s="2">
        <v>43643</v>
      </c>
      <c r="B8668" t="s">
        <v>341</v>
      </c>
      <c r="C8668" t="s">
        <v>12</v>
      </c>
      <c r="D8668" t="s">
        <v>342</v>
      </c>
      <c r="E8668" t="s">
        <v>343</v>
      </c>
      <c r="F8668" t="s">
        <v>344</v>
      </c>
      <c r="G8668" t="s">
        <v>21</v>
      </c>
      <c r="H8668" s="1">
        <v>33.79</v>
      </c>
      <c r="I8668" s="1">
        <v>6.758</v>
      </c>
      <c r="J8668" s="1">
        <v>40.548000000000002</v>
      </c>
      <c r="K8668" s="4" t="s">
        <v>38757</v>
      </c>
      <c r="L8668" s="4" t="str">
        <f>TEXT(Table1[[#This Row],[Date]],"dd/mm/yy")&amp;"|"&amp;Table1[[#This Row],[Region]]&amp;"|"&amp;Table1[[#This Row],[Product type]]</f>
        <v>27/06/19|England|Gizmo</v>
      </c>
    </row>
    <row r="8669" spans="1:12" x14ac:dyDescent="0.25">
      <c r="A8669" s="2">
        <v>43643</v>
      </c>
      <c r="B8669" t="s">
        <v>369</v>
      </c>
      <c r="C8669" t="s">
        <v>12</v>
      </c>
      <c r="D8669" t="s">
        <v>370</v>
      </c>
      <c r="E8669" t="s">
        <v>371</v>
      </c>
      <c r="F8669" t="s">
        <v>372</v>
      </c>
      <c r="G8669" t="s">
        <v>21</v>
      </c>
      <c r="H8669" s="1">
        <v>11.72</v>
      </c>
      <c r="I8669" s="1">
        <v>2.3440000000000003</v>
      </c>
      <c r="J8669" s="1">
        <v>14.064</v>
      </c>
      <c r="K8669" s="4" t="s">
        <v>38755</v>
      </c>
      <c r="L8669" s="4" t="str">
        <f>TEXT(Table1[[#This Row],[Date]],"dd/mm/yy")&amp;"|"&amp;Table1[[#This Row],[Region]]&amp;"|"&amp;Table1[[#This Row],[Product type]]</f>
        <v>27/06/19|England|Thimble</v>
      </c>
    </row>
    <row r="8670" spans="1:12" x14ac:dyDescent="0.25">
      <c r="A8670" s="2">
        <v>43643</v>
      </c>
      <c r="B8670" t="s">
        <v>401</v>
      </c>
      <c r="C8670" t="s">
        <v>12</v>
      </c>
      <c r="D8670" t="s">
        <v>402</v>
      </c>
      <c r="E8670" t="s">
        <v>403</v>
      </c>
      <c r="F8670" t="s">
        <v>404</v>
      </c>
      <c r="G8670" t="s">
        <v>59</v>
      </c>
      <c r="H8670" s="1">
        <v>26.54</v>
      </c>
      <c r="I8670" s="1">
        <v>5.3079999999999998</v>
      </c>
      <c r="J8670" s="1">
        <v>31.847999999999999</v>
      </c>
      <c r="K8670" s="4" t="s">
        <v>38757</v>
      </c>
      <c r="L8670" s="4" t="str">
        <f>TEXT(Table1[[#This Row],[Date]],"dd/mm/yy")&amp;"|"&amp;Table1[[#This Row],[Region]]&amp;"|"&amp;Table1[[#This Row],[Product type]]</f>
        <v>27/06/19|Scotland|Gizmo</v>
      </c>
    </row>
    <row r="8671" spans="1:12" x14ac:dyDescent="0.25">
      <c r="A8671" s="2">
        <v>43643</v>
      </c>
      <c r="B8671" t="s">
        <v>429</v>
      </c>
      <c r="C8671" t="s">
        <v>12</v>
      </c>
      <c r="D8671" t="s">
        <v>430</v>
      </c>
      <c r="E8671" t="s">
        <v>431</v>
      </c>
      <c r="F8671" t="s">
        <v>432</v>
      </c>
      <c r="G8671" t="s">
        <v>204</v>
      </c>
      <c r="H8671" s="1">
        <v>25.23</v>
      </c>
      <c r="I8671" s="1">
        <v>5.0460000000000003</v>
      </c>
      <c r="J8671" s="1">
        <v>30.276</v>
      </c>
      <c r="K8671" s="4" t="s">
        <v>38755</v>
      </c>
      <c r="L8671" s="4" t="str">
        <f>TEXT(Table1[[#This Row],[Date]],"dd/mm/yy")&amp;"|"&amp;Table1[[#This Row],[Region]]&amp;"|"&amp;Table1[[#This Row],[Product type]]</f>
        <v>27/06/19|Northern Ireland|Thimble</v>
      </c>
    </row>
    <row r="8672" spans="1:12" x14ac:dyDescent="0.25">
      <c r="A8672" s="2">
        <v>43643</v>
      </c>
      <c r="B8672" t="s">
        <v>693</v>
      </c>
      <c r="C8672" t="s">
        <v>12</v>
      </c>
      <c r="D8672" t="s">
        <v>694</v>
      </c>
      <c r="E8672" t="s">
        <v>695</v>
      </c>
      <c r="F8672" t="s">
        <v>696</v>
      </c>
      <c r="G8672" t="s">
        <v>21</v>
      </c>
      <c r="H8672" s="1">
        <v>37.630000000000003</v>
      </c>
      <c r="I8672" s="1">
        <v>7.5260000000000007</v>
      </c>
      <c r="J8672" s="1">
        <v>45.156000000000006</v>
      </c>
      <c r="K8672" s="4" t="s">
        <v>38756</v>
      </c>
      <c r="L8672" s="4" t="str">
        <f>TEXT(Table1[[#This Row],[Date]],"dd/mm/yy")&amp;"|"&amp;Table1[[#This Row],[Region]]&amp;"|"&amp;Table1[[#This Row],[Product type]]</f>
        <v>27/06/19|England|Gadget</v>
      </c>
    </row>
    <row r="8673" spans="1:12" x14ac:dyDescent="0.25">
      <c r="A8673" s="2">
        <v>43643</v>
      </c>
      <c r="B8673" t="s">
        <v>809</v>
      </c>
      <c r="C8673" t="s">
        <v>12</v>
      </c>
      <c r="D8673" t="s">
        <v>810</v>
      </c>
      <c r="E8673" t="s">
        <v>811</v>
      </c>
      <c r="F8673" t="s">
        <v>812</v>
      </c>
      <c r="G8673" t="s">
        <v>21</v>
      </c>
      <c r="H8673" s="1">
        <v>30.12</v>
      </c>
      <c r="I8673" s="1">
        <v>6.0240000000000009</v>
      </c>
      <c r="J8673" s="1">
        <v>36.144000000000005</v>
      </c>
      <c r="K8673" s="4" t="s">
        <v>38757</v>
      </c>
      <c r="L8673" s="4" t="str">
        <f>TEXT(Table1[[#This Row],[Date]],"dd/mm/yy")&amp;"|"&amp;Table1[[#This Row],[Region]]&amp;"|"&amp;Table1[[#This Row],[Product type]]</f>
        <v>27/06/19|England|Gizmo</v>
      </c>
    </row>
    <row r="8674" spans="1:12" x14ac:dyDescent="0.25">
      <c r="A8674" s="2">
        <v>43643</v>
      </c>
      <c r="B8674" t="s">
        <v>853</v>
      </c>
      <c r="C8674" t="s">
        <v>12</v>
      </c>
      <c r="D8674" t="s">
        <v>854</v>
      </c>
      <c r="E8674" t="s">
        <v>855</v>
      </c>
      <c r="F8674" t="s">
        <v>856</v>
      </c>
      <c r="G8674" t="s">
        <v>21</v>
      </c>
      <c r="H8674" s="1">
        <v>32</v>
      </c>
      <c r="I8674" s="1">
        <v>6.4</v>
      </c>
      <c r="J8674" s="1">
        <v>38.4</v>
      </c>
      <c r="K8674" s="4" t="s">
        <v>38756</v>
      </c>
      <c r="L8674" s="4" t="str">
        <f>TEXT(Table1[[#This Row],[Date]],"dd/mm/yy")&amp;"|"&amp;Table1[[#This Row],[Region]]&amp;"|"&amp;Table1[[#This Row],[Product type]]</f>
        <v>27/06/19|England|Gadget</v>
      </c>
    </row>
    <row r="8675" spans="1:12" x14ac:dyDescent="0.25">
      <c r="A8675" s="2">
        <v>43643</v>
      </c>
      <c r="B8675" t="s">
        <v>1021</v>
      </c>
      <c r="C8675" t="s">
        <v>12</v>
      </c>
      <c r="D8675" t="s">
        <v>1022</v>
      </c>
      <c r="E8675" t="s">
        <v>1023</v>
      </c>
      <c r="F8675" t="s">
        <v>1024</v>
      </c>
      <c r="G8675" t="s">
        <v>21</v>
      </c>
      <c r="H8675" s="1">
        <v>14.52</v>
      </c>
      <c r="I8675" s="1">
        <v>2.9039999999999999</v>
      </c>
      <c r="J8675" s="1">
        <v>17.423999999999999</v>
      </c>
      <c r="K8675" s="4" t="s">
        <v>38757</v>
      </c>
      <c r="L8675" s="4" t="str">
        <f>TEXT(Table1[[#This Row],[Date]],"dd/mm/yy")&amp;"|"&amp;Table1[[#This Row],[Region]]&amp;"|"&amp;Table1[[#This Row],[Product type]]</f>
        <v>27/06/19|England|Gizmo</v>
      </c>
    </row>
    <row r="8676" spans="1:12" x14ac:dyDescent="0.25">
      <c r="A8676" s="2">
        <v>43643</v>
      </c>
      <c r="B8676" t="s">
        <v>1056</v>
      </c>
      <c r="C8676" t="s">
        <v>12</v>
      </c>
      <c r="D8676" t="s">
        <v>1057</v>
      </c>
      <c r="E8676" t="s">
        <v>1058</v>
      </c>
      <c r="F8676" t="s">
        <v>1059</v>
      </c>
      <c r="G8676" t="s">
        <v>21</v>
      </c>
      <c r="H8676" s="1">
        <v>31.15</v>
      </c>
      <c r="I8676" s="1">
        <v>6.23</v>
      </c>
      <c r="J8676" s="1">
        <v>37.379999999999995</v>
      </c>
      <c r="K8676" s="4" t="s">
        <v>38755</v>
      </c>
      <c r="L8676" s="4" t="str">
        <f>TEXT(Table1[[#This Row],[Date]],"dd/mm/yy")&amp;"|"&amp;Table1[[#This Row],[Region]]&amp;"|"&amp;Table1[[#This Row],[Product type]]</f>
        <v>27/06/19|England|Thimble</v>
      </c>
    </row>
    <row r="8677" spans="1:12" x14ac:dyDescent="0.25">
      <c r="A8677" s="2">
        <v>43643</v>
      </c>
      <c r="B8677" t="s">
        <v>1080</v>
      </c>
      <c r="C8677" t="s">
        <v>12</v>
      </c>
      <c r="D8677" t="s">
        <v>1081</v>
      </c>
      <c r="E8677" t="s">
        <v>1082</v>
      </c>
      <c r="F8677" t="s">
        <v>1083</v>
      </c>
      <c r="G8677" t="s">
        <v>59</v>
      </c>
      <c r="H8677" s="1">
        <v>30.39</v>
      </c>
      <c r="I8677" s="1">
        <v>6.0780000000000003</v>
      </c>
      <c r="J8677" s="1">
        <v>36.468000000000004</v>
      </c>
      <c r="K8677" s="4" t="s">
        <v>38756</v>
      </c>
      <c r="L8677" s="4" t="str">
        <f>TEXT(Table1[[#This Row],[Date]],"dd/mm/yy")&amp;"|"&amp;Table1[[#This Row],[Region]]&amp;"|"&amp;Table1[[#This Row],[Product type]]</f>
        <v>27/06/19|Scotland|Gadget</v>
      </c>
    </row>
    <row r="8678" spans="1:12" x14ac:dyDescent="0.25">
      <c r="A8678" s="2">
        <v>43643</v>
      </c>
      <c r="B8678" t="s">
        <v>1192</v>
      </c>
      <c r="C8678" t="s">
        <v>12</v>
      </c>
      <c r="D8678" t="s">
        <v>1193</v>
      </c>
      <c r="E8678" t="s">
        <v>1194</v>
      </c>
      <c r="F8678" t="s">
        <v>1195</v>
      </c>
      <c r="G8678" t="s">
        <v>21</v>
      </c>
      <c r="H8678" s="1">
        <v>9.5</v>
      </c>
      <c r="I8678" s="1">
        <v>1.9000000000000001</v>
      </c>
      <c r="J8678" s="1">
        <v>11.4</v>
      </c>
      <c r="K8678" s="4" t="s">
        <v>38757</v>
      </c>
      <c r="L8678" s="4" t="str">
        <f>TEXT(Table1[[#This Row],[Date]],"dd/mm/yy")&amp;"|"&amp;Table1[[#This Row],[Region]]&amp;"|"&amp;Table1[[#This Row],[Product type]]</f>
        <v>27/06/19|England|Gizmo</v>
      </c>
    </row>
    <row r="8679" spans="1:12" x14ac:dyDescent="0.25">
      <c r="A8679" s="2">
        <v>43643</v>
      </c>
      <c r="B8679" t="s">
        <v>1216</v>
      </c>
      <c r="C8679" t="s">
        <v>12</v>
      </c>
      <c r="D8679" t="s">
        <v>1217</v>
      </c>
      <c r="E8679" t="s">
        <v>1218</v>
      </c>
      <c r="F8679" t="s">
        <v>1219</v>
      </c>
      <c r="G8679" t="s">
        <v>21</v>
      </c>
      <c r="H8679" s="1">
        <v>29.33</v>
      </c>
      <c r="I8679" s="1">
        <v>5.8659999999999997</v>
      </c>
      <c r="J8679" s="1">
        <v>35.195999999999998</v>
      </c>
      <c r="K8679" s="4" t="s">
        <v>38756</v>
      </c>
      <c r="L8679" s="4" t="str">
        <f>TEXT(Table1[[#This Row],[Date]],"dd/mm/yy")&amp;"|"&amp;Table1[[#This Row],[Region]]&amp;"|"&amp;Table1[[#This Row],[Product type]]</f>
        <v>27/06/19|England|Gadget</v>
      </c>
    </row>
    <row r="8680" spans="1:12" x14ac:dyDescent="0.25">
      <c r="A8680" s="2">
        <v>43643</v>
      </c>
      <c r="B8680" t="s">
        <v>1604</v>
      </c>
      <c r="C8680" t="s">
        <v>12</v>
      </c>
      <c r="D8680" t="s">
        <v>1605</v>
      </c>
      <c r="E8680" t="s">
        <v>1606</v>
      </c>
      <c r="F8680" t="s">
        <v>1607</v>
      </c>
      <c r="G8680" t="s">
        <v>21</v>
      </c>
      <c r="H8680" s="1">
        <v>11.95</v>
      </c>
      <c r="I8680" s="1">
        <v>2.39</v>
      </c>
      <c r="J8680" s="1">
        <v>14.34</v>
      </c>
      <c r="K8680" s="4" t="s">
        <v>38758</v>
      </c>
      <c r="L8680" s="4" t="str">
        <f>TEXT(Table1[[#This Row],[Date]],"dd/mm/yy")&amp;"|"&amp;Table1[[#This Row],[Region]]&amp;"|"&amp;Table1[[#This Row],[Product type]]</f>
        <v>27/06/19|England|Widget</v>
      </c>
    </row>
    <row r="8681" spans="1:12" x14ac:dyDescent="0.25">
      <c r="A8681" s="2">
        <v>43643</v>
      </c>
      <c r="B8681" t="s">
        <v>1840</v>
      </c>
      <c r="C8681" t="s">
        <v>12</v>
      </c>
      <c r="D8681" t="s">
        <v>1841</v>
      </c>
      <c r="E8681" t="s">
        <v>1842</v>
      </c>
      <c r="F8681" t="s">
        <v>1843</v>
      </c>
      <c r="G8681" t="s">
        <v>21</v>
      </c>
      <c r="H8681" s="1">
        <v>31.91</v>
      </c>
      <c r="I8681" s="1">
        <v>6.3820000000000006</v>
      </c>
      <c r="J8681" s="1">
        <v>38.292000000000002</v>
      </c>
      <c r="K8681" s="4" t="s">
        <v>38755</v>
      </c>
      <c r="L8681" s="4" t="str">
        <f>TEXT(Table1[[#This Row],[Date]],"dd/mm/yy")&amp;"|"&amp;Table1[[#This Row],[Region]]&amp;"|"&amp;Table1[[#This Row],[Product type]]</f>
        <v>27/06/19|England|Thimble</v>
      </c>
    </row>
    <row r="8682" spans="1:12" x14ac:dyDescent="0.25">
      <c r="A8682" s="2">
        <v>43643</v>
      </c>
      <c r="B8682" t="s">
        <v>1968</v>
      </c>
      <c r="C8682" t="s">
        <v>12</v>
      </c>
      <c r="D8682" t="s">
        <v>1969</v>
      </c>
      <c r="E8682" t="s">
        <v>1970</v>
      </c>
      <c r="F8682" t="s">
        <v>1971</v>
      </c>
      <c r="G8682" t="s">
        <v>21</v>
      </c>
      <c r="H8682" s="1">
        <v>26.67</v>
      </c>
      <c r="I8682" s="1">
        <v>5.3340000000000005</v>
      </c>
      <c r="J8682" s="1">
        <v>32.004000000000005</v>
      </c>
      <c r="K8682" s="4" t="s">
        <v>38755</v>
      </c>
      <c r="L8682" s="4" t="str">
        <f>TEXT(Table1[[#This Row],[Date]],"dd/mm/yy")&amp;"|"&amp;Table1[[#This Row],[Region]]&amp;"|"&amp;Table1[[#This Row],[Product type]]</f>
        <v>27/06/19|England|Thimble</v>
      </c>
    </row>
    <row r="8683" spans="1:12" x14ac:dyDescent="0.25">
      <c r="A8683" s="2">
        <v>43643</v>
      </c>
      <c r="B8683" t="s">
        <v>1980</v>
      </c>
      <c r="C8683" t="s">
        <v>12</v>
      </c>
      <c r="D8683" t="s">
        <v>1981</v>
      </c>
      <c r="E8683" t="s">
        <v>1982</v>
      </c>
      <c r="F8683" t="s">
        <v>1983</v>
      </c>
      <c r="G8683" t="s">
        <v>21</v>
      </c>
      <c r="H8683" s="1">
        <v>16.010000000000002</v>
      </c>
      <c r="I8683" s="1">
        <v>3.2020000000000004</v>
      </c>
      <c r="J8683" s="1">
        <v>19.212000000000003</v>
      </c>
      <c r="K8683" s="4" t="s">
        <v>38758</v>
      </c>
      <c r="L8683" s="4" t="str">
        <f>TEXT(Table1[[#This Row],[Date]],"dd/mm/yy")&amp;"|"&amp;Table1[[#This Row],[Region]]&amp;"|"&amp;Table1[[#This Row],[Product type]]</f>
        <v>27/06/19|England|Widget</v>
      </c>
    </row>
    <row r="8684" spans="1:12" x14ac:dyDescent="0.25">
      <c r="A8684" s="2">
        <v>43643</v>
      </c>
      <c r="B8684" t="s">
        <v>2527</v>
      </c>
      <c r="C8684" t="s">
        <v>12</v>
      </c>
      <c r="D8684" t="s">
        <v>742</v>
      </c>
      <c r="E8684" t="s">
        <v>2528</v>
      </c>
      <c r="F8684" t="s">
        <v>2529</v>
      </c>
      <c r="G8684" t="s">
        <v>21</v>
      </c>
      <c r="H8684" s="1">
        <v>8.16</v>
      </c>
      <c r="I8684" s="1">
        <v>1.6320000000000001</v>
      </c>
      <c r="J8684" s="1">
        <v>9.7919999999999998</v>
      </c>
      <c r="K8684" s="4" t="s">
        <v>38755</v>
      </c>
      <c r="L8684" s="4" t="str">
        <f>TEXT(Table1[[#This Row],[Date]],"dd/mm/yy")&amp;"|"&amp;Table1[[#This Row],[Region]]&amp;"|"&amp;Table1[[#This Row],[Product type]]</f>
        <v>27/06/19|England|Thimble</v>
      </c>
    </row>
    <row r="8685" spans="1:12" x14ac:dyDescent="0.25">
      <c r="A8685" s="2">
        <v>43643</v>
      </c>
      <c r="B8685" t="s">
        <v>2805</v>
      </c>
      <c r="C8685" t="s">
        <v>12</v>
      </c>
      <c r="D8685" t="s">
        <v>2806</v>
      </c>
      <c r="E8685" t="s">
        <v>2807</v>
      </c>
      <c r="F8685" t="s">
        <v>2808</v>
      </c>
      <c r="G8685" t="s">
        <v>21</v>
      </c>
      <c r="H8685" s="1">
        <v>3.55</v>
      </c>
      <c r="I8685" s="1">
        <v>0.71</v>
      </c>
      <c r="J8685" s="1">
        <v>4.26</v>
      </c>
      <c r="K8685" s="4" t="s">
        <v>38757</v>
      </c>
      <c r="L8685" s="4" t="str">
        <f>TEXT(Table1[[#This Row],[Date]],"dd/mm/yy")&amp;"|"&amp;Table1[[#This Row],[Region]]&amp;"|"&amp;Table1[[#This Row],[Product type]]</f>
        <v>27/06/19|England|Gizmo</v>
      </c>
    </row>
    <row r="8686" spans="1:12" x14ac:dyDescent="0.25">
      <c r="A8686" s="2">
        <v>43643</v>
      </c>
      <c r="B8686" t="s">
        <v>2821</v>
      </c>
      <c r="C8686" t="s">
        <v>12</v>
      </c>
      <c r="D8686" t="s">
        <v>2822</v>
      </c>
      <c r="E8686" t="s">
        <v>2823</v>
      </c>
      <c r="F8686" t="s">
        <v>2824</v>
      </c>
      <c r="G8686" t="s">
        <v>21</v>
      </c>
      <c r="H8686" s="1">
        <v>27.97</v>
      </c>
      <c r="I8686" s="1">
        <v>5.5940000000000003</v>
      </c>
      <c r="J8686" s="1">
        <v>33.564</v>
      </c>
      <c r="K8686" s="4" t="s">
        <v>38755</v>
      </c>
      <c r="L8686" s="4" t="str">
        <f>TEXT(Table1[[#This Row],[Date]],"dd/mm/yy")&amp;"|"&amp;Table1[[#This Row],[Region]]&amp;"|"&amp;Table1[[#This Row],[Product type]]</f>
        <v>27/06/19|England|Thimble</v>
      </c>
    </row>
    <row r="8687" spans="1:12" x14ac:dyDescent="0.25">
      <c r="A8687" s="2">
        <v>43643</v>
      </c>
      <c r="B8687" t="s">
        <v>2901</v>
      </c>
      <c r="C8687" t="s">
        <v>12</v>
      </c>
      <c r="D8687" t="s">
        <v>2902</v>
      </c>
      <c r="E8687" t="s">
        <v>2903</v>
      </c>
      <c r="F8687" t="s">
        <v>2904</v>
      </c>
      <c r="G8687" t="s">
        <v>59</v>
      </c>
      <c r="H8687" s="1">
        <v>13.2</v>
      </c>
      <c r="I8687" s="1">
        <v>2.64</v>
      </c>
      <c r="J8687" s="1">
        <v>15.84</v>
      </c>
      <c r="K8687" s="4" t="s">
        <v>38758</v>
      </c>
      <c r="L8687" s="4" t="str">
        <f>TEXT(Table1[[#This Row],[Date]],"dd/mm/yy")&amp;"|"&amp;Table1[[#This Row],[Region]]&amp;"|"&amp;Table1[[#This Row],[Product type]]</f>
        <v>27/06/19|Scotland|Widget</v>
      </c>
    </row>
    <row r="8688" spans="1:12" x14ac:dyDescent="0.25">
      <c r="A8688" s="2">
        <v>43643</v>
      </c>
      <c r="B8688" t="s">
        <v>3017</v>
      </c>
      <c r="C8688" t="s">
        <v>12</v>
      </c>
      <c r="D8688" t="s">
        <v>3018</v>
      </c>
      <c r="E8688" t="s">
        <v>3019</v>
      </c>
      <c r="F8688" t="s">
        <v>3020</v>
      </c>
      <c r="G8688" t="s">
        <v>21</v>
      </c>
      <c r="H8688" s="1">
        <v>42.21</v>
      </c>
      <c r="I8688" s="1">
        <v>8.4420000000000002</v>
      </c>
      <c r="J8688" s="1">
        <v>50.652000000000001</v>
      </c>
      <c r="K8688" s="4" t="s">
        <v>38758</v>
      </c>
      <c r="L8688" s="4" t="str">
        <f>TEXT(Table1[[#This Row],[Date]],"dd/mm/yy")&amp;"|"&amp;Table1[[#This Row],[Region]]&amp;"|"&amp;Table1[[#This Row],[Product type]]</f>
        <v>27/06/19|England|Widget</v>
      </c>
    </row>
    <row r="8689" spans="1:12" x14ac:dyDescent="0.25">
      <c r="A8689" s="2">
        <v>43643</v>
      </c>
      <c r="B8689" t="s">
        <v>3037</v>
      </c>
      <c r="C8689" t="s">
        <v>12</v>
      </c>
      <c r="D8689" t="s">
        <v>3038</v>
      </c>
      <c r="E8689" t="s">
        <v>3039</v>
      </c>
      <c r="F8689" t="s">
        <v>3040</v>
      </c>
      <c r="G8689" t="s">
        <v>59</v>
      </c>
      <c r="H8689" s="1">
        <v>49.96</v>
      </c>
      <c r="I8689" s="1">
        <v>9.9920000000000009</v>
      </c>
      <c r="J8689" s="1">
        <v>59.951999999999998</v>
      </c>
      <c r="K8689" s="4" t="s">
        <v>38758</v>
      </c>
      <c r="L8689" s="4" t="str">
        <f>TEXT(Table1[[#This Row],[Date]],"dd/mm/yy")&amp;"|"&amp;Table1[[#This Row],[Region]]&amp;"|"&amp;Table1[[#This Row],[Product type]]</f>
        <v>27/06/19|Scotland|Widget</v>
      </c>
    </row>
    <row r="8690" spans="1:12" x14ac:dyDescent="0.25">
      <c r="A8690" s="2">
        <v>43643</v>
      </c>
      <c r="B8690" t="s">
        <v>2602</v>
      </c>
      <c r="C8690" t="s">
        <v>12</v>
      </c>
      <c r="D8690" t="s">
        <v>3077</v>
      </c>
      <c r="E8690" t="s">
        <v>3078</v>
      </c>
      <c r="F8690" t="s">
        <v>3079</v>
      </c>
      <c r="G8690" t="s">
        <v>21</v>
      </c>
      <c r="H8690" s="1">
        <v>37.119999999999997</v>
      </c>
      <c r="I8690" s="1">
        <v>7.4239999999999995</v>
      </c>
      <c r="J8690" s="1">
        <v>44.543999999999997</v>
      </c>
      <c r="K8690" s="4" t="s">
        <v>38758</v>
      </c>
      <c r="L8690" s="4" t="str">
        <f>TEXT(Table1[[#This Row],[Date]],"dd/mm/yy")&amp;"|"&amp;Table1[[#This Row],[Region]]&amp;"|"&amp;Table1[[#This Row],[Product type]]</f>
        <v>27/06/19|England|Widget</v>
      </c>
    </row>
    <row r="8691" spans="1:12" x14ac:dyDescent="0.25">
      <c r="A8691" s="2">
        <v>43643</v>
      </c>
      <c r="B8691" t="s">
        <v>3196</v>
      </c>
      <c r="C8691" t="s">
        <v>12</v>
      </c>
      <c r="D8691" t="s">
        <v>3197</v>
      </c>
      <c r="E8691" t="s">
        <v>3198</v>
      </c>
      <c r="F8691" t="s">
        <v>3199</v>
      </c>
      <c r="G8691" t="s">
        <v>21</v>
      </c>
      <c r="H8691" s="1">
        <v>7.0000000000000007E-2</v>
      </c>
      <c r="I8691" s="1">
        <v>1.4000000000000002E-2</v>
      </c>
      <c r="J8691" s="1">
        <v>8.4000000000000005E-2</v>
      </c>
      <c r="K8691" s="4" t="s">
        <v>38756</v>
      </c>
      <c r="L8691" s="4" t="str">
        <f>TEXT(Table1[[#This Row],[Date]],"dd/mm/yy")&amp;"|"&amp;Table1[[#This Row],[Region]]&amp;"|"&amp;Table1[[#This Row],[Product type]]</f>
        <v>27/06/19|England|Gadget</v>
      </c>
    </row>
    <row r="8692" spans="1:12" x14ac:dyDescent="0.25">
      <c r="A8692" s="2">
        <v>43643</v>
      </c>
      <c r="B8692" t="s">
        <v>3311</v>
      </c>
      <c r="C8692" t="s">
        <v>12</v>
      </c>
      <c r="D8692" t="s">
        <v>3312</v>
      </c>
      <c r="E8692" t="s">
        <v>3313</v>
      </c>
      <c r="F8692" t="s">
        <v>3314</v>
      </c>
      <c r="G8692" t="s">
        <v>16</v>
      </c>
      <c r="H8692" s="1">
        <v>6.89</v>
      </c>
      <c r="I8692" s="1">
        <v>1.3780000000000001</v>
      </c>
      <c r="J8692" s="1">
        <v>8.2680000000000007</v>
      </c>
      <c r="K8692" s="4" t="s">
        <v>38757</v>
      </c>
      <c r="L8692" s="4" t="str">
        <f>TEXT(Table1[[#This Row],[Date]],"dd/mm/yy")&amp;"|"&amp;Table1[[#This Row],[Region]]&amp;"|"&amp;Table1[[#This Row],[Product type]]</f>
        <v>27/06/19|Wales|Gizmo</v>
      </c>
    </row>
    <row r="8693" spans="1:12" x14ac:dyDescent="0.25">
      <c r="A8693" s="2">
        <v>43643</v>
      </c>
      <c r="B8693" t="s">
        <v>3414</v>
      </c>
      <c r="C8693" t="s">
        <v>12</v>
      </c>
      <c r="D8693" t="s">
        <v>3415</v>
      </c>
      <c r="E8693" t="s">
        <v>3416</v>
      </c>
      <c r="F8693" t="s">
        <v>3417</v>
      </c>
      <c r="G8693" t="s">
        <v>21</v>
      </c>
      <c r="H8693" s="1">
        <v>17.73</v>
      </c>
      <c r="I8693" s="1">
        <v>3.5460000000000003</v>
      </c>
      <c r="J8693" s="1">
        <v>21.276</v>
      </c>
      <c r="K8693" s="4" t="s">
        <v>38757</v>
      </c>
      <c r="L8693" s="4" t="str">
        <f>TEXT(Table1[[#This Row],[Date]],"dd/mm/yy")&amp;"|"&amp;Table1[[#This Row],[Region]]&amp;"|"&amp;Table1[[#This Row],[Product type]]</f>
        <v>27/06/19|England|Gizmo</v>
      </c>
    </row>
    <row r="8694" spans="1:12" x14ac:dyDescent="0.25">
      <c r="A8694" s="2">
        <v>43643</v>
      </c>
      <c r="B8694" t="s">
        <v>3502</v>
      </c>
      <c r="C8694" t="s">
        <v>12</v>
      </c>
      <c r="D8694" t="s">
        <v>3503</v>
      </c>
      <c r="E8694" t="s">
        <v>3504</v>
      </c>
      <c r="F8694" t="s">
        <v>3505</v>
      </c>
      <c r="G8694" t="s">
        <v>21</v>
      </c>
      <c r="H8694" s="1">
        <v>8.1</v>
      </c>
      <c r="I8694" s="1">
        <v>1.62</v>
      </c>
      <c r="J8694" s="1">
        <v>9.7199999999999989</v>
      </c>
      <c r="K8694" s="4" t="s">
        <v>38756</v>
      </c>
      <c r="L8694" s="4" t="str">
        <f>TEXT(Table1[[#This Row],[Date]],"dd/mm/yy")&amp;"|"&amp;Table1[[#This Row],[Region]]&amp;"|"&amp;Table1[[#This Row],[Product type]]</f>
        <v>27/06/19|England|Gadget</v>
      </c>
    </row>
    <row r="8695" spans="1:12" x14ac:dyDescent="0.25">
      <c r="A8695" s="2">
        <v>43643</v>
      </c>
      <c r="B8695" t="s">
        <v>3558</v>
      </c>
      <c r="C8695" t="s">
        <v>12</v>
      </c>
      <c r="D8695" t="s">
        <v>3559</v>
      </c>
      <c r="E8695" t="s">
        <v>3560</v>
      </c>
      <c r="F8695" t="s">
        <v>3561</v>
      </c>
      <c r="G8695" t="s">
        <v>21</v>
      </c>
      <c r="H8695" s="1">
        <v>41.17</v>
      </c>
      <c r="I8695" s="1">
        <v>8.234</v>
      </c>
      <c r="J8695" s="1">
        <v>49.404000000000003</v>
      </c>
      <c r="K8695" s="4" t="s">
        <v>38758</v>
      </c>
      <c r="L8695" s="4" t="str">
        <f>TEXT(Table1[[#This Row],[Date]],"dd/mm/yy")&amp;"|"&amp;Table1[[#This Row],[Region]]&amp;"|"&amp;Table1[[#This Row],[Product type]]</f>
        <v>27/06/19|England|Widget</v>
      </c>
    </row>
    <row r="8696" spans="1:12" x14ac:dyDescent="0.25">
      <c r="A8696" s="2">
        <v>43643</v>
      </c>
      <c r="B8696" t="s">
        <v>3598</v>
      </c>
      <c r="C8696" t="s">
        <v>12</v>
      </c>
      <c r="D8696" t="s">
        <v>3599</v>
      </c>
      <c r="E8696" t="s">
        <v>3600</v>
      </c>
      <c r="F8696" t="s">
        <v>3601</v>
      </c>
      <c r="G8696" t="s">
        <v>21</v>
      </c>
      <c r="H8696" s="1">
        <v>2.66</v>
      </c>
      <c r="I8696" s="1">
        <v>0.53200000000000003</v>
      </c>
      <c r="J8696" s="1">
        <v>3.1920000000000002</v>
      </c>
      <c r="K8696" s="4" t="s">
        <v>38757</v>
      </c>
      <c r="L8696" s="4" t="str">
        <f>TEXT(Table1[[#This Row],[Date]],"dd/mm/yy")&amp;"|"&amp;Table1[[#This Row],[Region]]&amp;"|"&amp;Table1[[#This Row],[Product type]]</f>
        <v>27/06/19|England|Gizmo</v>
      </c>
    </row>
    <row r="8697" spans="1:12" x14ac:dyDescent="0.25">
      <c r="A8697" s="2">
        <v>43643</v>
      </c>
      <c r="B8697" t="s">
        <v>3670</v>
      </c>
      <c r="C8697" t="s">
        <v>12</v>
      </c>
      <c r="D8697" t="s">
        <v>3671</v>
      </c>
      <c r="E8697" t="s">
        <v>3672</v>
      </c>
      <c r="F8697" t="s">
        <v>3673</v>
      </c>
      <c r="G8697" t="s">
        <v>21</v>
      </c>
      <c r="H8697" s="1">
        <v>1.41</v>
      </c>
      <c r="I8697" s="1">
        <v>0.28199999999999997</v>
      </c>
      <c r="J8697" s="1">
        <v>1.6919999999999999</v>
      </c>
      <c r="K8697" s="4" t="s">
        <v>38755</v>
      </c>
      <c r="L8697" s="4" t="str">
        <f>TEXT(Table1[[#This Row],[Date]],"dd/mm/yy")&amp;"|"&amp;Table1[[#This Row],[Region]]&amp;"|"&amp;Table1[[#This Row],[Product type]]</f>
        <v>27/06/19|England|Thimble</v>
      </c>
    </row>
    <row r="8698" spans="1:12" x14ac:dyDescent="0.25">
      <c r="A8698" s="2">
        <v>43643</v>
      </c>
      <c r="B8698" t="s">
        <v>3804</v>
      </c>
      <c r="C8698" t="s">
        <v>12</v>
      </c>
      <c r="D8698" t="s">
        <v>3805</v>
      </c>
      <c r="E8698" t="s">
        <v>3806</v>
      </c>
      <c r="F8698" t="s">
        <v>3807</v>
      </c>
      <c r="G8698" t="s">
        <v>21</v>
      </c>
      <c r="H8698" s="1">
        <v>13.17</v>
      </c>
      <c r="I8698" s="1">
        <v>2.6340000000000003</v>
      </c>
      <c r="J8698" s="1">
        <v>15.804</v>
      </c>
      <c r="K8698" s="4" t="s">
        <v>38755</v>
      </c>
      <c r="L8698" s="4" t="str">
        <f>TEXT(Table1[[#This Row],[Date]],"dd/mm/yy")&amp;"|"&amp;Table1[[#This Row],[Region]]&amp;"|"&amp;Table1[[#This Row],[Product type]]</f>
        <v>27/06/19|England|Thimble</v>
      </c>
    </row>
    <row r="8699" spans="1:12" x14ac:dyDescent="0.25">
      <c r="A8699" s="2">
        <v>43643</v>
      </c>
      <c r="B8699" t="s">
        <v>3848</v>
      </c>
      <c r="C8699" t="s">
        <v>12</v>
      </c>
      <c r="D8699" t="s">
        <v>3849</v>
      </c>
      <c r="E8699" t="s">
        <v>3850</v>
      </c>
      <c r="F8699" t="s">
        <v>3851</v>
      </c>
      <c r="G8699" t="s">
        <v>21</v>
      </c>
      <c r="H8699" s="1">
        <v>0.53</v>
      </c>
      <c r="I8699" s="1">
        <v>0.10600000000000001</v>
      </c>
      <c r="J8699" s="1">
        <v>0.63600000000000001</v>
      </c>
      <c r="K8699" s="4" t="s">
        <v>38755</v>
      </c>
      <c r="L8699" s="4" t="str">
        <f>TEXT(Table1[[#This Row],[Date]],"dd/mm/yy")&amp;"|"&amp;Table1[[#This Row],[Region]]&amp;"|"&amp;Table1[[#This Row],[Product type]]</f>
        <v>27/06/19|England|Thimble</v>
      </c>
    </row>
    <row r="8700" spans="1:12" x14ac:dyDescent="0.25">
      <c r="A8700" s="2">
        <v>43643</v>
      </c>
      <c r="B8700" t="s">
        <v>3979</v>
      </c>
      <c r="C8700" t="s">
        <v>12</v>
      </c>
      <c r="D8700" t="s">
        <v>3980</v>
      </c>
      <c r="E8700" t="s">
        <v>3981</v>
      </c>
      <c r="F8700" t="s">
        <v>3982</v>
      </c>
      <c r="G8700" t="s">
        <v>59</v>
      </c>
      <c r="H8700" s="1">
        <v>42.62</v>
      </c>
      <c r="I8700" s="1">
        <v>8.5239999999999991</v>
      </c>
      <c r="J8700" s="1">
        <v>51.143999999999998</v>
      </c>
      <c r="K8700" s="4" t="s">
        <v>38755</v>
      </c>
      <c r="L8700" s="4" t="str">
        <f>TEXT(Table1[[#This Row],[Date]],"dd/mm/yy")&amp;"|"&amp;Table1[[#This Row],[Region]]&amp;"|"&amp;Table1[[#This Row],[Product type]]</f>
        <v>27/06/19|Scotland|Thimble</v>
      </c>
    </row>
    <row r="8701" spans="1:12" x14ac:dyDescent="0.25">
      <c r="A8701" s="2">
        <v>43643</v>
      </c>
      <c r="B8701" t="s">
        <v>4189</v>
      </c>
      <c r="C8701" t="s">
        <v>12</v>
      </c>
      <c r="D8701" t="s">
        <v>4190</v>
      </c>
      <c r="E8701" t="s">
        <v>4191</v>
      </c>
      <c r="F8701" t="s">
        <v>4192</v>
      </c>
      <c r="G8701" t="s">
        <v>21</v>
      </c>
      <c r="H8701" s="1">
        <v>19.579999999999998</v>
      </c>
      <c r="I8701" s="1">
        <v>3.9159999999999999</v>
      </c>
      <c r="J8701" s="1">
        <v>23.495999999999999</v>
      </c>
      <c r="K8701" s="4" t="s">
        <v>38758</v>
      </c>
      <c r="L8701" s="4" t="str">
        <f>TEXT(Table1[[#This Row],[Date]],"dd/mm/yy")&amp;"|"&amp;Table1[[#This Row],[Region]]&amp;"|"&amp;Table1[[#This Row],[Product type]]</f>
        <v>27/06/19|England|Widget</v>
      </c>
    </row>
    <row r="8702" spans="1:12" x14ac:dyDescent="0.25">
      <c r="A8702" s="2">
        <v>43643</v>
      </c>
      <c r="B8702" t="s">
        <v>4197</v>
      </c>
      <c r="C8702" t="s">
        <v>12</v>
      </c>
      <c r="D8702" t="s">
        <v>4198</v>
      </c>
      <c r="E8702" t="s">
        <v>4199</v>
      </c>
      <c r="F8702" t="s">
        <v>4200</v>
      </c>
      <c r="G8702" t="s">
        <v>21</v>
      </c>
      <c r="H8702" s="1">
        <v>48.56</v>
      </c>
      <c r="I8702" s="1">
        <v>9.7120000000000015</v>
      </c>
      <c r="J8702" s="1">
        <v>58.272000000000006</v>
      </c>
      <c r="K8702" s="4" t="s">
        <v>38758</v>
      </c>
      <c r="L8702" s="4" t="str">
        <f>TEXT(Table1[[#This Row],[Date]],"dd/mm/yy")&amp;"|"&amp;Table1[[#This Row],[Region]]&amp;"|"&amp;Table1[[#This Row],[Product type]]</f>
        <v>27/06/19|England|Widget</v>
      </c>
    </row>
    <row r="8703" spans="1:12" x14ac:dyDescent="0.25">
      <c r="A8703" s="2">
        <v>43643</v>
      </c>
      <c r="B8703" t="s">
        <v>4313</v>
      </c>
      <c r="C8703" t="s">
        <v>12</v>
      </c>
      <c r="D8703" t="s">
        <v>4314</v>
      </c>
      <c r="E8703" t="s">
        <v>4315</v>
      </c>
      <c r="F8703" t="s">
        <v>4316</v>
      </c>
      <c r="G8703" t="s">
        <v>21</v>
      </c>
      <c r="H8703" s="1">
        <v>46.77</v>
      </c>
      <c r="I8703" s="1">
        <v>9.354000000000001</v>
      </c>
      <c r="J8703" s="1">
        <v>56.124000000000002</v>
      </c>
      <c r="K8703" s="4" t="s">
        <v>38757</v>
      </c>
      <c r="L8703" s="4" t="str">
        <f>TEXT(Table1[[#This Row],[Date]],"dd/mm/yy")&amp;"|"&amp;Table1[[#This Row],[Region]]&amp;"|"&amp;Table1[[#This Row],[Product type]]</f>
        <v>27/06/19|England|Gizmo</v>
      </c>
    </row>
    <row r="8704" spans="1:12" x14ac:dyDescent="0.25">
      <c r="A8704" s="2">
        <v>43643</v>
      </c>
      <c r="B8704" t="s">
        <v>4372</v>
      </c>
      <c r="C8704" t="s">
        <v>12</v>
      </c>
      <c r="D8704" t="s">
        <v>4373</v>
      </c>
      <c r="E8704" t="s">
        <v>4374</v>
      </c>
      <c r="F8704" t="s">
        <v>4375</v>
      </c>
      <c r="G8704" t="s">
        <v>16</v>
      </c>
      <c r="H8704" s="1">
        <v>38.299999999999997</v>
      </c>
      <c r="I8704" s="1">
        <v>7.66</v>
      </c>
      <c r="J8704" s="1">
        <v>45.959999999999994</v>
      </c>
      <c r="K8704" s="4" t="s">
        <v>38758</v>
      </c>
      <c r="L8704" s="4" t="str">
        <f>TEXT(Table1[[#This Row],[Date]],"dd/mm/yy")&amp;"|"&amp;Table1[[#This Row],[Region]]&amp;"|"&amp;Table1[[#This Row],[Product type]]</f>
        <v>27/06/19|Wales|Widget</v>
      </c>
    </row>
    <row r="8705" spans="1:12" x14ac:dyDescent="0.25">
      <c r="A8705" s="2">
        <v>43643</v>
      </c>
      <c r="B8705" t="s">
        <v>4376</v>
      </c>
      <c r="C8705" t="s">
        <v>12</v>
      </c>
      <c r="D8705" t="s">
        <v>4377</v>
      </c>
      <c r="E8705" t="s">
        <v>4378</v>
      </c>
      <c r="F8705" t="s">
        <v>4379</v>
      </c>
      <c r="G8705" t="s">
        <v>21</v>
      </c>
      <c r="H8705" s="1">
        <v>41.89</v>
      </c>
      <c r="I8705" s="1">
        <v>8.3780000000000001</v>
      </c>
      <c r="J8705" s="1">
        <v>50.268000000000001</v>
      </c>
      <c r="K8705" s="4" t="s">
        <v>38755</v>
      </c>
      <c r="L8705" s="4" t="str">
        <f>TEXT(Table1[[#This Row],[Date]],"dd/mm/yy")&amp;"|"&amp;Table1[[#This Row],[Region]]&amp;"|"&amp;Table1[[#This Row],[Product type]]</f>
        <v>27/06/19|England|Thimble</v>
      </c>
    </row>
    <row r="8706" spans="1:12" x14ac:dyDescent="0.25">
      <c r="A8706" s="2">
        <v>43643</v>
      </c>
      <c r="B8706" t="s">
        <v>4404</v>
      </c>
      <c r="C8706" t="s">
        <v>12</v>
      </c>
      <c r="D8706" t="s">
        <v>4405</v>
      </c>
      <c r="E8706" t="s">
        <v>4406</v>
      </c>
      <c r="F8706" t="s">
        <v>4407</v>
      </c>
      <c r="G8706" t="s">
        <v>21</v>
      </c>
      <c r="H8706" s="1">
        <v>12.74</v>
      </c>
      <c r="I8706" s="1">
        <v>2.548</v>
      </c>
      <c r="J8706" s="1">
        <v>15.288</v>
      </c>
      <c r="K8706" s="4" t="s">
        <v>38756</v>
      </c>
      <c r="L8706" s="4" t="str">
        <f>TEXT(Table1[[#This Row],[Date]],"dd/mm/yy")&amp;"|"&amp;Table1[[#This Row],[Region]]&amp;"|"&amp;Table1[[#This Row],[Product type]]</f>
        <v>27/06/19|England|Gadget</v>
      </c>
    </row>
    <row r="8707" spans="1:12" x14ac:dyDescent="0.25">
      <c r="A8707" s="2">
        <v>43643</v>
      </c>
      <c r="B8707" t="s">
        <v>4782</v>
      </c>
      <c r="C8707" t="s">
        <v>12</v>
      </c>
      <c r="D8707" t="s">
        <v>4783</v>
      </c>
      <c r="E8707" t="s">
        <v>4784</v>
      </c>
      <c r="F8707" t="s">
        <v>4785</v>
      </c>
      <c r="G8707" t="s">
        <v>21</v>
      </c>
      <c r="H8707" s="1">
        <v>47.48</v>
      </c>
      <c r="I8707" s="1">
        <v>9.4960000000000004</v>
      </c>
      <c r="J8707" s="1">
        <v>56.975999999999999</v>
      </c>
      <c r="K8707" s="4" t="s">
        <v>38755</v>
      </c>
      <c r="L8707" s="4" t="str">
        <f>TEXT(Table1[[#This Row],[Date]],"dd/mm/yy")&amp;"|"&amp;Table1[[#This Row],[Region]]&amp;"|"&amp;Table1[[#This Row],[Product type]]</f>
        <v>27/06/19|England|Thimble</v>
      </c>
    </row>
    <row r="8708" spans="1:12" x14ac:dyDescent="0.25">
      <c r="A8708" s="2">
        <v>43643</v>
      </c>
      <c r="B8708" t="s">
        <v>4865</v>
      </c>
      <c r="C8708" t="s">
        <v>43</v>
      </c>
      <c r="D8708" t="s">
        <v>4866</v>
      </c>
      <c r="E8708" t="s">
        <v>4867</v>
      </c>
      <c r="F8708" t="s">
        <v>4868</v>
      </c>
      <c r="G8708" t="s">
        <v>21</v>
      </c>
      <c r="H8708" s="1">
        <v>-2.02</v>
      </c>
      <c r="I8708" s="1">
        <v>-0.40400000000000003</v>
      </c>
      <c r="J8708" s="1">
        <v>-2.4239999999999999</v>
      </c>
      <c r="K8708" s="4" t="s">
        <v>38756</v>
      </c>
      <c r="L8708" s="4" t="str">
        <f>TEXT(Table1[[#This Row],[Date]],"dd/mm/yy")&amp;"|"&amp;Table1[[#This Row],[Region]]&amp;"|"&amp;Table1[[#This Row],[Product type]]</f>
        <v>27/06/19|England|Gadget</v>
      </c>
    </row>
    <row r="8709" spans="1:12" x14ac:dyDescent="0.25">
      <c r="A8709" s="2">
        <v>43643</v>
      </c>
      <c r="B8709" t="s">
        <v>4873</v>
      </c>
      <c r="C8709" t="s">
        <v>12</v>
      </c>
      <c r="D8709" t="s">
        <v>4874</v>
      </c>
      <c r="E8709" t="s">
        <v>4875</v>
      </c>
      <c r="F8709" t="s">
        <v>4876</v>
      </c>
      <c r="G8709" t="s">
        <v>59</v>
      </c>
      <c r="H8709" s="1">
        <v>1.44</v>
      </c>
      <c r="I8709" s="1">
        <v>0.28799999999999998</v>
      </c>
      <c r="J8709" s="1">
        <v>1.728</v>
      </c>
      <c r="K8709" s="4" t="s">
        <v>38757</v>
      </c>
      <c r="L8709" s="4" t="str">
        <f>TEXT(Table1[[#This Row],[Date]],"dd/mm/yy")&amp;"|"&amp;Table1[[#This Row],[Region]]&amp;"|"&amp;Table1[[#This Row],[Product type]]</f>
        <v>27/06/19|Scotland|Gizmo</v>
      </c>
    </row>
    <row r="8710" spans="1:12" x14ac:dyDescent="0.25">
      <c r="A8710" s="2">
        <v>43643</v>
      </c>
      <c r="B8710" t="s">
        <v>5372</v>
      </c>
      <c r="C8710" t="s">
        <v>12</v>
      </c>
      <c r="D8710" t="s">
        <v>5373</v>
      </c>
      <c r="E8710" t="s">
        <v>5374</v>
      </c>
      <c r="F8710" t="s">
        <v>5375</v>
      </c>
      <c r="G8710" t="s">
        <v>16</v>
      </c>
      <c r="H8710" s="1">
        <v>14.86</v>
      </c>
      <c r="I8710" s="1">
        <v>2.972</v>
      </c>
      <c r="J8710" s="1">
        <v>17.832000000000001</v>
      </c>
      <c r="K8710" s="4" t="s">
        <v>38758</v>
      </c>
      <c r="L8710" s="4" t="str">
        <f>TEXT(Table1[[#This Row],[Date]],"dd/mm/yy")&amp;"|"&amp;Table1[[#This Row],[Region]]&amp;"|"&amp;Table1[[#This Row],[Product type]]</f>
        <v>27/06/19|Wales|Widget</v>
      </c>
    </row>
    <row r="8711" spans="1:12" x14ac:dyDescent="0.25">
      <c r="A8711" s="2">
        <v>43643</v>
      </c>
      <c r="B8711" t="s">
        <v>5440</v>
      </c>
      <c r="C8711" t="s">
        <v>12</v>
      </c>
      <c r="D8711" t="s">
        <v>5441</v>
      </c>
      <c r="E8711" t="s">
        <v>5442</v>
      </c>
      <c r="F8711" t="s">
        <v>5443</v>
      </c>
      <c r="G8711" t="s">
        <v>21</v>
      </c>
      <c r="H8711" s="1">
        <v>39.18</v>
      </c>
      <c r="I8711" s="1">
        <v>7.8360000000000003</v>
      </c>
      <c r="J8711" s="1">
        <v>47.015999999999998</v>
      </c>
      <c r="K8711" s="4" t="s">
        <v>38756</v>
      </c>
      <c r="L8711" s="4" t="str">
        <f>TEXT(Table1[[#This Row],[Date]],"dd/mm/yy")&amp;"|"&amp;Table1[[#This Row],[Region]]&amp;"|"&amp;Table1[[#This Row],[Product type]]</f>
        <v>27/06/19|England|Gadget</v>
      </c>
    </row>
    <row r="8712" spans="1:12" x14ac:dyDescent="0.25">
      <c r="A8712" s="2">
        <v>43643</v>
      </c>
      <c r="B8712" t="s">
        <v>5594</v>
      </c>
      <c r="C8712" t="s">
        <v>12</v>
      </c>
      <c r="D8712" t="s">
        <v>5595</v>
      </c>
      <c r="E8712" t="s">
        <v>5596</v>
      </c>
      <c r="F8712" t="s">
        <v>5597</v>
      </c>
      <c r="G8712" t="s">
        <v>59</v>
      </c>
      <c r="H8712" s="1">
        <v>22.16</v>
      </c>
      <c r="I8712" s="1">
        <v>4.4320000000000004</v>
      </c>
      <c r="J8712" s="1">
        <v>26.591999999999999</v>
      </c>
      <c r="K8712" s="4" t="s">
        <v>38755</v>
      </c>
      <c r="L8712" s="4" t="str">
        <f>TEXT(Table1[[#This Row],[Date]],"dd/mm/yy")&amp;"|"&amp;Table1[[#This Row],[Region]]&amp;"|"&amp;Table1[[#This Row],[Product type]]</f>
        <v>27/06/19|Scotland|Thimble</v>
      </c>
    </row>
    <row r="8713" spans="1:12" x14ac:dyDescent="0.25">
      <c r="A8713" s="2">
        <v>43643</v>
      </c>
      <c r="B8713" t="s">
        <v>5654</v>
      </c>
      <c r="C8713" t="s">
        <v>12</v>
      </c>
      <c r="D8713" t="s">
        <v>5655</v>
      </c>
      <c r="E8713" t="s">
        <v>5656</v>
      </c>
      <c r="F8713" t="s">
        <v>5657</v>
      </c>
      <c r="G8713" t="s">
        <v>21</v>
      </c>
      <c r="H8713" s="1">
        <v>10.84</v>
      </c>
      <c r="I8713" s="1">
        <v>2.1680000000000001</v>
      </c>
      <c r="J8713" s="1">
        <v>13.007999999999999</v>
      </c>
      <c r="K8713" s="4" t="s">
        <v>38755</v>
      </c>
      <c r="L8713" s="4" t="str">
        <f>TEXT(Table1[[#This Row],[Date]],"dd/mm/yy")&amp;"|"&amp;Table1[[#This Row],[Region]]&amp;"|"&amp;Table1[[#This Row],[Product type]]</f>
        <v>27/06/19|England|Thimble</v>
      </c>
    </row>
    <row r="8714" spans="1:12" x14ac:dyDescent="0.25">
      <c r="A8714" s="2">
        <v>43643</v>
      </c>
      <c r="B8714" t="s">
        <v>5698</v>
      </c>
      <c r="C8714" t="s">
        <v>12</v>
      </c>
      <c r="D8714" t="s">
        <v>5699</v>
      </c>
      <c r="E8714" t="s">
        <v>5700</v>
      </c>
      <c r="F8714" t="s">
        <v>5701</v>
      </c>
      <c r="G8714" t="s">
        <v>21</v>
      </c>
      <c r="H8714" s="1">
        <v>16.690000000000001</v>
      </c>
      <c r="I8714" s="1">
        <v>3.3380000000000005</v>
      </c>
      <c r="J8714" s="1">
        <v>20.028000000000002</v>
      </c>
      <c r="K8714" s="4" t="s">
        <v>38758</v>
      </c>
      <c r="L8714" s="4" t="str">
        <f>TEXT(Table1[[#This Row],[Date]],"dd/mm/yy")&amp;"|"&amp;Table1[[#This Row],[Region]]&amp;"|"&amp;Table1[[#This Row],[Product type]]</f>
        <v>27/06/19|England|Widget</v>
      </c>
    </row>
    <row r="8715" spans="1:12" x14ac:dyDescent="0.25">
      <c r="A8715" s="2">
        <v>43643</v>
      </c>
      <c r="B8715" t="s">
        <v>6126</v>
      </c>
      <c r="C8715" t="s">
        <v>12</v>
      </c>
      <c r="D8715" t="s">
        <v>6127</v>
      </c>
      <c r="E8715" t="s">
        <v>6128</v>
      </c>
      <c r="F8715" t="s">
        <v>6129</v>
      </c>
      <c r="G8715" t="s">
        <v>21</v>
      </c>
      <c r="H8715" s="1">
        <v>15.56</v>
      </c>
      <c r="I8715" s="1">
        <v>3.1120000000000001</v>
      </c>
      <c r="J8715" s="1">
        <v>18.672000000000001</v>
      </c>
      <c r="K8715" s="4" t="s">
        <v>38756</v>
      </c>
      <c r="L8715" s="4" t="str">
        <f>TEXT(Table1[[#This Row],[Date]],"dd/mm/yy")&amp;"|"&amp;Table1[[#This Row],[Region]]&amp;"|"&amp;Table1[[#This Row],[Product type]]</f>
        <v>27/06/19|England|Gadget</v>
      </c>
    </row>
    <row r="8716" spans="1:12" x14ac:dyDescent="0.25">
      <c r="A8716" s="2">
        <v>43643</v>
      </c>
      <c r="B8716" t="s">
        <v>6158</v>
      </c>
      <c r="C8716" t="s">
        <v>12</v>
      </c>
      <c r="D8716" t="s">
        <v>6159</v>
      </c>
      <c r="E8716" t="s">
        <v>6160</v>
      </c>
      <c r="F8716" t="s">
        <v>6161</v>
      </c>
      <c r="G8716" t="s">
        <v>21</v>
      </c>
      <c r="H8716" s="1">
        <v>4.37</v>
      </c>
      <c r="I8716" s="1">
        <v>0.87400000000000011</v>
      </c>
      <c r="J8716" s="1">
        <v>5.2439999999999998</v>
      </c>
      <c r="K8716" s="4" t="s">
        <v>38756</v>
      </c>
      <c r="L8716" s="4" t="str">
        <f>TEXT(Table1[[#This Row],[Date]],"dd/mm/yy")&amp;"|"&amp;Table1[[#This Row],[Region]]&amp;"|"&amp;Table1[[#This Row],[Product type]]</f>
        <v>27/06/19|England|Gadget</v>
      </c>
    </row>
    <row r="8717" spans="1:12" x14ac:dyDescent="0.25">
      <c r="A8717" s="2">
        <v>43643</v>
      </c>
      <c r="B8717" t="s">
        <v>6181</v>
      </c>
      <c r="C8717" t="s">
        <v>12</v>
      </c>
      <c r="D8717" t="s">
        <v>6182</v>
      </c>
      <c r="E8717" t="s">
        <v>6183</v>
      </c>
      <c r="F8717" t="s">
        <v>6184</v>
      </c>
      <c r="G8717" t="s">
        <v>21</v>
      </c>
      <c r="H8717" s="1">
        <v>39.340000000000003</v>
      </c>
      <c r="I8717" s="1">
        <v>7.8680000000000012</v>
      </c>
      <c r="J8717" s="1">
        <v>47.208000000000006</v>
      </c>
      <c r="K8717" s="4" t="s">
        <v>38756</v>
      </c>
      <c r="L8717" s="4" t="str">
        <f>TEXT(Table1[[#This Row],[Date]],"dd/mm/yy")&amp;"|"&amp;Table1[[#This Row],[Region]]&amp;"|"&amp;Table1[[#This Row],[Product type]]</f>
        <v>27/06/19|England|Gadget</v>
      </c>
    </row>
    <row r="8718" spans="1:12" x14ac:dyDescent="0.25">
      <c r="A8718" s="2">
        <v>43643</v>
      </c>
      <c r="B8718" t="s">
        <v>6273</v>
      </c>
      <c r="C8718" t="s">
        <v>12</v>
      </c>
      <c r="D8718" t="s">
        <v>6274</v>
      </c>
      <c r="E8718" t="s">
        <v>6275</v>
      </c>
      <c r="F8718" t="s">
        <v>6276</v>
      </c>
      <c r="G8718" t="s">
        <v>21</v>
      </c>
      <c r="H8718" s="1">
        <v>13.41</v>
      </c>
      <c r="I8718" s="1">
        <v>2.6820000000000004</v>
      </c>
      <c r="J8718" s="1">
        <v>16.091999999999999</v>
      </c>
      <c r="K8718" s="4" t="s">
        <v>38758</v>
      </c>
      <c r="L8718" s="4" t="str">
        <f>TEXT(Table1[[#This Row],[Date]],"dd/mm/yy")&amp;"|"&amp;Table1[[#This Row],[Region]]&amp;"|"&amp;Table1[[#This Row],[Product type]]</f>
        <v>27/06/19|England|Widget</v>
      </c>
    </row>
    <row r="8719" spans="1:12" x14ac:dyDescent="0.25">
      <c r="A8719" s="2">
        <v>43643</v>
      </c>
      <c r="B8719" t="s">
        <v>6479</v>
      </c>
      <c r="C8719" t="s">
        <v>12</v>
      </c>
      <c r="D8719" t="s">
        <v>6480</v>
      </c>
      <c r="E8719" t="s">
        <v>6481</v>
      </c>
      <c r="F8719" t="s">
        <v>6482</v>
      </c>
      <c r="G8719" t="s">
        <v>21</v>
      </c>
      <c r="H8719" s="1">
        <v>40.520000000000003</v>
      </c>
      <c r="I8719" s="1">
        <v>8.104000000000001</v>
      </c>
      <c r="J8719" s="1">
        <v>48.624000000000002</v>
      </c>
      <c r="K8719" s="4" t="s">
        <v>38755</v>
      </c>
      <c r="L8719" s="4" t="str">
        <f>TEXT(Table1[[#This Row],[Date]],"dd/mm/yy")&amp;"|"&amp;Table1[[#This Row],[Region]]&amp;"|"&amp;Table1[[#This Row],[Product type]]</f>
        <v>27/06/19|England|Thimble</v>
      </c>
    </row>
    <row r="8720" spans="1:12" x14ac:dyDescent="0.25">
      <c r="A8720" s="2">
        <v>43643</v>
      </c>
      <c r="B8720" t="s">
        <v>6594</v>
      </c>
      <c r="C8720" t="s">
        <v>12</v>
      </c>
      <c r="D8720" t="s">
        <v>6595</v>
      </c>
      <c r="E8720" t="s">
        <v>6596</v>
      </c>
      <c r="F8720" t="s">
        <v>6597</v>
      </c>
      <c r="G8720" t="s">
        <v>21</v>
      </c>
      <c r="H8720" s="1">
        <v>40.89</v>
      </c>
      <c r="I8720" s="1">
        <v>8.1780000000000008</v>
      </c>
      <c r="J8720" s="1">
        <v>49.067999999999998</v>
      </c>
      <c r="K8720" s="4" t="s">
        <v>38756</v>
      </c>
      <c r="L8720" s="4" t="str">
        <f>TEXT(Table1[[#This Row],[Date]],"dd/mm/yy")&amp;"|"&amp;Table1[[#This Row],[Region]]&amp;"|"&amp;Table1[[#This Row],[Product type]]</f>
        <v>27/06/19|England|Gadget</v>
      </c>
    </row>
    <row r="8721" spans="1:12" x14ac:dyDescent="0.25">
      <c r="A8721" s="2">
        <v>43643</v>
      </c>
      <c r="B8721" t="s">
        <v>6694</v>
      </c>
      <c r="C8721" t="s">
        <v>12</v>
      </c>
      <c r="D8721" t="s">
        <v>6695</v>
      </c>
      <c r="E8721" t="s">
        <v>6696</v>
      </c>
      <c r="F8721" t="s">
        <v>6697</v>
      </c>
      <c r="G8721" t="s">
        <v>21</v>
      </c>
      <c r="H8721" s="1">
        <v>35.93</v>
      </c>
      <c r="I8721" s="1">
        <v>7.1859999999999999</v>
      </c>
      <c r="J8721" s="1">
        <v>43.116</v>
      </c>
      <c r="K8721" s="4" t="s">
        <v>38758</v>
      </c>
      <c r="L8721" s="4" t="str">
        <f>TEXT(Table1[[#This Row],[Date]],"dd/mm/yy")&amp;"|"&amp;Table1[[#This Row],[Region]]&amp;"|"&amp;Table1[[#This Row],[Product type]]</f>
        <v>27/06/19|England|Widget</v>
      </c>
    </row>
    <row r="8722" spans="1:12" x14ac:dyDescent="0.25">
      <c r="A8722" s="2">
        <v>43643</v>
      </c>
      <c r="B8722" t="s">
        <v>6844</v>
      </c>
      <c r="C8722" t="s">
        <v>12</v>
      </c>
      <c r="D8722" t="s">
        <v>6845</v>
      </c>
      <c r="E8722" t="s">
        <v>6846</v>
      </c>
      <c r="F8722" t="s">
        <v>6847</v>
      </c>
      <c r="G8722" t="s">
        <v>59</v>
      </c>
      <c r="H8722" s="1">
        <v>14.86</v>
      </c>
      <c r="I8722" s="1">
        <v>2.972</v>
      </c>
      <c r="J8722" s="1">
        <v>17.832000000000001</v>
      </c>
      <c r="K8722" s="4" t="s">
        <v>38755</v>
      </c>
      <c r="L8722" s="4" t="str">
        <f>TEXT(Table1[[#This Row],[Date]],"dd/mm/yy")&amp;"|"&amp;Table1[[#This Row],[Region]]&amp;"|"&amp;Table1[[#This Row],[Product type]]</f>
        <v>27/06/19|Scotland|Thimble</v>
      </c>
    </row>
    <row r="8723" spans="1:12" x14ac:dyDescent="0.25">
      <c r="A8723" s="2">
        <v>43643</v>
      </c>
      <c r="B8723" t="s">
        <v>7222</v>
      </c>
      <c r="C8723" t="s">
        <v>12</v>
      </c>
      <c r="D8723" t="s">
        <v>7223</v>
      </c>
      <c r="E8723" t="s">
        <v>7224</v>
      </c>
      <c r="F8723" t="s">
        <v>7225</v>
      </c>
      <c r="G8723" t="s">
        <v>21</v>
      </c>
      <c r="H8723" s="1">
        <v>8.48</v>
      </c>
      <c r="I8723" s="1">
        <v>1.6960000000000002</v>
      </c>
      <c r="J8723" s="1">
        <v>10.176</v>
      </c>
      <c r="K8723" s="4" t="s">
        <v>38756</v>
      </c>
      <c r="L8723" s="4" t="str">
        <f>TEXT(Table1[[#This Row],[Date]],"dd/mm/yy")&amp;"|"&amp;Table1[[#This Row],[Region]]&amp;"|"&amp;Table1[[#This Row],[Product type]]</f>
        <v>27/06/19|England|Gadget</v>
      </c>
    </row>
    <row r="8724" spans="1:12" x14ac:dyDescent="0.25">
      <c r="A8724" s="2">
        <v>43643</v>
      </c>
      <c r="B8724" t="s">
        <v>7226</v>
      </c>
      <c r="C8724" t="s">
        <v>12</v>
      </c>
      <c r="D8724" t="s">
        <v>7227</v>
      </c>
      <c r="E8724" t="s">
        <v>7228</v>
      </c>
      <c r="F8724" t="s">
        <v>7229</v>
      </c>
      <c r="G8724" t="s">
        <v>59</v>
      </c>
      <c r="H8724" s="1">
        <v>47.04</v>
      </c>
      <c r="I8724" s="1">
        <v>9.4079999999999995</v>
      </c>
      <c r="J8724" s="1">
        <v>56.448</v>
      </c>
      <c r="K8724" s="4" t="s">
        <v>38758</v>
      </c>
      <c r="L8724" s="4" t="str">
        <f>TEXT(Table1[[#This Row],[Date]],"dd/mm/yy")&amp;"|"&amp;Table1[[#This Row],[Region]]&amp;"|"&amp;Table1[[#This Row],[Product type]]</f>
        <v>27/06/19|Scotland|Widget</v>
      </c>
    </row>
    <row r="8725" spans="1:12" x14ac:dyDescent="0.25">
      <c r="A8725" s="2">
        <v>43643</v>
      </c>
      <c r="B8725" t="s">
        <v>7358</v>
      </c>
      <c r="C8725" t="s">
        <v>12</v>
      </c>
      <c r="D8725" t="s">
        <v>7359</v>
      </c>
      <c r="E8725" t="s">
        <v>7360</v>
      </c>
      <c r="F8725" t="s">
        <v>7361</v>
      </c>
      <c r="G8725" t="s">
        <v>21</v>
      </c>
      <c r="H8725" s="1">
        <v>30.22</v>
      </c>
      <c r="I8725" s="1">
        <v>6.0440000000000005</v>
      </c>
      <c r="J8725" s="1">
        <v>36.263999999999996</v>
      </c>
      <c r="K8725" s="4" t="s">
        <v>38755</v>
      </c>
      <c r="L8725" s="4" t="str">
        <f>TEXT(Table1[[#This Row],[Date]],"dd/mm/yy")&amp;"|"&amp;Table1[[#This Row],[Region]]&amp;"|"&amp;Table1[[#This Row],[Product type]]</f>
        <v>27/06/19|England|Thimble</v>
      </c>
    </row>
    <row r="8726" spans="1:12" x14ac:dyDescent="0.25">
      <c r="A8726" s="2">
        <v>43643</v>
      </c>
      <c r="B8726" t="s">
        <v>7513</v>
      </c>
      <c r="C8726" t="s">
        <v>12</v>
      </c>
      <c r="D8726" t="s">
        <v>7514</v>
      </c>
      <c r="E8726" t="s">
        <v>7515</v>
      </c>
      <c r="F8726" t="s">
        <v>7516</v>
      </c>
      <c r="G8726" t="s">
        <v>21</v>
      </c>
      <c r="H8726" s="1">
        <v>19.46</v>
      </c>
      <c r="I8726" s="1">
        <v>3.8920000000000003</v>
      </c>
      <c r="J8726" s="1">
        <v>23.352</v>
      </c>
      <c r="K8726" s="4" t="s">
        <v>38756</v>
      </c>
      <c r="L8726" s="4" t="str">
        <f>TEXT(Table1[[#This Row],[Date]],"dd/mm/yy")&amp;"|"&amp;Table1[[#This Row],[Region]]&amp;"|"&amp;Table1[[#This Row],[Product type]]</f>
        <v>27/06/19|England|Gadget</v>
      </c>
    </row>
    <row r="8727" spans="1:12" x14ac:dyDescent="0.25">
      <c r="A8727" s="2">
        <v>43643</v>
      </c>
      <c r="B8727" t="s">
        <v>7669</v>
      </c>
      <c r="C8727" t="s">
        <v>12</v>
      </c>
      <c r="D8727" t="s">
        <v>7670</v>
      </c>
      <c r="E8727" t="s">
        <v>7671</v>
      </c>
      <c r="F8727" t="s">
        <v>7672</v>
      </c>
      <c r="G8727" t="s">
        <v>21</v>
      </c>
      <c r="H8727" s="1">
        <v>49.2</v>
      </c>
      <c r="I8727" s="1">
        <v>9.8400000000000016</v>
      </c>
      <c r="J8727" s="1">
        <v>59.040000000000006</v>
      </c>
      <c r="K8727" s="4" t="s">
        <v>38756</v>
      </c>
      <c r="L8727" s="4" t="str">
        <f>TEXT(Table1[[#This Row],[Date]],"dd/mm/yy")&amp;"|"&amp;Table1[[#This Row],[Region]]&amp;"|"&amp;Table1[[#This Row],[Product type]]</f>
        <v>27/06/19|England|Gadget</v>
      </c>
    </row>
    <row r="8728" spans="1:12" x14ac:dyDescent="0.25">
      <c r="A8728" s="2">
        <v>43643</v>
      </c>
      <c r="B8728" t="s">
        <v>7727</v>
      </c>
      <c r="C8728" t="s">
        <v>12</v>
      </c>
      <c r="D8728" t="s">
        <v>7728</v>
      </c>
      <c r="E8728" t="s">
        <v>7729</v>
      </c>
      <c r="F8728" t="s">
        <v>7730</v>
      </c>
      <c r="G8728" t="s">
        <v>16</v>
      </c>
      <c r="H8728" s="1">
        <v>33.450000000000003</v>
      </c>
      <c r="I8728" s="1">
        <v>6.6900000000000013</v>
      </c>
      <c r="J8728" s="1">
        <v>40.14</v>
      </c>
      <c r="K8728" s="4" t="s">
        <v>38758</v>
      </c>
      <c r="L8728" s="4" t="str">
        <f>TEXT(Table1[[#This Row],[Date]],"dd/mm/yy")&amp;"|"&amp;Table1[[#This Row],[Region]]&amp;"|"&amp;Table1[[#This Row],[Product type]]</f>
        <v>27/06/19|Wales|Widget</v>
      </c>
    </row>
    <row r="8729" spans="1:12" x14ac:dyDescent="0.25">
      <c r="A8729" s="2">
        <v>43643</v>
      </c>
      <c r="B8729" t="s">
        <v>7822</v>
      </c>
      <c r="C8729" t="s">
        <v>12</v>
      </c>
      <c r="D8729" t="s">
        <v>7823</v>
      </c>
      <c r="E8729" t="s">
        <v>7824</v>
      </c>
      <c r="F8729" t="s">
        <v>7825</v>
      </c>
      <c r="G8729" t="s">
        <v>21</v>
      </c>
      <c r="H8729" s="1">
        <v>3.98</v>
      </c>
      <c r="I8729" s="1">
        <v>0.79600000000000004</v>
      </c>
      <c r="J8729" s="1">
        <v>4.7759999999999998</v>
      </c>
      <c r="K8729" s="4" t="s">
        <v>38756</v>
      </c>
      <c r="L8729" s="4" t="str">
        <f>TEXT(Table1[[#This Row],[Date]],"dd/mm/yy")&amp;"|"&amp;Table1[[#This Row],[Region]]&amp;"|"&amp;Table1[[#This Row],[Product type]]</f>
        <v>27/06/19|England|Gadget</v>
      </c>
    </row>
    <row r="8730" spans="1:12" x14ac:dyDescent="0.25">
      <c r="A8730" s="2">
        <v>43643</v>
      </c>
      <c r="B8730" t="s">
        <v>7898</v>
      </c>
      <c r="C8730" t="s">
        <v>12</v>
      </c>
      <c r="D8730" t="s">
        <v>7899</v>
      </c>
      <c r="E8730" t="s">
        <v>7900</v>
      </c>
      <c r="F8730" t="s">
        <v>7901</v>
      </c>
      <c r="G8730" t="s">
        <v>59</v>
      </c>
      <c r="H8730" s="1">
        <v>29.95</v>
      </c>
      <c r="I8730" s="1">
        <v>5.99</v>
      </c>
      <c r="J8730" s="1">
        <v>35.94</v>
      </c>
      <c r="K8730" s="4" t="s">
        <v>38755</v>
      </c>
      <c r="L8730" s="4" t="str">
        <f>TEXT(Table1[[#This Row],[Date]],"dd/mm/yy")&amp;"|"&amp;Table1[[#This Row],[Region]]&amp;"|"&amp;Table1[[#This Row],[Product type]]</f>
        <v>27/06/19|Scotland|Thimble</v>
      </c>
    </row>
    <row r="8731" spans="1:12" x14ac:dyDescent="0.25">
      <c r="A8731" s="2">
        <v>43643</v>
      </c>
      <c r="B8731" t="s">
        <v>8200</v>
      </c>
      <c r="C8731" t="s">
        <v>12</v>
      </c>
      <c r="D8731" t="s">
        <v>8201</v>
      </c>
      <c r="E8731" t="s">
        <v>8202</v>
      </c>
      <c r="F8731" t="s">
        <v>8203</v>
      </c>
      <c r="G8731" t="s">
        <v>21</v>
      </c>
      <c r="H8731" s="1">
        <v>35.549999999999997</v>
      </c>
      <c r="I8731" s="1">
        <v>7.1099999999999994</v>
      </c>
      <c r="J8731" s="1">
        <v>42.66</v>
      </c>
      <c r="K8731" s="4" t="s">
        <v>38758</v>
      </c>
      <c r="L8731" s="4" t="str">
        <f>TEXT(Table1[[#This Row],[Date]],"dd/mm/yy")&amp;"|"&amp;Table1[[#This Row],[Region]]&amp;"|"&amp;Table1[[#This Row],[Product type]]</f>
        <v>27/06/19|England|Widget</v>
      </c>
    </row>
    <row r="8732" spans="1:12" x14ac:dyDescent="0.25">
      <c r="A8732" s="2">
        <v>43643</v>
      </c>
      <c r="B8732" t="s">
        <v>8297</v>
      </c>
      <c r="C8732" t="s">
        <v>12</v>
      </c>
      <c r="D8732" t="s">
        <v>8298</v>
      </c>
      <c r="E8732" t="s">
        <v>8299</v>
      </c>
      <c r="F8732" t="s">
        <v>8300</v>
      </c>
      <c r="G8732" t="s">
        <v>21</v>
      </c>
      <c r="H8732" s="1">
        <v>2.7</v>
      </c>
      <c r="I8732" s="1">
        <v>0.54</v>
      </c>
      <c r="J8732" s="1">
        <v>3.24</v>
      </c>
      <c r="K8732" s="4" t="s">
        <v>38756</v>
      </c>
      <c r="L8732" s="4" t="str">
        <f>TEXT(Table1[[#This Row],[Date]],"dd/mm/yy")&amp;"|"&amp;Table1[[#This Row],[Region]]&amp;"|"&amp;Table1[[#This Row],[Product type]]</f>
        <v>27/06/19|England|Gadget</v>
      </c>
    </row>
    <row r="8733" spans="1:12" x14ac:dyDescent="0.25">
      <c r="A8733" s="2">
        <v>43643</v>
      </c>
      <c r="B8733" t="s">
        <v>8941</v>
      </c>
      <c r="C8733" t="s">
        <v>12</v>
      </c>
      <c r="D8733" t="s">
        <v>8942</v>
      </c>
      <c r="E8733" t="s">
        <v>8943</v>
      </c>
      <c r="F8733" t="s">
        <v>8944</v>
      </c>
      <c r="G8733" t="s">
        <v>21</v>
      </c>
      <c r="H8733" s="1">
        <v>13.06</v>
      </c>
      <c r="I8733" s="1">
        <v>2.6120000000000001</v>
      </c>
      <c r="J8733" s="1">
        <v>15.672000000000001</v>
      </c>
      <c r="K8733" s="4" t="s">
        <v>38755</v>
      </c>
      <c r="L8733" s="4" t="str">
        <f>TEXT(Table1[[#This Row],[Date]],"dd/mm/yy")&amp;"|"&amp;Table1[[#This Row],[Region]]&amp;"|"&amp;Table1[[#This Row],[Product type]]</f>
        <v>27/06/19|England|Thimble</v>
      </c>
    </row>
    <row r="8734" spans="1:12" x14ac:dyDescent="0.25">
      <c r="A8734" s="2">
        <v>43643</v>
      </c>
      <c r="B8734" t="s">
        <v>9283</v>
      </c>
      <c r="C8734" t="s">
        <v>12</v>
      </c>
      <c r="D8734" t="s">
        <v>9284</v>
      </c>
      <c r="E8734" t="s">
        <v>9285</v>
      </c>
      <c r="F8734" t="s">
        <v>9286</v>
      </c>
      <c r="G8734" t="s">
        <v>21</v>
      </c>
      <c r="H8734" s="1">
        <v>35.89</v>
      </c>
      <c r="I8734" s="1">
        <v>7.1780000000000008</v>
      </c>
      <c r="J8734" s="1">
        <v>43.067999999999998</v>
      </c>
      <c r="K8734" s="4" t="s">
        <v>38756</v>
      </c>
      <c r="L8734" s="4" t="str">
        <f>TEXT(Table1[[#This Row],[Date]],"dd/mm/yy")&amp;"|"&amp;Table1[[#This Row],[Region]]&amp;"|"&amp;Table1[[#This Row],[Product type]]</f>
        <v>27/06/19|England|Gadget</v>
      </c>
    </row>
    <row r="8735" spans="1:12" x14ac:dyDescent="0.25">
      <c r="A8735" s="2">
        <v>43643</v>
      </c>
      <c r="B8735" t="s">
        <v>9332</v>
      </c>
      <c r="C8735" t="s">
        <v>12</v>
      </c>
      <c r="D8735" t="s">
        <v>9333</v>
      </c>
      <c r="E8735" t="s">
        <v>9334</v>
      </c>
      <c r="F8735" t="s">
        <v>9335</v>
      </c>
      <c r="G8735" t="s">
        <v>21</v>
      </c>
      <c r="H8735" s="1">
        <v>6.86</v>
      </c>
      <c r="I8735" s="1">
        <v>1.3720000000000001</v>
      </c>
      <c r="J8735" s="1">
        <v>8.2320000000000011</v>
      </c>
      <c r="K8735" s="4" t="s">
        <v>38756</v>
      </c>
      <c r="L8735" s="4" t="str">
        <f>TEXT(Table1[[#This Row],[Date]],"dd/mm/yy")&amp;"|"&amp;Table1[[#This Row],[Region]]&amp;"|"&amp;Table1[[#This Row],[Product type]]</f>
        <v>27/06/19|England|Gadget</v>
      </c>
    </row>
    <row r="8736" spans="1:12" x14ac:dyDescent="0.25">
      <c r="A8736" s="2">
        <v>43643</v>
      </c>
      <c r="B8736" t="s">
        <v>9352</v>
      </c>
      <c r="C8736" t="s">
        <v>12</v>
      </c>
      <c r="D8736" t="s">
        <v>9353</v>
      </c>
      <c r="E8736" t="s">
        <v>9354</v>
      </c>
      <c r="F8736" t="s">
        <v>9355</v>
      </c>
      <c r="G8736" t="s">
        <v>21</v>
      </c>
      <c r="H8736" s="1">
        <v>14.96</v>
      </c>
      <c r="I8736" s="1">
        <v>2.9920000000000004</v>
      </c>
      <c r="J8736" s="1">
        <v>17.952000000000002</v>
      </c>
      <c r="K8736" s="4" t="s">
        <v>38756</v>
      </c>
      <c r="L8736" s="4" t="str">
        <f>TEXT(Table1[[#This Row],[Date]],"dd/mm/yy")&amp;"|"&amp;Table1[[#This Row],[Region]]&amp;"|"&amp;Table1[[#This Row],[Product type]]</f>
        <v>27/06/19|England|Gadget</v>
      </c>
    </row>
    <row r="8737" spans="1:12" x14ac:dyDescent="0.25">
      <c r="A8737" s="2">
        <v>43643</v>
      </c>
      <c r="B8737" t="s">
        <v>9449</v>
      </c>
      <c r="C8737" t="s">
        <v>12</v>
      </c>
      <c r="D8737" t="s">
        <v>9450</v>
      </c>
      <c r="E8737" t="s">
        <v>9451</v>
      </c>
      <c r="F8737" t="s">
        <v>9452</v>
      </c>
      <c r="G8737" t="s">
        <v>21</v>
      </c>
      <c r="H8737" s="1">
        <v>7.61</v>
      </c>
      <c r="I8737" s="1">
        <v>1.5220000000000002</v>
      </c>
      <c r="J8737" s="1">
        <v>9.1320000000000014</v>
      </c>
      <c r="K8737" s="4" t="s">
        <v>38755</v>
      </c>
      <c r="L8737" s="4" t="str">
        <f>TEXT(Table1[[#This Row],[Date]],"dd/mm/yy")&amp;"|"&amp;Table1[[#This Row],[Region]]&amp;"|"&amp;Table1[[#This Row],[Product type]]</f>
        <v>27/06/19|England|Thimble</v>
      </c>
    </row>
    <row r="8738" spans="1:12" x14ac:dyDescent="0.25">
      <c r="A8738" s="2">
        <v>43643</v>
      </c>
      <c r="B8738" t="s">
        <v>9539</v>
      </c>
      <c r="C8738" t="s">
        <v>12</v>
      </c>
      <c r="D8738" t="s">
        <v>9540</v>
      </c>
      <c r="E8738" t="s">
        <v>9541</v>
      </c>
      <c r="F8738" t="s">
        <v>9542</v>
      </c>
      <c r="G8738" t="s">
        <v>21</v>
      </c>
      <c r="H8738" s="1">
        <v>10.220000000000001</v>
      </c>
      <c r="I8738" s="1">
        <v>2.044</v>
      </c>
      <c r="J8738" s="1">
        <v>12.264000000000001</v>
      </c>
      <c r="K8738" s="4" t="s">
        <v>38756</v>
      </c>
      <c r="L8738" s="4" t="str">
        <f>TEXT(Table1[[#This Row],[Date]],"dd/mm/yy")&amp;"|"&amp;Table1[[#This Row],[Region]]&amp;"|"&amp;Table1[[#This Row],[Product type]]</f>
        <v>27/06/19|England|Gadget</v>
      </c>
    </row>
    <row r="8739" spans="1:12" x14ac:dyDescent="0.25">
      <c r="A8739" s="2">
        <v>43643</v>
      </c>
      <c r="B8739" t="s">
        <v>9590</v>
      </c>
      <c r="C8739" t="s">
        <v>12</v>
      </c>
      <c r="D8739" t="s">
        <v>9591</v>
      </c>
      <c r="E8739" t="s">
        <v>9592</v>
      </c>
      <c r="F8739" t="s">
        <v>9593</v>
      </c>
      <c r="G8739" t="s">
        <v>21</v>
      </c>
      <c r="H8739" s="1">
        <v>24.07</v>
      </c>
      <c r="I8739" s="1">
        <v>4.8140000000000001</v>
      </c>
      <c r="J8739" s="1">
        <v>28.884</v>
      </c>
      <c r="K8739" s="4" t="s">
        <v>38758</v>
      </c>
      <c r="L8739" s="4" t="str">
        <f>TEXT(Table1[[#This Row],[Date]],"dd/mm/yy")&amp;"|"&amp;Table1[[#This Row],[Region]]&amp;"|"&amp;Table1[[#This Row],[Product type]]</f>
        <v>27/06/19|England|Widget</v>
      </c>
    </row>
    <row r="8740" spans="1:12" x14ac:dyDescent="0.25">
      <c r="A8740" s="2">
        <v>43643</v>
      </c>
      <c r="B8740" t="s">
        <v>9598</v>
      </c>
      <c r="C8740" t="s">
        <v>12</v>
      </c>
      <c r="D8740" t="s">
        <v>9599</v>
      </c>
      <c r="E8740" t="s">
        <v>9600</v>
      </c>
      <c r="F8740" t="s">
        <v>9601</v>
      </c>
      <c r="G8740" t="s">
        <v>16</v>
      </c>
      <c r="H8740" s="1">
        <v>35.01</v>
      </c>
      <c r="I8740" s="1">
        <v>7.0019999999999998</v>
      </c>
      <c r="J8740" s="1">
        <v>42.012</v>
      </c>
      <c r="K8740" s="4" t="s">
        <v>38755</v>
      </c>
      <c r="L8740" s="4" t="str">
        <f>TEXT(Table1[[#This Row],[Date]],"dd/mm/yy")&amp;"|"&amp;Table1[[#This Row],[Region]]&amp;"|"&amp;Table1[[#This Row],[Product type]]</f>
        <v>27/06/19|Wales|Thimble</v>
      </c>
    </row>
    <row r="8741" spans="1:12" x14ac:dyDescent="0.25">
      <c r="A8741" s="2">
        <v>43643</v>
      </c>
      <c r="B8741" t="s">
        <v>9652</v>
      </c>
      <c r="C8741" t="s">
        <v>12</v>
      </c>
      <c r="D8741" t="s">
        <v>9653</v>
      </c>
      <c r="E8741" t="s">
        <v>9654</v>
      </c>
      <c r="F8741" t="s">
        <v>9655</v>
      </c>
      <c r="G8741" t="s">
        <v>21</v>
      </c>
      <c r="H8741" s="1">
        <v>17.899999999999999</v>
      </c>
      <c r="I8741" s="1">
        <v>3.58</v>
      </c>
      <c r="J8741" s="1">
        <v>21.479999999999997</v>
      </c>
      <c r="K8741" s="4" t="s">
        <v>38755</v>
      </c>
      <c r="L8741" s="4" t="str">
        <f>TEXT(Table1[[#This Row],[Date]],"dd/mm/yy")&amp;"|"&amp;Table1[[#This Row],[Region]]&amp;"|"&amp;Table1[[#This Row],[Product type]]</f>
        <v>27/06/19|England|Thimble</v>
      </c>
    </row>
    <row r="8742" spans="1:12" x14ac:dyDescent="0.25">
      <c r="A8742" s="2">
        <v>43643</v>
      </c>
      <c r="B8742" t="s">
        <v>9829</v>
      </c>
      <c r="C8742" t="s">
        <v>12</v>
      </c>
      <c r="D8742" t="s">
        <v>9830</v>
      </c>
      <c r="E8742" t="s">
        <v>9831</v>
      </c>
      <c r="F8742" t="s">
        <v>9832</v>
      </c>
      <c r="G8742" t="s">
        <v>21</v>
      </c>
      <c r="H8742" s="1">
        <v>24.92</v>
      </c>
      <c r="I8742" s="1">
        <v>4.9840000000000009</v>
      </c>
      <c r="J8742" s="1">
        <v>29.904000000000003</v>
      </c>
      <c r="K8742" s="4" t="s">
        <v>38757</v>
      </c>
      <c r="L8742" s="4" t="str">
        <f>TEXT(Table1[[#This Row],[Date]],"dd/mm/yy")&amp;"|"&amp;Table1[[#This Row],[Region]]&amp;"|"&amp;Table1[[#This Row],[Product type]]</f>
        <v>27/06/19|England|Gizmo</v>
      </c>
    </row>
    <row r="8743" spans="1:12" x14ac:dyDescent="0.25">
      <c r="A8743" s="2">
        <v>43643</v>
      </c>
      <c r="B8743" t="s">
        <v>9833</v>
      </c>
      <c r="C8743" t="s">
        <v>12</v>
      </c>
      <c r="D8743" t="s">
        <v>9834</v>
      </c>
      <c r="E8743" t="s">
        <v>9835</v>
      </c>
      <c r="F8743" t="s">
        <v>9836</v>
      </c>
      <c r="G8743" t="s">
        <v>21</v>
      </c>
      <c r="H8743" s="1">
        <v>47.17</v>
      </c>
      <c r="I8743" s="1">
        <v>9.4340000000000011</v>
      </c>
      <c r="J8743" s="1">
        <v>56.603999999999999</v>
      </c>
      <c r="K8743" s="4" t="s">
        <v>38755</v>
      </c>
      <c r="L8743" s="4" t="str">
        <f>TEXT(Table1[[#This Row],[Date]],"dd/mm/yy")&amp;"|"&amp;Table1[[#This Row],[Region]]&amp;"|"&amp;Table1[[#This Row],[Product type]]</f>
        <v>27/06/19|England|Thimble</v>
      </c>
    </row>
    <row r="8744" spans="1:12" x14ac:dyDescent="0.25">
      <c r="A8744" s="2">
        <v>43643</v>
      </c>
      <c r="B8744" t="s">
        <v>10062</v>
      </c>
      <c r="C8744" t="s">
        <v>12</v>
      </c>
      <c r="D8744" t="s">
        <v>10063</v>
      </c>
      <c r="E8744" t="s">
        <v>10064</v>
      </c>
      <c r="F8744" t="s">
        <v>10065</v>
      </c>
      <c r="G8744" t="s">
        <v>59</v>
      </c>
      <c r="H8744" s="1">
        <v>6.45</v>
      </c>
      <c r="I8744" s="1">
        <v>1.29</v>
      </c>
      <c r="J8744" s="1">
        <v>7.74</v>
      </c>
      <c r="K8744" s="4" t="s">
        <v>38756</v>
      </c>
      <c r="L8744" s="4" t="str">
        <f>TEXT(Table1[[#This Row],[Date]],"dd/mm/yy")&amp;"|"&amp;Table1[[#This Row],[Region]]&amp;"|"&amp;Table1[[#This Row],[Product type]]</f>
        <v>27/06/19|Scotland|Gadget</v>
      </c>
    </row>
    <row r="8745" spans="1:12" x14ac:dyDescent="0.25">
      <c r="A8745" s="2">
        <v>43643</v>
      </c>
      <c r="B8745" t="s">
        <v>10102</v>
      </c>
      <c r="C8745" t="s">
        <v>12</v>
      </c>
      <c r="D8745" t="s">
        <v>10103</v>
      </c>
      <c r="E8745" t="s">
        <v>10104</v>
      </c>
      <c r="F8745" t="s">
        <v>10105</v>
      </c>
      <c r="G8745" t="s">
        <v>21</v>
      </c>
      <c r="H8745" s="1">
        <v>36.979999999999997</v>
      </c>
      <c r="I8745" s="1">
        <v>7.3959999999999999</v>
      </c>
      <c r="J8745" s="1">
        <v>44.375999999999998</v>
      </c>
      <c r="K8745" s="4" t="s">
        <v>38758</v>
      </c>
      <c r="L8745" s="4" t="str">
        <f>TEXT(Table1[[#This Row],[Date]],"dd/mm/yy")&amp;"|"&amp;Table1[[#This Row],[Region]]&amp;"|"&amp;Table1[[#This Row],[Product type]]</f>
        <v>27/06/19|England|Widget</v>
      </c>
    </row>
    <row r="8746" spans="1:12" x14ac:dyDescent="0.25">
      <c r="A8746" s="2">
        <v>43643</v>
      </c>
      <c r="B8746" t="s">
        <v>10138</v>
      </c>
      <c r="C8746" t="s">
        <v>43</v>
      </c>
      <c r="D8746" t="s">
        <v>10139</v>
      </c>
      <c r="E8746" t="s">
        <v>10140</v>
      </c>
      <c r="F8746" t="s">
        <v>10141</v>
      </c>
      <c r="G8746" t="s">
        <v>59</v>
      </c>
      <c r="H8746" s="1">
        <v>-13.58</v>
      </c>
      <c r="I8746" s="1">
        <v>-2.7160000000000002</v>
      </c>
      <c r="J8746" s="1">
        <v>-16.295999999999999</v>
      </c>
      <c r="K8746" s="4" t="s">
        <v>38757</v>
      </c>
      <c r="L8746" s="4" t="str">
        <f>TEXT(Table1[[#This Row],[Date]],"dd/mm/yy")&amp;"|"&amp;Table1[[#This Row],[Region]]&amp;"|"&amp;Table1[[#This Row],[Product type]]</f>
        <v>27/06/19|Scotland|Gizmo</v>
      </c>
    </row>
    <row r="8747" spans="1:12" x14ac:dyDescent="0.25">
      <c r="A8747" s="2">
        <v>43643</v>
      </c>
      <c r="B8747" t="s">
        <v>10434</v>
      </c>
      <c r="C8747" t="s">
        <v>12</v>
      </c>
      <c r="D8747" t="s">
        <v>10435</v>
      </c>
      <c r="E8747" t="s">
        <v>10436</v>
      </c>
      <c r="F8747" t="s">
        <v>10437</v>
      </c>
      <c r="G8747" t="s">
        <v>21</v>
      </c>
      <c r="H8747" s="1">
        <v>38.83</v>
      </c>
      <c r="I8747" s="1">
        <v>7.766</v>
      </c>
      <c r="J8747" s="1">
        <v>46.595999999999997</v>
      </c>
      <c r="K8747" s="4" t="s">
        <v>38757</v>
      </c>
      <c r="L8747" s="4" t="str">
        <f>TEXT(Table1[[#This Row],[Date]],"dd/mm/yy")&amp;"|"&amp;Table1[[#This Row],[Region]]&amp;"|"&amp;Table1[[#This Row],[Product type]]</f>
        <v>27/06/19|England|Gizmo</v>
      </c>
    </row>
    <row r="8748" spans="1:12" x14ac:dyDescent="0.25">
      <c r="A8748" s="2">
        <v>43643</v>
      </c>
      <c r="B8748" t="s">
        <v>10446</v>
      </c>
      <c r="C8748" t="s">
        <v>12</v>
      </c>
      <c r="D8748" t="s">
        <v>10447</v>
      </c>
      <c r="E8748" t="s">
        <v>10448</v>
      </c>
      <c r="F8748" t="s">
        <v>10449</v>
      </c>
      <c r="G8748" t="s">
        <v>21</v>
      </c>
      <c r="H8748" s="1">
        <v>20.97</v>
      </c>
      <c r="I8748" s="1">
        <v>4.194</v>
      </c>
      <c r="J8748" s="1">
        <v>25.163999999999998</v>
      </c>
      <c r="K8748" s="4" t="s">
        <v>38757</v>
      </c>
      <c r="L8748" s="4" t="str">
        <f>TEXT(Table1[[#This Row],[Date]],"dd/mm/yy")&amp;"|"&amp;Table1[[#This Row],[Region]]&amp;"|"&amp;Table1[[#This Row],[Product type]]</f>
        <v>27/06/19|England|Gizmo</v>
      </c>
    </row>
    <row r="8749" spans="1:12" x14ac:dyDescent="0.25">
      <c r="A8749" s="2">
        <v>43643</v>
      </c>
      <c r="B8749" t="s">
        <v>10514</v>
      </c>
      <c r="C8749" t="s">
        <v>12</v>
      </c>
      <c r="D8749" t="s">
        <v>10515</v>
      </c>
      <c r="E8749" t="s">
        <v>10516</v>
      </c>
      <c r="F8749" t="s">
        <v>10517</v>
      </c>
      <c r="G8749" t="s">
        <v>21</v>
      </c>
      <c r="H8749" s="1">
        <v>30.67</v>
      </c>
      <c r="I8749" s="1">
        <v>6.1340000000000003</v>
      </c>
      <c r="J8749" s="1">
        <v>36.804000000000002</v>
      </c>
      <c r="K8749" s="4" t="s">
        <v>38758</v>
      </c>
      <c r="L8749" s="4" t="str">
        <f>TEXT(Table1[[#This Row],[Date]],"dd/mm/yy")&amp;"|"&amp;Table1[[#This Row],[Region]]&amp;"|"&amp;Table1[[#This Row],[Product type]]</f>
        <v>27/06/19|England|Widget</v>
      </c>
    </row>
    <row r="8750" spans="1:12" x14ac:dyDescent="0.25">
      <c r="A8750" s="2">
        <v>43643</v>
      </c>
      <c r="B8750" t="s">
        <v>10537</v>
      </c>
      <c r="C8750" t="s">
        <v>12</v>
      </c>
      <c r="D8750" t="s">
        <v>10538</v>
      </c>
      <c r="E8750" t="s">
        <v>10539</v>
      </c>
      <c r="F8750" t="s">
        <v>10540</v>
      </c>
      <c r="G8750" t="s">
        <v>21</v>
      </c>
      <c r="H8750" s="1">
        <v>1.25</v>
      </c>
      <c r="I8750" s="1">
        <v>0.25</v>
      </c>
      <c r="J8750" s="1">
        <v>1.5</v>
      </c>
      <c r="K8750" s="4" t="s">
        <v>38755</v>
      </c>
      <c r="L8750" s="4" t="str">
        <f>TEXT(Table1[[#This Row],[Date]],"dd/mm/yy")&amp;"|"&amp;Table1[[#This Row],[Region]]&amp;"|"&amp;Table1[[#This Row],[Product type]]</f>
        <v>27/06/19|England|Thimble</v>
      </c>
    </row>
    <row r="8751" spans="1:12" x14ac:dyDescent="0.25">
      <c r="A8751" s="2">
        <v>43643</v>
      </c>
      <c r="B8751" t="s">
        <v>10623</v>
      </c>
      <c r="C8751" t="s">
        <v>12</v>
      </c>
      <c r="D8751" t="s">
        <v>10624</v>
      </c>
      <c r="E8751" t="s">
        <v>10625</v>
      </c>
      <c r="F8751" t="s">
        <v>10626</v>
      </c>
      <c r="G8751" t="s">
        <v>59</v>
      </c>
      <c r="H8751" s="1">
        <v>9.16</v>
      </c>
      <c r="I8751" s="1">
        <v>1.8320000000000001</v>
      </c>
      <c r="J8751" s="1">
        <v>10.992000000000001</v>
      </c>
      <c r="K8751" s="4" t="s">
        <v>38755</v>
      </c>
      <c r="L8751" s="4" t="str">
        <f>TEXT(Table1[[#This Row],[Date]],"dd/mm/yy")&amp;"|"&amp;Table1[[#This Row],[Region]]&amp;"|"&amp;Table1[[#This Row],[Product type]]</f>
        <v>27/06/19|Scotland|Thimble</v>
      </c>
    </row>
    <row r="8752" spans="1:12" x14ac:dyDescent="0.25">
      <c r="A8752" s="2">
        <v>43643</v>
      </c>
      <c r="B8752" t="s">
        <v>10751</v>
      </c>
      <c r="C8752" t="s">
        <v>12</v>
      </c>
      <c r="D8752" t="s">
        <v>10752</v>
      </c>
      <c r="E8752" t="s">
        <v>10753</v>
      </c>
      <c r="F8752" t="s">
        <v>10754</v>
      </c>
      <c r="G8752" t="s">
        <v>21</v>
      </c>
      <c r="H8752" s="1">
        <v>29.88</v>
      </c>
      <c r="I8752" s="1">
        <v>5.976</v>
      </c>
      <c r="J8752" s="1">
        <v>35.856000000000002</v>
      </c>
      <c r="K8752" s="4" t="s">
        <v>38757</v>
      </c>
      <c r="L8752" s="4" t="str">
        <f>TEXT(Table1[[#This Row],[Date]],"dd/mm/yy")&amp;"|"&amp;Table1[[#This Row],[Region]]&amp;"|"&amp;Table1[[#This Row],[Product type]]</f>
        <v>27/06/19|England|Gizmo</v>
      </c>
    </row>
    <row r="8753" spans="1:12" x14ac:dyDescent="0.25">
      <c r="A8753" s="2">
        <v>43643</v>
      </c>
      <c r="B8753" t="s">
        <v>10827</v>
      </c>
      <c r="C8753" t="s">
        <v>12</v>
      </c>
      <c r="D8753" t="s">
        <v>10828</v>
      </c>
      <c r="E8753" t="s">
        <v>10829</v>
      </c>
      <c r="F8753" t="s">
        <v>10830</v>
      </c>
      <c r="G8753" t="s">
        <v>21</v>
      </c>
      <c r="H8753" s="1">
        <v>38.26</v>
      </c>
      <c r="I8753" s="1">
        <v>7.6520000000000001</v>
      </c>
      <c r="J8753" s="1">
        <v>45.911999999999999</v>
      </c>
      <c r="K8753" s="4" t="s">
        <v>38755</v>
      </c>
      <c r="L8753" s="4" t="str">
        <f>TEXT(Table1[[#This Row],[Date]],"dd/mm/yy")&amp;"|"&amp;Table1[[#This Row],[Region]]&amp;"|"&amp;Table1[[#This Row],[Product type]]</f>
        <v>27/06/19|England|Thimble</v>
      </c>
    </row>
    <row r="8754" spans="1:12" x14ac:dyDescent="0.25">
      <c r="A8754" s="2">
        <v>43643</v>
      </c>
      <c r="B8754" t="s">
        <v>10869</v>
      </c>
      <c r="C8754" t="s">
        <v>12</v>
      </c>
      <c r="D8754" t="s">
        <v>10870</v>
      </c>
      <c r="E8754" t="s">
        <v>10871</v>
      </c>
      <c r="F8754" t="s">
        <v>10872</v>
      </c>
      <c r="G8754" t="s">
        <v>59</v>
      </c>
      <c r="H8754" s="1">
        <v>2.93</v>
      </c>
      <c r="I8754" s="1">
        <v>0.58600000000000008</v>
      </c>
      <c r="J8754" s="1">
        <v>3.516</v>
      </c>
      <c r="K8754" s="4" t="s">
        <v>38755</v>
      </c>
      <c r="L8754" s="4" t="str">
        <f>TEXT(Table1[[#This Row],[Date]],"dd/mm/yy")&amp;"|"&amp;Table1[[#This Row],[Region]]&amp;"|"&amp;Table1[[#This Row],[Product type]]</f>
        <v>27/06/19|Scotland|Thimble</v>
      </c>
    </row>
    <row r="8755" spans="1:12" x14ac:dyDescent="0.25">
      <c r="A8755" s="2">
        <v>43643</v>
      </c>
      <c r="B8755" t="s">
        <v>10911</v>
      </c>
      <c r="C8755" t="s">
        <v>12</v>
      </c>
      <c r="D8755" t="s">
        <v>10912</v>
      </c>
      <c r="E8755" t="s">
        <v>10913</v>
      </c>
      <c r="F8755" t="s">
        <v>10914</v>
      </c>
      <c r="G8755" t="s">
        <v>21</v>
      </c>
      <c r="H8755" s="1">
        <v>41.85</v>
      </c>
      <c r="I8755" s="1">
        <v>8.370000000000001</v>
      </c>
      <c r="J8755" s="1">
        <v>50.22</v>
      </c>
      <c r="K8755" s="4" t="s">
        <v>38757</v>
      </c>
      <c r="L8755" s="4" t="str">
        <f>TEXT(Table1[[#This Row],[Date]],"dd/mm/yy")&amp;"|"&amp;Table1[[#This Row],[Region]]&amp;"|"&amp;Table1[[#This Row],[Product type]]</f>
        <v>27/06/19|England|Gizmo</v>
      </c>
    </row>
    <row r="8756" spans="1:12" x14ac:dyDescent="0.25">
      <c r="A8756" s="2">
        <v>43643</v>
      </c>
      <c r="B8756" t="s">
        <v>11057</v>
      </c>
      <c r="C8756" t="s">
        <v>12</v>
      </c>
      <c r="D8756" t="s">
        <v>11058</v>
      </c>
      <c r="E8756" t="s">
        <v>11059</v>
      </c>
      <c r="F8756" t="s">
        <v>11060</v>
      </c>
      <c r="G8756" t="s">
        <v>21</v>
      </c>
      <c r="H8756" s="1">
        <v>38.56</v>
      </c>
      <c r="I8756" s="1">
        <v>7.7120000000000006</v>
      </c>
      <c r="J8756" s="1">
        <v>46.272000000000006</v>
      </c>
      <c r="K8756" s="4" t="s">
        <v>38755</v>
      </c>
      <c r="L8756" s="4" t="str">
        <f>TEXT(Table1[[#This Row],[Date]],"dd/mm/yy")&amp;"|"&amp;Table1[[#This Row],[Region]]&amp;"|"&amp;Table1[[#This Row],[Product type]]</f>
        <v>27/06/19|England|Thimble</v>
      </c>
    </row>
    <row r="8757" spans="1:12" x14ac:dyDescent="0.25">
      <c r="A8757" s="2">
        <v>43643</v>
      </c>
      <c r="B8757" t="s">
        <v>11153</v>
      </c>
      <c r="C8757" t="s">
        <v>12</v>
      </c>
      <c r="D8757" t="s">
        <v>11154</v>
      </c>
      <c r="E8757" t="s">
        <v>11155</v>
      </c>
      <c r="F8757" t="s">
        <v>11156</v>
      </c>
      <c r="G8757" t="s">
        <v>59</v>
      </c>
      <c r="H8757" s="1">
        <v>20.94</v>
      </c>
      <c r="I8757" s="1">
        <v>4.1880000000000006</v>
      </c>
      <c r="J8757" s="1">
        <v>25.128</v>
      </c>
      <c r="K8757" s="4" t="s">
        <v>38758</v>
      </c>
      <c r="L8757" s="4" t="str">
        <f>TEXT(Table1[[#This Row],[Date]],"dd/mm/yy")&amp;"|"&amp;Table1[[#This Row],[Region]]&amp;"|"&amp;Table1[[#This Row],[Product type]]</f>
        <v>27/06/19|Scotland|Widget</v>
      </c>
    </row>
    <row r="8758" spans="1:12" x14ac:dyDescent="0.25">
      <c r="A8758" s="2">
        <v>43643</v>
      </c>
      <c r="B8758" t="s">
        <v>11197</v>
      </c>
      <c r="C8758" t="s">
        <v>12</v>
      </c>
      <c r="D8758" t="s">
        <v>11198</v>
      </c>
      <c r="E8758" t="s">
        <v>11199</v>
      </c>
      <c r="F8758" t="s">
        <v>11200</v>
      </c>
      <c r="G8758" t="s">
        <v>21</v>
      </c>
      <c r="H8758" s="1">
        <v>47.38</v>
      </c>
      <c r="I8758" s="1">
        <v>9.4760000000000009</v>
      </c>
      <c r="J8758" s="1">
        <v>56.856000000000002</v>
      </c>
      <c r="K8758" s="4" t="s">
        <v>38758</v>
      </c>
      <c r="L8758" s="4" t="str">
        <f>TEXT(Table1[[#This Row],[Date]],"dd/mm/yy")&amp;"|"&amp;Table1[[#This Row],[Region]]&amp;"|"&amp;Table1[[#This Row],[Product type]]</f>
        <v>27/06/19|England|Widget</v>
      </c>
    </row>
    <row r="8759" spans="1:12" x14ac:dyDescent="0.25">
      <c r="A8759" s="2">
        <v>43643</v>
      </c>
      <c r="B8759" t="s">
        <v>11432</v>
      </c>
      <c r="C8759" t="s">
        <v>12</v>
      </c>
      <c r="D8759" t="s">
        <v>11433</v>
      </c>
      <c r="E8759" t="s">
        <v>11434</v>
      </c>
      <c r="F8759" t="s">
        <v>11435</v>
      </c>
      <c r="G8759" t="s">
        <v>21</v>
      </c>
      <c r="H8759" s="1">
        <v>40.57</v>
      </c>
      <c r="I8759" s="1">
        <v>8.1140000000000008</v>
      </c>
      <c r="J8759" s="1">
        <v>48.683999999999997</v>
      </c>
      <c r="K8759" s="4" t="s">
        <v>38758</v>
      </c>
      <c r="L8759" s="4" t="str">
        <f>TEXT(Table1[[#This Row],[Date]],"dd/mm/yy")&amp;"|"&amp;Table1[[#This Row],[Region]]&amp;"|"&amp;Table1[[#This Row],[Product type]]</f>
        <v>27/06/19|England|Widget</v>
      </c>
    </row>
    <row r="8760" spans="1:12" x14ac:dyDescent="0.25">
      <c r="A8760" s="2">
        <v>43643</v>
      </c>
      <c r="B8760" t="s">
        <v>11440</v>
      </c>
      <c r="C8760" t="s">
        <v>12</v>
      </c>
      <c r="D8760" t="s">
        <v>11441</v>
      </c>
      <c r="E8760" t="s">
        <v>11442</v>
      </c>
      <c r="F8760" t="s">
        <v>11443</v>
      </c>
      <c r="G8760" t="s">
        <v>59</v>
      </c>
      <c r="H8760" s="1">
        <v>37.04</v>
      </c>
      <c r="I8760" s="1">
        <v>7.4080000000000004</v>
      </c>
      <c r="J8760" s="1">
        <v>44.448</v>
      </c>
      <c r="K8760" s="4" t="s">
        <v>38758</v>
      </c>
      <c r="L8760" s="4" t="str">
        <f>TEXT(Table1[[#This Row],[Date]],"dd/mm/yy")&amp;"|"&amp;Table1[[#This Row],[Region]]&amp;"|"&amp;Table1[[#This Row],[Product type]]</f>
        <v>27/06/19|Scotland|Widget</v>
      </c>
    </row>
    <row r="8761" spans="1:12" x14ac:dyDescent="0.25">
      <c r="A8761" s="2">
        <v>43643</v>
      </c>
      <c r="B8761" t="s">
        <v>11475</v>
      </c>
      <c r="C8761" t="s">
        <v>43</v>
      </c>
      <c r="D8761" t="s">
        <v>11476</v>
      </c>
      <c r="E8761" t="s">
        <v>11477</v>
      </c>
      <c r="F8761" t="s">
        <v>11478</v>
      </c>
      <c r="G8761" t="s">
        <v>21</v>
      </c>
      <c r="H8761" s="1">
        <v>-4.2300000000000004</v>
      </c>
      <c r="I8761" s="1">
        <v>-0.84600000000000009</v>
      </c>
      <c r="J8761" s="1">
        <v>-5.0760000000000005</v>
      </c>
      <c r="K8761" s="4" t="s">
        <v>38758</v>
      </c>
      <c r="L8761" s="4" t="str">
        <f>TEXT(Table1[[#This Row],[Date]],"dd/mm/yy")&amp;"|"&amp;Table1[[#This Row],[Region]]&amp;"|"&amp;Table1[[#This Row],[Product type]]</f>
        <v>27/06/19|England|Widget</v>
      </c>
    </row>
    <row r="8762" spans="1:12" x14ac:dyDescent="0.25">
      <c r="A8762" s="2">
        <v>43643</v>
      </c>
      <c r="B8762" t="s">
        <v>11598</v>
      </c>
      <c r="C8762" t="s">
        <v>12</v>
      </c>
      <c r="D8762" t="s">
        <v>11599</v>
      </c>
      <c r="E8762" t="s">
        <v>11600</v>
      </c>
      <c r="F8762" t="s">
        <v>11601</v>
      </c>
      <c r="G8762" t="s">
        <v>21</v>
      </c>
      <c r="H8762" s="1">
        <v>30.31</v>
      </c>
      <c r="I8762" s="1">
        <v>6.0620000000000003</v>
      </c>
      <c r="J8762" s="1">
        <v>36.372</v>
      </c>
      <c r="K8762" s="4" t="s">
        <v>38756</v>
      </c>
      <c r="L8762" s="4" t="str">
        <f>TEXT(Table1[[#This Row],[Date]],"dd/mm/yy")&amp;"|"&amp;Table1[[#This Row],[Region]]&amp;"|"&amp;Table1[[#This Row],[Product type]]</f>
        <v>27/06/19|England|Gadget</v>
      </c>
    </row>
    <row r="8763" spans="1:12" x14ac:dyDescent="0.25">
      <c r="A8763" s="2">
        <v>43643</v>
      </c>
      <c r="B8763" t="s">
        <v>11715</v>
      </c>
      <c r="C8763" t="s">
        <v>12</v>
      </c>
      <c r="D8763" t="s">
        <v>11716</v>
      </c>
      <c r="E8763" t="s">
        <v>11717</v>
      </c>
      <c r="F8763" t="s">
        <v>11718</v>
      </c>
      <c r="G8763" t="s">
        <v>59</v>
      </c>
      <c r="H8763" s="1">
        <v>33.53</v>
      </c>
      <c r="I8763" s="1">
        <v>6.7060000000000004</v>
      </c>
      <c r="J8763" s="1">
        <v>40.236000000000004</v>
      </c>
      <c r="K8763" s="4" t="s">
        <v>38757</v>
      </c>
      <c r="L8763" s="4" t="str">
        <f>TEXT(Table1[[#This Row],[Date]],"dd/mm/yy")&amp;"|"&amp;Table1[[#This Row],[Region]]&amp;"|"&amp;Table1[[#This Row],[Product type]]</f>
        <v>27/06/19|Scotland|Gizmo</v>
      </c>
    </row>
    <row r="8764" spans="1:12" x14ac:dyDescent="0.25">
      <c r="A8764" s="2">
        <v>43643</v>
      </c>
      <c r="B8764" t="s">
        <v>11723</v>
      </c>
      <c r="C8764" t="s">
        <v>12</v>
      </c>
      <c r="D8764" t="s">
        <v>11724</v>
      </c>
      <c r="E8764" t="s">
        <v>11725</v>
      </c>
      <c r="F8764" t="s">
        <v>11726</v>
      </c>
      <c r="G8764" t="s">
        <v>21</v>
      </c>
      <c r="H8764" s="1">
        <v>24.34</v>
      </c>
      <c r="I8764" s="1">
        <v>4.8680000000000003</v>
      </c>
      <c r="J8764" s="1">
        <v>29.207999999999998</v>
      </c>
      <c r="K8764" s="4" t="s">
        <v>38756</v>
      </c>
      <c r="L8764" s="4" t="str">
        <f>TEXT(Table1[[#This Row],[Date]],"dd/mm/yy")&amp;"|"&amp;Table1[[#This Row],[Region]]&amp;"|"&amp;Table1[[#This Row],[Product type]]</f>
        <v>27/06/19|England|Gadget</v>
      </c>
    </row>
    <row r="8765" spans="1:12" x14ac:dyDescent="0.25">
      <c r="A8765" s="2">
        <v>43643</v>
      </c>
      <c r="B8765" t="s">
        <v>11735</v>
      </c>
      <c r="C8765" t="s">
        <v>12</v>
      </c>
      <c r="D8765" t="s">
        <v>11736</v>
      </c>
      <c r="E8765" t="s">
        <v>11737</v>
      </c>
      <c r="F8765" t="s">
        <v>11738</v>
      </c>
      <c r="G8765" t="s">
        <v>59</v>
      </c>
      <c r="H8765" s="1">
        <v>22.24</v>
      </c>
      <c r="I8765" s="1">
        <v>4.4479999999999995</v>
      </c>
      <c r="J8765" s="1">
        <v>26.687999999999999</v>
      </c>
      <c r="K8765" s="4" t="s">
        <v>38756</v>
      </c>
      <c r="L8765" s="4" t="str">
        <f>TEXT(Table1[[#This Row],[Date]],"dd/mm/yy")&amp;"|"&amp;Table1[[#This Row],[Region]]&amp;"|"&amp;Table1[[#This Row],[Product type]]</f>
        <v>27/06/19|Scotland|Gadget</v>
      </c>
    </row>
    <row r="8766" spans="1:12" x14ac:dyDescent="0.25">
      <c r="A8766" s="2">
        <v>43643</v>
      </c>
      <c r="B8766" t="s">
        <v>12243</v>
      </c>
      <c r="C8766" t="s">
        <v>12</v>
      </c>
      <c r="D8766" t="s">
        <v>12244</v>
      </c>
      <c r="E8766" t="s">
        <v>12245</v>
      </c>
      <c r="F8766" t="s">
        <v>12246</v>
      </c>
      <c r="G8766" t="s">
        <v>204</v>
      </c>
      <c r="H8766" s="1">
        <v>34.25</v>
      </c>
      <c r="I8766" s="1">
        <v>6.8500000000000005</v>
      </c>
      <c r="J8766" s="1">
        <v>41.1</v>
      </c>
      <c r="K8766" s="4" t="s">
        <v>38755</v>
      </c>
      <c r="L8766" s="4" t="str">
        <f>TEXT(Table1[[#This Row],[Date]],"dd/mm/yy")&amp;"|"&amp;Table1[[#This Row],[Region]]&amp;"|"&amp;Table1[[#This Row],[Product type]]</f>
        <v>27/06/19|Northern Ireland|Thimble</v>
      </c>
    </row>
    <row r="8767" spans="1:12" x14ac:dyDescent="0.25">
      <c r="A8767" s="2">
        <v>43643</v>
      </c>
      <c r="B8767" t="s">
        <v>12449</v>
      </c>
      <c r="C8767" t="s">
        <v>43</v>
      </c>
      <c r="D8767" t="s">
        <v>12450</v>
      </c>
      <c r="E8767" t="s">
        <v>12451</v>
      </c>
      <c r="F8767" t="s">
        <v>12452</v>
      </c>
      <c r="G8767" t="s">
        <v>21</v>
      </c>
      <c r="H8767" s="1">
        <v>-29.86</v>
      </c>
      <c r="I8767" s="1">
        <v>-5.9720000000000004</v>
      </c>
      <c r="J8767" s="1">
        <v>-35.832000000000001</v>
      </c>
      <c r="K8767" s="4" t="s">
        <v>38756</v>
      </c>
      <c r="L8767" s="4" t="str">
        <f>TEXT(Table1[[#This Row],[Date]],"dd/mm/yy")&amp;"|"&amp;Table1[[#This Row],[Region]]&amp;"|"&amp;Table1[[#This Row],[Product type]]</f>
        <v>27/06/19|England|Gadget</v>
      </c>
    </row>
    <row r="8768" spans="1:12" x14ac:dyDescent="0.25">
      <c r="A8768" s="2">
        <v>43643</v>
      </c>
      <c r="B8768" t="s">
        <v>12824</v>
      </c>
      <c r="C8768" t="s">
        <v>12</v>
      </c>
      <c r="D8768" t="s">
        <v>12825</v>
      </c>
      <c r="E8768" t="s">
        <v>12826</v>
      </c>
      <c r="F8768" t="s">
        <v>12827</v>
      </c>
      <c r="G8768" t="s">
        <v>21</v>
      </c>
      <c r="H8768" s="1">
        <v>49.53</v>
      </c>
      <c r="I8768" s="1">
        <v>9.9060000000000006</v>
      </c>
      <c r="J8768" s="1">
        <v>59.436</v>
      </c>
      <c r="K8768" s="4" t="s">
        <v>38757</v>
      </c>
      <c r="L8768" s="4" t="str">
        <f>TEXT(Table1[[#This Row],[Date]],"dd/mm/yy")&amp;"|"&amp;Table1[[#This Row],[Region]]&amp;"|"&amp;Table1[[#This Row],[Product type]]</f>
        <v>27/06/19|England|Gizmo</v>
      </c>
    </row>
    <row r="8769" spans="1:12" x14ac:dyDescent="0.25">
      <c r="A8769" s="2">
        <v>43643</v>
      </c>
      <c r="B8769" t="s">
        <v>12971</v>
      </c>
      <c r="C8769" t="s">
        <v>12</v>
      </c>
      <c r="D8769" t="s">
        <v>12972</v>
      </c>
      <c r="E8769" t="s">
        <v>12973</v>
      </c>
      <c r="F8769" t="s">
        <v>12974</v>
      </c>
      <c r="G8769" t="s">
        <v>59</v>
      </c>
      <c r="H8769" s="1">
        <v>1.19</v>
      </c>
      <c r="I8769" s="1">
        <v>0.23799999999999999</v>
      </c>
      <c r="J8769" s="1">
        <v>1.4279999999999999</v>
      </c>
      <c r="K8769" s="4" t="s">
        <v>38756</v>
      </c>
      <c r="L8769" s="4" t="str">
        <f>TEXT(Table1[[#This Row],[Date]],"dd/mm/yy")&amp;"|"&amp;Table1[[#This Row],[Region]]&amp;"|"&amp;Table1[[#This Row],[Product type]]</f>
        <v>27/06/19|Scotland|Gadget</v>
      </c>
    </row>
    <row r="8770" spans="1:12" x14ac:dyDescent="0.25">
      <c r="A8770" s="2">
        <v>43643</v>
      </c>
      <c r="B8770" t="s">
        <v>13053</v>
      </c>
      <c r="C8770" t="s">
        <v>43</v>
      </c>
      <c r="D8770" t="s">
        <v>13054</v>
      </c>
      <c r="E8770" t="s">
        <v>13055</v>
      </c>
      <c r="F8770" t="s">
        <v>13056</v>
      </c>
      <c r="G8770" t="s">
        <v>204</v>
      </c>
      <c r="H8770" s="1">
        <v>-45.77</v>
      </c>
      <c r="I8770" s="1">
        <v>-9.1540000000000017</v>
      </c>
      <c r="J8770" s="1">
        <v>-54.924000000000007</v>
      </c>
      <c r="K8770" s="4" t="s">
        <v>38757</v>
      </c>
      <c r="L8770" s="4" t="str">
        <f>TEXT(Table1[[#This Row],[Date]],"dd/mm/yy")&amp;"|"&amp;Table1[[#This Row],[Region]]&amp;"|"&amp;Table1[[#This Row],[Product type]]</f>
        <v>27/06/19|Northern Ireland|Gizmo</v>
      </c>
    </row>
    <row r="8771" spans="1:12" x14ac:dyDescent="0.25">
      <c r="A8771" s="2">
        <v>43643</v>
      </c>
      <c r="B8771" t="s">
        <v>13119</v>
      </c>
      <c r="C8771" t="s">
        <v>12</v>
      </c>
      <c r="D8771" t="s">
        <v>13120</v>
      </c>
      <c r="E8771" t="s">
        <v>13121</v>
      </c>
      <c r="F8771" t="s">
        <v>13122</v>
      </c>
      <c r="G8771" t="s">
        <v>21</v>
      </c>
      <c r="H8771" s="1">
        <v>32.9</v>
      </c>
      <c r="I8771" s="1">
        <v>6.58</v>
      </c>
      <c r="J8771" s="1">
        <v>39.479999999999997</v>
      </c>
      <c r="K8771" s="4" t="s">
        <v>38757</v>
      </c>
      <c r="L8771" s="4" t="str">
        <f>TEXT(Table1[[#This Row],[Date]],"dd/mm/yy")&amp;"|"&amp;Table1[[#This Row],[Region]]&amp;"|"&amp;Table1[[#This Row],[Product type]]</f>
        <v>27/06/19|England|Gizmo</v>
      </c>
    </row>
    <row r="8772" spans="1:12" x14ac:dyDescent="0.25">
      <c r="A8772" s="2">
        <v>43643</v>
      </c>
      <c r="B8772" t="s">
        <v>13169</v>
      </c>
      <c r="C8772" t="s">
        <v>12</v>
      </c>
      <c r="D8772" t="s">
        <v>13170</v>
      </c>
      <c r="E8772" t="s">
        <v>13171</v>
      </c>
      <c r="F8772" t="s">
        <v>13172</v>
      </c>
      <c r="G8772" t="s">
        <v>59</v>
      </c>
      <c r="H8772" s="1">
        <v>24.28</v>
      </c>
      <c r="I8772" s="1">
        <v>4.8560000000000008</v>
      </c>
      <c r="J8772" s="1">
        <v>29.136000000000003</v>
      </c>
      <c r="K8772" s="4" t="s">
        <v>38756</v>
      </c>
      <c r="L8772" s="4" t="str">
        <f>TEXT(Table1[[#This Row],[Date]],"dd/mm/yy")&amp;"|"&amp;Table1[[#This Row],[Region]]&amp;"|"&amp;Table1[[#This Row],[Product type]]</f>
        <v>27/06/19|Scotland|Gadget</v>
      </c>
    </row>
    <row r="8773" spans="1:12" x14ac:dyDescent="0.25">
      <c r="A8773" s="2">
        <v>43643</v>
      </c>
      <c r="B8773" t="s">
        <v>13324</v>
      </c>
      <c r="C8773" t="s">
        <v>12</v>
      </c>
      <c r="D8773" t="s">
        <v>13325</v>
      </c>
      <c r="E8773" t="s">
        <v>13326</v>
      </c>
      <c r="F8773" t="s">
        <v>13327</v>
      </c>
      <c r="G8773" t="s">
        <v>21</v>
      </c>
      <c r="H8773" s="1">
        <v>34.57</v>
      </c>
      <c r="I8773" s="1">
        <v>6.9140000000000006</v>
      </c>
      <c r="J8773" s="1">
        <v>41.484000000000002</v>
      </c>
      <c r="K8773" s="4" t="s">
        <v>38755</v>
      </c>
      <c r="L8773" s="4" t="str">
        <f>TEXT(Table1[[#This Row],[Date]],"dd/mm/yy")&amp;"|"&amp;Table1[[#This Row],[Region]]&amp;"|"&amp;Table1[[#This Row],[Product type]]</f>
        <v>27/06/19|England|Thimble</v>
      </c>
    </row>
    <row r="8774" spans="1:12" x14ac:dyDescent="0.25">
      <c r="A8774" s="2">
        <v>43643</v>
      </c>
      <c r="B8774" t="s">
        <v>13395</v>
      </c>
      <c r="C8774" t="s">
        <v>12</v>
      </c>
      <c r="D8774" t="s">
        <v>13396</v>
      </c>
      <c r="E8774" t="s">
        <v>13397</v>
      </c>
      <c r="F8774" t="s">
        <v>13398</v>
      </c>
      <c r="G8774" t="s">
        <v>21</v>
      </c>
      <c r="H8774" s="1">
        <v>32.4</v>
      </c>
      <c r="I8774" s="1">
        <v>6.48</v>
      </c>
      <c r="J8774" s="1">
        <v>38.879999999999995</v>
      </c>
      <c r="K8774" s="4" t="s">
        <v>38758</v>
      </c>
      <c r="L8774" s="4" t="str">
        <f>TEXT(Table1[[#This Row],[Date]],"dd/mm/yy")&amp;"|"&amp;Table1[[#This Row],[Region]]&amp;"|"&amp;Table1[[#This Row],[Product type]]</f>
        <v>27/06/19|England|Widget</v>
      </c>
    </row>
    <row r="8775" spans="1:12" x14ac:dyDescent="0.25">
      <c r="A8775" s="2">
        <v>43643</v>
      </c>
      <c r="B8775" t="s">
        <v>13467</v>
      </c>
      <c r="C8775" t="s">
        <v>12</v>
      </c>
      <c r="D8775" t="s">
        <v>13468</v>
      </c>
      <c r="E8775" t="s">
        <v>13469</v>
      </c>
      <c r="F8775" t="s">
        <v>13470</v>
      </c>
      <c r="G8775" t="s">
        <v>21</v>
      </c>
      <c r="H8775" s="1">
        <v>7.66</v>
      </c>
      <c r="I8775" s="1">
        <v>1.532</v>
      </c>
      <c r="J8775" s="1">
        <v>9.1920000000000002</v>
      </c>
      <c r="K8775" s="4" t="s">
        <v>38756</v>
      </c>
      <c r="L8775" s="4" t="str">
        <f>TEXT(Table1[[#This Row],[Date]],"dd/mm/yy")&amp;"|"&amp;Table1[[#This Row],[Region]]&amp;"|"&amp;Table1[[#This Row],[Product type]]</f>
        <v>27/06/19|England|Gadget</v>
      </c>
    </row>
    <row r="8776" spans="1:12" x14ac:dyDescent="0.25">
      <c r="A8776" s="2">
        <v>43643</v>
      </c>
      <c r="B8776" t="s">
        <v>13612</v>
      </c>
      <c r="C8776" t="s">
        <v>12</v>
      </c>
      <c r="D8776" t="s">
        <v>13613</v>
      </c>
      <c r="E8776" t="s">
        <v>13614</v>
      </c>
      <c r="F8776" t="s">
        <v>13615</v>
      </c>
      <c r="G8776" t="s">
        <v>21</v>
      </c>
      <c r="H8776" s="1">
        <v>16.38</v>
      </c>
      <c r="I8776" s="1">
        <v>3.2759999999999998</v>
      </c>
      <c r="J8776" s="1">
        <v>19.655999999999999</v>
      </c>
      <c r="K8776" s="4" t="s">
        <v>38757</v>
      </c>
      <c r="L8776" s="4" t="str">
        <f>TEXT(Table1[[#This Row],[Date]],"dd/mm/yy")&amp;"|"&amp;Table1[[#This Row],[Region]]&amp;"|"&amp;Table1[[#This Row],[Product type]]</f>
        <v>27/06/19|England|Gizmo</v>
      </c>
    </row>
    <row r="8777" spans="1:12" x14ac:dyDescent="0.25">
      <c r="A8777" s="2">
        <v>43643</v>
      </c>
      <c r="B8777" t="s">
        <v>13644</v>
      </c>
      <c r="C8777" t="s">
        <v>12</v>
      </c>
      <c r="D8777" t="s">
        <v>13645</v>
      </c>
      <c r="E8777" t="s">
        <v>13646</v>
      </c>
      <c r="F8777" t="s">
        <v>13647</v>
      </c>
      <c r="G8777" t="s">
        <v>21</v>
      </c>
      <c r="H8777" s="1">
        <v>18.03</v>
      </c>
      <c r="I8777" s="1">
        <v>3.6060000000000003</v>
      </c>
      <c r="J8777" s="1">
        <v>21.636000000000003</v>
      </c>
      <c r="K8777" s="4" t="s">
        <v>38758</v>
      </c>
      <c r="L8777" s="4" t="str">
        <f>TEXT(Table1[[#This Row],[Date]],"dd/mm/yy")&amp;"|"&amp;Table1[[#This Row],[Region]]&amp;"|"&amp;Table1[[#This Row],[Product type]]</f>
        <v>27/06/19|England|Widget</v>
      </c>
    </row>
    <row r="8778" spans="1:12" x14ac:dyDescent="0.25">
      <c r="A8778" s="2">
        <v>43643</v>
      </c>
      <c r="B8778" t="s">
        <v>13895</v>
      </c>
      <c r="C8778" t="s">
        <v>12</v>
      </c>
      <c r="D8778" t="s">
        <v>13896</v>
      </c>
      <c r="E8778" t="s">
        <v>13897</v>
      </c>
      <c r="F8778" t="s">
        <v>13898</v>
      </c>
      <c r="G8778" t="s">
        <v>21</v>
      </c>
      <c r="H8778" s="1">
        <v>41.8</v>
      </c>
      <c r="I8778" s="1">
        <v>8.36</v>
      </c>
      <c r="J8778" s="1">
        <v>50.16</v>
      </c>
      <c r="K8778" s="4" t="s">
        <v>38756</v>
      </c>
      <c r="L8778" s="4" t="str">
        <f>TEXT(Table1[[#This Row],[Date]],"dd/mm/yy")&amp;"|"&amp;Table1[[#This Row],[Region]]&amp;"|"&amp;Table1[[#This Row],[Product type]]</f>
        <v>27/06/19|England|Gadget</v>
      </c>
    </row>
    <row r="8779" spans="1:12" x14ac:dyDescent="0.25">
      <c r="A8779" s="2">
        <v>43643</v>
      </c>
      <c r="B8779" t="s">
        <v>13943</v>
      </c>
      <c r="C8779" t="s">
        <v>12</v>
      </c>
      <c r="D8779" t="s">
        <v>13944</v>
      </c>
      <c r="E8779" t="s">
        <v>13945</v>
      </c>
      <c r="F8779" t="s">
        <v>13946</v>
      </c>
      <c r="G8779" t="s">
        <v>16</v>
      </c>
      <c r="H8779" s="1">
        <v>21.26</v>
      </c>
      <c r="I8779" s="1">
        <v>4.2520000000000007</v>
      </c>
      <c r="J8779" s="1">
        <v>25.512</v>
      </c>
      <c r="K8779" s="4" t="s">
        <v>38755</v>
      </c>
      <c r="L8779" s="4" t="str">
        <f>TEXT(Table1[[#This Row],[Date]],"dd/mm/yy")&amp;"|"&amp;Table1[[#This Row],[Region]]&amp;"|"&amp;Table1[[#This Row],[Product type]]</f>
        <v>27/06/19|Wales|Thimble</v>
      </c>
    </row>
    <row r="8780" spans="1:12" x14ac:dyDescent="0.25">
      <c r="A8780" s="2">
        <v>43643</v>
      </c>
      <c r="B8780" t="s">
        <v>13951</v>
      </c>
      <c r="C8780" t="s">
        <v>12</v>
      </c>
      <c r="D8780" t="s">
        <v>13952</v>
      </c>
      <c r="E8780" t="s">
        <v>13953</v>
      </c>
      <c r="F8780" t="s">
        <v>13954</v>
      </c>
      <c r="G8780" t="s">
        <v>21</v>
      </c>
      <c r="H8780" s="1">
        <v>4.7</v>
      </c>
      <c r="I8780" s="1">
        <v>0.94000000000000006</v>
      </c>
      <c r="J8780" s="1">
        <v>5.6400000000000006</v>
      </c>
      <c r="K8780" s="4" t="s">
        <v>38757</v>
      </c>
      <c r="L8780" s="4" t="str">
        <f>TEXT(Table1[[#This Row],[Date]],"dd/mm/yy")&amp;"|"&amp;Table1[[#This Row],[Region]]&amp;"|"&amp;Table1[[#This Row],[Product type]]</f>
        <v>27/06/19|England|Gizmo</v>
      </c>
    </row>
    <row r="8781" spans="1:12" x14ac:dyDescent="0.25">
      <c r="A8781" s="2">
        <v>43643</v>
      </c>
      <c r="B8781" t="s">
        <v>14108</v>
      </c>
      <c r="C8781" t="s">
        <v>12</v>
      </c>
      <c r="D8781" t="s">
        <v>14109</v>
      </c>
      <c r="E8781" t="s">
        <v>14110</v>
      </c>
      <c r="F8781" t="s">
        <v>14111</v>
      </c>
      <c r="G8781" t="s">
        <v>21</v>
      </c>
      <c r="H8781" s="1">
        <v>3.92</v>
      </c>
      <c r="I8781" s="1">
        <v>0.78400000000000003</v>
      </c>
      <c r="J8781" s="1">
        <v>4.7039999999999997</v>
      </c>
      <c r="K8781" s="4" t="s">
        <v>38756</v>
      </c>
      <c r="L8781" s="4" t="str">
        <f>TEXT(Table1[[#This Row],[Date]],"dd/mm/yy")&amp;"|"&amp;Table1[[#This Row],[Region]]&amp;"|"&amp;Table1[[#This Row],[Product type]]</f>
        <v>27/06/19|England|Gadget</v>
      </c>
    </row>
    <row r="8782" spans="1:12" x14ac:dyDescent="0.25">
      <c r="A8782" s="2">
        <v>43643</v>
      </c>
      <c r="B8782" t="s">
        <v>14120</v>
      </c>
      <c r="C8782" t="s">
        <v>12</v>
      </c>
      <c r="D8782" t="s">
        <v>14121</v>
      </c>
      <c r="E8782" t="s">
        <v>14122</v>
      </c>
      <c r="F8782" t="s">
        <v>14123</v>
      </c>
      <c r="G8782" t="s">
        <v>21</v>
      </c>
      <c r="H8782" s="1">
        <v>36.65</v>
      </c>
      <c r="I8782" s="1">
        <v>7.33</v>
      </c>
      <c r="J8782" s="1">
        <v>43.98</v>
      </c>
      <c r="K8782" s="4" t="s">
        <v>38755</v>
      </c>
      <c r="L8782" s="4" t="str">
        <f>TEXT(Table1[[#This Row],[Date]],"dd/mm/yy")&amp;"|"&amp;Table1[[#This Row],[Region]]&amp;"|"&amp;Table1[[#This Row],[Product type]]</f>
        <v>27/06/19|England|Thimble</v>
      </c>
    </row>
    <row r="8783" spans="1:12" x14ac:dyDescent="0.25">
      <c r="A8783" s="2">
        <v>43643</v>
      </c>
      <c r="B8783" t="s">
        <v>14193</v>
      </c>
      <c r="C8783" t="s">
        <v>12</v>
      </c>
      <c r="D8783" t="s">
        <v>14194</v>
      </c>
      <c r="E8783" t="s">
        <v>14195</v>
      </c>
      <c r="F8783" t="s">
        <v>14196</v>
      </c>
      <c r="G8783" t="s">
        <v>21</v>
      </c>
      <c r="H8783" s="1">
        <v>20.97</v>
      </c>
      <c r="I8783" s="1">
        <v>4.194</v>
      </c>
      <c r="J8783" s="1">
        <v>25.163999999999998</v>
      </c>
      <c r="K8783" s="4" t="s">
        <v>38757</v>
      </c>
      <c r="L8783" s="4" t="str">
        <f>TEXT(Table1[[#This Row],[Date]],"dd/mm/yy")&amp;"|"&amp;Table1[[#This Row],[Region]]&amp;"|"&amp;Table1[[#This Row],[Product type]]</f>
        <v>27/06/19|England|Gizmo</v>
      </c>
    </row>
    <row r="8784" spans="1:12" x14ac:dyDescent="0.25">
      <c r="A8784" s="2">
        <v>43643</v>
      </c>
      <c r="B8784" t="s">
        <v>14201</v>
      </c>
      <c r="C8784" t="s">
        <v>12</v>
      </c>
      <c r="D8784" t="s">
        <v>14202</v>
      </c>
      <c r="E8784" t="s">
        <v>14203</v>
      </c>
      <c r="F8784" t="s">
        <v>14204</v>
      </c>
      <c r="G8784" t="s">
        <v>21</v>
      </c>
      <c r="H8784" s="1">
        <v>33.340000000000003</v>
      </c>
      <c r="I8784" s="1">
        <v>6.668000000000001</v>
      </c>
      <c r="J8784" s="1">
        <v>40.008000000000003</v>
      </c>
      <c r="K8784" s="4" t="s">
        <v>38758</v>
      </c>
      <c r="L8784" s="4" t="str">
        <f>TEXT(Table1[[#This Row],[Date]],"dd/mm/yy")&amp;"|"&amp;Table1[[#This Row],[Region]]&amp;"|"&amp;Table1[[#This Row],[Product type]]</f>
        <v>27/06/19|England|Widget</v>
      </c>
    </row>
    <row r="8785" spans="1:12" x14ac:dyDescent="0.25">
      <c r="A8785" s="2">
        <v>43643</v>
      </c>
      <c r="B8785" t="s">
        <v>14205</v>
      </c>
      <c r="C8785" t="s">
        <v>12</v>
      </c>
      <c r="D8785" t="s">
        <v>14206</v>
      </c>
      <c r="E8785" t="s">
        <v>14207</v>
      </c>
      <c r="F8785" t="s">
        <v>14208</v>
      </c>
      <c r="G8785" t="s">
        <v>59</v>
      </c>
      <c r="H8785" s="1">
        <v>8.75</v>
      </c>
      <c r="I8785" s="1">
        <v>1.75</v>
      </c>
      <c r="J8785" s="1">
        <v>10.5</v>
      </c>
      <c r="K8785" s="4" t="s">
        <v>38758</v>
      </c>
      <c r="L8785" s="4" t="str">
        <f>TEXT(Table1[[#This Row],[Date]],"dd/mm/yy")&amp;"|"&amp;Table1[[#This Row],[Region]]&amp;"|"&amp;Table1[[#This Row],[Product type]]</f>
        <v>27/06/19|Scotland|Widget</v>
      </c>
    </row>
    <row r="8786" spans="1:12" x14ac:dyDescent="0.25">
      <c r="A8786" s="2">
        <v>43643</v>
      </c>
      <c r="B8786" t="s">
        <v>14524</v>
      </c>
      <c r="C8786" t="s">
        <v>12</v>
      </c>
      <c r="D8786" t="s">
        <v>14525</v>
      </c>
      <c r="E8786" t="s">
        <v>14526</v>
      </c>
      <c r="F8786" t="s">
        <v>14527</v>
      </c>
      <c r="G8786" t="s">
        <v>21</v>
      </c>
      <c r="H8786" s="1">
        <v>38.520000000000003</v>
      </c>
      <c r="I8786" s="1">
        <v>7.7040000000000006</v>
      </c>
      <c r="J8786" s="1">
        <v>46.224000000000004</v>
      </c>
      <c r="K8786" s="4" t="s">
        <v>38758</v>
      </c>
      <c r="L8786" s="4" t="str">
        <f>TEXT(Table1[[#This Row],[Date]],"dd/mm/yy")&amp;"|"&amp;Table1[[#This Row],[Region]]&amp;"|"&amp;Table1[[#This Row],[Product type]]</f>
        <v>27/06/19|England|Widget</v>
      </c>
    </row>
    <row r="8787" spans="1:12" x14ac:dyDescent="0.25">
      <c r="A8787" s="2">
        <v>43643</v>
      </c>
      <c r="B8787" t="s">
        <v>14658</v>
      </c>
      <c r="C8787" t="s">
        <v>12</v>
      </c>
      <c r="D8787" t="s">
        <v>14659</v>
      </c>
      <c r="E8787" t="s">
        <v>14660</v>
      </c>
      <c r="F8787" t="s">
        <v>14661</v>
      </c>
      <c r="G8787" t="s">
        <v>21</v>
      </c>
      <c r="H8787" s="1">
        <v>3.68</v>
      </c>
      <c r="I8787" s="1">
        <v>0.7360000000000001</v>
      </c>
      <c r="J8787" s="1">
        <v>4.4160000000000004</v>
      </c>
      <c r="K8787" s="4" t="s">
        <v>38755</v>
      </c>
      <c r="L8787" s="4" t="str">
        <f>TEXT(Table1[[#This Row],[Date]],"dd/mm/yy")&amp;"|"&amp;Table1[[#This Row],[Region]]&amp;"|"&amp;Table1[[#This Row],[Product type]]</f>
        <v>27/06/19|England|Thimble</v>
      </c>
    </row>
    <row r="8788" spans="1:12" x14ac:dyDescent="0.25">
      <c r="A8788" s="2">
        <v>43643</v>
      </c>
      <c r="B8788" t="s">
        <v>14666</v>
      </c>
      <c r="C8788" t="s">
        <v>12</v>
      </c>
      <c r="D8788" t="s">
        <v>14667</v>
      </c>
      <c r="E8788" t="s">
        <v>14668</v>
      </c>
      <c r="F8788" t="s">
        <v>14669</v>
      </c>
      <c r="G8788" t="s">
        <v>21</v>
      </c>
      <c r="H8788" s="1">
        <v>15.48</v>
      </c>
      <c r="I8788" s="1">
        <v>3.0960000000000001</v>
      </c>
      <c r="J8788" s="1">
        <v>18.576000000000001</v>
      </c>
      <c r="K8788" s="4" t="s">
        <v>38758</v>
      </c>
      <c r="L8788" s="4" t="str">
        <f>TEXT(Table1[[#This Row],[Date]],"dd/mm/yy")&amp;"|"&amp;Table1[[#This Row],[Region]]&amp;"|"&amp;Table1[[#This Row],[Product type]]</f>
        <v>27/06/19|England|Widget</v>
      </c>
    </row>
    <row r="8789" spans="1:12" x14ac:dyDescent="0.25">
      <c r="A8789" s="2">
        <v>43643</v>
      </c>
      <c r="B8789" t="s">
        <v>14851</v>
      </c>
      <c r="C8789" t="s">
        <v>12</v>
      </c>
      <c r="D8789" t="s">
        <v>14852</v>
      </c>
      <c r="E8789" t="s">
        <v>14853</v>
      </c>
      <c r="F8789" t="s">
        <v>14854</v>
      </c>
      <c r="G8789" t="s">
        <v>21</v>
      </c>
      <c r="H8789" s="1">
        <v>9.5</v>
      </c>
      <c r="I8789" s="1">
        <v>1.9000000000000001</v>
      </c>
      <c r="J8789" s="1">
        <v>11.4</v>
      </c>
      <c r="K8789" s="4" t="s">
        <v>38758</v>
      </c>
      <c r="L8789" s="4" t="str">
        <f>TEXT(Table1[[#This Row],[Date]],"dd/mm/yy")&amp;"|"&amp;Table1[[#This Row],[Region]]&amp;"|"&amp;Table1[[#This Row],[Product type]]</f>
        <v>27/06/19|England|Widget</v>
      </c>
    </row>
    <row r="8790" spans="1:12" x14ac:dyDescent="0.25">
      <c r="A8790" s="2">
        <v>43643</v>
      </c>
      <c r="B8790" t="s">
        <v>14871</v>
      </c>
      <c r="C8790" t="s">
        <v>12</v>
      </c>
      <c r="D8790" t="s">
        <v>7993</v>
      </c>
      <c r="E8790" t="s">
        <v>14872</v>
      </c>
      <c r="F8790" t="s">
        <v>14873</v>
      </c>
      <c r="G8790" t="s">
        <v>21</v>
      </c>
      <c r="H8790" s="1">
        <v>36.479999999999997</v>
      </c>
      <c r="I8790" s="1">
        <v>7.2959999999999994</v>
      </c>
      <c r="J8790" s="1">
        <v>43.775999999999996</v>
      </c>
      <c r="K8790" s="4" t="s">
        <v>38755</v>
      </c>
      <c r="L8790" s="4" t="str">
        <f>TEXT(Table1[[#This Row],[Date]],"dd/mm/yy")&amp;"|"&amp;Table1[[#This Row],[Region]]&amp;"|"&amp;Table1[[#This Row],[Product type]]</f>
        <v>27/06/19|England|Thimble</v>
      </c>
    </row>
    <row r="8791" spans="1:12" x14ac:dyDescent="0.25">
      <c r="A8791" s="2">
        <v>43643</v>
      </c>
      <c r="B8791" t="s">
        <v>15088</v>
      </c>
      <c r="C8791" t="s">
        <v>12</v>
      </c>
      <c r="D8791" t="s">
        <v>15089</v>
      </c>
      <c r="E8791" t="s">
        <v>15090</v>
      </c>
      <c r="F8791" t="s">
        <v>15091</v>
      </c>
      <c r="G8791" t="s">
        <v>21</v>
      </c>
      <c r="H8791" s="1">
        <v>27.47</v>
      </c>
      <c r="I8791" s="1">
        <v>5.4939999999999998</v>
      </c>
      <c r="J8791" s="1">
        <v>32.963999999999999</v>
      </c>
      <c r="K8791" s="4" t="s">
        <v>38756</v>
      </c>
      <c r="L8791" s="4" t="str">
        <f>TEXT(Table1[[#This Row],[Date]],"dd/mm/yy")&amp;"|"&amp;Table1[[#This Row],[Region]]&amp;"|"&amp;Table1[[#This Row],[Product type]]</f>
        <v>27/06/19|England|Gadget</v>
      </c>
    </row>
    <row r="8792" spans="1:12" x14ac:dyDescent="0.25">
      <c r="A8792" s="2">
        <v>43643</v>
      </c>
      <c r="B8792" t="s">
        <v>15199</v>
      </c>
      <c r="C8792" t="s">
        <v>12</v>
      </c>
      <c r="D8792" t="s">
        <v>15200</v>
      </c>
      <c r="E8792" t="s">
        <v>15201</v>
      </c>
      <c r="F8792" t="s">
        <v>15202</v>
      </c>
      <c r="G8792" t="s">
        <v>21</v>
      </c>
      <c r="H8792" s="1">
        <v>43.44</v>
      </c>
      <c r="I8792" s="1">
        <v>8.6880000000000006</v>
      </c>
      <c r="J8792" s="1">
        <v>52.128</v>
      </c>
      <c r="K8792" s="4" t="s">
        <v>38756</v>
      </c>
      <c r="L8792" s="4" t="str">
        <f>TEXT(Table1[[#This Row],[Date]],"dd/mm/yy")&amp;"|"&amp;Table1[[#This Row],[Region]]&amp;"|"&amp;Table1[[#This Row],[Product type]]</f>
        <v>27/06/19|England|Gadget</v>
      </c>
    </row>
    <row r="8793" spans="1:12" x14ac:dyDescent="0.25">
      <c r="A8793" s="2">
        <v>43643</v>
      </c>
      <c r="B8793" t="s">
        <v>15247</v>
      </c>
      <c r="C8793" t="s">
        <v>12</v>
      </c>
      <c r="D8793" t="s">
        <v>15248</v>
      </c>
      <c r="E8793" t="s">
        <v>15249</v>
      </c>
      <c r="F8793" t="s">
        <v>15250</v>
      </c>
      <c r="G8793" t="s">
        <v>59</v>
      </c>
      <c r="H8793" s="1">
        <v>9.5299999999999994</v>
      </c>
      <c r="I8793" s="1">
        <v>1.9059999999999999</v>
      </c>
      <c r="J8793" s="1">
        <v>11.436</v>
      </c>
      <c r="K8793" s="4" t="s">
        <v>38755</v>
      </c>
      <c r="L8793" s="4" t="str">
        <f>TEXT(Table1[[#This Row],[Date]],"dd/mm/yy")&amp;"|"&amp;Table1[[#This Row],[Region]]&amp;"|"&amp;Table1[[#This Row],[Product type]]</f>
        <v>27/06/19|Scotland|Thimble</v>
      </c>
    </row>
    <row r="8794" spans="1:12" x14ac:dyDescent="0.25">
      <c r="A8794" s="2">
        <v>43643</v>
      </c>
      <c r="B8794" t="s">
        <v>8146</v>
      </c>
      <c r="C8794" t="s">
        <v>12</v>
      </c>
      <c r="D8794" t="s">
        <v>15353</v>
      </c>
      <c r="E8794" t="s">
        <v>15354</v>
      </c>
      <c r="F8794" t="s">
        <v>15355</v>
      </c>
      <c r="G8794" t="s">
        <v>21</v>
      </c>
      <c r="H8794" s="1">
        <v>30.8</v>
      </c>
      <c r="I8794" s="1">
        <v>6.16</v>
      </c>
      <c r="J8794" s="1">
        <v>36.96</v>
      </c>
      <c r="K8794" s="4" t="s">
        <v>38756</v>
      </c>
      <c r="L8794" s="4" t="str">
        <f>TEXT(Table1[[#This Row],[Date]],"dd/mm/yy")&amp;"|"&amp;Table1[[#This Row],[Region]]&amp;"|"&amp;Table1[[#This Row],[Product type]]</f>
        <v>27/06/19|England|Gadget</v>
      </c>
    </row>
    <row r="8795" spans="1:12" x14ac:dyDescent="0.25">
      <c r="A8795" s="2">
        <v>43643</v>
      </c>
      <c r="B8795" t="s">
        <v>15414</v>
      </c>
      <c r="C8795" t="s">
        <v>12</v>
      </c>
      <c r="D8795" t="s">
        <v>15415</v>
      </c>
      <c r="E8795" t="s">
        <v>15416</v>
      </c>
      <c r="F8795" t="s">
        <v>15417</v>
      </c>
      <c r="G8795" t="s">
        <v>21</v>
      </c>
      <c r="H8795" s="1">
        <v>24.52</v>
      </c>
      <c r="I8795" s="1">
        <v>4.9039999999999999</v>
      </c>
      <c r="J8795" s="1">
        <v>29.423999999999999</v>
      </c>
      <c r="K8795" s="4" t="s">
        <v>38757</v>
      </c>
      <c r="L8795" s="4" t="str">
        <f>TEXT(Table1[[#This Row],[Date]],"dd/mm/yy")&amp;"|"&amp;Table1[[#This Row],[Region]]&amp;"|"&amp;Table1[[#This Row],[Product type]]</f>
        <v>27/06/19|England|Gizmo</v>
      </c>
    </row>
    <row r="8796" spans="1:12" x14ac:dyDescent="0.25">
      <c r="A8796" s="2">
        <v>43643</v>
      </c>
      <c r="B8796" t="s">
        <v>15428</v>
      </c>
      <c r="C8796" t="s">
        <v>12</v>
      </c>
      <c r="D8796" t="s">
        <v>15429</v>
      </c>
      <c r="E8796" t="s">
        <v>15430</v>
      </c>
      <c r="F8796" t="s">
        <v>15431</v>
      </c>
      <c r="G8796" t="s">
        <v>59</v>
      </c>
      <c r="H8796" s="1">
        <v>3.71</v>
      </c>
      <c r="I8796" s="1">
        <v>0.74199999999999999</v>
      </c>
      <c r="J8796" s="1">
        <v>4.452</v>
      </c>
      <c r="K8796" s="4" t="s">
        <v>38755</v>
      </c>
      <c r="L8796" s="4" t="str">
        <f>TEXT(Table1[[#This Row],[Date]],"dd/mm/yy")&amp;"|"&amp;Table1[[#This Row],[Region]]&amp;"|"&amp;Table1[[#This Row],[Product type]]</f>
        <v>27/06/19|Scotland|Thimble</v>
      </c>
    </row>
    <row r="8797" spans="1:12" x14ac:dyDescent="0.25">
      <c r="A8797" s="2">
        <v>43643</v>
      </c>
      <c r="B8797" t="s">
        <v>15682</v>
      </c>
      <c r="C8797" t="s">
        <v>12</v>
      </c>
      <c r="D8797" t="s">
        <v>15683</v>
      </c>
      <c r="E8797" t="s">
        <v>15684</v>
      </c>
      <c r="F8797" t="s">
        <v>15685</v>
      </c>
      <c r="G8797" t="s">
        <v>21</v>
      </c>
      <c r="H8797" s="1">
        <v>47.8</v>
      </c>
      <c r="I8797" s="1">
        <v>9.56</v>
      </c>
      <c r="J8797" s="1">
        <v>57.36</v>
      </c>
      <c r="K8797" s="4" t="s">
        <v>38756</v>
      </c>
      <c r="L8797" s="4" t="str">
        <f>TEXT(Table1[[#This Row],[Date]],"dd/mm/yy")&amp;"|"&amp;Table1[[#This Row],[Region]]&amp;"|"&amp;Table1[[#This Row],[Product type]]</f>
        <v>27/06/19|England|Gadget</v>
      </c>
    </row>
    <row r="8798" spans="1:12" x14ac:dyDescent="0.25">
      <c r="A8798" s="2">
        <v>43643</v>
      </c>
      <c r="B8798" t="s">
        <v>15730</v>
      </c>
      <c r="C8798" t="s">
        <v>12</v>
      </c>
      <c r="D8798" t="s">
        <v>15731</v>
      </c>
      <c r="E8798" t="s">
        <v>15732</v>
      </c>
      <c r="F8798" t="s">
        <v>15733</v>
      </c>
      <c r="G8798" t="s">
        <v>21</v>
      </c>
      <c r="H8798" s="1">
        <v>4.93</v>
      </c>
      <c r="I8798" s="1">
        <v>0.98599999999999999</v>
      </c>
      <c r="J8798" s="1">
        <v>5.9159999999999995</v>
      </c>
      <c r="K8798" s="4" t="s">
        <v>38757</v>
      </c>
      <c r="L8798" s="4" t="str">
        <f>TEXT(Table1[[#This Row],[Date]],"dd/mm/yy")&amp;"|"&amp;Table1[[#This Row],[Region]]&amp;"|"&amp;Table1[[#This Row],[Product type]]</f>
        <v>27/06/19|England|Gizmo</v>
      </c>
    </row>
    <row r="8799" spans="1:12" x14ac:dyDescent="0.25">
      <c r="A8799" s="2">
        <v>43643</v>
      </c>
      <c r="B8799" t="s">
        <v>15880</v>
      </c>
      <c r="C8799" t="s">
        <v>12</v>
      </c>
      <c r="D8799" t="s">
        <v>15881</v>
      </c>
      <c r="E8799" t="s">
        <v>15882</v>
      </c>
      <c r="F8799" t="s">
        <v>15883</v>
      </c>
      <c r="G8799" t="s">
        <v>21</v>
      </c>
      <c r="H8799" s="1">
        <v>32.25</v>
      </c>
      <c r="I8799" s="1">
        <v>6.45</v>
      </c>
      <c r="J8799" s="1">
        <v>38.700000000000003</v>
      </c>
      <c r="K8799" s="4" t="s">
        <v>38757</v>
      </c>
      <c r="L8799" s="4" t="str">
        <f>TEXT(Table1[[#This Row],[Date]],"dd/mm/yy")&amp;"|"&amp;Table1[[#This Row],[Region]]&amp;"|"&amp;Table1[[#This Row],[Product type]]</f>
        <v>27/06/19|England|Gizmo</v>
      </c>
    </row>
    <row r="8800" spans="1:12" x14ac:dyDescent="0.25">
      <c r="A8800" s="2">
        <v>43643</v>
      </c>
      <c r="B8800" t="s">
        <v>16077</v>
      </c>
      <c r="C8800" t="s">
        <v>12</v>
      </c>
      <c r="D8800" t="s">
        <v>16078</v>
      </c>
      <c r="E8800" t="s">
        <v>16079</v>
      </c>
      <c r="F8800" t="s">
        <v>16080</v>
      </c>
      <c r="G8800" t="s">
        <v>59</v>
      </c>
      <c r="H8800" s="1">
        <v>15.04</v>
      </c>
      <c r="I8800" s="1">
        <v>3.008</v>
      </c>
      <c r="J8800" s="1">
        <v>18.047999999999998</v>
      </c>
      <c r="K8800" s="4" t="s">
        <v>38755</v>
      </c>
      <c r="L8800" s="4" t="str">
        <f>TEXT(Table1[[#This Row],[Date]],"dd/mm/yy")&amp;"|"&amp;Table1[[#This Row],[Region]]&amp;"|"&amp;Table1[[#This Row],[Product type]]</f>
        <v>27/06/19|Scotland|Thimble</v>
      </c>
    </row>
    <row r="8801" spans="1:12" x14ac:dyDescent="0.25">
      <c r="A8801" s="2">
        <v>43643</v>
      </c>
      <c r="B8801" t="s">
        <v>16122</v>
      </c>
      <c r="C8801" t="s">
        <v>12</v>
      </c>
      <c r="D8801" t="s">
        <v>16123</v>
      </c>
      <c r="E8801" t="s">
        <v>16124</v>
      </c>
      <c r="F8801" t="s">
        <v>16125</v>
      </c>
      <c r="G8801" t="s">
        <v>21</v>
      </c>
      <c r="H8801" s="1">
        <v>5.08</v>
      </c>
      <c r="I8801" s="1">
        <v>1.016</v>
      </c>
      <c r="J8801" s="1">
        <v>6.0960000000000001</v>
      </c>
      <c r="K8801" s="4" t="s">
        <v>38756</v>
      </c>
      <c r="L8801" s="4" t="str">
        <f>TEXT(Table1[[#This Row],[Date]],"dd/mm/yy")&amp;"|"&amp;Table1[[#This Row],[Region]]&amp;"|"&amp;Table1[[#This Row],[Product type]]</f>
        <v>27/06/19|England|Gadget</v>
      </c>
    </row>
    <row r="8802" spans="1:12" x14ac:dyDescent="0.25">
      <c r="A8802" s="2">
        <v>43643</v>
      </c>
      <c r="B8802" t="s">
        <v>16404</v>
      </c>
      <c r="C8802" t="s">
        <v>12</v>
      </c>
      <c r="D8802" t="s">
        <v>16405</v>
      </c>
      <c r="E8802" t="s">
        <v>16406</v>
      </c>
      <c r="F8802" t="s">
        <v>16407</v>
      </c>
      <c r="G8802" t="s">
        <v>59</v>
      </c>
      <c r="H8802" s="1">
        <v>42.74</v>
      </c>
      <c r="I8802" s="1">
        <v>8.548</v>
      </c>
      <c r="J8802" s="1">
        <v>51.288000000000004</v>
      </c>
      <c r="K8802" s="4" t="s">
        <v>38756</v>
      </c>
      <c r="L8802" s="4" t="str">
        <f>TEXT(Table1[[#This Row],[Date]],"dd/mm/yy")&amp;"|"&amp;Table1[[#This Row],[Region]]&amp;"|"&amp;Table1[[#This Row],[Product type]]</f>
        <v>27/06/19|Scotland|Gadget</v>
      </c>
    </row>
    <row r="8803" spans="1:12" x14ac:dyDescent="0.25">
      <c r="A8803" s="2">
        <v>43643</v>
      </c>
      <c r="B8803" t="s">
        <v>16485</v>
      </c>
      <c r="C8803" t="s">
        <v>12</v>
      </c>
      <c r="D8803" t="s">
        <v>16486</v>
      </c>
      <c r="E8803" t="s">
        <v>16487</v>
      </c>
      <c r="F8803" t="s">
        <v>16488</v>
      </c>
      <c r="G8803" t="s">
        <v>21</v>
      </c>
      <c r="H8803" s="1">
        <v>41.05</v>
      </c>
      <c r="I8803" s="1">
        <v>8.2099999999999991</v>
      </c>
      <c r="J8803" s="1">
        <v>49.26</v>
      </c>
      <c r="K8803" s="4" t="s">
        <v>38756</v>
      </c>
      <c r="L8803" s="4" t="str">
        <f>TEXT(Table1[[#This Row],[Date]],"dd/mm/yy")&amp;"|"&amp;Table1[[#This Row],[Region]]&amp;"|"&amp;Table1[[#This Row],[Product type]]</f>
        <v>27/06/19|England|Gadget</v>
      </c>
    </row>
    <row r="8804" spans="1:12" x14ac:dyDescent="0.25">
      <c r="A8804" s="2">
        <v>43643</v>
      </c>
      <c r="B8804" t="s">
        <v>16573</v>
      </c>
      <c r="C8804" t="s">
        <v>12</v>
      </c>
      <c r="D8804" t="s">
        <v>16574</v>
      </c>
      <c r="E8804" t="s">
        <v>16575</v>
      </c>
      <c r="F8804" t="s">
        <v>16576</v>
      </c>
      <c r="G8804" t="s">
        <v>59</v>
      </c>
      <c r="H8804" s="1">
        <v>45.79</v>
      </c>
      <c r="I8804" s="1">
        <v>9.1579999999999995</v>
      </c>
      <c r="J8804" s="1">
        <v>54.948</v>
      </c>
      <c r="K8804" s="4" t="s">
        <v>38757</v>
      </c>
      <c r="L8804" s="4" t="str">
        <f>TEXT(Table1[[#This Row],[Date]],"dd/mm/yy")&amp;"|"&amp;Table1[[#This Row],[Region]]&amp;"|"&amp;Table1[[#This Row],[Product type]]</f>
        <v>27/06/19|Scotland|Gizmo</v>
      </c>
    </row>
    <row r="8805" spans="1:12" x14ac:dyDescent="0.25">
      <c r="A8805" s="2">
        <v>43643</v>
      </c>
      <c r="B8805" t="s">
        <v>2395</v>
      </c>
      <c r="C8805" t="s">
        <v>12</v>
      </c>
      <c r="D8805" t="s">
        <v>16895</v>
      </c>
      <c r="E8805" t="s">
        <v>16896</v>
      </c>
      <c r="F8805" t="s">
        <v>16897</v>
      </c>
      <c r="G8805" t="s">
        <v>59</v>
      </c>
      <c r="H8805" s="1">
        <v>25.35</v>
      </c>
      <c r="I8805" s="1">
        <v>5.07</v>
      </c>
      <c r="J8805" s="1">
        <v>30.42</v>
      </c>
      <c r="K8805" s="4" t="s">
        <v>38756</v>
      </c>
      <c r="L8805" s="4" t="str">
        <f>TEXT(Table1[[#This Row],[Date]],"dd/mm/yy")&amp;"|"&amp;Table1[[#This Row],[Region]]&amp;"|"&amp;Table1[[#This Row],[Product type]]</f>
        <v>27/06/19|Scotland|Gadget</v>
      </c>
    </row>
    <row r="8806" spans="1:12" x14ac:dyDescent="0.25">
      <c r="A8806" s="2">
        <v>43643</v>
      </c>
      <c r="B8806" t="s">
        <v>16951</v>
      </c>
      <c r="C8806" t="s">
        <v>12</v>
      </c>
      <c r="D8806" t="s">
        <v>16952</v>
      </c>
      <c r="E8806" t="s">
        <v>16953</v>
      </c>
      <c r="F8806" t="s">
        <v>16954</v>
      </c>
      <c r="G8806" t="s">
        <v>21</v>
      </c>
      <c r="H8806" s="1">
        <v>8.02</v>
      </c>
      <c r="I8806" s="1">
        <v>1.6040000000000001</v>
      </c>
      <c r="J8806" s="1">
        <v>9.6239999999999988</v>
      </c>
      <c r="K8806" s="4" t="s">
        <v>38755</v>
      </c>
      <c r="L8806" s="4" t="str">
        <f>TEXT(Table1[[#This Row],[Date]],"dd/mm/yy")&amp;"|"&amp;Table1[[#This Row],[Region]]&amp;"|"&amp;Table1[[#This Row],[Product type]]</f>
        <v>27/06/19|England|Thimble</v>
      </c>
    </row>
    <row r="8807" spans="1:12" x14ac:dyDescent="0.25">
      <c r="A8807" s="2">
        <v>43643</v>
      </c>
      <c r="B8807" t="s">
        <v>17001</v>
      </c>
      <c r="C8807" t="s">
        <v>12</v>
      </c>
      <c r="D8807" t="s">
        <v>17002</v>
      </c>
      <c r="E8807" t="s">
        <v>17003</v>
      </c>
      <c r="F8807" t="s">
        <v>17004</v>
      </c>
      <c r="G8807" t="s">
        <v>21</v>
      </c>
      <c r="H8807" s="1">
        <v>5.35</v>
      </c>
      <c r="I8807" s="1">
        <v>1.07</v>
      </c>
      <c r="J8807" s="1">
        <v>6.42</v>
      </c>
      <c r="K8807" s="4" t="s">
        <v>38755</v>
      </c>
      <c r="L8807" s="4" t="str">
        <f>TEXT(Table1[[#This Row],[Date]],"dd/mm/yy")&amp;"|"&amp;Table1[[#This Row],[Region]]&amp;"|"&amp;Table1[[#This Row],[Product type]]</f>
        <v>27/06/19|England|Thimble</v>
      </c>
    </row>
    <row r="8808" spans="1:12" x14ac:dyDescent="0.25">
      <c r="A8808" s="2">
        <v>43643</v>
      </c>
      <c r="B8808" t="s">
        <v>17009</v>
      </c>
      <c r="C8808" t="s">
        <v>12</v>
      </c>
      <c r="D8808" t="s">
        <v>17010</v>
      </c>
      <c r="E8808" t="s">
        <v>17011</v>
      </c>
      <c r="F8808" t="s">
        <v>17012</v>
      </c>
      <c r="G8808" t="s">
        <v>21</v>
      </c>
      <c r="H8808" s="1">
        <v>15.87</v>
      </c>
      <c r="I8808" s="1">
        <v>3.1739999999999999</v>
      </c>
      <c r="J8808" s="1">
        <v>19.044</v>
      </c>
      <c r="K8808" s="4" t="s">
        <v>38757</v>
      </c>
      <c r="L8808" s="4" t="str">
        <f>TEXT(Table1[[#This Row],[Date]],"dd/mm/yy")&amp;"|"&amp;Table1[[#This Row],[Region]]&amp;"|"&amp;Table1[[#This Row],[Product type]]</f>
        <v>27/06/19|England|Gizmo</v>
      </c>
    </row>
    <row r="8809" spans="1:12" x14ac:dyDescent="0.25">
      <c r="A8809" s="2">
        <v>43643</v>
      </c>
      <c r="B8809" t="s">
        <v>17064</v>
      </c>
      <c r="C8809" t="s">
        <v>43</v>
      </c>
      <c r="D8809" t="s">
        <v>17065</v>
      </c>
      <c r="E8809" t="s">
        <v>17066</v>
      </c>
      <c r="F8809" t="s">
        <v>17067</v>
      </c>
      <c r="G8809" t="s">
        <v>21</v>
      </c>
      <c r="H8809" s="1">
        <v>-9.2200000000000006</v>
      </c>
      <c r="I8809" s="1">
        <v>-1.8440000000000003</v>
      </c>
      <c r="J8809" s="1">
        <v>-11.064</v>
      </c>
      <c r="K8809" s="4" t="s">
        <v>38757</v>
      </c>
      <c r="L8809" s="4" t="str">
        <f>TEXT(Table1[[#This Row],[Date]],"dd/mm/yy")&amp;"|"&amp;Table1[[#This Row],[Region]]&amp;"|"&amp;Table1[[#This Row],[Product type]]</f>
        <v>27/06/19|England|Gizmo</v>
      </c>
    </row>
    <row r="8810" spans="1:12" x14ac:dyDescent="0.25">
      <c r="A8810" s="2">
        <v>43643</v>
      </c>
      <c r="B8810" t="s">
        <v>17184</v>
      </c>
      <c r="C8810" t="s">
        <v>12</v>
      </c>
      <c r="D8810" t="s">
        <v>17185</v>
      </c>
      <c r="E8810" t="s">
        <v>17186</v>
      </c>
      <c r="F8810" t="s">
        <v>17187</v>
      </c>
      <c r="G8810" t="s">
        <v>21</v>
      </c>
      <c r="H8810" s="1">
        <v>39.54</v>
      </c>
      <c r="I8810" s="1">
        <v>7.9080000000000004</v>
      </c>
      <c r="J8810" s="1">
        <v>47.448</v>
      </c>
      <c r="K8810" s="4" t="s">
        <v>38755</v>
      </c>
      <c r="L8810" s="4" t="str">
        <f>TEXT(Table1[[#This Row],[Date]],"dd/mm/yy")&amp;"|"&amp;Table1[[#This Row],[Region]]&amp;"|"&amp;Table1[[#This Row],[Product type]]</f>
        <v>27/06/19|England|Thimble</v>
      </c>
    </row>
    <row r="8811" spans="1:12" x14ac:dyDescent="0.25">
      <c r="A8811" s="2">
        <v>43643</v>
      </c>
      <c r="B8811" t="s">
        <v>17328</v>
      </c>
      <c r="C8811" t="s">
        <v>12</v>
      </c>
      <c r="D8811" t="s">
        <v>17329</v>
      </c>
      <c r="E8811" t="s">
        <v>17330</v>
      </c>
      <c r="F8811" t="s">
        <v>17331</v>
      </c>
      <c r="G8811" t="s">
        <v>21</v>
      </c>
      <c r="H8811" s="1">
        <v>13.83</v>
      </c>
      <c r="I8811" s="1">
        <v>2.766</v>
      </c>
      <c r="J8811" s="1">
        <v>16.596</v>
      </c>
      <c r="K8811" s="4" t="s">
        <v>38756</v>
      </c>
      <c r="L8811" s="4" t="str">
        <f>TEXT(Table1[[#This Row],[Date]],"dd/mm/yy")&amp;"|"&amp;Table1[[#This Row],[Region]]&amp;"|"&amp;Table1[[#This Row],[Product type]]</f>
        <v>27/06/19|England|Gadget</v>
      </c>
    </row>
    <row r="8812" spans="1:12" x14ac:dyDescent="0.25">
      <c r="A8812" s="2">
        <v>43643</v>
      </c>
      <c r="B8812" t="s">
        <v>17657</v>
      </c>
      <c r="C8812" t="s">
        <v>12</v>
      </c>
      <c r="D8812" t="s">
        <v>17658</v>
      </c>
      <c r="E8812" t="s">
        <v>17659</v>
      </c>
      <c r="F8812" t="s">
        <v>17660</v>
      </c>
      <c r="G8812" t="s">
        <v>21</v>
      </c>
      <c r="H8812" s="1">
        <v>28.44</v>
      </c>
      <c r="I8812" s="1">
        <v>5.6880000000000006</v>
      </c>
      <c r="J8812" s="1">
        <v>34.128</v>
      </c>
      <c r="K8812" s="4" t="s">
        <v>38755</v>
      </c>
      <c r="L8812" s="4" t="str">
        <f>TEXT(Table1[[#This Row],[Date]],"dd/mm/yy")&amp;"|"&amp;Table1[[#This Row],[Region]]&amp;"|"&amp;Table1[[#This Row],[Product type]]</f>
        <v>27/06/19|England|Thimble</v>
      </c>
    </row>
    <row r="8813" spans="1:12" x14ac:dyDescent="0.25">
      <c r="A8813" s="2">
        <v>43643</v>
      </c>
      <c r="B8813" t="s">
        <v>17817</v>
      </c>
      <c r="C8813" t="s">
        <v>12</v>
      </c>
      <c r="D8813" t="s">
        <v>17818</v>
      </c>
      <c r="E8813" t="s">
        <v>17819</v>
      </c>
      <c r="F8813" t="s">
        <v>17820</v>
      </c>
      <c r="G8813" t="s">
        <v>59</v>
      </c>
      <c r="H8813" s="1">
        <v>3.08</v>
      </c>
      <c r="I8813" s="1">
        <v>0.6160000000000001</v>
      </c>
      <c r="J8813" s="1">
        <v>3.6960000000000002</v>
      </c>
      <c r="K8813" s="4" t="s">
        <v>38757</v>
      </c>
      <c r="L8813" s="4" t="str">
        <f>TEXT(Table1[[#This Row],[Date]],"dd/mm/yy")&amp;"|"&amp;Table1[[#This Row],[Region]]&amp;"|"&amp;Table1[[#This Row],[Product type]]</f>
        <v>27/06/19|Scotland|Gizmo</v>
      </c>
    </row>
    <row r="8814" spans="1:12" x14ac:dyDescent="0.25">
      <c r="A8814" s="2">
        <v>43643</v>
      </c>
      <c r="B8814" t="s">
        <v>18005</v>
      </c>
      <c r="C8814" t="s">
        <v>12</v>
      </c>
      <c r="D8814" t="s">
        <v>18006</v>
      </c>
      <c r="E8814" t="s">
        <v>18007</v>
      </c>
      <c r="F8814" t="s">
        <v>18008</v>
      </c>
      <c r="G8814" t="s">
        <v>21</v>
      </c>
      <c r="H8814" s="1">
        <v>42.36</v>
      </c>
      <c r="I8814" s="1">
        <v>8.4719999999999995</v>
      </c>
      <c r="J8814" s="1">
        <v>50.832000000000001</v>
      </c>
      <c r="K8814" s="4" t="s">
        <v>38758</v>
      </c>
      <c r="L8814" s="4" t="str">
        <f>TEXT(Table1[[#This Row],[Date]],"dd/mm/yy")&amp;"|"&amp;Table1[[#This Row],[Region]]&amp;"|"&amp;Table1[[#This Row],[Product type]]</f>
        <v>27/06/19|England|Widget</v>
      </c>
    </row>
    <row r="8815" spans="1:12" x14ac:dyDescent="0.25">
      <c r="A8815" s="2">
        <v>43643</v>
      </c>
      <c r="B8815" t="s">
        <v>9322</v>
      </c>
      <c r="C8815" t="s">
        <v>12</v>
      </c>
      <c r="D8815" t="s">
        <v>18145</v>
      </c>
      <c r="E8815" t="s">
        <v>18146</v>
      </c>
      <c r="F8815" t="s">
        <v>18147</v>
      </c>
      <c r="G8815" t="s">
        <v>204</v>
      </c>
      <c r="H8815" s="1">
        <v>28.68</v>
      </c>
      <c r="I8815" s="1">
        <v>5.7360000000000007</v>
      </c>
      <c r="J8815" s="1">
        <v>34.415999999999997</v>
      </c>
      <c r="K8815" s="4" t="s">
        <v>38756</v>
      </c>
      <c r="L8815" s="4" t="str">
        <f>TEXT(Table1[[#This Row],[Date]],"dd/mm/yy")&amp;"|"&amp;Table1[[#This Row],[Region]]&amp;"|"&amp;Table1[[#This Row],[Product type]]</f>
        <v>27/06/19|Northern Ireland|Gadget</v>
      </c>
    </row>
    <row r="8816" spans="1:12" x14ac:dyDescent="0.25">
      <c r="A8816" s="2">
        <v>43643</v>
      </c>
      <c r="B8816" t="s">
        <v>18375</v>
      </c>
      <c r="C8816" t="s">
        <v>43</v>
      </c>
      <c r="D8816" t="s">
        <v>18376</v>
      </c>
      <c r="E8816" t="s">
        <v>18377</v>
      </c>
      <c r="F8816" t="s">
        <v>18378</v>
      </c>
      <c r="G8816" t="s">
        <v>21</v>
      </c>
      <c r="H8816" s="1">
        <v>-48.13</v>
      </c>
      <c r="I8816" s="1">
        <v>-9.6260000000000012</v>
      </c>
      <c r="J8816" s="1">
        <v>-57.756</v>
      </c>
      <c r="K8816" s="4" t="s">
        <v>38755</v>
      </c>
      <c r="L8816" s="4" t="str">
        <f>TEXT(Table1[[#This Row],[Date]],"dd/mm/yy")&amp;"|"&amp;Table1[[#This Row],[Region]]&amp;"|"&amp;Table1[[#This Row],[Product type]]</f>
        <v>27/06/19|England|Thimble</v>
      </c>
    </row>
    <row r="8817" spans="1:12" x14ac:dyDescent="0.25">
      <c r="A8817" s="2">
        <v>43643</v>
      </c>
      <c r="B8817" t="s">
        <v>18554</v>
      </c>
      <c r="C8817" t="s">
        <v>12</v>
      </c>
      <c r="D8817" t="s">
        <v>18555</v>
      </c>
      <c r="E8817" t="s">
        <v>18556</v>
      </c>
      <c r="F8817" t="s">
        <v>18557</v>
      </c>
      <c r="G8817" t="s">
        <v>21</v>
      </c>
      <c r="H8817" s="1">
        <v>37.92</v>
      </c>
      <c r="I8817" s="1">
        <v>7.5840000000000005</v>
      </c>
      <c r="J8817" s="1">
        <v>45.504000000000005</v>
      </c>
      <c r="K8817" s="4" t="s">
        <v>38758</v>
      </c>
      <c r="L8817" s="4" t="str">
        <f>TEXT(Table1[[#This Row],[Date]],"dd/mm/yy")&amp;"|"&amp;Table1[[#This Row],[Region]]&amp;"|"&amp;Table1[[#This Row],[Product type]]</f>
        <v>27/06/19|England|Widget</v>
      </c>
    </row>
    <row r="8818" spans="1:12" x14ac:dyDescent="0.25">
      <c r="A8818" s="2">
        <v>43643</v>
      </c>
      <c r="B8818" t="s">
        <v>18584</v>
      </c>
      <c r="C8818" t="s">
        <v>43</v>
      </c>
      <c r="D8818" t="s">
        <v>14361</v>
      </c>
      <c r="E8818" t="s">
        <v>18585</v>
      </c>
      <c r="F8818" t="s">
        <v>18586</v>
      </c>
      <c r="G8818" t="s">
        <v>21</v>
      </c>
      <c r="H8818" s="1">
        <v>-38.630000000000003</v>
      </c>
      <c r="I8818" s="1">
        <v>-7.7260000000000009</v>
      </c>
      <c r="J8818" s="1">
        <v>-46.356000000000002</v>
      </c>
      <c r="K8818" s="4" t="s">
        <v>38757</v>
      </c>
      <c r="L8818" s="4" t="str">
        <f>TEXT(Table1[[#This Row],[Date]],"dd/mm/yy")&amp;"|"&amp;Table1[[#This Row],[Region]]&amp;"|"&amp;Table1[[#This Row],[Product type]]</f>
        <v>27/06/19|England|Gizmo</v>
      </c>
    </row>
    <row r="8819" spans="1:12" x14ac:dyDescent="0.25">
      <c r="A8819" s="2">
        <v>43643</v>
      </c>
      <c r="B8819" t="s">
        <v>18638</v>
      </c>
      <c r="C8819" t="s">
        <v>12</v>
      </c>
      <c r="D8819" t="s">
        <v>18639</v>
      </c>
      <c r="E8819" t="s">
        <v>18640</v>
      </c>
      <c r="F8819" t="s">
        <v>18641</v>
      </c>
      <c r="G8819" t="s">
        <v>21</v>
      </c>
      <c r="H8819" s="1">
        <v>42.97</v>
      </c>
      <c r="I8819" s="1">
        <v>8.5939999999999994</v>
      </c>
      <c r="J8819" s="1">
        <v>51.564</v>
      </c>
      <c r="K8819" s="4" t="s">
        <v>38755</v>
      </c>
      <c r="L8819" s="4" t="str">
        <f>TEXT(Table1[[#This Row],[Date]],"dd/mm/yy")&amp;"|"&amp;Table1[[#This Row],[Region]]&amp;"|"&amp;Table1[[#This Row],[Product type]]</f>
        <v>27/06/19|England|Thimble</v>
      </c>
    </row>
    <row r="8820" spans="1:12" x14ac:dyDescent="0.25">
      <c r="A8820" s="2">
        <v>43643</v>
      </c>
      <c r="B8820" t="s">
        <v>18684</v>
      </c>
      <c r="C8820" t="s">
        <v>12</v>
      </c>
      <c r="D8820" t="s">
        <v>18685</v>
      </c>
      <c r="E8820" t="s">
        <v>18686</v>
      </c>
      <c r="F8820" t="s">
        <v>18687</v>
      </c>
      <c r="G8820" t="s">
        <v>21</v>
      </c>
      <c r="H8820" s="1">
        <v>19.95</v>
      </c>
      <c r="I8820" s="1">
        <v>3.99</v>
      </c>
      <c r="J8820" s="1">
        <v>23.939999999999998</v>
      </c>
      <c r="K8820" s="4" t="s">
        <v>38756</v>
      </c>
      <c r="L8820" s="4" t="str">
        <f>TEXT(Table1[[#This Row],[Date]],"dd/mm/yy")&amp;"|"&amp;Table1[[#This Row],[Region]]&amp;"|"&amp;Table1[[#This Row],[Product type]]</f>
        <v>27/06/19|England|Gadget</v>
      </c>
    </row>
    <row r="8821" spans="1:12" x14ac:dyDescent="0.25">
      <c r="A8821" s="2">
        <v>43643</v>
      </c>
      <c r="B8821" t="s">
        <v>18769</v>
      </c>
      <c r="C8821" t="s">
        <v>12</v>
      </c>
      <c r="D8821" t="s">
        <v>17473</v>
      </c>
      <c r="E8821" t="s">
        <v>18770</v>
      </c>
      <c r="F8821" t="s">
        <v>18771</v>
      </c>
      <c r="G8821" t="s">
        <v>21</v>
      </c>
      <c r="H8821" s="1">
        <v>6.57</v>
      </c>
      <c r="I8821" s="1">
        <v>1.3140000000000001</v>
      </c>
      <c r="J8821" s="1">
        <v>7.8840000000000003</v>
      </c>
      <c r="K8821" s="4" t="s">
        <v>38757</v>
      </c>
      <c r="L8821" s="4" t="str">
        <f>TEXT(Table1[[#This Row],[Date]],"dd/mm/yy")&amp;"|"&amp;Table1[[#This Row],[Region]]&amp;"|"&amp;Table1[[#This Row],[Product type]]</f>
        <v>27/06/19|England|Gizmo</v>
      </c>
    </row>
    <row r="8822" spans="1:12" x14ac:dyDescent="0.25">
      <c r="A8822" s="2">
        <v>43643</v>
      </c>
      <c r="B8822" t="s">
        <v>18780</v>
      </c>
      <c r="C8822" t="s">
        <v>12</v>
      </c>
      <c r="D8822" t="s">
        <v>18781</v>
      </c>
      <c r="E8822" t="s">
        <v>18782</v>
      </c>
      <c r="F8822" t="s">
        <v>18783</v>
      </c>
      <c r="G8822" t="s">
        <v>21</v>
      </c>
      <c r="H8822" s="1">
        <v>31.07</v>
      </c>
      <c r="I8822" s="1">
        <v>6.2140000000000004</v>
      </c>
      <c r="J8822" s="1">
        <v>37.283999999999999</v>
      </c>
      <c r="K8822" s="4" t="s">
        <v>38755</v>
      </c>
      <c r="L8822" s="4" t="str">
        <f>TEXT(Table1[[#This Row],[Date]],"dd/mm/yy")&amp;"|"&amp;Table1[[#This Row],[Region]]&amp;"|"&amp;Table1[[#This Row],[Product type]]</f>
        <v>27/06/19|England|Thimble</v>
      </c>
    </row>
    <row r="8823" spans="1:12" x14ac:dyDescent="0.25">
      <c r="A8823" s="2">
        <v>43643</v>
      </c>
      <c r="B8823" t="s">
        <v>18807</v>
      </c>
      <c r="C8823" t="s">
        <v>12</v>
      </c>
      <c r="D8823" t="s">
        <v>18808</v>
      </c>
      <c r="E8823" t="s">
        <v>18809</v>
      </c>
      <c r="F8823" t="s">
        <v>18810</v>
      </c>
      <c r="G8823" t="s">
        <v>59</v>
      </c>
      <c r="H8823" s="1">
        <v>33.96</v>
      </c>
      <c r="I8823" s="1">
        <v>6.7920000000000007</v>
      </c>
      <c r="J8823" s="1">
        <v>40.752000000000002</v>
      </c>
      <c r="K8823" s="4" t="s">
        <v>38756</v>
      </c>
      <c r="L8823" s="4" t="str">
        <f>TEXT(Table1[[#This Row],[Date]],"dd/mm/yy")&amp;"|"&amp;Table1[[#This Row],[Region]]&amp;"|"&amp;Table1[[#This Row],[Product type]]</f>
        <v>27/06/19|Scotland|Gadget</v>
      </c>
    </row>
    <row r="8824" spans="1:12" x14ac:dyDescent="0.25">
      <c r="A8824" s="2">
        <v>43643</v>
      </c>
      <c r="B8824" t="s">
        <v>18922</v>
      </c>
      <c r="C8824" t="s">
        <v>12</v>
      </c>
      <c r="D8824" t="s">
        <v>18923</v>
      </c>
      <c r="E8824" t="s">
        <v>18924</v>
      </c>
      <c r="F8824" t="s">
        <v>18925</v>
      </c>
      <c r="G8824" t="s">
        <v>21</v>
      </c>
      <c r="H8824" s="1">
        <v>40.159999999999997</v>
      </c>
      <c r="I8824" s="1">
        <v>8.032</v>
      </c>
      <c r="J8824" s="1">
        <v>48.191999999999993</v>
      </c>
      <c r="K8824" s="4" t="s">
        <v>38755</v>
      </c>
      <c r="L8824" s="4" t="str">
        <f>TEXT(Table1[[#This Row],[Date]],"dd/mm/yy")&amp;"|"&amp;Table1[[#This Row],[Region]]&amp;"|"&amp;Table1[[#This Row],[Product type]]</f>
        <v>27/06/19|England|Thimble</v>
      </c>
    </row>
    <row r="8825" spans="1:12" x14ac:dyDescent="0.25">
      <c r="A8825" s="2">
        <v>43643</v>
      </c>
      <c r="B8825" t="s">
        <v>18996</v>
      </c>
      <c r="C8825" t="s">
        <v>12</v>
      </c>
      <c r="D8825" t="s">
        <v>18997</v>
      </c>
      <c r="E8825" t="s">
        <v>18998</v>
      </c>
      <c r="F8825" t="s">
        <v>18999</v>
      </c>
      <c r="G8825" t="s">
        <v>21</v>
      </c>
      <c r="H8825" s="1">
        <v>20.440000000000001</v>
      </c>
      <c r="I8825" s="1">
        <v>4.0880000000000001</v>
      </c>
      <c r="J8825" s="1">
        <v>24.528000000000002</v>
      </c>
      <c r="K8825" s="4" t="s">
        <v>38756</v>
      </c>
      <c r="L8825" s="4" t="str">
        <f>TEXT(Table1[[#This Row],[Date]],"dd/mm/yy")&amp;"|"&amp;Table1[[#This Row],[Region]]&amp;"|"&amp;Table1[[#This Row],[Product type]]</f>
        <v>27/06/19|England|Gadget</v>
      </c>
    </row>
    <row r="8826" spans="1:12" x14ac:dyDescent="0.25">
      <c r="A8826" s="2">
        <v>43643</v>
      </c>
      <c r="B8826" t="s">
        <v>19039</v>
      </c>
      <c r="C8826" t="s">
        <v>12</v>
      </c>
      <c r="D8826" t="s">
        <v>19040</v>
      </c>
      <c r="E8826" t="s">
        <v>19041</v>
      </c>
      <c r="F8826" t="s">
        <v>19042</v>
      </c>
      <c r="G8826" t="s">
        <v>21</v>
      </c>
      <c r="H8826" s="1">
        <v>20.61</v>
      </c>
      <c r="I8826" s="1">
        <v>4.1219999999999999</v>
      </c>
      <c r="J8826" s="1">
        <v>24.731999999999999</v>
      </c>
      <c r="K8826" s="4" t="s">
        <v>38757</v>
      </c>
      <c r="L8826" s="4" t="str">
        <f>TEXT(Table1[[#This Row],[Date]],"dd/mm/yy")&amp;"|"&amp;Table1[[#This Row],[Region]]&amp;"|"&amp;Table1[[#This Row],[Product type]]</f>
        <v>27/06/19|England|Gizmo</v>
      </c>
    </row>
    <row r="8827" spans="1:12" x14ac:dyDescent="0.25">
      <c r="A8827" s="2">
        <v>43643</v>
      </c>
      <c r="B8827" t="s">
        <v>19047</v>
      </c>
      <c r="C8827" t="s">
        <v>12</v>
      </c>
      <c r="D8827" t="s">
        <v>19048</v>
      </c>
      <c r="E8827" t="s">
        <v>19049</v>
      </c>
      <c r="F8827" t="s">
        <v>19050</v>
      </c>
      <c r="G8827" t="s">
        <v>21</v>
      </c>
      <c r="H8827" s="1">
        <v>15.21</v>
      </c>
      <c r="I8827" s="1">
        <v>3.0420000000000003</v>
      </c>
      <c r="J8827" s="1">
        <v>18.252000000000002</v>
      </c>
      <c r="K8827" s="4" t="s">
        <v>38758</v>
      </c>
      <c r="L8827" s="4" t="str">
        <f>TEXT(Table1[[#This Row],[Date]],"dd/mm/yy")&amp;"|"&amp;Table1[[#This Row],[Region]]&amp;"|"&amp;Table1[[#This Row],[Product type]]</f>
        <v>27/06/19|England|Widget</v>
      </c>
    </row>
    <row r="8828" spans="1:12" x14ac:dyDescent="0.25">
      <c r="A8828" s="2">
        <v>43643</v>
      </c>
      <c r="B8828" t="s">
        <v>19173</v>
      </c>
      <c r="C8828" t="s">
        <v>12</v>
      </c>
      <c r="D8828" t="s">
        <v>19174</v>
      </c>
      <c r="E8828" t="s">
        <v>19175</v>
      </c>
      <c r="F8828" t="s">
        <v>19176</v>
      </c>
      <c r="G8828" t="s">
        <v>21</v>
      </c>
      <c r="H8828" s="1">
        <v>11.48</v>
      </c>
      <c r="I8828" s="1">
        <v>2.2960000000000003</v>
      </c>
      <c r="J8828" s="1">
        <v>13.776</v>
      </c>
      <c r="K8828" s="4" t="s">
        <v>38755</v>
      </c>
      <c r="L8828" s="4" t="str">
        <f>TEXT(Table1[[#This Row],[Date]],"dd/mm/yy")&amp;"|"&amp;Table1[[#This Row],[Region]]&amp;"|"&amp;Table1[[#This Row],[Product type]]</f>
        <v>27/06/19|England|Thimble</v>
      </c>
    </row>
    <row r="8829" spans="1:12" x14ac:dyDescent="0.25">
      <c r="A8829" s="2">
        <v>43643</v>
      </c>
      <c r="B8829" t="s">
        <v>19328</v>
      </c>
      <c r="C8829" t="s">
        <v>12</v>
      </c>
      <c r="D8829" t="s">
        <v>19329</v>
      </c>
      <c r="E8829" t="s">
        <v>19330</v>
      </c>
      <c r="F8829" t="s">
        <v>19331</v>
      </c>
      <c r="G8829" t="s">
        <v>16</v>
      </c>
      <c r="H8829" s="1">
        <v>42.81</v>
      </c>
      <c r="I8829" s="1">
        <v>8.5620000000000012</v>
      </c>
      <c r="J8829" s="1">
        <v>51.372</v>
      </c>
      <c r="K8829" s="4" t="s">
        <v>38756</v>
      </c>
      <c r="L8829" s="4" t="str">
        <f>TEXT(Table1[[#This Row],[Date]],"dd/mm/yy")&amp;"|"&amp;Table1[[#This Row],[Region]]&amp;"|"&amp;Table1[[#This Row],[Product type]]</f>
        <v>27/06/19|Wales|Gadget</v>
      </c>
    </row>
    <row r="8830" spans="1:12" x14ac:dyDescent="0.25">
      <c r="A8830" s="2">
        <v>43643</v>
      </c>
      <c r="B8830" t="s">
        <v>19397</v>
      </c>
      <c r="C8830" t="s">
        <v>12</v>
      </c>
      <c r="D8830" t="s">
        <v>19398</v>
      </c>
      <c r="E8830" t="s">
        <v>19399</v>
      </c>
      <c r="F8830" t="s">
        <v>19400</v>
      </c>
      <c r="G8830" t="s">
        <v>21</v>
      </c>
      <c r="H8830" s="1">
        <v>28.64</v>
      </c>
      <c r="I8830" s="1">
        <v>5.7280000000000006</v>
      </c>
      <c r="J8830" s="1">
        <v>34.368000000000002</v>
      </c>
      <c r="K8830" s="4" t="s">
        <v>38758</v>
      </c>
      <c r="L8830" s="4" t="str">
        <f>TEXT(Table1[[#This Row],[Date]],"dd/mm/yy")&amp;"|"&amp;Table1[[#This Row],[Region]]&amp;"|"&amp;Table1[[#This Row],[Product type]]</f>
        <v>27/06/19|England|Widget</v>
      </c>
    </row>
    <row r="8831" spans="1:12" x14ac:dyDescent="0.25">
      <c r="A8831" s="2">
        <v>43643</v>
      </c>
      <c r="B8831" t="s">
        <v>19460</v>
      </c>
      <c r="C8831" t="s">
        <v>12</v>
      </c>
      <c r="D8831" t="s">
        <v>19461</v>
      </c>
      <c r="E8831" t="s">
        <v>19462</v>
      </c>
      <c r="F8831" t="s">
        <v>19463</v>
      </c>
      <c r="G8831" t="s">
        <v>21</v>
      </c>
      <c r="H8831" s="1">
        <v>3.61</v>
      </c>
      <c r="I8831" s="1">
        <v>0.72199999999999998</v>
      </c>
      <c r="J8831" s="1">
        <v>4.3319999999999999</v>
      </c>
      <c r="K8831" s="4" t="s">
        <v>38758</v>
      </c>
      <c r="L8831" s="4" t="str">
        <f>TEXT(Table1[[#This Row],[Date]],"dd/mm/yy")&amp;"|"&amp;Table1[[#This Row],[Region]]&amp;"|"&amp;Table1[[#This Row],[Product type]]</f>
        <v>27/06/19|England|Widget</v>
      </c>
    </row>
    <row r="8832" spans="1:12" x14ac:dyDescent="0.25">
      <c r="A8832" s="2">
        <v>43643</v>
      </c>
      <c r="B8832" t="s">
        <v>19516</v>
      </c>
      <c r="C8832" t="s">
        <v>12</v>
      </c>
      <c r="D8832" t="s">
        <v>19517</v>
      </c>
      <c r="E8832" t="s">
        <v>19518</v>
      </c>
      <c r="F8832" t="s">
        <v>19519</v>
      </c>
      <c r="G8832" t="s">
        <v>59</v>
      </c>
      <c r="H8832" s="1">
        <v>33.15</v>
      </c>
      <c r="I8832" s="1">
        <v>6.63</v>
      </c>
      <c r="J8832" s="1">
        <v>39.78</v>
      </c>
      <c r="K8832" s="4" t="s">
        <v>38756</v>
      </c>
      <c r="L8832" s="4" t="str">
        <f>TEXT(Table1[[#This Row],[Date]],"dd/mm/yy")&amp;"|"&amp;Table1[[#This Row],[Region]]&amp;"|"&amp;Table1[[#This Row],[Product type]]</f>
        <v>27/06/19|Scotland|Gadget</v>
      </c>
    </row>
    <row r="8833" spans="1:12" x14ac:dyDescent="0.25">
      <c r="A8833" s="2">
        <v>43643</v>
      </c>
      <c r="B8833" t="s">
        <v>19602</v>
      </c>
      <c r="C8833" t="s">
        <v>12</v>
      </c>
      <c r="D8833" t="s">
        <v>19603</v>
      </c>
      <c r="E8833" t="s">
        <v>19604</v>
      </c>
      <c r="F8833" t="s">
        <v>19605</v>
      </c>
      <c r="G8833" t="s">
        <v>59</v>
      </c>
      <c r="H8833" s="1">
        <v>43.97</v>
      </c>
      <c r="I8833" s="1">
        <v>8.7940000000000005</v>
      </c>
      <c r="J8833" s="1">
        <v>52.763999999999996</v>
      </c>
      <c r="K8833" s="4" t="s">
        <v>38758</v>
      </c>
      <c r="L8833" s="4" t="str">
        <f>TEXT(Table1[[#This Row],[Date]],"dd/mm/yy")&amp;"|"&amp;Table1[[#This Row],[Region]]&amp;"|"&amp;Table1[[#This Row],[Product type]]</f>
        <v>27/06/19|Scotland|Widget</v>
      </c>
    </row>
    <row r="8834" spans="1:12" x14ac:dyDescent="0.25">
      <c r="A8834" s="2">
        <v>43643</v>
      </c>
      <c r="B8834" t="s">
        <v>19719</v>
      </c>
      <c r="C8834" t="s">
        <v>12</v>
      </c>
      <c r="D8834" t="s">
        <v>19720</v>
      </c>
      <c r="E8834" t="s">
        <v>19721</v>
      </c>
      <c r="F8834" t="s">
        <v>19722</v>
      </c>
      <c r="G8834" t="s">
        <v>21</v>
      </c>
      <c r="H8834" s="1">
        <v>11.67</v>
      </c>
      <c r="I8834" s="1">
        <v>2.3340000000000001</v>
      </c>
      <c r="J8834" s="1">
        <v>14.004</v>
      </c>
      <c r="K8834" s="4" t="s">
        <v>38757</v>
      </c>
      <c r="L8834" s="4" t="str">
        <f>TEXT(Table1[[#This Row],[Date]],"dd/mm/yy")&amp;"|"&amp;Table1[[#This Row],[Region]]&amp;"|"&amp;Table1[[#This Row],[Product type]]</f>
        <v>27/06/19|England|Gizmo</v>
      </c>
    </row>
    <row r="8835" spans="1:12" x14ac:dyDescent="0.25">
      <c r="A8835" s="2">
        <v>43643</v>
      </c>
      <c r="B8835" t="s">
        <v>19778</v>
      </c>
      <c r="C8835" t="s">
        <v>12</v>
      </c>
      <c r="D8835" t="s">
        <v>19779</v>
      </c>
      <c r="E8835" t="s">
        <v>19780</v>
      </c>
      <c r="F8835" t="s">
        <v>19781</v>
      </c>
      <c r="G8835" t="s">
        <v>59</v>
      </c>
      <c r="H8835" s="1">
        <v>13.25</v>
      </c>
      <c r="I8835" s="1">
        <v>2.6500000000000004</v>
      </c>
      <c r="J8835" s="1">
        <v>15.9</v>
      </c>
      <c r="K8835" s="4" t="s">
        <v>38756</v>
      </c>
      <c r="L8835" s="4" t="str">
        <f>TEXT(Table1[[#This Row],[Date]],"dd/mm/yy")&amp;"|"&amp;Table1[[#This Row],[Region]]&amp;"|"&amp;Table1[[#This Row],[Product type]]</f>
        <v>27/06/19|Scotland|Gadget</v>
      </c>
    </row>
    <row r="8836" spans="1:12" x14ac:dyDescent="0.25">
      <c r="A8836" s="2">
        <v>43643</v>
      </c>
      <c r="B8836" t="s">
        <v>19790</v>
      </c>
      <c r="C8836" t="s">
        <v>12</v>
      </c>
      <c r="D8836" t="s">
        <v>19791</v>
      </c>
      <c r="E8836" t="s">
        <v>19792</v>
      </c>
      <c r="F8836" t="s">
        <v>19793</v>
      </c>
      <c r="G8836" t="s">
        <v>16</v>
      </c>
      <c r="H8836" s="1">
        <v>38.549999999999997</v>
      </c>
      <c r="I8836" s="1">
        <v>7.71</v>
      </c>
      <c r="J8836" s="1">
        <v>46.26</v>
      </c>
      <c r="K8836" s="4" t="s">
        <v>38757</v>
      </c>
      <c r="L8836" s="4" t="str">
        <f>TEXT(Table1[[#This Row],[Date]],"dd/mm/yy")&amp;"|"&amp;Table1[[#This Row],[Region]]&amp;"|"&amp;Table1[[#This Row],[Product type]]</f>
        <v>27/06/19|Wales|Gizmo</v>
      </c>
    </row>
    <row r="8837" spans="1:12" x14ac:dyDescent="0.25">
      <c r="A8837" s="2">
        <v>43643</v>
      </c>
      <c r="B8837" t="s">
        <v>19883</v>
      </c>
      <c r="C8837" t="s">
        <v>12</v>
      </c>
      <c r="D8837" t="s">
        <v>19884</v>
      </c>
      <c r="E8837" t="s">
        <v>19885</v>
      </c>
      <c r="F8837" t="s">
        <v>19886</v>
      </c>
      <c r="G8837" t="s">
        <v>59</v>
      </c>
      <c r="H8837" s="1">
        <v>19.98</v>
      </c>
      <c r="I8837" s="1">
        <v>3.9960000000000004</v>
      </c>
      <c r="J8837" s="1">
        <v>23.975999999999999</v>
      </c>
      <c r="K8837" s="4" t="s">
        <v>38756</v>
      </c>
      <c r="L8837" s="4" t="str">
        <f>TEXT(Table1[[#This Row],[Date]],"dd/mm/yy")&amp;"|"&amp;Table1[[#This Row],[Region]]&amp;"|"&amp;Table1[[#This Row],[Product type]]</f>
        <v>27/06/19|Scotland|Gadget</v>
      </c>
    </row>
    <row r="8838" spans="1:12" x14ac:dyDescent="0.25">
      <c r="A8838" s="2">
        <v>43643</v>
      </c>
      <c r="B8838" t="s">
        <v>20082</v>
      </c>
      <c r="C8838" t="s">
        <v>43</v>
      </c>
      <c r="D8838" t="s">
        <v>20083</v>
      </c>
      <c r="E8838" t="s">
        <v>20084</v>
      </c>
      <c r="F8838" t="s">
        <v>20085</v>
      </c>
      <c r="G8838" t="s">
        <v>21</v>
      </c>
      <c r="H8838" s="1">
        <v>-32.229999999999997</v>
      </c>
      <c r="I8838" s="1">
        <v>-6.4459999999999997</v>
      </c>
      <c r="J8838" s="1">
        <v>-38.675999999999995</v>
      </c>
      <c r="K8838" s="4" t="s">
        <v>38756</v>
      </c>
      <c r="L8838" s="4" t="str">
        <f>TEXT(Table1[[#This Row],[Date]],"dd/mm/yy")&amp;"|"&amp;Table1[[#This Row],[Region]]&amp;"|"&amp;Table1[[#This Row],[Product type]]</f>
        <v>27/06/19|England|Gadget</v>
      </c>
    </row>
    <row r="8839" spans="1:12" x14ac:dyDescent="0.25">
      <c r="A8839" s="2">
        <v>43643</v>
      </c>
      <c r="B8839" t="s">
        <v>20118</v>
      </c>
      <c r="C8839" t="s">
        <v>12</v>
      </c>
      <c r="D8839" t="s">
        <v>20119</v>
      </c>
      <c r="E8839" t="s">
        <v>20120</v>
      </c>
      <c r="F8839" t="s">
        <v>20121</v>
      </c>
      <c r="G8839" t="s">
        <v>21</v>
      </c>
      <c r="H8839" s="1">
        <v>44.09</v>
      </c>
      <c r="I8839" s="1">
        <v>8.8180000000000014</v>
      </c>
      <c r="J8839" s="1">
        <v>52.908000000000001</v>
      </c>
      <c r="K8839" s="4" t="s">
        <v>38756</v>
      </c>
      <c r="L8839" s="4" t="str">
        <f>TEXT(Table1[[#This Row],[Date]],"dd/mm/yy")&amp;"|"&amp;Table1[[#This Row],[Region]]&amp;"|"&amp;Table1[[#This Row],[Product type]]</f>
        <v>27/06/19|England|Gadget</v>
      </c>
    </row>
    <row r="8840" spans="1:12" x14ac:dyDescent="0.25">
      <c r="A8840" s="2">
        <v>43643</v>
      </c>
      <c r="B8840" t="s">
        <v>20206</v>
      </c>
      <c r="C8840" t="s">
        <v>12</v>
      </c>
      <c r="D8840" t="s">
        <v>20207</v>
      </c>
      <c r="E8840" t="s">
        <v>20208</v>
      </c>
      <c r="F8840" t="s">
        <v>20209</v>
      </c>
      <c r="G8840" t="s">
        <v>21</v>
      </c>
      <c r="H8840" s="1">
        <v>13.59</v>
      </c>
      <c r="I8840" s="1">
        <v>2.718</v>
      </c>
      <c r="J8840" s="1">
        <v>16.308</v>
      </c>
      <c r="K8840" s="4" t="s">
        <v>38755</v>
      </c>
      <c r="L8840" s="4" t="str">
        <f>TEXT(Table1[[#This Row],[Date]],"dd/mm/yy")&amp;"|"&amp;Table1[[#This Row],[Region]]&amp;"|"&amp;Table1[[#This Row],[Product type]]</f>
        <v>27/06/19|England|Thimble</v>
      </c>
    </row>
    <row r="8841" spans="1:12" x14ac:dyDescent="0.25">
      <c r="A8841" s="2">
        <v>43643</v>
      </c>
      <c r="B8841" t="s">
        <v>20210</v>
      </c>
      <c r="C8841" t="s">
        <v>12</v>
      </c>
      <c r="D8841" t="s">
        <v>20211</v>
      </c>
      <c r="E8841" t="s">
        <v>20212</v>
      </c>
      <c r="F8841" t="s">
        <v>20213</v>
      </c>
      <c r="G8841" t="s">
        <v>21</v>
      </c>
      <c r="H8841" s="1">
        <v>23.76</v>
      </c>
      <c r="I8841" s="1">
        <v>4.7520000000000007</v>
      </c>
      <c r="J8841" s="1">
        <v>28.512</v>
      </c>
      <c r="K8841" s="4" t="s">
        <v>38758</v>
      </c>
      <c r="L8841" s="4" t="str">
        <f>TEXT(Table1[[#This Row],[Date]],"dd/mm/yy")&amp;"|"&amp;Table1[[#This Row],[Region]]&amp;"|"&amp;Table1[[#This Row],[Product type]]</f>
        <v>27/06/19|England|Widget</v>
      </c>
    </row>
    <row r="8842" spans="1:12" x14ac:dyDescent="0.25">
      <c r="A8842" s="2">
        <v>43643</v>
      </c>
      <c r="B8842" t="s">
        <v>20327</v>
      </c>
      <c r="C8842" t="s">
        <v>12</v>
      </c>
      <c r="D8842" t="s">
        <v>20328</v>
      </c>
      <c r="E8842" t="s">
        <v>20329</v>
      </c>
      <c r="F8842" t="s">
        <v>20330</v>
      </c>
      <c r="G8842" t="s">
        <v>21</v>
      </c>
      <c r="H8842" s="1">
        <v>9.39</v>
      </c>
      <c r="I8842" s="1">
        <v>1.8780000000000001</v>
      </c>
      <c r="J8842" s="1">
        <v>11.268000000000001</v>
      </c>
      <c r="K8842" s="4" t="s">
        <v>38758</v>
      </c>
      <c r="L8842" s="4" t="str">
        <f>TEXT(Table1[[#This Row],[Date]],"dd/mm/yy")&amp;"|"&amp;Table1[[#This Row],[Region]]&amp;"|"&amp;Table1[[#This Row],[Product type]]</f>
        <v>27/06/19|England|Widget</v>
      </c>
    </row>
    <row r="8843" spans="1:12" x14ac:dyDescent="0.25">
      <c r="A8843" s="2">
        <v>43643</v>
      </c>
      <c r="B8843" t="s">
        <v>20603</v>
      </c>
      <c r="C8843" t="s">
        <v>12</v>
      </c>
      <c r="D8843" t="s">
        <v>20604</v>
      </c>
      <c r="E8843" t="s">
        <v>20605</v>
      </c>
      <c r="F8843" t="s">
        <v>20606</v>
      </c>
      <c r="G8843" t="s">
        <v>21</v>
      </c>
      <c r="H8843" s="1">
        <v>36.909999999999997</v>
      </c>
      <c r="I8843" s="1">
        <v>7.3819999999999997</v>
      </c>
      <c r="J8843" s="1">
        <v>44.291999999999994</v>
      </c>
      <c r="K8843" s="4" t="s">
        <v>38756</v>
      </c>
      <c r="L8843" s="4" t="str">
        <f>TEXT(Table1[[#This Row],[Date]],"dd/mm/yy")&amp;"|"&amp;Table1[[#This Row],[Region]]&amp;"|"&amp;Table1[[#This Row],[Product type]]</f>
        <v>27/06/19|England|Gadget</v>
      </c>
    </row>
    <row r="8844" spans="1:12" x14ac:dyDescent="0.25">
      <c r="A8844" s="2">
        <v>43643</v>
      </c>
      <c r="B8844" t="s">
        <v>20746</v>
      </c>
      <c r="C8844" t="s">
        <v>12</v>
      </c>
      <c r="D8844" t="s">
        <v>20747</v>
      </c>
      <c r="E8844" t="s">
        <v>20748</v>
      </c>
      <c r="F8844" t="s">
        <v>20749</v>
      </c>
      <c r="G8844" t="s">
        <v>21</v>
      </c>
      <c r="H8844" s="1">
        <v>48.56</v>
      </c>
      <c r="I8844" s="1">
        <v>9.7120000000000015</v>
      </c>
      <c r="J8844" s="1">
        <v>58.272000000000006</v>
      </c>
      <c r="K8844" s="4" t="s">
        <v>38756</v>
      </c>
      <c r="L8844" s="4" t="str">
        <f>TEXT(Table1[[#This Row],[Date]],"dd/mm/yy")&amp;"|"&amp;Table1[[#This Row],[Region]]&amp;"|"&amp;Table1[[#This Row],[Product type]]</f>
        <v>27/06/19|England|Gadget</v>
      </c>
    </row>
    <row r="8845" spans="1:12" x14ac:dyDescent="0.25">
      <c r="A8845" s="2">
        <v>43643</v>
      </c>
      <c r="B8845" t="s">
        <v>20928</v>
      </c>
      <c r="C8845" t="s">
        <v>12</v>
      </c>
      <c r="D8845" t="s">
        <v>20929</v>
      </c>
      <c r="E8845" t="s">
        <v>20930</v>
      </c>
      <c r="F8845" t="s">
        <v>20931</v>
      </c>
      <c r="G8845" t="s">
        <v>204</v>
      </c>
      <c r="H8845" s="1">
        <v>29.16</v>
      </c>
      <c r="I8845" s="1">
        <v>5.8320000000000007</v>
      </c>
      <c r="J8845" s="1">
        <v>34.992000000000004</v>
      </c>
      <c r="K8845" s="4" t="s">
        <v>38758</v>
      </c>
      <c r="L8845" s="4" t="str">
        <f>TEXT(Table1[[#This Row],[Date]],"dd/mm/yy")&amp;"|"&amp;Table1[[#This Row],[Region]]&amp;"|"&amp;Table1[[#This Row],[Product type]]</f>
        <v>27/06/19|Northern Ireland|Widget</v>
      </c>
    </row>
    <row r="8846" spans="1:12" x14ac:dyDescent="0.25">
      <c r="A8846" s="2">
        <v>43643</v>
      </c>
      <c r="B8846" t="s">
        <v>21068</v>
      </c>
      <c r="C8846" t="s">
        <v>12</v>
      </c>
      <c r="D8846" t="s">
        <v>21069</v>
      </c>
      <c r="E8846" t="s">
        <v>21070</v>
      </c>
      <c r="F8846" t="s">
        <v>21071</v>
      </c>
      <c r="G8846" t="s">
        <v>21</v>
      </c>
      <c r="H8846" s="1">
        <v>10.199999999999999</v>
      </c>
      <c r="I8846" s="1">
        <v>2.04</v>
      </c>
      <c r="J8846" s="1">
        <v>12.239999999999998</v>
      </c>
      <c r="K8846" s="4" t="s">
        <v>38756</v>
      </c>
      <c r="L8846" s="4" t="str">
        <f>TEXT(Table1[[#This Row],[Date]],"dd/mm/yy")&amp;"|"&amp;Table1[[#This Row],[Region]]&amp;"|"&amp;Table1[[#This Row],[Product type]]</f>
        <v>27/06/19|England|Gadget</v>
      </c>
    </row>
    <row r="8847" spans="1:12" x14ac:dyDescent="0.25">
      <c r="A8847" s="2">
        <v>43643</v>
      </c>
      <c r="B8847" t="s">
        <v>21242</v>
      </c>
      <c r="C8847" t="s">
        <v>12</v>
      </c>
      <c r="D8847" t="s">
        <v>21243</v>
      </c>
      <c r="E8847" t="s">
        <v>21244</v>
      </c>
      <c r="F8847" t="s">
        <v>21245</v>
      </c>
      <c r="G8847" t="s">
        <v>59</v>
      </c>
      <c r="H8847" s="1">
        <v>28.58</v>
      </c>
      <c r="I8847" s="1">
        <v>5.7160000000000002</v>
      </c>
      <c r="J8847" s="1">
        <v>34.295999999999999</v>
      </c>
      <c r="K8847" s="4" t="s">
        <v>38756</v>
      </c>
      <c r="L8847" s="4" t="str">
        <f>TEXT(Table1[[#This Row],[Date]],"dd/mm/yy")&amp;"|"&amp;Table1[[#This Row],[Region]]&amp;"|"&amp;Table1[[#This Row],[Product type]]</f>
        <v>27/06/19|Scotland|Gadget</v>
      </c>
    </row>
    <row r="8848" spans="1:12" x14ac:dyDescent="0.25">
      <c r="A8848" s="2">
        <v>43643</v>
      </c>
      <c r="B8848" t="s">
        <v>21258</v>
      </c>
      <c r="C8848" t="s">
        <v>12</v>
      </c>
      <c r="D8848" t="s">
        <v>21259</v>
      </c>
      <c r="E8848" t="s">
        <v>21260</v>
      </c>
      <c r="F8848" t="s">
        <v>21261</v>
      </c>
      <c r="G8848" t="s">
        <v>21</v>
      </c>
      <c r="H8848" s="1">
        <v>12.31</v>
      </c>
      <c r="I8848" s="1">
        <v>2.4620000000000002</v>
      </c>
      <c r="J8848" s="1">
        <v>14.772</v>
      </c>
      <c r="K8848" s="4" t="s">
        <v>38755</v>
      </c>
      <c r="L8848" s="4" t="str">
        <f>TEXT(Table1[[#This Row],[Date]],"dd/mm/yy")&amp;"|"&amp;Table1[[#This Row],[Region]]&amp;"|"&amp;Table1[[#This Row],[Product type]]</f>
        <v>27/06/19|England|Thimble</v>
      </c>
    </row>
    <row r="8849" spans="1:12" x14ac:dyDescent="0.25">
      <c r="A8849" s="2">
        <v>43643</v>
      </c>
      <c r="B8849" t="s">
        <v>21306</v>
      </c>
      <c r="C8849" t="s">
        <v>12</v>
      </c>
      <c r="D8849" t="s">
        <v>21307</v>
      </c>
      <c r="E8849" t="s">
        <v>21308</v>
      </c>
      <c r="F8849" t="s">
        <v>21309</v>
      </c>
      <c r="G8849" t="s">
        <v>21</v>
      </c>
      <c r="H8849" s="1">
        <v>22.64</v>
      </c>
      <c r="I8849" s="1">
        <v>4.5280000000000005</v>
      </c>
      <c r="J8849" s="1">
        <v>27.167999999999999</v>
      </c>
      <c r="K8849" s="4" t="s">
        <v>38758</v>
      </c>
      <c r="L8849" s="4" t="str">
        <f>TEXT(Table1[[#This Row],[Date]],"dd/mm/yy")&amp;"|"&amp;Table1[[#This Row],[Region]]&amp;"|"&amp;Table1[[#This Row],[Product type]]</f>
        <v>27/06/19|England|Widget</v>
      </c>
    </row>
    <row r="8850" spans="1:12" x14ac:dyDescent="0.25">
      <c r="A8850" s="2">
        <v>43643</v>
      </c>
      <c r="B8850" t="s">
        <v>21403</v>
      </c>
      <c r="C8850" t="s">
        <v>12</v>
      </c>
      <c r="D8850" t="s">
        <v>21404</v>
      </c>
      <c r="E8850" t="s">
        <v>21405</v>
      </c>
      <c r="F8850" t="s">
        <v>21406</v>
      </c>
      <c r="G8850" t="s">
        <v>21</v>
      </c>
      <c r="H8850" s="1">
        <v>4.67</v>
      </c>
      <c r="I8850" s="1">
        <v>0.93400000000000005</v>
      </c>
      <c r="J8850" s="1">
        <v>5.6040000000000001</v>
      </c>
      <c r="K8850" s="4" t="s">
        <v>38756</v>
      </c>
      <c r="L8850" s="4" t="str">
        <f>TEXT(Table1[[#This Row],[Date]],"dd/mm/yy")&amp;"|"&amp;Table1[[#This Row],[Region]]&amp;"|"&amp;Table1[[#This Row],[Product type]]</f>
        <v>27/06/19|England|Gadget</v>
      </c>
    </row>
    <row r="8851" spans="1:12" x14ac:dyDescent="0.25">
      <c r="A8851" s="2">
        <v>43643</v>
      </c>
      <c r="B8851" t="s">
        <v>21596</v>
      </c>
      <c r="C8851" t="s">
        <v>12</v>
      </c>
      <c r="D8851" t="s">
        <v>21597</v>
      </c>
      <c r="E8851" t="s">
        <v>21598</v>
      </c>
      <c r="F8851" t="s">
        <v>21599</v>
      </c>
      <c r="G8851" t="s">
        <v>21</v>
      </c>
      <c r="H8851" s="1">
        <v>41.67</v>
      </c>
      <c r="I8851" s="1">
        <v>8.3340000000000014</v>
      </c>
      <c r="J8851" s="1">
        <v>50.004000000000005</v>
      </c>
      <c r="K8851" s="4" t="s">
        <v>38756</v>
      </c>
      <c r="L8851" s="4" t="str">
        <f>TEXT(Table1[[#This Row],[Date]],"dd/mm/yy")&amp;"|"&amp;Table1[[#This Row],[Region]]&amp;"|"&amp;Table1[[#This Row],[Product type]]</f>
        <v>27/06/19|England|Gadget</v>
      </c>
    </row>
    <row r="8852" spans="1:12" x14ac:dyDescent="0.25">
      <c r="A8852" s="2">
        <v>43643</v>
      </c>
      <c r="B8852" t="s">
        <v>21663</v>
      </c>
      <c r="C8852" t="s">
        <v>12</v>
      </c>
      <c r="D8852" t="s">
        <v>21664</v>
      </c>
      <c r="E8852" t="s">
        <v>21665</v>
      </c>
      <c r="F8852" t="s">
        <v>21666</v>
      </c>
      <c r="G8852" t="s">
        <v>21</v>
      </c>
      <c r="H8852" s="1">
        <v>26.43</v>
      </c>
      <c r="I8852" s="1">
        <v>5.2860000000000005</v>
      </c>
      <c r="J8852" s="1">
        <v>31.716000000000001</v>
      </c>
      <c r="K8852" s="4" t="s">
        <v>38758</v>
      </c>
      <c r="L8852" s="4" t="str">
        <f>TEXT(Table1[[#This Row],[Date]],"dd/mm/yy")&amp;"|"&amp;Table1[[#This Row],[Region]]&amp;"|"&amp;Table1[[#This Row],[Product type]]</f>
        <v>27/06/19|England|Widget</v>
      </c>
    </row>
    <row r="8853" spans="1:12" x14ac:dyDescent="0.25">
      <c r="A8853" s="2">
        <v>43643</v>
      </c>
      <c r="B8853" t="s">
        <v>21717</v>
      </c>
      <c r="C8853" t="s">
        <v>12</v>
      </c>
      <c r="D8853" t="s">
        <v>16548</v>
      </c>
      <c r="E8853" t="s">
        <v>21718</v>
      </c>
      <c r="F8853" t="s">
        <v>21719</v>
      </c>
      <c r="G8853" t="s">
        <v>21</v>
      </c>
      <c r="H8853" s="1">
        <v>8.64</v>
      </c>
      <c r="I8853" s="1">
        <v>1.7280000000000002</v>
      </c>
      <c r="J8853" s="1">
        <v>10.368</v>
      </c>
      <c r="K8853" s="4" t="s">
        <v>38756</v>
      </c>
      <c r="L8853" s="4" t="str">
        <f>TEXT(Table1[[#This Row],[Date]],"dd/mm/yy")&amp;"|"&amp;Table1[[#This Row],[Region]]&amp;"|"&amp;Table1[[#This Row],[Product type]]</f>
        <v>27/06/19|England|Gadget</v>
      </c>
    </row>
    <row r="8854" spans="1:12" x14ac:dyDescent="0.25">
      <c r="A8854" s="2">
        <v>43643</v>
      </c>
      <c r="B8854" t="s">
        <v>21756</v>
      </c>
      <c r="C8854" t="s">
        <v>12</v>
      </c>
      <c r="D8854" t="s">
        <v>21757</v>
      </c>
      <c r="E8854" t="s">
        <v>21758</v>
      </c>
      <c r="F8854" t="s">
        <v>21759</v>
      </c>
      <c r="G8854" t="s">
        <v>21</v>
      </c>
      <c r="H8854" s="1">
        <v>24.05</v>
      </c>
      <c r="I8854" s="1">
        <v>4.8100000000000005</v>
      </c>
      <c r="J8854" s="1">
        <v>28.86</v>
      </c>
      <c r="K8854" s="4" t="s">
        <v>38757</v>
      </c>
      <c r="L8854" s="4" t="str">
        <f>TEXT(Table1[[#This Row],[Date]],"dd/mm/yy")&amp;"|"&amp;Table1[[#This Row],[Region]]&amp;"|"&amp;Table1[[#This Row],[Product type]]</f>
        <v>27/06/19|England|Gizmo</v>
      </c>
    </row>
    <row r="8855" spans="1:12" x14ac:dyDescent="0.25">
      <c r="A8855" s="2">
        <v>43643</v>
      </c>
      <c r="B8855" t="s">
        <v>21846</v>
      </c>
      <c r="C8855" t="s">
        <v>12</v>
      </c>
      <c r="D8855" t="s">
        <v>21847</v>
      </c>
      <c r="E8855" t="s">
        <v>21848</v>
      </c>
      <c r="F8855" t="s">
        <v>21849</v>
      </c>
      <c r="G8855" t="s">
        <v>21</v>
      </c>
      <c r="H8855" s="1">
        <v>36.31</v>
      </c>
      <c r="I8855" s="1">
        <v>7.2620000000000005</v>
      </c>
      <c r="J8855" s="1">
        <v>43.572000000000003</v>
      </c>
      <c r="K8855" s="4" t="s">
        <v>38757</v>
      </c>
      <c r="L8855" s="4" t="str">
        <f>TEXT(Table1[[#This Row],[Date]],"dd/mm/yy")&amp;"|"&amp;Table1[[#This Row],[Region]]&amp;"|"&amp;Table1[[#This Row],[Product type]]</f>
        <v>27/06/19|England|Gizmo</v>
      </c>
    </row>
    <row r="8856" spans="1:12" x14ac:dyDescent="0.25">
      <c r="A8856" s="2">
        <v>43643</v>
      </c>
      <c r="B8856" t="s">
        <v>2558</v>
      </c>
      <c r="C8856" t="s">
        <v>12</v>
      </c>
      <c r="D8856" t="s">
        <v>21915</v>
      </c>
      <c r="E8856" t="s">
        <v>21916</v>
      </c>
      <c r="F8856" t="s">
        <v>21917</v>
      </c>
      <c r="G8856" t="s">
        <v>16</v>
      </c>
      <c r="H8856" s="1">
        <v>35.31</v>
      </c>
      <c r="I8856" s="1">
        <v>7.0620000000000012</v>
      </c>
      <c r="J8856" s="1">
        <v>42.372</v>
      </c>
      <c r="K8856" s="4" t="s">
        <v>38755</v>
      </c>
      <c r="L8856" s="4" t="str">
        <f>TEXT(Table1[[#This Row],[Date]],"dd/mm/yy")&amp;"|"&amp;Table1[[#This Row],[Region]]&amp;"|"&amp;Table1[[#This Row],[Product type]]</f>
        <v>27/06/19|Wales|Thimble</v>
      </c>
    </row>
    <row r="8857" spans="1:12" x14ac:dyDescent="0.25">
      <c r="A8857" s="2">
        <v>43643</v>
      </c>
      <c r="B8857" t="s">
        <v>22045</v>
      </c>
      <c r="C8857" t="s">
        <v>12</v>
      </c>
      <c r="D8857" t="s">
        <v>22046</v>
      </c>
      <c r="E8857" t="s">
        <v>22047</v>
      </c>
      <c r="F8857" t="s">
        <v>22048</v>
      </c>
      <c r="G8857" t="s">
        <v>21</v>
      </c>
      <c r="H8857" s="1">
        <v>11.67</v>
      </c>
      <c r="I8857" s="1">
        <v>2.3340000000000001</v>
      </c>
      <c r="J8857" s="1">
        <v>14.004</v>
      </c>
      <c r="K8857" s="4" t="s">
        <v>38755</v>
      </c>
      <c r="L8857" s="4" t="str">
        <f>TEXT(Table1[[#This Row],[Date]],"dd/mm/yy")&amp;"|"&amp;Table1[[#This Row],[Region]]&amp;"|"&amp;Table1[[#This Row],[Product type]]</f>
        <v>27/06/19|England|Thimble</v>
      </c>
    </row>
    <row r="8858" spans="1:12" x14ac:dyDescent="0.25">
      <c r="A8858" s="2">
        <v>43643</v>
      </c>
      <c r="B8858" t="s">
        <v>22053</v>
      </c>
      <c r="C8858" t="s">
        <v>12</v>
      </c>
      <c r="D8858" t="s">
        <v>22054</v>
      </c>
      <c r="E8858" t="s">
        <v>22055</v>
      </c>
      <c r="F8858" t="s">
        <v>22056</v>
      </c>
      <c r="G8858" t="s">
        <v>21</v>
      </c>
      <c r="H8858" s="1">
        <v>44.16</v>
      </c>
      <c r="I8858" s="1">
        <v>8.831999999999999</v>
      </c>
      <c r="J8858" s="1">
        <v>52.991999999999997</v>
      </c>
      <c r="K8858" s="4" t="s">
        <v>38756</v>
      </c>
      <c r="L8858" s="4" t="str">
        <f>TEXT(Table1[[#This Row],[Date]],"dd/mm/yy")&amp;"|"&amp;Table1[[#This Row],[Region]]&amp;"|"&amp;Table1[[#This Row],[Product type]]</f>
        <v>27/06/19|England|Gadget</v>
      </c>
    </row>
    <row r="8859" spans="1:12" x14ac:dyDescent="0.25">
      <c r="A8859" s="2">
        <v>43643</v>
      </c>
      <c r="B8859" t="s">
        <v>22563</v>
      </c>
      <c r="C8859" t="s">
        <v>12</v>
      </c>
      <c r="D8859" t="s">
        <v>22564</v>
      </c>
      <c r="E8859" t="s">
        <v>22565</v>
      </c>
      <c r="F8859" t="s">
        <v>22566</v>
      </c>
      <c r="G8859" t="s">
        <v>21</v>
      </c>
      <c r="H8859" s="1">
        <v>33.06</v>
      </c>
      <c r="I8859" s="1">
        <v>6.612000000000001</v>
      </c>
      <c r="J8859" s="1">
        <v>39.672000000000004</v>
      </c>
      <c r="K8859" s="4" t="s">
        <v>38757</v>
      </c>
      <c r="L8859" s="4" t="str">
        <f>TEXT(Table1[[#This Row],[Date]],"dd/mm/yy")&amp;"|"&amp;Table1[[#This Row],[Region]]&amp;"|"&amp;Table1[[#This Row],[Product type]]</f>
        <v>27/06/19|England|Gizmo</v>
      </c>
    </row>
    <row r="8860" spans="1:12" x14ac:dyDescent="0.25">
      <c r="A8860" s="2">
        <v>43643</v>
      </c>
      <c r="B8860" t="s">
        <v>22630</v>
      </c>
      <c r="C8860" t="s">
        <v>12</v>
      </c>
      <c r="D8860" t="s">
        <v>22631</v>
      </c>
      <c r="E8860" t="s">
        <v>22632</v>
      </c>
      <c r="F8860" t="s">
        <v>22633</v>
      </c>
      <c r="G8860" t="s">
        <v>59</v>
      </c>
      <c r="H8860" s="1">
        <v>30.5</v>
      </c>
      <c r="I8860" s="1">
        <v>6.1000000000000005</v>
      </c>
      <c r="J8860" s="1">
        <v>36.6</v>
      </c>
      <c r="K8860" s="4" t="s">
        <v>38758</v>
      </c>
      <c r="L8860" s="4" t="str">
        <f>TEXT(Table1[[#This Row],[Date]],"dd/mm/yy")&amp;"|"&amp;Table1[[#This Row],[Region]]&amp;"|"&amp;Table1[[#This Row],[Product type]]</f>
        <v>27/06/19|Scotland|Widget</v>
      </c>
    </row>
    <row r="8861" spans="1:12" x14ac:dyDescent="0.25">
      <c r="A8861" s="2">
        <v>43643</v>
      </c>
      <c r="B8861" t="s">
        <v>22722</v>
      </c>
      <c r="C8861" t="s">
        <v>12</v>
      </c>
      <c r="D8861" t="s">
        <v>22723</v>
      </c>
      <c r="E8861" t="s">
        <v>22724</v>
      </c>
      <c r="F8861" t="s">
        <v>22725</v>
      </c>
      <c r="G8861" t="s">
        <v>21</v>
      </c>
      <c r="H8861" s="1">
        <v>12.4</v>
      </c>
      <c r="I8861" s="1">
        <v>2.4800000000000004</v>
      </c>
      <c r="J8861" s="1">
        <v>14.88</v>
      </c>
      <c r="K8861" s="4" t="s">
        <v>38756</v>
      </c>
      <c r="L8861" s="4" t="str">
        <f>TEXT(Table1[[#This Row],[Date]],"dd/mm/yy")&amp;"|"&amp;Table1[[#This Row],[Region]]&amp;"|"&amp;Table1[[#This Row],[Product type]]</f>
        <v>27/06/19|England|Gadget</v>
      </c>
    </row>
    <row r="8862" spans="1:12" x14ac:dyDescent="0.25">
      <c r="A8862" s="2">
        <v>43643</v>
      </c>
      <c r="B8862" t="s">
        <v>22753</v>
      </c>
      <c r="C8862" t="s">
        <v>12</v>
      </c>
      <c r="D8862" t="s">
        <v>22754</v>
      </c>
      <c r="E8862" t="s">
        <v>1862</v>
      </c>
      <c r="F8862" t="s">
        <v>22755</v>
      </c>
      <c r="G8862" t="s">
        <v>21</v>
      </c>
      <c r="H8862" s="1">
        <v>6.47</v>
      </c>
      <c r="I8862" s="1">
        <v>1.294</v>
      </c>
      <c r="J8862" s="1">
        <v>7.7639999999999993</v>
      </c>
      <c r="K8862" s="4" t="s">
        <v>38757</v>
      </c>
      <c r="L8862" s="4" t="str">
        <f>TEXT(Table1[[#This Row],[Date]],"dd/mm/yy")&amp;"|"&amp;Table1[[#This Row],[Region]]&amp;"|"&amp;Table1[[#This Row],[Product type]]</f>
        <v>27/06/19|England|Gizmo</v>
      </c>
    </row>
    <row r="8863" spans="1:12" x14ac:dyDescent="0.25">
      <c r="A8863" s="2">
        <v>43643</v>
      </c>
      <c r="B8863" t="s">
        <v>22760</v>
      </c>
      <c r="C8863" t="s">
        <v>12</v>
      </c>
      <c r="D8863" t="s">
        <v>22761</v>
      </c>
      <c r="E8863" t="s">
        <v>22762</v>
      </c>
      <c r="F8863" t="s">
        <v>22763</v>
      </c>
      <c r="G8863" t="s">
        <v>21</v>
      </c>
      <c r="H8863" s="1">
        <v>27.17</v>
      </c>
      <c r="I8863" s="1">
        <v>5.4340000000000011</v>
      </c>
      <c r="J8863" s="1">
        <v>32.603999999999999</v>
      </c>
      <c r="K8863" s="4" t="s">
        <v>38757</v>
      </c>
      <c r="L8863" s="4" t="str">
        <f>TEXT(Table1[[#This Row],[Date]],"dd/mm/yy")&amp;"|"&amp;Table1[[#This Row],[Region]]&amp;"|"&amp;Table1[[#This Row],[Product type]]</f>
        <v>27/06/19|England|Gizmo</v>
      </c>
    </row>
    <row r="8864" spans="1:12" x14ac:dyDescent="0.25">
      <c r="A8864" s="2">
        <v>43643</v>
      </c>
      <c r="B8864" t="s">
        <v>22856</v>
      </c>
      <c r="C8864" t="s">
        <v>12</v>
      </c>
      <c r="D8864" t="s">
        <v>22857</v>
      </c>
      <c r="E8864" t="s">
        <v>22858</v>
      </c>
      <c r="F8864" t="s">
        <v>22859</v>
      </c>
      <c r="G8864" t="s">
        <v>59</v>
      </c>
      <c r="H8864" s="1">
        <v>41.88</v>
      </c>
      <c r="I8864" s="1">
        <v>8.3760000000000012</v>
      </c>
      <c r="J8864" s="1">
        <v>50.256</v>
      </c>
      <c r="K8864" s="4" t="s">
        <v>38756</v>
      </c>
      <c r="L8864" s="4" t="str">
        <f>TEXT(Table1[[#This Row],[Date]],"dd/mm/yy")&amp;"|"&amp;Table1[[#This Row],[Region]]&amp;"|"&amp;Table1[[#This Row],[Product type]]</f>
        <v>27/06/19|Scotland|Gadget</v>
      </c>
    </row>
    <row r="8865" spans="1:12" x14ac:dyDescent="0.25">
      <c r="A8865" s="2">
        <v>43643</v>
      </c>
      <c r="B8865" t="s">
        <v>22982</v>
      </c>
      <c r="C8865" t="s">
        <v>12</v>
      </c>
      <c r="D8865" t="s">
        <v>22983</v>
      </c>
      <c r="E8865" t="s">
        <v>22984</v>
      </c>
      <c r="F8865" t="s">
        <v>22985</v>
      </c>
      <c r="G8865" t="s">
        <v>21</v>
      </c>
      <c r="H8865" s="1">
        <v>38.17</v>
      </c>
      <c r="I8865" s="1">
        <v>7.6340000000000003</v>
      </c>
      <c r="J8865" s="1">
        <v>45.804000000000002</v>
      </c>
      <c r="K8865" s="4" t="s">
        <v>38755</v>
      </c>
      <c r="L8865" s="4" t="str">
        <f>TEXT(Table1[[#This Row],[Date]],"dd/mm/yy")&amp;"|"&amp;Table1[[#This Row],[Region]]&amp;"|"&amp;Table1[[#This Row],[Product type]]</f>
        <v>27/06/19|England|Thimble</v>
      </c>
    </row>
    <row r="8866" spans="1:12" x14ac:dyDescent="0.25">
      <c r="A8866" s="2">
        <v>43643</v>
      </c>
      <c r="B8866" t="s">
        <v>23086</v>
      </c>
      <c r="C8866" t="s">
        <v>12</v>
      </c>
      <c r="D8866" t="s">
        <v>23087</v>
      </c>
      <c r="E8866" t="s">
        <v>23088</v>
      </c>
      <c r="F8866" t="s">
        <v>23089</v>
      </c>
      <c r="G8866" t="s">
        <v>59</v>
      </c>
      <c r="H8866" s="1">
        <v>0.26</v>
      </c>
      <c r="I8866" s="1">
        <v>5.2000000000000005E-2</v>
      </c>
      <c r="J8866" s="1">
        <v>0.312</v>
      </c>
      <c r="K8866" s="4" t="s">
        <v>38756</v>
      </c>
      <c r="L8866" s="4" t="str">
        <f>TEXT(Table1[[#This Row],[Date]],"dd/mm/yy")&amp;"|"&amp;Table1[[#This Row],[Region]]&amp;"|"&amp;Table1[[#This Row],[Product type]]</f>
        <v>27/06/19|Scotland|Gadget</v>
      </c>
    </row>
    <row r="8867" spans="1:12" x14ac:dyDescent="0.25">
      <c r="A8867" s="2">
        <v>43643</v>
      </c>
      <c r="B8867" t="s">
        <v>23331</v>
      </c>
      <c r="C8867" t="s">
        <v>12</v>
      </c>
      <c r="D8867" t="s">
        <v>23332</v>
      </c>
      <c r="E8867" t="s">
        <v>23333</v>
      </c>
      <c r="F8867" t="s">
        <v>23334</v>
      </c>
      <c r="G8867" t="s">
        <v>59</v>
      </c>
      <c r="H8867" s="1">
        <v>41.02</v>
      </c>
      <c r="I8867" s="1">
        <v>8.2040000000000006</v>
      </c>
      <c r="J8867" s="1">
        <v>49.224000000000004</v>
      </c>
      <c r="K8867" s="4" t="s">
        <v>38755</v>
      </c>
      <c r="L8867" s="4" t="str">
        <f>TEXT(Table1[[#This Row],[Date]],"dd/mm/yy")&amp;"|"&amp;Table1[[#This Row],[Region]]&amp;"|"&amp;Table1[[#This Row],[Product type]]</f>
        <v>27/06/19|Scotland|Thimble</v>
      </c>
    </row>
    <row r="8868" spans="1:12" x14ac:dyDescent="0.25">
      <c r="A8868" s="2">
        <v>43643</v>
      </c>
      <c r="B8868" t="s">
        <v>23347</v>
      </c>
      <c r="C8868" t="s">
        <v>12</v>
      </c>
      <c r="D8868" t="s">
        <v>23348</v>
      </c>
      <c r="E8868" t="s">
        <v>23349</v>
      </c>
      <c r="F8868" t="s">
        <v>23350</v>
      </c>
      <c r="G8868" t="s">
        <v>21</v>
      </c>
      <c r="H8868" s="1">
        <v>49.48</v>
      </c>
      <c r="I8868" s="1">
        <v>9.8960000000000008</v>
      </c>
      <c r="J8868" s="1">
        <v>59.375999999999998</v>
      </c>
      <c r="K8868" s="4" t="s">
        <v>38755</v>
      </c>
      <c r="L8868" s="4" t="str">
        <f>TEXT(Table1[[#This Row],[Date]],"dd/mm/yy")&amp;"|"&amp;Table1[[#This Row],[Region]]&amp;"|"&amp;Table1[[#This Row],[Product type]]</f>
        <v>27/06/19|England|Thimble</v>
      </c>
    </row>
    <row r="8869" spans="1:12" x14ac:dyDescent="0.25">
      <c r="A8869" s="2">
        <v>43643</v>
      </c>
      <c r="B8869" t="s">
        <v>23355</v>
      </c>
      <c r="C8869" t="s">
        <v>12</v>
      </c>
      <c r="D8869" t="s">
        <v>23356</v>
      </c>
      <c r="E8869" t="s">
        <v>23357</v>
      </c>
      <c r="F8869" t="s">
        <v>23358</v>
      </c>
      <c r="G8869" t="s">
        <v>21</v>
      </c>
      <c r="H8869" s="1">
        <v>43.45</v>
      </c>
      <c r="I8869" s="1">
        <v>8.6900000000000013</v>
      </c>
      <c r="J8869" s="1">
        <v>52.14</v>
      </c>
      <c r="K8869" s="4" t="s">
        <v>38758</v>
      </c>
      <c r="L8869" s="4" t="str">
        <f>TEXT(Table1[[#This Row],[Date]],"dd/mm/yy")&amp;"|"&amp;Table1[[#This Row],[Region]]&amp;"|"&amp;Table1[[#This Row],[Product type]]</f>
        <v>27/06/19|England|Widget</v>
      </c>
    </row>
    <row r="8870" spans="1:12" x14ac:dyDescent="0.25">
      <c r="A8870" s="2">
        <v>43643</v>
      </c>
      <c r="B8870" t="s">
        <v>23456</v>
      </c>
      <c r="C8870" t="s">
        <v>43</v>
      </c>
      <c r="D8870" t="s">
        <v>23457</v>
      </c>
      <c r="E8870" t="s">
        <v>23458</v>
      </c>
      <c r="F8870" t="s">
        <v>23459</v>
      </c>
      <c r="G8870" t="s">
        <v>59</v>
      </c>
      <c r="H8870" s="1">
        <v>-6.46</v>
      </c>
      <c r="I8870" s="1">
        <v>-1.292</v>
      </c>
      <c r="J8870" s="1">
        <v>-7.7519999999999998</v>
      </c>
      <c r="K8870" s="4" t="s">
        <v>38755</v>
      </c>
      <c r="L8870" s="4" t="str">
        <f>TEXT(Table1[[#This Row],[Date]],"dd/mm/yy")&amp;"|"&amp;Table1[[#This Row],[Region]]&amp;"|"&amp;Table1[[#This Row],[Product type]]</f>
        <v>27/06/19|Scotland|Thimble</v>
      </c>
    </row>
    <row r="8871" spans="1:12" x14ac:dyDescent="0.25">
      <c r="A8871" s="2">
        <v>43643</v>
      </c>
      <c r="B8871" t="s">
        <v>23536</v>
      </c>
      <c r="C8871" t="s">
        <v>12</v>
      </c>
      <c r="D8871" t="s">
        <v>23537</v>
      </c>
      <c r="E8871" t="s">
        <v>23538</v>
      </c>
      <c r="F8871" t="s">
        <v>23539</v>
      </c>
      <c r="G8871" t="s">
        <v>21</v>
      </c>
      <c r="H8871" s="1">
        <v>35.159999999999997</v>
      </c>
      <c r="I8871" s="1">
        <v>7.032</v>
      </c>
      <c r="J8871" s="1">
        <v>42.191999999999993</v>
      </c>
      <c r="K8871" s="4" t="s">
        <v>38756</v>
      </c>
      <c r="L8871" s="4" t="str">
        <f>TEXT(Table1[[#This Row],[Date]],"dd/mm/yy")&amp;"|"&amp;Table1[[#This Row],[Region]]&amp;"|"&amp;Table1[[#This Row],[Product type]]</f>
        <v>27/06/19|England|Gadget</v>
      </c>
    </row>
    <row r="8872" spans="1:12" x14ac:dyDescent="0.25">
      <c r="A8872" s="2">
        <v>43643</v>
      </c>
      <c r="B8872" t="s">
        <v>23552</v>
      </c>
      <c r="C8872" t="s">
        <v>12</v>
      </c>
      <c r="D8872" t="s">
        <v>23553</v>
      </c>
      <c r="E8872" t="s">
        <v>23554</v>
      </c>
      <c r="F8872" t="s">
        <v>23555</v>
      </c>
      <c r="G8872" t="s">
        <v>59</v>
      </c>
      <c r="H8872" s="1">
        <v>49.97</v>
      </c>
      <c r="I8872" s="1">
        <v>9.9939999999999998</v>
      </c>
      <c r="J8872" s="1">
        <v>59.963999999999999</v>
      </c>
      <c r="K8872" s="4" t="s">
        <v>38758</v>
      </c>
      <c r="L8872" s="4" t="str">
        <f>TEXT(Table1[[#This Row],[Date]],"dd/mm/yy")&amp;"|"&amp;Table1[[#This Row],[Region]]&amp;"|"&amp;Table1[[#This Row],[Product type]]</f>
        <v>27/06/19|Scotland|Widget</v>
      </c>
    </row>
    <row r="8873" spans="1:12" x14ac:dyDescent="0.25">
      <c r="A8873" s="2">
        <v>43643</v>
      </c>
      <c r="B8873" t="s">
        <v>23584</v>
      </c>
      <c r="C8873" t="s">
        <v>12</v>
      </c>
      <c r="D8873" t="s">
        <v>21440</v>
      </c>
      <c r="E8873" t="s">
        <v>23585</v>
      </c>
      <c r="F8873" t="s">
        <v>23586</v>
      </c>
      <c r="G8873" t="s">
        <v>21</v>
      </c>
      <c r="H8873" s="1">
        <v>36.56</v>
      </c>
      <c r="I8873" s="1">
        <v>7.3120000000000012</v>
      </c>
      <c r="J8873" s="1">
        <v>43.872</v>
      </c>
      <c r="K8873" s="4" t="s">
        <v>38755</v>
      </c>
      <c r="L8873" s="4" t="str">
        <f>TEXT(Table1[[#This Row],[Date]],"dd/mm/yy")&amp;"|"&amp;Table1[[#This Row],[Region]]&amp;"|"&amp;Table1[[#This Row],[Product type]]</f>
        <v>27/06/19|England|Thimble</v>
      </c>
    </row>
    <row r="8874" spans="1:12" x14ac:dyDescent="0.25">
      <c r="A8874" s="2">
        <v>43643</v>
      </c>
      <c r="B8874" t="s">
        <v>23855</v>
      </c>
      <c r="C8874" t="s">
        <v>12</v>
      </c>
      <c r="D8874" t="s">
        <v>23856</v>
      </c>
      <c r="E8874" t="s">
        <v>23857</v>
      </c>
      <c r="F8874" t="s">
        <v>23858</v>
      </c>
      <c r="G8874" t="s">
        <v>21</v>
      </c>
      <c r="H8874" s="1">
        <v>34.1</v>
      </c>
      <c r="I8874" s="1">
        <v>6.82</v>
      </c>
      <c r="J8874" s="1">
        <v>40.92</v>
      </c>
      <c r="K8874" s="4" t="s">
        <v>38757</v>
      </c>
      <c r="L8874" s="4" t="str">
        <f>TEXT(Table1[[#This Row],[Date]],"dd/mm/yy")&amp;"|"&amp;Table1[[#This Row],[Region]]&amp;"|"&amp;Table1[[#This Row],[Product type]]</f>
        <v>27/06/19|England|Gizmo</v>
      </c>
    </row>
    <row r="8875" spans="1:12" x14ac:dyDescent="0.25">
      <c r="A8875" s="2">
        <v>43643</v>
      </c>
      <c r="B8875" t="s">
        <v>23988</v>
      </c>
      <c r="C8875" t="s">
        <v>12</v>
      </c>
      <c r="D8875" t="s">
        <v>23989</v>
      </c>
      <c r="E8875" t="s">
        <v>23990</v>
      </c>
      <c r="F8875" t="s">
        <v>23991</v>
      </c>
      <c r="G8875" t="s">
        <v>21</v>
      </c>
      <c r="H8875" s="1">
        <v>29.74</v>
      </c>
      <c r="I8875" s="1">
        <v>5.9480000000000004</v>
      </c>
      <c r="J8875" s="1">
        <v>35.688000000000002</v>
      </c>
      <c r="K8875" s="4" t="s">
        <v>38757</v>
      </c>
      <c r="L8875" s="4" t="str">
        <f>TEXT(Table1[[#This Row],[Date]],"dd/mm/yy")&amp;"|"&amp;Table1[[#This Row],[Region]]&amp;"|"&amp;Table1[[#This Row],[Product type]]</f>
        <v>27/06/19|England|Gizmo</v>
      </c>
    </row>
    <row r="8876" spans="1:12" x14ac:dyDescent="0.25">
      <c r="A8876" s="2">
        <v>43643</v>
      </c>
      <c r="B8876" t="s">
        <v>24153</v>
      </c>
      <c r="C8876" t="s">
        <v>12</v>
      </c>
      <c r="D8876" t="s">
        <v>24154</v>
      </c>
      <c r="E8876" t="s">
        <v>24155</v>
      </c>
      <c r="F8876" t="s">
        <v>24156</v>
      </c>
      <c r="G8876" t="s">
        <v>204</v>
      </c>
      <c r="H8876" s="1">
        <v>10.53</v>
      </c>
      <c r="I8876" s="1">
        <v>2.1059999999999999</v>
      </c>
      <c r="J8876" s="1">
        <v>12.635999999999999</v>
      </c>
      <c r="K8876" s="4" t="s">
        <v>38755</v>
      </c>
      <c r="L8876" s="4" t="str">
        <f>TEXT(Table1[[#This Row],[Date]],"dd/mm/yy")&amp;"|"&amp;Table1[[#This Row],[Region]]&amp;"|"&amp;Table1[[#This Row],[Product type]]</f>
        <v>27/06/19|Northern Ireland|Thimble</v>
      </c>
    </row>
    <row r="8877" spans="1:12" x14ac:dyDescent="0.25">
      <c r="A8877" s="2">
        <v>43643</v>
      </c>
      <c r="B8877" t="s">
        <v>24161</v>
      </c>
      <c r="C8877" t="s">
        <v>12</v>
      </c>
      <c r="D8877" t="s">
        <v>24162</v>
      </c>
      <c r="E8877" t="s">
        <v>24163</v>
      </c>
      <c r="F8877" t="s">
        <v>24164</v>
      </c>
      <c r="G8877" t="s">
        <v>59</v>
      </c>
      <c r="H8877" s="1">
        <v>30.12</v>
      </c>
      <c r="I8877" s="1">
        <v>6.0240000000000009</v>
      </c>
      <c r="J8877" s="1">
        <v>36.144000000000005</v>
      </c>
      <c r="K8877" s="4" t="s">
        <v>38755</v>
      </c>
      <c r="L8877" s="4" t="str">
        <f>TEXT(Table1[[#This Row],[Date]],"dd/mm/yy")&amp;"|"&amp;Table1[[#This Row],[Region]]&amp;"|"&amp;Table1[[#This Row],[Product type]]</f>
        <v>27/06/19|Scotland|Thimble</v>
      </c>
    </row>
    <row r="8878" spans="1:12" x14ac:dyDescent="0.25">
      <c r="A8878" s="2">
        <v>43643</v>
      </c>
      <c r="B8878" t="s">
        <v>24180</v>
      </c>
      <c r="C8878" t="s">
        <v>12</v>
      </c>
      <c r="D8878" t="s">
        <v>24181</v>
      </c>
      <c r="E8878" t="s">
        <v>24182</v>
      </c>
      <c r="F8878" t="s">
        <v>24183</v>
      </c>
      <c r="G8878" t="s">
        <v>21</v>
      </c>
      <c r="H8878" s="1">
        <v>46.04</v>
      </c>
      <c r="I8878" s="1">
        <v>9.2080000000000002</v>
      </c>
      <c r="J8878" s="1">
        <v>55.247999999999998</v>
      </c>
      <c r="K8878" s="4" t="s">
        <v>38755</v>
      </c>
      <c r="L8878" s="4" t="str">
        <f>TEXT(Table1[[#This Row],[Date]],"dd/mm/yy")&amp;"|"&amp;Table1[[#This Row],[Region]]&amp;"|"&amp;Table1[[#This Row],[Product type]]</f>
        <v>27/06/19|England|Thimble</v>
      </c>
    </row>
    <row r="8879" spans="1:12" x14ac:dyDescent="0.25">
      <c r="A8879" s="2">
        <v>43643</v>
      </c>
      <c r="B8879" t="s">
        <v>24321</v>
      </c>
      <c r="C8879" t="s">
        <v>12</v>
      </c>
      <c r="D8879" t="s">
        <v>24322</v>
      </c>
      <c r="E8879" t="s">
        <v>24323</v>
      </c>
      <c r="F8879" t="s">
        <v>24324</v>
      </c>
      <c r="G8879" t="s">
        <v>59</v>
      </c>
      <c r="H8879" s="1">
        <v>7.06</v>
      </c>
      <c r="I8879" s="1">
        <v>1.4119999999999999</v>
      </c>
      <c r="J8879" s="1">
        <v>8.4719999999999995</v>
      </c>
      <c r="K8879" s="4" t="s">
        <v>38756</v>
      </c>
      <c r="L8879" s="4" t="str">
        <f>TEXT(Table1[[#This Row],[Date]],"dd/mm/yy")&amp;"|"&amp;Table1[[#This Row],[Region]]&amp;"|"&amp;Table1[[#This Row],[Product type]]</f>
        <v>27/06/19|Scotland|Gadget</v>
      </c>
    </row>
    <row r="8880" spans="1:12" x14ac:dyDescent="0.25">
      <c r="A8880" s="2">
        <v>43643</v>
      </c>
      <c r="B8880" t="s">
        <v>24325</v>
      </c>
      <c r="C8880" t="s">
        <v>12</v>
      </c>
      <c r="D8880" t="s">
        <v>24326</v>
      </c>
      <c r="E8880" t="s">
        <v>24327</v>
      </c>
      <c r="F8880" t="s">
        <v>24328</v>
      </c>
      <c r="G8880" t="s">
        <v>21</v>
      </c>
      <c r="H8880" s="1">
        <v>23.15</v>
      </c>
      <c r="I8880" s="1">
        <v>4.63</v>
      </c>
      <c r="J8880" s="1">
        <v>27.779999999999998</v>
      </c>
      <c r="K8880" s="4" t="s">
        <v>38758</v>
      </c>
      <c r="L8880" s="4" t="str">
        <f>TEXT(Table1[[#This Row],[Date]],"dd/mm/yy")&amp;"|"&amp;Table1[[#This Row],[Region]]&amp;"|"&amp;Table1[[#This Row],[Product type]]</f>
        <v>27/06/19|England|Widget</v>
      </c>
    </row>
    <row r="8881" spans="1:12" x14ac:dyDescent="0.25">
      <c r="A8881" s="2">
        <v>43643</v>
      </c>
      <c r="B8881" t="s">
        <v>24632</v>
      </c>
      <c r="C8881" t="s">
        <v>12</v>
      </c>
      <c r="D8881" t="s">
        <v>24633</v>
      </c>
      <c r="E8881" t="s">
        <v>24634</v>
      </c>
      <c r="F8881" t="s">
        <v>24635</v>
      </c>
      <c r="G8881" t="s">
        <v>59</v>
      </c>
      <c r="H8881" s="1">
        <v>42.36</v>
      </c>
      <c r="I8881" s="1">
        <v>8.4719999999999995</v>
      </c>
      <c r="J8881" s="1">
        <v>50.832000000000001</v>
      </c>
      <c r="K8881" s="4" t="s">
        <v>38758</v>
      </c>
      <c r="L8881" s="4" t="str">
        <f>TEXT(Table1[[#This Row],[Date]],"dd/mm/yy")&amp;"|"&amp;Table1[[#This Row],[Region]]&amp;"|"&amp;Table1[[#This Row],[Product type]]</f>
        <v>27/06/19|Scotland|Widget</v>
      </c>
    </row>
    <row r="8882" spans="1:12" x14ac:dyDescent="0.25">
      <c r="A8882" s="2">
        <v>43643</v>
      </c>
      <c r="B8882" t="s">
        <v>24679</v>
      </c>
      <c r="C8882" t="s">
        <v>12</v>
      </c>
      <c r="D8882" t="s">
        <v>24680</v>
      </c>
      <c r="E8882" t="s">
        <v>24681</v>
      </c>
      <c r="F8882" t="s">
        <v>24682</v>
      </c>
      <c r="G8882" t="s">
        <v>21</v>
      </c>
      <c r="H8882" s="1">
        <v>43.08</v>
      </c>
      <c r="I8882" s="1">
        <v>8.6159999999999997</v>
      </c>
      <c r="J8882" s="1">
        <v>51.695999999999998</v>
      </c>
      <c r="K8882" s="4" t="s">
        <v>38758</v>
      </c>
      <c r="L8882" s="4" t="str">
        <f>TEXT(Table1[[#This Row],[Date]],"dd/mm/yy")&amp;"|"&amp;Table1[[#This Row],[Region]]&amp;"|"&amp;Table1[[#This Row],[Product type]]</f>
        <v>27/06/19|England|Widget</v>
      </c>
    </row>
    <row r="8883" spans="1:12" x14ac:dyDescent="0.25">
      <c r="A8883" s="2">
        <v>43643</v>
      </c>
      <c r="B8883" t="s">
        <v>25401</v>
      </c>
      <c r="C8883" t="s">
        <v>12</v>
      </c>
      <c r="D8883" t="s">
        <v>25402</v>
      </c>
      <c r="E8883" t="s">
        <v>25403</v>
      </c>
      <c r="F8883" t="s">
        <v>25404</v>
      </c>
      <c r="G8883" t="s">
        <v>59</v>
      </c>
      <c r="H8883" s="1">
        <v>4.6500000000000004</v>
      </c>
      <c r="I8883" s="1">
        <v>0.93000000000000016</v>
      </c>
      <c r="J8883" s="1">
        <v>5.58</v>
      </c>
      <c r="K8883" s="4" t="s">
        <v>38755</v>
      </c>
      <c r="L8883" s="4" t="str">
        <f>TEXT(Table1[[#This Row],[Date]],"dd/mm/yy")&amp;"|"&amp;Table1[[#This Row],[Region]]&amp;"|"&amp;Table1[[#This Row],[Product type]]</f>
        <v>27/06/19|Scotland|Thimble</v>
      </c>
    </row>
    <row r="8884" spans="1:12" x14ac:dyDescent="0.25">
      <c r="A8884" s="2">
        <v>43643</v>
      </c>
      <c r="B8884" t="s">
        <v>717</v>
      </c>
      <c r="C8884" t="s">
        <v>12</v>
      </c>
      <c r="D8884" t="s">
        <v>25407</v>
      </c>
      <c r="E8884" t="s">
        <v>25408</v>
      </c>
      <c r="F8884" t="s">
        <v>25409</v>
      </c>
      <c r="G8884" t="s">
        <v>21</v>
      </c>
      <c r="H8884" s="1">
        <v>7.56</v>
      </c>
      <c r="I8884" s="1">
        <v>1.512</v>
      </c>
      <c r="J8884" s="1">
        <v>9.0719999999999992</v>
      </c>
      <c r="K8884" s="4" t="s">
        <v>38757</v>
      </c>
      <c r="L8884" s="4" t="str">
        <f>TEXT(Table1[[#This Row],[Date]],"dd/mm/yy")&amp;"|"&amp;Table1[[#This Row],[Region]]&amp;"|"&amp;Table1[[#This Row],[Product type]]</f>
        <v>27/06/19|England|Gizmo</v>
      </c>
    </row>
    <row r="8885" spans="1:12" x14ac:dyDescent="0.25">
      <c r="A8885" s="2">
        <v>43643</v>
      </c>
      <c r="B8885" t="s">
        <v>10094</v>
      </c>
      <c r="C8885" t="s">
        <v>12</v>
      </c>
      <c r="D8885" t="s">
        <v>25511</v>
      </c>
      <c r="E8885" t="s">
        <v>25512</v>
      </c>
      <c r="F8885" t="s">
        <v>25513</v>
      </c>
      <c r="G8885" t="s">
        <v>21</v>
      </c>
      <c r="H8885" s="1">
        <v>10.69</v>
      </c>
      <c r="I8885" s="1">
        <v>2.1379999999999999</v>
      </c>
      <c r="J8885" s="1">
        <v>12.827999999999999</v>
      </c>
      <c r="K8885" s="4" t="s">
        <v>38755</v>
      </c>
      <c r="L8885" s="4" t="str">
        <f>TEXT(Table1[[#This Row],[Date]],"dd/mm/yy")&amp;"|"&amp;Table1[[#This Row],[Region]]&amp;"|"&amp;Table1[[#This Row],[Product type]]</f>
        <v>27/06/19|England|Thimble</v>
      </c>
    </row>
    <row r="8886" spans="1:12" x14ac:dyDescent="0.25">
      <c r="A8886" s="2">
        <v>43643</v>
      </c>
      <c r="B8886" t="s">
        <v>25564</v>
      </c>
      <c r="C8886" t="s">
        <v>43</v>
      </c>
      <c r="D8886" t="s">
        <v>25565</v>
      </c>
      <c r="E8886" t="s">
        <v>25566</v>
      </c>
      <c r="F8886" t="s">
        <v>25567</v>
      </c>
      <c r="G8886" t="s">
        <v>21</v>
      </c>
      <c r="H8886" s="1">
        <v>-16.899999999999999</v>
      </c>
      <c r="I8886" s="1">
        <v>-3.38</v>
      </c>
      <c r="J8886" s="1">
        <v>-20.279999999999998</v>
      </c>
      <c r="K8886" s="4" t="s">
        <v>38758</v>
      </c>
      <c r="L8886" s="4" t="str">
        <f>TEXT(Table1[[#This Row],[Date]],"dd/mm/yy")&amp;"|"&amp;Table1[[#This Row],[Region]]&amp;"|"&amp;Table1[[#This Row],[Product type]]</f>
        <v>27/06/19|England|Widget</v>
      </c>
    </row>
    <row r="8887" spans="1:12" x14ac:dyDescent="0.25">
      <c r="A8887" s="2">
        <v>43643</v>
      </c>
      <c r="B8887" t="s">
        <v>25599</v>
      </c>
      <c r="C8887" t="s">
        <v>12</v>
      </c>
      <c r="D8887" t="s">
        <v>25600</v>
      </c>
      <c r="E8887" t="s">
        <v>25601</v>
      </c>
      <c r="F8887" t="s">
        <v>25602</v>
      </c>
      <c r="G8887" t="s">
        <v>59</v>
      </c>
      <c r="H8887" s="1">
        <v>15.85</v>
      </c>
      <c r="I8887" s="1">
        <v>3.17</v>
      </c>
      <c r="J8887" s="1">
        <v>19.02</v>
      </c>
      <c r="K8887" s="4" t="s">
        <v>38755</v>
      </c>
      <c r="L8887" s="4" t="str">
        <f>TEXT(Table1[[#This Row],[Date]],"dd/mm/yy")&amp;"|"&amp;Table1[[#This Row],[Region]]&amp;"|"&amp;Table1[[#This Row],[Product type]]</f>
        <v>27/06/19|Scotland|Thimble</v>
      </c>
    </row>
    <row r="8888" spans="1:12" x14ac:dyDescent="0.25">
      <c r="A8888" s="2">
        <v>43643</v>
      </c>
      <c r="B8888" t="s">
        <v>25623</v>
      </c>
      <c r="C8888" t="s">
        <v>12</v>
      </c>
      <c r="D8888" t="s">
        <v>25624</v>
      </c>
      <c r="E8888" t="s">
        <v>25625</v>
      </c>
      <c r="F8888" t="s">
        <v>25626</v>
      </c>
      <c r="G8888" t="s">
        <v>21</v>
      </c>
      <c r="H8888" s="1">
        <v>16.87</v>
      </c>
      <c r="I8888" s="1">
        <v>3.3740000000000006</v>
      </c>
      <c r="J8888" s="1">
        <v>20.244</v>
      </c>
      <c r="K8888" s="4" t="s">
        <v>38757</v>
      </c>
      <c r="L8888" s="4" t="str">
        <f>TEXT(Table1[[#This Row],[Date]],"dd/mm/yy")&amp;"|"&amp;Table1[[#This Row],[Region]]&amp;"|"&amp;Table1[[#This Row],[Product type]]</f>
        <v>27/06/19|England|Gizmo</v>
      </c>
    </row>
    <row r="8889" spans="1:12" x14ac:dyDescent="0.25">
      <c r="A8889" s="2">
        <v>43643</v>
      </c>
      <c r="B8889" t="s">
        <v>25817</v>
      </c>
      <c r="C8889" t="s">
        <v>43</v>
      </c>
      <c r="D8889" t="s">
        <v>25818</v>
      </c>
      <c r="E8889" t="s">
        <v>25819</v>
      </c>
      <c r="F8889" t="s">
        <v>25820</v>
      </c>
      <c r="G8889" t="s">
        <v>21</v>
      </c>
      <c r="H8889" s="1">
        <v>-32.9</v>
      </c>
      <c r="I8889" s="1">
        <v>-6.58</v>
      </c>
      <c r="J8889" s="1">
        <v>-39.479999999999997</v>
      </c>
      <c r="K8889" s="4" t="s">
        <v>38756</v>
      </c>
      <c r="L8889" s="4" t="str">
        <f>TEXT(Table1[[#This Row],[Date]],"dd/mm/yy")&amp;"|"&amp;Table1[[#This Row],[Region]]&amp;"|"&amp;Table1[[#This Row],[Product type]]</f>
        <v>27/06/19|England|Gadget</v>
      </c>
    </row>
    <row r="8890" spans="1:12" x14ac:dyDescent="0.25">
      <c r="A8890" s="2">
        <v>43643</v>
      </c>
      <c r="B8890" t="s">
        <v>25821</v>
      </c>
      <c r="C8890" t="s">
        <v>12</v>
      </c>
      <c r="D8890" t="s">
        <v>25822</v>
      </c>
      <c r="E8890" t="s">
        <v>25823</v>
      </c>
      <c r="F8890" t="s">
        <v>25824</v>
      </c>
      <c r="G8890" t="s">
        <v>21</v>
      </c>
      <c r="H8890" s="1">
        <v>32.479999999999997</v>
      </c>
      <c r="I8890" s="1">
        <v>6.4959999999999996</v>
      </c>
      <c r="J8890" s="1">
        <v>38.975999999999999</v>
      </c>
      <c r="K8890" s="4" t="s">
        <v>38755</v>
      </c>
      <c r="L8890" s="4" t="str">
        <f>TEXT(Table1[[#This Row],[Date]],"dd/mm/yy")&amp;"|"&amp;Table1[[#This Row],[Region]]&amp;"|"&amp;Table1[[#This Row],[Product type]]</f>
        <v>27/06/19|England|Thimble</v>
      </c>
    </row>
    <row r="8891" spans="1:12" x14ac:dyDescent="0.25">
      <c r="A8891" s="2">
        <v>43643</v>
      </c>
      <c r="B8891" t="s">
        <v>25998</v>
      </c>
      <c r="C8891" t="s">
        <v>12</v>
      </c>
      <c r="D8891" t="s">
        <v>25999</v>
      </c>
      <c r="E8891" t="s">
        <v>26000</v>
      </c>
      <c r="F8891" t="s">
        <v>26001</v>
      </c>
      <c r="G8891" t="s">
        <v>21</v>
      </c>
      <c r="H8891" s="1">
        <v>3.57</v>
      </c>
      <c r="I8891" s="1">
        <v>0.71399999999999997</v>
      </c>
      <c r="J8891" s="1">
        <v>4.2839999999999998</v>
      </c>
      <c r="K8891" s="4" t="s">
        <v>38755</v>
      </c>
      <c r="L8891" s="4" t="str">
        <f>TEXT(Table1[[#This Row],[Date]],"dd/mm/yy")&amp;"|"&amp;Table1[[#This Row],[Region]]&amp;"|"&amp;Table1[[#This Row],[Product type]]</f>
        <v>27/06/19|England|Thimble</v>
      </c>
    </row>
    <row r="8892" spans="1:12" x14ac:dyDescent="0.25">
      <c r="A8892" s="2">
        <v>43643</v>
      </c>
      <c r="B8892" t="s">
        <v>26029</v>
      </c>
      <c r="C8892" t="s">
        <v>12</v>
      </c>
      <c r="D8892" t="s">
        <v>26030</v>
      </c>
      <c r="E8892" t="s">
        <v>26031</v>
      </c>
      <c r="F8892" t="s">
        <v>26032</v>
      </c>
      <c r="G8892" t="s">
        <v>21</v>
      </c>
      <c r="H8892" s="1">
        <v>36.43</v>
      </c>
      <c r="I8892" s="1">
        <v>7.2860000000000005</v>
      </c>
      <c r="J8892" s="1">
        <v>43.716000000000001</v>
      </c>
      <c r="K8892" s="4" t="s">
        <v>38755</v>
      </c>
      <c r="L8892" s="4" t="str">
        <f>TEXT(Table1[[#This Row],[Date]],"dd/mm/yy")&amp;"|"&amp;Table1[[#This Row],[Region]]&amp;"|"&amp;Table1[[#This Row],[Product type]]</f>
        <v>27/06/19|England|Thimble</v>
      </c>
    </row>
    <row r="8893" spans="1:12" x14ac:dyDescent="0.25">
      <c r="A8893" s="2">
        <v>43643</v>
      </c>
      <c r="B8893" t="s">
        <v>26056</v>
      </c>
      <c r="C8893" t="s">
        <v>12</v>
      </c>
      <c r="D8893" t="s">
        <v>26057</v>
      </c>
      <c r="E8893" t="s">
        <v>26058</v>
      </c>
      <c r="F8893" t="s">
        <v>26059</v>
      </c>
      <c r="G8893" t="s">
        <v>21</v>
      </c>
      <c r="H8893" s="1">
        <v>5.12</v>
      </c>
      <c r="I8893" s="1">
        <v>1.024</v>
      </c>
      <c r="J8893" s="1">
        <v>6.1440000000000001</v>
      </c>
      <c r="K8893" s="4" t="s">
        <v>38757</v>
      </c>
      <c r="L8893" s="4" t="str">
        <f>TEXT(Table1[[#This Row],[Date]],"dd/mm/yy")&amp;"|"&amp;Table1[[#This Row],[Region]]&amp;"|"&amp;Table1[[#This Row],[Product type]]</f>
        <v>27/06/19|England|Gizmo</v>
      </c>
    </row>
    <row r="8894" spans="1:12" x14ac:dyDescent="0.25">
      <c r="A8894" s="2">
        <v>43643</v>
      </c>
      <c r="B8894" t="s">
        <v>19257</v>
      </c>
      <c r="C8894" t="s">
        <v>12</v>
      </c>
      <c r="D8894" t="s">
        <v>26060</v>
      </c>
      <c r="E8894" t="s">
        <v>26061</v>
      </c>
      <c r="F8894" t="s">
        <v>26062</v>
      </c>
      <c r="G8894" t="s">
        <v>21</v>
      </c>
      <c r="H8894" s="1">
        <v>1.42</v>
      </c>
      <c r="I8894" s="1">
        <v>0.28399999999999997</v>
      </c>
      <c r="J8894" s="1">
        <v>1.704</v>
      </c>
      <c r="K8894" s="4" t="s">
        <v>38757</v>
      </c>
      <c r="L8894" s="4" t="str">
        <f>TEXT(Table1[[#This Row],[Date]],"dd/mm/yy")&amp;"|"&amp;Table1[[#This Row],[Region]]&amp;"|"&amp;Table1[[#This Row],[Product type]]</f>
        <v>27/06/19|England|Gizmo</v>
      </c>
    </row>
    <row r="8895" spans="1:12" x14ac:dyDescent="0.25">
      <c r="A8895" s="2">
        <v>43643</v>
      </c>
      <c r="B8895" t="s">
        <v>26071</v>
      </c>
      <c r="C8895" t="s">
        <v>12</v>
      </c>
      <c r="D8895" t="s">
        <v>26072</v>
      </c>
      <c r="E8895" t="s">
        <v>26073</v>
      </c>
      <c r="F8895" t="s">
        <v>26074</v>
      </c>
      <c r="G8895" t="s">
        <v>21</v>
      </c>
      <c r="H8895" s="1">
        <v>36.43</v>
      </c>
      <c r="I8895" s="1">
        <v>7.2860000000000005</v>
      </c>
      <c r="J8895" s="1">
        <v>43.716000000000001</v>
      </c>
      <c r="K8895" s="4" t="s">
        <v>38755</v>
      </c>
      <c r="L8895" s="4" t="str">
        <f>TEXT(Table1[[#This Row],[Date]],"dd/mm/yy")&amp;"|"&amp;Table1[[#This Row],[Region]]&amp;"|"&amp;Table1[[#This Row],[Product type]]</f>
        <v>27/06/19|England|Thimble</v>
      </c>
    </row>
    <row r="8896" spans="1:12" x14ac:dyDescent="0.25">
      <c r="A8896" s="2">
        <v>43643</v>
      </c>
      <c r="B8896" t="s">
        <v>26085</v>
      </c>
      <c r="C8896" t="s">
        <v>12</v>
      </c>
      <c r="D8896" t="s">
        <v>26086</v>
      </c>
      <c r="E8896" t="s">
        <v>26087</v>
      </c>
      <c r="F8896" t="s">
        <v>26088</v>
      </c>
      <c r="G8896" t="s">
        <v>21</v>
      </c>
      <c r="H8896" s="1">
        <v>13.29</v>
      </c>
      <c r="I8896" s="1">
        <v>2.6579999999999999</v>
      </c>
      <c r="J8896" s="1">
        <v>15.947999999999999</v>
      </c>
      <c r="K8896" s="4" t="s">
        <v>38757</v>
      </c>
      <c r="L8896" s="4" t="str">
        <f>TEXT(Table1[[#This Row],[Date]],"dd/mm/yy")&amp;"|"&amp;Table1[[#This Row],[Region]]&amp;"|"&amp;Table1[[#This Row],[Product type]]</f>
        <v>27/06/19|England|Gizmo</v>
      </c>
    </row>
    <row r="8897" spans="1:12" x14ac:dyDescent="0.25">
      <c r="A8897" s="2">
        <v>43643</v>
      </c>
      <c r="B8897" t="s">
        <v>26160</v>
      </c>
      <c r="C8897" t="s">
        <v>12</v>
      </c>
      <c r="D8897" t="s">
        <v>26161</v>
      </c>
      <c r="E8897" t="s">
        <v>26162</v>
      </c>
      <c r="F8897" t="s">
        <v>26163</v>
      </c>
      <c r="G8897" t="s">
        <v>21</v>
      </c>
      <c r="H8897" s="1">
        <v>21.45</v>
      </c>
      <c r="I8897" s="1">
        <v>4.29</v>
      </c>
      <c r="J8897" s="1">
        <v>25.74</v>
      </c>
      <c r="K8897" s="4" t="s">
        <v>38758</v>
      </c>
      <c r="L8897" s="4" t="str">
        <f>TEXT(Table1[[#This Row],[Date]],"dd/mm/yy")&amp;"|"&amp;Table1[[#This Row],[Region]]&amp;"|"&amp;Table1[[#This Row],[Product type]]</f>
        <v>27/06/19|England|Widget</v>
      </c>
    </row>
    <row r="8898" spans="1:12" x14ac:dyDescent="0.25">
      <c r="A8898" s="2">
        <v>43643</v>
      </c>
      <c r="B8898" t="s">
        <v>26270</v>
      </c>
      <c r="C8898" t="s">
        <v>12</v>
      </c>
      <c r="D8898" t="s">
        <v>26271</v>
      </c>
      <c r="E8898" t="s">
        <v>26272</v>
      </c>
      <c r="F8898" t="s">
        <v>26273</v>
      </c>
      <c r="G8898" t="s">
        <v>21</v>
      </c>
      <c r="H8898" s="1">
        <v>15.99</v>
      </c>
      <c r="I8898" s="1">
        <v>3.1980000000000004</v>
      </c>
      <c r="J8898" s="1">
        <v>19.188000000000002</v>
      </c>
      <c r="K8898" s="4" t="s">
        <v>38758</v>
      </c>
      <c r="L8898" s="4" t="str">
        <f>TEXT(Table1[[#This Row],[Date]],"dd/mm/yy")&amp;"|"&amp;Table1[[#This Row],[Region]]&amp;"|"&amp;Table1[[#This Row],[Product type]]</f>
        <v>27/06/19|England|Widget</v>
      </c>
    </row>
    <row r="8899" spans="1:12" x14ac:dyDescent="0.25">
      <c r="A8899" s="2">
        <v>43643</v>
      </c>
      <c r="B8899" t="s">
        <v>26492</v>
      </c>
      <c r="C8899" t="s">
        <v>12</v>
      </c>
      <c r="D8899" t="s">
        <v>26493</v>
      </c>
      <c r="E8899" t="s">
        <v>26494</v>
      </c>
      <c r="F8899" t="s">
        <v>26495</v>
      </c>
      <c r="G8899" t="s">
        <v>21</v>
      </c>
      <c r="H8899" s="1">
        <v>26.93</v>
      </c>
      <c r="I8899" s="1">
        <v>5.3860000000000001</v>
      </c>
      <c r="J8899" s="1">
        <v>32.316000000000003</v>
      </c>
      <c r="K8899" s="4" t="s">
        <v>38756</v>
      </c>
      <c r="L8899" s="4" t="str">
        <f>TEXT(Table1[[#This Row],[Date]],"dd/mm/yy")&amp;"|"&amp;Table1[[#This Row],[Region]]&amp;"|"&amp;Table1[[#This Row],[Product type]]</f>
        <v>27/06/19|England|Gadget</v>
      </c>
    </row>
    <row r="8900" spans="1:12" x14ac:dyDescent="0.25">
      <c r="A8900" s="2">
        <v>43643</v>
      </c>
      <c r="B8900" t="s">
        <v>26569</v>
      </c>
      <c r="C8900" t="s">
        <v>12</v>
      </c>
      <c r="D8900" t="s">
        <v>26570</v>
      </c>
      <c r="E8900" t="s">
        <v>26571</v>
      </c>
      <c r="F8900" t="s">
        <v>26572</v>
      </c>
      <c r="G8900" t="s">
        <v>21</v>
      </c>
      <c r="H8900" s="1">
        <v>8.3000000000000007</v>
      </c>
      <c r="I8900" s="1">
        <v>1.6600000000000001</v>
      </c>
      <c r="J8900" s="1">
        <v>9.9600000000000009</v>
      </c>
      <c r="K8900" s="4" t="s">
        <v>38756</v>
      </c>
      <c r="L8900" s="4" t="str">
        <f>TEXT(Table1[[#This Row],[Date]],"dd/mm/yy")&amp;"|"&amp;Table1[[#This Row],[Region]]&amp;"|"&amp;Table1[[#This Row],[Product type]]</f>
        <v>27/06/19|England|Gadget</v>
      </c>
    </row>
    <row r="8901" spans="1:12" x14ac:dyDescent="0.25">
      <c r="A8901" s="2">
        <v>43643</v>
      </c>
      <c r="B8901" t="s">
        <v>26657</v>
      </c>
      <c r="C8901" t="s">
        <v>12</v>
      </c>
      <c r="D8901" t="s">
        <v>26658</v>
      </c>
      <c r="E8901" t="s">
        <v>687</v>
      </c>
      <c r="F8901" t="s">
        <v>26659</v>
      </c>
      <c r="G8901" t="s">
        <v>59</v>
      </c>
      <c r="H8901" s="1">
        <v>42.09</v>
      </c>
      <c r="I8901" s="1">
        <v>8.418000000000001</v>
      </c>
      <c r="J8901" s="1">
        <v>50.508000000000003</v>
      </c>
      <c r="K8901" s="4" t="s">
        <v>38756</v>
      </c>
      <c r="L8901" s="4" t="str">
        <f>TEXT(Table1[[#This Row],[Date]],"dd/mm/yy")&amp;"|"&amp;Table1[[#This Row],[Region]]&amp;"|"&amp;Table1[[#This Row],[Product type]]</f>
        <v>27/06/19|Scotland|Gadget</v>
      </c>
    </row>
    <row r="8902" spans="1:12" x14ac:dyDescent="0.25">
      <c r="A8902" s="2">
        <v>43643</v>
      </c>
      <c r="B8902" t="s">
        <v>26704</v>
      </c>
      <c r="C8902" t="s">
        <v>43</v>
      </c>
      <c r="D8902" t="s">
        <v>26705</v>
      </c>
      <c r="E8902" t="s">
        <v>26706</v>
      </c>
      <c r="F8902" t="s">
        <v>26707</v>
      </c>
      <c r="G8902" t="s">
        <v>21</v>
      </c>
      <c r="H8902" s="1">
        <v>-42.52</v>
      </c>
      <c r="I8902" s="1">
        <v>-8.5040000000000013</v>
      </c>
      <c r="J8902" s="1">
        <v>-51.024000000000001</v>
      </c>
      <c r="K8902" s="4" t="s">
        <v>38756</v>
      </c>
      <c r="L8902" s="4" t="str">
        <f>TEXT(Table1[[#This Row],[Date]],"dd/mm/yy")&amp;"|"&amp;Table1[[#This Row],[Region]]&amp;"|"&amp;Table1[[#This Row],[Product type]]</f>
        <v>27/06/19|England|Gadget</v>
      </c>
    </row>
    <row r="8903" spans="1:12" x14ac:dyDescent="0.25">
      <c r="A8903" s="2">
        <v>43643</v>
      </c>
      <c r="B8903" t="s">
        <v>26781</v>
      </c>
      <c r="C8903" t="s">
        <v>12</v>
      </c>
      <c r="D8903" t="s">
        <v>26782</v>
      </c>
      <c r="E8903" t="s">
        <v>26783</v>
      </c>
      <c r="F8903" t="s">
        <v>26784</v>
      </c>
      <c r="G8903" t="s">
        <v>21</v>
      </c>
      <c r="H8903" s="1">
        <v>40.71</v>
      </c>
      <c r="I8903" s="1">
        <v>8.1420000000000012</v>
      </c>
      <c r="J8903" s="1">
        <v>48.852000000000004</v>
      </c>
      <c r="K8903" s="4" t="s">
        <v>38756</v>
      </c>
      <c r="L8903" s="4" t="str">
        <f>TEXT(Table1[[#This Row],[Date]],"dd/mm/yy")&amp;"|"&amp;Table1[[#This Row],[Region]]&amp;"|"&amp;Table1[[#This Row],[Product type]]</f>
        <v>27/06/19|England|Gadget</v>
      </c>
    </row>
    <row r="8904" spans="1:12" x14ac:dyDescent="0.25">
      <c r="A8904" s="2">
        <v>43643</v>
      </c>
      <c r="B8904" t="s">
        <v>27014</v>
      </c>
      <c r="C8904" t="s">
        <v>12</v>
      </c>
      <c r="D8904" t="s">
        <v>27015</v>
      </c>
      <c r="E8904" t="s">
        <v>27016</v>
      </c>
      <c r="F8904" t="s">
        <v>27017</v>
      </c>
      <c r="G8904" t="s">
        <v>21</v>
      </c>
      <c r="H8904" s="1">
        <v>6.91</v>
      </c>
      <c r="I8904" s="1">
        <v>1.3820000000000001</v>
      </c>
      <c r="J8904" s="1">
        <v>8.2919999999999998</v>
      </c>
      <c r="K8904" s="4" t="s">
        <v>38757</v>
      </c>
      <c r="L8904" s="4" t="str">
        <f>TEXT(Table1[[#This Row],[Date]],"dd/mm/yy")&amp;"|"&amp;Table1[[#This Row],[Region]]&amp;"|"&amp;Table1[[#This Row],[Product type]]</f>
        <v>27/06/19|England|Gizmo</v>
      </c>
    </row>
    <row r="8905" spans="1:12" x14ac:dyDescent="0.25">
      <c r="A8905" s="2">
        <v>43643</v>
      </c>
      <c r="B8905" t="s">
        <v>27164</v>
      </c>
      <c r="C8905" t="s">
        <v>12</v>
      </c>
      <c r="D8905" t="s">
        <v>27165</v>
      </c>
      <c r="E8905" t="s">
        <v>27166</v>
      </c>
      <c r="F8905" t="s">
        <v>27167</v>
      </c>
      <c r="G8905" t="s">
        <v>59</v>
      </c>
      <c r="H8905" s="1">
        <v>23.09</v>
      </c>
      <c r="I8905" s="1">
        <v>4.6180000000000003</v>
      </c>
      <c r="J8905" s="1">
        <v>27.707999999999998</v>
      </c>
      <c r="K8905" s="4" t="s">
        <v>38755</v>
      </c>
      <c r="L8905" s="4" t="str">
        <f>TEXT(Table1[[#This Row],[Date]],"dd/mm/yy")&amp;"|"&amp;Table1[[#This Row],[Region]]&amp;"|"&amp;Table1[[#This Row],[Product type]]</f>
        <v>27/06/19|Scotland|Thimble</v>
      </c>
    </row>
    <row r="8906" spans="1:12" x14ac:dyDescent="0.25">
      <c r="A8906" s="2">
        <v>43643</v>
      </c>
      <c r="B8906" t="s">
        <v>27380</v>
      </c>
      <c r="C8906" t="s">
        <v>12</v>
      </c>
      <c r="D8906" t="s">
        <v>27381</v>
      </c>
      <c r="E8906" t="s">
        <v>12318</v>
      </c>
      <c r="F8906" t="s">
        <v>27382</v>
      </c>
      <c r="G8906" t="s">
        <v>21</v>
      </c>
      <c r="H8906" s="1">
        <v>4.41</v>
      </c>
      <c r="I8906" s="1">
        <v>0.88200000000000012</v>
      </c>
      <c r="J8906" s="1">
        <v>5.2919999999999998</v>
      </c>
      <c r="K8906" s="4" t="s">
        <v>38755</v>
      </c>
      <c r="L8906" s="4" t="str">
        <f>TEXT(Table1[[#This Row],[Date]],"dd/mm/yy")&amp;"|"&amp;Table1[[#This Row],[Region]]&amp;"|"&amp;Table1[[#This Row],[Product type]]</f>
        <v>27/06/19|England|Thimble</v>
      </c>
    </row>
    <row r="8907" spans="1:12" x14ac:dyDescent="0.25">
      <c r="A8907" s="2">
        <v>43643</v>
      </c>
      <c r="B8907" t="s">
        <v>27390</v>
      </c>
      <c r="C8907" t="s">
        <v>12</v>
      </c>
      <c r="D8907" t="s">
        <v>27391</v>
      </c>
      <c r="E8907" t="s">
        <v>27392</v>
      </c>
      <c r="F8907" t="s">
        <v>27393</v>
      </c>
      <c r="G8907" t="s">
        <v>21</v>
      </c>
      <c r="H8907" s="1">
        <v>6.92</v>
      </c>
      <c r="I8907" s="1">
        <v>1.3840000000000001</v>
      </c>
      <c r="J8907" s="1">
        <v>8.3040000000000003</v>
      </c>
      <c r="K8907" s="4" t="s">
        <v>38757</v>
      </c>
      <c r="L8907" s="4" t="str">
        <f>TEXT(Table1[[#This Row],[Date]],"dd/mm/yy")&amp;"|"&amp;Table1[[#This Row],[Region]]&amp;"|"&amp;Table1[[#This Row],[Product type]]</f>
        <v>27/06/19|England|Gizmo</v>
      </c>
    </row>
    <row r="8908" spans="1:12" x14ac:dyDescent="0.25">
      <c r="A8908" s="2">
        <v>43643</v>
      </c>
      <c r="B8908" t="s">
        <v>27528</v>
      </c>
      <c r="C8908" t="s">
        <v>12</v>
      </c>
      <c r="D8908" t="s">
        <v>27529</v>
      </c>
      <c r="E8908" t="s">
        <v>27530</v>
      </c>
      <c r="F8908" t="s">
        <v>27531</v>
      </c>
      <c r="G8908" t="s">
        <v>21</v>
      </c>
      <c r="H8908" s="1">
        <v>20.329999999999998</v>
      </c>
      <c r="I8908" s="1">
        <v>4.0659999999999998</v>
      </c>
      <c r="J8908" s="1">
        <v>24.395999999999997</v>
      </c>
      <c r="K8908" s="4" t="s">
        <v>38757</v>
      </c>
      <c r="L8908" s="4" t="str">
        <f>TEXT(Table1[[#This Row],[Date]],"dd/mm/yy")&amp;"|"&amp;Table1[[#This Row],[Region]]&amp;"|"&amp;Table1[[#This Row],[Product type]]</f>
        <v>27/06/19|England|Gizmo</v>
      </c>
    </row>
    <row r="8909" spans="1:12" x14ac:dyDescent="0.25">
      <c r="A8909" s="2">
        <v>43643</v>
      </c>
      <c r="B8909" t="s">
        <v>27540</v>
      </c>
      <c r="C8909" t="s">
        <v>12</v>
      </c>
      <c r="D8909" t="s">
        <v>27541</v>
      </c>
      <c r="E8909" t="s">
        <v>27542</v>
      </c>
      <c r="F8909" t="s">
        <v>27543</v>
      </c>
      <c r="G8909" t="s">
        <v>21</v>
      </c>
      <c r="H8909" s="1">
        <v>14.37</v>
      </c>
      <c r="I8909" s="1">
        <v>2.8740000000000001</v>
      </c>
      <c r="J8909" s="1">
        <v>17.244</v>
      </c>
      <c r="K8909" s="4" t="s">
        <v>38756</v>
      </c>
      <c r="L8909" s="4" t="str">
        <f>TEXT(Table1[[#This Row],[Date]],"dd/mm/yy")&amp;"|"&amp;Table1[[#This Row],[Region]]&amp;"|"&amp;Table1[[#This Row],[Product type]]</f>
        <v>27/06/19|England|Gadget</v>
      </c>
    </row>
    <row r="8910" spans="1:12" x14ac:dyDescent="0.25">
      <c r="A8910" s="2">
        <v>43643</v>
      </c>
      <c r="B8910" t="s">
        <v>27671</v>
      </c>
      <c r="C8910" t="s">
        <v>12</v>
      </c>
      <c r="D8910" t="s">
        <v>27672</v>
      </c>
      <c r="E8910" t="s">
        <v>27673</v>
      </c>
      <c r="F8910" t="s">
        <v>27674</v>
      </c>
      <c r="G8910" t="s">
        <v>21</v>
      </c>
      <c r="H8910" s="1">
        <v>39.11</v>
      </c>
      <c r="I8910" s="1">
        <v>7.8220000000000001</v>
      </c>
      <c r="J8910" s="1">
        <v>46.932000000000002</v>
      </c>
      <c r="K8910" s="4" t="s">
        <v>38757</v>
      </c>
      <c r="L8910" s="4" t="str">
        <f>TEXT(Table1[[#This Row],[Date]],"dd/mm/yy")&amp;"|"&amp;Table1[[#This Row],[Region]]&amp;"|"&amp;Table1[[#This Row],[Product type]]</f>
        <v>27/06/19|England|Gizmo</v>
      </c>
    </row>
    <row r="8911" spans="1:12" x14ac:dyDescent="0.25">
      <c r="A8911" s="2">
        <v>43643</v>
      </c>
      <c r="B8911" t="s">
        <v>27854</v>
      </c>
      <c r="C8911" t="s">
        <v>12</v>
      </c>
      <c r="D8911" t="s">
        <v>27855</v>
      </c>
      <c r="E8911" t="s">
        <v>27856</v>
      </c>
      <c r="F8911" t="s">
        <v>27857</v>
      </c>
      <c r="G8911" t="s">
        <v>21</v>
      </c>
      <c r="H8911" s="1">
        <v>22.07</v>
      </c>
      <c r="I8911" s="1">
        <v>4.4140000000000006</v>
      </c>
      <c r="J8911" s="1">
        <v>26.484000000000002</v>
      </c>
      <c r="K8911" s="4" t="s">
        <v>38757</v>
      </c>
      <c r="L8911" s="4" t="str">
        <f>TEXT(Table1[[#This Row],[Date]],"dd/mm/yy")&amp;"|"&amp;Table1[[#This Row],[Region]]&amp;"|"&amp;Table1[[#This Row],[Product type]]</f>
        <v>27/06/19|England|Gizmo</v>
      </c>
    </row>
    <row r="8912" spans="1:12" x14ac:dyDescent="0.25">
      <c r="A8912" s="2">
        <v>43643</v>
      </c>
      <c r="B8912" t="s">
        <v>27978</v>
      </c>
      <c r="C8912" t="s">
        <v>12</v>
      </c>
      <c r="D8912" t="s">
        <v>27979</v>
      </c>
      <c r="E8912" t="s">
        <v>27980</v>
      </c>
      <c r="F8912" t="s">
        <v>27981</v>
      </c>
      <c r="G8912" t="s">
        <v>21</v>
      </c>
      <c r="H8912" s="1">
        <v>30.26</v>
      </c>
      <c r="I8912" s="1">
        <v>6.0520000000000005</v>
      </c>
      <c r="J8912" s="1">
        <v>36.312000000000005</v>
      </c>
      <c r="K8912" s="4" t="s">
        <v>38756</v>
      </c>
      <c r="L8912" s="4" t="str">
        <f>TEXT(Table1[[#This Row],[Date]],"dd/mm/yy")&amp;"|"&amp;Table1[[#This Row],[Region]]&amp;"|"&amp;Table1[[#This Row],[Product type]]</f>
        <v>27/06/19|England|Gadget</v>
      </c>
    </row>
    <row r="8913" spans="1:12" x14ac:dyDescent="0.25">
      <c r="A8913" s="2">
        <v>43643</v>
      </c>
      <c r="B8913" t="s">
        <v>28044</v>
      </c>
      <c r="C8913" t="s">
        <v>12</v>
      </c>
      <c r="D8913" t="s">
        <v>28045</v>
      </c>
      <c r="E8913" t="s">
        <v>28046</v>
      </c>
      <c r="F8913" t="s">
        <v>28047</v>
      </c>
      <c r="G8913" t="s">
        <v>21</v>
      </c>
      <c r="H8913" s="1">
        <v>42.78</v>
      </c>
      <c r="I8913" s="1">
        <v>8.5560000000000009</v>
      </c>
      <c r="J8913" s="1">
        <v>51.335999999999999</v>
      </c>
      <c r="K8913" s="4" t="s">
        <v>38755</v>
      </c>
      <c r="L8913" s="4" t="str">
        <f>TEXT(Table1[[#This Row],[Date]],"dd/mm/yy")&amp;"|"&amp;Table1[[#This Row],[Region]]&amp;"|"&amp;Table1[[#This Row],[Product type]]</f>
        <v>27/06/19|England|Thimble</v>
      </c>
    </row>
    <row r="8914" spans="1:12" x14ac:dyDescent="0.25">
      <c r="A8914" s="2">
        <v>43643</v>
      </c>
      <c r="B8914" t="s">
        <v>25841</v>
      </c>
      <c r="C8914" t="s">
        <v>12</v>
      </c>
      <c r="D8914" t="s">
        <v>28048</v>
      </c>
      <c r="E8914" t="s">
        <v>28049</v>
      </c>
      <c r="F8914" t="s">
        <v>28050</v>
      </c>
      <c r="G8914" t="s">
        <v>59</v>
      </c>
      <c r="H8914" s="1">
        <v>41.45</v>
      </c>
      <c r="I8914" s="1">
        <v>8.2900000000000009</v>
      </c>
      <c r="J8914" s="1">
        <v>49.74</v>
      </c>
      <c r="K8914" s="4" t="s">
        <v>38757</v>
      </c>
      <c r="L8914" s="4" t="str">
        <f>TEXT(Table1[[#This Row],[Date]],"dd/mm/yy")&amp;"|"&amp;Table1[[#This Row],[Region]]&amp;"|"&amp;Table1[[#This Row],[Product type]]</f>
        <v>27/06/19|Scotland|Gizmo</v>
      </c>
    </row>
    <row r="8915" spans="1:12" x14ac:dyDescent="0.25">
      <c r="A8915" s="2">
        <v>43643</v>
      </c>
      <c r="B8915" t="s">
        <v>28145</v>
      </c>
      <c r="C8915" t="s">
        <v>12</v>
      </c>
      <c r="D8915" t="s">
        <v>28146</v>
      </c>
      <c r="E8915" t="s">
        <v>28147</v>
      </c>
      <c r="F8915" t="s">
        <v>28148</v>
      </c>
      <c r="G8915" t="s">
        <v>21</v>
      </c>
      <c r="H8915" s="1">
        <v>31.93</v>
      </c>
      <c r="I8915" s="1">
        <v>6.3860000000000001</v>
      </c>
      <c r="J8915" s="1">
        <v>38.316000000000003</v>
      </c>
      <c r="K8915" s="4" t="s">
        <v>38758</v>
      </c>
      <c r="L8915" s="4" t="str">
        <f>TEXT(Table1[[#This Row],[Date]],"dd/mm/yy")&amp;"|"&amp;Table1[[#This Row],[Region]]&amp;"|"&amp;Table1[[#This Row],[Product type]]</f>
        <v>27/06/19|England|Widget</v>
      </c>
    </row>
    <row r="8916" spans="1:12" x14ac:dyDescent="0.25">
      <c r="A8916" s="2">
        <v>43643</v>
      </c>
      <c r="B8916" t="s">
        <v>28484</v>
      </c>
      <c r="C8916" t="s">
        <v>12</v>
      </c>
      <c r="D8916" t="s">
        <v>28485</v>
      </c>
      <c r="E8916" t="s">
        <v>28486</v>
      </c>
      <c r="F8916" t="s">
        <v>28487</v>
      </c>
      <c r="G8916" t="s">
        <v>21</v>
      </c>
      <c r="H8916" s="1">
        <v>5.51</v>
      </c>
      <c r="I8916" s="1">
        <v>1.1020000000000001</v>
      </c>
      <c r="J8916" s="1">
        <v>6.6120000000000001</v>
      </c>
      <c r="K8916" s="4" t="s">
        <v>38756</v>
      </c>
      <c r="L8916" s="4" t="str">
        <f>TEXT(Table1[[#This Row],[Date]],"dd/mm/yy")&amp;"|"&amp;Table1[[#This Row],[Region]]&amp;"|"&amp;Table1[[#This Row],[Product type]]</f>
        <v>27/06/19|England|Gadget</v>
      </c>
    </row>
    <row r="8917" spans="1:12" x14ac:dyDescent="0.25">
      <c r="A8917" s="2">
        <v>43643</v>
      </c>
      <c r="B8917" t="s">
        <v>17960</v>
      </c>
      <c r="C8917" t="s">
        <v>12</v>
      </c>
      <c r="D8917" t="s">
        <v>28520</v>
      </c>
      <c r="E8917" t="s">
        <v>28521</v>
      </c>
      <c r="F8917" t="s">
        <v>28522</v>
      </c>
      <c r="G8917" t="s">
        <v>21</v>
      </c>
      <c r="H8917" s="1">
        <v>11.94</v>
      </c>
      <c r="I8917" s="1">
        <v>2.3879999999999999</v>
      </c>
      <c r="J8917" s="1">
        <v>14.327999999999999</v>
      </c>
      <c r="K8917" s="4" t="s">
        <v>38756</v>
      </c>
      <c r="L8917" s="4" t="str">
        <f>TEXT(Table1[[#This Row],[Date]],"dd/mm/yy")&amp;"|"&amp;Table1[[#This Row],[Region]]&amp;"|"&amp;Table1[[#This Row],[Product type]]</f>
        <v>27/06/19|England|Gadget</v>
      </c>
    </row>
    <row r="8918" spans="1:12" x14ac:dyDescent="0.25">
      <c r="A8918" s="2">
        <v>43643</v>
      </c>
      <c r="B8918" t="s">
        <v>28876</v>
      </c>
      <c r="C8918" t="s">
        <v>12</v>
      </c>
      <c r="D8918" t="s">
        <v>28877</v>
      </c>
      <c r="E8918" t="s">
        <v>28878</v>
      </c>
      <c r="F8918" t="s">
        <v>28879</v>
      </c>
      <c r="G8918" t="s">
        <v>21</v>
      </c>
      <c r="H8918" s="1">
        <v>8.15</v>
      </c>
      <c r="I8918" s="1">
        <v>1.6300000000000001</v>
      </c>
      <c r="J8918" s="1">
        <v>9.7800000000000011</v>
      </c>
      <c r="K8918" s="4" t="s">
        <v>38758</v>
      </c>
      <c r="L8918" s="4" t="str">
        <f>TEXT(Table1[[#This Row],[Date]],"dd/mm/yy")&amp;"|"&amp;Table1[[#This Row],[Region]]&amp;"|"&amp;Table1[[#This Row],[Product type]]</f>
        <v>27/06/19|England|Widget</v>
      </c>
    </row>
    <row r="8919" spans="1:12" x14ac:dyDescent="0.25">
      <c r="A8919" s="2">
        <v>43643</v>
      </c>
      <c r="B8919" t="s">
        <v>29005</v>
      </c>
      <c r="C8919" t="s">
        <v>12</v>
      </c>
      <c r="D8919" t="s">
        <v>29006</v>
      </c>
      <c r="E8919" t="s">
        <v>29007</v>
      </c>
      <c r="F8919" t="s">
        <v>29008</v>
      </c>
      <c r="G8919" t="s">
        <v>21</v>
      </c>
      <c r="H8919" s="1">
        <v>47.05</v>
      </c>
      <c r="I8919" s="1">
        <v>9.41</v>
      </c>
      <c r="J8919" s="1">
        <v>56.459999999999994</v>
      </c>
      <c r="K8919" s="4" t="s">
        <v>38755</v>
      </c>
      <c r="L8919" s="4" t="str">
        <f>TEXT(Table1[[#This Row],[Date]],"dd/mm/yy")&amp;"|"&amp;Table1[[#This Row],[Region]]&amp;"|"&amp;Table1[[#This Row],[Product type]]</f>
        <v>27/06/19|England|Thimble</v>
      </c>
    </row>
    <row r="8920" spans="1:12" x14ac:dyDescent="0.25">
      <c r="A8920" s="2">
        <v>43643</v>
      </c>
      <c r="B8920" t="s">
        <v>29046</v>
      </c>
      <c r="C8920" t="s">
        <v>12</v>
      </c>
      <c r="D8920" t="s">
        <v>29047</v>
      </c>
      <c r="E8920" t="s">
        <v>29048</v>
      </c>
      <c r="F8920" t="s">
        <v>29049</v>
      </c>
      <c r="G8920" t="s">
        <v>21</v>
      </c>
      <c r="H8920" s="1">
        <v>45.43</v>
      </c>
      <c r="I8920" s="1">
        <v>9.0860000000000003</v>
      </c>
      <c r="J8920" s="1">
        <v>54.515999999999998</v>
      </c>
      <c r="K8920" s="4" t="s">
        <v>38755</v>
      </c>
      <c r="L8920" s="4" t="str">
        <f>TEXT(Table1[[#This Row],[Date]],"dd/mm/yy")&amp;"|"&amp;Table1[[#This Row],[Region]]&amp;"|"&amp;Table1[[#This Row],[Product type]]</f>
        <v>27/06/19|England|Thimble</v>
      </c>
    </row>
    <row r="8921" spans="1:12" x14ac:dyDescent="0.25">
      <c r="A8921" s="2">
        <v>43643</v>
      </c>
      <c r="B8921" t="s">
        <v>29073</v>
      </c>
      <c r="C8921" t="s">
        <v>12</v>
      </c>
      <c r="D8921" t="s">
        <v>29074</v>
      </c>
      <c r="E8921" t="s">
        <v>29075</v>
      </c>
      <c r="F8921" t="s">
        <v>29076</v>
      </c>
      <c r="G8921" t="s">
        <v>21</v>
      </c>
      <c r="H8921" s="1">
        <v>11.5</v>
      </c>
      <c r="I8921" s="1">
        <v>2.3000000000000003</v>
      </c>
      <c r="J8921" s="1">
        <v>13.8</v>
      </c>
      <c r="K8921" s="4" t="s">
        <v>38756</v>
      </c>
      <c r="L8921" s="4" t="str">
        <f>TEXT(Table1[[#This Row],[Date]],"dd/mm/yy")&amp;"|"&amp;Table1[[#This Row],[Region]]&amp;"|"&amp;Table1[[#This Row],[Product type]]</f>
        <v>27/06/19|England|Gadget</v>
      </c>
    </row>
    <row r="8922" spans="1:12" x14ac:dyDescent="0.25">
      <c r="A8922" s="2">
        <v>43643</v>
      </c>
      <c r="B8922" t="s">
        <v>29217</v>
      </c>
      <c r="C8922" t="s">
        <v>12</v>
      </c>
      <c r="D8922" t="s">
        <v>29218</v>
      </c>
      <c r="E8922" t="s">
        <v>29219</v>
      </c>
      <c r="F8922" t="s">
        <v>29220</v>
      </c>
      <c r="G8922" t="s">
        <v>21</v>
      </c>
      <c r="H8922" s="1">
        <v>38.520000000000003</v>
      </c>
      <c r="I8922" s="1">
        <v>7.7040000000000006</v>
      </c>
      <c r="J8922" s="1">
        <v>46.224000000000004</v>
      </c>
      <c r="K8922" s="4" t="s">
        <v>38755</v>
      </c>
      <c r="L8922" s="4" t="str">
        <f>TEXT(Table1[[#This Row],[Date]],"dd/mm/yy")&amp;"|"&amp;Table1[[#This Row],[Region]]&amp;"|"&amp;Table1[[#This Row],[Product type]]</f>
        <v>27/06/19|England|Thimble</v>
      </c>
    </row>
    <row r="8923" spans="1:12" x14ac:dyDescent="0.25">
      <c r="A8923" s="2">
        <v>43643</v>
      </c>
      <c r="B8923" t="s">
        <v>29461</v>
      </c>
      <c r="C8923" t="s">
        <v>12</v>
      </c>
      <c r="D8923" t="s">
        <v>29462</v>
      </c>
      <c r="E8923" t="s">
        <v>29463</v>
      </c>
      <c r="F8923" t="s">
        <v>29464</v>
      </c>
      <c r="G8923" t="s">
        <v>204</v>
      </c>
      <c r="H8923" s="1">
        <v>17.649999999999999</v>
      </c>
      <c r="I8923" s="1">
        <v>3.53</v>
      </c>
      <c r="J8923" s="1">
        <v>21.18</v>
      </c>
      <c r="K8923" s="4" t="s">
        <v>38755</v>
      </c>
      <c r="L8923" s="4" t="str">
        <f>TEXT(Table1[[#This Row],[Date]],"dd/mm/yy")&amp;"|"&amp;Table1[[#This Row],[Region]]&amp;"|"&amp;Table1[[#This Row],[Product type]]</f>
        <v>27/06/19|Northern Ireland|Thimble</v>
      </c>
    </row>
    <row r="8924" spans="1:12" x14ac:dyDescent="0.25">
      <c r="A8924" s="2">
        <v>43643</v>
      </c>
      <c r="B8924" t="s">
        <v>29549</v>
      </c>
      <c r="C8924" t="s">
        <v>12</v>
      </c>
      <c r="D8924" t="s">
        <v>29550</v>
      </c>
      <c r="E8924" t="s">
        <v>29551</v>
      </c>
      <c r="F8924" t="s">
        <v>29552</v>
      </c>
      <c r="G8924" t="s">
        <v>21</v>
      </c>
      <c r="H8924" s="1">
        <v>29.78</v>
      </c>
      <c r="I8924" s="1">
        <v>5.9560000000000004</v>
      </c>
      <c r="J8924" s="1">
        <v>35.736000000000004</v>
      </c>
      <c r="K8924" s="4" t="s">
        <v>38755</v>
      </c>
      <c r="L8924" s="4" t="str">
        <f>TEXT(Table1[[#This Row],[Date]],"dd/mm/yy")&amp;"|"&amp;Table1[[#This Row],[Region]]&amp;"|"&amp;Table1[[#This Row],[Product type]]</f>
        <v>27/06/19|England|Thimble</v>
      </c>
    </row>
    <row r="8925" spans="1:12" x14ac:dyDescent="0.25">
      <c r="A8925" s="2">
        <v>43643</v>
      </c>
      <c r="B8925" t="s">
        <v>29568</v>
      </c>
      <c r="C8925" t="s">
        <v>12</v>
      </c>
      <c r="D8925" t="s">
        <v>29569</v>
      </c>
      <c r="E8925" t="s">
        <v>29570</v>
      </c>
      <c r="F8925" t="s">
        <v>29571</v>
      </c>
      <c r="G8925" t="s">
        <v>21</v>
      </c>
      <c r="H8925" s="1">
        <v>4.8600000000000003</v>
      </c>
      <c r="I8925" s="1">
        <v>0.97200000000000009</v>
      </c>
      <c r="J8925" s="1">
        <v>5.8320000000000007</v>
      </c>
      <c r="K8925" s="4" t="s">
        <v>38756</v>
      </c>
      <c r="L8925" s="4" t="str">
        <f>TEXT(Table1[[#This Row],[Date]],"dd/mm/yy")&amp;"|"&amp;Table1[[#This Row],[Region]]&amp;"|"&amp;Table1[[#This Row],[Product type]]</f>
        <v>27/06/19|England|Gadget</v>
      </c>
    </row>
    <row r="8926" spans="1:12" x14ac:dyDescent="0.25">
      <c r="A8926" s="2">
        <v>43643</v>
      </c>
      <c r="B8926" t="s">
        <v>29780</v>
      </c>
      <c r="C8926" t="s">
        <v>12</v>
      </c>
      <c r="D8926" t="s">
        <v>29781</v>
      </c>
      <c r="E8926" t="s">
        <v>29782</v>
      </c>
      <c r="F8926" t="s">
        <v>29783</v>
      </c>
      <c r="G8926" t="s">
        <v>21</v>
      </c>
      <c r="H8926" s="1">
        <v>7.4</v>
      </c>
      <c r="I8926" s="1">
        <v>1.4800000000000002</v>
      </c>
      <c r="J8926" s="1">
        <v>8.8800000000000008</v>
      </c>
      <c r="K8926" s="4" t="s">
        <v>38758</v>
      </c>
      <c r="L8926" s="4" t="str">
        <f>TEXT(Table1[[#This Row],[Date]],"dd/mm/yy")&amp;"|"&amp;Table1[[#This Row],[Region]]&amp;"|"&amp;Table1[[#This Row],[Product type]]</f>
        <v>27/06/19|England|Widget</v>
      </c>
    </row>
    <row r="8927" spans="1:12" x14ac:dyDescent="0.25">
      <c r="A8927" s="2">
        <v>43643</v>
      </c>
      <c r="B8927" t="s">
        <v>29916</v>
      </c>
      <c r="C8927" t="s">
        <v>12</v>
      </c>
      <c r="D8927" t="s">
        <v>29917</v>
      </c>
      <c r="E8927" t="s">
        <v>29918</v>
      </c>
      <c r="F8927" t="s">
        <v>29919</v>
      </c>
      <c r="G8927" t="s">
        <v>59</v>
      </c>
      <c r="H8927" s="1">
        <v>19.45</v>
      </c>
      <c r="I8927" s="1">
        <v>3.89</v>
      </c>
      <c r="J8927" s="1">
        <v>23.34</v>
      </c>
      <c r="K8927" s="4" t="s">
        <v>38758</v>
      </c>
      <c r="L8927" s="4" t="str">
        <f>TEXT(Table1[[#This Row],[Date]],"dd/mm/yy")&amp;"|"&amp;Table1[[#This Row],[Region]]&amp;"|"&amp;Table1[[#This Row],[Product type]]</f>
        <v>27/06/19|Scotland|Widget</v>
      </c>
    </row>
    <row r="8928" spans="1:12" x14ac:dyDescent="0.25">
      <c r="A8928" s="2">
        <v>43643</v>
      </c>
      <c r="B8928" t="s">
        <v>30330</v>
      </c>
      <c r="C8928" t="s">
        <v>12</v>
      </c>
      <c r="D8928" t="s">
        <v>30331</v>
      </c>
      <c r="E8928" t="s">
        <v>30332</v>
      </c>
      <c r="F8928" t="s">
        <v>30333</v>
      </c>
      <c r="G8928" t="s">
        <v>21</v>
      </c>
      <c r="H8928" s="1">
        <v>16.73</v>
      </c>
      <c r="I8928" s="1">
        <v>3.3460000000000001</v>
      </c>
      <c r="J8928" s="1">
        <v>20.076000000000001</v>
      </c>
      <c r="K8928" s="4" t="s">
        <v>38758</v>
      </c>
      <c r="L8928" s="4" t="str">
        <f>TEXT(Table1[[#This Row],[Date]],"dd/mm/yy")&amp;"|"&amp;Table1[[#This Row],[Region]]&amp;"|"&amp;Table1[[#This Row],[Product type]]</f>
        <v>27/06/19|England|Widget</v>
      </c>
    </row>
    <row r="8929" spans="1:12" x14ac:dyDescent="0.25">
      <c r="A8929" s="2">
        <v>43643</v>
      </c>
      <c r="B8929" t="s">
        <v>30772</v>
      </c>
      <c r="C8929" t="s">
        <v>12</v>
      </c>
      <c r="D8929" t="s">
        <v>30773</v>
      </c>
      <c r="E8929" t="s">
        <v>30774</v>
      </c>
      <c r="F8929" t="s">
        <v>30775</v>
      </c>
      <c r="G8929" t="s">
        <v>59</v>
      </c>
      <c r="H8929" s="1">
        <v>36.89</v>
      </c>
      <c r="I8929" s="1">
        <v>7.3780000000000001</v>
      </c>
      <c r="J8929" s="1">
        <v>44.268000000000001</v>
      </c>
      <c r="K8929" s="4" t="s">
        <v>38755</v>
      </c>
      <c r="L8929" s="4" t="str">
        <f>TEXT(Table1[[#This Row],[Date]],"dd/mm/yy")&amp;"|"&amp;Table1[[#This Row],[Region]]&amp;"|"&amp;Table1[[#This Row],[Product type]]</f>
        <v>27/06/19|Scotland|Thimble</v>
      </c>
    </row>
    <row r="8930" spans="1:12" x14ac:dyDescent="0.25">
      <c r="A8930" s="2">
        <v>43643</v>
      </c>
      <c r="B8930" t="s">
        <v>30788</v>
      </c>
      <c r="C8930" t="s">
        <v>12</v>
      </c>
      <c r="D8930" t="s">
        <v>30789</v>
      </c>
      <c r="E8930" t="s">
        <v>30790</v>
      </c>
      <c r="F8930" t="s">
        <v>30791</v>
      </c>
      <c r="G8930" t="s">
        <v>21</v>
      </c>
      <c r="H8930" s="1">
        <v>10.32</v>
      </c>
      <c r="I8930" s="1">
        <v>2.0640000000000001</v>
      </c>
      <c r="J8930" s="1">
        <v>12.384</v>
      </c>
      <c r="K8930" s="4" t="s">
        <v>38757</v>
      </c>
      <c r="L8930" s="4" t="str">
        <f>TEXT(Table1[[#This Row],[Date]],"dd/mm/yy")&amp;"|"&amp;Table1[[#This Row],[Region]]&amp;"|"&amp;Table1[[#This Row],[Product type]]</f>
        <v>27/06/19|England|Gizmo</v>
      </c>
    </row>
    <row r="8931" spans="1:12" x14ac:dyDescent="0.25">
      <c r="A8931" s="2">
        <v>43643</v>
      </c>
      <c r="B8931" t="s">
        <v>31042</v>
      </c>
      <c r="C8931" t="s">
        <v>12</v>
      </c>
      <c r="D8931" t="s">
        <v>31043</v>
      </c>
      <c r="E8931" t="s">
        <v>31044</v>
      </c>
      <c r="F8931" t="s">
        <v>31045</v>
      </c>
      <c r="G8931" t="s">
        <v>21</v>
      </c>
      <c r="H8931" s="1">
        <v>48.11</v>
      </c>
      <c r="I8931" s="1">
        <v>9.6219999999999999</v>
      </c>
      <c r="J8931" s="1">
        <v>57.731999999999999</v>
      </c>
      <c r="K8931" s="4" t="s">
        <v>38758</v>
      </c>
      <c r="L8931" s="4" t="str">
        <f>TEXT(Table1[[#This Row],[Date]],"dd/mm/yy")&amp;"|"&amp;Table1[[#This Row],[Region]]&amp;"|"&amp;Table1[[#This Row],[Product type]]</f>
        <v>27/06/19|England|Widget</v>
      </c>
    </row>
    <row r="8932" spans="1:12" x14ac:dyDescent="0.25">
      <c r="A8932" s="2">
        <v>43643</v>
      </c>
      <c r="B8932" t="s">
        <v>31061</v>
      </c>
      <c r="C8932" t="s">
        <v>12</v>
      </c>
      <c r="D8932" t="s">
        <v>15093</v>
      </c>
      <c r="E8932" t="s">
        <v>31062</v>
      </c>
      <c r="F8932" t="s">
        <v>31063</v>
      </c>
      <c r="G8932" t="s">
        <v>59</v>
      </c>
      <c r="H8932" s="1">
        <v>5.47</v>
      </c>
      <c r="I8932" s="1">
        <v>1.0940000000000001</v>
      </c>
      <c r="J8932" s="1">
        <v>6.5640000000000001</v>
      </c>
      <c r="K8932" s="4" t="s">
        <v>38758</v>
      </c>
      <c r="L8932" s="4" t="str">
        <f>TEXT(Table1[[#This Row],[Date]],"dd/mm/yy")&amp;"|"&amp;Table1[[#This Row],[Region]]&amp;"|"&amp;Table1[[#This Row],[Product type]]</f>
        <v>27/06/19|Scotland|Widget</v>
      </c>
    </row>
    <row r="8933" spans="1:12" x14ac:dyDescent="0.25">
      <c r="A8933" s="2">
        <v>43643</v>
      </c>
      <c r="B8933" t="s">
        <v>31120</v>
      </c>
      <c r="C8933" t="s">
        <v>12</v>
      </c>
      <c r="D8933" t="s">
        <v>31121</v>
      </c>
      <c r="E8933" t="s">
        <v>31122</v>
      </c>
      <c r="F8933" t="s">
        <v>31123</v>
      </c>
      <c r="G8933" t="s">
        <v>204</v>
      </c>
      <c r="H8933" s="1">
        <v>18.57</v>
      </c>
      <c r="I8933" s="1">
        <v>3.7140000000000004</v>
      </c>
      <c r="J8933" s="1">
        <v>22.283999999999999</v>
      </c>
      <c r="K8933" s="4" t="s">
        <v>38758</v>
      </c>
      <c r="L8933" s="4" t="str">
        <f>TEXT(Table1[[#This Row],[Date]],"dd/mm/yy")&amp;"|"&amp;Table1[[#This Row],[Region]]&amp;"|"&amp;Table1[[#This Row],[Product type]]</f>
        <v>27/06/19|Northern Ireland|Widget</v>
      </c>
    </row>
    <row r="8934" spans="1:12" x14ac:dyDescent="0.25">
      <c r="A8934" s="2">
        <v>43643</v>
      </c>
      <c r="B8934" t="s">
        <v>31224</v>
      </c>
      <c r="C8934" t="s">
        <v>12</v>
      </c>
      <c r="D8934" t="s">
        <v>31225</v>
      </c>
      <c r="E8934" t="s">
        <v>31226</v>
      </c>
      <c r="F8934" t="s">
        <v>31227</v>
      </c>
      <c r="G8934" t="s">
        <v>59</v>
      </c>
      <c r="H8934" s="1">
        <v>44.09</v>
      </c>
      <c r="I8934" s="1">
        <v>8.8180000000000014</v>
      </c>
      <c r="J8934" s="1">
        <v>52.908000000000001</v>
      </c>
      <c r="K8934" s="4" t="s">
        <v>38757</v>
      </c>
      <c r="L8934" s="4" t="str">
        <f>TEXT(Table1[[#This Row],[Date]],"dd/mm/yy")&amp;"|"&amp;Table1[[#This Row],[Region]]&amp;"|"&amp;Table1[[#This Row],[Product type]]</f>
        <v>27/06/19|Scotland|Gizmo</v>
      </c>
    </row>
    <row r="8935" spans="1:12" x14ac:dyDescent="0.25">
      <c r="A8935" s="2">
        <v>43643</v>
      </c>
      <c r="B8935" t="s">
        <v>31288</v>
      </c>
      <c r="C8935" t="s">
        <v>12</v>
      </c>
      <c r="D8935" t="s">
        <v>31289</v>
      </c>
      <c r="E8935" t="s">
        <v>26916</v>
      </c>
      <c r="F8935" t="s">
        <v>31290</v>
      </c>
      <c r="G8935" t="s">
        <v>21</v>
      </c>
      <c r="H8935" s="1">
        <v>35.119999999999997</v>
      </c>
      <c r="I8935" s="1">
        <v>7.024</v>
      </c>
      <c r="J8935" s="1">
        <v>42.143999999999998</v>
      </c>
      <c r="K8935" s="4" t="s">
        <v>38758</v>
      </c>
      <c r="L8935" s="4" t="str">
        <f>TEXT(Table1[[#This Row],[Date]],"dd/mm/yy")&amp;"|"&amp;Table1[[#This Row],[Region]]&amp;"|"&amp;Table1[[#This Row],[Product type]]</f>
        <v>27/06/19|England|Widget</v>
      </c>
    </row>
    <row r="8936" spans="1:12" x14ac:dyDescent="0.25">
      <c r="A8936" s="2">
        <v>43643</v>
      </c>
      <c r="B8936" t="s">
        <v>31542</v>
      </c>
      <c r="C8936" t="s">
        <v>12</v>
      </c>
      <c r="D8936" t="s">
        <v>31543</v>
      </c>
      <c r="E8936" t="s">
        <v>31544</v>
      </c>
      <c r="F8936" t="s">
        <v>31545</v>
      </c>
      <c r="G8936" t="s">
        <v>21</v>
      </c>
      <c r="H8936" s="1">
        <v>34.65</v>
      </c>
      <c r="I8936" s="1">
        <v>6.93</v>
      </c>
      <c r="J8936" s="1">
        <v>41.58</v>
      </c>
      <c r="K8936" s="4" t="s">
        <v>38756</v>
      </c>
      <c r="L8936" s="4" t="str">
        <f>TEXT(Table1[[#This Row],[Date]],"dd/mm/yy")&amp;"|"&amp;Table1[[#This Row],[Region]]&amp;"|"&amp;Table1[[#This Row],[Product type]]</f>
        <v>27/06/19|England|Gadget</v>
      </c>
    </row>
    <row r="8937" spans="1:12" x14ac:dyDescent="0.25">
      <c r="A8937" s="2">
        <v>43643</v>
      </c>
      <c r="B8937" t="s">
        <v>31622</v>
      </c>
      <c r="C8937" t="s">
        <v>12</v>
      </c>
      <c r="D8937" t="s">
        <v>31623</v>
      </c>
      <c r="E8937" t="s">
        <v>31624</v>
      </c>
      <c r="F8937" t="s">
        <v>31625</v>
      </c>
      <c r="G8937" t="s">
        <v>21</v>
      </c>
      <c r="H8937" s="1">
        <v>0.13</v>
      </c>
      <c r="I8937" s="1">
        <v>2.6000000000000002E-2</v>
      </c>
      <c r="J8937" s="1">
        <v>0.156</v>
      </c>
      <c r="K8937" s="4" t="s">
        <v>38755</v>
      </c>
      <c r="L8937" s="4" t="str">
        <f>TEXT(Table1[[#This Row],[Date]],"dd/mm/yy")&amp;"|"&amp;Table1[[#This Row],[Region]]&amp;"|"&amp;Table1[[#This Row],[Product type]]</f>
        <v>27/06/19|England|Thimble</v>
      </c>
    </row>
    <row r="8938" spans="1:12" x14ac:dyDescent="0.25">
      <c r="A8938" s="2">
        <v>43643</v>
      </c>
      <c r="B8938" t="s">
        <v>31992</v>
      </c>
      <c r="C8938" t="s">
        <v>12</v>
      </c>
      <c r="D8938" t="s">
        <v>31993</v>
      </c>
      <c r="E8938" t="s">
        <v>31994</v>
      </c>
      <c r="F8938" t="s">
        <v>31995</v>
      </c>
      <c r="G8938" t="s">
        <v>21</v>
      </c>
      <c r="H8938" s="1">
        <v>9.59</v>
      </c>
      <c r="I8938" s="1">
        <v>1.9180000000000001</v>
      </c>
      <c r="J8938" s="1">
        <v>11.507999999999999</v>
      </c>
      <c r="K8938" s="4" t="s">
        <v>38755</v>
      </c>
      <c r="L8938" s="4" t="str">
        <f>TEXT(Table1[[#This Row],[Date]],"dd/mm/yy")&amp;"|"&amp;Table1[[#This Row],[Region]]&amp;"|"&amp;Table1[[#This Row],[Product type]]</f>
        <v>27/06/19|England|Thimble</v>
      </c>
    </row>
    <row r="8939" spans="1:12" x14ac:dyDescent="0.25">
      <c r="A8939" s="2">
        <v>43643</v>
      </c>
      <c r="B8939" t="s">
        <v>32383</v>
      </c>
      <c r="C8939" t="s">
        <v>12</v>
      </c>
      <c r="D8939" t="s">
        <v>32384</v>
      </c>
      <c r="E8939" t="s">
        <v>32385</v>
      </c>
      <c r="F8939" t="s">
        <v>32386</v>
      </c>
      <c r="G8939" t="s">
        <v>21</v>
      </c>
      <c r="H8939" s="1">
        <v>45.67</v>
      </c>
      <c r="I8939" s="1">
        <v>9.1340000000000003</v>
      </c>
      <c r="J8939" s="1">
        <v>54.804000000000002</v>
      </c>
      <c r="K8939" s="4" t="s">
        <v>38755</v>
      </c>
      <c r="L8939" s="4" t="str">
        <f>TEXT(Table1[[#This Row],[Date]],"dd/mm/yy")&amp;"|"&amp;Table1[[#This Row],[Region]]&amp;"|"&amp;Table1[[#This Row],[Product type]]</f>
        <v>27/06/19|England|Thimble</v>
      </c>
    </row>
    <row r="8940" spans="1:12" x14ac:dyDescent="0.25">
      <c r="A8940" s="2">
        <v>43643</v>
      </c>
      <c r="B8940" t="s">
        <v>32449</v>
      </c>
      <c r="C8940" t="s">
        <v>12</v>
      </c>
      <c r="D8940" t="s">
        <v>32450</v>
      </c>
      <c r="E8940" t="s">
        <v>32451</v>
      </c>
      <c r="F8940" t="s">
        <v>32452</v>
      </c>
      <c r="G8940" t="s">
        <v>16</v>
      </c>
      <c r="H8940" s="1">
        <v>47.37</v>
      </c>
      <c r="I8940" s="1">
        <v>9.4740000000000002</v>
      </c>
      <c r="J8940" s="1">
        <v>56.843999999999994</v>
      </c>
      <c r="K8940" s="4" t="s">
        <v>38758</v>
      </c>
      <c r="L8940" s="4" t="str">
        <f>TEXT(Table1[[#This Row],[Date]],"dd/mm/yy")&amp;"|"&amp;Table1[[#This Row],[Region]]&amp;"|"&amp;Table1[[#This Row],[Product type]]</f>
        <v>27/06/19|Wales|Widget</v>
      </c>
    </row>
    <row r="8941" spans="1:12" x14ac:dyDescent="0.25">
      <c r="A8941" s="2">
        <v>43643</v>
      </c>
      <c r="B8941" t="s">
        <v>32642</v>
      </c>
      <c r="C8941" t="s">
        <v>12</v>
      </c>
      <c r="D8941" t="s">
        <v>32643</v>
      </c>
      <c r="E8941" t="s">
        <v>7340</v>
      </c>
      <c r="F8941" t="s">
        <v>32644</v>
      </c>
      <c r="G8941" t="s">
        <v>21</v>
      </c>
      <c r="H8941" s="1">
        <v>14.88</v>
      </c>
      <c r="I8941" s="1">
        <v>2.9760000000000004</v>
      </c>
      <c r="J8941" s="1">
        <v>17.856000000000002</v>
      </c>
      <c r="K8941" s="4" t="s">
        <v>38756</v>
      </c>
      <c r="L8941" s="4" t="str">
        <f>TEXT(Table1[[#This Row],[Date]],"dd/mm/yy")&amp;"|"&amp;Table1[[#This Row],[Region]]&amp;"|"&amp;Table1[[#This Row],[Product type]]</f>
        <v>27/06/19|England|Gadget</v>
      </c>
    </row>
    <row r="8942" spans="1:12" x14ac:dyDescent="0.25">
      <c r="A8942" s="2">
        <v>43643</v>
      </c>
      <c r="B8942" t="s">
        <v>32754</v>
      </c>
      <c r="C8942" t="s">
        <v>12</v>
      </c>
      <c r="D8942" t="s">
        <v>32755</v>
      </c>
      <c r="E8942" t="s">
        <v>32756</v>
      </c>
      <c r="F8942" t="s">
        <v>32757</v>
      </c>
      <c r="G8942" t="s">
        <v>21</v>
      </c>
      <c r="H8942" s="1">
        <v>15.22</v>
      </c>
      <c r="I8942" s="1">
        <v>3.0440000000000005</v>
      </c>
      <c r="J8942" s="1">
        <v>18.264000000000003</v>
      </c>
      <c r="K8942" s="4" t="s">
        <v>38758</v>
      </c>
      <c r="L8942" s="4" t="str">
        <f>TEXT(Table1[[#This Row],[Date]],"dd/mm/yy")&amp;"|"&amp;Table1[[#This Row],[Region]]&amp;"|"&amp;Table1[[#This Row],[Product type]]</f>
        <v>27/06/19|England|Widget</v>
      </c>
    </row>
    <row r="8943" spans="1:12" x14ac:dyDescent="0.25">
      <c r="A8943" s="2">
        <v>43643</v>
      </c>
      <c r="B8943" t="s">
        <v>32898</v>
      </c>
      <c r="C8943" t="s">
        <v>12</v>
      </c>
      <c r="D8943" t="s">
        <v>25478</v>
      </c>
      <c r="E8943" t="s">
        <v>32899</v>
      </c>
      <c r="F8943" t="s">
        <v>32900</v>
      </c>
      <c r="G8943" t="s">
        <v>21</v>
      </c>
      <c r="H8943" s="1">
        <v>24.43</v>
      </c>
      <c r="I8943" s="1">
        <v>4.8860000000000001</v>
      </c>
      <c r="J8943" s="1">
        <v>29.315999999999999</v>
      </c>
      <c r="K8943" s="4" t="s">
        <v>38756</v>
      </c>
      <c r="L8943" s="4" t="str">
        <f>TEXT(Table1[[#This Row],[Date]],"dd/mm/yy")&amp;"|"&amp;Table1[[#This Row],[Region]]&amp;"|"&amp;Table1[[#This Row],[Product type]]</f>
        <v>27/06/19|England|Gadget</v>
      </c>
    </row>
    <row r="8944" spans="1:12" x14ac:dyDescent="0.25">
      <c r="A8944" s="2">
        <v>43643</v>
      </c>
      <c r="B8944" t="s">
        <v>33083</v>
      </c>
      <c r="C8944" t="s">
        <v>12</v>
      </c>
      <c r="D8944" t="s">
        <v>33084</v>
      </c>
      <c r="E8944" t="s">
        <v>33085</v>
      </c>
      <c r="F8944" t="s">
        <v>33086</v>
      </c>
      <c r="G8944" t="s">
        <v>21</v>
      </c>
      <c r="H8944" s="1">
        <v>37.4</v>
      </c>
      <c r="I8944" s="1">
        <v>7.48</v>
      </c>
      <c r="J8944" s="1">
        <v>44.879999999999995</v>
      </c>
      <c r="K8944" s="4" t="s">
        <v>38755</v>
      </c>
      <c r="L8944" s="4" t="str">
        <f>TEXT(Table1[[#This Row],[Date]],"dd/mm/yy")&amp;"|"&amp;Table1[[#This Row],[Region]]&amp;"|"&amp;Table1[[#This Row],[Product type]]</f>
        <v>27/06/19|England|Thimble</v>
      </c>
    </row>
    <row r="8945" spans="1:12" x14ac:dyDescent="0.25">
      <c r="A8945" s="2">
        <v>43643</v>
      </c>
      <c r="B8945" t="s">
        <v>33091</v>
      </c>
      <c r="C8945" t="s">
        <v>12</v>
      </c>
      <c r="D8945" t="s">
        <v>33092</v>
      </c>
      <c r="E8945" t="s">
        <v>33093</v>
      </c>
      <c r="F8945" t="s">
        <v>33094</v>
      </c>
      <c r="G8945" t="s">
        <v>21</v>
      </c>
      <c r="H8945" s="1">
        <v>23.44</v>
      </c>
      <c r="I8945" s="1">
        <v>4.6880000000000006</v>
      </c>
      <c r="J8945" s="1">
        <v>28.128</v>
      </c>
      <c r="K8945" s="4" t="s">
        <v>38756</v>
      </c>
      <c r="L8945" s="4" t="str">
        <f>TEXT(Table1[[#This Row],[Date]],"dd/mm/yy")&amp;"|"&amp;Table1[[#This Row],[Region]]&amp;"|"&amp;Table1[[#This Row],[Product type]]</f>
        <v>27/06/19|England|Gadget</v>
      </c>
    </row>
    <row r="8946" spans="1:12" x14ac:dyDescent="0.25">
      <c r="A8946" s="2">
        <v>43643</v>
      </c>
      <c r="B8946" t="s">
        <v>33099</v>
      </c>
      <c r="C8946" t="s">
        <v>12</v>
      </c>
      <c r="D8946" t="s">
        <v>33100</v>
      </c>
      <c r="E8946" t="s">
        <v>33101</v>
      </c>
      <c r="F8946" t="s">
        <v>33102</v>
      </c>
      <c r="G8946" t="s">
        <v>21</v>
      </c>
      <c r="H8946" s="1">
        <v>23.81</v>
      </c>
      <c r="I8946" s="1">
        <v>4.7619999999999996</v>
      </c>
      <c r="J8946" s="1">
        <v>28.571999999999999</v>
      </c>
      <c r="K8946" s="4" t="s">
        <v>38756</v>
      </c>
      <c r="L8946" s="4" t="str">
        <f>TEXT(Table1[[#This Row],[Date]],"dd/mm/yy")&amp;"|"&amp;Table1[[#This Row],[Region]]&amp;"|"&amp;Table1[[#This Row],[Product type]]</f>
        <v>27/06/19|England|Gadget</v>
      </c>
    </row>
    <row r="8947" spans="1:12" x14ac:dyDescent="0.25">
      <c r="A8947" s="2">
        <v>43643</v>
      </c>
      <c r="B8947" t="s">
        <v>33118</v>
      </c>
      <c r="C8947" t="s">
        <v>12</v>
      </c>
      <c r="D8947" t="s">
        <v>33119</v>
      </c>
      <c r="E8947" t="s">
        <v>33120</v>
      </c>
      <c r="F8947" t="s">
        <v>33121</v>
      </c>
      <c r="G8947" t="s">
        <v>21</v>
      </c>
      <c r="H8947" s="1">
        <v>6.87</v>
      </c>
      <c r="I8947" s="1">
        <v>1.3740000000000001</v>
      </c>
      <c r="J8947" s="1">
        <v>8.2439999999999998</v>
      </c>
      <c r="K8947" s="4" t="s">
        <v>38755</v>
      </c>
      <c r="L8947" s="4" t="str">
        <f>TEXT(Table1[[#This Row],[Date]],"dd/mm/yy")&amp;"|"&amp;Table1[[#This Row],[Region]]&amp;"|"&amp;Table1[[#This Row],[Product type]]</f>
        <v>27/06/19|England|Thimble</v>
      </c>
    </row>
    <row r="8948" spans="1:12" x14ac:dyDescent="0.25">
      <c r="A8948" s="2">
        <v>43643</v>
      </c>
      <c r="B8948" t="s">
        <v>33199</v>
      </c>
      <c r="C8948" t="s">
        <v>12</v>
      </c>
      <c r="D8948" t="s">
        <v>33200</v>
      </c>
      <c r="E8948" t="s">
        <v>33201</v>
      </c>
      <c r="F8948" t="s">
        <v>33202</v>
      </c>
      <c r="G8948" t="s">
        <v>21</v>
      </c>
      <c r="H8948" s="1">
        <v>27.7</v>
      </c>
      <c r="I8948" s="1">
        <v>5.54</v>
      </c>
      <c r="J8948" s="1">
        <v>33.24</v>
      </c>
      <c r="K8948" s="4" t="s">
        <v>38757</v>
      </c>
      <c r="L8948" s="4" t="str">
        <f>TEXT(Table1[[#This Row],[Date]],"dd/mm/yy")&amp;"|"&amp;Table1[[#This Row],[Region]]&amp;"|"&amp;Table1[[#This Row],[Product type]]</f>
        <v>27/06/19|England|Gizmo</v>
      </c>
    </row>
    <row r="8949" spans="1:12" x14ac:dyDescent="0.25">
      <c r="A8949" s="2">
        <v>43643</v>
      </c>
      <c r="B8949" t="s">
        <v>33211</v>
      </c>
      <c r="C8949" t="s">
        <v>12</v>
      </c>
      <c r="D8949" t="s">
        <v>33212</v>
      </c>
      <c r="E8949" t="s">
        <v>33213</v>
      </c>
      <c r="F8949" t="s">
        <v>33214</v>
      </c>
      <c r="G8949" t="s">
        <v>21</v>
      </c>
      <c r="H8949" s="1">
        <v>29.08</v>
      </c>
      <c r="I8949" s="1">
        <v>5.8159999999999998</v>
      </c>
      <c r="J8949" s="1">
        <v>34.896000000000001</v>
      </c>
      <c r="K8949" s="4" t="s">
        <v>38758</v>
      </c>
      <c r="L8949" s="4" t="str">
        <f>TEXT(Table1[[#This Row],[Date]],"dd/mm/yy")&amp;"|"&amp;Table1[[#This Row],[Region]]&amp;"|"&amp;Table1[[#This Row],[Product type]]</f>
        <v>27/06/19|England|Widget</v>
      </c>
    </row>
    <row r="8950" spans="1:12" x14ac:dyDescent="0.25">
      <c r="A8950" s="2">
        <v>43643</v>
      </c>
      <c r="B8950" t="s">
        <v>33421</v>
      </c>
      <c r="C8950" t="s">
        <v>12</v>
      </c>
      <c r="D8950" t="s">
        <v>33422</v>
      </c>
      <c r="E8950" t="s">
        <v>33423</v>
      </c>
      <c r="F8950" t="s">
        <v>33424</v>
      </c>
      <c r="G8950" t="s">
        <v>21</v>
      </c>
      <c r="H8950" s="1">
        <v>3.2</v>
      </c>
      <c r="I8950" s="1">
        <v>0.64000000000000012</v>
      </c>
      <c r="J8950" s="1">
        <v>3.8400000000000003</v>
      </c>
      <c r="K8950" s="4" t="s">
        <v>38757</v>
      </c>
      <c r="L8950" s="4" t="str">
        <f>TEXT(Table1[[#This Row],[Date]],"dd/mm/yy")&amp;"|"&amp;Table1[[#This Row],[Region]]&amp;"|"&amp;Table1[[#This Row],[Product type]]</f>
        <v>27/06/19|England|Gizmo</v>
      </c>
    </row>
    <row r="8951" spans="1:12" x14ac:dyDescent="0.25">
      <c r="A8951" s="2">
        <v>43643</v>
      </c>
      <c r="B8951" t="s">
        <v>33437</v>
      </c>
      <c r="C8951" t="s">
        <v>12</v>
      </c>
      <c r="D8951" t="s">
        <v>33438</v>
      </c>
      <c r="E8951" t="s">
        <v>33439</v>
      </c>
      <c r="F8951" t="s">
        <v>33440</v>
      </c>
      <c r="G8951" t="s">
        <v>21</v>
      </c>
      <c r="H8951" s="1">
        <v>8.73</v>
      </c>
      <c r="I8951" s="1">
        <v>1.7460000000000002</v>
      </c>
      <c r="J8951" s="1">
        <v>10.476000000000001</v>
      </c>
      <c r="K8951" s="4" t="s">
        <v>38755</v>
      </c>
      <c r="L8951" s="4" t="str">
        <f>TEXT(Table1[[#This Row],[Date]],"dd/mm/yy")&amp;"|"&amp;Table1[[#This Row],[Region]]&amp;"|"&amp;Table1[[#This Row],[Product type]]</f>
        <v>27/06/19|England|Thimble</v>
      </c>
    </row>
    <row r="8952" spans="1:12" x14ac:dyDescent="0.25">
      <c r="A8952" s="2">
        <v>43643</v>
      </c>
      <c r="B8952" t="s">
        <v>33623</v>
      </c>
      <c r="C8952" t="s">
        <v>12</v>
      </c>
      <c r="D8952" t="s">
        <v>33624</v>
      </c>
      <c r="E8952" t="s">
        <v>33625</v>
      </c>
      <c r="F8952" t="s">
        <v>33626</v>
      </c>
      <c r="G8952" t="s">
        <v>59</v>
      </c>
      <c r="H8952" s="1">
        <v>10.58</v>
      </c>
      <c r="I8952" s="1">
        <v>2.1160000000000001</v>
      </c>
      <c r="J8952" s="1">
        <v>12.696</v>
      </c>
      <c r="K8952" s="4" t="s">
        <v>38755</v>
      </c>
      <c r="L8952" s="4" t="str">
        <f>TEXT(Table1[[#This Row],[Date]],"dd/mm/yy")&amp;"|"&amp;Table1[[#This Row],[Region]]&amp;"|"&amp;Table1[[#This Row],[Product type]]</f>
        <v>27/06/19|Scotland|Thimble</v>
      </c>
    </row>
    <row r="8953" spans="1:12" x14ac:dyDescent="0.25">
      <c r="A8953" s="2">
        <v>43643</v>
      </c>
      <c r="B8953" t="s">
        <v>33659</v>
      </c>
      <c r="C8953" t="s">
        <v>12</v>
      </c>
      <c r="D8953" t="s">
        <v>33660</v>
      </c>
      <c r="E8953" t="s">
        <v>33661</v>
      </c>
      <c r="F8953" t="s">
        <v>33662</v>
      </c>
      <c r="G8953" t="s">
        <v>21</v>
      </c>
      <c r="H8953" s="1">
        <v>30.19</v>
      </c>
      <c r="I8953" s="1">
        <v>6.0380000000000003</v>
      </c>
      <c r="J8953" s="1">
        <v>36.228000000000002</v>
      </c>
      <c r="K8953" s="4" t="s">
        <v>38755</v>
      </c>
      <c r="L8953" s="4" t="str">
        <f>TEXT(Table1[[#This Row],[Date]],"dd/mm/yy")&amp;"|"&amp;Table1[[#This Row],[Region]]&amp;"|"&amp;Table1[[#This Row],[Product type]]</f>
        <v>27/06/19|England|Thimble</v>
      </c>
    </row>
    <row r="8954" spans="1:12" x14ac:dyDescent="0.25">
      <c r="A8954" s="2">
        <v>43643</v>
      </c>
      <c r="B8954" t="s">
        <v>33849</v>
      </c>
      <c r="C8954" t="s">
        <v>12</v>
      </c>
      <c r="D8954" t="s">
        <v>33850</v>
      </c>
      <c r="E8954" t="s">
        <v>33851</v>
      </c>
      <c r="F8954" t="s">
        <v>33852</v>
      </c>
      <c r="G8954" t="s">
        <v>21</v>
      </c>
      <c r="H8954" s="1">
        <v>22.67</v>
      </c>
      <c r="I8954" s="1">
        <v>4.5340000000000007</v>
      </c>
      <c r="J8954" s="1">
        <v>27.204000000000001</v>
      </c>
      <c r="K8954" s="4" t="s">
        <v>38756</v>
      </c>
      <c r="L8954" s="4" t="str">
        <f>TEXT(Table1[[#This Row],[Date]],"dd/mm/yy")&amp;"|"&amp;Table1[[#This Row],[Region]]&amp;"|"&amp;Table1[[#This Row],[Product type]]</f>
        <v>27/06/19|England|Gadget</v>
      </c>
    </row>
    <row r="8955" spans="1:12" x14ac:dyDescent="0.25">
      <c r="A8955" s="2">
        <v>43643</v>
      </c>
      <c r="B8955" t="s">
        <v>34020</v>
      </c>
      <c r="C8955" t="s">
        <v>12</v>
      </c>
      <c r="D8955" t="s">
        <v>34021</v>
      </c>
      <c r="E8955" t="s">
        <v>34022</v>
      </c>
      <c r="F8955" t="s">
        <v>34023</v>
      </c>
      <c r="G8955" t="s">
        <v>21</v>
      </c>
      <c r="H8955" s="1">
        <v>39.270000000000003</v>
      </c>
      <c r="I8955" s="1">
        <v>7.854000000000001</v>
      </c>
      <c r="J8955" s="1">
        <v>47.124000000000002</v>
      </c>
      <c r="K8955" s="4" t="s">
        <v>38755</v>
      </c>
      <c r="L8955" s="4" t="str">
        <f>TEXT(Table1[[#This Row],[Date]],"dd/mm/yy")&amp;"|"&amp;Table1[[#This Row],[Region]]&amp;"|"&amp;Table1[[#This Row],[Product type]]</f>
        <v>27/06/19|England|Thimble</v>
      </c>
    </row>
    <row r="8956" spans="1:12" x14ac:dyDescent="0.25">
      <c r="A8956" s="2">
        <v>43643</v>
      </c>
      <c r="B8956" t="s">
        <v>30853</v>
      </c>
      <c r="C8956" t="s">
        <v>12</v>
      </c>
      <c r="D8956" t="s">
        <v>10768</v>
      </c>
      <c r="E8956" t="s">
        <v>34209</v>
      </c>
      <c r="F8956" t="s">
        <v>34210</v>
      </c>
      <c r="G8956" t="s">
        <v>16</v>
      </c>
      <c r="H8956" s="1">
        <v>35.08</v>
      </c>
      <c r="I8956" s="1">
        <v>7.016</v>
      </c>
      <c r="J8956" s="1">
        <v>42.095999999999997</v>
      </c>
      <c r="K8956" s="4" t="s">
        <v>38756</v>
      </c>
      <c r="L8956" s="4" t="str">
        <f>TEXT(Table1[[#This Row],[Date]],"dd/mm/yy")&amp;"|"&amp;Table1[[#This Row],[Region]]&amp;"|"&amp;Table1[[#This Row],[Product type]]</f>
        <v>27/06/19|Wales|Gadget</v>
      </c>
    </row>
    <row r="8957" spans="1:12" x14ac:dyDescent="0.25">
      <c r="A8957" s="2">
        <v>43643</v>
      </c>
      <c r="B8957" t="s">
        <v>34266</v>
      </c>
      <c r="C8957" t="s">
        <v>12</v>
      </c>
      <c r="D8957" t="s">
        <v>34267</v>
      </c>
      <c r="E8957" t="s">
        <v>34268</v>
      </c>
      <c r="F8957" t="s">
        <v>34269</v>
      </c>
      <c r="G8957" t="s">
        <v>21</v>
      </c>
      <c r="H8957" s="1">
        <v>8.0299999999999994</v>
      </c>
      <c r="I8957" s="1">
        <v>1.6059999999999999</v>
      </c>
      <c r="J8957" s="1">
        <v>9.6359999999999992</v>
      </c>
      <c r="K8957" s="4" t="s">
        <v>38756</v>
      </c>
      <c r="L8957" s="4" t="str">
        <f>TEXT(Table1[[#This Row],[Date]],"dd/mm/yy")&amp;"|"&amp;Table1[[#This Row],[Region]]&amp;"|"&amp;Table1[[#This Row],[Product type]]</f>
        <v>27/06/19|England|Gadget</v>
      </c>
    </row>
    <row r="8958" spans="1:12" x14ac:dyDescent="0.25">
      <c r="A8958" s="2">
        <v>43643</v>
      </c>
      <c r="B8958" t="s">
        <v>34377</v>
      </c>
      <c r="C8958" t="s">
        <v>12</v>
      </c>
      <c r="D8958" t="s">
        <v>34378</v>
      </c>
      <c r="E8958" t="s">
        <v>34379</v>
      </c>
      <c r="F8958" t="s">
        <v>34380</v>
      </c>
      <c r="G8958" t="s">
        <v>21</v>
      </c>
      <c r="H8958" s="1">
        <v>20.92</v>
      </c>
      <c r="I8958" s="1">
        <v>4.1840000000000002</v>
      </c>
      <c r="J8958" s="1">
        <v>25.104000000000003</v>
      </c>
      <c r="K8958" s="4" t="s">
        <v>38755</v>
      </c>
      <c r="L8958" s="4" t="str">
        <f>TEXT(Table1[[#This Row],[Date]],"dd/mm/yy")&amp;"|"&amp;Table1[[#This Row],[Region]]&amp;"|"&amp;Table1[[#This Row],[Product type]]</f>
        <v>27/06/19|England|Thimble</v>
      </c>
    </row>
    <row r="8959" spans="1:12" x14ac:dyDescent="0.25">
      <c r="A8959" s="2">
        <v>43643</v>
      </c>
      <c r="B8959" t="s">
        <v>34381</v>
      </c>
      <c r="C8959" t="s">
        <v>12</v>
      </c>
      <c r="D8959" t="s">
        <v>34382</v>
      </c>
      <c r="E8959" t="s">
        <v>34383</v>
      </c>
      <c r="F8959" t="s">
        <v>34384</v>
      </c>
      <c r="G8959" t="s">
        <v>21</v>
      </c>
      <c r="H8959" s="1">
        <v>26.32</v>
      </c>
      <c r="I8959" s="1">
        <v>5.2640000000000002</v>
      </c>
      <c r="J8959" s="1">
        <v>31.584</v>
      </c>
      <c r="K8959" s="4" t="s">
        <v>38757</v>
      </c>
      <c r="L8959" s="4" t="str">
        <f>TEXT(Table1[[#This Row],[Date]],"dd/mm/yy")&amp;"|"&amp;Table1[[#This Row],[Region]]&amp;"|"&amp;Table1[[#This Row],[Product type]]</f>
        <v>27/06/19|England|Gizmo</v>
      </c>
    </row>
    <row r="8960" spans="1:12" x14ac:dyDescent="0.25">
      <c r="A8960" s="2">
        <v>43643</v>
      </c>
      <c r="B8960" t="s">
        <v>34385</v>
      </c>
      <c r="C8960" t="s">
        <v>12</v>
      </c>
      <c r="D8960" t="s">
        <v>34386</v>
      </c>
      <c r="E8960" t="s">
        <v>34387</v>
      </c>
      <c r="F8960" t="s">
        <v>34388</v>
      </c>
      <c r="G8960" t="s">
        <v>16</v>
      </c>
      <c r="H8960" s="1">
        <v>41.39</v>
      </c>
      <c r="I8960" s="1">
        <v>8.2780000000000005</v>
      </c>
      <c r="J8960" s="1">
        <v>49.667999999999999</v>
      </c>
      <c r="K8960" s="4" t="s">
        <v>38757</v>
      </c>
      <c r="L8960" s="4" t="str">
        <f>TEXT(Table1[[#This Row],[Date]],"dd/mm/yy")&amp;"|"&amp;Table1[[#This Row],[Region]]&amp;"|"&amp;Table1[[#This Row],[Product type]]</f>
        <v>27/06/19|Wales|Gizmo</v>
      </c>
    </row>
    <row r="8961" spans="1:12" x14ac:dyDescent="0.25">
      <c r="A8961" s="2">
        <v>43643</v>
      </c>
      <c r="B8961" t="s">
        <v>34544</v>
      </c>
      <c r="C8961" t="s">
        <v>12</v>
      </c>
      <c r="D8961" t="s">
        <v>10155</v>
      </c>
      <c r="E8961" t="s">
        <v>34545</v>
      </c>
      <c r="F8961" t="s">
        <v>34546</v>
      </c>
      <c r="G8961" t="s">
        <v>21</v>
      </c>
      <c r="H8961" s="1">
        <v>15.9</v>
      </c>
      <c r="I8961" s="1">
        <v>3.18</v>
      </c>
      <c r="J8961" s="1">
        <v>19.080000000000002</v>
      </c>
      <c r="K8961" s="4" t="s">
        <v>38758</v>
      </c>
      <c r="L8961" s="4" t="str">
        <f>TEXT(Table1[[#This Row],[Date]],"dd/mm/yy")&amp;"|"&amp;Table1[[#This Row],[Region]]&amp;"|"&amp;Table1[[#This Row],[Product type]]</f>
        <v>27/06/19|England|Widget</v>
      </c>
    </row>
    <row r="8962" spans="1:12" x14ac:dyDescent="0.25">
      <c r="A8962" s="2">
        <v>43643</v>
      </c>
      <c r="B8962" t="s">
        <v>15179</v>
      </c>
      <c r="C8962" t="s">
        <v>12</v>
      </c>
      <c r="D8962" t="s">
        <v>34829</v>
      </c>
      <c r="E8962" t="s">
        <v>34830</v>
      </c>
      <c r="F8962" t="s">
        <v>34831</v>
      </c>
      <c r="G8962" t="s">
        <v>21</v>
      </c>
      <c r="H8962" s="1">
        <v>38.65</v>
      </c>
      <c r="I8962" s="1">
        <v>7.73</v>
      </c>
      <c r="J8962" s="1">
        <v>46.379999999999995</v>
      </c>
      <c r="K8962" s="4" t="s">
        <v>38757</v>
      </c>
      <c r="L8962" s="4" t="str">
        <f>TEXT(Table1[[#This Row],[Date]],"dd/mm/yy")&amp;"|"&amp;Table1[[#This Row],[Region]]&amp;"|"&amp;Table1[[#This Row],[Product type]]</f>
        <v>27/06/19|England|Gizmo</v>
      </c>
    </row>
    <row r="8963" spans="1:12" x14ac:dyDescent="0.25">
      <c r="A8963" s="2">
        <v>43643</v>
      </c>
      <c r="B8963" t="s">
        <v>34836</v>
      </c>
      <c r="C8963" t="s">
        <v>12</v>
      </c>
      <c r="D8963" t="s">
        <v>34837</v>
      </c>
      <c r="E8963" t="s">
        <v>34838</v>
      </c>
      <c r="F8963" t="s">
        <v>34839</v>
      </c>
      <c r="G8963" t="s">
        <v>59</v>
      </c>
      <c r="H8963" s="1">
        <v>0.99</v>
      </c>
      <c r="I8963" s="1">
        <v>0.19800000000000001</v>
      </c>
      <c r="J8963" s="1">
        <v>1.1879999999999999</v>
      </c>
      <c r="K8963" s="4" t="s">
        <v>38758</v>
      </c>
      <c r="L8963" s="4" t="str">
        <f>TEXT(Table1[[#This Row],[Date]],"dd/mm/yy")&amp;"|"&amp;Table1[[#This Row],[Region]]&amp;"|"&amp;Table1[[#This Row],[Product type]]</f>
        <v>27/06/19|Scotland|Widget</v>
      </c>
    </row>
    <row r="8964" spans="1:12" x14ac:dyDescent="0.25">
      <c r="A8964" s="2">
        <v>43643</v>
      </c>
      <c r="B8964" t="s">
        <v>34905</v>
      </c>
      <c r="C8964" t="s">
        <v>12</v>
      </c>
      <c r="D8964" t="s">
        <v>34906</v>
      </c>
      <c r="E8964" t="s">
        <v>34907</v>
      </c>
      <c r="F8964" t="s">
        <v>34908</v>
      </c>
      <c r="G8964" t="s">
        <v>21</v>
      </c>
      <c r="H8964" s="1">
        <v>6.44</v>
      </c>
      <c r="I8964" s="1">
        <v>1.2880000000000003</v>
      </c>
      <c r="J8964" s="1">
        <v>7.7280000000000006</v>
      </c>
      <c r="K8964" s="4" t="s">
        <v>38757</v>
      </c>
      <c r="L8964" s="4" t="str">
        <f>TEXT(Table1[[#This Row],[Date]],"dd/mm/yy")&amp;"|"&amp;Table1[[#This Row],[Region]]&amp;"|"&amp;Table1[[#This Row],[Product type]]</f>
        <v>27/06/19|England|Gizmo</v>
      </c>
    </row>
    <row r="8965" spans="1:12" x14ac:dyDescent="0.25">
      <c r="A8965" s="2">
        <v>43643</v>
      </c>
      <c r="B8965" t="s">
        <v>35025</v>
      </c>
      <c r="C8965" t="s">
        <v>12</v>
      </c>
      <c r="D8965" t="s">
        <v>35026</v>
      </c>
      <c r="E8965" t="s">
        <v>35027</v>
      </c>
      <c r="F8965" t="s">
        <v>35028</v>
      </c>
      <c r="G8965" t="s">
        <v>21</v>
      </c>
      <c r="H8965" s="1">
        <v>44.56</v>
      </c>
      <c r="I8965" s="1">
        <v>8.9120000000000008</v>
      </c>
      <c r="J8965" s="1">
        <v>53.472000000000001</v>
      </c>
      <c r="K8965" s="4" t="s">
        <v>38758</v>
      </c>
      <c r="L8965" s="4" t="str">
        <f>TEXT(Table1[[#This Row],[Date]],"dd/mm/yy")&amp;"|"&amp;Table1[[#This Row],[Region]]&amp;"|"&amp;Table1[[#This Row],[Product type]]</f>
        <v>27/06/19|England|Widget</v>
      </c>
    </row>
    <row r="8966" spans="1:12" x14ac:dyDescent="0.25">
      <c r="A8966" s="2">
        <v>43643</v>
      </c>
      <c r="B8966" t="s">
        <v>35149</v>
      </c>
      <c r="C8966" t="s">
        <v>12</v>
      </c>
      <c r="D8966" t="s">
        <v>35150</v>
      </c>
      <c r="E8966" t="s">
        <v>35151</v>
      </c>
      <c r="F8966" t="s">
        <v>35152</v>
      </c>
      <c r="G8966" t="s">
        <v>21</v>
      </c>
      <c r="H8966" s="1">
        <v>39.26</v>
      </c>
      <c r="I8966" s="1">
        <v>7.8520000000000003</v>
      </c>
      <c r="J8966" s="1">
        <v>47.111999999999995</v>
      </c>
      <c r="K8966" s="4" t="s">
        <v>38758</v>
      </c>
      <c r="L8966" s="4" t="str">
        <f>TEXT(Table1[[#This Row],[Date]],"dd/mm/yy")&amp;"|"&amp;Table1[[#This Row],[Region]]&amp;"|"&amp;Table1[[#This Row],[Product type]]</f>
        <v>27/06/19|England|Widget</v>
      </c>
    </row>
    <row r="8967" spans="1:12" x14ac:dyDescent="0.25">
      <c r="A8967" s="2">
        <v>43643</v>
      </c>
      <c r="B8967" t="s">
        <v>35320</v>
      </c>
      <c r="C8967" t="s">
        <v>12</v>
      </c>
      <c r="D8967" t="s">
        <v>35321</v>
      </c>
      <c r="E8967" t="s">
        <v>35322</v>
      </c>
      <c r="F8967" t="s">
        <v>35323</v>
      </c>
      <c r="G8967" t="s">
        <v>21</v>
      </c>
      <c r="H8967" s="1">
        <v>39.83</v>
      </c>
      <c r="I8967" s="1">
        <v>7.9660000000000002</v>
      </c>
      <c r="J8967" s="1">
        <v>47.795999999999999</v>
      </c>
      <c r="K8967" s="4" t="s">
        <v>38756</v>
      </c>
      <c r="L8967" s="4" t="str">
        <f>TEXT(Table1[[#This Row],[Date]],"dd/mm/yy")&amp;"|"&amp;Table1[[#This Row],[Region]]&amp;"|"&amp;Table1[[#This Row],[Product type]]</f>
        <v>27/06/19|England|Gadget</v>
      </c>
    </row>
    <row r="8968" spans="1:12" x14ac:dyDescent="0.25">
      <c r="A8968" s="2">
        <v>43643</v>
      </c>
      <c r="B8968" t="s">
        <v>35360</v>
      </c>
      <c r="C8968" t="s">
        <v>12</v>
      </c>
      <c r="D8968" t="s">
        <v>35361</v>
      </c>
      <c r="E8968" t="s">
        <v>35362</v>
      </c>
      <c r="F8968" t="s">
        <v>35363</v>
      </c>
      <c r="G8968" t="s">
        <v>59</v>
      </c>
      <c r="H8968" s="1">
        <v>28.2</v>
      </c>
      <c r="I8968" s="1">
        <v>5.6400000000000006</v>
      </c>
      <c r="J8968" s="1">
        <v>33.840000000000003</v>
      </c>
      <c r="K8968" s="4" t="s">
        <v>38758</v>
      </c>
      <c r="L8968" s="4" t="str">
        <f>TEXT(Table1[[#This Row],[Date]],"dd/mm/yy")&amp;"|"&amp;Table1[[#This Row],[Region]]&amp;"|"&amp;Table1[[#This Row],[Product type]]</f>
        <v>27/06/19|Scotland|Widget</v>
      </c>
    </row>
    <row r="8969" spans="1:12" x14ac:dyDescent="0.25">
      <c r="A8969" s="2">
        <v>43643</v>
      </c>
      <c r="B8969" t="s">
        <v>35381</v>
      </c>
      <c r="C8969" t="s">
        <v>12</v>
      </c>
      <c r="D8969" t="s">
        <v>35382</v>
      </c>
      <c r="E8969" t="s">
        <v>35383</v>
      </c>
      <c r="F8969" t="s">
        <v>35384</v>
      </c>
      <c r="G8969" t="s">
        <v>21</v>
      </c>
      <c r="H8969" s="1">
        <v>7.51</v>
      </c>
      <c r="I8969" s="1">
        <v>1.502</v>
      </c>
      <c r="J8969" s="1">
        <v>9.0120000000000005</v>
      </c>
      <c r="K8969" s="4" t="s">
        <v>38757</v>
      </c>
      <c r="L8969" s="4" t="str">
        <f>TEXT(Table1[[#This Row],[Date]],"dd/mm/yy")&amp;"|"&amp;Table1[[#This Row],[Region]]&amp;"|"&amp;Table1[[#This Row],[Product type]]</f>
        <v>27/06/19|England|Gizmo</v>
      </c>
    </row>
    <row r="8970" spans="1:12" x14ac:dyDescent="0.25">
      <c r="A8970" s="2">
        <v>43643</v>
      </c>
      <c r="B8970" t="s">
        <v>35563</v>
      </c>
      <c r="C8970" t="s">
        <v>12</v>
      </c>
      <c r="D8970" t="s">
        <v>35564</v>
      </c>
      <c r="E8970" t="s">
        <v>35565</v>
      </c>
      <c r="F8970" t="s">
        <v>35566</v>
      </c>
      <c r="G8970" t="s">
        <v>59</v>
      </c>
      <c r="H8970" s="1">
        <v>19.46</v>
      </c>
      <c r="I8970" s="1">
        <v>3.8920000000000003</v>
      </c>
      <c r="J8970" s="1">
        <v>23.352</v>
      </c>
      <c r="K8970" s="4" t="s">
        <v>38758</v>
      </c>
      <c r="L8970" s="4" t="str">
        <f>TEXT(Table1[[#This Row],[Date]],"dd/mm/yy")&amp;"|"&amp;Table1[[#This Row],[Region]]&amp;"|"&amp;Table1[[#This Row],[Product type]]</f>
        <v>27/06/19|Scotland|Widget</v>
      </c>
    </row>
    <row r="8971" spans="1:12" x14ac:dyDescent="0.25">
      <c r="A8971" s="2">
        <v>43643</v>
      </c>
      <c r="B8971" t="s">
        <v>35701</v>
      </c>
      <c r="C8971" t="s">
        <v>12</v>
      </c>
      <c r="D8971" t="s">
        <v>35702</v>
      </c>
      <c r="E8971" t="s">
        <v>35703</v>
      </c>
      <c r="F8971" t="s">
        <v>35704</v>
      </c>
      <c r="G8971" t="s">
        <v>21</v>
      </c>
      <c r="H8971" s="1">
        <v>35.15</v>
      </c>
      <c r="I8971" s="1">
        <v>7.03</v>
      </c>
      <c r="J8971" s="1">
        <v>42.18</v>
      </c>
      <c r="K8971" s="4" t="s">
        <v>38755</v>
      </c>
      <c r="L8971" s="4" t="str">
        <f>TEXT(Table1[[#This Row],[Date]],"dd/mm/yy")&amp;"|"&amp;Table1[[#This Row],[Region]]&amp;"|"&amp;Table1[[#This Row],[Product type]]</f>
        <v>27/06/19|England|Thimble</v>
      </c>
    </row>
    <row r="8972" spans="1:12" x14ac:dyDescent="0.25">
      <c r="A8972" s="2">
        <v>43643</v>
      </c>
      <c r="B8972" t="s">
        <v>36084</v>
      </c>
      <c r="C8972" t="s">
        <v>12</v>
      </c>
      <c r="D8972" t="s">
        <v>17089</v>
      </c>
      <c r="E8972" t="s">
        <v>36085</v>
      </c>
      <c r="F8972" t="s">
        <v>36086</v>
      </c>
      <c r="G8972" t="s">
        <v>16</v>
      </c>
      <c r="H8972" s="1">
        <v>34.74</v>
      </c>
      <c r="I8972" s="1">
        <v>6.9480000000000004</v>
      </c>
      <c r="J8972" s="1">
        <v>41.688000000000002</v>
      </c>
      <c r="K8972" s="4" t="s">
        <v>38758</v>
      </c>
      <c r="L8972" s="4" t="str">
        <f>TEXT(Table1[[#This Row],[Date]],"dd/mm/yy")&amp;"|"&amp;Table1[[#This Row],[Region]]&amp;"|"&amp;Table1[[#This Row],[Product type]]</f>
        <v>27/06/19|Wales|Widget</v>
      </c>
    </row>
    <row r="8973" spans="1:12" x14ac:dyDescent="0.25">
      <c r="A8973" s="2">
        <v>43643</v>
      </c>
      <c r="B8973" t="s">
        <v>36128</v>
      </c>
      <c r="C8973" t="s">
        <v>12</v>
      </c>
      <c r="D8973" t="s">
        <v>36129</v>
      </c>
      <c r="E8973" t="s">
        <v>36130</v>
      </c>
      <c r="F8973" t="s">
        <v>36131</v>
      </c>
      <c r="G8973" t="s">
        <v>21</v>
      </c>
      <c r="H8973" s="1">
        <v>40.15</v>
      </c>
      <c r="I8973" s="1">
        <v>8.0299999999999994</v>
      </c>
      <c r="J8973" s="1">
        <v>48.18</v>
      </c>
      <c r="K8973" s="4" t="s">
        <v>38755</v>
      </c>
      <c r="L8973" s="4" t="str">
        <f>TEXT(Table1[[#This Row],[Date]],"dd/mm/yy")&amp;"|"&amp;Table1[[#This Row],[Region]]&amp;"|"&amp;Table1[[#This Row],[Product type]]</f>
        <v>27/06/19|England|Thimble</v>
      </c>
    </row>
    <row r="8974" spans="1:12" x14ac:dyDescent="0.25">
      <c r="A8974" s="2">
        <v>43643</v>
      </c>
      <c r="B8974" t="s">
        <v>6804</v>
      </c>
      <c r="C8974" t="s">
        <v>43</v>
      </c>
      <c r="D8974" t="s">
        <v>36566</v>
      </c>
      <c r="E8974" t="s">
        <v>36567</v>
      </c>
      <c r="F8974" t="s">
        <v>36568</v>
      </c>
      <c r="G8974" t="s">
        <v>59</v>
      </c>
      <c r="H8974" s="1">
        <v>-33.200000000000003</v>
      </c>
      <c r="I8974" s="1">
        <v>-6.6400000000000006</v>
      </c>
      <c r="J8974" s="1">
        <v>-39.840000000000003</v>
      </c>
      <c r="K8974" s="4" t="s">
        <v>38756</v>
      </c>
      <c r="L8974" s="4" t="str">
        <f>TEXT(Table1[[#This Row],[Date]],"dd/mm/yy")&amp;"|"&amp;Table1[[#This Row],[Region]]&amp;"|"&amp;Table1[[#This Row],[Product type]]</f>
        <v>27/06/19|Scotland|Gadget</v>
      </c>
    </row>
    <row r="8975" spans="1:12" x14ac:dyDescent="0.25">
      <c r="A8975" s="2">
        <v>43643</v>
      </c>
      <c r="B8975" t="s">
        <v>36603</v>
      </c>
      <c r="C8975" t="s">
        <v>12</v>
      </c>
      <c r="D8975" t="s">
        <v>36604</v>
      </c>
      <c r="E8975" t="s">
        <v>36605</v>
      </c>
      <c r="F8975" t="s">
        <v>36606</v>
      </c>
      <c r="G8975" t="s">
        <v>21</v>
      </c>
      <c r="H8975" s="1">
        <v>40.42</v>
      </c>
      <c r="I8975" s="1">
        <v>8.0840000000000014</v>
      </c>
      <c r="J8975" s="1">
        <v>48.504000000000005</v>
      </c>
      <c r="K8975" s="4" t="s">
        <v>38756</v>
      </c>
      <c r="L8975" s="4" t="str">
        <f>TEXT(Table1[[#This Row],[Date]],"dd/mm/yy")&amp;"|"&amp;Table1[[#This Row],[Region]]&amp;"|"&amp;Table1[[#This Row],[Product type]]</f>
        <v>27/06/19|England|Gadget</v>
      </c>
    </row>
    <row r="8976" spans="1:12" x14ac:dyDescent="0.25">
      <c r="A8976" s="2">
        <v>43643</v>
      </c>
      <c r="B8976" t="s">
        <v>23813</v>
      </c>
      <c r="C8976" t="s">
        <v>12</v>
      </c>
      <c r="D8976" t="s">
        <v>36669</v>
      </c>
      <c r="E8976" t="s">
        <v>36670</v>
      </c>
      <c r="F8976" t="s">
        <v>36671</v>
      </c>
      <c r="G8976" t="s">
        <v>59</v>
      </c>
      <c r="H8976" s="1">
        <v>19.25</v>
      </c>
      <c r="I8976" s="1">
        <v>3.85</v>
      </c>
      <c r="J8976" s="1">
        <v>23.1</v>
      </c>
      <c r="K8976" s="4" t="s">
        <v>38757</v>
      </c>
      <c r="L8976" s="4" t="str">
        <f>TEXT(Table1[[#This Row],[Date]],"dd/mm/yy")&amp;"|"&amp;Table1[[#This Row],[Region]]&amp;"|"&amp;Table1[[#This Row],[Product type]]</f>
        <v>27/06/19|Scotland|Gizmo</v>
      </c>
    </row>
    <row r="8977" spans="1:12" x14ac:dyDescent="0.25">
      <c r="A8977" s="2">
        <v>43643</v>
      </c>
      <c r="B8977" t="s">
        <v>36905</v>
      </c>
      <c r="C8977" t="s">
        <v>12</v>
      </c>
      <c r="D8977" t="s">
        <v>36906</v>
      </c>
      <c r="E8977" t="s">
        <v>36907</v>
      </c>
      <c r="F8977" t="s">
        <v>36908</v>
      </c>
      <c r="G8977" t="s">
        <v>21</v>
      </c>
      <c r="H8977" s="1">
        <v>6.98</v>
      </c>
      <c r="I8977" s="1">
        <v>1.3960000000000001</v>
      </c>
      <c r="J8977" s="1">
        <v>8.3760000000000012</v>
      </c>
      <c r="K8977" s="4" t="s">
        <v>38755</v>
      </c>
      <c r="L8977" s="4" t="str">
        <f>TEXT(Table1[[#This Row],[Date]],"dd/mm/yy")&amp;"|"&amp;Table1[[#This Row],[Region]]&amp;"|"&amp;Table1[[#This Row],[Product type]]</f>
        <v>27/06/19|England|Thimble</v>
      </c>
    </row>
    <row r="8978" spans="1:12" x14ac:dyDescent="0.25">
      <c r="A8978" s="2">
        <v>43643</v>
      </c>
      <c r="B8978" t="s">
        <v>36913</v>
      </c>
      <c r="C8978" t="s">
        <v>12</v>
      </c>
      <c r="D8978" t="s">
        <v>36914</v>
      </c>
      <c r="E8978" t="s">
        <v>36915</v>
      </c>
      <c r="F8978" t="s">
        <v>36916</v>
      </c>
      <c r="G8978" t="s">
        <v>21</v>
      </c>
      <c r="H8978" s="1">
        <v>45.88</v>
      </c>
      <c r="I8978" s="1">
        <v>9.1760000000000002</v>
      </c>
      <c r="J8978" s="1">
        <v>55.056000000000004</v>
      </c>
      <c r="K8978" s="4" t="s">
        <v>38756</v>
      </c>
      <c r="L8978" s="4" t="str">
        <f>TEXT(Table1[[#This Row],[Date]],"dd/mm/yy")&amp;"|"&amp;Table1[[#This Row],[Region]]&amp;"|"&amp;Table1[[#This Row],[Product type]]</f>
        <v>27/06/19|England|Gadget</v>
      </c>
    </row>
    <row r="8979" spans="1:12" x14ac:dyDescent="0.25">
      <c r="A8979" s="2">
        <v>43643</v>
      </c>
      <c r="B8979" t="s">
        <v>36987</v>
      </c>
      <c r="C8979" t="s">
        <v>12</v>
      </c>
      <c r="D8979" t="s">
        <v>36988</v>
      </c>
      <c r="E8979" t="s">
        <v>36989</v>
      </c>
      <c r="F8979" t="s">
        <v>36990</v>
      </c>
      <c r="G8979" t="s">
        <v>59</v>
      </c>
      <c r="H8979" s="1">
        <v>38.840000000000003</v>
      </c>
      <c r="I8979" s="1">
        <v>7.7680000000000007</v>
      </c>
      <c r="J8979" s="1">
        <v>46.608000000000004</v>
      </c>
      <c r="K8979" s="4" t="s">
        <v>38755</v>
      </c>
      <c r="L8979" s="4" t="str">
        <f>TEXT(Table1[[#This Row],[Date]],"dd/mm/yy")&amp;"|"&amp;Table1[[#This Row],[Region]]&amp;"|"&amp;Table1[[#This Row],[Product type]]</f>
        <v>27/06/19|Scotland|Thimble</v>
      </c>
    </row>
    <row r="8980" spans="1:12" x14ac:dyDescent="0.25">
      <c r="A8980" s="2">
        <v>43643</v>
      </c>
      <c r="B8980" t="s">
        <v>37002</v>
      </c>
      <c r="C8980" t="s">
        <v>12</v>
      </c>
      <c r="D8980" t="s">
        <v>37003</v>
      </c>
      <c r="E8980" t="s">
        <v>37004</v>
      </c>
      <c r="F8980" t="s">
        <v>37005</v>
      </c>
      <c r="G8980" t="s">
        <v>59</v>
      </c>
      <c r="H8980" s="1">
        <v>40.61</v>
      </c>
      <c r="I8980" s="1">
        <v>8.1219999999999999</v>
      </c>
      <c r="J8980" s="1">
        <v>48.731999999999999</v>
      </c>
      <c r="K8980" s="4" t="s">
        <v>38757</v>
      </c>
      <c r="L8980" s="4" t="str">
        <f>TEXT(Table1[[#This Row],[Date]],"dd/mm/yy")&amp;"|"&amp;Table1[[#This Row],[Region]]&amp;"|"&amp;Table1[[#This Row],[Product type]]</f>
        <v>27/06/19|Scotland|Gizmo</v>
      </c>
    </row>
    <row r="8981" spans="1:12" x14ac:dyDescent="0.25">
      <c r="A8981" s="2">
        <v>43643</v>
      </c>
      <c r="B8981" t="s">
        <v>37669</v>
      </c>
      <c r="C8981" t="s">
        <v>12</v>
      </c>
      <c r="D8981" t="s">
        <v>37670</v>
      </c>
      <c r="E8981" t="s">
        <v>37671</v>
      </c>
      <c r="F8981" t="s">
        <v>37672</v>
      </c>
      <c r="G8981" t="s">
        <v>21</v>
      </c>
      <c r="H8981" s="1">
        <v>9.8699999999999992</v>
      </c>
      <c r="I8981" s="1">
        <v>1.974</v>
      </c>
      <c r="J8981" s="1">
        <v>11.843999999999999</v>
      </c>
      <c r="K8981" s="4" t="s">
        <v>38756</v>
      </c>
      <c r="L8981" s="4" t="str">
        <f>TEXT(Table1[[#This Row],[Date]],"dd/mm/yy")&amp;"|"&amp;Table1[[#This Row],[Region]]&amp;"|"&amp;Table1[[#This Row],[Product type]]</f>
        <v>27/06/19|England|Gadget</v>
      </c>
    </row>
    <row r="8982" spans="1:12" x14ac:dyDescent="0.25">
      <c r="A8982" s="2">
        <v>43643</v>
      </c>
      <c r="B8982" t="s">
        <v>37917</v>
      </c>
      <c r="C8982" t="s">
        <v>12</v>
      </c>
      <c r="D8982" t="s">
        <v>37918</v>
      </c>
      <c r="E8982" t="s">
        <v>37919</v>
      </c>
      <c r="F8982" t="s">
        <v>37920</v>
      </c>
      <c r="G8982" t="s">
        <v>21</v>
      </c>
      <c r="H8982" s="1">
        <v>11.51</v>
      </c>
      <c r="I8982" s="1">
        <v>2.302</v>
      </c>
      <c r="J8982" s="1">
        <v>13.811999999999999</v>
      </c>
      <c r="K8982" s="4" t="s">
        <v>38756</v>
      </c>
      <c r="L8982" s="4" t="str">
        <f>TEXT(Table1[[#This Row],[Date]],"dd/mm/yy")&amp;"|"&amp;Table1[[#This Row],[Region]]&amp;"|"&amp;Table1[[#This Row],[Product type]]</f>
        <v>27/06/19|England|Gadget</v>
      </c>
    </row>
    <row r="8983" spans="1:12" x14ac:dyDescent="0.25">
      <c r="A8983" s="2">
        <v>43643</v>
      </c>
      <c r="B8983" t="s">
        <v>37955</v>
      </c>
      <c r="C8983" t="s">
        <v>12</v>
      </c>
      <c r="D8983" t="s">
        <v>37956</v>
      </c>
      <c r="E8983" t="s">
        <v>37957</v>
      </c>
      <c r="F8983" t="s">
        <v>37958</v>
      </c>
      <c r="G8983" t="s">
        <v>21</v>
      </c>
      <c r="H8983" s="1">
        <v>28.03</v>
      </c>
      <c r="I8983" s="1">
        <v>5.6060000000000008</v>
      </c>
      <c r="J8983" s="1">
        <v>33.636000000000003</v>
      </c>
      <c r="K8983" s="4" t="s">
        <v>38756</v>
      </c>
      <c r="L8983" s="4" t="str">
        <f>TEXT(Table1[[#This Row],[Date]],"dd/mm/yy")&amp;"|"&amp;Table1[[#This Row],[Region]]&amp;"|"&amp;Table1[[#This Row],[Product type]]</f>
        <v>27/06/19|England|Gadget</v>
      </c>
    </row>
    <row r="8984" spans="1:12" x14ac:dyDescent="0.25">
      <c r="A8984" s="2">
        <v>43643</v>
      </c>
      <c r="B8984" t="s">
        <v>38227</v>
      </c>
      <c r="C8984" t="s">
        <v>12</v>
      </c>
      <c r="D8984" t="s">
        <v>38228</v>
      </c>
      <c r="E8984" t="s">
        <v>38229</v>
      </c>
      <c r="F8984" t="s">
        <v>38230</v>
      </c>
      <c r="G8984" t="s">
        <v>21</v>
      </c>
      <c r="H8984" s="1">
        <v>21.88</v>
      </c>
      <c r="I8984" s="1">
        <v>4.3760000000000003</v>
      </c>
      <c r="J8984" s="1">
        <v>26.256</v>
      </c>
      <c r="K8984" s="4" t="s">
        <v>38756</v>
      </c>
      <c r="L8984" s="4" t="str">
        <f>TEXT(Table1[[#This Row],[Date]],"dd/mm/yy")&amp;"|"&amp;Table1[[#This Row],[Region]]&amp;"|"&amp;Table1[[#This Row],[Product type]]</f>
        <v>27/06/19|England|Gadget</v>
      </c>
    </row>
    <row r="8985" spans="1:12" x14ac:dyDescent="0.25">
      <c r="A8985" s="2">
        <v>43643</v>
      </c>
      <c r="B8985" t="s">
        <v>38326</v>
      </c>
      <c r="C8985" t="s">
        <v>12</v>
      </c>
      <c r="D8985" t="s">
        <v>38327</v>
      </c>
      <c r="E8985" t="s">
        <v>38328</v>
      </c>
      <c r="F8985" t="s">
        <v>38329</v>
      </c>
      <c r="G8985" t="s">
        <v>21</v>
      </c>
      <c r="H8985" s="1">
        <v>33.33</v>
      </c>
      <c r="I8985" s="1">
        <v>6.6660000000000004</v>
      </c>
      <c r="J8985" s="1">
        <v>39.995999999999995</v>
      </c>
      <c r="K8985" s="4" t="s">
        <v>38758</v>
      </c>
      <c r="L8985" s="4" t="str">
        <f>TEXT(Table1[[#This Row],[Date]],"dd/mm/yy")&amp;"|"&amp;Table1[[#This Row],[Region]]&amp;"|"&amp;Table1[[#This Row],[Product type]]</f>
        <v>27/06/19|England|Widget</v>
      </c>
    </row>
    <row r="8986" spans="1:12" x14ac:dyDescent="0.25">
      <c r="A8986" s="2">
        <v>43643</v>
      </c>
      <c r="B8986" t="s">
        <v>38542</v>
      </c>
      <c r="C8986" t="s">
        <v>12</v>
      </c>
      <c r="D8986" t="s">
        <v>34506</v>
      </c>
      <c r="E8986" t="s">
        <v>38543</v>
      </c>
      <c r="F8986" t="s">
        <v>38544</v>
      </c>
      <c r="G8986" t="s">
        <v>21</v>
      </c>
      <c r="H8986" s="1">
        <v>37.700000000000003</v>
      </c>
      <c r="I8986" s="1">
        <v>7.5400000000000009</v>
      </c>
      <c r="J8986" s="1">
        <v>45.24</v>
      </c>
      <c r="K8986" s="4" t="s">
        <v>38756</v>
      </c>
      <c r="L8986" s="4" t="str">
        <f>TEXT(Table1[[#This Row],[Date]],"dd/mm/yy")&amp;"|"&amp;Table1[[#This Row],[Region]]&amp;"|"&amp;Table1[[#This Row],[Product type]]</f>
        <v>27/06/19|England|Gadget</v>
      </c>
    </row>
    <row r="8987" spans="1:12" x14ac:dyDescent="0.25">
      <c r="A8987" s="2">
        <v>43643</v>
      </c>
      <c r="B8987" t="s">
        <v>38603</v>
      </c>
      <c r="C8987" t="s">
        <v>12</v>
      </c>
      <c r="D8987" t="s">
        <v>38604</v>
      </c>
      <c r="E8987" t="s">
        <v>38605</v>
      </c>
      <c r="F8987" t="s">
        <v>38606</v>
      </c>
      <c r="G8987" t="s">
        <v>59</v>
      </c>
      <c r="H8987" s="1">
        <v>17.850000000000001</v>
      </c>
      <c r="I8987" s="1">
        <v>3.5700000000000003</v>
      </c>
      <c r="J8987" s="1">
        <v>21.42</v>
      </c>
      <c r="K8987" s="4" t="s">
        <v>38756</v>
      </c>
      <c r="L8987" s="4" t="str">
        <f>TEXT(Table1[[#This Row],[Date]],"dd/mm/yy")&amp;"|"&amp;Table1[[#This Row],[Region]]&amp;"|"&amp;Table1[[#This Row],[Product type]]</f>
        <v>27/06/19|Scotland|Gadget</v>
      </c>
    </row>
    <row r="8988" spans="1:12" x14ac:dyDescent="0.25">
      <c r="A8988" s="2">
        <v>43643</v>
      </c>
      <c r="B8988" t="s">
        <v>38636</v>
      </c>
      <c r="C8988" t="s">
        <v>12</v>
      </c>
      <c r="D8988" t="s">
        <v>38637</v>
      </c>
      <c r="E8988" t="s">
        <v>30156</v>
      </c>
      <c r="F8988" t="s">
        <v>38638</v>
      </c>
      <c r="G8988" t="s">
        <v>21</v>
      </c>
      <c r="H8988" s="1">
        <v>24.28</v>
      </c>
      <c r="I8988" s="1">
        <v>4.8560000000000008</v>
      </c>
      <c r="J8988" s="1">
        <v>29.136000000000003</v>
      </c>
      <c r="K8988" s="4" t="s">
        <v>38758</v>
      </c>
      <c r="L8988" s="4" t="str">
        <f>TEXT(Table1[[#This Row],[Date]],"dd/mm/yy")&amp;"|"&amp;Table1[[#This Row],[Region]]&amp;"|"&amp;Table1[[#This Row],[Product type]]</f>
        <v>27/06/19|England|Widget</v>
      </c>
    </row>
    <row r="8989" spans="1:12" x14ac:dyDescent="0.25">
      <c r="A8989" s="2">
        <v>43643</v>
      </c>
      <c r="B8989" t="s">
        <v>38642</v>
      </c>
      <c r="C8989" t="s">
        <v>43</v>
      </c>
      <c r="D8989" t="s">
        <v>38643</v>
      </c>
      <c r="E8989" t="s">
        <v>38644</v>
      </c>
      <c r="F8989" t="s">
        <v>38645</v>
      </c>
      <c r="G8989" t="s">
        <v>59</v>
      </c>
      <c r="H8989" s="1">
        <v>-35.61</v>
      </c>
      <c r="I8989" s="1">
        <v>-7.1219999999999999</v>
      </c>
      <c r="J8989" s="1">
        <v>-42.731999999999999</v>
      </c>
      <c r="K8989" s="4" t="s">
        <v>38758</v>
      </c>
      <c r="L8989" s="4" t="str">
        <f>TEXT(Table1[[#This Row],[Date]],"dd/mm/yy")&amp;"|"&amp;Table1[[#This Row],[Region]]&amp;"|"&amp;Table1[[#This Row],[Product type]]</f>
        <v>27/06/19|Scotland|Widget</v>
      </c>
    </row>
    <row r="8990" spans="1:12" x14ac:dyDescent="0.25">
      <c r="A8990" s="2">
        <v>43644</v>
      </c>
      <c r="B8990" t="s">
        <v>84</v>
      </c>
      <c r="C8990" t="s">
        <v>12</v>
      </c>
      <c r="D8990" t="s">
        <v>85</v>
      </c>
      <c r="E8990" t="s">
        <v>86</v>
      </c>
      <c r="F8990" t="s">
        <v>87</v>
      </c>
      <c r="G8990" t="s">
        <v>21</v>
      </c>
      <c r="H8990" s="1">
        <v>16.87</v>
      </c>
      <c r="I8990" s="1">
        <v>3.3740000000000006</v>
      </c>
      <c r="J8990" s="1">
        <v>20.244</v>
      </c>
      <c r="K8990" s="4" t="s">
        <v>38757</v>
      </c>
      <c r="L8990" s="4" t="str">
        <f>TEXT(Table1[[#This Row],[Date]],"dd/mm/yy")&amp;"|"&amp;Table1[[#This Row],[Region]]&amp;"|"&amp;Table1[[#This Row],[Product type]]</f>
        <v>28/06/19|England|Gizmo</v>
      </c>
    </row>
    <row r="8991" spans="1:12" x14ac:dyDescent="0.25">
      <c r="A8991" s="2">
        <v>43644</v>
      </c>
      <c r="B8991" t="s">
        <v>445</v>
      </c>
      <c r="C8991" t="s">
        <v>43</v>
      </c>
      <c r="D8991" t="s">
        <v>446</v>
      </c>
      <c r="E8991" t="s">
        <v>447</v>
      </c>
      <c r="F8991" t="s">
        <v>448</v>
      </c>
      <c r="G8991" t="s">
        <v>21</v>
      </c>
      <c r="H8991" s="1">
        <v>-26.71</v>
      </c>
      <c r="I8991" s="1">
        <v>-5.3420000000000005</v>
      </c>
      <c r="J8991" s="1">
        <v>-32.052</v>
      </c>
      <c r="K8991" s="4" t="s">
        <v>38756</v>
      </c>
      <c r="L8991" s="4" t="str">
        <f>TEXT(Table1[[#This Row],[Date]],"dd/mm/yy")&amp;"|"&amp;Table1[[#This Row],[Region]]&amp;"|"&amp;Table1[[#This Row],[Product type]]</f>
        <v>28/06/19|England|Gadget</v>
      </c>
    </row>
    <row r="8992" spans="1:12" x14ac:dyDescent="0.25">
      <c r="A8992" s="2">
        <v>43644</v>
      </c>
      <c r="B8992" t="s">
        <v>469</v>
      </c>
      <c r="C8992" t="s">
        <v>12</v>
      </c>
      <c r="D8992" t="s">
        <v>470</v>
      </c>
      <c r="E8992" t="s">
        <v>471</v>
      </c>
      <c r="F8992" t="s">
        <v>472</v>
      </c>
      <c r="G8992" t="s">
        <v>59</v>
      </c>
      <c r="H8992" s="1">
        <v>34.31</v>
      </c>
      <c r="I8992" s="1">
        <v>6.862000000000001</v>
      </c>
      <c r="J8992" s="1">
        <v>41.172000000000004</v>
      </c>
      <c r="K8992" s="4" t="s">
        <v>38758</v>
      </c>
      <c r="L8992" s="4" t="str">
        <f>TEXT(Table1[[#This Row],[Date]],"dd/mm/yy")&amp;"|"&amp;Table1[[#This Row],[Region]]&amp;"|"&amp;Table1[[#This Row],[Product type]]</f>
        <v>28/06/19|Scotland|Widget</v>
      </c>
    </row>
    <row r="8993" spans="1:12" x14ac:dyDescent="0.25">
      <c r="A8993" s="2">
        <v>43644</v>
      </c>
      <c r="B8993" t="s">
        <v>689</v>
      </c>
      <c r="C8993" t="s">
        <v>12</v>
      </c>
      <c r="D8993" t="s">
        <v>690</v>
      </c>
      <c r="E8993" t="s">
        <v>691</v>
      </c>
      <c r="F8993" t="s">
        <v>692</v>
      </c>
      <c r="G8993" t="s">
        <v>21</v>
      </c>
      <c r="H8993" s="1">
        <v>9.6300000000000008</v>
      </c>
      <c r="I8993" s="1">
        <v>1.9260000000000002</v>
      </c>
      <c r="J8993" s="1">
        <v>11.556000000000001</v>
      </c>
      <c r="K8993" s="4" t="s">
        <v>38757</v>
      </c>
      <c r="L8993" s="4" t="str">
        <f>TEXT(Table1[[#This Row],[Date]],"dd/mm/yy")&amp;"|"&amp;Table1[[#This Row],[Region]]&amp;"|"&amp;Table1[[#This Row],[Product type]]</f>
        <v>28/06/19|England|Gizmo</v>
      </c>
    </row>
    <row r="8994" spans="1:12" x14ac:dyDescent="0.25">
      <c r="A8994" s="2">
        <v>43644</v>
      </c>
      <c r="B8994" t="s">
        <v>725</v>
      </c>
      <c r="C8994" t="s">
        <v>12</v>
      </c>
      <c r="D8994" t="s">
        <v>726</v>
      </c>
      <c r="E8994" t="s">
        <v>727</v>
      </c>
      <c r="F8994" t="s">
        <v>728</v>
      </c>
      <c r="G8994" t="s">
        <v>204</v>
      </c>
      <c r="H8994" s="1">
        <v>4.57</v>
      </c>
      <c r="I8994" s="1">
        <v>0.91400000000000015</v>
      </c>
      <c r="J8994" s="1">
        <v>5.484</v>
      </c>
      <c r="K8994" s="4" t="s">
        <v>38757</v>
      </c>
      <c r="L8994" s="4" t="str">
        <f>TEXT(Table1[[#This Row],[Date]],"dd/mm/yy")&amp;"|"&amp;Table1[[#This Row],[Region]]&amp;"|"&amp;Table1[[#This Row],[Product type]]</f>
        <v>28/06/19|Northern Ireland|Gizmo</v>
      </c>
    </row>
    <row r="8995" spans="1:12" x14ac:dyDescent="0.25">
      <c r="A8995" s="2">
        <v>43644</v>
      </c>
      <c r="B8995" t="s">
        <v>793</v>
      </c>
      <c r="C8995" t="s">
        <v>12</v>
      </c>
      <c r="D8995" t="s">
        <v>794</v>
      </c>
      <c r="E8995" t="s">
        <v>795</v>
      </c>
      <c r="F8995" t="s">
        <v>796</v>
      </c>
      <c r="G8995" t="s">
        <v>59</v>
      </c>
      <c r="H8995" s="1">
        <v>7.81</v>
      </c>
      <c r="I8995" s="1">
        <v>1.5620000000000001</v>
      </c>
      <c r="J8995" s="1">
        <v>9.3719999999999999</v>
      </c>
      <c r="K8995" s="4" t="s">
        <v>38757</v>
      </c>
      <c r="L8995" s="4" t="str">
        <f>TEXT(Table1[[#This Row],[Date]],"dd/mm/yy")&amp;"|"&amp;Table1[[#This Row],[Region]]&amp;"|"&amp;Table1[[#This Row],[Product type]]</f>
        <v>28/06/19|Scotland|Gizmo</v>
      </c>
    </row>
    <row r="8996" spans="1:12" x14ac:dyDescent="0.25">
      <c r="A8996" s="2">
        <v>43644</v>
      </c>
      <c r="B8996" t="s">
        <v>801</v>
      </c>
      <c r="C8996" t="s">
        <v>12</v>
      </c>
      <c r="D8996" t="s">
        <v>802</v>
      </c>
      <c r="E8996" t="s">
        <v>803</v>
      </c>
      <c r="F8996" t="s">
        <v>804</v>
      </c>
      <c r="G8996" t="s">
        <v>21</v>
      </c>
      <c r="H8996" s="1">
        <v>36.020000000000003</v>
      </c>
      <c r="I8996" s="1">
        <v>7.2040000000000006</v>
      </c>
      <c r="J8996" s="1">
        <v>43.224000000000004</v>
      </c>
      <c r="K8996" s="4" t="s">
        <v>38757</v>
      </c>
      <c r="L8996" s="4" t="str">
        <f>TEXT(Table1[[#This Row],[Date]],"dd/mm/yy")&amp;"|"&amp;Table1[[#This Row],[Region]]&amp;"|"&amp;Table1[[#This Row],[Product type]]</f>
        <v>28/06/19|England|Gizmo</v>
      </c>
    </row>
    <row r="8997" spans="1:12" x14ac:dyDescent="0.25">
      <c r="A8997" s="2">
        <v>43644</v>
      </c>
      <c r="B8997" t="s">
        <v>993</v>
      </c>
      <c r="C8997" t="s">
        <v>12</v>
      </c>
      <c r="D8997" t="s">
        <v>994</v>
      </c>
      <c r="E8997" t="s">
        <v>995</v>
      </c>
      <c r="F8997" t="s">
        <v>996</v>
      </c>
      <c r="G8997" t="s">
        <v>21</v>
      </c>
      <c r="H8997" s="1">
        <v>27.6</v>
      </c>
      <c r="I8997" s="1">
        <v>5.5200000000000005</v>
      </c>
      <c r="J8997" s="1">
        <v>33.120000000000005</v>
      </c>
      <c r="K8997" s="4" t="s">
        <v>38755</v>
      </c>
      <c r="L8997" s="4" t="str">
        <f>TEXT(Table1[[#This Row],[Date]],"dd/mm/yy")&amp;"|"&amp;Table1[[#This Row],[Region]]&amp;"|"&amp;Table1[[#This Row],[Product type]]</f>
        <v>28/06/19|England|Thimble</v>
      </c>
    </row>
    <row r="8998" spans="1:12" x14ac:dyDescent="0.25">
      <c r="A8998" s="2">
        <v>43644</v>
      </c>
      <c r="B8998" t="s">
        <v>1120</v>
      </c>
      <c r="C8998" t="s">
        <v>12</v>
      </c>
      <c r="D8998" t="s">
        <v>1121</v>
      </c>
      <c r="E8998" t="s">
        <v>1122</v>
      </c>
      <c r="F8998" t="s">
        <v>1123</v>
      </c>
      <c r="G8998" t="s">
        <v>21</v>
      </c>
      <c r="H8998" s="1">
        <v>24.68</v>
      </c>
      <c r="I8998" s="1">
        <v>4.9359999999999999</v>
      </c>
      <c r="J8998" s="1">
        <v>29.616</v>
      </c>
      <c r="K8998" s="4" t="s">
        <v>38757</v>
      </c>
      <c r="L8998" s="4" t="str">
        <f>TEXT(Table1[[#This Row],[Date]],"dd/mm/yy")&amp;"|"&amp;Table1[[#This Row],[Region]]&amp;"|"&amp;Table1[[#This Row],[Product type]]</f>
        <v>28/06/19|England|Gizmo</v>
      </c>
    </row>
    <row r="8999" spans="1:12" x14ac:dyDescent="0.25">
      <c r="A8999" s="2">
        <v>43644</v>
      </c>
      <c r="B8999" t="s">
        <v>1124</v>
      </c>
      <c r="C8999" t="s">
        <v>12</v>
      </c>
      <c r="D8999" t="s">
        <v>1125</v>
      </c>
      <c r="E8999" t="s">
        <v>1126</v>
      </c>
      <c r="F8999" t="s">
        <v>1127</v>
      </c>
      <c r="G8999" t="s">
        <v>21</v>
      </c>
      <c r="H8999" s="1">
        <v>47.25</v>
      </c>
      <c r="I8999" s="1">
        <v>9.4500000000000011</v>
      </c>
      <c r="J8999" s="1">
        <v>56.7</v>
      </c>
      <c r="K8999" s="4" t="s">
        <v>38756</v>
      </c>
      <c r="L8999" s="4" t="str">
        <f>TEXT(Table1[[#This Row],[Date]],"dd/mm/yy")&amp;"|"&amp;Table1[[#This Row],[Region]]&amp;"|"&amp;Table1[[#This Row],[Product type]]</f>
        <v>28/06/19|England|Gadget</v>
      </c>
    </row>
    <row r="9000" spans="1:12" x14ac:dyDescent="0.25">
      <c r="A9000" s="2">
        <v>43644</v>
      </c>
      <c r="B9000" t="s">
        <v>1304</v>
      </c>
      <c r="C9000" t="s">
        <v>12</v>
      </c>
      <c r="D9000" t="s">
        <v>1305</v>
      </c>
      <c r="E9000" t="s">
        <v>1306</v>
      </c>
      <c r="F9000" t="s">
        <v>1307</v>
      </c>
      <c r="G9000" t="s">
        <v>21</v>
      </c>
      <c r="H9000" s="1">
        <v>37.19</v>
      </c>
      <c r="I9000" s="1">
        <v>7.4379999999999997</v>
      </c>
      <c r="J9000" s="1">
        <v>44.628</v>
      </c>
      <c r="K9000" s="4" t="s">
        <v>38757</v>
      </c>
      <c r="L9000" s="4" t="str">
        <f>TEXT(Table1[[#This Row],[Date]],"dd/mm/yy")&amp;"|"&amp;Table1[[#This Row],[Region]]&amp;"|"&amp;Table1[[#This Row],[Product type]]</f>
        <v>28/06/19|England|Gizmo</v>
      </c>
    </row>
    <row r="9001" spans="1:12" x14ac:dyDescent="0.25">
      <c r="A9001" s="2">
        <v>43644</v>
      </c>
      <c r="B9001" t="s">
        <v>1312</v>
      </c>
      <c r="C9001" t="s">
        <v>12</v>
      </c>
      <c r="D9001" t="s">
        <v>1313</v>
      </c>
      <c r="E9001" t="s">
        <v>1314</v>
      </c>
      <c r="F9001" t="s">
        <v>1315</v>
      </c>
      <c r="G9001" t="s">
        <v>21</v>
      </c>
      <c r="H9001" s="1">
        <v>39.79</v>
      </c>
      <c r="I9001" s="1">
        <v>7.9580000000000002</v>
      </c>
      <c r="J9001" s="1">
        <v>47.747999999999998</v>
      </c>
      <c r="K9001" s="4" t="s">
        <v>38757</v>
      </c>
      <c r="L9001" s="4" t="str">
        <f>TEXT(Table1[[#This Row],[Date]],"dd/mm/yy")&amp;"|"&amp;Table1[[#This Row],[Region]]&amp;"|"&amp;Table1[[#This Row],[Product type]]</f>
        <v>28/06/19|England|Gizmo</v>
      </c>
    </row>
    <row r="9002" spans="1:12" x14ac:dyDescent="0.25">
      <c r="A9002" s="2">
        <v>43644</v>
      </c>
      <c r="B9002" t="s">
        <v>1356</v>
      </c>
      <c r="C9002" t="s">
        <v>12</v>
      </c>
      <c r="D9002" t="s">
        <v>1357</v>
      </c>
      <c r="E9002" t="s">
        <v>1358</v>
      </c>
      <c r="F9002" t="s">
        <v>1359</v>
      </c>
      <c r="G9002" t="s">
        <v>59</v>
      </c>
      <c r="H9002" s="1">
        <v>39.130000000000003</v>
      </c>
      <c r="I9002" s="1">
        <v>7.8260000000000005</v>
      </c>
      <c r="J9002" s="1">
        <v>46.956000000000003</v>
      </c>
      <c r="K9002" s="4" t="s">
        <v>38755</v>
      </c>
      <c r="L9002" s="4" t="str">
        <f>TEXT(Table1[[#This Row],[Date]],"dd/mm/yy")&amp;"|"&amp;Table1[[#This Row],[Region]]&amp;"|"&amp;Table1[[#This Row],[Product type]]</f>
        <v>28/06/19|Scotland|Thimble</v>
      </c>
    </row>
    <row r="9003" spans="1:12" x14ac:dyDescent="0.25">
      <c r="A9003" s="2">
        <v>43644</v>
      </c>
      <c r="B9003" t="s">
        <v>1448</v>
      </c>
      <c r="C9003" t="s">
        <v>12</v>
      </c>
      <c r="D9003" t="s">
        <v>1449</v>
      </c>
      <c r="E9003" t="s">
        <v>1450</v>
      </c>
      <c r="F9003" t="s">
        <v>1451</v>
      </c>
      <c r="G9003" t="s">
        <v>16</v>
      </c>
      <c r="H9003" s="1">
        <v>49.35</v>
      </c>
      <c r="I9003" s="1">
        <v>9.870000000000001</v>
      </c>
      <c r="J9003" s="1">
        <v>59.22</v>
      </c>
      <c r="K9003" s="4" t="s">
        <v>38755</v>
      </c>
      <c r="L9003" s="4" t="str">
        <f>TEXT(Table1[[#This Row],[Date]],"dd/mm/yy")&amp;"|"&amp;Table1[[#This Row],[Region]]&amp;"|"&amp;Table1[[#This Row],[Product type]]</f>
        <v>28/06/19|Wales|Thimble</v>
      </c>
    </row>
    <row r="9004" spans="1:12" x14ac:dyDescent="0.25">
      <c r="A9004" s="2">
        <v>43644</v>
      </c>
      <c r="B9004" t="s">
        <v>1652</v>
      </c>
      <c r="C9004" t="s">
        <v>12</v>
      </c>
      <c r="D9004" t="s">
        <v>1653</v>
      </c>
      <c r="E9004" t="s">
        <v>1654</v>
      </c>
      <c r="F9004" t="s">
        <v>1655</v>
      </c>
      <c r="G9004" t="s">
        <v>59</v>
      </c>
      <c r="H9004" s="1">
        <v>25.74</v>
      </c>
      <c r="I9004" s="1">
        <v>5.1479999999999997</v>
      </c>
      <c r="J9004" s="1">
        <v>30.887999999999998</v>
      </c>
      <c r="K9004" s="4" t="s">
        <v>38755</v>
      </c>
      <c r="L9004" s="4" t="str">
        <f>TEXT(Table1[[#This Row],[Date]],"dd/mm/yy")&amp;"|"&amp;Table1[[#This Row],[Region]]&amp;"|"&amp;Table1[[#This Row],[Product type]]</f>
        <v>28/06/19|Scotland|Thimble</v>
      </c>
    </row>
    <row r="9005" spans="1:12" x14ac:dyDescent="0.25">
      <c r="A9005" s="2">
        <v>43644</v>
      </c>
      <c r="B9005" t="s">
        <v>1772</v>
      </c>
      <c r="C9005" t="s">
        <v>12</v>
      </c>
      <c r="D9005" t="s">
        <v>1773</v>
      </c>
      <c r="E9005" t="s">
        <v>1774</v>
      </c>
      <c r="F9005" t="s">
        <v>1775</v>
      </c>
      <c r="G9005" t="s">
        <v>16</v>
      </c>
      <c r="H9005" s="1">
        <v>5</v>
      </c>
      <c r="I9005" s="1">
        <v>1</v>
      </c>
      <c r="J9005" s="1">
        <v>6</v>
      </c>
      <c r="K9005" s="4" t="s">
        <v>38757</v>
      </c>
      <c r="L9005" s="4" t="str">
        <f>TEXT(Table1[[#This Row],[Date]],"dd/mm/yy")&amp;"|"&amp;Table1[[#This Row],[Region]]&amp;"|"&amp;Table1[[#This Row],[Product type]]</f>
        <v>28/06/19|Wales|Gizmo</v>
      </c>
    </row>
    <row r="9006" spans="1:12" x14ac:dyDescent="0.25">
      <c r="A9006" s="2">
        <v>43644</v>
      </c>
      <c r="B9006" t="s">
        <v>1884</v>
      </c>
      <c r="C9006" t="s">
        <v>12</v>
      </c>
      <c r="D9006" t="s">
        <v>1885</v>
      </c>
      <c r="E9006" t="s">
        <v>1886</v>
      </c>
      <c r="F9006" t="s">
        <v>1887</v>
      </c>
      <c r="G9006" t="s">
        <v>16</v>
      </c>
      <c r="H9006" s="1">
        <v>29.99</v>
      </c>
      <c r="I9006" s="1">
        <v>5.9980000000000002</v>
      </c>
      <c r="J9006" s="1">
        <v>35.988</v>
      </c>
      <c r="K9006" s="4" t="s">
        <v>38755</v>
      </c>
      <c r="L9006" s="4" t="str">
        <f>TEXT(Table1[[#This Row],[Date]],"dd/mm/yy")&amp;"|"&amp;Table1[[#This Row],[Region]]&amp;"|"&amp;Table1[[#This Row],[Product type]]</f>
        <v>28/06/19|Wales|Thimble</v>
      </c>
    </row>
    <row r="9007" spans="1:12" x14ac:dyDescent="0.25">
      <c r="A9007" s="2">
        <v>43644</v>
      </c>
      <c r="B9007" t="s">
        <v>1960</v>
      </c>
      <c r="C9007" t="s">
        <v>12</v>
      </c>
      <c r="D9007" t="s">
        <v>1961</v>
      </c>
      <c r="E9007" t="s">
        <v>1962</v>
      </c>
      <c r="F9007" t="s">
        <v>1963</v>
      </c>
      <c r="G9007" t="s">
        <v>21</v>
      </c>
      <c r="H9007" s="1">
        <v>8.24</v>
      </c>
      <c r="I9007" s="1">
        <v>1.6480000000000001</v>
      </c>
      <c r="J9007" s="1">
        <v>9.8879999999999999</v>
      </c>
      <c r="K9007" s="4" t="s">
        <v>38757</v>
      </c>
      <c r="L9007" s="4" t="str">
        <f>TEXT(Table1[[#This Row],[Date]],"dd/mm/yy")&amp;"|"&amp;Table1[[#This Row],[Region]]&amp;"|"&amp;Table1[[#This Row],[Product type]]</f>
        <v>28/06/19|England|Gizmo</v>
      </c>
    </row>
    <row r="9008" spans="1:12" x14ac:dyDescent="0.25">
      <c r="A9008" s="2">
        <v>43644</v>
      </c>
      <c r="B9008" t="s">
        <v>1964</v>
      </c>
      <c r="C9008" t="s">
        <v>12</v>
      </c>
      <c r="D9008" t="s">
        <v>1965</v>
      </c>
      <c r="E9008" t="s">
        <v>1966</v>
      </c>
      <c r="F9008" t="s">
        <v>1967</v>
      </c>
      <c r="G9008" t="s">
        <v>21</v>
      </c>
      <c r="H9008" s="1">
        <v>6.58</v>
      </c>
      <c r="I9008" s="1">
        <v>1.3160000000000001</v>
      </c>
      <c r="J9008" s="1">
        <v>7.8959999999999999</v>
      </c>
      <c r="K9008" s="4" t="s">
        <v>38758</v>
      </c>
      <c r="L9008" s="4" t="str">
        <f>TEXT(Table1[[#This Row],[Date]],"dd/mm/yy")&amp;"|"&amp;Table1[[#This Row],[Region]]&amp;"|"&amp;Table1[[#This Row],[Product type]]</f>
        <v>28/06/19|England|Widget</v>
      </c>
    </row>
    <row r="9009" spans="1:12" x14ac:dyDescent="0.25">
      <c r="A9009" s="2">
        <v>43644</v>
      </c>
      <c r="B9009" t="s">
        <v>2008</v>
      </c>
      <c r="C9009" t="s">
        <v>12</v>
      </c>
      <c r="D9009" t="s">
        <v>2009</v>
      </c>
      <c r="E9009" t="s">
        <v>2010</v>
      </c>
      <c r="F9009" t="s">
        <v>2011</v>
      </c>
      <c r="G9009" t="s">
        <v>21</v>
      </c>
      <c r="H9009" s="1">
        <v>21.24</v>
      </c>
      <c r="I9009" s="1">
        <v>4.2480000000000002</v>
      </c>
      <c r="J9009" s="1">
        <v>25.488</v>
      </c>
      <c r="K9009" s="4" t="s">
        <v>38755</v>
      </c>
      <c r="L9009" s="4" t="str">
        <f>TEXT(Table1[[#This Row],[Date]],"dd/mm/yy")&amp;"|"&amp;Table1[[#This Row],[Region]]&amp;"|"&amp;Table1[[#This Row],[Product type]]</f>
        <v>28/06/19|England|Thimble</v>
      </c>
    </row>
    <row r="9010" spans="1:12" x14ac:dyDescent="0.25">
      <c r="A9010" s="2">
        <v>43644</v>
      </c>
      <c r="B9010" t="s">
        <v>2048</v>
      </c>
      <c r="C9010" t="s">
        <v>12</v>
      </c>
      <c r="D9010" t="s">
        <v>2049</v>
      </c>
      <c r="E9010" t="s">
        <v>2050</v>
      </c>
      <c r="F9010" t="s">
        <v>2051</v>
      </c>
      <c r="G9010" t="s">
        <v>21</v>
      </c>
      <c r="H9010" s="1">
        <v>17.73</v>
      </c>
      <c r="I9010" s="1">
        <v>3.5460000000000003</v>
      </c>
      <c r="J9010" s="1">
        <v>21.276</v>
      </c>
      <c r="K9010" s="4" t="s">
        <v>38757</v>
      </c>
      <c r="L9010" s="4" t="str">
        <f>TEXT(Table1[[#This Row],[Date]],"dd/mm/yy")&amp;"|"&amp;Table1[[#This Row],[Region]]&amp;"|"&amp;Table1[[#This Row],[Product type]]</f>
        <v>28/06/19|England|Gizmo</v>
      </c>
    </row>
    <row r="9011" spans="1:12" x14ac:dyDescent="0.25">
      <c r="A9011" s="2">
        <v>43644</v>
      </c>
      <c r="B9011" t="s">
        <v>2455</v>
      </c>
      <c r="C9011" t="s">
        <v>12</v>
      </c>
      <c r="D9011" t="s">
        <v>2456</v>
      </c>
      <c r="E9011" t="s">
        <v>2457</v>
      </c>
      <c r="F9011" t="s">
        <v>2458</v>
      </c>
      <c r="G9011" t="s">
        <v>21</v>
      </c>
      <c r="H9011" s="1">
        <v>38.340000000000003</v>
      </c>
      <c r="I9011" s="1">
        <v>7.668000000000001</v>
      </c>
      <c r="J9011" s="1">
        <v>46.008000000000003</v>
      </c>
      <c r="K9011" s="4" t="s">
        <v>38756</v>
      </c>
      <c r="L9011" s="4" t="str">
        <f>TEXT(Table1[[#This Row],[Date]],"dd/mm/yy")&amp;"|"&amp;Table1[[#This Row],[Region]]&amp;"|"&amp;Table1[[#This Row],[Product type]]</f>
        <v>28/06/19|England|Gadget</v>
      </c>
    </row>
    <row r="9012" spans="1:12" x14ac:dyDescent="0.25">
      <c r="A9012" s="2">
        <v>43644</v>
      </c>
      <c r="B9012" t="s">
        <v>2530</v>
      </c>
      <c r="C9012" t="s">
        <v>12</v>
      </c>
      <c r="D9012" t="s">
        <v>2531</v>
      </c>
      <c r="E9012" t="s">
        <v>2532</v>
      </c>
      <c r="F9012" t="s">
        <v>2533</v>
      </c>
      <c r="G9012" t="s">
        <v>59</v>
      </c>
      <c r="H9012" s="1">
        <v>14.89</v>
      </c>
      <c r="I9012" s="1">
        <v>2.9780000000000002</v>
      </c>
      <c r="J9012" s="1">
        <v>17.868000000000002</v>
      </c>
      <c r="K9012" s="4" t="s">
        <v>38757</v>
      </c>
      <c r="L9012" s="4" t="str">
        <f>TEXT(Table1[[#This Row],[Date]],"dd/mm/yy")&amp;"|"&amp;Table1[[#This Row],[Region]]&amp;"|"&amp;Table1[[#This Row],[Product type]]</f>
        <v>28/06/19|Scotland|Gizmo</v>
      </c>
    </row>
    <row r="9013" spans="1:12" x14ac:dyDescent="0.25">
      <c r="A9013" s="2">
        <v>43644</v>
      </c>
      <c r="B9013" t="s">
        <v>2681</v>
      </c>
      <c r="C9013" t="s">
        <v>12</v>
      </c>
      <c r="D9013" t="s">
        <v>2682</v>
      </c>
      <c r="E9013" t="s">
        <v>2683</v>
      </c>
      <c r="F9013" t="s">
        <v>2684</v>
      </c>
      <c r="G9013" t="s">
        <v>21</v>
      </c>
      <c r="H9013" s="1">
        <v>39.21</v>
      </c>
      <c r="I9013" s="1">
        <v>7.8420000000000005</v>
      </c>
      <c r="J9013" s="1">
        <v>47.052</v>
      </c>
      <c r="K9013" s="4" t="s">
        <v>38757</v>
      </c>
      <c r="L9013" s="4" t="str">
        <f>TEXT(Table1[[#This Row],[Date]],"dd/mm/yy")&amp;"|"&amp;Table1[[#This Row],[Region]]&amp;"|"&amp;Table1[[#This Row],[Product type]]</f>
        <v>28/06/19|England|Gizmo</v>
      </c>
    </row>
    <row r="9014" spans="1:12" x14ac:dyDescent="0.25">
      <c r="A9014" s="2">
        <v>43644</v>
      </c>
      <c r="B9014" t="s">
        <v>2993</v>
      </c>
      <c r="C9014" t="s">
        <v>12</v>
      </c>
      <c r="D9014" t="s">
        <v>2994</v>
      </c>
      <c r="E9014" t="s">
        <v>2995</v>
      </c>
      <c r="F9014" t="s">
        <v>2996</v>
      </c>
      <c r="G9014" t="s">
        <v>59</v>
      </c>
      <c r="H9014" s="1">
        <v>20.49</v>
      </c>
      <c r="I9014" s="1">
        <v>4.0979999999999999</v>
      </c>
      <c r="J9014" s="1">
        <v>24.587999999999997</v>
      </c>
      <c r="K9014" s="4" t="s">
        <v>38755</v>
      </c>
      <c r="L9014" s="4" t="str">
        <f>TEXT(Table1[[#This Row],[Date]],"dd/mm/yy")&amp;"|"&amp;Table1[[#This Row],[Region]]&amp;"|"&amp;Table1[[#This Row],[Product type]]</f>
        <v>28/06/19|Scotland|Thimble</v>
      </c>
    </row>
    <row r="9015" spans="1:12" x14ac:dyDescent="0.25">
      <c r="A9015" s="2">
        <v>43644</v>
      </c>
      <c r="B9015" t="s">
        <v>3176</v>
      </c>
      <c r="C9015" t="s">
        <v>12</v>
      </c>
      <c r="D9015" t="s">
        <v>3177</v>
      </c>
      <c r="E9015" t="s">
        <v>3178</v>
      </c>
      <c r="F9015" t="s">
        <v>3179</v>
      </c>
      <c r="G9015" t="s">
        <v>21</v>
      </c>
      <c r="H9015" s="1">
        <v>31.21</v>
      </c>
      <c r="I9015" s="1">
        <v>6.2420000000000009</v>
      </c>
      <c r="J9015" s="1">
        <v>37.451999999999998</v>
      </c>
      <c r="K9015" s="4" t="s">
        <v>38758</v>
      </c>
      <c r="L9015" s="4" t="str">
        <f>TEXT(Table1[[#This Row],[Date]],"dd/mm/yy")&amp;"|"&amp;Table1[[#This Row],[Region]]&amp;"|"&amp;Table1[[#This Row],[Product type]]</f>
        <v>28/06/19|England|Widget</v>
      </c>
    </row>
    <row r="9016" spans="1:12" x14ac:dyDescent="0.25">
      <c r="A9016" s="2">
        <v>43644</v>
      </c>
      <c r="B9016" t="s">
        <v>389</v>
      </c>
      <c r="C9016" t="s">
        <v>43</v>
      </c>
      <c r="D9016" t="s">
        <v>3292</v>
      </c>
      <c r="E9016" t="s">
        <v>3293</v>
      </c>
      <c r="F9016" t="s">
        <v>3294</v>
      </c>
      <c r="G9016" t="s">
        <v>21</v>
      </c>
      <c r="H9016" s="1">
        <v>-15.06</v>
      </c>
      <c r="I9016" s="1">
        <v>-3.0120000000000005</v>
      </c>
      <c r="J9016" s="1">
        <v>-18.072000000000003</v>
      </c>
      <c r="K9016" s="4" t="s">
        <v>38755</v>
      </c>
      <c r="L9016" s="4" t="str">
        <f>TEXT(Table1[[#This Row],[Date]],"dd/mm/yy")&amp;"|"&amp;Table1[[#This Row],[Region]]&amp;"|"&amp;Table1[[#This Row],[Product type]]</f>
        <v>28/06/19|England|Thimble</v>
      </c>
    </row>
    <row r="9017" spans="1:12" x14ac:dyDescent="0.25">
      <c r="A9017" s="2">
        <v>43644</v>
      </c>
      <c r="B9017" t="s">
        <v>3430</v>
      </c>
      <c r="C9017" t="s">
        <v>12</v>
      </c>
      <c r="D9017" t="s">
        <v>3431</v>
      </c>
      <c r="E9017" t="s">
        <v>3432</v>
      </c>
      <c r="F9017" t="s">
        <v>3433</v>
      </c>
      <c r="G9017" t="s">
        <v>21</v>
      </c>
      <c r="H9017" s="1">
        <v>21.2</v>
      </c>
      <c r="I9017" s="1">
        <v>4.24</v>
      </c>
      <c r="J9017" s="1">
        <v>25.439999999999998</v>
      </c>
      <c r="K9017" s="4" t="s">
        <v>38755</v>
      </c>
      <c r="L9017" s="4" t="str">
        <f>TEXT(Table1[[#This Row],[Date]],"dd/mm/yy")&amp;"|"&amp;Table1[[#This Row],[Region]]&amp;"|"&amp;Table1[[#This Row],[Product type]]</f>
        <v>28/06/19|England|Thimble</v>
      </c>
    </row>
    <row r="9018" spans="1:12" x14ac:dyDescent="0.25">
      <c r="A9018" s="2">
        <v>43644</v>
      </c>
      <c r="B9018" t="s">
        <v>3514</v>
      </c>
      <c r="C9018" t="s">
        <v>12</v>
      </c>
      <c r="D9018" t="s">
        <v>3515</v>
      </c>
      <c r="E9018" t="s">
        <v>3516</v>
      </c>
      <c r="F9018" t="s">
        <v>3517</v>
      </c>
      <c r="G9018" t="s">
        <v>21</v>
      </c>
      <c r="H9018" s="1">
        <v>26.14</v>
      </c>
      <c r="I9018" s="1">
        <v>5.2280000000000006</v>
      </c>
      <c r="J9018" s="1">
        <v>31.368000000000002</v>
      </c>
      <c r="K9018" s="4" t="s">
        <v>38757</v>
      </c>
      <c r="L9018" s="4" t="str">
        <f>TEXT(Table1[[#This Row],[Date]],"dd/mm/yy")&amp;"|"&amp;Table1[[#This Row],[Region]]&amp;"|"&amp;Table1[[#This Row],[Product type]]</f>
        <v>28/06/19|England|Gizmo</v>
      </c>
    </row>
    <row r="9019" spans="1:12" x14ac:dyDescent="0.25">
      <c r="A9019" s="2">
        <v>43644</v>
      </c>
      <c r="B9019" t="s">
        <v>3582</v>
      </c>
      <c r="C9019" t="s">
        <v>12</v>
      </c>
      <c r="D9019" t="s">
        <v>3583</v>
      </c>
      <c r="E9019" t="s">
        <v>3584</v>
      </c>
      <c r="F9019" t="s">
        <v>3585</v>
      </c>
      <c r="G9019" t="s">
        <v>16</v>
      </c>
      <c r="H9019" s="1">
        <v>7.96</v>
      </c>
      <c r="I9019" s="1">
        <v>1.5920000000000001</v>
      </c>
      <c r="J9019" s="1">
        <v>9.5519999999999996</v>
      </c>
      <c r="K9019" s="4" t="s">
        <v>38757</v>
      </c>
      <c r="L9019" s="4" t="str">
        <f>TEXT(Table1[[#This Row],[Date]],"dd/mm/yy")&amp;"|"&amp;Table1[[#This Row],[Region]]&amp;"|"&amp;Table1[[#This Row],[Product type]]</f>
        <v>28/06/19|Wales|Gizmo</v>
      </c>
    </row>
    <row r="9020" spans="1:12" x14ac:dyDescent="0.25">
      <c r="A9020" s="2">
        <v>43644</v>
      </c>
      <c r="B9020" t="s">
        <v>3686</v>
      </c>
      <c r="C9020" t="s">
        <v>12</v>
      </c>
      <c r="D9020" t="s">
        <v>3687</v>
      </c>
      <c r="E9020" t="s">
        <v>3688</v>
      </c>
      <c r="F9020" t="s">
        <v>3689</v>
      </c>
      <c r="G9020" t="s">
        <v>21</v>
      </c>
      <c r="H9020" s="1">
        <v>38.909999999999997</v>
      </c>
      <c r="I9020" s="1">
        <v>7.782</v>
      </c>
      <c r="J9020" s="1">
        <v>46.691999999999993</v>
      </c>
      <c r="K9020" s="4" t="s">
        <v>38756</v>
      </c>
      <c r="L9020" s="4" t="str">
        <f>TEXT(Table1[[#This Row],[Date]],"dd/mm/yy")&amp;"|"&amp;Table1[[#This Row],[Region]]&amp;"|"&amp;Table1[[#This Row],[Product type]]</f>
        <v>28/06/19|England|Gadget</v>
      </c>
    </row>
    <row r="9021" spans="1:12" x14ac:dyDescent="0.25">
      <c r="A9021" s="2">
        <v>43644</v>
      </c>
      <c r="B9021" t="s">
        <v>3694</v>
      </c>
      <c r="C9021" t="s">
        <v>12</v>
      </c>
      <c r="D9021" t="s">
        <v>3695</v>
      </c>
      <c r="E9021" t="s">
        <v>3696</v>
      </c>
      <c r="F9021" t="s">
        <v>3697</v>
      </c>
      <c r="G9021" t="s">
        <v>21</v>
      </c>
      <c r="H9021" s="1">
        <v>21.94</v>
      </c>
      <c r="I9021" s="1">
        <v>4.3880000000000008</v>
      </c>
      <c r="J9021" s="1">
        <v>26.328000000000003</v>
      </c>
      <c r="K9021" s="4" t="s">
        <v>38758</v>
      </c>
      <c r="L9021" s="4" t="str">
        <f>TEXT(Table1[[#This Row],[Date]],"dd/mm/yy")&amp;"|"&amp;Table1[[#This Row],[Region]]&amp;"|"&amp;Table1[[#This Row],[Product type]]</f>
        <v>28/06/19|England|Widget</v>
      </c>
    </row>
    <row r="9022" spans="1:12" x14ac:dyDescent="0.25">
      <c r="A9022" s="2">
        <v>43644</v>
      </c>
      <c r="B9022" t="s">
        <v>3915</v>
      </c>
      <c r="C9022" t="s">
        <v>12</v>
      </c>
      <c r="D9022" t="s">
        <v>3916</v>
      </c>
      <c r="E9022" t="s">
        <v>3917</v>
      </c>
      <c r="F9022" t="s">
        <v>3918</v>
      </c>
      <c r="G9022" t="s">
        <v>16</v>
      </c>
      <c r="H9022" s="1">
        <v>17.739999999999998</v>
      </c>
      <c r="I9022" s="1">
        <v>3.548</v>
      </c>
      <c r="J9022" s="1">
        <v>21.287999999999997</v>
      </c>
      <c r="K9022" s="4" t="s">
        <v>38756</v>
      </c>
      <c r="L9022" s="4" t="str">
        <f>TEXT(Table1[[#This Row],[Date]],"dd/mm/yy")&amp;"|"&amp;Table1[[#This Row],[Region]]&amp;"|"&amp;Table1[[#This Row],[Product type]]</f>
        <v>28/06/19|Wales|Gadget</v>
      </c>
    </row>
    <row r="9023" spans="1:12" x14ac:dyDescent="0.25">
      <c r="A9023" s="2">
        <v>43644</v>
      </c>
      <c r="B9023" t="s">
        <v>3927</v>
      </c>
      <c r="C9023" t="s">
        <v>12</v>
      </c>
      <c r="D9023" t="s">
        <v>3928</v>
      </c>
      <c r="E9023" t="s">
        <v>3929</v>
      </c>
      <c r="F9023" t="s">
        <v>3930</v>
      </c>
      <c r="G9023" t="s">
        <v>16</v>
      </c>
      <c r="H9023" s="1">
        <v>6.25</v>
      </c>
      <c r="I9023" s="1">
        <v>1.25</v>
      </c>
      <c r="J9023" s="1">
        <v>7.5</v>
      </c>
      <c r="K9023" s="4" t="s">
        <v>38758</v>
      </c>
      <c r="L9023" s="4" t="str">
        <f>TEXT(Table1[[#This Row],[Date]],"dd/mm/yy")&amp;"|"&amp;Table1[[#This Row],[Region]]&amp;"|"&amp;Table1[[#This Row],[Product type]]</f>
        <v>28/06/19|Wales|Widget</v>
      </c>
    </row>
    <row r="9024" spans="1:12" x14ac:dyDescent="0.25">
      <c r="A9024" s="2">
        <v>43644</v>
      </c>
      <c r="B9024" t="s">
        <v>3931</v>
      </c>
      <c r="C9024" t="s">
        <v>12</v>
      </c>
      <c r="D9024" t="s">
        <v>3932</v>
      </c>
      <c r="E9024" t="s">
        <v>3933</v>
      </c>
      <c r="F9024" t="s">
        <v>3934</v>
      </c>
      <c r="G9024" t="s">
        <v>21</v>
      </c>
      <c r="H9024" s="1">
        <v>11.64</v>
      </c>
      <c r="I9024" s="1">
        <v>2.3280000000000003</v>
      </c>
      <c r="J9024" s="1">
        <v>13.968</v>
      </c>
      <c r="K9024" s="4" t="s">
        <v>38755</v>
      </c>
      <c r="L9024" s="4" t="str">
        <f>TEXT(Table1[[#This Row],[Date]],"dd/mm/yy")&amp;"|"&amp;Table1[[#This Row],[Region]]&amp;"|"&amp;Table1[[#This Row],[Product type]]</f>
        <v>28/06/19|England|Thimble</v>
      </c>
    </row>
    <row r="9025" spans="1:12" x14ac:dyDescent="0.25">
      <c r="A9025" s="2">
        <v>43644</v>
      </c>
      <c r="B9025" t="s">
        <v>3994</v>
      </c>
      <c r="C9025" t="s">
        <v>12</v>
      </c>
      <c r="D9025" t="s">
        <v>3995</v>
      </c>
      <c r="E9025" t="s">
        <v>3996</v>
      </c>
      <c r="F9025" t="s">
        <v>3997</v>
      </c>
      <c r="G9025" t="s">
        <v>21</v>
      </c>
      <c r="H9025" s="1">
        <v>19.920000000000002</v>
      </c>
      <c r="I9025" s="1">
        <v>3.9840000000000004</v>
      </c>
      <c r="J9025" s="1">
        <v>23.904000000000003</v>
      </c>
      <c r="K9025" s="4" t="s">
        <v>38758</v>
      </c>
      <c r="L9025" s="4" t="str">
        <f>TEXT(Table1[[#This Row],[Date]],"dd/mm/yy")&amp;"|"&amp;Table1[[#This Row],[Region]]&amp;"|"&amp;Table1[[#This Row],[Product type]]</f>
        <v>28/06/19|England|Widget</v>
      </c>
    </row>
    <row r="9026" spans="1:12" x14ac:dyDescent="0.25">
      <c r="A9026" s="2">
        <v>43644</v>
      </c>
      <c r="B9026" t="s">
        <v>4094</v>
      </c>
      <c r="C9026" t="s">
        <v>12</v>
      </c>
      <c r="D9026" t="s">
        <v>4095</v>
      </c>
      <c r="E9026" t="s">
        <v>4096</v>
      </c>
      <c r="F9026" t="s">
        <v>4097</v>
      </c>
      <c r="G9026" t="s">
        <v>21</v>
      </c>
      <c r="H9026" s="1">
        <v>23.47</v>
      </c>
      <c r="I9026" s="1">
        <v>4.694</v>
      </c>
      <c r="J9026" s="1">
        <v>28.163999999999998</v>
      </c>
      <c r="K9026" s="4" t="s">
        <v>38758</v>
      </c>
      <c r="L9026" s="4" t="str">
        <f>TEXT(Table1[[#This Row],[Date]],"dd/mm/yy")&amp;"|"&amp;Table1[[#This Row],[Region]]&amp;"|"&amp;Table1[[#This Row],[Product type]]</f>
        <v>28/06/19|England|Widget</v>
      </c>
    </row>
    <row r="9027" spans="1:12" x14ac:dyDescent="0.25">
      <c r="A9027" s="2">
        <v>43644</v>
      </c>
      <c r="B9027" t="s">
        <v>4193</v>
      </c>
      <c r="C9027" t="s">
        <v>12</v>
      </c>
      <c r="D9027" t="s">
        <v>4194</v>
      </c>
      <c r="E9027" t="s">
        <v>4195</v>
      </c>
      <c r="F9027" t="s">
        <v>4196</v>
      </c>
      <c r="G9027" t="s">
        <v>21</v>
      </c>
      <c r="H9027" s="1">
        <v>28.7</v>
      </c>
      <c r="I9027" s="1">
        <v>5.74</v>
      </c>
      <c r="J9027" s="1">
        <v>34.44</v>
      </c>
      <c r="K9027" s="4" t="s">
        <v>38758</v>
      </c>
      <c r="L9027" s="4" t="str">
        <f>TEXT(Table1[[#This Row],[Date]],"dd/mm/yy")&amp;"|"&amp;Table1[[#This Row],[Region]]&amp;"|"&amp;Table1[[#This Row],[Product type]]</f>
        <v>28/06/19|England|Widget</v>
      </c>
    </row>
    <row r="9028" spans="1:12" x14ac:dyDescent="0.25">
      <c r="A9028" s="2">
        <v>43644</v>
      </c>
      <c r="B9028" t="s">
        <v>4229</v>
      </c>
      <c r="C9028" t="s">
        <v>12</v>
      </c>
      <c r="D9028" t="s">
        <v>4230</v>
      </c>
      <c r="E9028" t="s">
        <v>4231</v>
      </c>
      <c r="F9028" t="s">
        <v>4232</v>
      </c>
      <c r="G9028" t="s">
        <v>59</v>
      </c>
      <c r="H9028" s="1">
        <v>29.92</v>
      </c>
      <c r="I9028" s="1">
        <v>5.9840000000000009</v>
      </c>
      <c r="J9028" s="1">
        <v>35.904000000000003</v>
      </c>
      <c r="K9028" s="4" t="s">
        <v>38758</v>
      </c>
      <c r="L9028" s="4" t="str">
        <f>TEXT(Table1[[#This Row],[Date]],"dd/mm/yy")&amp;"|"&amp;Table1[[#This Row],[Region]]&amp;"|"&amp;Table1[[#This Row],[Product type]]</f>
        <v>28/06/19|Scotland|Widget</v>
      </c>
    </row>
    <row r="9029" spans="1:12" x14ac:dyDescent="0.25">
      <c r="A9029" s="2">
        <v>43644</v>
      </c>
      <c r="B9029" t="s">
        <v>4317</v>
      </c>
      <c r="C9029" t="s">
        <v>43</v>
      </c>
      <c r="D9029" t="s">
        <v>4318</v>
      </c>
      <c r="E9029" t="s">
        <v>4319</v>
      </c>
      <c r="F9029" t="s">
        <v>4320</v>
      </c>
      <c r="G9029" t="s">
        <v>21</v>
      </c>
      <c r="H9029" s="1">
        <v>-48.92</v>
      </c>
      <c r="I9029" s="1">
        <v>-9.7840000000000007</v>
      </c>
      <c r="J9029" s="1">
        <v>-58.704000000000001</v>
      </c>
      <c r="K9029" s="4" t="s">
        <v>38756</v>
      </c>
      <c r="L9029" s="4" t="str">
        <f>TEXT(Table1[[#This Row],[Date]],"dd/mm/yy")&amp;"|"&amp;Table1[[#This Row],[Region]]&amp;"|"&amp;Table1[[#This Row],[Product type]]</f>
        <v>28/06/19|England|Gadget</v>
      </c>
    </row>
    <row r="9030" spans="1:12" x14ac:dyDescent="0.25">
      <c r="A9030" s="2">
        <v>43644</v>
      </c>
      <c r="B9030" t="s">
        <v>4694</v>
      </c>
      <c r="C9030" t="s">
        <v>12</v>
      </c>
      <c r="D9030" t="s">
        <v>4695</v>
      </c>
      <c r="E9030" t="s">
        <v>4696</v>
      </c>
      <c r="F9030" t="s">
        <v>4697</v>
      </c>
      <c r="G9030" t="s">
        <v>21</v>
      </c>
      <c r="H9030" s="1">
        <v>0.41</v>
      </c>
      <c r="I9030" s="1">
        <v>8.2000000000000003E-2</v>
      </c>
      <c r="J9030" s="1">
        <v>0.49199999999999999</v>
      </c>
      <c r="K9030" s="4" t="s">
        <v>38755</v>
      </c>
      <c r="L9030" s="4" t="str">
        <f>TEXT(Table1[[#This Row],[Date]],"dd/mm/yy")&amp;"|"&amp;Table1[[#This Row],[Region]]&amp;"|"&amp;Table1[[#This Row],[Product type]]</f>
        <v>28/06/19|England|Thimble</v>
      </c>
    </row>
    <row r="9031" spans="1:12" x14ac:dyDescent="0.25">
      <c r="A9031" s="2">
        <v>43644</v>
      </c>
      <c r="B9031" t="s">
        <v>4746</v>
      </c>
      <c r="C9031" t="s">
        <v>12</v>
      </c>
      <c r="D9031" t="s">
        <v>4747</v>
      </c>
      <c r="E9031" t="s">
        <v>4748</v>
      </c>
      <c r="F9031" t="s">
        <v>4749</v>
      </c>
      <c r="G9031" t="s">
        <v>21</v>
      </c>
      <c r="H9031" s="1">
        <v>38.380000000000003</v>
      </c>
      <c r="I9031" s="1">
        <v>7.676000000000001</v>
      </c>
      <c r="J9031" s="1">
        <v>46.056000000000004</v>
      </c>
      <c r="K9031" s="4" t="s">
        <v>38755</v>
      </c>
      <c r="L9031" s="4" t="str">
        <f>TEXT(Table1[[#This Row],[Date]],"dd/mm/yy")&amp;"|"&amp;Table1[[#This Row],[Region]]&amp;"|"&amp;Table1[[#This Row],[Product type]]</f>
        <v>28/06/19|England|Thimble</v>
      </c>
    </row>
    <row r="9032" spans="1:12" x14ac:dyDescent="0.25">
      <c r="A9032" s="2">
        <v>43644</v>
      </c>
      <c r="B9032" t="s">
        <v>4833</v>
      </c>
      <c r="C9032" t="s">
        <v>12</v>
      </c>
      <c r="D9032" t="s">
        <v>4834</v>
      </c>
      <c r="E9032" t="s">
        <v>4835</v>
      </c>
      <c r="F9032" t="s">
        <v>4836</v>
      </c>
      <c r="G9032" t="s">
        <v>21</v>
      </c>
      <c r="H9032" s="1">
        <v>12.87</v>
      </c>
      <c r="I9032" s="1">
        <v>2.5739999999999998</v>
      </c>
      <c r="J9032" s="1">
        <v>15.443999999999999</v>
      </c>
      <c r="K9032" s="4" t="s">
        <v>38755</v>
      </c>
      <c r="L9032" s="4" t="str">
        <f>TEXT(Table1[[#This Row],[Date]],"dd/mm/yy")&amp;"|"&amp;Table1[[#This Row],[Region]]&amp;"|"&amp;Table1[[#This Row],[Product type]]</f>
        <v>28/06/19|England|Thimble</v>
      </c>
    </row>
    <row r="9033" spans="1:12" x14ac:dyDescent="0.25">
      <c r="A9033" s="2">
        <v>43644</v>
      </c>
      <c r="B9033" t="s">
        <v>4975</v>
      </c>
      <c r="C9033" t="s">
        <v>12</v>
      </c>
      <c r="D9033" t="s">
        <v>4976</v>
      </c>
      <c r="E9033" t="s">
        <v>4977</v>
      </c>
      <c r="F9033" t="s">
        <v>4978</v>
      </c>
      <c r="G9033" t="s">
        <v>21</v>
      </c>
      <c r="H9033" s="1">
        <v>19.71</v>
      </c>
      <c r="I9033" s="1">
        <v>3.9420000000000002</v>
      </c>
      <c r="J9033" s="1">
        <v>23.652000000000001</v>
      </c>
      <c r="K9033" s="4" t="s">
        <v>38757</v>
      </c>
      <c r="L9033" s="4" t="str">
        <f>TEXT(Table1[[#This Row],[Date]],"dd/mm/yy")&amp;"|"&amp;Table1[[#This Row],[Region]]&amp;"|"&amp;Table1[[#This Row],[Product type]]</f>
        <v>28/06/19|England|Gizmo</v>
      </c>
    </row>
    <row r="9034" spans="1:12" x14ac:dyDescent="0.25">
      <c r="A9034" s="2">
        <v>43644</v>
      </c>
      <c r="B9034" t="s">
        <v>5218</v>
      </c>
      <c r="C9034" t="s">
        <v>12</v>
      </c>
      <c r="D9034" t="s">
        <v>5219</v>
      </c>
      <c r="E9034" t="s">
        <v>5220</v>
      </c>
      <c r="F9034" t="s">
        <v>5221</v>
      </c>
      <c r="G9034" t="s">
        <v>59</v>
      </c>
      <c r="H9034" s="1">
        <v>26.47</v>
      </c>
      <c r="I9034" s="1">
        <v>5.2940000000000005</v>
      </c>
      <c r="J9034" s="1">
        <v>31.763999999999999</v>
      </c>
      <c r="K9034" s="4" t="s">
        <v>38756</v>
      </c>
      <c r="L9034" s="4" t="str">
        <f>TEXT(Table1[[#This Row],[Date]],"dd/mm/yy")&amp;"|"&amp;Table1[[#This Row],[Region]]&amp;"|"&amp;Table1[[#This Row],[Product type]]</f>
        <v>28/06/19|Scotland|Gadget</v>
      </c>
    </row>
    <row r="9035" spans="1:12" x14ac:dyDescent="0.25">
      <c r="A9035" s="2">
        <v>43644</v>
      </c>
      <c r="B9035" t="s">
        <v>5226</v>
      </c>
      <c r="C9035" t="s">
        <v>12</v>
      </c>
      <c r="D9035" t="s">
        <v>5227</v>
      </c>
      <c r="E9035" t="s">
        <v>5228</v>
      </c>
      <c r="F9035" t="s">
        <v>5229</v>
      </c>
      <c r="G9035" t="s">
        <v>21</v>
      </c>
      <c r="H9035" s="1">
        <v>35.11</v>
      </c>
      <c r="I9035" s="1">
        <v>7.0220000000000002</v>
      </c>
      <c r="J9035" s="1">
        <v>42.131999999999998</v>
      </c>
      <c r="K9035" s="4" t="s">
        <v>38755</v>
      </c>
      <c r="L9035" s="4" t="str">
        <f>TEXT(Table1[[#This Row],[Date]],"dd/mm/yy")&amp;"|"&amp;Table1[[#This Row],[Region]]&amp;"|"&amp;Table1[[#This Row],[Product type]]</f>
        <v>28/06/19|England|Thimble</v>
      </c>
    </row>
    <row r="9036" spans="1:12" x14ac:dyDescent="0.25">
      <c r="A9036" s="2">
        <v>43644</v>
      </c>
      <c r="B9036" t="s">
        <v>5320</v>
      </c>
      <c r="C9036" t="s">
        <v>12</v>
      </c>
      <c r="D9036" t="s">
        <v>5321</v>
      </c>
      <c r="E9036" t="s">
        <v>5322</v>
      </c>
      <c r="F9036" t="s">
        <v>5323</v>
      </c>
      <c r="G9036" t="s">
        <v>21</v>
      </c>
      <c r="H9036" s="1">
        <v>23.01</v>
      </c>
      <c r="I9036" s="1">
        <v>4.6020000000000003</v>
      </c>
      <c r="J9036" s="1">
        <v>27.612000000000002</v>
      </c>
      <c r="K9036" s="4" t="s">
        <v>38758</v>
      </c>
      <c r="L9036" s="4" t="str">
        <f>TEXT(Table1[[#This Row],[Date]],"dd/mm/yy")&amp;"|"&amp;Table1[[#This Row],[Region]]&amp;"|"&amp;Table1[[#This Row],[Product type]]</f>
        <v>28/06/19|England|Widget</v>
      </c>
    </row>
    <row r="9037" spans="1:12" x14ac:dyDescent="0.25">
      <c r="A9037" s="2">
        <v>43644</v>
      </c>
      <c r="B9037" t="s">
        <v>5463</v>
      </c>
      <c r="C9037" t="s">
        <v>12</v>
      </c>
      <c r="D9037" t="s">
        <v>5464</v>
      </c>
      <c r="E9037" t="s">
        <v>5465</v>
      </c>
      <c r="F9037" t="s">
        <v>5466</v>
      </c>
      <c r="G9037" t="s">
        <v>21</v>
      </c>
      <c r="H9037" s="1">
        <v>23.26</v>
      </c>
      <c r="I9037" s="1">
        <v>4.6520000000000001</v>
      </c>
      <c r="J9037" s="1">
        <v>27.912000000000003</v>
      </c>
      <c r="K9037" s="4" t="s">
        <v>38758</v>
      </c>
      <c r="L9037" s="4" t="str">
        <f>TEXT(Table1[[#This Row],[Date]],"dd/mm/yy")&amp;"|"&amp;Table1[[#This Row],[Region]]&amp;"|"&amp;Table1[[#This Row],[Product type]]</f>
        <v>28/06/19|England|Widget</v>
      </c>
    </row>
    <row r="9038" spans="1:12" x14ac:dyDescent="0.25">
      <c r="A9038" s="2">
        <v>43644</v>
      </c>
      <c r="B9038" t="s">
        <v>5487</v>
      </c>
      <c r="C9038" t="s">
        <v>12</v>
      </c>
      <c r="D9038" t="s">
        <v>5488</v>
      </c>
      <c r="E9038" t="s">
        <v>5489</v>
      </c>
      <c r="F9038" t="s">
        <v>5490</v>
      </c>
      <c r="G9038" t="s">
        <v>21</v>
      </c>
      <c r="H9038" s="1">
        <v>26.68</v>
      </c>
      <c r="I9038" s="1">
        <v>5.3360000000000003</v>
      </c>
      <c r="J9038" s="1">
        <v>32.015999999999998</v>
      </c>
      <c r="K9038" s="4" t="s">
        <v>38756</v>
      </c>
      <c r="L9038" s="4" t="str">
        <f>TEXT(Table1[[#This Row],[Date]],"dd/mm/yy")&amp;"|"&amp;Table1[[#This Row],[Region]]&amp;"|"&amp;Table1[[#This Row],[Product type]]</f>
        <v>28/06/19|England|Gadget</v>
      </c>
    </row>
    <row r="9039" spans="1:12" x14ac:dyDescent="0.25">
      <c r="A9039" s="2">
        <v>43644</v>
      </c>
      <c r="B9039" t="s">
        <v>5562</v>
      </c>
      <c r="C9039" t="s">
        <v>12</v>
      </c>
      <c r="D9039" t="s">
        <v>5563</v>
      </c>
      <c r="E9039" t="s">
        <v>5564</v>
      </c>
      <c r="F9039" t="s">
        <v>5565</v>
      </c>
      <c r="G9039" t="s">
        <v>21</v>
      </c>
      <c r="H9039" s="1">
        <v>37.450000000000003</v>
      </c>
      <c r="I9039" s="1">
        <v>7.4900000000000011</v>
      </c>
      <c r="J9039" s="1">
        <v>44.940000000000005</v>
      </c>
      <c r="K9039" s="4" t="s">
        <v>38755</v>
      </c>
      <c r="L9039" s="4" t="str">
        <f>TEXT(Table1[[#This Row],[Date]],"dd/mm/yy")&amp;"|"&amp;Table1[[#This Row],[Region]]&amp;"|"&amp;Table1[[#This Row],[Product type]]</f>
        <v>28/06/19|England|Thimble</v>
      </c>
    </row>
    <row r="9040" spans="1:12" x14ac:dyDescent="0.25">
      <c r="A9040" s="2">
        <v>43644</v>
      </c>
      <c r="B9040" t="s">
        <v>5614</v>
      </c>
      <c r="C9040" t="s">
        <v>12</v>
      </c>
      <c r="D9040" t="s">
        <v>5615</v>
      </c>
      <c r="E9040" t="s">
        <v>5616</v>
      </c>
      <c r="F9040" t="s">
        <v>5617</v>
      </c>
      <c r="G9040" t="s">
        <v>21</v>
      </c>
      <c r="H9040" s="1">
        <v>13.35</v>
      </c>
      <c r="I9040" s="1">
        <v>2.67</v>
      </c>
      <c r="J9040" s="1">
        <v>16.02</v>
      </c>
      <c r="K9040" s="4" t="s">
        <v>38755</v>
      </c>
      <c r="L9040" s="4" t="str">
        <f>TEXT(Table1[[#This Row],[Date]],"dd/mm/yy")&amp;"|"&amp;Table1[[#This Row],[Region]]&amp;"|"&amp;Table1[[#This Row],[Product type]]</f>
        <v>28/06/19|England|Thimble</v>
      </c>
    </row>
    <row r="9041" spans="1:12" x14ac:dyDescent="0.25">
      <c r="A9041" s="2">
        <v>43644</v>
      </c>
      <c r="B9041" t="s">
        <v>5833</v>
      </c>
      <c r="C9041" t="s">
        <v>12</v>
      </c>
      <c r="D9041" t="s">
        <v>5834</v>
      </c>
      <c r="E9041" t="s">
        <v>5835</v>
      </c>
      <c r="F9041" t="s">
        <v>5836</v>
      </c>
      <c r="G9041" t="s">
        <v>21</v>
      </c>
      <c r="H9041" s="1">
        <v>6.34</v>
      </c>
      <c r="I9041" s="1">
        <v>1.268</v>
      </c>
      <c r="J9041" s="1">
        <v>7.6079999999999997</v>
      </c>
      <c r="K9041" s="4" t="s">
        <v>38756</v>
      </c>
      <c r="L9041" s="4" t="str">
        <f>TEXT(Table1[[#This Row],[Date]],"dd/mm/yy")&amp;"|"&amp;Table1[[#This Row],[Region]]&amp;"|"&amp;Table1[[#This Row],[Product type]]</f>
        <v>28/06/19|England|Gadget</v>
      </c>
    </row>
    <row r="9042" spans="1:12" x14ac:dyDescent="0.25">
      <c r="A9042" s="2">
        <v>43644</v>
      </c>
      <c r="B9042" t="s">
        <v>5960</v>
      </c>
      <c r="C9042" t="s">
        <v>12</v>
      </c>
      <c r="D9042" t="s">
        <v>5961</v>
      </c>
      <c r="E9042" t="s">
        <v>5962</v>
      </c>
      <c r="F9042" t="s">
        <v>5963</v>
      </c>
      <c r="G9042" t="s">
        <v>21</v>
      </c>
      <c r="H9042" s="1">
        <v>10.95</v>
      </c>
      <c r="I9042" s="1">
        <v>2.19</v>
      </c>
      <c r="J9042" s="1">
        <v>13.139999999999999</v>
      </c>
      <c r="K9042" s="4" t="s">
        <v>38758</v>
      </c>
      <c r="L9042" s="4" t="str">
        <f>TEXT(Table1[[#This Row],[Date]],"dd/mm/yy")&amp;"|"&amp;Table1[[#This Row],[Region]]&amp;"|"&amp;Table1[[#This Row],[Product type]]</f>
        <v>28/06/19|England|Widget</v>
      </c>
    </row>
    <row r="9043" spans="1:12" x14ac:dyDescent="0.25">
      <c r="A9043" s="2">
        <v>43644</v>
      </c>
      <c r="B9043" t="s">
        <v>6060</v>
      </c>
      <c r="C9043" t="s">
        <v>12</v>
      </c>
      <c r="D9043" t="s">
        <v>6061</v>
      </c>
      <c r="E9043" t="s">
        <v>6062</v>
      </c>
      <c r="F9043" t="s">
        <v>6063</v>
      </c>
      <c r="G9043" t="s">
        <v>21</v>
      </c>
      <c r="H9043" s="1">
        <v>27</v>
      </c>
      <c r="I9043" s="1">
        <v>5.4</v>
      </c>
      <c r="J9043" s="1">
        <v>32.4</v>
      </c>
      <c r="K9043" s="4" t="s">
        <v>38758</v>
      </c>
      <c r="L9043" s="4" t="str">
        <f>TEXT(Table1[[#This Row],[Date]],"dd/mm/yy")&amp;"|"&amp;Table1[[#This Row],[Region]]&amp;"|"&amp;Table1[[#This Row],[Product type]]</f>
        <v>28/06/19|England|Widget</v>
      </c>
    </row>
    <row r="9044" spans="1:12" x14ac:dyDescent="0.25">
      <c r="A9044" s="2">
        <v>43644</v>
      </c>
      <c r="B9044" t="s">
        <v>6384</v>
      </c>
      <c r="C9044" t="s">
        <v>12</v>
      </c>
      <c r="D9044" t="s">
        <v>6385</v>
      </c>
      <c r="E9044" t="s">
        <v>6386</v>
      </c>
      <c r="F9044" t="s">
        <v>6387</v>
      </c>
      <c r="G9044" t="s">
        <v>21</v>
      </c>
      <c r="H9044" s="1">
        <v>20.76</v>
      </c>
      <c r="I9044" s="1">
        <v>4.1520000000000001</v>
      </c>
      <c r="J9044" s="1">
        <v>24.912000000000003</v>
      </c>
      <c r="K9044" s="4" t="s">
        <v>38758</v>
      </c>
      <c r="L9044" s="4" t="str">
        <f>TEXT(Table1[[#This Row],[Date]],"dd/mm/yy")&amp;"|"&amp;Table1[[#This Row],[Region]]&amp;"|"&amp;Table1[[#This Row],[Product type]]</f>
        <v>28/06/19|England|Widget</v>
      </c>
    </row>
    <row r="9045" spans="1:12" x14ac:dyDescent="0.25">
      <c r="A9045" s="2">
        <v>43644</v>
      </c>
      <c r="B9045" t="s">
        <v>6467</v>
      </c>
      <c r="C9045" t="s">
        <v>12</v>
      </c>
      <c r="D9045" t="s">
        <v>6468</v>
      </c>
      <c r="E9045" t="s">
        <v>6469</v>
      </c>
      <c r="F9045" t="s">
        <v>6470</v>
      </c>
      <c r="G9045" t="s">
        <v>59</v>
      </c>
      <c r="H9045" s="1">
        <v>20.170000000000002</v>
      </c>
      <c r="I9045" s="1">
        <v>4.0340000000000007</v>
      </c>
      <c r="J9045" s="1">
        <v>24.204000000000001</v>
      </c>
      <c r="K9045" s="4" t="s">
        <v>38756</v>
      </c>
      <c r="L9045" s="4" t="str">
        <f>TEXT(Table1[[#This Row],[Date]],"dd/mm/yy")&amp;"|"&amp;Table1[[#This Row],[Region]]&amp;"|"&amp;Table1[[#This Row],[Product type]]</f>
        <v>28/06/19|Scotland|Gadget</v>
      </c>
    </row>
    <row r="9046" spans="1:12" x14ac:dyDescent="0.25">
      <c r="A9046" s="2">
        <v>43644</v>
      </c>
      <c r="B9046" t="s">
        <v>6558</v>
      </c>
      <c r="C9046" t="s">
        <v>12</v>
      </c>
      <c r="D9046" t="s">
        <v>6559</v>
      </c>
      <c r="E9046" t="s">
        <v>6560</v>
      </c>
      <c r="F9046" t="s">
        <v>6561</v>
      </c>
      <c r="G9046" t="s">
        <v>21</v>
      </c>
      <c r="H9046" s="1">
        <v>9.1199999999999992</v>
      </c>
      <c r="I9046" s="1">
        <v>1.8239999999999998</v>
      </c>
      <c r="J9046" s="1">
        <v>10.943999999999999</v>
      </c>
      <c r="K9046" s="4" t="s">
        <v>38755</v>
      </c>
      <c r="L9046" s="4" t="str">
        <f>TEXT(Table1[[#This Row],[Date]],"dd/mm/yy")&amp;"|"&amp;Table1[[#This Row],[Region]]&amp;"|"&amp;Table1[[#This Row],[Product type]]</f>
        <v>28/06/19|England|Thimble</v>
      </c>
    </row>
    <row r="9047" spans="1:12" x14ac:dyDescent="0.25">
      <c r="A9047" s="2">
        <v>43644</v>
      </c>
      <c r="B9047" t="s">
        <v>6666</v>
      </c>
      <c r="C9047" t="s">
        <v>12</v>
      </c>
      <c r="D9047" t="s">
        <v>6667</v>
      </c>
      <c r="E9047" t="s">
        <v>6668</v>
      </c>
      <c r="F9047" t="s">
        <v>6669</v>
      </c>
      <c r="G9047" t="s">
        <v>59</v>
      </c>
      <c r="H9047" s="1">
        <v>5.57</v>
      </c>
      <c r="I9047" s="1">
        <v>1.1140000000000001</v>
      </c>
      <c r="J9047" s="1">
        <v>6.6840000000000002</v>
      </c>
      <c r="K9047" s="4" t="s">
        <v>38758</v>
      </c>
      <c r="L9047" s="4" t="str">
        <f>TEXT(Table1[[#This Row],[Date]],"dd/mm/yy")&amp;"|"&amp;Table1[[#This Row],[Region]]&amp;"|"&amp;Table1[[#This Row],[Product type]]</f>
        <v>28/06/19|Scotland|Widget</v>
      </c>
    </row>
    <row r="9048" spans="1:12" x14ac:dyDescent="0.25">
      <c r="A9048" s="2">
        <v>43644</v>
      </c>
      <c r="B9048" t="s">
        <v>6674</v>
      </c>
      <c r="C9048" t="s">
        <v>12</v>
      </c>
      <c r="D9048" t="s">
        <v>6675</v>
      </c>
      <c r="E9048" t="s">
        <v>6676</v>
      </c>
      <c r="F9048" t="s">
        <v>6677</v>
      </c>
      <c r="G9048" t="s">
        <v>21</v>
      </c>
      <c r="H9048" s="1">
        <v>3.29</v>
      </c>
      <c r="I9048" s="1">
        <v>0.65800000000000003</v>
      </c>
      <c r="J9048" s="1">
        <v>3.948</v>
      </c>
      <c r="K9048" s="4" t="s">
        <v>38755</v>
      </c>
      <c r="L9048" s="4" t="str">
        <f>TEXT(Table1[[#This Row],[Date]],"dd/mm/yy")&amp;"|"&amp;Table1[[#This Row],[Region]]&amp;"|"&amp;Table1[[#This Row],[Product type]]</f>
        <v>28/06/19|England|Thimble</v>
      </c>
    </row>
    <row r="9049" spans="1:12" x14ac:dyDescent="0.25">
      <c r="A9049" s="2">
        <v>43644</v>
      </c>
      <c r="B9049" t="s">
        <v>6734</v>
      </c>
      <c r="C9049" t="s">
        <v>12</v>
      </c>
      <c r="D9049" t="s">
        <v>6735</v>
      </c>
      <c r="E9049" t="s">
        <v>6736</v>
      </c>
      <c r="F9049" t="s">
        <v>6737</v>
      </c>
      <c r="G9049" t="s">
        <v>21</v>
      </c>
      <c r="H9049" s="1">
        <v>14.41</v>
      </c>
      <c r="I9049" s="1">
        <v>2.8820000000000001</v>
      </c>
      <c r="J9049" s="1">
        <v>17.292000000000002</v>
      </c>
      <c r="K9049" s="4" t="s">
        <v>38755</v>
      </c>
      <c r="L9049" s="4" t="str">
        <f>TEXT(Table1[[#This Row],[Date]],"dd/mm/yy")&amp;"|"&amp;Table1[[#This Row],[Region]]&amp;"|"&amp;Table1[[#This Row],[Product type]]</f>
        <v>28/06/19|England|Thimble</v>
      </c>
    </row>
    <row r="9050" spans="1:12" x14ac:dyDescent="0.25">
      <c r="A9050" s="2">
        <v>43644</v>
      </c>
      <c r="B9050" t="s">
        <v>6746</v>
      </c>
      <c r="C9050" t="s">
        <v>43</v>
      </c>
      <c r="D9050" t="s">
        <v>6747</v>
      </c>
      <c r="E9050" t="s">
        <v>6748</v>
      </c>
      <c r="F9050" t="s">
        <v>6749</v>
      </c>
      <c r="G9050" t="s">
        <v>59</v>
      </c>
      <c r="H9050" s="1">
        <v>-42.66</v>
      </c>
      <c r="I9050" s="1">
        <v>-8.532</v>
      </c>
      <c r="J9050" s="1">
        <v>-51.191999999999993</v>
      </c>
      <c r="K9050" s="4" t="s">
        <v>38758</v>
      </c>
      <c r="L9050" s="4" t="str">
        <f>TEXT(Table1[[#This Row],[Date]],"dd/mm/yy")&amp;"|"&amp;Table1[[#This Row],[Region]]&amp;"|"&amp;Table1[[#This Row],[Product type]]</f>
        <v>28/06/19|Scotland|Widget</v>
      </c>
    </row>
    <row r="9051" spans="1:12" x14ac:dyDescent="0.25">
      <c r="A9051" s="2">
        <v>43644</v>
      </c>
      <c r="B9051" t="s">
        <v>6804</v>
      </c>
      <c r="C9051" t="s">
        <v>12</v>
      </c>
      <c r="D9051" t="s">
        <v>6805</v>
      </c>
      <c r="E9051" t="s">
        <v>6806</v>
      </c>
      <c r="F9051" t="s">
        <v>6807</v>
      </c>
      <c r="G9051" t="s">
        <v>21</v>
      </c>
      <c r="H9051" s="1">
        <v>13.49</v>
      </c>
      <c r="I9051" s="1">
        <v>2.6980000000000004</v>
      </c>
      <c r="J9051" s="1">
        <v>16.188000000000002</v>
      </c>
      <c r="K9051" s="4" t="s">
        <v>38756</v>
      </c>
      <c r="L9051" s="4" t="str">
        <f>TEXT(Table1[[#This Row],[Date]],"dd/mm/yy")&amp;"|"&amp;Table1[[#This Row],[Region]]&amp;"|"&amp;Table1[[#This Row],[Product type]]</f>
        <v>28/06/19|England|Gadget</v>
      </c>
    </row>
    <row r="9052" spans="1:12" x14ac:dyDescent="0.25">
      <c r="A9052" s="2">
        <v>43644</v>
      </c>
      <c r="B9052" t="s">
        <v>7043</v>
      </c>
      <c r="C9052" t="s">
        <v>12</v>
      </c>
      <c r="D9052" t="s">
        <v>7044</v>
      </c>
      <c r="E9052" t="s">
        <v>7045</v>
      </c>
      <c r="F9052" t="s">
        <v>7046</v>
      </c>
      <c r="G9052" t="s">
        <v>21</v>
      </c>
      <c r="H9052" s="1">
        <v>28.96</v>
      </c>
      <c r="I9052" s="1">
        <v>5.7920000000000007</v>
      </c>
      <c r="J9052" s="1">
        <v>34.752000000000002</v>
      </c>
      <c r="K9052" s="4" t="s">
        <v>38756</v>
      </c>
      <c r="L9052" s="4" t="str">
        <f>TEXT(Table1[[#This Row],[Date]],"dd/mm/yy")&amp;"|"&amp;Table1[[#This Row],[Region]]&amp;"|"&amp;Table1[[#This Row],[Product type]]</f>
        <v>28/06/19|England|Gadget</v>
      </c>
    </row>
    <row r="9053" spans="1:12" x14ac:dyDescent="0.25">
      <c r="A9053" s="2">
        <v>43644</v>
      </c>
      <c r="B9053" t="s">
        <v>7079</v>
      </c>
      <c r="C9053" t="s">
        <v>12</v>
      </c>
      <c r="D9053" t="s">
        <v>7080</v>
      </c>
      <c r="E9053" t="s">
        <v>7081</v>
      </c>
      <c r="F9053" t="s">
        <v>7082</v>
      </c>
      <c r="G9053" t="s">
        <v>59</v>
      </c>
      <c r="H9053" s="1">
        <v>30.28</v>
      </c>
      <c r="I9053" s="1">
        <v>6.0560000000000009</v>
      </c>
      <c r="J9053" s="1">
        <v>36.335999999999999</v>
      </c>
      <c r="K9053" s="4" t="s">
        <v>38755</v>
      </c>
      <c r="L9053" s="4" t="str">
        <f>TEXT(Table1[[#This Row],[Date]],"dd/mm/yy")&amp;"|"&amp;Table1[[#This Row],[Region]]&amp;"|"&amp;Table1[[#This Row],[Product type]]</f>
        <v>28/06/19|Scotland|Thimble</v>
      </c>
    </row>
    <row r="9054" spans="1:12" x14ac:dyDescent="0.25">
      <c r="A9054" s="2">
        <v>43644</v>
      </c>
      <c r="B9054" t="s">
        <v>7274</v>
      </c>
      <c r="C9054" t="s">
        <v>12</v>
      </c>
      <c r="D9054" t="s">
        <v>7275</v>
      </c>
      <c r="E9054" t="s">
        <v>7276</v>
      </c>
      <c r="F9054" t="s">
        <v>7277</v>
      </c>
      <c r="G9054" t="s">
        <v>21</v>
      </c>
      <c r="H9054" s="1">
        <v>24.73</v>
      </c>
      <c r="I9054" s="1">
        <v>4.9460000000000006</v>
      </c>
      <c r="J9054" s="1">
        <v>29.676000000000002</v>
      </c>
      <c r="K9054" s="4" t="s">
        <v>38758</v>
      </c>
      <c r="L9054" s="4" t="str">
        <f>TEXT(Table1[[#This Row],[Date]],"dd/mm/yy")&amp;"|"&amp;Table1[[#This Row],[Region]]&amp;"|"&amp;Table1[[#This Row],[Product type]]</f>
        <v>28/06/19|England|Widget</v>
      </c>
    </row>
    <row r="9055" spans="1:12" x14ac:dyDescent="0.25">
      <c r="A9055" s="2">
        <v>43644</v>
      </c>
      <c r="B9055" t="s">
        <v>7394</v>
      </c>
      <c r="C9055" t="s">
        <v>12</v>
      </c>
      <c r="D9055" t="s">
        <v>7395</v>
      </c>
      <c r="E9055" t="s">
        <v>7396</v>
      </c>
      <c r="F9055" t="s">
        <v>7397</v>
      </c>
      <c r="G9055" t="s">
        <v>21</v>
      </c>
      <c r="H9055" s="1">
        <v>25.76</v>
      </c>
      <c r="I9055" s="1">
        <v>5.152000000000001</v>
      </c>
      <c r="J9055" s="1">
        <v>30.912000000000003</v>
      </c>
      <c r="K9055" s="4" t="s">
        <v>38755</v>
      </c>
      <c r="L9055" s="4" t="str">
        <f>TEXT(Table1[[#This Row],[Date]],"dd/mm/yy")&amp;"|"&amp;Table1[[#This Row],[Region]]&amp;"|"&amp;Table1[[#This Row],[Product type]]</f>
        <v>28/06/19|England|Thimble</v>
      </c>
    </row>
    <row r="9056" spans="1:12" x14ac:dyDescent="0.25">
      <c r="A9056" s="2">
        <v>43644</v>
      </c>
      <c r="B9056" t="s">
        <v>7430</v>
      </c>
      <c r="C9056" t="s">
        <v>12</v>
      </c>
      <c r="D9056" t="s">
        <v>7431</v>
      </c>
      <c r="E9056" t="s">
        <v>7432</v>
      </c>
      <c r="F9056" t="s">
        <v>7433</v>
      </c>
      <c r="G9056" t="s">
        <v>21</v>
      </c>
      <c r="H9056" s="1">
        <v>1.69</v>
      </c>
      <c r="I9056" s="1">
        <v>0.33800000000000002</v>
      </c>
      <c r="J9056" s="1">
        <v>2.028</v>
      </c>
      <c r="K9056" s="4" t="s">
        <v>38755</v>
      </c>
      <c r="L9056" s="4" t="str">
        <f>TEXT(Table1[[#This Row],[Date]],"dd/mm/yy")&amp;"|"&amp;Table1[[#This Row],[Region]]&amp;"|"&amp;Table1[[#This Row],[Product type]]</f>
        <v>28/06/19|England|Thimble</v>
      </c>
    </row>
    <row r="9057" spans="1:12" x14ac:dyDescent="0.25">
      <c r="A9057" s="2">
        <v>43644</v>
      </c>
      <c r="B9057" t="s">
        <v>7454</v>
      </c>
      <c r="C9057" t="s">
        <v>12</v>
      </c>
      <c r="D9057" t="s">
        <v>7455</v>
      </c>
      <c r="E9057" t="s">
        <v>7456</v>
      </c>
      <c r="F9057" t="s">
        <v>7457</v>
      </c>
      <c r="G9057" t="s">
        <v>59</v>
      </c>
      <c r="H9057" s="1">
        <v>24.2</v>
      </c>
      <c r="I9057" s="1">
        <v>4.84</v>
      </c>
      <c r="J9057" s="1">
        <v>29.04</v>
      </c>
      <c r="K9057" s="4" t="s">
        <v>38755</v>
      </c>
      <c r="L9057" s="4" t="str">
        <f>TEXT(Table1[[#This Row],[Date]],"dd/mm/yy")&amp;"|"&amp;Table1[[#This Row],[Region]]&amp;"|"&amp;Table1[[#This Row],[Product type]]</f>
        <v>28/06/19|Scotland|Thimble</v>
      </c>
    </row>
    <row r="9058" spans="1:12" x14ac:dyDescent="0.25">
      <c r="A9058" s="2">
        <v>43644</v>
      </c>
      <c r="B9058" t="s">
        <v>7533</v>
      </c>
      <c r="C9058" t="s">
        <v>12</v>
      </c>
      <c r="D9058" t="s">
        <v>7534</v>
      </c>
      <c r="E9058" t="s">
        <v>7535</v>
      </c>
      <c r="F9058" t="s">
        <v>7536</v>
      </c>
      <c r="G9058" t="s">
        <v>59</v>
      </c>
      <c r="H9058" s="1">
        <v>17.88</v>
      </c>
      <c r="I9058" s="1">
        <v>3.5760000000000001</v>
      </c>
      <c r="J9058" s="1">
        <v>21.456</v>
      </c>
      <c r="K9058" s="4" t="s">
        <v>38757</v>
      </c>
      <c r="L9058" s="4" t="str">
        <f>TEXT(Table1[[#This Row],[Date]],"dd/mm/yy")&amp;"|"&amp;Table1[[#This Row],[Region]]&amp;"|"&amp;Table1[[#This Row],[Product type]]</f>
        <v>28/06/19|Scotland|Gizmo</v>
      </c>
    </row>
    <row r="9059" spans="1:12" x14ac:dyDescent="0.25">
      <c r="A9059" s="2">
        <v>43644</v>
      </c>
      <c r="B9059" t="s">
        <v>7565</v>
      </c>
      <c r="C9059" t="s">
        <v>12</v>
      </c>
      <c r="D9059" t="s">
        <v>7566</v>
      </c>
      <c r="E9059" t="s">
        <v>7567</v>
      </c>
      <c r="F9059" t="s">
        <v>7568</v>
      </c>
      <c r="G9059" t="s">
        <v>21</v>
      </c>
      <c r="H9059" s="1">
        <v>19.239999999999998</v>
      </c>
      <c r="I9059" s="1">
        <v>3.8479999999999999</v>
      </c>
      <c r="J9059" s="1">
        <v>23.087999999999997</v>
      </c>
      <c r="K9059" s="4" t="s">
        <v>38755</v>
      </c>
      <c r="L9059" s="4" t="str">
        <f>TEXT(Table1[[#This Row],[Date]],"dd/mm/yy")&amp;"|"&amp;Table1[[#This Row],[Region]]&amp;"|"&amp;Table1[[#This Row],[Product type]]</f>
        <v>28/06/19|England|Thimble</v>
      </c>
    </row>
    <row r="9060" spans="1:12" x14ac:dyDescent="0.25">
      <c r="A9060" s="2">
        <v>43644</v>
      </c>
      <c r="B9060" t="s">
        <v>7723</v>
      </c>
      <c r="C9060" t="s">
        <v>43</v>
      </c>
      <c r="D9060" t="s">
        <v>7724</v>
      </c>
      <c r="E9060" t="s">
        <v>7725</v>
      </c>
      <c r="F9060" t="s">
        <v>7726</v>
      </c>
      <c r="G9060" t="s">
        <v>21</v>
      </c>
      <c r="H9060" s="1">
        <v>-10.86</v>
      </c>
      <c r="I9060" s="1">
        <v>-2.1720000000000002</v>
      </c>
      <c r="J9060" s="1">
        <v>-13.032</v>
      </c>
      <c r="K9060" s="4" t="s">
        <v>38758</v>
      </c>
      <c r="L9060" s="4" t="str">
        <f>TEXT(Table1[[#This Row],[Date]],"dd/mm/yy")&amp;"|"&amp;Table1[[#This Row],[Region]]&amp;"|"&amp;Table1[[#This Row],[Product type]]</f>
        <v>28/06/19|England|Widget</v>
      </c>
    </row>
    <row r="9061" spans="1:12" x14ac:dyDescent="0.25">
      <c r="A9061" s="2">
        <v>43644</v>
      </c>
      <c r="B9061" t="s">
        <v>7759</v>
      </c>
      <c r="C9061" t="s">
        <v>12</v>
      </c>
      <c r="D9061" t="s">
        <v>7760</v>
      </c>
      <c r="E9061" t="s">
        <v>7761</v>
      </c>
      <c r="F9061" t="s">
        <v>7762</v>
      </c>
      <c r="G9061" t="s">
        <v>21</v>
      </c>
      <c r="H9061" s="1">
        <v>26.24</v>
      </c>
      <c r="I9061" s="1">
        <v>5.2480000000000002</v>
      </c>
      <c r="J9061" s="1">
        <v>31.488</v>
      </c>
      <c r="K9061" s="4" t="s">
        <v>38756</v>
      </c>
      <c r="L9061" s="4" t="str">
        <f>TEXT(Table1[[#This Row],[Date]],"dd/mm/yy")&amp;"|"&amp;Table1[[#This Row],[Region]]&amp;"|"&amp;Table1[[#This Row],[Product type]]</f>
        <v>28/06/19|England|Gadget</v>
      </c>
    </row>
    <row r="9062" spans="1:12" x14ac:dyDescent="0.25">
      <c r="A9062" s="2">
        <v>43644</v>
      </c>
      <c r="B9062" t="s">
        <v>7802</v>
      </c>
      <c r="C9062" t="s">
        <v>12</v>
      </c>
      <c r="D9062" t="s">
        <v>7803</v>
      </c>
      <c r="E9062" t="s">
        <v>7804</v>
      </c>
      <c r="F9062" t="s">
        <v>7805</v>
      </c>
      <c r="G9062" t="s">
        <v>21</v>
      </c>
      <c r="H9062" s="1">
        <v>15.77</v>
      </c>
      <c r="I9062" s="1">
        <v>3.1539999999999999</v>
      </c>
      <c r="J9062" s="1">
        <v>18.923999999999999</v>
      </c>
      <c r="K9062" s="4" t="s">
        <v>38758</v>
      </c>
      <c r="L9062" s="4" t="str">
        <f>TEXT(Table1[[#This Row],[Date]],"dd/mm/yy")&amp;"|"&amp;Table1[[#This Row],[Region]]&amp;"|"&amp;Table1[[#This Row],[Product type]]</f>
        <v>28/06/19|England|Widget</v>
      </c>
    </row>
    <row r="9063" spans="1:12" x14ac:dyDescent="0.25">
      <c r="A9063" s="2">
        <v>43644</v>
      </c>
      <c r="B9063" t="s">
        <v>8036</v>
      </c>
      <c r="C9063" t="s">
        <v>12</v>
      </c>
      <c r="D9063" t="s">
        <v>8037</v>
      </c>
      <c r="E9063" t="s">
        <v>8038</v>
      </c>
      <c r="F9063" t="s">
        <v>8039</v>
      </c>
      <c r="G9063" t="s">
        <v>59</v>
      </c>
      <c r="H9063" s="1">
        <v>23.53</v>
      </c>
      <c r="I9063" s="1">
        <v>4.7060000000000004</v>
      </c>
      <c r="J9063" s="1">
        <v>28.236000000000001</v>
      </c>
      <c r="K9063" s="4" t="s">
        <v>38755</v>
      </c>
      <c r="L9063" s="4" t="str">
        <f>TEXT(Table1[[#This Row],[Date]],"dd/mm/yy")&amp;"|"&amp;Table1[[#This Row],[Region]]&amp;"|"&amp;Table1[[#This Row],[Product type]]</f>
        <v>28/06/19|Scotland|Thimble</v>
      </c>
    </row>
    <row r="9064" spans="1:12" x14ac:dyDescent="0.25">
      <c r="A9064" s="2">
        <v>43644</v>
      </c>
      <c r="B9064" t="s">
        <v>8118</v>
      </c>
      <c r="C9064" t="s">
        <v>12</v>
      </c>
      <c r="D9064" t="s">
        <v>8119</v>
      </c>
      <c r="E9064" t="s">
        <v>8120</v>
      </c>
      <c r="F9064" t="s">
        <v>8121</v>
      </c>
      <c r="G9064" t="s">
        <v>21</v>
      </c>
      <c r="H9064" s="1">
        <v>3.3</v>
      </c>
      <c r="I9064" s="1">
        <v>0.66</v>
      </c>
      <c r="J9064" s="1">
        <v>3.96</v>
      </c>
      <c r="K9064" s="4" t="s">
        <v>38758</v>
      </c>
      <c r="L9064" s="4" t="str">
        <f>TEXT(Table1[[#This Row],[Date]],"dd/mm/yy")&amp;"|"&amp;Table1[[#This Row],[Region]]&amp;"|"&amp;Table1[[#This Row],[Product type]]</f>
        <v>28/06/19|England|Widget</v>
      </c>
    </row>
    <row r="9065" spans="1:12" x14ac:dyDescent="0.25">
      <c r="A9065" s="2">
        <v>43644</v>
      </c>
      <c r="B9065" t="s">
        <v>8270</v>
      </c>
      <c r="C9065" t="s">
        <v>12</v>
      </c>
      <c r="D9065" t="s">
        <v>8271</v>
      </c>
      <c r="E9065" t="s">
        <v>8272</v>
      </c>
      <c r="F9065" t="s">
        <v>8273</v>
      </c>
      <c r="G9065" t="s">
        <v>21</v>
      </c>
      <c r="H9065" s="1">
        <v>43.65</v>
      </c>
      <c r="I9065" s="1">
        <v>8.73</v>
      </c>
      <c r="J9065" s="1">
        <v>52.379999999999995</v>
      </c>
      <c r="K9065" s="4" t="s">
        <v>38755</v>
      </c>
      <c r="L9065" s="4" t="str">
        <f>TEXT(Table1[[#This Row],[Date]],"dd/mm/yy")&amp;"|"&amp;Table1[[#This Row],[Region]]&amp;"|"&amp;Table1[[#This Row],[Product type]]</f>
        <v>28/06/19|England|Thimble</v>
      </c>
    </row>
    <row r="9066" spans="1:12" x14ac:dyDescent="0.25">
      <c r="A9066" s="2">
        <v>43644</v>
      </c>
      <c r="B9066" t="s">
        <v>8278</v>
      </c>
      <c r="C9066" t="s">
        <v>12</v>
      </c>
      <c r="D9066" t="s">
        <v>8279</v>
      </c>
      <c r="E9066" t="s">
        <v>8280</v>
      </c>
      <c r="F9066" t="s">
        <v>8281</v>
      </c>
      <c r="G9066" t="s">
        <v>21</v>
      </c>
      <c r="H9066" s="1">
        <v>48.51</v>
      </c>
      <c r="I9066" s="1">
        <v>9.702</v>
      </c>
      <c r="J9066" s="1">
        <v>58.211999999999996</v>
      </c>
      <c r="K9066" s="4" t="s">
        <v>38755</v>
      </c>
      <c r="L9066" s="4" t="str">
        <f>TEXT(Table1[[#This Row],[Date]],"dd/mm/yy")&amp;"|"&amp;Table1[[#This Row],[Region]]&amp;"|"&amp;Table1[[#This Row],[Product type]]</f>
        <v>28/06/19|England|Thimble</v>
      </c>
    </row>
    <row r="9067" spans="1:12" x14ac:dyDescent="0.25">
      <c r="A9067" s="2">
        <v>43644</v>
      </c>
      <c r="B9067" t="s">
        <v>8301</v>
      </c>
      <c r="C9067" t="s">
        <v>12</v>
      </c>
      <c r="D9067" t="s">
        <v>8302</v>
      </c>
      <c r="E9067" t="s">
        <v>8303</v>
      </c>
      <c r="F9067" t="s">
        <v>8304</v>
      </c>
      <c r="G9067" t="s">
        <v>59</v>
      </c>
      <c r="H9067" s="1">
        <v>44.13</v>
      </c>
      <c r="I9067" s="1">
        <v>8.8260000000000005</v>
      </c>
      <c r="J9067" s="1">
        <v>52.956000000000003</v>
      </c>
      <c r="K9067" s="4" t="s">
        <v>38757</v>
      </c>
      <c r="L9067" s="4" t="str">
        <f>TEXT(Table1[[#This Row],[Date]],"dd/mm/yy")&amp;"|"&amp;Table1[[#This Row],[Region]]&amp;"|"&amp;Table1[[#This Row],[Product type]]</f>
        <v>28/06/19|Scotland|Gizmo</v>
      </c>
    </row>
    <row r="9068" spans="1:12" x14ac:dyDescent="0.25">
      <c r="A9068" s="2">
        <v>43644</v>
      </c>
      <c r="B9068" t="s">
        <v>8379</v>
      </c>
      <c r="C9068" t="s">
        <v>12</v>
      </c>
      <c r="D9068" t="s">
        <v>8380</v>
      </c>
      <c r="E9068" t="s">
        <v>8381</v>
      </c>
      <c r="F9068" t="s">
        <v>8382</v>
      </c>
      <c r="G9068" t="s">
        <v>21</v>
      </c>
      <c r="H9068" s="1">
        <v>41.22</v>
      </c>
      <c r="I9068" s="1">
        <v>8.2439999999999998</v>
      </c>
      <c r="J9068" s="1">
        <v>49.463999999999999</v>
      </c>
      <c r="K9068" s="4" t="s">
        <v>38757</v>
      </c>
      <c r="L9068" s="4" t="str">
        <f>TEXT(Table1[[#This Row],[Date]],"dd/mm/yy")&amp;"|"&amp;Table1[[#This Row],[Region]]&amp;"|"&amp;Table1[[#This Row],[Product type]]</f>
        <v>28/06/19|England|Gizmo</v>
      </c>
    </row>
    <row r="9069" spans="1:12" x14ac:dyDescent="0.25">
      <c r="A9069" s="2">
        <v>43644</v>
      </c>
      <c r="B9069" t="s">
        <v>8406</v>
      </c>
      <c r="C9069" t="s">
        <v>12</v>
      </c>
      <c r="D9069" t="s">
        <v>8407</v>
      </c>
      <c r="E9069" t="s">
        <v>8408</v>
      </c>
      <c r="F9069" t="s">
        <v>8409</v>
      </c>
      <c r="G9069" t="s">
        <v>21</v>
      </c>
      <c r="H9069" s="1">
        <v>10.76</v>
      </c>
      <c r="I9069" s="1">
        <v>2.1520000000000001</v>
      </c>
      <c r="J9069" s="1">
        <v>12.911999999999999</v>
      </c>
      <c r="K9069" s="4" t="s">
        <v>38758</v>
      </c>
      <c r="L9069" s="4" t="str">
        <f>TEXT(Table1[[#This Row],[Date]],"dd/mm/yy")&amp;"|"&amp;Table1[[#This Row],[Region]]&amp;"|"&amp;Table1[[#This Row],[Product type]]</f>
        <v>28/06/19|England|Widget</v>
      </c>
    </row>
    <row r="9070" spans="1:12" x14ac:dyDescent="0.25">
      <c r="A9070" s="2">
        <v>43644</v>
      </c>
      <c r="B9070" t="s">
        <v>8462</v>
      </c>
      <c r="C9070" t="s">
        <v>12</v>
      </c>
      <c r="D9070" t="s">
        <v>8463</v>
      </c>
      <c r="E9070" t="s">
        <v>8464</v>
      </c>
      <c r="F9070" t="s">
        <v>8465</v>
      </c>
      <c r="G9070" t="s">
        <v>16</v>
      </c>
      <c r="H9070" s="1">
        <v>10.27</v>
      </c>
      <c r="I9070" s="1">
        <v>2.0539999999999998</v>
      </c>
      <c r="J9070" s="1">
        <v>12.324</v>
      </c>
      <c r="K9070" s="4" t="s">
        <v>38755</v>
      </c>
      <c r="L9070" s="4" t="str">
        <f>TEXT(Table1[[#This Row],[Date]],"dd/mm/yy")&amp;"|"&amp;Table1[[#This Row],[Region]]&amp;"|"&amp;Table1[[#This Row],[Product type]]</f>
        <v>28/06/19|Wales|Thimble</v>
      </c>
    </row>
    <row r="9071" spans="1:12" x14ac:dyDescent="0.25">
      <c r="A9071" s="2">
        <v>43644</v>
      </c>
      <c r="B9071" t="s">
        <v>8580</v>
      </c>
      <c r="C9071" t="s">
        <v>12</v>
      </c>
      <c r="D9071" t="s">
        <v>8581</v>
      </c>
      <c r="E9071" t="s">
        <v>8582</v>
      </c>
      <c r="F9071" t="s">
        <v>8583</v>
      </c>
      <c r="G9071" t="s">
        <v>21</v>
      </c>
      <c r="H9071" s="1">
        <v>19.829999999999998</v>
      </c>
      <c r="I9071" s="1">
        <v>3.9659999999999997</v>
      </c>
      <c r="J9071" s="1">
        <v>23.795999999999999</v>
      </c>
      <c r="K9071" s="4" t="s">
        <v>38756</v>
      </c>
      <c r="L9071" s="4" t="str">
        <f>TEXT(Table1[[#This Row],[Date]],"dd/mm/yy")&amp;"|"&amp;Table1[[#This Row],[Region]]&amp;"|"&amp;Table1[[#This Row],[Product type]]</f>
        <v>28/06/19|England|Gadget</v>
      </c>
    </row>
    <row r="9072" spans="1:12" x14ac:dyDescent="0.25">
      <c r="A9072" s="2">
        <v>43644</v>
      </c>
      <c r="B9072" t="s">
        <v>8702</v>
      </c>
      <c r="C9072" t="s">
        <v>12</v>
      </c>
      <c r="D9072" t="s">
        <v>8703</v>
      </c>
      <c r="E9072" t="s">
        <v>8704</v>
      </c>
      <c r="F9072" t="s">
        <v>8705</v>
      </c>
      <c r="G9072" t="s">
        <v>21</v>
      </c>
      <c r="H9072" s="1">
        <v>31.8</v>
      </c>
      <c r="I9072" s="1">
        <v>6.36</v>
      </c>
      <c r="J9072" s="1">
        <v>38.160000000000004</v>
      </c>
      <c r="K9072" s="4" t="s">
        <v>38758</v>
      </c>
      <c r="L9072" s="4" t="str">
        <f>TEXT(Table1[[#This Row],[Date]],"dd/mm/yy")&amp;"|"&amp;Table1[[#This Row],[Region]]&amp;"|"&amp;Table1[[#This Row],[Product type]]</f>
        <v>28/06/19|England|Widget</v>
      </c>
    </row>
    <row r="9073" spans="1:12" x14ac:dyDescent="0.25">
      <c r="A9073" s="2">
        <v>43644</v>
      </c>
      <c r="B9073" t="s">
        <v>8745</v>
      </c>
      <c r="C9073" t="s">
        <v>12</v>
      </c>
      <c r="D9073" t="s">
        <v>8746</v>
      </c>
      <c r="E9073" t="s">
        <v>8747</v>
      </c>
      <c r="F9073" t="s">
        <v>8748</v>
      </c>
      <c r="G9073" t="s">
        <v>21</v>
      </c>
      <c r="H9073" s="1">
        <v>31.32</v>
      </c>
      <c r="I9073" s="1">
        <v>6.2640000000000002</v>
      </c>
      <c r="J9073" s="1">
        <v>37.584000000000003</v>
      </c>
      <c r="K9073" s="4" t="s">
        <v>38757</v>
      </c>
      <c r="L9073" s="4" t="str">
        <f>TEXT(Table1[[#This Row],[Date]],"dd/mm/yy")&amp;"|"&amp;Table1[[#This Row],[Region]]&amp;"|"&amp;Table1[[#This Row],[Product type]]</f>
        <v>28/06/19|England|Gizmo</v>
      </c>
    </row>
    <row r="9074" spans="1:12" x14ac:dyDescent="0.25">
      <c r="A9074" s="2">
        <v>43644</v>
      </c>
      <c r="B9074" t="s">
        <v>8823</v>
      </c>
      <c r="C9074" t="s">
        <v>12</v>
      </c>
      <c r="D9074" t="s">
        <v>8824</v>
      </c>
      <c r="E9074" t="s">
        <v>8825</v>
      </c>
      <c r="F9074" t="s">
        <v>8826</v>
      </c>
      <c r="G9074" t="s">
        <v>21</v>
      </c>
      <c r="H9074" s="1">
        <v>2.5299999999999998</v>
      </c>
      <c r="I9074" s="1">
        <v>0.50600000000000001</v>
      </c>
      <c r="J9074" s="1">
        <v>3.0359999999999996</v>
      </c>
      <c r="K9074" s="4" t="s">
        <v>38757</v>
      </c>
      <c r="L9074" s="4" t="str">
        <f>TEXT(Table1[[#This Row],[Date]],"dd/mm/yy")&amp;"|"&amp;Table1[[#This Row],[Region]]&amp;"|"&amp;Table1[[#This Row],[Product type]]</f>
        <v>28/06/19|England|Gizmo</v>
      </c>
    </row>
    <row r="9075" spans="1:12" x14ac:dyDescent="0.25">
      <c r="A9075" s="2">
        <v>43644</v>
      </c>
      <c r="B9075" t="s">
        <v>8937</v>
      </c>
      <c r="C9075" t="s">
        <v>12</v>
      </c>
      <c r="D9075" t="s">
        <v>8938</v>
      </c>
      <c r="E9075" t="s">
        <v>8939</v>
      </c>
      <c r="F9075" t="s">
        <v>8940</v>
      </c>
      <c r="G9075" t="s">
        <v>21</v>
      </c>
      <c r="H9075" s="1">
        <v>16.38</v>
      </c>
      <c r="I9075" s="1">
        <v>3.2759999999999998</v>
      </c>
      <c r="J9075" s="1">
        <v>19.655999999999999</v>
      </c>
      <c r="K9075" s="4" t="s">
        <v>38756</v>
      </c>
      <c r="L9075" s="4" t="str">
        <f>TEXT(Table1[[#This Row],[Date]],"dd/mm/yy")&amp;"|"&amp;Table1[[#This Row],[Region]]&amp;"|"&amp;Table1[[#This Row],[Product type]]</f>
        <v>28/06/19|England|Gadget</v>
      </c>
    </row>
    <row r="9076" spans="1:12" x14ac:dyDescent="0.25">
      <c r="A9076" s="2">
        <v>43644</v>
      </c>
      <c r="B9076" t="s">
        <v>9388</v>
      </c>
      <c r="C9076" t="s">
        <v>12</v>
      </c>
      <c r="D9076" t="s">
        <v>4575</v>
      </c>
      <c r="E9076" t="s">
        <v>9389</v>
      </c>
      <c r="F9076" t="s">
        <v>9390</v>
      </c>
      <c r="G9076" t="s">
        <v>59</v>
      </c>
      <c r="H9076" s="1">
        <v>24.65</v>
      </c>
      <c r="I9076" s="1">
        <v>4.93</v>
      </c>
      <c r="J9076" s="1">
        <v>29.58</v>
      </c>
      <c r="K9076" s="4" t="s">
        <v>38755</v>
      </c>
      <c r="L9076" s="4" t="str">
        <f>TEXT(Table1[[#This Row],[Date]],"dd/mm/yy")&amp;"|"&amp;Table1[[#This Row],[Region]]&amp;"|"&amp;Table1[[#This Row],[Product type]]</f>
        <v>28/06/19|Scotland|Thimble</v>
      </c>
    </row>
    <row r="9077" spans="1:12" x14ac:dyDescent="0.25">
      <c r="A9077" s="2">
        <v>43644</v>
      </c>
      <c r="B9077" t="s">
        <v>9628</v>
      </c>
      <c r="C9077" t="s">
        <v>12</v>
      </c>
      <c r="D9077" t="s">
        <v>9629</v>
      </c>
      <c r="E9077" t="s">
        <v>9630</v>
      </c>
      <c r="F9077" t="s">
        <v>9631</v>
      </c>
      <c r="G9077" t="s">
        <v>21</v>
      </c>
      <c r="H9077" s="1">
        <v>28.03</v>
      </c>
      <c r="I9077" s="1">
        <v>5.6060000000000008</v>
      </c>
      <c r="J9077" s="1">
        <v>33.636000000000003</v>
      </c>
      <c r="K9077" s="4" t="s">
        <v>38755</v>
      </c>
      <c r="L9077" s="4" t="str">
        <f>TEXT(Table1[[#This Row],[Date]],"dd/mm/yy")&amp;"|"&amp;Table1[[#This Row],[Region]]&amp;"|"&amp;Table1[[#This Row],[Product type]]</f>
        <v>28/06/19|England|Thimble</v>
      </c>
    </row>
    <row r="9078" spans="1:12" x14ac:dyDescent="0.25">
      <c r="A9078" s="2">
        <v>43644</v>
      </c>
      <c r="B9078" t="s">
        <v>9676</v>
      </c>
      <c r="C9078" t="s">
        <v>12</v>
      </c>
      <c r="D9078" t="s">
        <v>9677</v>
      </c>
      <c r="E9078" t="s">
        <v>9678</v>
      </c>
      <c r="F9078" t="s">
        <v>9679</v>
      </c>
      <c r="G9078" t="s">
        <v>21</v>
      </c>
      <c r="H9078" s="1">
        <v>18.989999999999998</v>
      </c>
      <c r="I9078" s="1">
        <v>3.798</v>
      </c>
      <c r="J9078" s="1">
        <v>22.787999999999997</v>
      </c>
      <c r="K9078" s="4" t="s">
        <v>38758</v>
      </c>
      <c r="L9078" s="4" t="str">
        <f>TEXT(Table1[[#This Row],[Date]],"dd/mm/yy")&amp;"|"&amp;Table1[[#This Row],[Region]]&amp;"|"&amp;Table1[[#This Row],[Product type]]</f>
        <v>28/06/19|England|Widget</v>
      </c>
    </row>
    <row r="9079" spans="1:12" x14ac:dyDescent="0.25">
      <c r="A9079" s="2">
        <v>43644</v>
      </c>
      <c r="B9079" t="s">
        <v>10110</v>
      </c>
      <c r="C9079" t="s">
        <v>12</v>
      </c>
      <c r="D9079" t="s">
        <v>10111</v>
      </c>
      <c r="E9079" t="s">
        <v>10112</v>
      </c>
      <c r="F9079" t="s">
        <v>10113</v>
      </c>
      <c r="G9079" t="s">
        <v>21</v>
      </c>
      <c r="H9079" s="1">
        <v>13.9</v>
      </c>
      <c r="I9079" s="1">
        <v>2.7800000000000002</v>
      </c>
      <c r="J9079" s="1">
        <v>16.68</v>
      </c>
      <c r="K9079" s="4" t="s">
        <v>38755</v>
      </c>
      <c r="L9079" s="4" t="str">
        <f>TEXT(Table1[[#This Row],[Date]],"dd/mm/yy")&amp;"|"&amp;Table1[[#This Row],[Region]]&amp;"|"&amp;Table1[[#This Row],[Product type]]</f>
        <v>28/06/19|England|Thimble</v>
      </c>
    </row>
    <row r="9080" spans="1:12" x14ac:dyDescent="0.25">
      <c r="A9080" s="2">
        <v>43644</v>
      </c>
      <c r="B9080" t="s">
        <v>10339</v>
      </c>
      <c r="C9080" t="s">
        <v>12</v>
      </c>
      <c r="D9080" t="s">
        <v>10340</v>
      </c>
      <c r="E9080" t="s">
        <v>10341</v>
      </c>
      <c r="F9080" t="s">
        <v>10342</v>
      </c>
      <c r="G9080" t="s">
        <v>21</v>
      </c>
      <c r="H9080" s="1">
        <v>7.5</v>
      </c>
      <c r="I9080" s="1">
        <v>1.5</v>
      </c>
      <c r="J9080" s="1">
        <v>9</v>
      </c>
      <c r="K9080" s="4" t="s">
        <v>38756</v>
      </c>
      <c r="L9080" s="4" t="str">
        <f>TEXT(Table1[[#This Row],[Date]],"dd/mm/yy")&amp;"|"&amp;Table1[[#This Row],[Region]]&amp;"|"&amp;Table1[[#This Row],[Product type]]</f>
        <v>28/06/19|England|Gadget</v>
      </c>
    </row>
    <row r="9081" spans="1:12" x14ac:dyDescent="0.25">
      <c r="A9081" s="2">
        <v>43644</v>
      </c>
      <c r="B9081" t="s">
        <v>10363</v>
      </c>
      <c r="C9081" t="s">
        <v>12</v>
      </c>
      <c r="D9081" t="s">
        <v>10364</v>
      </c>
      <c r="E9081" t="s">
        <v>10365</v>
      </c>
      <c r="F9081" t="s">
        <v>10366</v>
      </c>
      <c r="G9081" t="s">
        <v>59</v>
      </c>
      <c r="H9081" s="1">
        <v>37.75</v>
      </c>
      <c r="I9081" s="1">
        <v>7.5500000000000007</v>
      </c>
      <c r="J9081" s="1">
        <v>45.3</v>
      </c>
      <c r="K9081" s="4" t="s">
        <v>38758</v>
      </c>
      <c r="L9081" s="4" t="str">
        <f>TEXT(Table1[[#This Row],[Date]],"dd/mm/yy")&amp;"|"&amp;Table1[[#This Row],[Region]]&amp;"|"&amp;Table1[[#This Row],[Product type]]</f>
        <v>28/06/19|Scotland|Widget</v>
      </c>
    </row>
    <row r="9082" spans="1:12" x14ac:dyDescent="0.25">
      <c r="A9082" s="2">
        <v>43644</v>
      </c>
      <c r="B9082" t="s">
        <v>10472</v>
      </c>
      <c r="C9082" t="s">
        <v>12</v>
      </c>
      <c r="D9082" t="s">
        <v>10473</v>
      </c>
      <c r="E9082" t="s">
        <v>10474</v>
      </c>
      <c r="F9082" t="s">
        <v>10475</v>
      </c>
      <c r="G9082" t="s">
        <v>21</v>
      </c>
      <c r="H9082" s="1">
        <v>7.32</v>
      </c>
      <c r="I9082" s="1">
        <v>1.4640000000000002</v>
      </c>
      <c r="J9082" s="1">
        <v>8.7840000000000007</v>
      </c>
      <c r="K9082" s="4" t="s">
        <v>38755</v>
      </c>
      <c r="L9082" s="4" t="str">
        <f>TEXT(Table1[[#This Row],[Date]],"dd/mm/yy")&amp;"|"&amp;Table1[[#This Row],[Region]]&amp;"|"&amp;Table1[[#This Row],[Product type]]</f>
        <v>28/06/19|England|Thimble</v>
      </c>
    </row>
    <row r="9083" spans="1:12" x14ac:dyDescent="0.25">
      <c r="A9083" s="2">
        <v>43644</v>
      </c>
      <c r="B9083" t="s">
        <v>10502</v>
      </c>
      <c r="C9083" t="s">
        <v>12</v>
      </c>
      <c r="D9083" t="s">
        <v>10503</v>
      </c>
      <c r="E9083" t="s">
        <v>10504</v>
      </c>
      <c r="F9083" t="s">
        <v>10505</v>
      </c>
      <c r="G9083" t="s">
        <v>21</v>
      </c>
      <c r="H9083" s="1">
        <v>1.0900000000000001</v>
      </c>
      <c r="I9083" s="1">
        <v>0.21800000000000003</v>
      </c>
      <c r="J9083" s="1">
        <v>1.3080000000000001</v>
      </c>
      <c r="K9083" s="4" t="s">
        <v>38757</v>
      </c>
      <c r="L9083" s="4" t="str">
        <f>TEXT(Table1[[#This Row],[Date]],"dd/mm/yy")&amp;"|"&amp;Table1[[#This Row],[Region]]&amp;"|"&amp;Table1[[#This Row],[Product type]]</f>
        <v>28/06/19|England|Gizmo</v>
      </c>
    </row>
    <row r="9084" spans="1:12" x14ac:dyDescent="0.25">
      <c r="A9084" s="2">
        <v>43644</v>
      </c>
      <c r="B9084" t="s">
        <v>10658</v>
      </c>
      <c r="C9084" t="s">
        <v>12</v>
      </c>
      <c r="D9084" t="s">
        <v>10659</v>
      </c>
      <c r="E9084" t="s">
        <v>10660</v>
      </c>
      <c r="F9084" t="s">
        <v>10661</v>
      </c>
      <c r="G9084" t="s">
        <v>59</v>
      </c>
      <c r="H9084" s="1">
        <v>31.23</v>
      </c>
      <c r="I9084" s="1">
        <v>6.2460000000000004</v>
      </c>
      <c r="J9084" s="1">
        <v>37.475999999999999</v>
      </c>
      <c r="K9084" s="4" t="s">
        <v>38758</v>
      </c>
      <c r="L9084" s="4" t="str">
        <f>TEXT(Table1[[#This Row],[Date]],"dd/mm/yy")&amp;"|"&amp;Table1[[#This Row],[Region]]&amp;"|"&amp;Table1[[#This Row],[Product type]]</f>
        <v>28/06/19|Scotland|Widget</v>
      </c>
    </row>
    <row r="9085" spans="1:12" x14ac:dyDescent="0.25">
      <c r="A9085" s="2">
        <v>43644</v>
      </c>
      <c r="B9085" t="s">
        <v>10791</v>
      </c>
      <c r="C9085" t="s">
        <v>43</v>
      </c>
      <c r="D9085" t="s">
        <v>10792</v>
      </c>
      <c r="E9085" t="s">
        <v>10793</v>
      </c>
      <c r="F9085" t="s">
        <v>10794</v>
      </c>
      <c r="G9085" t="s">
        <v>21</v>
      </c>
      <c r="H9085" s="1">
        <v>-9.2100000000000009</v>
      </c>
      <c r="I9085" s="1">
        <v>-1.8420000000000003</v>
      </c>
      <c r="J9085" s="1">
        <v>-11.052000000000001</v>
      </c>
      <c r="K9085" s="4" t="s">
        <v>38758</v>
      </c>
      <c r="L9085" s="4" t="str">
        <f>TEXT(Table1[[#This Row],[Date]],"dd/mm/yy")&amp;"|"&amp;Table1[[#This Row],[Region]]&amp;"|"&amp;Table1[[#This Row],[Product type]]</f>
        <v>28/06/19|England|Widget</v>
      </c>
    </row>
    <row r="9086" spans="1:12" x14ac:dyDescent="0.25">
      <c r="A9086" s="2">
        <v>43644</v>
      </c>
      <c r="B9086" t="s">
        <v>11001</v>
      </c>
      <c r="C9086" t="s">
        <v>12</v>
      </c>
      <c r="D9086" t="s">
        <v>11002</v>
      </c>
      <c r="E9086" t="s">
        <v>11003</v>
      </c>
      <c r="F9086" t="s">
        <v>11004</v>
      </c>
      <c r="G9086" t="s">
        <v>21</v>
      </c>
      <c r="H9086" s="1">
        <v>6.39</v>
      </c>
      <c r="I9086" s="1">
        <v>1.278</v>
      </c>
      <c r="J9086" s="1">
        <v>7.6679999999999993</v>
      </c>
      <c r="K9086" s="4" t="s">
        <v>38758</v>
      </c>
      <c r="L9086" s="4" t="str">
        <f>TEXT(Table1[[#This Row],[Date]],"dd/mm/yy")&amp;"|"&amp;Table1[[#This Row],[Region]]&amp;"|"&amp;Table1[[#This Row],[Product type]]</f>
        <v>28/06/19|England|Widget</v>
      </c>
    </row>
    <row r="9087" spans="1:12" x14ac:dyDescent="0.25">
      <c r="A9087" s="2">
        <v>43644</v>
      </c>
      <c r="B9087" t="s">
        <v>11181</v>
      </c>
      <c r="C9087" t="s">
        <v>12</v>
      </c>
      <c r="D9087" t="s">
        <v>11182</v>
      </c>
      <c r="E9087" t="s">
        <v>11183</v>
      </c>
      <c r="F9087" t="s">
        <v>11184</v>
      </c>
      <c r="G9087" t="s">
        <v>21</v>
      </c>
      <c r="H9087" s="1">
        <v>23.94</v>
      </c>
      <c r="I9087" s="1">
        <v>4.7880000000000003</v>
      </c>
      <c r="J9087" s="1">
        <v>28.728000000000002</v>
      </c>
      <c r="K9087" s="4" t="s">
        <v>38756</v>
      </c>
      <c r="L9087" s="4" t="str">
        <f>TEXT(Table1[[#This Row],[Date]],"dd/mm/yy")&amp;"|"&amp;Table1[[#This Row],[Region]]&amp;"|"&amp;Table1[[#This Row],[Product type]]</f>
        <v>28/06/19|England|Gadget</v>
      </c>
    </row>
    <row r="9088" spans="1:12" x14ac:dyDescent="0.25">
      <c r="A9088" s="2">
        <v>43644</v>
      </c>
      <c r="B9088" t="s">
        <v>11260</v>
      </c>
      <c r="C9088" t="s">
        <v>12</v>
      </c>
      <c r="D9088" t="s">
        <v>11261</v>
      </c>
      <c r="E9088" t="s">
        <v>11262</v>
      </c>
      <c r="F9088" t="s">
        <v>11263</v>
      </c>
      <c r="G9088" t="s">
        <v>21</v>
      </c>
      <c r="H9088" s="1">
        <v>19.04</v>
      </c>
      <c r="I9088" s="1">
        <v>3.8079999999999998</v>
      </c>
      <c r="J9088" s="1">
        <v>22.847999999999999</v>
      </c>
      <c r="K9088" s="4" t="s">
        <v>38757</v>
      </c>
      <c r="L9088" s="4" t="str">
        <f>TEXT(Table1[[#This Row],[Date]],"dd/mm/yy")&amp;"|"&amp;Table1[[#This Row],[Region]]&amp;"|"&amp;Table1[[#This Row],[Product type]]</f>
        <v>28/06/19|England|Gizmo</v>
      </c>
    </row>
    <row r="9089" spans="1:12" x14ac:dyDescent="0.25">
      <c r="A9089" s="2">
        <v>43644</v>
      </c>
      <c r="B9089" t="s">
        <v>11336</v>
      </c>
      <c r="C9089" t="s">
        <v>12</v>
      </c>
      <c r="D9089" t="s">
        <v>11337</v>
      </c>
      <c r="E9089" t="s">
        <v>11338</v>
      </c>
      <c r="F9089" t="s">
        <v>11339</v>
      </c>
      <c r="G9089" t="s">
        <v>21</v>
      </c>
      <c r="H9089" s="1">
        <v>37.56</v>
      </c>
      <c r="I9089" s="1">
        <v>7.5120000000000005</v>
      </c>
      <c r="J9089" s="1">
        <v>45.072000000000003</v>
      </c>
      <c r="K9089" s="4" t="s">
        <v>38755</v>
      </c>
      <c r="L9089" s="4" t="str">
        <f>TEXT(Table1[[#This Row],[Date]],"dd/mm/yy")&amp;"|"&amp;Table1[[#This Row],[Region]]&amp;"|"&amp;Table1[[#This Row],[Product type]]</f>
        <v>28/06/19|England|Thimble</v>
      </c>
    </row>
    <row r="9090" spans="1:12" x14ac:dyDescent="0.25">
      <c r="A9090" s="2">
        <v>43644</v>
      </c>
      <c r="B9090" t="s">
        <v>11408</v>
      </c>
      <c r="C9090" t="s">
        <v>12</v>
      </c>
      <c r="D9090" t="s">
        <v>11409</v>
      </c>
      <c r="E9090" t="s">
        <v>11410</v>
      </c>
      <c r="F9090" t="s">
        <v>11411</v>
      </c>
      <c r="G9090" t="s">
        <v>21</v>
      </c>
      <c r="H9090" s="1">
        <v>31.53</v>
      </c>
      <c r="I9090" s="1">
        <v>6.3060000000000009</v>
      </c>
      <c r="J9090" s="1">
        <v>37.835999999999999</v>
      </c>
      <c r="K9090" s="4" t="s">
        <v>38755</v>
      </c>
      <c r="L9090" s="4" t="str">
        <f>TEXT(Table1[[#This Row],[Date]],"dd/mm/yy")&amp;"|"&amp;Table1[[#This Row],[Region]]&amp;"|"&amp;Table1[[#This Row],[Product type]]</f>
        <v>28/06/19|England|Thimble</v>
      </c>
    </row>
    <row r="9091" spans="1:12" x14ac:dyDescent="0.25">
      <c r="A9091" s="2">
        <v>43644</v>
      </c>
      <c r="B9091" t="s">
        <v>11695</v>
      </c>
      <c r="C9091" t="s">
        <v>43</v>
      </c>
      <c r="D9091" t="s">
        <v>11696</v>
      </c>
      <c r="E9091" t="s">
        <v>11697</v>
      </c>
      <c r="F9091" t="s">
        <v>11698</v>
      </c>
      <c r="G9091" t="s">
        <v>21</v>
      </c>
      <c r="H9091" s="1">
        <v>-20.94</v>
      </c>
      <c r="I9091" s="1">
        <v>-4.1880000000000006</v>
      </c>
      <c r="J9091" s="1">
        <v>-25.128</v>
      </c>
      <c r="K9091" s="4" t="s">
        <v>38757</v>
      </c>
      <c r="L9091" s="4" t="str">
        <f>TEXT(Table1[[#This Row],[Date]],"dd/mm/yy")&amp;"|"&amp;Table1[[#This Row],[Region]]&amp;"|"&amp;Table1[[#This Row],[Product type]]</f>
        <v>28/06/19|England|Gizmo</v>
      </c>
    </row>
    <row r="9092" spans="1:12" x14ac:dyDescent="0.25">
      <c r="A9092" s="2">
        <v>43644</v>
      </c>
      <c r="B9092" t="s">
        <v>11703</v>
      </c>
      <c r="C9092" t="s">
        <v>43</v>
      </c>
      <c r="D9092" t="s">
        <v>11704</v>
      </c>
      <c r="E9092" t="s">
        <v>11705</v>
      </c>
      <c r="F9092" t="s">
        <v>11706</v>
      </c>
      <c r="G9092" t="s">
        <v>16</v>
      </c>
      <c r="H9092" s="1">
        <v>-8.48</v>
      </c>
      <c r="I9092" s="1">
        <v>-1.6960000000000002</v>
      </c>
      <c r="J9092" s="1">
        <v>-10.176</v>
      </c>
      <c r="K9092" s="4" t="s">
        <v>38757</v>
      </c>
      <c r="L9092" s="4" t="str">
        <f>TEXT(Table1[[#This Row],[Date]],"dd/mm/yy")&amp;"|"&amp;Table1[[#This Row],[Region]]&amp;"|"&amp;Table1[[#This Row],[Product type]]</f>
        <v>28/06/19|Wales|Gizmo</v>
      </c>
    </row>
    <row r="9093" spans="1:12" x14ac:dyDescent="0.25">
      <c r="A9093" s="2">
        <v>43644</v>
      </c>
      <c r="B9093" t="s">
        <v>11747</v>
      </c>
      <c r="C9093" t="s">
        <v>12</v>
      </c>
      <c r="D9093" t="s">
        <v>11748</v>
      </c>
      <c r="E9093" t="s">
        <v>11749</v>
      </c>
      <c r="F9093" t="s">
        <v>11750</v>
      </c>
      <c r="G9093" t="s">
        <v>59</v>
      </c>
      <c r="H9093" s="1">
        <v>19.940000000000001</v>
      </c>
      <c r="I9093" s="1">
        <v>3.9880000000000004</v>
      </c>
      <c r="J9093" s="1">
        <v>23.928000000000001</v>
      </c>
      <c r="K9093" s="4" t="s">
        <v>38758</v>
      </c>
      <c r="L9093" s="4" t="str">
        <f>TEXT(Table1[[#This Row],[Date]],"dd/mm/yy")&amp;"|"&amp;Table1[[#This Row],[Region]]&amp;"|"&amp;Table1[[#This Row],[Product type]]</f>
        <v>28/06/19|Scotland|Widget</v>
      </c>
    </row>
    <row r="9094" spans="1:12" x14ac:dyDescent="0.25">
      <c r="A9094" s="2">
        <v>43644</v>
      </c>
      <c r="B9094" t="s">
        <v>11889</v>
      </c>
      <c r="C9094" t="s">
        <v>12</v>
      </c>
      <c r="D9094" t="s">
        <v>10435</v>
      </c>
      <c r="E9094" t="s">
        <v>11890</v>
      </c>
      <c r="F9094" t="s">
        <v>11891</v>
      </c>
      <c r="G9094" t="s">
        <v>21</v>
      </c>
      <c r="H9094" s="1">
        <v>45.03</v>
      </c>
      <c r="I9094" s="1">
        <v>9.0060000000000002</v>
      </c>
      <c r="J9094" s="1">
        <v>54.036000000000001</v>
      </c>
      <c r="K9094" s="4" t="s">
        <v>38757</v>
      </c>
      <c r="L9094" s="4" t="str">
        <f>TEXT(Table1[[#This Row],[Date]],"dd/mm/yy")&amp;"|"&amp;Table1[[#This Row],[Region]]&amp;"|"&amp;Table1[[#This Row],[Product type]]</f>
        <v>28/06/19|England|Gizmo</v>
      </c>
    </row>
    <row r="9095" spans="1:12" x14ac:dyDescent="0.25">
      <c r="A9095" s="2">
        <v>43644</v>
      </c>
      <c r="B9095" t="s">
        <v>11940</v>
      </c>
      <c r="C9095" t="s">
        <v>43</v>
      </c>
      <c r="D9095" t="s">
        <v>11941</v>
      </c>
      <c r="E9095" t="s">
        <v>11942</v>
      </c>
      <c r="F9095" t="s">
        <v>11943</v>
      </c>
      <c r="G9095" t="s">
        <v>21</v>
      </c>
      <c r="H9095" s="1">
        <v>-37.4</v>
      </c>
      <c r="I9095" s="1">
        <v>-7.48</v>
      </c>
      <c r="J9095" s="1">
        <v>-44.879999999999995</v>
      </c>
      <c r="K9095" s="4" t="s">
        <v>38758</v>
      </c>
      <c r="L9095" s="4" t="str">
        <f>TEXT(Table1[[#This Row],[Date]],"dd/mm/yy")&amp;"|"&amp;Table1[[#This Row],[Region]]&amp;"|"&amp;Table1[[#This Row],[Product type]]</f>
        <v>28/06/19|England|Widget</v>
      </c>
    </row>
    <row r="9096" spans="1:12" x14ac:dyDescent="0.25">
      <c r="A9096" s="2">
        <v>43644</v>
      </c>
      <c r="B9096" t="s">
        <v>11964</v>
      </c>
      <c r="C9096" t="s">
        <v>12</v>
      </c>
      <c r="D9096" t="s">
        <v>11965</v>
      </c>
      <c r="E9096" t="s">
        <v>11966</v>
      </c>
      <c r="F9096" t="s">
        <v>11967</v>
      </c>
      <c r="G9096" t="s">
        <v>21</v>
      </c>
      <c r="H9096" s="1">
        <v>0.49</v>
      </c>
      <c r="I9096" s="1">
        <v>9.8000000000000004E-2</v>
      </c>
      <c r="J9096" s="1">
        <v>0.58799999999999997</v>
      </c>
      <c r="K9096" s="4" t="s">
        <v>38758</v>
      </c>
      <c r="L9096" s="4" t="str">
        <f>TEXT(Table1[[#This Row],[Date]],"dd/mm/yy")&amp;"|"&amp;Table1[[#This Row],[Region]]&amp;"|"&amp;Table1[[#This Row],[Product type]]</f>
        <v>28/06/19|England|Widget</v>
      </c>
    </row>
    <row r="9097" spans="1:12" x14ac:dyDescent="0.25">
      <c r="A9097" s="2">
        <v>43644</v>
      </c>
      <c r="B9097" t="s">
        <v>12281</v>
      </c>
      <c r="C9097" t="s">
        <v>12</v>
      </c>
      <c r="D9097" t="s">
        <v>12282</v>
      </c>
      <c r="E9097" t="s">
        <v>12283</v>
      </c>
      <c r="F9097" t="s">
        <v>12284</v>
      </c>
      <c r="G9097" t="s">
        <v>21</v>
      </c>
      <c r="H9097" s="1">
        <v>44.5</v>
      </c>
      <c r="I9097" s="1">
        <v>8.9</v>
      </c>
      <c r="J9097" s="1">
        <v>53.4</v>
      </c>
      <c r="K9097" s="4" t="s">
        <v>38758</v>
      </c>
      <c r="L9097" s="4" t="str">
        <f>TEXT(Table1[[#This Row],[Date]],"dd/mm/yy")&amp;"|"&amp;Table1[[#This Row],[Region]]&amp;"|"&amp;Table1[[#This Row],[Product type]]</f>
        <v>28/06/19|England|Widget</v>
      </c>
    </row>
    <row r="9098" spans="1:12" x14ac:dyDescent="0.25">
      <c r="A9098" s="2">
        <v>43644</v>
      </c>
      <c r="B9098" t="s">
        <v>42</v>
      </c>
      <c r="C9098" t="s">
        <v>12</v>
      </c>
      <c r="D9098" t="s">
        <v>12293</v>
      </c>
      <c r="E9098" t="s">
        <v>12294</v>
      </c>
      <c r="F9098" t="s">
        <v>12295</v>
      </c>
      <c r="G9098" t="s">
        <v>21</v>
      </c>
      <c r="H9098" s="1">
        <v>40.159999999999997</v>
      </c>
      <c r="I9098" s="1">
        <v>8.032</v>
      </c>
      <c r="J9098" s="1">
        <v>48.191999999999993</v>
      </c>
      <c r="K9098" s="4" t="s">
        <v>38756</v>
      </c>
      <c r="L9098" s="4" t="str">
        <f>TEXT(Table1[[#This Row],[Date]],"dd/mm/yy")&amp;"|"&amp;Table1[[#This Row],[Region]]&amp;"|"&amp;Table1[[#This Row],[Product type]]</f>
        <v>28/06/19|England|Gadget</v>
      </c>
    </row>
    <row r="9099" spans="1:12" x14ac:dyDescent="0.25">
      <c r="A9099" s="2">
        <v>43644</v>
      </c>
      <c r="B9099" t="s">
        <v>12355</v>
      </c>
      <c r="C9099" t="s">
        <v>12</v>
      </c>
      <c r="D9099" t="s">
        <v>12356</v>
      </c>
      <c r="E9099" t="s">
        <v>12357</v>
      </c>
      <c r="F9099" t="s">
        <v>12358</v>
      </c>
      <c r="G9099" t="s">
        <v>16</v>
      </c>
      <c r="H9099" s="1">
        <v>34.520000000000003</v>
      </c>
      <c r="I9099" s="1">
        <v>6.9040000000000008</v>
      </c>
      <c r="J9099" s="1">
        <v>41.424000000000007</v>
      </c>
      <c r="K9099" s="4" t="s">
        <v>38758</v>
      </c>
      <c r="L9099" s="4" t="str">
        <f>TEXT(Table1[[#This Row],[Date]],"dd/mm/yy")&amp;"|"&amp;Table1[[#This Row],[Region]]&amp;"|"&amp;Table1[[#This Row],[Product type]]</f>
        <v>28/06/19|Wales|Widget</v>
      </c>
    </row>
    <row r="9100" spans="1:12" x14ac:dyDescent="0.25">
      <c r="A9100" s="2">
        <v>43644</v>
      </c>
      <c r="B9100" t="s">
        <v>12359</v>
      </c>
      <c r="C9100" t="s">
        <v>12</v>
      </c>
      <c r="D9100" t="s">
        <v>12360</v>
      </c>
      <c r="E9100" t="s">
        <v>12361</v>
      </c>
      <c r="F9100" t="s">
        <v>12362</v>
      </c>
      <c r="G9100" t="s">
        <v>21</v>
      </c>
      <c r="H9100" s="1">
        <v>38.78</v>
      </c>
      <c r="I9100" s="1">
        <v>7.7560000000000002</v>
      </c>
      <c r="J9100" s="1">
        <v>46.536000000000001</v>
      </c>
      <c r="K9100" s="4" t="s">
        <v>38757</v>
      </c>
      <c r="L9100" s="4" t="str">
        <f>TEXT(Table1[[#This Row],[Date]],"dd/mm/yy")&amp;"|"&amp;Table1[[#This Row],[Region]]&amp;"|"&amp;Table1[[#This Row],[Product type]]</f>
        <v>28/06/19|England|Gizmo</v>
      </c>
    </row>
    <row r="9101" spans="1:12" x14ac:dyDescent="0.25">
      <c r="A9101" s="2">
        <v>43644</v>
      </c>
      <c r="B9101" t="s">
        <v>13018</v>
      </c>
      <c r="C9101" t="s">
        <v>12</v>
      </c>
      <c r="D9101" t="s">
        <v>13019</v>
      </c>
      <c r="E9101" t="s">
        <v>13020</v>
      </c>
      <c r="F9101" t="s">
        <v>13021</v>
      </c>
      <c r="G9101" t="s">
        <v>21</v>
      </c>
      <c r="H9101" s="1">
        <v>31.52</v>
      </c>
      <c r="I9101" s="1">
        <v>6.3040000000000003</v>
      </c>
      <c r="J9101" s="1">
        <v>37.823999999999998</v>
      </c>
      <c r="K9101" s="4" t="s">
        <v>38758</v>
      </c>
      <c r="L9101" s="4" t="str">
        <f>TEXT(Table1[[#This Row],[Date]],"dd/mm/yy")&amp;"|"&amp;Table1[[#This Row],[Region]]&amp;"|"&amp;Table1[[#This Row],[Product type]]</f>
        <v>28/06/19|England|Widget</v>
      </c>
    </row>
    <row r="9102" spans="1:12" x14ac:dyDescent="0.25">
      <c r="A9102" s="2">
        <v>43644</v>
      </c>
      <c r="B9102" t="s">
        <v>12449</v>
      </c>
      <c r="C9102" t="s">
        <v>12</v>
      </c>
      <c r="D9102" t="s">
        <v>13042</v>
      </c>
      <c r="E9102" t="s">
        <v>13043</v>
      </c>
      <c r="F9102" t="s">
        <v>13044</v>
      </c>
      <c r="G9102" t="s">
        <v>59</v>
      </c>
      <c r="H9102" s="1">
        <v>12.84</v>
      </c>
      <c r="I9102" s="1">
        <v>2.5680000000000001</v>
      </c>
      <c r="J9102" s="1">
        <v>15.407999999999999</v>
      </c>
      <c r="K9102" s="4" t="s">
        <v>38757</v>
      </c>
      <c r="L9102" s="4" t="str">
        <f>TEXT(Table1[[#This Row],[Date]],"dd/mm/yy")&amp;"|"&amp;Table1[[#This Row],[Region]]&amp;"|"&amp;Table1[[#This Row],[Product type]]</f>
        <v>28/06/19|Scotland|Gizmo</v>
      </c>
    </row>
    <row r="9103" spans="1:12" x14ac:dyDescent="0.25">
      <c r="A9103" s="2">
        <v>43644</v>
      </c>
      <c r="B9103" t="s">
        <v>13096</v>
      </c>
      <c r="C9103" t="s">
        <v>12</v>
      </c>
      <c r="D9103" t="s">
        <v>13097</v>
      </c>
      <c r="E9103" t="s">
        <v>13098</v>
      </c>
      <c r="F9103" t="s">
        <v>13099</v>
      </c>
      <c r="G9103" t="s">
        <v>21</v>
      </c>
      <c r="H9103" s="1">
        <v>12.29</v>
      </c>
      <c r="I9103" s="1">
        <v>2.4580000000000002</v>
      </c>
      <c r="J9103" s="1">
        <v>14.747999999999999</v>
      </c>
      <c r="K9103" s="4" t="s">
        <v>38758</v>
      </c>
      <c r="L9103" s="4" t="str">
        <f>TEXT(Table1[[#This Row],[Date]],"dd/mm/yy")&amp;"|"&amp;Table1[[#This Row],[Region]]&amp;"|"&amp;Table1[[#This Row],[Product type]]</f>
        <v>28/06/19|England|Widget</v>
      </c>
    </row>
    <row r="9104" spans="1:12" x14ac:dyDescent="0.25">
      <c r="A9104" s="2">
        <v>43644</v>
      </c>
      <c r="B9104" t="s">
        <v>7118</v>
      </c>
      <c r="C9104" t="s">
        <v>12</v>
      </c>
      <c r="D9104" t="s">
        <v>13189</v>
      </c>
      <c r="E9104" t="s">
        <v>13190</v>
      </c>
      <c r="F9104" t="s">
        <v>13191</v>
      </c>
      <c r="G9104" t="s">
        <v>59</v>
      </c>
      <c r="H9104" s="1">
        <v>7.37</v>
      </c>
      <c r="I9104" s="1">
        <v>1.4740000000000002</v>
      </c>
      <c r="J9104" s="1">
        <v>8.8440000000000012</v>
      </c>
      <c r="K9104" s="4" t="s">
        <v>38758</v>
      </c>
      <c r="L9104" s="4" t="str">
        <f>TEXT(Table1[[#This Row],[Date]],"dd/mm/yy")&amp;"|"&amp;Table1[[#This Row],[Region]]&amp;"|"&amp;Table1[[#This Row],[Product type]]</f>
        <v>28/06/19|Scotland|Widget</v>
      </c>
    </row>
    <row r="9105" spans="1:12" x14ac:dyDescent="0.25">
      <c r="A9105" s="2">
        <v>43644</v>
      </c>
      <c r="B9105" t="s">
        <v>13510</v>
      </c>
      <c r="C9105" t="s">
        <v>12</v>
      </c>
      <c r="D9105" t="s">
        <v>13511</v>
      </c>
      <c r="E9105" t="s">
        <v>13512</v>
      </c>
      <c r="F9105" t="s">
        <v>13513</v>
      </c>
      <c r="G9105" t="s">
        <v>21</v>
      </c>
      <c r="H9105" s="1">
        <v>7.43</v>
      </c>
      <c r="I9105" s="1">
        <v>1.486</v>
      </c>
      <c r="J9105" s="1">
        <v>8.9160000000000004</v>
      </c>
      <c r="K9105" s="4" t="s">
        <v>38758</v>
      </c>
      <c r="L9105" s="4" t="str">
        <f>TEXT(Table1[[#This Row],[Date]],"dd/mm/yy")&amp;"|"&amp;Table1[[#This Row],[Region]]&amp;"|"&amp;Table1[[#This Row],[Product type]]</f>
        <v>28/06/19|England|Widget</v>
      </c>
    </row>
    <row r="9106" spans="1:12" x14ac:dyDescent="0.25">
      <c r="A9106" s="2">
        <v>43644</v>
      </c>
      <c r="B9106" t="s">
        <v>13564</v>
      </c>
      <c r="C9106" t="s">
        <v>12</v>
      </c>
      <c r="D9106" t="s">
        <v>13565</v>
      </c>
      <c r="E9106" t="s">
        <v>13566</v>
      </c>
      <c r="F9106" t="s">
        <v>13567</v>
      </c>
      <c r="G9106" t="s">
        <v>21</v>
      </c>
      <c r="H9106" s="1">
        <v>11.72</v>
      </c>
      <c r="I9106" s="1">
        <v>2.3440000000000003</v>
      </c>
      <c r="J9106" s="1">
        <v>14.064</v>
      </c>
      <c r="K9106" s="4" t="s">
        <v>38758</v>
      </c>
      <c r="L9106" s="4" t="str">
        <f>TEXT(Table1[[#This Row],[Date]],"dd/mm/yy")&amp;"|"&amp;Table1[[#This Row],[Region]]&amp;"|"&amp;Table1[[#This Row],[Product type]]</f>
        <v>28/06/19|England|Widget</v>
      </c>
    </row>
    <row r="9107" spans="1:12" x14ac:dyDescent="0.25">
      <c r="A9107" s="2">
        <v>43644</v>
      </c>
      <c r="B9107" t="s">
        <v>13587</v>
      </c>
      <c r="C9107" t="s">
        <v>12</v>
      </c>
      <c r="D9107" t="s">
        <v>4409</v>
      </c>
      <c r="E9107" t="s">
        <v>13588</v>
      </c>
      <c r="F9107" t="s">
        <v>13589</v>
      </c>
      <c r="G9107" t="s">
        <v>59</v>
      </c>
      <c r="H9107" s="1">
        <v>6.31</v>
      </c>
      <c r="I9107" s="1">
        <v>1.262</v>
      </c>
      <c r="J9107" s="1">
        <v>7.5719999999999992</v>
      </c>
      <c r="K9107" s="4" t="s">
        <v>38755</v>
      </c>
      <c r="L9107" s="4" t="str">
        <f>TEXT(Table1[[#This Row],[Date]],"dd/mm/yy")&amp;"|"&amp;Table1[[#This Row],[Region]]&amp;"|"&amp;Table1[[#This Row],[Product type]]</f>
        <v>28/06/19|Scotland|Thimble</v>
      </c>
    </row>
    <row r="9108" spans="1:12" x14ac:dyDescent="0.25">
      <c r="A9108" s="2">
        <v>43644</v>
      </c>
      <c r="B9108" t="s">
        <v>13780</v>
      </c>
      <c r="C9108" t="s">
        <v>12</v>
      </c>
      <c r="D9108" t="s">
        <v>13781</v>
      </c>
      <c r="E9108" t="s">
        <v>13782</v>
      </c>
      <c r="F9108" t="s">
        <v>13783</v>
      </c>
      <c r="G9108" t="s">
        <v>21</v>
      </c>
      <c r="H9108" s="1">
        <v>42.53</v>
      </c>
      <c r="I9108" s="1">
        <v>8.5060000000000002</v>
      </c>
      <c r="J9108" s="1">
        <v>51.036000000000001</v>
      </c>
      <c r="K9108" s="4" t="s">
        <v>38756</v>
      </c>
      <c r="L9108" s="4" t="str">
        <f>TEXT(Table1[[#This Row],[Date]],"dd/mm/yy")&amp;"|"&amp;Table1[[#This Row],[Region]]&amp;"|"&amp;Table1[[#This Row],[Product type]]</f>
        <v>28/06/19|England|Gadget</v>
      </c>
    </row>
    <row r="9109" spans="1:12" x14ac:dyDescent="0.25">
      <c r="A9109" s="2">
        <v>43644</v>
      </c>
      <c r="B9109" t="s">
        <v>13851</v>
      </c>
      <c r="C9109" t="s">
        <v>12</v>
      </c>
      <c r="D9109" t="s">
        <v>13852</v>
      </c>
      <c r="E9109" t="s">
        <v>13853</v>
      </c>
      <c r="F9109" t="s">
        <v>13854</v>
      </c>
      <c r="G9109" t="s">
        <v>59</v>
      </c>
      <c r="H9109" s="1">
        <v>29.61</v>
      </c>
      <c r="I9109" s="1">
        <v>5.9220000000000006</v>
      </c>
      <c r="J9109" s="1">
        <v>35.531999999999996</v>
      </c>
      <c r="K9109" s="4" t="s">
        <v>38756</v>
      </c>
      <c r="L9109" s="4" t="str">
        <f>TEXT(Table1[[#This Row],[Date]],"dd/mm/yy")&amp;"|"&amp;Table1[[#This Row],[Region]]&amp;"|"&amp;Table1[[#This Row],[Product type]]</f>
        <v>28/06/19|Scotland|Gadget</v>
      </c>
    </row>
    <row r="9110" spans="1:12" x14ac:dyDescent="0.25">
      <c r="A9110" s="2">
        <v>43644</v>
      </c>
      <c r="B9110" t="s">
        <v>13855</v>
      </c>
      <c r="C9110" t="s">
        <v>43</v>
      </c>
      <c r="D9110" t="s">
        <v>13856</v>
      </c>
      <c r="E9110" t="s">
        <v>13857</v>
      </c>
      <c r="F9110" t="s">
        <v>13858</v>
      </c>
      <c r="G9110" t="s">
        <v>59</v>
      </c>
      <c r="H9110" s="1">
        <v>-31.89</v>
      </c>
      <c r="I9110" s="1">
        <v>-6.3780000000000001</v>
      </c>
      <c r="J9110" s="1">
        <v>-38.268000000000001</v>
      </c>
      <c r="K9110" s="4" t="s">
        <v>38755</v>
      </c>
      <c r="L9110" s="4" t="str">
        <f>TEXT(Table1[[#This Row],[Date]],"dd/mm/yy")&amp;"|"&amp;Table1[[#This Row],[Region]]&amp;"|"&amp;Table1[[#This Row],[Product type]]</f>
        <v>28/06/19|Scotland|Thimble</v>
      </c>
    </row>
    <row r="9111" spans="1:12" x14ac:dyDescent="0.25">
      <c r="A9111" s="2">
        <v>43644</v>
      </c>
      <c r="B9111" t="s">
        <v>13867</v>
      </c>
      <c r="C9111" t="s">
        <v>12</v>
      </c>
      <c r="D9111" t="s">
        <v>13868</v>
      </c>
      <c r="E9111" t="s">
        <v>13869</v>
      </c>
      <c r="F9111" t="s">
        <v>13870</v>
      </c>
      <c r="G9111" t="s">
        <v>21</v>
      </c>
      <c r="H9111" s="1">
        <v>22.07</v>
      </c>
      <c r="I9111" s="1">
        <v>4.4140000000000006</v>
      </c>
      <c r="J9111" s="1">
        <v>26.484000000000002</v>
      </c>
      <c r="K9111" s="4" t="s">
        <v>38756</v>
      </c>
      <c r="L9111" s="4" t="str">
        <f>TEXT(Table1[[#This Row],[Date]],"dd/mm/yy")&amp;"|"&amp;Table1[[#This Row],[Region]]&amp;"|"&amp;Table1[[#This Row],[Product type]]</f>
        <v>28/06/19|England|Gadget</v>
      </c>
    </row>
    <row r="9112" spans="1:12" x14ac:dyDescent="0.25">
      <c r="A9112" s="2">
        <v>43644</v>
      </c>
      <c r="B9112" t="s">
        <v>13959</v>
      </c>
      <c r="C9112" t="s">
        <v>12</v>
      </c>
      <c r="D9112" t="s">
        <v>13960</v>
      </c>
      <c r="E9112" t="s">
        <v>13961</v>
      </c>
      <c r="F9112" t="s">
        <v>13962</v>
      </c>
      <c r="G9112" t="s">
        <v>21</v>
      </c>
      <c r="H9112" s="1">
        <v>35.4</v>
      </c>
      <c r="I9112" s="1">
        <v>7.08</v>
      </c>
      <c r="J9112" s="1">
        <v>42.48</v>
      </c>
      <c r="K9112" s="4" t="s">
        <v>38755</v>
      </c>
      <c r="L9112" s="4" t="str">
        <f>TEXT(Table1[[#This Row],[Date]],"dd/mm/yy")&amp;"|"&amp;Table1[[#This Row],[Region]]&amp;"|"&amp;Table1[[#This Row],[Product type]]</f>
        <v>28/06/19|England|Thimble</v>
      </c>
    </row>
    <row r="9113" spans="1:12" x14ac:dyDescent="0.25">
      <c r="A9113" s="2">
        <v>43644</v>
      </c>
      <c r="B9113" t="s">
        <v>14065</v>
      </c>
      <c r="C9113" t="s">
        <v>12</v>
      </c>
      <c r="D9113" t="s">
        <v>14066</v>
      </c>
      <c r="E9113" t="s">
        <v>14067</v>
      </c>
      <c r="F9113" t="s">
        <v>14068</v>
      </c>
      <c r="G9113" t="s">
        <v>204</v>
      </c>
      <c r="H9113" s="1">
        <v>43.08</v>
      </c>
      <c r="I9113" s="1">
        <v>8.6159999999999997</v>
      </c>
      <c r="J9113" s="1">
        <v>51.695999999999998</v>
      </c>
      <c r="K9113" s="4" t="s">
        <v>38756</v>
      </c>
      <c r="L9113" s="4" t="str">
        <f>TEXT(Table1[[#This Row],[Date]],"dd/mm/yy")&amp;"|"&amp;Table1[[#This Row],[Region]]&amp;"|"&amp;Table1[[#This Row],[Product type]]</f>
        <v>28/06/19|Northern Ireland|Gadget</v>
      </c>
    </row>
    <row r="9114" spans="1:12" x14ac:dyDescent="0.25">
      <c r="A9114" s="2">
        <v>43644</v>
      </c>
      <c r="B9114" t="s">
        <v>14128</v>
      </c>
      <c r="C9114" t="s">
        <v>12</v>
      </c>
      <c r="D9114" t="s">
        <v>14129</v>
      </c>
      <c r="E9114" t="s">
        <v>14130</v>
      </c>
      <c r="F9114" t="s">
        <v>14131</v>
      </c>
      <c r="G9114" t="s">
        <v>59</v>
      </c>
      <c r="H9114" s="1">
        <v>12.53</v>
      </c>
      <c r="I9114" s="1">
        <v>2.5060000000000002</v>
      </c>
      <c r="J9114" s="1">
        <v>15.036</v>
      </c>
      <c r="K9114" s="4" t="s">
        <v>38757</v>
      </c>
      <c r="L9114" s="4" t="str">
        <f>TEXT(Table1[[#This Row],[Date]],"dd/mm/yy")&amp;"|"&amp;Table1[[#This Row],[Region]]&amp;"|"&amp;Table1[[#This Row],[Product type]]</f>
        <v>28/06/19|Scotland|Gizmo</v>
      </c>
    </row>
    <row r="9115" spans="1:12" x14ac:dyDescent="0.25">
      <c r="A9115" s="2">
        <v>43644</v>
      </c>
      <c r="B9115" t="s">
        <v>14320</v>
      </c>
      <c r="C9115" t="s">
        <v>12</v>
      </c>
      <c r="D9115" t="s">
        <v>14321</v>
      </c>
      <c r="E9115" t="s">
        <v>14322</v>
      </c>
      <c r="F9115" t="s">
        <v>14323</v>
      </c>
      <c r="G9115" t="s">
        <v>21</v>
      </c>
      <c r="H9115" s="1">
        <v>1.1200000000000001</v>
      </c>
      <c r="I9115" s="1">
        <v>0.22400000000000003</v>
      </c>
      <c r="J9115" s="1">
        <v>1.3440000000000001</v>
      </c>
      <c r="K9115" s="4" t="s">
        <v>38755</v>
      </c>
      <c r="L9115" s="4" t="str">
        <f>TEXT(Table1[[#This Row],[Date]],"dd/mm/yy")&amp;"|"&amp;Table1[[#This Row],[Region]]&amp;"|"&amp;Table1[[#This Row],[Product type]]</f>
        <v>28/06/19|England|Thimble</v>
      </c>
    </row>
    <row r="9116" spans="1:12" x14ac:dyDescent="0.25">
      <c r="A9116" s="2">
        <v>43644</v>
      </c>
      <c r="B9116" t="s">
        <v>14356</v>
      </c>
      <c r="C9116" t="s">
        <v>12</v>
      </c>
      <c r="D9116" t="s">
        <v>14357</v>
      </c>
      <c r="E9116" t="s">
        <v>14358</v>
      </c>
      <c r="F9116" t="s">
        <v>14359</v>
      </c>
      <c r="G9116" t="s">
        <v>21</v>
      </c>
      <c r="H9116" s="1">
        <v>10.28</v>
      </c>
      <c r="I9116" s="1">
        <v>2.056</v>
      </c>
      <c r="J9116" s="1">
        <v>12.335999999999999</v>
      </c>
      <c r="K9116" s="4" t="s">
        <v>38758</v>
      </c>
      <c r="L9116" s="4" t="str">
        <f>TEXT(Table1[[#This Row],[Date]],"dd/mm/yy")&amp;"|"&amp;Table1[[#This Row],[Region]]&amp;"|"&amp;Table1[[#This Row],[Product type]]</f>
        <v>28/06/19|England|Widget</v>
      </c>
    </row>
    <row r="9117" spans="1:12" x14ac:dyDescent="0.25">
      <c r="A9117" s="2">
        <v>43644</v>
      </c>
      <c r="B9117" t="s">
        <v>14407</v>
      </c>
      <c r="C9117" t="s">
        <v>12</v>
      </c>
      <c r="D9117" t="s">
        <v>14408</v>
      </c>
      <c r="E9117" t="s">
        <v>14409</v>
      </c>
      <c r="F9117" t="s">
        <v>14410</v>
      </c>
      <c r="G9117" t="s">
        <v>21</v>
      </c>
      <c r="H9117" s="1">
        <v>49.92</v>
      </c>
      <c r="I9117" s="1">
        <v>9.9840000000000018</v>
      </c>
      <c r="J9117" s="1">
        <v>59.904000000000003</v>
      </c>
      <c r="K9117" s="4" t="s">
        <v>38755</v>
      </c>
      <c r="L9117" s="4" t="str">
        <f>TEXT(Table1[[#This Row],[Date]],"dd/mm/yy")&amp;"|"&amp;Table1[[#This Row],[Region]]&amp;"|"&amp;Table1[[#This Row],[Product type]]</f>
        <v>28/06/19|England|Thimble</v>
      </c>
    </row>
    <row r="9118" spans="1:12" x14ac:dyDescent="0.25">
      <c r="A9118" s="2">
        <v>43644</v>
      </c>
      <c r="B9118" t="s">
        <v>14532</v>
      </c>
      <c r="C9118" t="s">
        <v>12</v>
      </c>
      <c r="D9118" t="s">
        <v>14533</v>
      </c>
      <c r="E9118" t="s">
        <v>14534</v>
      </c>
      <c r="F9118" t="s">
        <v>14535</v>
      </c>
      <c r="G9118" t="s">
        <v>59</v>
      </c>
      <c r="H9118" s="1">
        <v>14.19</v>
      </c>
      <c r="I9118" s="1">
        <v>2.8380000000000001</v>
      </c>
      <c r="J9118" s="1">
        <v>17.027999999999999</v>
      </c>
      <c r="K9118" s="4" t="s">
        <v>38755</v>
      </c>
      <c r="L9118" s="4" t="str">
        <f>TEXT(Table1[[#This Row],[Date]],"dd/mm/yy")&amp;"|"&amp;Table1[[#This Row],[Region]]&amp;"|"&amp;Table1[[#This Row],[Product type]]</f>
        <v>28/06/19|Scotland|Thimble</v>
      </c>
    </row>
    <row r="9119" spans="1:12" x14ac:dyDescent="0.25">
      <c r="A9119" s="2">
        <v>43644</v>
      </c>
      <c r="B9119" t="s">
        <v>14638</v>
      </c>
      <c r="C9119" t="s">
        <v>12</v>
      </c>
      <c r="D9119" t="s">
        <v>14639</v>
      </c>
      <c r="E9119" t="s">
        <v>14640</v>
      </c>
      <c r="F9119" t="s">
        <v>14641</v>
      </c>
      <c r="G9119" t="s">
        <v>21</v>
      </c>
      <c r="H9119" s="1">
        <v>3.43</v>
      </c>
      <c r="I9119" s="1">
        <v>0.68600000000000005</v>
      </c>
      <c r="J9119" s="1">
        <v>4.1160000000000005</v>
      </c>
      <c r="K9119" s="4" t="s">
        <v>38758</v>
      </c>
      <c r="L9119" s="4" t="str">
        <f>TEXT(Table1[[#This Row],[Date]],"dd/mm/yy")&amp;"|"&amp;Table1[[#This Row],[Region]]&amp;"|"&amp;Table1[[#This Row],[Product type]]</f>
        <v>28/06/19|England|Widget</v>
      </c>
    </row>
    <row r="9120" spans="1:12" x14ac:dyDescent="0.25">
      <c r="A9120" s="2">
        <v>43644</v>
      </c>
      <c r="B9120" t="s">
        <v>14678</v>
      </c>
      <c r="C9120" t="s">
        <v>12</v>
      </c>
      <c r="D9120" t="s">
        <v>14679</v>
      </c>
      <c r="E9120" t="s">
        <v>14680</v>
      </c>
      <c r="F9120" t="s">
        <v>14681</v>
      </c>
      <c r="G9120" t="s">
        <v>21</v>
      </c>
      <c r="H9120" s="1">
        <v>20.11</v>
      </c>
      <c r="I9120" s="1">
        <v>4.0220000000000002</v>
      </c>
      <c r="J9120" s="1">
        <v>24.131999999999998</v>
      </c>
      <c r="K9120" s="4" t="s">
        <v>38756</v>
      </c>
      <c r="L9120" s="4" t="str">
        <f>TEXT(Table1[[#This Row],[Date]],"dd/mm/yy")&amp;"|"&amp;Table1[[#This Row],[Region]]&amp;"|"&amp;Table1[[#This Row],[Product type]]</f>
        <v>28/06/19|England|Gadget</v>
      </c>
    </row>
    <row r="9121" spans="1:12" x14ac:dyDescent="0.25">
      <c r="A9121" s="2">
        <v>43644</v>
      </c>
      <c r="B9121" t="s">
        <v>14729</v>
      </c>
      <c r="C9121" t="s">
        <v>12</v>
      </c>
      <c r="D9121" t="s">
        <v>14730</v>
      </c>
      <c r="E9121" t="s">
        <v>14731</v>
      </c>
      <c r="F9121" t="s">
        <v>14732</v>
      </c>
      <c r="G9121" t="s">
        <v>21</v>
      </c>
      <c r="H9121" s="1">
        <v>14.63</v>
      </c>
      <c r="I9121" s="1">
        <v>2.9260000000000002</v>
      </c>
      <c r="J9121" s="1">
        <v>17.556000000000001</v>
      </c>
      <c r="K9121" s="4" t="s">
        <v>38756</v>
      </c>
      <c r="L9121" s="4" t="str">
        <f>TEXT(Table1[[#This Row],[Date]],"dd/mm/yy")&amp;"|"&amp;Table1[[#This Row],[Region]]&amp;"|"&amp;Table1[[#This Row],[Product type]]</f>
        <v>28/06/19|England|Gadget</v>
      </c>
    </row>
    <row r="9122" spans="1:12" x14ac:dyDescent="0.25">
      <c r="A9122" s="2">
        <v>43644</v>
      </c>
      <c r="B9122" t="s">
        <v>14753</v>
      </c>
      <c r="C9122" t="s">
        <v>12</v>
      </c>
      <c r="D9122" t="s">
        <v>14754</v>
      </c>
      <c r="E9122" t="s">
        <v>14755</v>
      </c>
      <c r="F9122" t="s">
        <v>14756</v>
      </c>
      <c r="G9122" t="s">
        <v>21</v>
      </c>
      <c r="H9122" s="1">
        <v>46.68</v>
      </c>
      <c r="I9122" s="1">
        <v>9.3360000000000003</v>
      </c>
      <c r="J9122" s="1">
        <v>56.015999999999998</v>
      </c>
      <c r="K9122" s="4" t="s">
        <v>38757</v>
      </c>
      <c r="L9122" s="4" t="str">
        <f>TEXT(Table1[[#This Row],[Date]],"dd/mm/yy")&amp;"|"&amp;Table1[[#This Row],[Region]]&amp;"|"&amp;Table1[[#This Row],[Product type]]</f>
        <v>28/06/19|England|Gizmo</v>
      </c>
    </row>
    <row r="9123" spans="1:12" x14ac:dyDescent="0.25">
      <c r="A9123" s="2">
        <v>43644</v>
      </c>
      <c r="B9123" t="s">
        <v>15010</v>
      </c>
      <c r="C9123" t="s">
        <v>12</v>
      </c>
      <c r="D9123" t="s">
        <v>15011</v>
      </c>
      <c r="E9123" t="s">
        <v>15012</v>
      </c>
      <c r="F9123" t="s">
        <v>15013</v>
      </c>
      <c r="G9123" t="s">
        <v>21</v>
      </c>
      <c r="H9123" s="1">
        <v>38.700000000000003</v>
      </c>
      <c r="I9123" s="1">
        <v>7.7400000000000011</v>
      </c>
      <c r="J9123" s="1">
        <v>46.440000000000005</v>
      </c>
      <c r="K9123" s="4" t="s">
        <v>38758</v>
      </c>
      <c r="L9123" s="4" t="str">
        <f>TEXT(Table1[[#This Row],[Date]],"dd/mm/yy")&amp;"|"&amp;Table1[[#This Row],[Region]]&amp;"|"&amp;Table1[[#This Row],[Product type]]</f>
        <v>28/06/19|England|Widget</v>
      </c>
    </row>
    <row r="9124" spans="1:12" x14ac:dyDescent="0.25">
      <c r="A9124" s="2">
        <v>43644</v>
      </c>
      <c r="B9124" t="s">
        <v>15053</v>
      </c>
      <c r="C9124" t="s">
        <v>12</v>
      </c>
      <c r="D9124" t="s">
        <v>15054</v>
      </c>
      <c r="E9124" t="s">
        <v>15055</v>
      </c>
      <c r="F9124" t="s">
        <v>15056</v>
      </c>
      <c r="G9124" t="s">
        <v>21</v>
      </c>
      <c r="H9124" s="1">
        <v>9.01</v>
      </c>
      <c r="I9124" s="1">
        <v>1.802</v>
      </c>
      <c r="J9124" s="1">
        <v>10.811999999999999</v>
      </c>
      <c r="K9124" s="4" t="s">
        <v>38755</v>
      </c>
      <c r="L9124" s="4" t="str">
        <f>TEXT(Table1[[#This Row],[Date]],"dd/mm/yy")&amp;"|"&amp;Table1[[#This Row],[Region]]&amp;"|"&amp;Table1[[#This Row],[Product type]]</f>
        <v>28/06/19|England|Thimble</v>
      </c>
    </row>
    <row r="9125" spans="1:12" x14ac:dyDescent="0.25">
      <c r="A9125" s="2">
        <v>43644</v>
      </c>
      <c r="B9125" t="s">
        <v>15061</v>
      </c>
      <c r="C9125" t="s">
        <v>12</v>
      </c>
      <c r="D9125" t="s">
        <v>15062</v>
      </c>
      <c r="E9125" t="s">
        <v>15063</v>
      </c>
      <c r="F9125" t="s">
        <v>15064</v>
      </c>
      <c r="G9125" t="s">
        <v>59</v>
      </c>
      <c r="H9125" s="1">
        <v>3.74</v>
      </c>
      <c r="I9125" s="1">
        <v>0.74800000000000011</v>
      </c>
      <c r="J9125" s="1">
        <v>4.4880000000000004</v>
      </c>
      <c r="K9125" s="4" t="s">
        <v>38757</v>
      </c>
      <c r="L9125" s="4" t="str">
        <f>TEXT(Table1[[#This Row],[Date]],"dd/mm/yy")&amp;"|"&amp;Table1[[#This Row],[Region]]&amp;"|"&amp;Table1[[#This Row],[Product type]]</f>
        <v>28/06/19|Scotland|Gizmo</v>
      </c>
    </row>
    <row r="9126" spans="1:12" x14ac:dyDescent="0.25">
      <c r="A9126" s="2">
        <v>43644</v>
      </c>
      <c r="B9126" t="s">
        <v>15076</v>
      </c>
      <c r="C9126" t="s">
        <v>12</v>
      </c>
      <c r="D9126" t="s">
        <v>15077</v>
      </c>
      <c r="E9126" t="s">
        <v>15078</v>
      </c>
      <c r="F9126" t="s">
        <v>15079</v>
      </c>
      <c r="G9126" t="s">
        <v>21</v>
      </c>
      <c r="H9126" s="1">
        <v>8.8000000000000007</v>
      </c>
      <c r="I9126" s="1">
        <v>1.7600000000000002</v>
      </c>
      <c r="J9126" s="1">
        <v>10.56</v>
      </c>
      <c r="K9126" s="4" t="s">
        <v>38756</v>
      </c>
      <c r="L9126" s="4" t="str">
        <f>TEXT(Table1[[#This Row],[Date]],"dd/mm/yy")&amp;"|"&amp;Table1[[#This Row],[Region]]&amp;"|"&amp;Table1[[#This Row],[Product type]]</f>
        <v>28/06/19|England|Gadget</v>
      </c>
    </row>
    <row r="9127" spans="1:12" x14ac:dyDescent="0.25">
      <c r="A9127" s="2">
        <v>43644</v>
      </c>
      <c r="B9127" t="s">
        <v>15259</v>
      </c>
      <c r="C9127" t="s">
        <v>12</v>
      </c>
      <c r="D9127" t="s">
        <v>15260</v>
      </c>
      <c r="E9127" t="s">
        <v>15261</v>
      </c>
      <c r="F9127" t="s">
        <v>15262</v>
      </c>
      <c r="G9127" t="s">
        <v>21</v>
      </c>
      <c r="H9127" s="1">
        <v>24.06</v>
      </c>
      <c r="I9127" s="1">
        <v>4.8120000000000003</v>
      </c>
      <c r="J9127" s="1">
        <v>28.872</v>
      </c>
      <c r="K9127" s="4" t="s">
        <v>38757</v>
      </c>
      <c r="L9127" s="4" t="str">
        <f>TEXT(Table1[[#This Row],[Date]],"dd/mm/yy")&amp;"|"&amp;Table1[[#This Row],[Region]]&amp;"|"&amp;Table1[[#This Row],[Product type]]</f>
        <v>28/06/19|England|Gizmo</v>
      </c>
    </row>
    <row r="9128" spans="1:12" x14ac:dyDescent="0.25">
      <c r="A9128" s="2">
        <v>43644</v>
      </c>
      <c r="B9128" t="s">
        <v>15706</v>
      </c>
      <c r="C9128" t="s">
        <v>12</v>
      </c>
      <c r="D9128" t="s">
        <v>15707</v>
      </c>
      <c r="E9128" t="s">
        <v>15708</v>
      </c>
      <c r="F9128" t="s">
        <v>15709</v>
      </c>
      <c r="G9128" t="s">
        <v>21</v>
      </c>
      <c r="H9128" s="1">
        <v>38.76</v>
      </c>
      <c r="I9128" s="1">
        <v>7.7519999999999998</v>
      </c>
      <c r="J9128" s="1">
        <v>46.512</v>
      </c>
      <c r="K9128" s="4" t="s">
        <v>38755</v>
      </c>
      <c r="L9128" s="4" t="str">
        <f>TEXT(Table1[[#This Row],[Date]],"dd/mm/yy")&amp;"|"&amp;Table1[[#This Row],[Region]]&amp;"|"&amp;Table1[[#This Row],[Product type]]</f>
        <v>28/06/19|England|Thimble</v>
      </c>
    </row>
    <row r="9129" spans="1:12" x14ac:dyDescent="0.25">
      <c r="A9129" s="2">
        <v>43644</v>
      </c>
      <c r="B9129" t="s">
        <v>15832</v>
      </c>
      <c r="C9129" t="s">
        <v>12</v>
      </c>
      <c r="D9129" t="s">
        <v>15833</v>
      </c>
      <c r="E9129" t="s">
        <v>15834</v>
      </c>
      <c r="F9129" t="s">
        <v>15835</v>
      </c>
      <c r="G9129" t="s">
        <v>21</v>
      </c>
      <c r="H9129" s="1">
        <v>1.05</v>
      </c>
      <c r="I9129" s="1">
        <v>0.21000000000000002</v>
      </c>
      <c r="J9129" s="1">
        <v>1.26</v>
      </c>
      <c r="K9129" s="4" t="s">
        <v>38756</v>
      </c>
      <c r="L9129" s="4" t="str">
        <f>TEXT(Table1[[#This Row],[Date]],"dd/mm/yy")&amp;"|"&amp;Table1[[#This Row],[Region]]&amp;"|"&amp;Table1[[#This Row],[Product type]]</f>
        <v>28/06/19|England|Gadget</v>
      </c>
    </row>
    <row r="9130" spans="1:12" x14ac:dyDescent="0.25">
      <c r="A9130" s="2">
        <v>43644</v>
      </c>
      <c r="B9130" t="s">
        <v>15856</v>
      </c>
      <c r="C9130" t="s">
        <v>12</v>
      </c>
      <c r="D9130" t="s">
        <v>15857</v>
      </c>
      <c r="E9130" t="s">
        <v>15858</v>
      </c>
      <c r="F9130" t="s">
        <v>15859</v>
      </c>
      <c r="G9130" t="s">
        <v>59</v>
      </c>
      <c r="H9130" s="1">
        <v>10.85</v>
      </c>
      <c r="I9130" s="1">
        <v>2.17</v>
      </c>
      <c r="J9130" s="1">
        <v>13.02</v>
      </c>
      <c r="K9130" s="4" t="s">
        <v>38758</v>
      </c>
      <c r="L9130" s="4" t="str">
        <f>TEXT(Table1[[#This Row],[Date]],"dd/mm/yy")&amp;"|"&amp;Table1[[#This Row],[Region]]&amp;"|"&amp;Table1[[#This Row],[Product type]]</f>
        <v>28/06/19|Scotland|Widget</v>
      </c>
    </row>
    <row r="9131" spans="1:12" x14ac:dyDescent="0.25">
      <c r="A9131" s="2">
        <v>43644</v>
      </c>
      <c r="B9131" t="s">
        <v>15929</v>
      </c>
      <c r="C9131" t="s">
        <v>12</v>
      </c>
      <c r="D9131" t="s">
        <v>15930</v>
      </c>
      <c r="E9131" t="s">
        <v>15931</v>
      </c>
      <c r="F9131" t="s">
        <v>15932</v>
      </c>
      <c r="G9131" t="s">
        <v>21</v>
      </c>
      <c r="H9131" s="1">
        <v>29.09</v>
      </c>
      <c r="I9131" s="1">
        <v>5.8180000000000005</v>
      </c>
      <c r="J9131" s="1">
        <v>34.908000000000001</v>
      </c>
      <c r="K9131" s="4" t="s">
        <v>38756</v>
      </c>
      <c r="L9131" s="4" t="str">
        <f>TEXT(Table1[[#This Row],[Date]],"dd/mm/yy")&amp;"|"&amp;Table1[[#This Row],[Region]]&amp;"|"&amp;Table1[[#This Row],[Product type]]</f>
        <v>28/06/19|England|Gadget</v>
      </c>
    </row>
    <row r="9132" spans="1:12" x14ac:dyDescent="0.25">
      <c r="A9132" s="2">
        <v>43644</v>
      </c>
      <c r="B9132" t="s">
        <v>15983</v>
      </c>
      <c r="C9132" t="s">
        <v>12</v>
      </c>
      <c r="D9132" t="s">
        <v>15984</v>
      </c>
      <c r="E9132" t="s">
        <v>6493</v>
      </c>
      <c r="F9132" t="s">
        <v>15985</v>
      </c>
      <c r="G9132" t="s">
        <v>16</v>
      </c>
      <c r="H9132" s="1">
        <v>42.01</v>
      </c>
      <c r="I9132" s="1">
        <v>8.4019999999999992</v>
      </c>
      <c r="J9132" s="1">
        <v>50.411999999999999</v>
      </c>
      <c r="K9132" s="4" t="s">
        <v>38755</v>
      </c>
      <c r="L9132" s="4" t="str">
        <f>TEXT(Table1[[#This Row],[Date]],"dd/mm/yy")&amp;"|"&amp;Table1[[#This Row],[Region]]&amp;"|"&amp;Table1[[#This Row],[Product type]]</f>
        <v>28/06/19|Wales|Thimble</v>
      </c>
    </row>
    <row r="9133" spans="1:12" x14ac:dyDescent="0.25">
      <c r="A9133" s="2">
        <v>43644</v>
      </c>
      <c r="B9133" t="s">
        <v>16038</v>
      </c>
      <c r="C9133" t="s">
        <v>12</v>
      </c>
      <c r="D9133" t="s">
        <v>16039</v>
      </c>
      <c r="E9133" t="s">
        <v>16040</v>
      </c>
      <c r="F9133" t="s">
        <v>16041</v>
      </c>
      <c r="G9133" t="s">
        <v>21</v>
      </c>
      <c r="H9133" s="1">
        <v>10.08</v>
      </c>
      <c r="I9133" s="1">
        <v>2.016</v>
      </c>
      <c r="J9133" s="1">
        <v>12.096</v>
      </c>
      <c r="K9133" s="4" t="s">
        <v>38758</v>
      </c>
      <c r="L9133" s="4" t="str">
        <f>TEXT(Table1[[#This Row],[Date]],"dd/mm/yy")&amp;"|"&amp;Table1[[#This Row],[Region]]&amp;"|"&amp;Table1[[#This Row],[Product type]]</f>
        <v>28/06/19|England|Widget</v>
      </c>
    </row>
    <row r="9134" spans="1:12" x14ac:dyDescent="0.25">
      <c r="A9134" s="2">
        <v>43644</v>
      </c>
      <c r="B9134" t="s">
        <v>16046</v>
      </c>
      <c r="C9134" t="s">
        <v>12</v>
      </c>
      <c r="D9134" t="s">
        <v>16047</v>
      </c>
      <c r="E9134" t="s">
        <v>16048</v>
      </c>
      <c r="F9134" t="s">
        <v>16049</v>
      </c>
      <c r="G9134" t="s">
        <v>21</v>
      </c>
      <c r="H9134" s="1">
        <v>40.299999999999997</v>
      </c>
      <c r="I9134" s="1">
        <v>8.06</v>
      </c>
      <c r="J9134" s="1">
        <v>48.36</v>
      </c>
      <c r="K9134" s="4" t="s">
        <v>38755</v>
      </c>
      <c r="L9134" s="4" t="str">
        <f>TEXT(Table1[[#This Row],[Date]],"dd/mm/yy")&amp;"|"&amp;Table1[[#This Row],[Region]]&amp;"|"&amp;Table1[[#This Row],[Product type]]</f>
        <v>28/06/19|England|Thimble</v>
      </c>
    </row>
    <row r="9135" spans="1:12" x14ac:dyDescent="0.25">
      <c r="A9135" s="2">
        <v>43644</v>
      </c>
      <c r="B9135" t="s">
        <v>16074</v>
      </c>
      <c r="C9135" t="s">
        <v>12</v>
      </c>
      <c r="D9135" t="s">
        <v>9073</v>
      </c>
      <c r="E9135" t="s">
        <v>16075</v>
      </c>
      <c r="F9135" t="s">
        <v>16076</v>
      </c>
      <c r="G9135" t="s">
        <v>21</v>
      </c>
      <c r="H9135" s="1">
        <v>29.84</v>
      </c>
      <c r="I9135" s="1">
        <v>5.968</v>
      </c>
      <c r="J9135" s="1">
        <v>35.808</v>
      </c>
      <c r="K9135" s="4" t="s">
        <v>38756</v>
      </c>
      <c r="L9135" s="4" t="str">
        <f>TEXT(Table1[[#This Row],[Date]],"dd/mm/yy")&amp;"|"&amp;Table1[[#This Row],[Region]]&amp;"|"&amp;Table1[[#This Row],[Product type]]</f>
        <v>28/06/19|England|Gadget</v>
      </c>
    </row>
    <row r="9136" spans="1:12" x14ac:dyDescent="0.25">
      <c r="A9136" s="2">
        <v>43644</v>
      </c>
      <c r="B9136" t="s">
        <v>16211</v>
      </c>
      <c r="C9136" t="s">
        <v>12</v>
      </c>
      <c r="D9136" t="s">
        <v>16212</v>
      </c>
      <c r="E9136" t="s">
        <v>16213</v>
      </c>
      <c r="F9136" t="s">
        <v>16214</v>
      </c>
      <c r="G9136" t="s">
        <v>21</v>
      </c>
      <c r="H9136" s="1">
        <v>23.77</v>
      </c>
      <c r="I9136" s="1">
        <v>4.7540000000000004</v>
      </c>
      <c r="J9136" s="1">
        <v>28.524000000000001</v>
      </c>
      <c r="K9136" s="4" t="s">
        <v>38758</v>
      </c>
      <c r="L9136" s="4" t="str">
        <f>TEXT(Table1[[#This Row],[Date]],"dd/mm/yy")&amp;"|"&amp;Table1[[#This Row],[Region]]&amp;"|"&amp;Table1[[#This Row],[Product type]]</f>
        <v>28/06/19|England|Widget</v>
      </c>
    </row>
    <row r="9137" spans="1:12" x14ac:dyDescent="0.25">
      <c r="A9137" s="2">
        <v>43644</v>
      </c>
      <c r="B9137" t="s">
        <v>15305</v>
      </c>
      <c r="C9137" t="s">
        <v>12</v>
      </c>
      <c r="D9137" t="s">
        <v>4206</v>
      </c>
      <c r="E9137" t="s">
        <v>16287</v>
      </c>
      <c r="F9137" t="s">
        <v>16288</v>
      </c>
      <c r="G9137" t="s">
        <v>21</v>
      </c>
      <c r="H9137" s="1">
        <v>22.28</v>
      </c>
      <c r="I9137" s="1">
        <v>4.4560000000000004</v>
      </c>
      <c r="J9137" s="1">
        <v>26.736000000000001</v>
      </c>
      <c r="K9137" s="4" t="s">
        <v>38756</v>
      </c>
      <c r="L9137" s="4" t="str">
        <f>TEXT(Table1[[#This Row],[Date]],"dd/mm/yy")&amp;"|"&amp;Table1[[#This Row],[Region]]&amp;"|"&amp;Table1[[#This Row],[Product type]]</f>
        <v>28/06/19|England|Gadget</v>
      </c>
    </row>
    <row r="9138" spans="1:12" x14ac:dyDescent="0.25">
      <c r="A9138" s="2">
        <v>43644</v>
      </c>
      <c r="B9138" t="s">
        <v>16329</v>
      </c>
      <c r="C9138" t="s">
        <v>43</v>
      </c>
      <c r="D9138" t="s">
        <v>16330</v>
      </c>
      <c r="E9138" t="s">
        <v>16331</v>
      </c>
      <c r="F9138" t="s">
        <v>16332</v>
      </c>
      <c r="G9138" t="s">
        <v>59</v>
      </c>
      <c r="H9138" s="1">
        <v>-14.18</v>
      </c>
      <c r="I9138" s="1">
        <v>-2.8360000000000003</v>
      </c>
      <c r="J9138" s="1">
        <v>-17.015999999999998</v>
      </c>
      <c r="K9138" s="4" t="s">
        <v>38758</v>
      </c>
      <c r="L9138" s="4" t="str">
        <f>TEXT(Table1[[#This Row],[Date]],"dd/mm/yy")&amp;"|"&amp;Table1[[#This Row],[Region]]&amp;"|"&amp;Table1[[#This Row],[Product type]]</f>
        <v>28/06/19|Scotland|Widget</v>
      </c>
    </row>
    <row r="9139" spans="1:12" x14ac:dyDescent="0.25">
      <c r="A9139" s="2">
        <v>43644</v>
      </c>
      <c r="B9139" t="s">
        <v>16445</v>
      </c>
      <c r="C9139" t="s">
        <v>12</v>
      </c>
      <c r="D9139" t="s">
        <v>16446</v>
      </c>
      <c r="E9139" t="s">
        <v>16447</v>
      </c>
      <c r="F9139" t="s">
        <v>16448</v>
      </c>
      <c r="G9139" t="s">
        <v>16</v>
      </c>
      <c r="H9139" s="1">
        <v>40.049999999999997</v>
      </c>
      <c r="I9139" s="1">
        <v>8.01</v>
      </c>
      <c r="J9139" s="1">
        <v>48.059999999999995</v>
      </c>
      <c r="K9139" s="4" t="s">
        <v>38757</v>
      </c>
      <c r="L9139" s="4" t="str">
        <f>TEXT(Table1[[#This Row],[Date]],"dd/mm/yy")&amp;"|"&amp;Table1[[#This Row],[Region]]&amp;"|"&amp;Table1[[#This Row],[Product type]]</f>
        <v>28/06/19|Wales|Gizmo</v>
      </c>
    </row>
    <row r="9140" spans="1:12" x14ac:dyDescent="0.25">
      <c r="A9140" s="2">
        <v>43644</v>
      </c>
      <c r="B9140" t="s">
        <v>16477</v>
      </c>
      <c r="C9140" t="s">
        <v>12</v>
      </c>
      <c r="D9140" t="s">
        <v>16478</v>
      </c>
      <c r="E9140" t="s">
        <v>16479</v>
      </c>
      <c r="F9140" t="s">
        <v>16480</v>
      </c>
      <c r="G9140" t="s">
        <v>21</v>
      </c>
      <c r="H9140" s="1">
        <v>6.51</v>
      </c>
      <c r="I9140" s="1">
        <v>1.302</v>
      </c>
      <c r="J9140" s="1">
        <v>7.8119999999999994</v>
      </c>
      <c r="K9140" s="4" t="s">
        <v>38757</v>
      </c>
      <c r="L9140" s="4" t="str">
        <f>TEXT(Table1[[#This Row],[Date]],"dd/mm/yy")&amp;"|"&amp;Table1[[#This Row],[Region]]&amp;"|"&amp;Table1[[#This Row],[Product type]]</f>
        <v>28/06/19|England|Gizmo</v>
      </c>
    </row>
    <row r="9141" spans="1:12" x14ac:dyDescent="0.25">
      <c r="A9141" s="2">
        <v>43644</v>
      </c>
      <c r="B9141" t="s">
        <v>16635</v>
      </c>
      <c r="C9141" t="s">
        <v>12</v>
      </c>
      <c r="D9141" t="s">
        <v>16636</v>
      </c>
      <c r="E9141" t="s">
        <v>16637</v>
      </c>
      <c r="F9141" t="s">
        <v>16638</v>
      </c>
      <c r="G9141" t="s">
        <v>59</v>
      </c>
      <c r="H9141" s="1">
        <v>5.96</v>
      </c>
      <c r="I9141" s="1">
        <v>1.1919999999999999</v>
      </c>
      <c r="J9141" s="1">
        <v>7.1520000000000001</v>
      </c>
      <c r="K9141" s="4" t="s">
        <v>38755</v>
      </c>
      <c r="L9141" s="4" t="str">
        <f>TEXT(Table1[[#This Row],[Date]],"dd/mm/yy")&amp;"|"&amp;Table1[[#This Row],[Region]]&amp;"|"&amp;Table1[[#This Row],[Product type]]</f>
        <v>28/06/19|Scotland|Thimble</v>
      </c>
    </row>
    <row r="9142" spans="1:12" x14ac:dyDescent="0.25">
      <c r="A9142" s="2">
        <v>43644</v>
      </c>
      <c r="B9142" t="s">
        <v>16800</v>
      </c>
      <c r="C9142" t="s">
        <v>12</v>
      </c>
      <c r="D9142" t="s">
        <v>16801</v>
      </c>
      <c r="E9142" t="s">
        <v>16802</v>
      </c>
      <c r="F9142" t="s">
        <v>16803</v>
      </c>
      <c r="G9142" t="s">
        <v>21</v>
      </c>
      <c r="H9142" s="1">
        <v>13.32</v>
      </c>
      <c r="I9142" s="1">
        <v>2.6640000000000001</v>
      </c>
      <c r="J9142" s="1">
        <v>15.984</v>
      </c>
      <c r="K9142" s="4" t="s">
        <v>38755</v>
      </c>
      <c r="L9142" s="4" t="str">
        <f>TEXT(Table1[[#This Row],[Date]],"dd/mm/yy")&amp;"|"&amp;Table1[[#This Row],[Region]]&amp;"|"&amp;Table1[[#This Row],[Product type]]</f>
        <v>28/06/19|England|Thimble</v>
      </c>
    </row>
    <row r="9143" spans="1:12" x14ac:dyDescent="0.25">
      <c r="A9143" s="2">
        <v>43644</v>
      </c>
      <c r="B9143" t="s">
        <v>16867</v>
      </c>
      <c r="C9143" t="s">
        <v>12</v>
      </c>
      <c r="D9143" t="s">
        <v>16868</v>
      </c>
      <c r="E9143" t="s">
        <v>16869</v>
      </c>
      <c r="F9143" t="s">
        <v>16870</v>
      </c>
      <c r="G9143" t="s">
        <v>59</v>
      </c>
      <c r="H9143" s="1">
        <v>20.43</v>
      </c>
      <c r="I9143" s="1">
        <v>4.0860000000000003</v>
      </c>
      <c r="J9143" s="1">
        <v>24.515999999999998</v>
      </c>
      <c r="K9143" s="4" t="s">
        <v>38755</v>
      </c>
      <c r="L9143" s="4" t="str">
        <f>TEXT(Table1[[#This Row],[Date]],"dd/mm/yy")&amp;"|"&amp;Table1[[#This Row],[Region]]&amp;"|"&amp;Table1[[#This Row],[Product type]]</f>
        <v>28/06/19|Scotland|Thimble</v>
      </c>
    </row>
    <row r="9144" spans="1:12" x14ac:dyDescent="0.25">
      <c r="A9144" s="2">
        <v>43644</v>
      </c>
      <c r="B9144" t="s">
        <v>16947</v>
      </c>
      <c r="C9144" t="s">
        <v>12</v>
      </c>
      <c r="D9144" t="s">
        <v>16948</v>
      </c>
      <c r="E9144" t="s">
        <v>16949</v>
      </c>
      <c r="F9144" t="s">
        <v>16950</v>
      </c>
      <c r="G9144" t="s">
        <v>21</v>
      </c>
      <c r="H9144" s="1">
        <v>42.99</v>
      </c>
      <c r="I9144" s="1">
        <v>8.5980000000000008</v>
      </c>
      <c r="J9144" s="1">
        <v>51.588000000000001</v>
      </c>
      <c r="K9144" s="4" t="s">
        <v>38756</v>
      </c>
      <c r="L9144" s="4" t="str">
        <f>TEXT(Table1[[#This Row],[Date]],"dd/mm/yy")&amp;"|"&amp;Table1[[#This Row],[Region]]&amp;"|"&amp;Table1[[#This Row],[Product type]]</f>
        <v>28/06/19|England|Gadget</v>
      </c>
    </row>
    <row r="9145" spans="1:12" x14ac:dyDescent="0.25">
      <c r="A9145" s="2">
        <v>43644</v>
      </c>
      <c r="B9145" t="s">
        <v>17056</v>
      </c>
      <c r="C9145" t="s">
        <v>12</v>
      </c>
      <c r="D9145" t="s">
        <v>17057</v>
      </c>
      <c r="E9145" t="s">
        <v>17058</v>
      </c>
      <c r="F9145" t="s">
        <v>17059</v>
      </c>
      <c r="G9145" t="s">
        <v>21</v>
      </c>
      <c r="H9145" s="1">
        <v>25.84</v>
      </c>
      <c r="I9145" s="1">
        <v>5.1680000000000001</v>
      </c>
      <c r="J9145" s="1">
        <v>31.007999999999999</v>
      </c>
      <c r="K9145" s="4" t="s">
        <v>38757</v>
      </c>
      <c r="L9145" s="4" t="str">
        <f>TEXT(Table1[[#This Row],[Date]],"dd/mm/yy")&amp;"|"&amp;Table1[[#This Row],[Region]]&amp;"|"&amp;Table1[[#This Row],[Product type]]</f>
        <v>28/06/19|England|Gizmo</v>
      </c>
    </row>
    <row r="9146" spans="1:12" x14ac:dyDescent="0.25">
      <c r="A9146" s="2">
        <v>43644</v>
      </c>
      <c r="B9146" t="s">
        <v>17084</v>
      </c>
      <c r="C9146" t="s">
        <v>12</v>
      </c>
      <c r="D9146" t="s">
        <v>17085</v>
      </c>
      <c r="E9146" t="s">
        <v>17086</v>
      </c>
      <c r="F9146" t="s">
        <v>17087</v>
      </c>
      <c r="G9146" t="s">
        <v>59</v>
      </c>
      <c r="H9146" s="1">
        <v>28.11</v>
      </c>
      <c r="I9146" s="1">
        <v>5.6219999999999999</v>
      </c>
      <c r="J9146" s="1">
        <v>33.731999999999999</v>
      </c>
      <c r="K9146" s="4" t="s">
        <v>38757</v>
      </c>
      <c r="L9146" s="4" t="str">
        <f>TEXT(Table1[[#This Row],[Date]],"dd/mm/yy")&amp;"|"&amp;Table1[[#This Row],[Region]]&amp;"|"&amp;Table1[[#This Row],[Product type]]</f>
        <v>28/06/19|Scotland|Gizmo</v>
      </c>
    </row>
    <row r="9147" spans="1:12" x14ac:dyDescent="0.25">
      <c r="A9147" s="2">
        <v>43644</v>
      </c>
      <c r="B9147" t="s">
        <v>17344</v>
      </c>
      <c r="C9147" t="s">
        <v>12</v>
      </c>
      <c r="D9147" t="s">
        <v>17345</v>
      </c>
      <c r="E9147" t="s">
        <v>17346</v>
      </c>
      <c r="F9147" t="s">
        <v>17347</v>
      </c>
      <c r="G9147" t="s">
        <v>21</v>
      </c>
      <c r="H9147" s="1">
        <v>39.020000000000003</v>
      </c>
      <c r="I9147" s="1">
        <v>7.8040000000000012</v>
      </c>
      <c r="J9147" s="1">
        <v>46.824000000000005</v>
      </c>
      <c r="K9147" s="4" t="s">
        <v>38758</v>
      </c>
      <c r="L9147" s="4" t="str">
        <f>TEXT(Table1[[#This Row],[Date]],"dd/mm/yy")&amp;"|"&amp;Table1[[#This Row],[Region]]&amp;"|"&amp;Table1[[#This Row],[Product type]]</f>
        <v>28/06/19|England|Widget</v>
      </c>
    </row>
    <row r="9148" spans="1:12" x14ac:dyDescent="0.25">
      <c r="A9148" s="2">
        <v>43644</v>
      </c>
      <c r="B9148" t="s">
        <v>17392</v>
      </c>
      <c r="C9148" t="s">
        <v>12</v>
      </c>
      <c r="D9148" t="s">
        <v>17393</v>
      </c>
      <c r="E9148" t="s">
        <v>3660</v>
      </c>
      <c r="F9148" t="s">
        <v>17394</v>
      </c>
      <c r="G9148" t="s">
        <v>21</v>
      </c>
      <c r="H9148" s="1">
        <v>30.15</v>
      </c>
      <c r="I9148" s="1">
        <v>6.03</v>
      </c>
      <c r="J9148" s="1">
        <v>36.18</v>
      </c>
      <c r="K9148" s="4" t="s">
        <v>38758</v>
      </c>
      <c r="L9148" s="4" t="str">
        <f>TEXT(Table1[[#This Row],[Date]],"dd/mm/yy")&amp;"|"&amp;Table1[[#This Row],[Region]]&amp;"|"&amp;Table1[[#This Row],[Product type]]</f>
        <v>28/06/19|England|Widget</v>
      </c>
    </row>
    <row r="9149" spans="1:12" x14ac:dyDescent="0.25">
      <c r="A9149" s="2">
        <v>43644</v>
      </c>
      <c r="B9149" t="s">
        <v>17457</v>
      </c>
      <c r="C9149" t="s">
        <v>12</v>
      </c>
      <c r="D9149" t="s">
        <v>17458</v>
      </c>
      <c r="E9149" t="s">
        <v>17459</v>
      </c>
      <c r="F9149" t="s">
        <v>17460</v>
      </c>
      <c r="G9149" t="s">
        <v>21</v>
      </c>
      <c r="H9149" s="1">
        <v>14.75</v>
      </c>
      <c r="I9149" s="1">
        <v>2.95</v>
      </c>
      <c r="J9149" s="1">
        <v>17.7</v>
      </c>
      <c r="K9149" s="4" t="s">
        <v>38756</v>
      </c>
      <c r="L9149" s="4" t="str">
        <f>TEXT(Table1[[#This Row],[Date]],"dd/mm/yy")&amp;"|"&amp;Table1[[#This Row],[Region]]&amp;"|"&amp;Table1[[#This Row],[Product type]]</f>
        <v>28/06/19|England|Gadget</v>
      </c>
    </row>
    <row r="9150" spans="1:12" x14ac:dyDescent="0.25">
      <c r="A9150" s="2">
        <v>43644</v>
      </c>
      <c r="B9150" t="s">
        <v>17522</v>
      </c>
      <c r="C9150" t="s">
        <v>12</v>
      </c>
      <c r="D9150" t="s">
        <v>17523</v>
      </c>
      <c r="E9150" t="s">
        <v>17524</v>
      </c>
      <c r="F9150" t="s">
        <v>17525</v>
      </c>
      <c r="G9150" t="s">
        <v>21</v>
      </c>
      <c r="H9150" s="1">
        <v>20.62</v>
      </c>
      <c r="I9150" s="1">
        <v>4.1240000000000006</v>
      </c>
      <c r="J9150" s="1">
        <v>24.744</v>
      </c>
      <c r="K9150" s="4" t="s">
        <v>38756</v>
      </c>
      <c r="L9150" s="4" t="str">
        <f>TEXT(Table1[[#This Row],[Date]],"dd/mm/yy")&amp;"|"&amp;Table1[[#This Row],[Region]]&amp;"|"&amp;Table1[[#This Row],[Product type]]</f>
        <v>28/06/19|England|Gadget</v>
      </c>
    </row>
    <row r="9151" spans="1:12" x14ac:dyDescent="0.25">
      <c r="A9151" s="2">
        <v>43644</v>
      </c>
      <c r="B9151" t="s">
        <v>17715</v>
      </c>
      <c r="C9151" t="s">
        <v>12</v>
      </c>
      <c r="D9151" t="s">
        <v>17716</v>
      </c>
      <c r="E9151" t="s">
        <v>17717</v>
      </c>
      <c r="F9151" t="s">
        <v>17718</v>
      </c>
      <c r="G9151" t="s">
        <v>59</v>
      </c>
      <c r="H9151" s="1">
        <v>4.3899999999999997</v>
      </c>
      <c r="I9151" s="1">
        <v>0.878</v>
      </c>
      <c r="J9151" s="1">
        <v>5.2679999999999998</v>
      </c>
      <c r="K9151" s="4" t="s">
        <v>38757</v>
      </c>
      <c r="L9151" s="4" t="str">
        <f>TEXT(Table1[[#This Row],[Date]],"dd/mm/yy")&amp;"|"&amp;Table1[[#This Row],[Region]]&amp;"|"&amp;Table1[[#This Row],[Product type]]</f>
        <v>28/06/19|Scotland|Gizmo</v>
      </c>
    </row>
    <row r="9152" spans="1:12" x14ac:dyDescent="0.25">
      <c r="A9152" s="2">
        <v>43644</v>
      </c>
      <c r="B9152" t="s">
        <v>17727</v>
      </c>
      <c r="C9152" t="s">
        <v>12</v>
      </c>
      <c r="D9152" t="s">
        <v>17728</v>
      </c>
      <c r="E9152" t="s">
        <v>17729</v>
      </c>
      <c r="F9152" t="s">
        <v>17730</v>
      </c>
      <c r="G9152" t="s">
        <v>21</v>
      </c>
      <c r="H9152" s="1">
        <v>5.77</v>
      </c>
      <c r="I9152" s="1">
        <v>1.1539999999999999</v>
      </c>
      <c r="J9152" s="1">
        <v>6.9239999999999995</v>
      </c>
      <c r="K9152" s="4" t="s">
        <v>38756</v>
      </c>
      <c r="L9152" s="4" t="str">
        <f>TEXT(Table1[[#This Row],[Date]],"dd/mm/yy")&amp;"|"&amp;Table1[[#This Row],[Region]]&amp;"|"&amp;Table1[[#This Row],[Product type]]</f>
        <v>28/06/19|England|Gadget</v>
      </c>
    </row>
    <row r="9153" spans="1:12" x14ac:dyDescent="0.25">
      <c r="A9153" s="2">
        <v>43644</v>
      </c>
      <c r="B9153" t="s">
        <v>17757</v>
      </c>
      <c r="C9153" t="s">
        <v>12</v>
      </c>
      <c r="D9153" t="s">
        <v>17758</v>
      </c>
      <c r="E9153" t="s">
        <v>17759</v>
      </c>
      <c r="F9153" t="s">
        <v>17760</v>
      </c>
      <c r="G9153" t="s">
        <v>21</v>
      </c>
      <c r="H9153" s="1">
        <v>32.24</v>
      </c>
      <c r="I9153" s="1">
        <v>6.4480000000000004</v>
      </c>
      <c r="J9153" s="1">
        <v>38.688000000000002</v>
      </c>
      <c r="K9153" s="4" t="s">
        <v>38756</v>
      </c>
      <c r="L9153" s="4" t="str">
        <f>TEXT(Table1[[#This Row],[Date]],"dd/mm/yy")&amp;"|"&amp;Table1[[#This Row],[Region]]&amp;"|"&amp;Table1[[#This Row],[Product type]]</f>
        <v>28/06/19|England|Gadget</v>
      </c>
    </row>
    <row r="9154" spans="1:12" x14ac:dyDescent="0.25">
      <c r="A9154" s="2">
        <v>43644</v>
      </c>
      <c r="B9154" t="s">
        <v>17848</v>
      </c>
      <c r="C9154" t="s">
        <v>12</v>
      </c>
      <c r="D9154" t="s">
        <v>17849</v>
      </c>
      <c r="E9154" t="s">
        <v>17850</v>
      </c>
      <c r="F9154" t="s">
        <v>17851</v>
      </c>
      <c r="G9154" t="s">
        <v>59</v>
      </c>
      <c r="H9154" s="1">
        <v>31.62</v>
      </c>
      <c r="I9154" s="1">
        <v>6.3240000000000007</v>
      </c>
      <c r="J9154" s="1">
        <v>37.944000000000003</v>
      </c>
      <c r="K9154" s="4" t="s">
        <v>38756</v>
      </c>
      <c r="L9154" s="4" t="str">
        <f>TEXT(Table1[[#This Row],[Date]],"dd/mm/yy")&amp;"|"&amp;Table1[[#This Row],[Region]]&amp;"|"&amp;Table1[[#This Row],[Product type]]</f>
        <v>28/06/19|Scotland|Gadget</v>
      </c>
    </row>
    <row r="9155" spans="1:12" x14ac:dyDescent="0.25">
      <c r="A9155" s="2">
        <v>43644</v>
      </c>
      <c r="B9155" t="s">
        <v>18036</v>
      </c>
      <c r="C9155" t="s">
        <v>12</v>
      </c>
      <c r="D9155" t="s">
        <v>18037</v>
      </c>
      <c r="E9155" t="s">
        <v>18038</v>
      </c>
      <c r="F9155" t="s">
        <v>18039</v>
      </c>
      <c r="G9155" t="s">
        <v>21</v>
      </c>
      <c r="H9155" s="1">
        <v>8.7100000000000009</v>
      </c>
      <c r="I9155" s="1">
        <v>1.7420000000000002</v>
      </c>
      <c r="J9155" s="1">
        <v>10.452000000000002</v>
      </c>
      <c r="K9155" s="4" t="s">
        <v>38756</v>
      </c>
      <c r="L9155" s="4" t="str">
        <f>TEXT(Table1[[#This Row],[Date]],"dd/mm/yy")&amp;"|"&amp;Table1[[#This Row],[Region]]&amp;"|"&amp;Table1[[#This Row],[Product type]]</f>
        <v>28/06/19|England|Gadget</v>
      </c>
    </row>
    <row r="9156" spans="1:12" x14ac:dyDescent="0.25">
      <c r="A9156" s="2">
        <v>43644</v>
      </c>
      <c r="B9156" t="s">
        <v>18093</v>
      </c>
      <c r="C9156" t="s">
        <v>12</v>
      </c>
      <c r="D9156" t="s">
        <v>18094</v>
      </c>
      <c r="E9156" t="s">
        <v>18095</v>
      </c>
      <c r="F9156" t="s">
        <v>18096</v>
      </c>
      <c r="G9156" t="s">
        <v>21</v>
      </c>
      <c r="H9156" s="1">
        <v>23.17</v>
      </c>
      <c r="I9156" s="1">
        <v>4.6340000000000003</v>
      </c>
      <c r="J9156" s="1">
        <v>27.804000000000002</v>
      </c>
      <c r="K9156" s="4" t="s">
        <v>38756</v>
      </c>
      <c r="L9156" s="4" t="str">
        <f>TEXT(Table1[[#This Row],[Date]],"dd/mm/yy")&amp;"|"&amp;Table1[[#This Row],[Region]]&amp;"|"&amp;Table1[[#This Row],[Product type]]</f>
        <v>28/06/19|England|Gadget</v>
      </c>
    </row>
    <row r="9157" spans="1:12" x14ac:dyDescent="0.25">
      <c r="A9157" s="2">
        <v>43644</v>
      </c>
      <c r="B9157" t="s">
        <v>18097</v>
      </c>
      <c r="C9157" t="s">
        <v>12</v>
      </c>
      <c r="D9157" t="s">
        <v>18098</v>
      </c>
      <c r="E9157" t="s">
        <v>18099</v>
      </c>
      <c r="F9157" t="s">
        <v>18100</v>
      </c>
      <c r="G9157" t="s">
        <v>21</v>
      </c>
      <c r="H9157" s="1">
        <v>25.09</v>
      </c>
      <c r="I9157" s="1">
        <v>5.0180000000000007</v>
      </c>
      <c r="J9157" s="1">
        <v>30.108000000000001</v>
      </c>
      <c r="K9157" s="4" t="s">
        <v>38755</v>
      </c>
      <c r="L9157" s="4" t="str">
        <f>TEXT(Table1[[#This Row],[Date]],"dd/mm/yy")&amp;"|"&amp;Table1[[#This Row],[Region]]&amp;"|"&amp;Table1[[#This Row],[Product type]]</f>
        <v>28/06/19|England|Thimble</v>
      </c>
    </row>
    <row r="9158" spans="1:12" x14ac:dyDescent="0.25">
      <c r="A9158" s="2">
        <v>43644</v>
      </c>
      <c r="B9158" t="s">
        <v>18176</v>
      </c>
      <c r="C9158" t="s">
        <v>12</v>
      </c>
      <c r="D9158" t="s">
        <v>18177</v>
      </c>
      <c r="E9158" t="s">
        <v>18178</v>
      </c>
      <c r="F9158" t="s">
        <v>18179</v>
      </c>
      <c r="G9158" t="s">
        <v>59</v>
      </c>
      <c r="H9158" s="1">
        <v>43.77</v>
      </c>
      <c r="I9158" s="1">
        <v>8.7540000000000013</v>
      </c>
      <c r="J9158" s="1">
        <v>52.524000000000001</v>
      </c>
      <c r="K9158" s="4" t="s">
        <v>38755</v>
      </c>
      <c r="L9158" s="4" t="str">
        <f>TEXT(Table1[[#This Row],[Date]],"dd/mm/yy")&amp;"|"&amp;Table1[[#This Row],[Region]]&amp;"|"&amp;Table1[[#This Row],[Product type]]</f>
        <v>28/06/19|Scotland|Thimble</v>
      </c>
    </row>
    <row r="9159" spans="1:12" x14ac:dyDescent="0.25">
      <c r="A9159" s="2">
        <v>43644</v>
      </c>
      <c r="B9159" t="s">
        <v>18469</v>
      </c>
      <c r="C9159" t="s">
        <v>12</v>
      </c>
      <c r="D9159" t="s">
        <v>18470</v>
      </c>
      <c r="E9159" t="s">
        <v>18471</v>
      </c>
      <c r="F9159" t="s">
        <v>18472</v>
      </c>
      <c r="G9159" t="s">
        <v>21</v>
      </c>
      <c r="H9159" s="1">
        <v>7.51</v>
      </c>
      <c r="I9159" s="1">
        <v>1.502</v>
      </c>
      <c r="J9159" s="1">
        <v>9.0120000000000005</v>
      </c>
      <c r="K9159" s="4" t="s">
        <v>38755</v>
      </c>
      <c r="L9159" s="4" t="str">
        <f>TEXT(Table1[[#This Row],[Date]],"dd/mm/yy")&amp;"|"&amp;Table1[[#This Row],[Region]]&amp;"|"&amp;Table1[[#This Row],[Product type]]</f>
        <v>28/06/19|England|Thimble</v>
      </c>
    </row>
    <row r="9160" spans="1:12" x14ac:dyDescent="0.25">
      <c r="A9160" s="2">
        <v>43644</v>
      </c>
      <c r="B9160" t="s">
        <v>18526</v>
      </c>
      <c r="C9160" t="s">
        <v>12</v>
      </c>
      <c r="D9160" t="s">
        <v>18527</v>
      </c>
      <c r="E9160" t="s">
        <v>18528</v>
      </c>
      <c r="F9160" t="s">
        <v>18529</v>
      </c>
      <c r="G9160" t="s">
        <v>21</v>
      </c>
      <c r="H9160" s="1">
        <v>5.7</v>
      </c>
      <c r="I9160" s="1">
        <v>1.1400000000000001</v>
      </c>
      <c r="J9160" s="1">
        <v>6.84</v>
      </c>
      <c r="K9160" s="4" t="s">
        <v>38755</v>
      </c>
      <c r="L9160" s="4" t="str">
        <f>TEXT(Table1[[#This Row],[Date]],"dd/mm/yy")&amp;"|"&amp;Table1[[#This Row],[Region]]&amp;"|"&amp;Table1[[#This Row],[Product type]]</f>
        <v>28/06/19|England|Thimble</v>
      </c>
    </row>
    <row r="9161" spans="1:12" x14ac:dyDescent="0.25">
      <c r="A9161" s="2">
        <v>43644</v>
      </c>
      <c r="B9161" t="s">
        <v>18530</v>
      </c>
      <c r="C9161" t="s">
        <v>12</v>
      </c>
      <c r="D9161" t="s">
        <v>18531</v>
      </c>
      <c r="E9161" t="s">
        <v>18532</v>
      </c>
      <c r="F9161" t="s">
        <v>18533</v>
      </c>
      <c r="G9161" t="s">
        <v>21</v>
      </c>
      <c r="H9161" s="1">
        <v>34.58</v>
      </c>
      <c r="I9161" s="1">
        <v>6.9160000000000004</v>
      </c>
      <c r="J9161" s="1">
        <v>41.495999999999995</v>
      </c>
      <c r="K9161" s="4" t="s">
        <v>38756</v>
      </c>
      <c r="L9161" s="4" t="str">
        <f>TEXT(Table1[[#This Row],[Date]],"dd/mm/yy")&amp;"|"&amp;Table1[[#This Row],[Region]]&amp;"|"&amp;Table1[[#This Row],[Product type]]</f>
        <v>28/06/19|England|Gadget</v>
      </c>
    </row>
    <row r="9162" spans="1:12" x14ac:dyDescent="0.25">
      <c r="A9162" s="2">
        <v>43644</v>
      </c>
      <c r="B9162" t="s">
        <v>1540</v>
      </c>
      <c r="C9162" t="s">
        <v>12</v>
      </c>
      <c r="D9162" t="s">
        <v>18562</v>
      </c>
      <c r="E9162" t="s">
        <v>18563</v>
      </c>
      <c r="F9162" t="s">
        <v>18564</v>
      </c>
      <c r="G9162" t="s">
        <v>21</v>
      </c>
      <c r="H9162" s="1">
        <v>43.81</v>
      </c>
      <c r="I9162" s="1">
        <v>8.7620000000000005</v>
      </c>
      <c r="J9162" s="1">
        <v>52.572000000000003</v>
      </c>
      <c r="K9162" s="4" t="s">
        <v>38758</v>
      </c>
      <c r="L9162" s="4" t="str">
        <f>TEXT(Table1[[#This Row],[Date]],"dd/mm/yy")&amp;"|"&amp;Table1[[#This Row],[Region]]&amp;"|"&amp;Table1[[#This Row],[Product type]]</f>
        <v>28/06/19|England|Widget</v>
      </c>
    </row>
    <row r="9163" spans="1:12" x14ac:dyDescent="0.25">
      <c r="A9163" s="2">
        <v>43644</v>
      </c>
      <c r="B9163" t="s">
        <v>18565</v>
      </c>
      <c r="C9163" t="s">
        <v>12</v>
      </c>
      <c r="D9163" t="s">
        <v>18566</v>
      </c>
      <c r="E9163" t="s">
        <v>18567</v>
      </c>
      <c r="F9163" t="s">
        <v>18568</v>
      </c>
      <c r="G9163" t="s">
        <v>21</v>
      </c>
      <c r="H9163" s="1">
        <v>40.92</v>
      </c>
      <c r="I9163" s="1">
        <v>8.1840000000000011</v>
      </c>
      <c r="J9163" s="1">
        <v>49.103999999999999</v>
      </c>
      <c r="K9163" s="4" t="s">
        <v>38757</v>
      </c>
      <c r="L9163" s="4" t="str">
        <f>TEXT(Table1[[#This Row],[Date]],"dd/mm/yy")&amp;"|"&amp;Table1[[#This Row],[Region]]&amp;"|"&amp;Table1[[#This Row],[Product type]]</f>
        <v>28/06/19|England|Gizmo</v>
      </c>
    </row>
    <row r="9164" spans="1:12" x14ac:dyDescent="0.25">
      <c r="A9164" s="2">
        <v>43644</v>
      </c>
      <c r="B9164" t="s">
        <v>18630</v>
      </c>
      <c r="C9164" t="s">
        <v>12</v>
      </c>
      <c r="D9164" t="s">
        <v>18631</v>
      </c>
      <c r="E9164" t="s">
        <v>18632</v>
      </c>
      <c r="F9164" t="s">
        <v>18633</v>
      </c>
      <c r="G9164" t="s">
        <v>21</v>
      </c>
      <c r="H9164" s="1">
        <v>4</v>
      </c>
      <c r="I9164" s="1">
        <v>0.8</v>
      </c>
      <c r="J9164" s="1">
        <v>4.8</v>
      </c>
      <c r="K9164" s="4" t="s">
        <v>38756</v>
      </c>
      <c r="L9164" s="4" t="str">
        <f>TEXT(Table1[[#This Row],[Date]],"dd/mm/yy")&amp;"|"&amp;Table1[[#This Row],[Region]]&amp;"|"&amp;Table1[[#This Row],[Product type]]</f>
        <v>28/06/19|England|Gadget</v>
      </c>
    </row>
    <row r="9165" spans="1:12" x14ac:dyDescent="0.25">
      <c r="A9165" s="2">
        <v>43644</v>
      </c>
      <c r="B9165" t="s">
        <v>18815</v>
      </c>
      <c r="C9165" t="s">
        <v>12</v>
      </c>
      <c r="D9165" t="s">
        <v>18816</v>
      </c>
      <c r="E9165" t="s">
        <v>18817</v>
      </c>
      <c r="F9165" t="s">
        <v>18818</v>
      </c>
      <c r="G9165" t="s">
        <v>21</v>
      </c>
      <c r="H9165" s="1">
        <v>29.05</v>
      </c>
      <c r="I9165" s="1">
        <v>5.8100000000000005</v>
      </c>
      <c r="J9165" s="1">
        <v>34.86</v>
      </c>
      <c r="K9165" s="4" t="s">
        <v>38755</v>
      </c>
      <c r="L9165" s="4" t="str">
        <f>TEXT(Table1[[#This Row],[Date]],"dd/mm/yy")&amp;"|"&amp;Table1[[#This Row],[Region]]&amp;"|"&amp;Table1[[#This Row],[Product type]]</f>
        <v>28/06/19|England|Thimble</v>
      </c>
    </row>
    <row r="9166" spans="1:12" x14ac:dyDescent="0.25">
      <c r="A9166" s="2">
        <v>43644</v>
      </c>
      <c r="B9166" t="s">
        <v>5094</v>
      </c>
      <c r="C9166" t="s">
        <v>12</v>
      </c>
      <c r="D9166" t="s">
        <v>18823</v>
      </c>
      <c r="E9166" t="s">
        <v>18824</v>
      </c>
      <c r="F9166" t="s">
        <v>18825</v>
      </c>
      <c r="G9166" t="s">
        <v>204</v>
      </c>
      <c r="H9166" s="1">
        <v>47.24</v>
      </c>
      <c r="I9166" s="1">
        <v>9.4480000000000004</v>
      </c>
      <c r="J9166" s="1">
        <v>56.688000000000002</v>
      </c>
      <c r="K9166" s="4" t="s">
        <v>38755</v>
      </c>
      <c r="L9166" s="4" t="str">
        <f>TEXT(Table1[[#This Row],[Date]],"dd/mm/yy")&amp;"|"&amp;Table1[[#This Row],[Region]]&amp;"|"&amp;Table1[[#This Row],[Product type]]</f>
        <v>28/06/19|Northern Ireland|Thimble</v>
      </c>
    </row>
    <row r="9167" spans="1:12" x14ac:dyDescent="0.25">
      <c r="A9167" s="2">
        <v>43644</v>
      </c>
      <c r="B9167" t="s">
        <v>18902</v>
      </c>
      <c r="C9167" t="s">
        <v>12</v>
      </c>
      <c r="D9167" t="s">
        <v>18903</v>
      </c>
      <c r="E9167" t="s">
        <v>18904</v>
      </c>
      <c r="F9167" t="s">
        <v>18905</v>
      </c>
      <c r="G9167" t="s">
        <v>21</v>
      </c>
      <c r="H9167" s="1">
        <v>4.9000000000000004</v>
      </c>
      <c r="I9167" s="1">
        <v>0.98000000000000009</v>
      </c>
      <c r="J9167" s="1">
        <v>5.8800000000000008</v>
      </c>
      <c r="K9167" s="4" t="s">
        <v>38757</v>
      </c>
      <c r="L9167" s="4" t="str">
        <f>TEXT(Table1[[#This Row],[Date]],"dd/mm/yy")&amp;"|"&amp;Table1[[#This Row],[Region]]&amp;"|"&amp;Table1[[#This Row],[Product type]]</f>
        <v>28/06/19|England|Gizmo</v>
      </c>
    </row>
    <row r="9168" spans="1:12" x14ac:dyDescent="0.25">
      <c r="A9168" s="2">
        <v>43644</v>
      </c>
      <c r="B9168" t="s">
        <v>19224</v>
      </c>
      <c r="C9168" t="s">
        <v>12</v>
      </c>
      <c r="D9168" t="s">
        <v>19225</v>
      </c>
      <c r="E9168" t="s">
        <v>19226</v>
      </c>
      <c r="F9168" t="s">
        <v>19227</v>
      </c>
      <c r="G9168" t="s">
        <v>21</v>
      </c>
      <c r="H9168" s="1">
        <v>42.3</v>
      </c>
      <c r="I9168" s="1">
        <v>8.4599999999999991</v>
      </c>
      <c r="J9168" s="1">
        <v>50.76</v>
      </c>
      <c r="K9168" s="4" t="s">
        <v>38755</v>
      </c>
      <c r="L9168" s="4" t="str">
        <f>TEXT(Table1[[#This Row],[Date]],"dd/mm/yy")&amp;"|"&amp;Table1[[#This Row],[Region]]&amp;"|"&amp;Table1[[#This Row],[Product type]]</f>
        <v>28/06/19|England|Thimble</v>
      </c>
    </row>
    <row r="9169" spans="1:12" x14ac:dyDescent="0.25">
      <c r="A9169" s="2">
        <v>43644</v>
      </c>
      <c r="B9169" t="s">
        <v>19245</v>
      </c>
      <c r="C9169" t="s">
        <v>12</v>
      </c>
      <c r="D9169" t="s">
        <v>19246</v>
      </c>
      <c r="E9169" t="s">
        <v>19247</v>
      </c>
      <c r="F9169" t="s">
        <v>19248</v>
      </c>
      <c r="G9169" t="s">
        <v>21</v>
      </c>
      <c r="H9169" s="1">
        <v>44.28</v>
      </c>
      <c r="I9169" s="1">
        <v>8.8559999999999999</v>
      </c>
      <c r="J9169" s="1">
        <v>53.136000000000003</v>
      </c>
      <c r="K9169" s="4" t="s">
        <v>38757</v>
      </c>
      <c r="L9169" s="4" t="str">
        <f>TEXT(Table1[[#This Row],[Date]],"dd/mm/yy")&amp;"|"&amp;Table1[[#This Row],[Region]]&amp;"|"&amp;Table1[[#This Row],[Product type]]</f>
        <v>28/06/19|England|Gizmo</v>
      </c>
    </row>
    <row r="9170" spans="1:12" x14ac:dyDescent="0.25">
      <c r="A9170" s="2">
        <v>43644</v>
      </c>
      <c r="B9170" t="s">
        <v>19496</v>
      </c>
      <c r="C9170" t="s">
        <v>12</v>
      </c>
      <c r="D9170" t="s">
        <v>19497</v>
      </c>
      <c r="E9170" t="s">
        <v>19498</v>
      </c>
      <c r="F9170" t="s">
        <v>19499</v>
      </c>
      <c r="G9170" t="s">
        <v>21</v>
      </c>
      <c r="H9170" s="1">
        <v>5.38</v>
      </c>
      <c r="I9170" s="1">
        <v>1.0760000000000001</v>
      </c>
      <c r="J9170" s="1">
        <v>6.4559999999999995</v>
      </c>
      <c r="K9170" s="4" t="s">
        <v>38755</v>
      </c>
      <c r="L9170" s="4" t="str">
        <f>TEXT(Table1[[#This Row],[Date]],"dd/mm/yy")&amp;"|"&amp;Table1[[#This Row],[Region]]&amp;"|"&amp;Table1[[#This Row],[Product type]]</f>
        <v>28/06/19|England|Thimble</v>
      </c>
    </row>
    <row r="9171" spans="1:12" x14ac:dyDescent="0.25">
      <c r="A9171" s="2">
        <v>43644</v>
      </c>
      <c r="B9171" t="s">
        <v>19614</v>
      </c>
      <c r="C9171" t="s">
        <v>12</v>
      </c>
      <c r="D9171" t="s">
        <v>19615</v>
      </c>
      <c r="E9171" t="s">
        <v>19616</v>
      </c>
      <c r="F9171" t="s">
        <v>19617</v>
      </c>
      <c r="G9171" t="s">
        <v>21</v>
      </c>
      <c r="H9171" s="1">
        <v>22.19</v>
      </c>
      <c r="I9171" s="1">
        <v>4.4380000000000006</v>
      </c>
      <c r="J9171" s="1">
        <v>26.628</v>
      </c>
      <c r="K9171" s="4" t="s">
        <v>38755</v>
      </c>
      <c r="L9171" s="4" t="str">
        <f>TEXT(Table1[[#This Row],[Date]],"dd/mm/yy")&amp;"|"&amp;Table1[[#This Row],[Region]]&amp;"|"&amp;Table1[[#This Row],[Product type]]</f>
        <v>28/06/19|England|Thimble</v>
      </c>
    </row>
    <row r="9172" spans="1:12" x14ac:dyDescent="0.25">
      <c r="A9172" s="2">
        <v>43644</v>
      </c>
      <c r="B9172" t="s">
        <v>19786</v>
      </c>
      <c r="C9172" t="s">
        <v>12</v>
      </c>
      <c r="D9172" t="s">
        <v>19787</v>
      </c>
      <c r="E9172" t="s">
        <v>19788</v>
      </c>
      <c r="F9172" t="s">
        <v>19789</v>
      </c>
      <c r="G9172" t="s">
        <v>59</v>
      </c>
      <c r="H9172" s="1">
        <v>9.94</v>
      </c>
      <c r="I9172" s="1">
        <v>1.988</v>
      </c>
      <c r="J9172" s="1">
        <v>11.927999999999999</v>
      </c>
      <c r="K9172" s="4" t="s">
        <v>38758</v>
      </c>
      <c r="L9172" s="4" t="str">
        <f>TEXT(Table1[[#This Row],[Date]],"dd/mm/yy")&amp;"|"&amp;Table1[[#This Row],[Region]]&amp;"|"&amp;Table1[[#This Row],[Product type]]</f>
        <v>28/06/19|Scotland|Widget</v>
      </c>
    </row>
    <row r="9173" spans="1:12" x14ac:dyDescent="0.25">
      <c r="A9173" s="2">
        <v>43644</v>
      </c>
      <c r="B9173" t="s">
        <v>19844</v>
      </c>
      <c r="C9173" t="s">
        <v>12</v>
      </c>
      <c r="D9173" t="s">
        <v>19845</v>
      </c>
      <c r="E9173" t="s">
        <v>19846</v>
      </c>
      <c r="F9173" t="s">
        <v>19847</v>
      </c>
      <c r="G9173" t="s">
        <v>59</v>
      </c>
      <c r="H9173" s="1">
        <v>22.74</v>
      </c>
      <c r="I9173" s="1">
        <v>4.548</v>
      </c>
      <c r="J9173" s="1">
        <v>27.287999999999997</v>
      </c>
      <c r="K9173" s="4" t="s">
        <v>38755</v>
      </c>
      <c r="L9173" s="4" t="str">
        <f>TEXT(Table1[[#This Row],[Date]],"dd/mm/yy")&amp;"|"&amp;Table1[[#This Row],[Region]]&amp;"|"&amp;Table1[[#This Row],[Product type]]</f>
        <v>28/06/19|Scotland|Thimble</v>
      </c>
    </row>
    <row r="9174" spans="1:12" x14ac:dyDescent="0.25">
      <c r="A9174" s="2">
        <v>43644</v>
      </c>
      <c r="B9174" t="s">
        <v>19891</v>
      </c>
      <c r="C9174" t="s">
        <v>12</v>
      </c>
      <c r="D9174" t="s">
        <v>19892</v>
      </c>
      <c r="E9174" t="s">
        <v>19893</v>
      </c>
      <c r="F9174" t="s">
        <v>19894</v>
      </c>
      <c r="G9174" t="s">
        <v>21</v>
      </c>
      <c r="H9174" s="1">
        <v>20.440000000000001</v>
      </c>
      <c r="I9174" s="1">
        <v>4.0880000000000001</v>
      </c>
      <c r="J9174" s="1">
        <v>24.528000000000002</v>
      </c>
      <c r="K9174" s="4" t="s">
        <v>38755</v>
      </c>
      <c r="L9174" s="4" t="str">
        <f>TEXT(Table1[[#This Row],[Date]],"dd/mm/yy")&amp;"|"&amp;Table1[[#This Row],[Region]]&amp;"|"&amp;Table1[[#This Row],[Product type]]</f>
        <v>28/06/19|England|Thimble</v>
      </c>
    </row>
    <row r="9175" spans="1:12" x14ac:dyDescent="0.25">
      <c r="A9175" s="2">
        <v>43644</v>
      </c>
      <c r="B9175" t="s">
        <v>19926</v>
      </c>
      <c r="C9175" t="s">
        <v>12</v>
      </c>
      <c r="D9175" t="s">
        <v>19927</v>
      </c>
      <c r="E9175" t="s">
        <v>19928</v>
      </c>
      <c r="F9175" t="s">
        <v>19929</v>
      </c>
      <c r="G9175" t="s">
        <v>21</v>
      </c>
      <c r="H9175" s="1">
        <v>49.59</v>
      </c>
      <c r="I9175" s="1">
        <v>9.918000000000001</v>
      </c>
      <c r="J9175" s="1">
        <v>59.508000000000003</v>
      </c>
      <c r="K9175" s="4" t="s">
        <v>38758</v>
      </c>
      <c r="L9175" s="4" t="str">
        <f>TEXT(Table1[[#This Row],[Date]],"dd/mm/yy")&amp;"|"&amp;Table1[[#This Row],[Region]]&amp;"|"&amp;Table1[[#This Row],[Product type]]</f>
        <v>28/06/19|England|Widget</v>
      </c>
    </row>
    <row r="9176" spans="1:12" x14ac:dyDescent="0.25">
      <c r="A9176" s="2">
        <v>43644</v>
      </c>
      <c r="B9176" t="s">
        <v>20000</v>
      </c>
      <c r="C9176" t="s">
        <v>12</v>
      </c>
      <c r="D9176" t="s">
        <v>20001</v>
      </c>
      <c r="E9176" t="s">
        <v>20002</v>
      </c>
      <c r="F9176" t="s">
        <v>20003</v>
      </c>
      <c r="G9176" t="s">
        <v>21</v>
      </c>
      <c r="H9176" s="1">
        <v>44.72</v>
      </c>
      <c r="I9176" s="1">
        <v>8.9440000000000008</v>
      </c>
      <c r="J9176" s="1">
        <v>53.664000000000001</v>
      </c>
      <c r="K9176" s="4" t="s">
        <v>38756</v>
      </c>
      <c r="L9176" s="4" t="str">
        <f>TEXT(Table1[[#This Row],[Date]],"dd/mm/yy")&amp;"|"&amp;Table1[[#This Row],[Region]]&amp;"|"&amp;Table1[[#This Row],[Product type]]</f>
        <v>28/06/19|England|Gadget</v>
      </c>
    </row>
    <row r="9177" spans="1:12" x14ac:dyDescent="0.25">
      <c r="A9177" s="2">
        <v>43644</v>
      </c>
      <c r="B9177" t="s">
        <v>20008</v>
      </c>
      <c r="C9177" t="s">
        <v>12</v>
      </c>
      <c r="D9177" t="s">
        <v>20009</v>
      </c>
      <c r="E9177" t="s">
        <v>20010</v>
      </c>
      <c r="F9177" t="s">
        <v>20011</v>
      </c>
      <c r="G9177" t="s">
        <v>59</v>
      </c>
      <c r="H9177" s="1">
        <v>3.31</v>
      </c>
      <c r="I9177" s="1">
        <v>0.66200000000000003</v>
      </c>
      <c r="J9177" s="1">
        <v>3.972</v>
      </c>
      <c r="K9177" s="4" t="s">
        <v>38755</v>
      </c>
      <c r="L9177" s="4" t="str">
        <f>TEXT(Table1[[#This Row],[Date]],"dd/mm/yy")&amp;"|"&amp;Table1[[#This Row],[Region]]&amp;"|"&amp;Table1[[#This Row],[Product type]]</f>
        <v>28/06/19|Scotland|Thimble</v>
      </c>
    </row>
    <row r="9178" spans="1:12" x14ac:dyDescent="0.25">
      <c r="A9178" s="2">
        <v>43644</v>
      </c>
      <c r="B9178" t="s">
        <v>20050</v>
      </c>
      <c r="C9178" t="s">
        <v>12</v>
      </c>
      <c r="D9178" t="s">
        <v>20051</v>
      </c>
      <c r="E9178" t="s">
        <v>20052</v>
      </c>
      <c r="F9178" t="s">
        <v>20053</v>
      </c>
      <c r="G9178" t="s">
        <v>204</v>
      </c>
      <c r="H9178" s="1">
        <v>49.02</v>
      </c>
      <c r="I9178" s="1">
        <v>9.804000000000002</v>
      </c>
      <c r="J9178" s="1">
        <v>58.824000000000005</v>
      </c>
      <c r="K9178" s="4" t="s">
        <v>38757</v>
      </c>
      <c r="L9178" s="4" t="str">
        <f>TEXT(Table1[[#This Row],[Date]],"dd/mm/yy")&amp;"|"&amp;Table1[[#This Row],[Region]]&amp;"|"&amp;Table1[[#This Row],[Product type]]</f>
        <v>28/06/19|Northern Ireland|Gizmo</v>
      </c>
    </row>
    <row r="9179" spans="1:12" x14ac:dyDescent="0.25">
      <c r="A9179" s="2">
        <v>43644</v>
      </c>
      <c r="B9179" t="s">
        <v>20062</v>
      </c>
      <c r="C9179" t="s">
        <v>12</v>
      </c>
      <c r="D9179" t="s">
        <v>20063</v>
      </c>
      <c r="E9179" t="s">
        <v>20064</v>
      </c>
      <c r="F9179" t="s">
        <v>20065</v>
      </c>
      <c r="G9179" t="s">
        <v>16</v>
      </c>
      <c r="H9179" s="1">
        <v>2.0099999999999998</v>
      </c>
      <c r="I9179" s="1">
        <v>0.40199999999999997</v>
      </c>
      <c r="J9179" s="1">
        <v>2.4119999999999999</v>
      </c>
      <c r="K9179" s="4" t="s">
        <v>38758</v>
      </c>
      <c r="L9179" s="4" t="str">
        <f>TEXT(Table1[[#This Row],[Date]],"dd/mm/yy")&amp;"|"&amp;Table1[[#This Row],[Region]]&amp;"|"&amp;Table1[[#This Row],[Product type]]</f>
        <v>28/06/19|Wales|Widget</v>
      </c>
    </row>
    <row r="9180" spans="1:12" x14ac:dyDescent="0.25">
      <c r="A9180" s="2">
        <v>43644</v>
      </c>
      <c r="B9180" t="s">
        <v>20090</v>
      </c>
      <c r="C9180" t="s">
        <v>12</v>
      </c>
      <c r="D9180" t="s">
        <v>20091</v>
      </c>
      <c r="E9180" t="s">
        <v>20092</v>
      </c>
      <c r="F9180" t="s">
        <v>20093</v>
      </c>
      <c r="G9180" t="s">
        <v>21</v>
      </c>
      <c r="H9180" s="1">
        <v>37.450000000000003</v>
      </c>
      <c r="I9180" s="1">
        <v>7.4900000000000011</v>
      </c>
      <c r="J9180" s="1">
        <v>44.940000000000005</v>
      </c>
      <c r="K9180" s="4" t="s">
        <v>38757</v>
      </c>
      <c r="L9180" s="4" t="str">
        <f>TEXT(Table1[[#This Row],[Date]],"dd/mm/yy")&amp;"|"&amp;Table1[[#This Row],[Region]]&amp;"|"&amp;Table1[[#This Row],[Product type]]</f>
        <v>28/06/19|England|Gizmo</v>
      </c>
    </row>
    <row r="9181" spans="1:12" x14ac:dyDescent="0.25">
      <c r="A9181" s="2">
        <v>43644</v>
      </c>
      <c r="B9181" t="s">
        <v>20308</v>
      </c>
      <c r="C9181" t="s">
        <v>12</v>
      </c>
      <c r="D9181" t="s">
        <v>20309</v>
      </c>
      <c r="E9181" t="s">
        <v>20310</v>
      </c>
      <c r="F9181" t="s">
        <v>20311</v>
      </c>
      <c r="G9181" t="s">
        <v>21</v>
      </c>
      <c r="H9181" s="1">
        <v>26.5</v>
      </c>
      <c r="I9181" s="1">
        <v>5.3000000000000007</v>
      </c>
      <c r="J9181" s="1">
        <v>31.8</v>
      </c>
      <c r="K9181" s="4" t="s">
        <v>38755</v>
      </c>
      <c r="L9181" s="4" t="str">
        <f>TEXT(Table1[[#This Row],[Date]],"dd/mm/yy")&amp;"|"&amp;Table1[[#This Row],[Region]]&amp;"|"&amp;Table1[[#This Row],[Product type]]</f>
        <v>28/06/19|England|Thimble</v>
      </c>
    </row>
    <row r="9182" spans="1:12" x14ac:dyDescent="0.25">
      <c r="A9182" s="2">
        <v>43644</v>
      </c>
      <c r="B9182" t="s">
        <v>20439</v>
      </c>
      <c r="C9182" t="s">
        <v>12</v>
      </c>
      <c r="D9182" t="s">
        <v>20440</v>
      </c>
      <c r="E9182" t="s">
        <v>20441</v>
      </c>
      <c r="F9182" t="s">
        <v>20442</v>
      </c>
      <c r="G9182" t="s">
        <v>21</v>
      </c>
      <c r="H9182" s="1">
        <v>21.69</v>
      </c>
      <c r="I9182" s="1">
        <v>4.3380000000000001</v>
      </c>
      <c r="J9182" s="1">
        <v>26.028000000000002</v>
      </c>
      <c r="K9182" s="4" t="s">
        <v>38757</v>
      </c>
      <c r="L9182" s="4" t="str">
        <f>TEXT(Table1[[#This Row],[Date]],"dd/mm/yy")&amp;"|"&amp;Table1[[#This Row],[Region]]&amp;"|"&amp;Table1[[#This Row],[Product type]]</f>
        <v>28/06/19|England|Gizmo</v>
      </c>
    </row>
    <row r="9183" spans="1:12" x14ac:dyDescent="0.25">
      <c r="A9183" s="2">
        <v>43644</v>
      </c>
      <c r="B9183" t="s">
        <v>20463</v>
      </c>
      <c r="C9183" t="s">
        <v>12</v>
      </c>
      <c r="D9183" t="s">
        <v>20464</v>
      </c>
      <c r="E9183" t="s">
        <v>20465</v>
      </c>
      <c r="F9183" t="s">
        <v>20466</v>
      </c>
      <c r="G9183" t="s">
        <v>59</v>
      </c>
      <c r="H9183" s="1">
        <v>6.81</v>
      </c>
      <c r="I9183" s="1">
        <v>1.3620000000000001</v>
      </c>
      <c r="J9183" s="1">
        <v>8.1720000000000006</v>
      </c>
      <c r="K9183" s="4" t="s">
        <v>38755</v>
      </c>
      <c r="L9183" s="4" t="str">
        <f>TEXT(Table1[[#This Row],[Date]],"dd/mm/yy")&amp;"|"&amp;Table1[[#This Row],[Region]]&amp;"|"&amp;Table1[[#This Row],[Product type]]</f>
        <v>28/06/19|Scotland|Thimble</v>
      </c>
    </row>
    <row r="9184" spans="1:12" x14ac:dyDescent="0.25">
      <c r="A9184" s="2">
        <v>43644</v>
      </c>
      <c r="B9184" t="s">
        <v>11991</v>
      </c>
      <c r="C9184" t="s">
        <v>12</v>
      </c>
      <c r="D9184" t="s">
        <v>20662</v>
      </c>
      <c r="E9184" t="s">
        <v>20663</v>
      </c>
      <c r="F9184" t="s">
        <v>20664</v>
      </c>
      <c r="G9184" t="s">
        <v>59</v>
      </c>
      <c r="H9184" s="1">
        <v>45.03</v>
      </c>
      <c r="I9184" s="1">
        <v>9.0060000000000002</v>
      </c>
      <c r="J9184" s="1">
        <v>54.036000000000001</v>
      </c>
      <c r="K9184" s="4" t="s">
        <v>38755</v>
      </c>
      <c r="L9184" s="4" t="str">
        <f>TEXT(Table1[[#This Row],[Date]],"dd/mm/yy")&amp;"|"&amp;Table1[[#This Row],[Region]]&amp;"|"&amp;Table1[[#This Row],[Product type]]</f>
        <v>28/06/19|Scotland|Thimble</v>
      </c>
    </row>
    <row r="9185" spans="1:12" x14ac:dyDescent="0.25">
      <c r="A9185" s="2">
        <v>43644</v>
      </c>
      <c r="B9185" t="s">
        <v>20665</v>
      </c>
      <c r="C9185" t="s">
        <v>12</v>
      </c>
      <c r="D9185" t="s">
        <v>20666</v>
      </c>
      <c r="E9185" t="s">
        <v>20667</v>
      </c>
      <c r="F9185" t="s">
        <v>20668</v>
      </c>
      <c r="G9185" t="s">
        <v>21</v>
      </c>
      <c r="H9185" s="1">
        <v>41.91</v>
      </c>
      <c r="I9185" s="1">
        <v>8.3819999999999997</v>
      </c>
      <c r="J9185" s="1">
        <v>50.291999999999994</v>
      </c>
      <c r="K9185" s="4" t="s">
        <v>38756</v>
      </c>
      <c r="L9185" s="4" t="str">
        <f>TEXT(Table1[[#This Row],[Date]],"dd/mm/yy")&amp;"|"&amp;Table1[[#This Row],[Region]]&amp;"|"&amp;Table1[[#This Row],[Product type]]</f>
        <v>28/06/19|England|Gadget</v>
      </c>
    </row>
    <row r="9186" spans="1:12" x14ac:dyDescent="0.25">
      <c r="A9186" s="2">
        <v>43644</v>
      </c>
      <c r="B9186" t="s">
        <v>20699</v>
      </c>
      <c r="C9186" t="s">
        <v>12</v>
      </c>
      <c r="D9186" t="s">
        <v>20700</v>
      </c>
      <c r="E9186" t="s">
        <v>20701</v>
      </c>
      <c r="F9186" t="s">
        <v>20702</v>
      </c>
      <c r="G9186" t="s">
        <v>21</v>
      </c>
      <c r="H9186" s="1">
        <v>31.02</v>
      </c>
      <c r="I9186" s="1">
        <v>6.2040000000000006</v>
      </c>
      <c r="J9186" s="1">
        <v>37.224000000000004</v>
      </c>
      <c r="K9186" s="4" t="s">
        <v>38757</v>
      </c>
      <c r="L9186" s="4" t="str">
        <f>TEXT(Table1[[#This Row],[Date]],"dd/mm/yy")&amp;"|"&amp;Table1[[#This Row],[Region]]&amp;"|"&amp;Table1[[#This Row],[Product type]]</f>
        <v>28/06/19|England|Gizmo</v>
      </c>
    </row>
    <row r="9187" spans="1:12" x14ac:dyDescent="0.25">
      <c r="A9187" s="2">
        <v>43644</v>
      </c>
      <c r="B9187" t="s">
        <v>20832</v>
      </c>
      <c r="C9187" t="s">
        <v>12</v>
      </c>
      <c r="D9187" t="s">
        <v>20833</v>
      </c>
      <c r="E9187" t="s">
        <v>20834</v>
      </c>
      <c r="F9187" t="s">
        <v>20835</v>
      </c>
      <c r="G9187" t="s">
        <v>21</v>
      </c>
      <c r="H9187" s="1">
        <v>0.38</v>
      </c>
      <c r="I9187" s="1">
        <v>7.6000000000000012E-2</v>
      </c>
      <c r="J9187" s="1">
        <v>0.45600000000000002</v>
      </c>
      <c r="K9187" s="4" t="s">
        <v>38757</v>
      </c>
      <c r="L9187" s="4" t="str">
        <f>TEXT(Table1[[#This Row],[Date]],"dd/mm/yy")&amp;"|"&amp;Table1[[#This Row],[Region]]&amp;"|"&amp;Table1[[#This Row],[Product type]]</f>
        <v>28/06/19|England|Gizmo</v>
      </c>
    </row>
    <row r="9188" spans="1:12" x14ac:dyDescent="0.25">
      <c r="A9188" s="2">
        <v>43644</v>
      </c>
      <c r="B9188" t="s">
        <v>21183</v>
      </c>
      <c r="C9188" t="s">
        <v>12</v>
      </c>
      <c r="D9188" t="s">
        <v>21184</v>
      </c>
      <c r="E9188" t="s">
        <v>21185</v>
      </c>
      <c r="F9188" t="s">
        <v>21186</v>
      </c>
      <c r="G9188" t="s">
        <v>21</v>
      </c>
      <c r="H9188" s="1">
        <v>11.67</v>
      </c>
      <c r="I9188" s="1">
        <v>2.3340000000000001</v>
      </c>
      <c r="J9188" s="1">
        <v>14.004</v>
      </c>
      <c r="K9188" s="4" t="s">
        <v>38755</v>
      </c>
      <c r="L9188" s="4" t="str">
        <f>TEXT(Table1[[#This Row],[Date]],"dd/mm/yy")&amp;"|"&amp;Table1[[#This Row],[Region]]&amp;"|"&amp;Table1[[#This Row],[Product type]]</f>
        <v>28/06/19|England|Thimble</v>
      </c>
    </row>
    <row r="9189" spans="1:12" x14ac:dyDescent="0.25">
      <c r="A9189" s="2">
        <v>43644</v>
      </c>
      <c r="B9189" t="s">
        <v>21222</v>
      </c>
      <c r="C9189" t="s">
        <v>12</v>
      </c>
      <c r="D9189" t="s">
        <v>21223</v>
      </c>
      <c r="E9189" t="s">
        <v>21224</v>
      </c>
      <c r="F9189" t="s">
        <v>21225</v>
      </c>
      <c r="G9189" t="s">
        <v>21</v>
      </c>
      <c r="H9189" s="1">
        <v>38.75</v>
      </c>
      <c r="I9189" s="1">
        <v>7.75</v>
      </c>
      <c r="J9189" s="1">
        <v>46.5</v>
      </c>
      <c r="K9189" s="4" t="s">
        <v>38757</v>
      </c>
      <c r="L9189" s="4" t="str">
        <f>TEXT(Table1[[#This Row],[Date]],"dd/mm/yy")&amp;"|"&amp;Table1[[#This Row],[Region]]&amp;"|"&amp;Table1[[#This Row],[Product type]]</f>
        <v>28/06/19|England|Gizmo</v>
      </c>
    </row>
    <row r="9190" spans="1:12" x14ac:dyDescent="0.25">
      <c r="A9190" s="2">
        <v>43644</v>
      </c>
      <c r="B9190" t="s">
        <v>21270</v>
      </c>
      <c r="C9190" t="s">
        <v>12</v>
      </c>
      <c r="D9190" t="s">
        <v>21271</v>
      </c>
      <c r="E9190" t="s">
        <v>21272</v>
      </c>
      <c r="F9190" t="s">
        <v>21273</v>
      </c>
      <c r="G9190" t="s">
        <v>21</v>
      </c>
      <c r="H9190" s="1">
        <v>24.61</v>
      </c>
      <c r="I9190" s="1">
        <v>4.9220000000000006</v>
      </c>
      <c r="J9190" s="1">
        <v>29.532</v>
      </c>
      <c r="K9190" s="4" t="s">
        <v>38758</v>
      </c>
      <c r="L9190" s="4" t="str">
        <f>TEXT(Table1[[#This Row],[Date]],"dd/mm/yy")&amp;"|"&amp;Table1[[#This Row],[Region]]&amp;"|"&amp;Table1[[#This Row],[Product type]]</f>
        <v>28/06/19|England|Widget</v>
      </c>
    </row>
    <row r="9191" spans="1:12" x14ac:dyDescent="0.25">
      <c r="A9191" s="2">
        <v>43644</v>
      </c>
      <c r="B9191" t="s">
        <v>21294</v>
      </c>
      <c r="C9191" t="s">
        <v>12</v>
      </c>
      <c r="D9191" t="s">
        <v>21295</v>
      </c>
      <c r="E9191" t="s">
        <v>21296</v>
      </c>
      <c r="F9191" t="s">
        <v>21297</v>
      </c>
      <c r="G9191" t="s">
        <v>21</v>
      </c>
      <c r="H9191" s="1">
        <v>26.76</v>
      </c>
      <c r="I9191" s="1">
        <v>5.3520000000000003</v>
      </c>
      <c r="J9191" s="1">
        <v>32.112000000000002</v>
      </c>
      <c r="K9191" s="4" t="s">
        <v>38757</v>
      </c>
      <c r="L9191" s="4" t="str">
        <f>TEXT(Table1[[#This Row],[Date]],"dd/mm/yy")&amp;"|"&amp;Table1[[#This Row],[Region]]&amp;"|"&amp;Table1[[#This Row],[Product type]]</f>
        <v>28/06/19|England|Gizmo</v>
      </c>
    </row>
    <row r="9192" spans="1:12" x14ac:dyDescent="0.25">
      <c r="A9192" s="2">
        <v>43644</v>
      </c>
      <c r="B9192" t="s">
        <v>21332</v>
      </c>
      <c r="C9192" t="s">
        <v>12</v>
      </c>
      <c r="D9192" t="s">
        <v>20580</v>
      </c>
      <c r="E9192" t="s">
        <v>21333</v>
      </c>
      <c r="F9192" t="s">
        <v>21334</v>
      </c>
      <c r="G9192" t="s">
        <v>21</v>
      </c>
      <c r="H9192" s="1">
        <v>20.72</v>
      </c>
      <c r="I9192" s="1">
        <v>4.1440000000000001</v>
      </c>
      <c r="J9192" s="1">
        <v>24.863999999999997</v>
      </c>
      <c r="K9192" s="4" t="s">
        <v>38758</v>
      </c>
      <c r="L9192" s="4" t="str">
        <f>TEXT(Table1[[#This Row],[Date]],"dd/mm/yy")&amp;"|"&amp;Table1[[#This Row],[Region]]&amp;"|"&amp;Table1[[#This Row],[Product type]]</f>
        <v>28/06/19|England|Widget</v>
      </c>
    </row>
    <row r="9193" spans="1:12" x14ac:dyDescent="0.25">
      <c r="A9193" s="2">
        <v>43644</v>
      </c>
      <c r="B9193" t="s">
        <v>21345</v>
      </c>
      <c r="C9193" t="s">
        <v>12</v>
      </c>
      <c r="D9193" t="s">
        <v>21346</v>
      </c>
      <c r="E9193" t="s">
        <v>14580</v>
      </c>
      <c r="F9193" t="s">
        <v>21347</v>
      </c>
      <c r="G9193" t="s">
        <v>21</v>
      </c>
      <c r="H9193" s="1">
        <v>0.69</v>
      </c>
      <c r="I9193" s="1">
        <v>0.13799999999999998</v>
      </c>
      <c r="J9193" s="1">
        <v>0.82799999999999996</v>
      </c>
      <c r="K9193" s="4" t="s">
        <v>38756</v>
      </c>
      <c r="L9193" s="4" t="str">
        <f>TEXT(Table1[[#This Row],[Date]],"dd/mm/yy")&amp;"|"&amp;Table1[[#This Row],[Region]]&amp;"|"&amp;Table1[[#This Row],[Product type]]</f>
        <v>28/06/19|England|Gadget</v>
      </c>
    </row>
    <row r="9194" spans="1:12" x14ac:dyDescent="0.25">
      <c r="A9194" s="2">
        <v>43644</v>
      </c>
      <c r="B9194" t="s">
        <v>21351</v>
      </c>
      <c r="C9194" t="s">
        <v>12</v>
      </c>
      <c r="D9194" t="s">
        <v>21352</v>
      </c>
      <c r="E9194" t="s">
        <v>21353</v>
      </c>
      <c r="F9194" t="s">
        <v>21354</v>
      </c>
      <c r="G9194" t="s">
        <v>16</v>
      </c>
      <c r="H9194" s="1">
        <v>1.8</v>
      </c>
      <c r="I9194" s="1">
        <v>0.36000000000000004</v>
      </c>
      <c r="J9194" s="1">
        <v>2.16</v>
      </c>
      <c r="K9194" s="4" t="s">
        <v>38758</v>
      </c>
      <c r="L9194" s="4" t="str">
        <f>TEXT(Table1[[#This Row],[Date]],"dd/mm/yy")&amp;"|"&amp;Table1[[#This Row],[Region]]&amp;"|"&amp;Table1[[#This Row],[Product type]]</f>
        <v>28/06/19|Wales|Widget</v>
      </c>
    </row>
    <row r="9195" spans="1:12" x14ac:dyDescent="0.25">
      <c r="A9195" s="2">
        <v>43644</v>
      </c>
      <c r="B9195" t="s">
        <v>21359</v>
      </c>
      <c r="C9195" t="s">
        <v>43</v>
      </c>
      <c r="D9195" t="s">
        <v>21360</v>
      </c>
      <c r="E9195" t="s">
        <v>21361</v>
      </c>
      <c r="F9195" t="s">
        <v>21362</v>
      </c>
      <c r="G9195" t="s">
        <v>59</v>
      </c>
      <c r="H9195" s="1">
        <v>-24.33</v>
      </c>
      <c r="I9195" s="1">
        <v>-4.8659999999999997</v>
      </c>
      <c r="J9195" s="1">
        <v>-29.195999999999998</v>
      </c>
      <c r="K9195" s="4" t="s">
        <v>38756</v>
      </c>
      <c r="L9195" s="4" t="str">
        <f>TEXT(Table1[[#This Row],[Date]],"dd/mm/yy")&amp;"|"&amp;Table1[[#This Row],[Region]]&amp;"|"&amp;Table1[[#This Row],[Product type]]</f>
        <v>28/06/19|Scotland|Gadget</v>
      </c>
    </row>
    <row r="9196" spans="1:12" x14ac:dyDescent="0.25">
      <c r="A9196" s="2">
        <v>43644</v>
      </c>
      <c r="B9196" t="s">
        <v>21516</v>
      </c>
      <c r="C9196" t="s">
        <v>12</v>
      </c>
      <c r="D9196" t="s">
        <v>21517</v>
      </c>
      <c r="E9196" t="s">
        <v>21518</v>
      </c>
      <c r="F9196" t="s">
        <v>21519</v>
      </c>
      <c r="G9196" t="s">
        <v>21</v>
      </c>
      <c r="H9196" s="1">
        <v>29.46</v>
      </c>
      <c r="I9196" s="1">
        <v>5.8920000000000003</v>
      </c>
      <c r="J9196" s="1">
        <v>35.352000000000004</v>
      </c>
      <c r="K9196" s="4" t="s">
        <v>38757</v>
      </c>
      <c r="L9196" s="4" t="str">
        <f>TEXT(Table1[[#This Row],[Date]],"dd/mm/yy")&amp;"|"&amp;Table1[[#This Row],[Region]]&amp;"|"&amp;Table1[[#This Row],[Product type]]</f>
        <v>28/06/19|England|Gizmo</v>
      </c>
    </row>
    <row r="9197" spans="1:12" x14ac:dyDescent="0.25">
      <c r="A9197" s="2">
        <v>43644</v>
      </c>
      <c r="B9197" t="s">
        <v>21901</v>
      </c>
      <c r="C9197" t="s">
        <v>12</v>
      </c>
      <c r="D9197" t="s">
        <v>21902</v>
      </c>
      <c r="E9197" t="s">
        <v>21903</v>
      </c>
      <c r="F9197" t="s">
        <v>21904</v>
      </c>
      <c r="G9197" t="s">
        <v>21</v>
      </c>
      <c r="H9197" s="1">
        <v>4.33</v>
      </c>
      <c r="I9197" s="1">
        <v>0.8660000000000001</v>
      </c>
      <c r="J9197" s="1">
        <v>5.1959999999999997</v>
      </c>
      <c r="K9197" s="4" t="s">
        <v>38757</v>
      </c>
      <c r="L9197" s="4" t="str">
        <f>TEXT(Table1[[#This Row],[Date]],"dd/mm/yy")&amp;"|"&amp;Table1[[#This Row],[Region]]&amp;"|"&amp;Table1[[#This Row],[Product type]]</f>
        <v>28/06/19|England|Gizmo</v>
      </c>
    </row>
    <row r="9198" spans="1:12" x14ac:dyDescent="0.25">
      <c r="A9198" s="2">
        <v>43644</v>
      </c>
      <c r="B9198" t="s">
        <v>21933</v>
      </c>
      <c r="C9198" t="s">
        <v>12</v>
      </c>
      <c r="D9198" t="s">
        <v>21934</v>
      </c>
      <c r="E9198" t="s">
        <v>21935</v>
      </c>
      <c r="F9198" t="s">
        <v>21936</v>
      </c>
      <c r="G9198" t="s">
        <v>21</v>
      </c>
      <c r="H9198" s="1">
        <v>2.11</v>
      </c>
      <c r="I9198" s="1">
        <v>0.42199999999999999</v>
      </c>
      <c r="J9198" s="1">
        <v>2.532</v>
      </c>
      <c r="K9198" s="4" t="s">
        <v>38756</v>
      </c>
      <c r="L9198" s="4" t="str">
        <f>TEXT(Table1[[#This Row],[Date]],"dd/mm/yy")&amp;"|"&amp;Table1[[#This Row],[Region]]&amp;"|"&amp;Table1[[#This Row],[Product type]]</f>
        <v>28/06/19|England|Gadget</v>
      </c>
    </row>
    <row r="9199" spans="1:12" x14ac:dyDescent="0.25">
      <c r="A9199" s="2">
        <v>43644</v>
      </c>
      <c r="B9199" t="s">
        <v>22180</v>
      </c>
      <c r="C9199" t="s">
        <v>12</v>
      </c>
      <c r="D9199" t="s">
        <v>22181</v>
      </c>
      <c r="E9199" t="s">
        <v>22182</v>
      </c>
      <c r="F9199" t="s">
        <v>22183</v>
      </c>
      <c r="G9199" t="s">
        <v>59</v>
      </c>
      <c r="H9199" s="1">
        <v>14.47</v>
      </c>
      <c r="I9199" s="1">
        <v>2.8940000000000001</v>
      </c>
      <c r="J9199" s="1">
        <v>17.364000000000001</v>
      </c>
      <c r="K9199" s="4" t="s">
        <v>38755</v>
      </c>
      <c r="L9199" s="4" t="str">
        <f>TEXT(Table1[[#This Row],[Date]],"dd/mm/yy")&amp;"|"&amp;Table1[[#This Row],[Region]]&amp;"|"&amp;Table1[[#This Row],[Product type]]</f>
        <v>28/06/19|Scotland|Thimble</v>
      </c>
    </row>
    <row r="9200" spans="1:12" x14ac:dyDescent="0.25">
      <c r="A9200" s="2">
        <v>43644</v>
      </c>
      <c r="B9200" t="s">
        <v>22392</v>
      </c>
      <c r="C9200" t="s">
        <v>12</v>
      </c>
      <c r="D9200" t="s">
        <v>22393</v>
      </c>
      <c r="E9200" t="s">
        <v>22394</v>
      </c>
      <c r="F9200" t="s">
        <v>22395</v>
      </c>
      <c r="G9200" t="s">
        <v>21</v>
      </c>
      <c r="H9200" s="1">
        <v>32.909999999999997</v>
      </c>
      <c r="I9200" s="1">
        <v>6.5819999999999999</v>
      </c>
      <c r="J9200" s="1">
        <v>39.491999999999997</v>
      </c>
      <c r="K9200" s="4" t="s">
        <v>38756</v>
      </c>
      <c r="L9200" s="4" t="str">
        <f>TEXT(Table1[[#This Row],[Date]],"dd/mm/yy")&amp;"|"&amp;Table1[[#This Row],[Region]]&amp;"|"&amp;Table1[[#This Row],[Product type]]</f>
        <v>28/06/19|England|Gadget</v>
      </c>
    </row>
    <row r="9201" spans="1:12" x14ac:dyDescent="0.25">
      <c r="A9201" s="2">
        <v>43644</v>
      </c>
      <c r="B9201" t="s">
        <v>22404</v>
      </c>
      <c r="C9201" t="s">
        <v>12</v>
      </c>
      <c r="D9201" t="s">
        <v>22405</v>
      </c>
      <c r="E9201" t="s">
        <v>22406</v>
      </c>
      <c r="F9201" t="s">
        <v>22407</v>
      </c>
      <c r="G9201" t="s">
        <v>59</v>
      </c>
      <c r="H9201" s="1">
        <v>37.729999999999997</v>
      </c>
      <c r="I9201" s="1">
        <v>7.5459999999999994</v>
      </c>
      <c r="J9201" s="1">
        <v>45.275999999999996</v>
      </c>
      <c r="K9201" s="4" t="s">
        <v>38755</v>
      </c>
      <c r="L9201" s="4" t="str">
        <f>TEXT(Table1[[#This Row],[Date]],"dd/mm/yy")&amp;"|"&amp;Table1[[#This Row],[Region]]&amp;"|"&amp;Table1[[#This Row],[Product type]]</f>
        <v>28/06/19|Scotland|Thimble</v>
      </c>
    </row>
    <row r="9202" spans="1:12" x14ac:dyDescent="0.25">
      <c r="A9202" s="2">
        <v>43644</v>
      </c>
      <c r="B9202" t="s">
        <v>22455</v>
      </c>
      <c r="C9202" t="s">
        <v>12</v>
      </c>
      <c r="D9202" t="s">
        <v>22456</v>
      </c>
      <c r="E9202" t="s">
        <v>22457</v>
      </c>
      <c r="F9202" t="s">
        <v>22458</v>
      </c>
      <c r="G9202" t="s">
        <v>21</v>
      </c>
      <c r="H9202" s="1">
        <v>34.35</v>
      </c>
      <c r="I9202" s="1">
        <v>6.870000000000001</v>
      </c>
      <c r="J9202" s="1">
        <v>41.22</v>
      </c>
      <c r="K9202" s="4" t="s">
        <v>38757</v>
      </c>
      <c r="L9202" s="4" t="str">
        <f>TEXT(Table1[[#This Row],[Date]],"dd/mm/yy")&amp;"|"&amp;Table1[[#This Row],[Region]]&amp;"|"&amp;Table1[[#This Row],[Product type]]</f>
        <v>28/06/19|England|Gizmo</v>
      </c>
    </row>
    <row r="9203" spans="1:12" x14ac:dyDescent="0.25">
      <c r="A9203" s="2">
        <v>43644</v>
      </c>
      <c r="B9203" t="s">
        <v>22511</v>
      </c>
      <c r="C9203" t="s">
        <v>12</v>
      </c>
      <c r="D9203" t="s">
        <v>22512</v>
      </c>
      <c r="E9203" t="s">
        <v>22513</v>
      </c>
      <c r="F9203" t="s">
        <v>22514</v>
      </c>
      <c r="G9203" t="s">
        <v>21</v>
      </c>
      <c r="H9203" s="1">
        <v>0.52</v>
      </c>
      <c r="I9203" s="1">
        <v>0.10400000000000001</v>
      </c>
      <c r="J9203" s="1">
        <v>0.624</v>
      </c>
      <c r="K9203" s="4" t="s">
        <v>38755</v>
      </c>
      <c r="L9203" s="4" t="str">
        <f>TEXT(Table1[[#This Row],[Date]],"dd/mm/yy")&amp;"|"&amp;Table1[[#This Row],[Region]]&amp;"|"&amp;Table1[[#This Row],[Product type]]</f>
        <v>28/06/19|England|Thimble</v>
      </c>
    </row>
    <row r="9204" spans="1:12" x14ac:dyDescent="0.25">
      <c r="A9204" s="2">
        <v>43644</v>
      </c>
      <c r="B9204" t="s">
        <v>22582</v>
      </c>
      <c r="C9204" t="s">
        <v>12</v>
      </c>
      <c r="D9204" t="s">
        <v>22583</v>
      </c>
      <c r="E9204" t="s">
        <v>22584</v>
      </c>
      <c r="F9204" t="s">
        <v>22585</v>
      </c>
      <c r="G9204" t="s">
        <v>21</v>
      </c>
      <c r="H9204" s="1">
        <v>42.89</v>
      </c>
      <c r="I9204" s="1">
        <v>8.5780000000000012</v>
      </c>
      <c r="J9204" s="1">
        <v>51.468000000000004</v>
      </c>
      <c r="K9204" s="4" t="s">
        <v>38755</v>
      </c>
      <c r="L9204" s="4" t="str">
        <f>TEXT(Table1[[#This Row],[Date]],"dd/mm/yy")&amp;"|"&amp;Table1[[#This Row],[Region]]&amp;"|"&amp;Table1[[#This Row],[Product type]]</f>
        <v>28/06/19|England|Thimble</v>
      </c>
    </row>
    <row r="9205" spans="1:12" x14ac:dyDescent="0.25">
      <c r="A9205" s="2">
        <v>43644</v>
      </c>
      <c r="B9205" t="s">
        <v>22598</v>
      </c>
      <c r="C9205" t="s">
        <v>12</v>
      </c>
      <c r="D9205" t="s">
        <v>22599</v>
      </c>
      <c r="E9205" t="s">
        <v>22600</v>
      </c>
      <c r="F9205" t="s">
        <v>22601</v>
      </c>
      <c r="G9205" t="s">
        <v>59</v>
      </c>
      <c r="H9205" s="1">
        <v>0.13</v>
      </c>
      <c r="I9205" s="1">
        <v>2.6000000000000002E-2</v>
      </c>
      <c r="J9205" s="1">
        <v>0.156</v>
      </c>
      <c r="K9205" s="4" t="s">
        <v>38757</v>
      </c>
      <c r="L9205" s="4" t="str">
        <f>TEXT(Table1[[#This Row],[Date]],"dd/mm/yy")&amp;"|"&amp;Table1[[#This Row],[Region]]&amp;"|"&amp;Table1[[#This Row],[Product type]]</f>
        <v>28/06/19|Scotland|Gizmo</v>
      </c>
    </row>
    <row r="9206" spans="1:12" x14ac:dyDescent="0.25">
      <c r="A9206" s="2">
        <v>43644</v>
      </c>
      <c r="B9206" t="s">
        <v>22692</v>
      </c>
      <c r="C9206" t="s">
        <v>43</v>
      </c>
      <c r="D9206" t="s">
        <v>22693</v>
      </c>
      <c r="E9206" t="s">
        <v>22694</v>
      </c>
      <c r="F9206" t="s">
        <v>22695</v>
      </c>
      <c r="G9206" t="s">
        <v>21</v>
      </c>
      <c r="H9206" s="1">
        <v>-24.07</v>
      </c>
      <c r="I9206" s="1">
        <v>-4.8140000000000001</v>
      </c>
      <c r="J9206" s="1">
        <v>-28.884</v>
      </c>
      <c r="K9206" s="4" t="s">
        <v>38756</v>
      </c>
      <c r="L9206" s="4" t="str">
        <f>TEXT(Table1[[#This Row],[Date]],"dd/mm/yy")&amp;"|"&amp;Table1[[#This Row],[Region]]&amp;"|"&amp;Table1[[#This Row],[Product type]]</f>
        <v>28/06/19|England|Gadget</v>
      </c>
    </row>
    <row r="9207" spans="1:12" x14ac:dyDescent="0.25">
      <c r="A9207" s="2">
        <v>43644</v>
      </c>
      <c r="B9207" t="s">
        <v>3033</v>
      </c>
      <c r="C9207" t="s">
        <v>43</v>
      </c>
      <c r="D9207" t="s">
        <v>22734</v>
      </c>
      <c r="E9207" t="s">
        <v>22735</v>
      </c>
      <c r="F9207" t="s">
        <v>22736</v>
      </c>
      <c r="G9207" t="s">
        <v>21</v>
      </c>
      <c r="H9207" s="1">
        <v>-23.86</v>
      </c>
      <c r="I9207" s="1">
        <v>-4.7720000000000002</v>
      </c>
      <c r="J9207" s="1">
        <v>-28.631999999999998</v>
      </c>
      <c r="K9207" s="4" t="s">
        <v>38756</v>
      </c>
      <c r="L9207" s="4" t="str">
        <f>TEXT(Table1[[#This Row],[Date]],"dd/mm/yy")&amp;"|"&amp;Table1[[#This Row],[Region]]&amp;"|"&amp;Table1[[#This Row],[Product type]]</f>
        <v>28/06/19|England|Gadget</v>
      </c>
    </row>
    <row r="9208" spans="1:12" x14ac:dyDescent="0.25">
      <c r="A9208" s="2">
        <v>43644</v>
      </c>
      <c r="B9208" t="s">
        <v>22891</v>
      </c>
      <c r="C9208" t="s">
        <v>12</v>
      </c>
      <c r="D9208" t="s">
        <v>22892</v>
      </c>
      <c r="E9208" t="s">
        <v>22893</v>
      </c>
      <c r="F9208" t="s">
        <v>22894</v>
      </c>
      <c r="G9208" t="s">
        <v>59</v>
      </c>
      <c r="H9208" s="1">
        <v>11.31</v>
      </c>
      <c r="I9208" s="1">
        <v>2.262</v>
      </c>
      <c r="J9208" s="1">
        <v>13.572000000000001</v>
      </c>
      <c r="K9208" s="4" t="s">
        <v>38755</v>
      </c>
      <c r="L9208" s="4" t="str">
        <f>TEXT(Table1[[#This Row],[Date]],"dd/mm/yy")&amp;"|"&amp;Table1[[#This Row],[Region]]&amp;"|"&amp;Table1[[#This Row],[Product type]]</f>
        <v>28/06/19|Scotland|Thimble</v>
      </c>
    </row>
    <row r="9209" spans="1:12" x14ac:dyDescent="0.25">
      <c r="A9209" s="2">
        <v>43644</v>
      </c>
      <c r="B9209" t="s">
        <v>23042</v>
      </c>
      <c r="C9209" t="s">
        <v>12</v>
      </c>
      <c r="D9209" t="s">
        <v>23043</v>
      </c>
      <c r="E9209" t="s">
        <v>23044</v>
      </c>
      <c r="F9209" t="s">
        <v>23045</v>
      </c>
      <c r="G9209" t="s">
        <v>21</v>
      </c>
      <c r="H9209" s="1">
        <v>35.75</v>
      </c>
      <c r="I9209" s="1">
        <v>7.15</v>
      </c>
      <c r="J9209" s="1">
        <v>42.9</v>
      </c>
      <c r="K9209" s="4" t="s">
        <v>38756</v>
      </c>
      <c r="L9209" s="4" t="str">
        <f>TEXT(Table1[[#This Row],[Date]],"dd/mm/yy")&amp;"|"&amp;Table1[[#This Row],[Region]]&amp;"|"&amp;Table1[[#This Row],[Product type]]</f>
        <v>28/06/19|England|Gadget</v>
      </c>
    </row>
    <row r="9210" spans="1:12" x14ac:dyDescent="0.25">
      <c r="A9210" s="2">
        <v>43644</v>
      </c>
      <c r="B9210" t="s">
        <v>23141</v>
      </c>
      <c r="C9210" t="s">
        <v>43</v>
      </c>
      <c r="D9210" t="s">
        <v>23142</v>
      </c>
      <c r="E9210" t="s">
        <v>23143</v>
      </c>
      <c r="F9210" t="s">
        <v>23144</v>
      </c>
      <c r="G9210" t="s">
        <v>21</v>
      </c>
      <c r="H9210" s="1">
        <v>-4.71</v>
      </c>
      <c r="I9210" s="1">
        <v>-0.94200000000000006</v>
      </c>
      <c r="J9210" s="1">
        <v>-5.6520000000000001</v>
      </c>
      <c r="K9210" s="4" t="s">
        <v>38755</v>
      </c>
      <c r="L9210" s="4" t="str">
        <f>TEXT(Table1[[#This Row],[Date]],"dd/mm/yy")&amp;"|"&amp;Table1[[#This Row],[Region]]&amp;"|"&amp;Table1[[#This Row],[Product type]]</f>
        <v>28/06/19|England|Thimble</v>
      </c>
    </row>
    <row r="9211" spans="1:12" x14ac:dyDescent="0.25">
      <c r="A9211" s="2">
        <v>43644</v>
      </c>
      <c r="B9211" t="s">
        <v>23186</v>
      </c>
      <c r="C9211" t="s">
        <v>12</v>
      </c>
      <c r="D9211" t="s">
        <v>23187</v>
      </c>
      <c r="E9211" t="s">
        <v>23188</v>
      </c>
      <c r="F9211" t="s">
        <v>23189</v>
      </c>
      <c r="G9211" t="s">
        <v>21</v>
      </c>
      <c r="H9211" s="1">
        <v>24.83</v>
      </c>
      <c r="I9211" s="1">
        <v>4.9660000000000002</v>
      </c>
      <c r="J9211" s="1">
        <v>29.795999999999999</v>
      </c>
      <c r="K9211" s="4" t="s">
        <v>38758</v>
      </c>
      <c r="L9211" s="4" t="str">
        <f>TEXT(Table1[[#This Row],[Date]],"dd/mm/yy")&amp;"|"&amp;Table1[[#This Row],[Region]]&amp;"|"&amp;Table1[[#This Row],[Product type]]</f>
        <v>28/06/19|England|Widget</v>
      </c>
    </row>
    <row r="9212" spans="1:12" x14ac:dyDescent="0.25">
      <c r="A9212" s="2">
        <v>43644</v>
      </c>
      <c r="B9212" t="s">
        <v>23370</v>
      </c>
      <c r="C9212" t="s">
        <v>12</v>
      </c>
      <c r="D9212" t="s">
        <v>23371</v>
      </c>
      <c r="E9212" t="s">
        <v>23372</v>
      </c>
      <c r="F9212" t="s">
        <v>23373</v>
      </c>
      <c r="G9212" t="s">
        <v>21</v>
      </c>
      <c r="H9212" s="1">
        <v>28.4</v>
      </c>
      <c r="I9212" s="1">
        <v>5.68</v>
      </c>
      <c r="J9212" s="1">
        <v>34.08</v>
      </c>
      <c r="K9212" s="4" t="s">
        <v>38756</v>
      </c>
      <c r="L9212" s="4" t="str">
        <f>TEXT(Table1[[#This Row],[Date]],"dd/mm/yy")&amp;"|"&amp;Table1[[#This Row],[Region]]&amp;"|"&amp;Table1[[#This Row],[Product type]]</f>
        <v>28/06/19|England|Gadget</v>
      </c>
    </row>
    <row r="9213" spans="1:12" x14ac:dyDescent="0.25">
      <c r="A9213" s="2">
        <v>43644</v>
      </c>
      <c r="B9213" t="s">
        <v>23411</v>
      </c>
      <c r="C9213" t="s">
        <v>12</v>
      </c>
      <c r="D9213" t="s">
        <v>16790</v>
      </c>
      <c r="E9213" t="s">
        <v>23412</v>
      </c>
      <c r="F9213" t="s">
        <v>23413</v>
      </c>
      <c r="G9213" t="s">
        <v>21</v>
      </c>
      <c r="H9213" s="1">
        <v>11.27</v>
      </c>
      <c r="I9213" s="1">
        <v>2.254</v>
      </c>
      <c r="J9213" s="1">
        <v>13.523999999999999</v>
      </c>
      <c r="K9213" s="4" t="s">
        <v>38756</v>
      </c>
      <c r="L9213" s="4" t="str">
        <f>TEXT(Table1[[#This Row],[Date]],"dd/mm/yy")&amp;"|"&amp;Table1[[#This Row],[Region]]&amp;"|"&amp;Table1[[#This Row],[Product type]]</f>
        <v>28/06/19|England|Gadget</v>
      </c>
    </row>
    <row r="9214" spans="1:12" x14ac:dyDescent="0.25">
      <c r="A9214" s="2">
        <v>43644</v>
      </c>
      <c r="B9214" t="s">
        <v>23468</v>
      </c>
      <c r="C9214" t="s">
        <v>12</v>
      </c>
      <c r="D9214" t="s">
        <v>23469</v>
      </c>
      <c r="E9214" t="s">
        <v>23470</v>
      </c>
      <c r="F9214" t="s">
        <v>23471</v>
      </c>
      <c r="G9214" t="s">
        <v>21</v>
      </c>
      <c r="H9214" s="1">
        <v>22.78</v>
      </c>
      <c r="I9214" s="1">
        <v>4.556</v>
      </c>
      <c r="J9214" s="1">
        <v>27.336000000000002</v>
      </c>
      <c r="K9214" s="4" t="s">
        <v>38757</v>
      </c>
      <c r="L9214" s="4" t="str">
        <f>TEXT(Table1[[#This Row],[Date]],"dd/mm/yy")&amp;"|"&amp;Table1[[#This Row],[Region]]&amp;"|"&amp;Table1[[#This Row],[Product type]]</f>
        <v>28/06/19|England|Gizmo</v>
      </c>
    </row>
    <row r="9215" spans="1:12" x14ac:dyDescent="0.25">
      <c r="A9215" s="2">
        <v>43644</v>
      </c>
      <c r="B9215" t="s">
        <v>23598</v>
      </c>
      <c r="C9215" t="s">
        <v>12</v>
      </c>
      <c r="D9215" t="s">
        <v>23599</v>
      </c>
      <c r="E9215" t="s">
        <v>23600</v>
      </c>
      <c r="F9215" t="s">
        <v>23601</v>
      </c>
      <c r="G9215" t="s">
        <v>21</v>
      </c>
      <c r="H9215" s="1">
        <v>8.6300000000000008</v>
      </c>
      <c r="I9215" s="1">
        <v>1.7260000000000002</v>
      </c>
      <c r="J9215" s="1">
        <v>10.356000000000002</v>
      </c>
      <c r="K9215" s="4" t="s">
        <v>38757</v>
      </c>
      <c r="L9215" s="4" t="str">
        <f>TEXT(Table1[[#This Row],[Date]],"dd/mm/yy")&amp;"|"&amp;Table1[[#This Row],[Region]]&amp;"|"&amp;Table1[[#This Row],[Product type]]</f>
        <v>28/06/19|England|Gizmo</v>
      </c>
    </row>
    <row r="9216" spans="1:12" x14ac:dyDescent="0.25">
      <c r="A9216" s="2">
        <v>43644</v>
      </c>
      <c r="B9216" t="s">
        <v>23622</v>
      </c>
      <c r="C9216" t="s">
        <v>12</v>
      </c>
      <c r="D9216" t="s">
        <v>23623</v>
      </c>
      <c r="E9216" t="s">
        <v>23624</v>
      </c>
      <c r="F9216" t="s">
        <v>23625</v>
      </c>
      <c r="G9216" t="s">
        <v>21</v>
      </c>
      <c r="H9216" s="1">
        <v>36.299999999999997</v>
      </c>
      <c r="I9216" s="1">
        <v>7.26</v>
      </c>
      <c r="J9216" s="1">
        <v>43.559999999999995</v>
      </c>
      <c r="K9216" s="4" t="s">
        <v>38757</v>
      </c>
      <c r="L9216" s="4" t="str">
        <f>TEXT(Table1[[#This Row],[Date]],"dd/mm/yy")&amp;"|"&amp;Table1[[#This Row],[Region]]&amp;"|"&amp;Table1[[#This Row],[Product type]]</f>
        <v>28/06/19|England|Gizmo</v>
      </c>
    </row>
    <row r="9217" spans="1:12" x14ac:dyDescent="0.25">
      <c r="A9217" s="2">
        <v>43644</v>
      </c>
      <c r="B9217" t="s">
        <v>23637</v>
      </c>
      <c r="C9217" t="s">
        <v>12</v>
      </c>
      <c r="D9217" t="s">
        <v>23638</v>
      </c>
      <c r="E9217" t="s">
        <v>23639</v>
      </c>
      <c r="F9217" t="s">
        <v>23640</v>
      </c>
      <c r="G9217" t="s">
        <v>21</v>
      </c>
      <c r="H9217" s="1">
        <v>1.36</v>
      </c>
      <c r="I9217" s="1">
        <v>0.27200000000000002</v>
      </c>
      <c r="J9217" s="1">
        <v>1.6320000000000001</v>
      </c>
      <c r="K9217" s="4" t="s">
        <v>38757</v>
      </c>
      <c r="L9217" s="4" t="str">
        <f>TEXT(Table1[[#This Row],[Date]],"dd/mm/yy")&amp;"|"&amp;Table1[[#This Row],[Region]]&amp;"|"&amp;Table1[[#This Row],[Product type]]</f>
        <v>28/06/19|England|Gizmo</v>
      </c>
    </row>
    <row r="9218" spans="1:12" x14ac:dyDescent="0.25">
      <c r="A9218" s="2">
        <v>43644</v>
      </c>
      <c r="B9218" t="s">
        <v>23659</v>
      </c>
      <c r="C9218" t="s">
        <v>12</v>
      </c>
      <c r="D9218" t="s">
        <v>23660</v>
      </c>
      <c r="E9218" t="s">
        <v>23661</v>
      </c>
      <c r="F9218" t="s">
        <v>23662</v>
      </c>
      <c r="G9218" t="s">
        <v>21</v>
      </c>
      <c r="H9218" s="1">
        <v>44.48</v>
      </c>
      <c r="I9218" s="1">
        <v>8.895999999999999</v>
      </c>
      <c r="J9218" s="1">
        <v>53.375999999999998</v>
      </c>
      <c r="K9218" s="4" t="s">
        <v>38755</v>
      </c>
      <c r="L9218" s="4" t="str">
        <f>TEXT(Table1[[#This Row],[Date]],"dd/mm/yy")&amp;"|"&amp;Table1[[#This Row],[Region]]&amp;"|"&amp;Table1[[#This Row],[Product type]]</f>
        <v>28/06/19|England|Thimble</v>
      </c>
    </row>
    <row r="9219" spans="1:12" x14ac:dyDescent="0.25">
      <c r="A9219" s="2">
        <v>43644</v>
      </c>
      <c r="B9219" t="s">
        <v>23769</v>
      </c>
      <c r="C9219" t="s">
        <v>12</v>
      </c>
      <c r="D9219" t="s">
        <v>23770</v>
      </c>
      <c r="E9219" t="s">
        <v>23771</v>
      </c>
      <c r="F9219" t="s">
        <v>23772</v>
      </c>
      <c r="G9219" t="s">
        <v>21</v>
      </c>
      <c r="H9219" s="1">
        <v>1.26</v>
      </c>
      <c r="I9219" s="1">
        <v>0.252</v>
      </c>
      <c r="J9219" s="1">
        <v>1.512</v>
      </c>
      <c r="K9219" s="4" t="s">
        <v>38757</v>
      </c>
      <c r="L9219" s="4" t="str">
        <f>TEXT(Table1[[#This Row],[Date]],"dd/mm/yy")&amp;"|"&amp;Table1[[#This Row],[Region]]&amp;"|"&amp;Table1[[#This Row],[Product type]]</f>
        <v>28/06/19|England|Gizmo</v>
      </c>
    </row>
    <row r="9220" spans="1:12" x14ac:dyDescent="0.25">
      <c r="A9220" s="2">
        <v>43644</v>
      </c>
      <c r="B9220" t="s">
        <v>23884</v>
      </c>
      <c r="C9220" t="s">
        <v>12</v>
      </c>
      <c r="D9220" t="s">
        <v>23885</v>
      </c>
      <c r="E9220" t="s">
        <v>23886</v>
      </c>
      <c r="F9220" t="s">
        <v>23887</v>
      </c>
      <c r="G9220" t="s">
        <v>21</v>
      </c>
      <c r="H9220" s="1">
        <v>16.920000000000002</v>
      </c>
      <c r="I9220" s="1">
        <v>3.3840000000000003</v>
      </c>
      <c r="J9220" s="1">
        <v>20.304000000000002</v>
      </c>
      <c r="K9220" s="4" t="s">
        <v>38757</v>
      </c>
      <c r="L9220" s="4" t="str">
        <f>TEXT(Table1[[#This Row],[Date]],"dd/mm/yy")&amp;"|"&amp;Table1[[#This Row],[Region]]&amp;"|"&amp;Table1[[#This Row],[Product type]]</f>
        <v>28/06/19|England|Gizmo</v>
      </c>
    </row>
    <row r="9221" spans="1:12" x14ac:dyDescent="0.25">
      <c r="A9221" s="2">
        <v>43644</v>
      </c>
      <c r="B9221" t="s">
        <v>24172</v>
      </c>
      <c r="C9221" t="s">
        <v>12</v>
      </c>
      <c r="D9221" t="s">
        <v>24173</v>
      </c>
      <c r="E9221" t="s">
        <v>24174</v>
      </c>
      <c r="F9221" t="s">
        <v>24175</v>
      </c>
      <c r="G9221" t="s">
        <v>21</v>
      </c>
      <c r="H9221" s="1">
        <v>33.65</v>
      </c>
      <c r="I9221" s="1">
        <v>6.73</v>
      </c>
      <c r="J9221" s="1">
        <v>40.379999999999995</v>
      </c>
      <c r="K9221" s="4" t="s">
        <v>38758</v>
      </c>
      <c r="L9221" s="4" t="str">
        <f>TEXT(Table1[[#This Row],[Date]],"dd/mm/yy")&amp;"|"&amp;Table1[[#This Row],[Region]]&amp;"|"&amp;Table1[[#This Row],[Product type]]</f>
        <v>28/06/19|England|Widget</v>
      </c>
    </row>
    <row r="9222" spans="1:12" x14ac:dyDescent="0.25">
      <c r="A9222" s="2">
        <v>43644</v>
      </c>
      <c r="B9222" t="s">
        <v>24384</v>
      </c>
      <c r="C9222" t="s">
        <v>12</v>
      </c>
      <c r="D9222" t="s">
        <v>24385</v>
      </c>
      <c r="E9222" t="s">
        <v>24386</v>
      </c>
      <c r="F9222" t="s">
        <v>24387</v>
      </c>
      <c r="G9222" t="s">
        <v>59</v>
      </c>
      <c r="H9222" s="1">
        <v>43.77</v>
      </c>
      <c r="I9222" s="1">
        <v>8.7540000000000013</v>
      </c>
      <c r="J9222" s="1">
        <v>52.524000000000001</v>
      </c>
      <c r="K9222" s="4" t="s">
        <v>38758</v>
      </c>
      <c r="L9222" s="4" t="str">
        <f>TEXT(Table1[[#This Row],[Date]],"dd/mm/yy")&amp;"|"&amp;Table1[[#This Row],[Region]]&amp;"|"&amp;Table1[[#This Row],[Product type]]</f>
        <v>28/06/19|Scotland|Widget</v>
      </c>
    </row>
    <row r="9223" spans="1:12" x14ac:dyDescent="0.25">
      <c r="A9223" s="2">
        <v>43644</v>
      </c>
      <c r="B9223" t="s">
        <v>24432</v>
      </c>
      <c r="C9223" t="s">
        <v>12</v>
      </c>
      <c r="D9223" t="s">
        <v>24433</v>
      </c>
      <c r="E9223" t="s">
        <v>24434</v>
      </c>
      <c r="F9223" t="s">
        <v>24435</v>
      </c>
      <c r="G9223" t="s">
        <v>21</v>
      </c>
      <c r="H9223" s="1">
        <v>43.11</v>
      </c>
      <c r="I9223" s="1">
        <v>8.6219999999999999</v>
      </c>
      <c r="J9223" s="1">
        <v>51.731999999999999</v>
      </c>
      <c r="K9223" s="4" t="s">
        <v>38757</v>
      </c>
      <c r="L9223" s="4" t="str">
        <f>TEXT(Table1[[#This Row],[Date]],"dd/mm/yy")&amp;"|"&amp;Table1[[#This Row],[Region]]&amp;"|"&amp;Table1[[#This Row],[Product type]]</f>
        <v>28/06/19|England|Gizmo</v>
      </c>
    </row>
    <row r="9224" spans="1:12" x14ac:dyDescent="0.25">
      <c r="A9224" s="2">
        <v>43644</v>
      </c>
      <c r="B9224" t="s">
        <v>4498</v>
      </c>
      <c r="C9224" t="s">
        <v>12</v>
      </c>
      <c r="D9224" t="s">
        <v>24644</v>
      </c>
      <c r="E9224" t="s">
        <v>24645</v>
      </c>
      <c r="F9224" t="s">
        <v>24646</v>
      </c>
      <c r="G9224" t="s">
        <v>21</v>
      </c>
      <c r="H9224" s="1">
        <v>14.47</v>
      </c>
      <c r="I9224" s="1">
        <v>2.8940000000000001</v>
      </c>
      <c r="J9224" s="1">
        <v>17.364000000000001</v>
      </c>
      <c r="K9224" s="4" t="s">
        <v>38756</v>
      </c>
      <c r="L9224" s="4" t="str">
        <f>TEXT(Table1[[#This Row],[Date]],"dd/mm/yy")&amp;"|"&amp;Table1[[#This Row],[Region]]&amp;"|"&amp;Table1[[#This Row],[Product type]]</f>
        <v>28/06/19|England|Gadget</v>
      </c>
    </row>
    <row r="9225" spans="1:12" x14ac:dyDescent="0.25">
      <c r="A9225" s="2">
        <v>43644</v>
      </c>
      <c r="B9225" t="s">
        <v>24691</v>
      </c>
      <c r="C9225" t="s">
        <v>12</v>
      </c>
      <c r="D9225" t="s">
        <v>24692</v>
      </c>
      <c r="E9225" t="s">
        <v>24693</v>
      </c>
      <c r="F9225" t="s">
        <v>24694</v>
      </c>
      <c r="G9225" t="s">
        <v>16</v>
      </c>
      <c r="H9225" s="1">
        <v>46.15</v>
      </c>
      <c r="I9225" s="1">
        <v>9.23</v>
      </c>
      <c r="J9225" s="1">
        <v>55.379999999999995</v>
      </c>
      <c r="K9225" s="4" t="s">
        <v>38757</v>
      </c>
      <c r="L9225" s="4" t="str">
        <f>TEXT(Table1[[#This Row],[Date]],"dd/mm/yy")&amp;"|"&amp;Table1[[#This Row],[Region]]&amp;"|"&amp;Table1[[#This Row],[Product type]]</f>
        <v>28/06/19|Wales|Gizmo</v>
      </c>
    </row>
    <row r="9226" spans="1:12" x14ac:dyDescent="0.25">
      <c r="A9226" s="2">
        <v>43644</v>
      </c>
      <c r="B9226" t="s">
        <v>24747</v>
      </c>
      <c r="C9226" t="s">
        <v>12</v>
      </c>
      <c r="D9226" t="s">
        <v>24748</v>
      </c>
      <c r="E9226" t="s">
        <v>24749</v>
      </c>
      <c r="F9226" t="s">
        <v>24750</v>
      </c>
      <c r="G9226" t="s">
        <v>59</v>
      </c>
      <c r="H9226" s="1">
        <v>23.17</v>
      </c>
      <c r="I9226" s="1">
        <v>4.6340000000000003</v>
      </c>
      <c r="J9226" s="1">
        <v>27.804000000000002</v>
      </c>
      <c r="K9226" s="4" t="s">
        <v>38755</v>
      </c>
      <c r="L9226" s="4" t="str">
        <f>TEXT(Table1[[#This Row],[Date]],"dd/mm/yy")&amp;"|"&amp;Table1[[#This Row],[Region]]&amp;"|"&amp;Table1[[#This Row],[Product type]]</f>
        <v>28/06/19|Scotland|Thimble</v>
      </c>
    </row>
    <row r="9227" spans="1:12" x14ac:dyDescent="0.25">
      <c r="A9227" s="2">
        <v>43644</v>
      </c>
      <c r="B9227" t="s">
        <v>25149</v>
      </c>
      <c r="C9227" t="s">
        <v>12</v>
      </c>
      <c r="D9227" t="s">
        <v>25150</v>
      </c>
      <c r="E9227" t="s">
        <v>25151</v>
      </c>
      <c r="F9227" t="s">
        <v>25152</v>
      </c>
      <c r="G9227" t="s">
        <v>16</v>
      </c>
      <c r="H9227" s="1">
        <v>30.62</v>
      </c>
      <c r="I9227" s="1">
        <v>6.1240000000000006</v>
      </c>
      <c r="J9227" s="1">
        <v>36.744</v>
      </c>
      <c r="K9227" s="4" t="s">
        <v>38758</v>
      </c>
      <c r="L9227" s="4" t="str">
        <f>TEXT(Table1[[#This Row],[Date]],"dd/mm/yy")&amp;"|"&amp;Table1[[#This Row],[Region]]&amp;"|"&amp;Table1[[#This Row],[Product type]]</f>
        <v>28/06/19|Wales|Widget</v>
      </c>
    </row>
    <row r="9228" spans="1:12" x14ac:dyDescent="0.25">
      <c r="A9228" s="2">
        <v>43644</v>
      </c>
      <c r="B9228" t="s">
        <v>25336</v>
      </c>
      <c r="C9228" t="s">
        <v>12</v>
      </c>
      <c r="D9228" t="s">
        <v>25337</v>
      </c>
      <c r="E9228" t="s">
        <v>19522</v>
      </c>
      <c r="F9228" t="s">
        <v>25338</v>
      </c>
      <c r="G9228" t="s">
        <v>21</v>
      </c>
      <c r="H9228" s="1">
        <v>8.6999999999999993</v>
      </c>
      <c r="I9228" s="1">
        <v>1.74</v>
      </c>
      <c r="J9228" s="1">
        <v>10.44</v>
      </c>
      <c r="K9228" s="4" t="s">
        <v>38755</v>
      </c>
      <c r="L9228" s="4" t="str">
        <f>TEXT(Table1[[#This Row],[Date]],"dd/mm/yy")&amp;"|"&amp;Table1[[#This Row],[Region]]&amp;"|"&amp;Table1[[#This Row],[Product type]]</f>
        <v>28/06/19|England|Thimble</v>
      </c>
    </row>
    <row r="9229" spans="1:12" x14ac:dyDescent="0.25">
      <c r="A9229" s="2">
        <v>43644</v>
      </c>
      <c r="B9229" t="s">
        <v>25477</v>
      </c>
      <c r="C9229" t="s">
        <v>12</v>
      </c>
      <c r="D9229" t="s">
        <v>25478</v>
      </c>
      <c r="E9229" t="s">
        <v>25479</v>
      </c>
      <c r="F9229" t="s">
        <v>25480</v>
      </c>
      <c r="G9229" t="s">
        <v>21</v>
      </c>
      <c r="H9229" s="1">
        <v>45.58</v>
      </c>
      <c r="I9229" s="1">
        <v>9.1159999999999997</v>
      </c>
      <c r="J9229" s="1">
        <v>54.695999999999998</v>
      </c>
      <c r="K9229" s="4" t="s">
        <v>38756</v>
      </c>
      <c r="L9229" s="4" t="str">
        <f>TEXT(Table1[[#This Row],[Date]],"dd/mm/yy")&amp;"|"&amp;Table1[[#This Row],[Region]]&amp;"|"&amp;Table1[[#This Row],[Product type]]</f>
        <v>28/06/19|England|Gadget</v>
      </c>
    </row>
    <row r="9230" spans="1:12" x14ac:dyDescent="0.25">
      <c r="A9230" s="2">
        <v>43644</v>
      </c>
      <c r="B9230" t="s">
        <v>25481</v>
      </c>
      <c r="C9230" t="s">
        <v>12</v>
      </c>
      <c r="D9230" t="s">
        <v>9536</v>
      </c>
      <c r="E9230" t="s">
        <v>25482</v>
      </c>
      <c r="F9230" t="s">
        <v>25483</v>
      </c>
      <c r="G9230" t="s">
        <v>21</v>
      </c>
      <c r="H9230" s="1">
        <v>29.54</v>
      </c>
      <c r="I9230" s="1">
        <v>5.9080000000000004</v>
      </c>
      <c r="J9230" s="1">
        <v>35.448</v>
      </c>
      <c r="K9230" s="4" t="s">
        <v>38757</v>
      </c>
      <c r="L9230" s="4" t="str">
        <f>TEXT(Table1[[#This Row],[Date]],"dd/mm/yy")&amp;"|"&amp;Table1[[#This Row],[Region]]&amp;"|"&amp;Table1[[#This Row],[Product type]]</f>
        <v>28/06/19|England|Gizmo</v>
      </c>
    </row>
    <row r="9231" spans="1:12" x14ac:dyDescent="0.25">
      <c r="A9231" s="2">
        <v>43644</v>
      </c>
      <c r="B9231" t="s">
        <v>25534</v>
      </c>
      <c r="C9231" t="s">
        <v>12</v>
      </c>
      <c r="D9231" t="s">
        <v>25535</v>
      </c>
      <c r="E9231" t="s">
        <v>25536</v>
      </c>
      <c r="F9231" t="s">
        <v>25537</v>
      </c>
      <c r="G9231" t="s">
        <v>59</v>
      </c>
      <c r="H9231" s="1">
        <v>6.75</v>
      </c>
      <c r="I9231" s="1">
        <v>1.35</v>
      </c>
      <c r="J9231" s="1">
        <v>8.1</v>
      </c>
      <c r="K9231" s="4" t="s">
        <v>38756</v>
      </c>
      <c r="L9231" s="4" t="str">
        <f>TEXT(Table1[[#This Row],[Date]],"dd/mm/yy")&amp;"|"&amp;Table1[[#This Row],[Region]]&amp;"|"&amp;Table1[[#This Row],[Product type]]</f>
        <v>28/06/19|Scotland|Gadget</v>
      </c>
    </row>
    <row r="9232" spans="1:12" x14ac:dyDescent="0.25">
      <c r="A9232" s="2">
        <v>43644</v>
      </c>
      <c r="B9232" t="s">
        <v>25580</v>
      </c>
      <c r="C9232" t="s">
        <v>12</v>
      </c>
      <c r="D9232" t="s">
        <v>25581</v>
      </c>
      <c r="E9232" t="s">
        <v>25582</v>
      </c>
      <c r="F9232" t="s">
        <v>25583</v>
      </c>
      <c r="G9232" t="s">
        <v>21</v>
      </c>
      <c r="H9232" s="1">
        <v>48.15</v>
      </c>
      <c r="I9232" s="1">
        <v>9.6300000000000008</v>
      </c>
      <c r="J9232" s="1">
        <v>57.78</v>
      </c>
      <c r="K9232" s="4" t="s">
        <v>38755</v>
      </c>
      <c r="L9232" s="4" t="str">
        <f>TEXT(Table1[[#This Row],[Date]],"dd/mm/yy")&amp;"|"&amp;Table1[[#This Row],[Region]]&amp;"|"&amp;Table1[[#This Row],[Product type]]</f>
        <v>28/06/19|England|Thimble</v>
      </c>
    </row>
    <row r="9233" spans="1:12" x14ac:dyDescent="0.25">
      <c r="A9233" s="2">
        <v>43644</v>
      </c>
      <c r="B9233" t="s">
        <v>25686</v>
      </c>
      <c r="C9233" t="s">
        <v>12</v>
      </c>
      <c r="D9233" t="s">
        <v>25687</v>
      </c>
      <c r="E9233" t="s">
        <v>25688</v>
      </c>
      <c r="F9233" t="s">
        <v>25689</v>
      </c>
      <c r="G9233" t="s">
        <v>21</v>
      </c>
      <c r="H9233" s="1">
        <v>6.48</v>
      </c>
      <c r="I9233" s="1">
        <v>1.2960000000000003</v>
      </c>
      <c r="J9233" s="1">
        <v>7.7760000000000007</v>
      </c>
      <c r="K9233" s="4" t="s">
        <v>38756</v>
      </c>
      <c r="L9233" s="4" t="str">
        <f>TEXT(Table1[[#This Row],[Date]],"dd/mm/yy")&amp;"|"&amp;Table1[[#This Row],[Region]]&amp;"|"&amp;Table1[[#This Row],[Product type]]</f>
        <v>28/06/19|England|Gadget</v>
      </c>
    </row>
    <row r="9234" spans="1:12" x14ac:dyDescent="0.25">
      <c r="A9234" s="2">
        <v>43644</v>
      </c>
      <c r="B9234" t="s">
        <v>25813</v>
      </c>
      <c r="C9234" t="s">
        <v>12</v>
      </c>
      <c r="D9234" t="s">
        <v>25814</v>
      </c>
      <c r="E9234" t="s">
        <v>25815</v>
      </c>
      <c r="F9234" t="s">
        <v>25816</v>
      </c>
      <c r="G9234" t="s">
        <v>21</v>
      </c>
      <c r="H9234" s="1">
        <v>36.32</v>
      </c>
      <c r="I9234" s="1">
        <v>7.2640000000000002</v>
      </c>
      <c r="J9234" s="1">
        <v>43.584000000000003</v>
      </c>
      <c r="K9234" s="4" t="s">
        <v>38755</v>
      </c>
      <c r="L9234" s="4" t="str">
        <f>TEXT(Table1[[#This Row],[Date]],"dd/mm/yy")&amp;"|"&amp;Table1[[#This Row],[Region]]&amp;"|"&amp;Table1[[#This Row],[Product type]]</f>
        <v>28/06/19|England|Thimble</v>
      </c>
    </row>
    <row r="9235" spans="1:12" x14ac:dyDescent="0.25">
      <c r="A9235" s="2">
        <v>43644</v>
      </c>
      <c r="B9235" t="s">
        <v>25852</v>
      </c>
      <c r="C9235" t="s">
        <v>12</v>
      </c>
      <c r="D9235" t="s">
        <v>25853</v>
      </c>
      <c r="E9235" t="s">
        <v>25854</v>
      </c>
      <c r="F9235" t="s">
        <v>25855</v>
      </c>
      <c r="G9235" t="s">
        <v>21</v>
      </c>
      <c r="H9235" s="1">
        <v>32.159999999999997</v>
      </c>
      <c r="I9235" s="1">
        <v>6.4319999999999995</v>
      </c>
      <c r="J9235" s="1">
        <v>38.591999999999999</v>
      </c>
      <c r="K9235" s="4" t="s">
        <v>38756</v>
      </c>
      <c r="L9235" s="4" t="str">
        <f>TEXT(Table1[[#This Row],[Date]],"dd/mm/yy")&amp;"|"&amp;Table1[[#This Row],[Region]]&amp;"|"&amp;Table1[[#This Row],[Product type]]</f>
        <v>28/06/19|England|Gadget</v>
      </c>
    </row>
    <row r="9236" spans="1:12" x14ac:dyDescent="0.25">
      <c r="A9236" s="2">
        <v>43644</v>
      </c>
      <c r="B9236" t="s">
        <v>25930</v>
      </c>
      <c r="C9236" t="s">
        <v>12</v>
      </c>
      <c r="D9236" t="s">
        <v>25931</v>
      </c>
      <c r="E9236" t="s">
        <v>25932</v>
      </c>
      <c r="F9236" t="s">
        <v>25933</v>
      </c>
      <c r="G9236" t="s">
        <v>59</v>
      </c>
      <c r="H9236" s="1">
        <v>12.69</v>
      </c>
      <c r="I9236" s="1">
        <v>2.5380000000000003</v>
      </c>
      <c r="J9236" s="1">
        <v>15.228</v>
      </c>
      <c r="K9236" s="4" t="s">
        <v>38757</v>
      </c>
      <c r="L9236" s="4" t="str">
        <f>TEXT(Table1[[#This Row],[Date]],"dd/mm/yy")&amp;"|"&amp;Table1[[#This Row],[Region]]&amp;"|"&amp;Table1[[#This Row],[Product type]]</f>
        <v>28/06/19|Scotland|Gizmo</v>
      </c>
    </row>
    <row r="9237" spans="1:12" x14ac:dyDescent="0.25">
      <c r="A9237" s="2">
        <v>43644</v>
      </c>
      <c r="B9237" t="s">
        <v>26044</v>
      </c>
      <c r="C9237" t="s">
        <v>12</v>
      </c>
      <c r="D9237" t="s">
        <v>26045</v>
      </c>
      <c r="E9237" t="s">
        <v>26046</v>
      </c>
      <c r="F9237" t="s">
        <v>26047</v>
      </c>
      <c r="G9237" t="s">
        <v>21</v>
      </c>
      <c r="H9237" s="1">
        <v>16.32</v>
      </c>
      <c r="I9237" s="1">
        <v>3.2640000000000002</v>
      </c>
      <c r="J9237" s="1">
        <v>19.584</v>
      </c>
      <c r="K9237" s="4" t="s">
        <v>38757</v>
      </c>
      <c r="L9237" s="4" t="str">
        <f>TEXT(Table1[[#This Row],[Date]],"dd/mm/yy")&amp;"|"&amp;Table1[[#This Row],[Region]]&amp;"|"&amp;Table1[[#This Row],[Product type]]</f>
        <v>28/06/19|England|Gizmo</v>
      </c>
    </row>
    <row r="9238" spans="1:12" x14ac:dyDescent="0.25">
      <c r="A9238" s="2">
        <v>43644</v>
      </c>
      <c r="B9238" t="s">
        <v>26067</v>
      </c>
      <c r="C9238" t="s">
        <v>12</v>
      </c>
      <c r="D9238" t="s">
        <v>26068</v>
      </c>
      <c r="E9238" t="s">
        <v>26069</v>
      </c>
      <c r="F9238" t="s">
        <v>26070</v>
      </c>
      <c r="G9238" t="s">
        <v>21</v>
      </c>
      <c r="H9238" s="1">
        <v>15.18</v>
      </c>
      <c r="I9238" s="1">
        <v>3.036</v>
      </c>
      <c r="J9238" s="1">
        <v>18.216000000000001</v>
      </c>
      <c r="K9238" s="4" t="s">
        <v>38755</v>
      </c>
      <c r="L9238" s="4" t="str">
        <f>TEXT(Table1[[#This Row],[Date]],"dd/mm/yy")&amp;"|"&amp;Table1[[#This Row],[Region]]&amp;"|"&amp;Table1[[#This Row],[Product type]]</f>
        <v>28/06/19|England|Thimble</v>
      </c>
    </row>
    <row r="9239" spans="1:12" x14ac:dyDescent="0.25">
      <c r="A9239" s="2">
        <v>43644</v>
      </c>
      <c r="B9239" t="s">
        <v>26321</v>
      </c>
      <c r="C9239" t="s">
        <v>12</v>
      </c>
      <c r="D9239" t="s">
        <v>17606</v>
      </c>
      <c r="E9239" t="s">
        <v>26322</v>
      </c>
      <c r="F9239" t="s">
        <v>26323</v>
      </c>
      <c r="G9239" t="s">
        <v>21</v>
      </c>
      <c r="H9239" s="1">
        <v>48.15</v>
      </c>
      <c r="I9239" s="1">
        <v>9.6300000000000008</v>
      </c>
      <c r="J9239" s="1">
        <v>57.78</v>
      </c>
      <c r="K9239" s="4" t="s">
        <v>38758</v>
      </c>
      <c r="L9239" s="4" t="str">
        <f>TEXT(Table1[[#This Row],[Date]],"dd/mm/yy")&amp;"|"&amp;Table1[[#This Row],[Region]]&amp;"|"&amp;Table1[[#This Row],[Product type]]</f>
        <v>28/06/19|England|Widget</v>
      </c>
    </row>
    <row r="9240" spans="1:12" x14ac:dyDescent="0.25">
      <c r="A9240" s="2">
        <v>43644</v>
      </c>
      <c r="B9240" t="s">
        <v>26375</v>
      </c>
      <c r="C9240" t="s">
        <v>12</v>
      </c>
      <c r="D9240" t="s">
        <v>26376</v>
      </c>
      <c r="E9240" t="s">
        <v>26377</v>
      </c>
      <c r="F9240" t="s">
        <v>26378</v>
      </c>
      <c r="G9240" t="s">
        <v>21</v>
      </c>
      <c r="H9240" s="1">
        <v>13.87</v>
      </c>
      <c r="I9240" s="1">
        <v>2.774</v>
      </c>
      <c r="J9240" s="1">
        <v>16.643999999999998</v>
      </c>
      <c r="K9240" s="4" t="s">
        <v>38757</v>
      </c>
      <c r="L9240" s="4" t="str">
        <f>TEXT(Table1[[#This Row],[Date]],"dd/mm/yy")&amp;"|"&amp;Table1[[#This Row],[Region]]&amp;"|"&amp;Table1[[#This Row],[Product type]]</f>
        <v>28/06/19|England|Gizmo</v>
      </c>
    </row>
    <row r="9241" spans="1:12" x14ac:dyDescent="0.25">
      <c r="A9241" s="2">
        <v>43644</v>
      </c>
      <c r="B9241" t="s">
        <v>12963</v>
      </c>
      <c r="C9241" t="s">
        <v>12</v>
      </c>
      <c r="D9241" t="s">
        <v>26606</v>
      </c>
      <c r="E9241" t="s">
        <v>26607</v>
      </c>
      <c r="F9241" t="s">
        <v>26608</v>
      </c>
      <c r="G9241" t="s">
        <v>21</v>
      </c>
      <c r="H9241" s="1">
        <v>39.15</v>
      </c>
      <c r="I9241" s="1">
        <v>7.83</v>
      </c>
      <c r="J9241" s="1">
        <v>46.98</v>
      </c>
      <c r="K9241" s="4" t="s">
        <v>38758</v>
      </c>
      <c r="L9241" s="4" t="str">
        <f>TEXT(Table1[[#This Row],[Date]],"dd/mm/yy")&amp;"|"&amp;Table1[[#This Row],[Region]]&amp;"|"&amp;Table1[[#This Row],[Product type]]</f>
        <v>28/06/19|England|Widget</v>
      </c>
    </row>
    <row r="9242" spans="1:12" x14ac:dyDescent="0.25">
      <c r="A9242" s="2">
        <v>43644</v>
      </c>
      <c r="B9242" t="s">
        <v>26638</v>
      </c>
      <c r="C9242" t="s">
        <v>12</v>
      </c>
      <c r="D9242" t="s">
        <v>26639</v>
      </c>
      <c r="E9242" t="s">
        <v>26640</v>
      </c>
      <c r="F9242" t="s">
        <v>26641</v>
      </c>
      <c r="G9242" t="s">
        <v>21</v>
      </c>
      <c r="H9242" s="1">
        <v>21.42</v>
      </c>
      <c r="I9242" s="1">
        <v>4.2840000000000007</v>
      </c>
      <c r="J9242" s="1">
        <v>25.704000000000001</v>
      </c>
      <c r="K9242" s="4" t="s">
        <v>38758</v>
      </c>
      <c r="L9242" s="4" t="str">
        <f>TEXT(Table1[[#This Row],[Date]],"dd/mm/yy")&amp;"|"&amp;Table1[[#This Row],[Region]]&amp;"|"&amp;Table1[[#This Row],[Product type]]</f>
        <v>28/06/19|England|Widget</v>
      </c>
    </row>
    <row r="9243" spans="1:12" x14ac:dyDescent="0.25">
      <c r="A9243" s="2">
        <v>43644</v>
      </c>
      <c r="B9243" t="s">
        <v>18606</v>
      </c>
      <c r="C9243" t="s">
        <v>12</v>
      </c>
      <c r="D9243" t="s">
        <v>26757</v>
      </c>
      <c r="E9243" t="s">
        <v>26758</v>
      </c>
      <c r="F9243" t="s">
        <v>26759</v>
      </c>
      <c r="G9243" t="s">
        <v>59</v>
      </c>
      <c r="H9243" s="1">
        <v>5.28</v>
      </c>
      <c r="I9243" s="1">
        <v>1.056</v>
      </c>
      <c r="J9243" s="1">
        <v>6.3360000000000003</v>
      </c>
      <c r="K9243" s="4" t="s">
        <v>38757</v>
      </c>
      <c r="L9243" s="4" t="str">
        <f>TEXT(Table1[[#This Row],[Date]],"dd/mm/yy")&amp;"|"&amp;Table1[[#This Row],[Region]]&amp;"|"&amp;Table1[[#This Row],[Product type]]</f>
        <v>28/06/19|Scotland|Gizmo</v>
      </c>
    </row>
    <row r="9244" spans="1:12" x14ac:dyDescent="0.25">
      <c r="A9244" s="2">
        <v>43644</v>
      </c>
      <c r="B9244" t="s">
        <v>26883</v>
      </c>
      <c r="C9244" t="s">
        <v>12</v>
      </c>
      <c r="D9244" t="s">
        <v>26884</v>
      </c>
      <c r="E9244" t="s">
        <v>26885</v>
      </c>
      <c r="F9244" t="s">
        <v>26886</v>
      </c>
      <c r="G9244" t="s">
        <v>21</v>
      </c>
      <c r="H9244" s="1">
        <v>37.799999999999997</v>
      </c>
      <c r="I9244" s="1">
        <v>7.56</v>
      </c>
      <c r="J9244" s="1">
        <v>45.36</v>
      </c>
      <c r="K9244" s="4" t="s">
        <v>38756</v>
      </c>
      <c r="L9244" s="4" t="str">
        <f>TEXT(Table1[[#This Row],[Date]],"dd/mm/yy")&amp;"|"&amp;Table1[[#This Row],[Region]]&amp;"|"&amp;Table1[[#This Row],[Product type]]</f>
        <v>28/06/19|England|Gadget</v>
      </c>
    </row>
    <row r="9245" spans="1:12" x14ac:dyDescent="0.25">
      <c r="A9245" s="2">
        <v>43644</v>
      </c>
      <c r="B9245" t="s">
        <v>11125</v>
      </c>
      <c r="C9245" t="s">
        <v>12</v>
      </c>
      <c r="D9245" t="s">
        <v>25515</v>
      </c>
      <c r="E9245" t="s">
        <v>22418</v>
      </c>
      <c r="F9245" t="s">
        <v>27049</v>
      </c>
      <c r="G9245" t="s">
        <v>21</v>
      </c>
      <c r="H9245" s="1">
        <v>34.81</v>
      </c>
      <c r="I9245" s="1">
        <v>6.9620000000000006</v>
      </c>
      <c r="J9245" s="1">
        <v>41.772000000000006</v>
      </c>
      <c r="K9245" s="4" t="s">
        <v>38756</v>
      </c>
      <c r="L9245" s="4" t="str">
        <f>TEXT(Table1[[#This Row],[Date]],"dd/mm/yy")&amp;"|"&amp;Table1[[#This Row],[Region]]&amp;"|"&amp;Table1[[#This Row],[Product type]]</f>
        <v>28/06/19|England|Gadget</v>
      </c>
    </row>
    <row r="9246" spans="1:12" x14ac:dyDescent="0.25">
      <c r="A9246" s="2">
        <v>43644</v>
      </c>
      <c r="B9246" t="s">
        <v>27149</v>
      </c>
      <c r="C9246" t="s">
        <v>12</v>
      </c>
      <c r="D9246" t="s">
        <v>27150</v>
      </c>
      <c r="E9246" t="s">
        <v>27151</v>
      </c>
      <c r="F9246" t="s">
        <v>27152</v>
      </c>
      <c r="G9246" t="s">
        <v>59</v>
      </c>
      <c r="H9246" s="1">
        <v>14.87</v>
      </c>
      <c r="I9246" s="1">
        <v>2.9740000000000002</v>
      </c>
      <c r="J9246" s="1">
        <v>17.844000000000001</v>
      </c>
      <c r="K9246" s="4" t="s">
        <v>38758</v>
      </c>
      <c r="L9246" s="4" t="str">
        <f>TEXT(Table1[[#This Row],[Date]],"dd/mm/yy")&amp;"|"&amp;Table1[[#This Row],[Region]]&amp;"|"&amp;Table1[[#This Row],[Product type]]</f>
        <v>28/06/19|Scotland|Widget</v>
      </c>
    </row>
    <row r="9247" spans="1:12" x14ac:dyDescent="0.25">
      <c r="A9247" s="2">
        <v>43644</v>
      </c>
      <c r="B9247" t="s">
        <v>27222</v>
      </c>
      <c r="C9247" t="s">
        <v>12</v>
      </c>
      <c r="D9247" t="s">
        <v>27223</v>
      </c>
      <c r="E9247" t="s">
        <v>27224</v>
      </c>
      <c r="F9247" t="s">
        <v>27225</v>
      </c>
      <c r="G9247" t="s">
        <v>59</v>
      </c>
      <c r="H9247" s="1">
        <v>32.89</v>
      </c>
      <c r="I9247" s="1">
        <v>6.5780000000000003</v>
      </c>
      <c r="J9247" s="1">
        <v>39.468000000000004</v>
      </c>
      <c r="K9247" s="4" t="s">
        <v>38755</v>
      </c>
      <c r="L9247" s="4" t="str">
        <f>TEXT(Table1[[#This Row],[Date]],"dd/mm/yy")&amp;"|"&amp;Table1[[#This Row],[Region]]&amp;"|"&amp;Table1[[#This Row],[Product type]]</f>
        <v>28/06/19|Scotland|Thimble</v>
      </c>
    </row>
    <row r="9248" spans="1:12" x14ac:dyDescent="0.25">
      <c r="A9248" s="2">
        <v>43644</v>
      </c>
      <c r="B9248" t="s">
        <v>27256</v>
      </c>
      <c r="C9248" t="s">
        <v>12</v>
      </c>
      <c r="D9248" t="s">
        <v>27257</v>
      </c>
      <c r="E9248" t="s">
        <v>27258</v>
      </c>
      <c r="F9248" t="s">
        <v>27259</v>
      </c>
      <c r="G9248" t="s">
        <v>21</v>
      </c>
      <c r="H9248" s="1">
        <v>42.09</v>
      </c>
      <c r="I9248" s="1">
        <v>8.418000000000001</v>
      </c>
      <c r="J9248" s="1">
        <v>50.508000000000003</v>
      </c>
      <c r="K9248" s="4" t="s">
        <v>38755</v>
      </c>
      <c r="L9248" s="4" t="str">
        <f>TEXT(Table1[[#This Row],[Date]],"dd/mm/yy")&amp;"|"&amp;Table1[[#This Row],[Region]]&amp;"|"&amp;Table1[[#This Row],[Product type]]</f>
        <v>28/06/19|England|Thimble</v>
      </c>
    </row>
    <row r="9249" spans="1:12" x14ac:dyDescent="0.25">
      <c r="A9249" s="2">
        <v>43644</v>
      </c>
      <c r="B9249" t="s">
        <v>27520</v>
      </c>
      <c r="C9249" t="s">
        <v>12</v>
      </c>
      <c r="D9249" t="s">
        <v>27521</v>
      </c>
      <c r="E9249" t="s">
        <v>27522</v>
      </c>
      <c r="F9249" t="s">
        <v>27523</v>
      </c>
      <c r="G9249" t="s">
        <v>59</v>
      </c>
      <c r="H9249" s="1">
        <v>41.25</v>
      </c>
      <c r="I9249" s="1">
        <v>8.25</v>
      </c>
      <c r="J9249" s="1">
        <v>49.5</v>
      </c>
      <c r="K9249" s="4" t="s">
        <v>38757</v>
      </c>
      <c r="L9249" s="4" t="str">
        <f>TEXT(Table1[[#This Row],[Date]],"dd/mm/yy")&amp;"|"&amp;Table1[[#This Row],[Region]]&amp;"|"&amp;Table1[[#This Row],[Product type]]</f>
        <v>28/06/19|Scotland|Gizmo</v>
      </c>
    </row>
    <row r="9250" spans="1:12" x14ac:dyDescent="0.25">
      <c r="A9250" s="2">
        <v>43644</v>
      </c>
      <c r="B9250" t="s">
        <v>27532</v>
      </c>
      <c r="C9250" t="s">
        <v>12</v>
      </c>
      <c r="D9250" t="s">
        <v>27533</v>
      </c>
      <c r="E9250" t="s">
        <v>27534</v>
      </c>
      <c r="F9250" t="s">
        <v>27535</v>
      </c>
      <c r="G9250" t="s">
        <v>21</v>
      </c>
      <c r="H9250" s="1">
        <v>27</v>
      </c>
      <c r="I9250" s="1">
        <v>5.4</v>
      </c>
      <c r="J9250" s="1">
        <v>32.4</v>
      </c>
      <c r="K9250" s="4" t="s">
        <v>38757</v>
      </c>
      <c r="L9250" s="4" t="str">
        <f>TEXT(Table1[[#This Row],[Date]],"dd/mm/yy")&amp;"|"&amp;Table1[[#This Row],[Region]]&amp;"|"&amp;Table1[[#This Row],[Product type]]</f>
        <v>28/06/19|England|Gizmo</v>
      </c>
    </row>
    <row r="9251" spans="1:12" x14ac:dyDescent="0.25">
      <c r="A9251" s="2">
        <v>43644</v>
      </c>
      <c r="B9251" t="s">
        <v>27559</v>
      </c>
      <c r="C9251" t="s">
        <v>12</v>
      </c>
      <c r="D9251" t="s">
        <v>27560</v>
      </c>
      <c r="E9251" t="s">
        <v>27561</v>
      </c>
      <c r="F9251" t="s">
        <v>27562</v>
      </c>
      <c r="G9251" t="s">
        <v>21</v>
      </c>
      <c r="H9251" s="1">
        <v>11.42</v>
      </c>
      <c r="I9251" s="1">
        <v>2.2840000000000003</v>
      </c>
      <c r="J9251" s="1">
        <v>13.704000000000001</v>
      </c>
      <c r="K9251" s="4" t="s">
        <v>38758</v>
      </c>
      <c r="L9251" s="4" t="str">
        <f>TEXT(Table1[[#This Row],[Date]],"dd/mm/yy")&amp;"|"&amp;Table1[[#This Row],[Region]]&amp;"|"&amp;Table1[[#This Row],[Product type]]</f>
        <v>28/06/19|England|Widget</v>
      </c>
    </row>
    <row r="9252" spans="1:12" x14ac:dyDescent="0.25">
      <c r="A9252" s="2">
        <v>43644</v>
      </c>
      <c r="B9252" t="s">
        <v>27599</v>
      </c>
      <c r="C9252" t="s">
        <v>12</v>
      </c>
      <c r="D9252" t="s">
        <v>27600</v>
      </c>
      <c r="E9252" t="s">
        <v>27601</v>
      </c>
      <c r="F9252" t="s">
        <v>27602</v>
      </c>
      <c r="G9252" t="s">
        <v>21</v>
      </c>
      <c r="H9252" s="1">
        <v>46.37</v>
      </c>
      <c r="I9252" s="1">
        <v>9.2739999999999991</v>
      </c>
      <c r="J9252" s="1">
        <v>55.643999999999998</v>
      </c>
      <c r="K9252" s="4" t="s">
        <v>38757</v>
      </c>
      <c r="L9252" s="4" t="str">
        <f>TEXT(Table1[[#This Row],[Date]],"dd/mm/yy")&amp;"|"&amp;Table1[[#This Row],[Region]]&amp;"|"&amp;Table1[[#This Row],[Product type]]</f>
        <v>28/06/19|England|Gizmo</v>
      </c>
    </row>
    <row r="9253" spans="1:12" x14ac:dyDescent="0.25">
      <c r="A9253" s="2">
        <v>43644</v>
      </c>
      <c r="B9253" t="s">
        <v>27603</v>
      </c>
      <c r="C9253" t="s">
        <v>12</v>
      </c>
      <c r="D9253" t="s">
        <v>27604</v>
      </c>
      <c r="E9253" t="s">
        <v>27605</v>
      </c>
      <c r="F9253" t="s">
        <v>27606</v>
      </c>
      <c r="G9253" t="s">
        <v>21</v>
      </c>
      <c r="H9253" s="1">
        <v>45.33</v>
      </c>
      <c r="I9253" s="1">
        <v>9.0660000000000007</v>
      </c>
      <c r="J9253" s="1">
        <v>54.396000000000001</v>
      </c>
      <c r="K9253" s="4" t="s">
        <v>38757</v>
      </c>
      <c r="L9253" s="4" t="str">
        <f>TEXT(Table1[[#This Row],[Date]],"dd/mm/yy")&amp;"|"&amp;Table1[[#This Row],[Region]]&amp;"|"&amp;Table1[[#This Row],[Product type]]</f>
        <v>28/06/19|England|Gizmo</v>
      </c>
    </row>
    <row r="9254" spans="1:12" x14ac:dyDescent="0.25">
      <c r="A9254" s="2">
        <v>43644</v>
      </c>
      <c r="B9254" t="s">
        <v>27655</v>
      </c>
      <c r="C9254" t="s">
        <v>12</v>
      </c>
      <c r="D9254" t="s">
        <v>27656</v>
      </c>
      <c r="E9254" t="s">
        <v>27657</v>
      </c>
      <c r="F9254" t="s">
        <v>27658</v>
      </c>
      <c r="G9254" t="s">
        <v>16</v>
      </c>
      <c r="H9254" s="1">
        <v>41.62</v>
      </c>
      <c r="I9254" s="1">
        <v>8.3239999999999998</v>
      </c>
      <c r="J9254" s="1">
        <v>49.943999999999996</v>
      </c>
      <c r="K9254" s="4" t="s">
        <v>38757</v>
      </c>
      <c r="L9254" s="4" t="str">
        <f>TEXT(Table1[[#This Row],[Date]],"dd/mm/yy")&amp;"|"&amp;Table1[[#This Row],[Region]]&amp;"|"&amp;Table1[[#This Row],[Product type]]</f>
        <v>28/06/19|Wales|Gizmo</v>
      </c>
    </row>
    <row r="9255" spans="1:12" x14ac:dyDescent="0.25">
      <c r="A9255" s="2">
        <v>43644</v>
      </c>
      <c r="B9255" t="s">
        <v>27746</v>
      </c>
      <c r="C9255" t="s">
        <v>12</v>
      </c>
      <c r="D9255" t="s">
        <v>27747</v>
      </c>
      <c r="E9255" t="s">
        <v>27748</v>
      </c>
      <c r="F9255" t="s">
        <v>27749</v>
      </c>
      <c r="G9255" t="s">
        <v>21</v>
      </c>
      <c r="H9255" s="1">
        <v>39.19</v>
      </c>
      <c r="I9255" s="1">
        <v>7.8380000000000001</v>
      </c>
      <c r="J9255" s="1">
        <v>47.027999999999999</v>
      </c>
      <c r="K9255" s="4" t="s">
        <v>38758</v>
      </c>
      <c r="L9255" s="4" t="str">
        <f>TEXT(Table1[[#This Row],[Date]],"dd/mm/yy")&amp;"|"&amp;Table1[[#This Row],[Region]]&amp;"|"&amp;Table1[[#This Row],[Product type]]</f>
        <v>28/06/19|England|Widget</v>
      </c>
    </row>
    <row r="9256" spans="1:12" x14ac:dyDescent="0.25">
      <c r="A9256" s="2">
        <v>43644</v>
      </c>
      <c r="B9256" t="s">
        <v>27802</v>
      </c>
      <c r="C9256" t="s">
        <v>12</v>
      </c>
      <c r="D9256" t="s">
        <v>27803</v>
      </c>
      <c r="E9256" t="s">
        <v>27804</v>
      </c>
      <c r="F9256" t="s">
        <v>27805</v>
      </c>
      <c r="G9256" t="s">
        <v>59</v>
      </c>
      <c r="H9256" s="1">
        <v>41.01</v>
      </c>
      <c r="I9256" s="1">
        <v>8.202</v>
      </c>
      <c r="J9256" s="1">
        <v>49.211999999999996</v>
      </c>
      <c r="K9256" s="4" t="s">
        <v>38755</v>
      </c>
      <c r="L9256" s="4" t="str">
        <f>TEXT(Table1[[#This Row],[Date]],"dd/mm/yy")&amp;"|"&amp;Table1[[#This Row],[Region]]&amp;"|"&amp;Table1[[#This Row],[Product type]]</f>
        <v>28/06/19|Scotland|Thimble</v>
      </c>
    </row>
    <row r="9257" spans="1:12" x14ac:dyDescent="0.25">
      <c r="A9257" s="2">
        <v>43644</v>
      </c>
      <c r="B9257" t="s">
        <v>27818</v>
      </c>
      <c r="C9257" t="s">
        <v>12</v>
      </c>
      <c r="D9257" t="s">
        <v>27819</v>
      </c>
      <c r="E9257" t="s">
        <v>13592</v>
      </c>
      <c r="F9257" t="s">
        <v>27820</v>
      </c>
      <c r="G9257" t="s">
        <v>21</v>
      </c>
      <c r="H9257" s="1">
        <v>35.01</v>
      </c>
      <c r="I9257" s="1">
        <v>7.0019999999999998</v>
      </c>
      <c r="J9257" s="1">
        <v>42.012</v>
      </c>
      <c r="K9257" s="4" t="s">
        <v>38757</v>
      </c>
      <c r="L9257" s="4" t="str">
        <f>TEXT(Table1[[#This Row],[Date]],"dd/mm/yy")&amp;"|"&amp;Table1[[#This Row],[Region]]&amp;"|"&amp;Table1[[#This Row],[Product type]]</f>
        <v>28/06/19|England|Gizmo</v>
      </c>
    </row>
    <row r="9258" spans="1:12" x14ac:dyDescent="0.25">
      <c r="A9258" s="2">
        <v>43644</v>
      </c>
      <c r="B9258" t="s">
        <v>27869</v>
      </c>
      <c r="C9258" t="s">
        <v>12</v>
      </c>
      <c r="D9258" t="s">
        <v>15429</v>
      </c>
      <c r="E9258" t="s">
        <v>27870</v>
      </c>
      <c r="F9258" t="s">
        <v>27871</v>
      </c>
      <c r="G9258" t="s">
        <v>21</v>
      </c>
      <c r="H9258" s="1">
        <v>28.76</v>
      </c>
      <c r="I9258" s="1">
        <v>5.7520000000000007</v>
      </c>
      <c r="J9258" s="1">
        <v>34.512</v>
      </c>
      <c r="K9258" s="4" t="s">
        <v>38755</v>
      </c>
      <c r="L9258" s="4" t="str">
        <f>TEXT(Table1[[#This Row],[Date]],"dd/mm/yy")&amp;"|"&amp;Table1[[#This Row],[Region]]&amp;"|"&amp;Table1[[#This Row],[Product type]]</f>
        <v>28/06/19|England|Thimble</v>
      </c>
    </row>
    <row r="9259" spans="1:12" x14ac:dyDescent="0.25">
      <c r="A9259" s="2">
        <v>43644</v>
      </c>
      <c r="B9259" t="s">
        <v>28111</v>
      </c>
      <c r="C9259" t="s">
        <v>12</v>
      </c>
      <c r="D9259" t="s">
        <v>28112</v>
      </c>
      <c r="E9259" t="s">
        <v>28113</v>
      </c>
      <c r="F9259" t="s">
        <v>28114</v>
      </c>
      <c r="G9259" t="s">
        <v>21</v>
      </c>
      <c r="H9259" s="1">
        <v>5.79</v>
      </c>
      <c r="I9259" s="1">
        <v>1.1580000000000001</v>
      </c>
      <c r="J9259" s="1">
        <v>6.9480000000000004</v>
      </c>
      <c r="K9259" s="4" t="s">
        <v>38755</v>
      </c>
      <c r="L9259" s="4" t="str">
        <f>TEXT(Table1[[#This Row],[Date]],"dd/mm/yy")&amp;"|"&amp;Table1[[#This Row],[Region]]&amp;"|"&amp;Table1[[#This Row],[Product type]]</f>
        <v>28/06/19|England|Thimble</v>
      </c>
    </row>
    <row r="9260" spans="1:12" x14ac:dyDescent="0.25">
      <c r="A9260" s="2">
        <v>43644</v>
      </c>
      <c r="B9260" t="s">
        <v>28273</v>
      </c>
      <c r="C9260" t="s">
        <v>12</v>
      </c>
      <c r="D9260" t="s">
        <v>28274</v>
      </c>
      <c r="E9260" t="s">
        <v>28275</v>
      </c>
      <c r="F9260" t="s">
        <v>28276</v>
      </c>
      <c r="G9260" t="s">
        <v>59</v>
      </c>
      <c r="H9260" s="1">
        <v>7.54</v>
      </c>
      <c r="I9260" s="1">
        <v>1.508</v>
      </c>
      <c r="J9260" s="1">
        <v>9.048</v>
      </c>
      <c r="K9260" s="4" t="s">
        <v>38755</v>
      </c>
      <c r="L9260" s="4" t="str">
        <f>TEXT(Table1[[#This Row],[Date]],"dd/mm/yy")&amp;"|"&amp;Table1[[#This Row],[Region]]&amp;"|"&amp;Table1[[#This Row],[Product type]]</f>
        <v>28/06/19|Scotland|Thimble</v>
      </c>
    </row>
    <row r="9261" spans="1:12" x14ac:dyDescent="0.25">
      <c r="A9261" s="2">
        <v>43644</v>
      </c>
      <c r="B9261" t="s">
        <v>28488</v>
      </c>
      <c r="C9261" t="s">
        <v>12</v>
      </c>
      <c r="D9261" t="s">
        <v>28489</v>
      </c>
      <c r="E9261" t="s">
        <v>28490</v>
      </c>
      <c r="F9261" t="s">
        <v>28491</v>
      </c>
      <c r="G9261" t="s">
        <v>21</v>
      </c>
      <c r="H9261" s="1">
        <v>31.7</v>
      </c>
      <c r="I9261" s="1">
        <v>6.34</v>
      </c>
      <c r="J9261" s="1">
        <v>38.04</v>
      </c>
      <c r="K9261" s="4" t="s">
        <v>38758</v>
      </c>
      <c r="L9261" s="4" t="str">
        <f>TEXT(Table1[[#This Row],[Date]],"dd/mm/yy")&amp;"|"&amp;Table1[[#This Row],[Region]]&amp;"|"&amp;Table1[[#This Row],[Product type]]</f>
        <v>28/06/19|England|Widget</v>
      </c>
    </row>
    <row r="9262" spans="1:12" x14ac:dyDescent="0.25">
      <c r="A9262" s="2">
        <v>43644</v>
      </c>
      <c r="B9262" t="s">
        <v>28534</v>
      </c>
      <c r="C9262" t="s">
        <v>12</v>
      </c>
      <c r="D9262" t="s">
        <v>28535</v>
      </c>
      <c r="E9262" t="s">
        <v>14624</v>
      </c>
      <c r="F9262" t="s">
        <v>28536</v>
      </c>
      <c r="G9262" t="s">
        <v>16</v>
      </c>
      <c r="H9262" s="1">
        <v>49.33</v>
      </c>
      <c r="I9262" s="1">
        <v>9.8659999999999997</v>
      </c>
      <c r="J9262" s="1">
        <v>59.195999999999998</v>
      </c>
      <c r="K9262" s="4" t="s">
        <v>38755</v>
      </c>
      <c r="L9262" s="4" t="str">
        <f>TEXT(Table1[[#This Row],[Date]],"dd/mm/yy")&amp;"|"&amp;Table1[[#This Row],[Region]]&amp;"|"&amp;Table1[[#This Row],[Product type]]</f>
        <v>28/06/19|Wales|Thimble</v>
      </c>
    </row>
    <row r="9263" spans="1:12" x14ac:dyDescent="0.25">
      <c r="A9263" s="2">
        <v>43644</v>
      </c>
      <c r="B9263" t="s">
        <v>9140</v>
      </c>
      <c r="C9263" t="s">
        <v>12</v>
      </c>
      <c r="D9263" t="s">
        <v>29035</v>
      </c>
      <c r="E9263" t="s">
        <v>29036</v>
      </c>
      <c r="F9263" t="s">
        <v>29037</v>
      </c>
      <c r="G9263" t="s">
        <v>21</v>
      </c>
      <c r="H9263" s="1">
        <v>4.12</v>
      </c>
      <c r="I9263" s="1">
        <v>0.82400000000000007</v>
      </c>
      <c r="J9263" s="1">
        <v>4.944</v>
      </c>
      <c r="K9263" s="4" t="s">
        <v>38755</v>
      </c>
      <c r="L9263" s="4" t="str">
        <f>TEXT(Table1[[#This Row],[Date]],"dd/mm/yy")&amp;"|"&amp;Table1[[#This Row],[Region]]&amp;"|"&amp;Table1[[#This Row],[Product type]]</f>
        <v>28/06/19|England|Thimble</v>
      </c>
    </row>
    <row r="9264" spans="1:12" x14ac:dyDescent="0.25">
      <c r="A9264" s="2">
        <v>43644</v>
      </c>
      <c r="B9264" t="s">
        <v>29066</v>
      </c>
      <c r="C9264" t="s">
        <v>43</v>
      </c>
      <c r="D9264" t="s">
        <v>29067</v>
      </c>
      <c r="E9264" t="s">
        <v>29068</v>
      </c>
      <c r="F9264" t="s">
        <v>29069</v>
      </c>
      <c r="G9264" t="s">
        <v>21</v>
      </c>
      <c r="H9264" s="1">
        <v>-15.86</v>
      </c>
      <c r="I9264" s="1">
        <v>-3.1720000000000002</v>
      </c>
      <c r="J9264" s="1">
        <v>-19.032</v>
      </c>
      <c r="K9264" s="4" t="s">
        <v>38756</v>
      </c>
      <c r="L9264" s="4" t="str">
        <f>TEXT(Table1[[#This Row],[Date]],"dd/mm/yy")&amp;"|"&amp;Table1[[#This Row],[Region]]&amp;"|"&amp;Table1[[#This Row],[Product type]]</f>
        <v>28/06/19|England|Gadget</v>
      </c>
    </row>
    <row r="9265" spans="1:12" x14ac:dyDescent="0.25">
      <c r="A9265" s="2">
        <v>43644</v>
      </c>
      <c r="B9265" t="s">
        <v>29115</v>
      </c>
      <c r="C9265" t="s">
        <v>12</v>
      </c>
      <c r="D9265" t="s">
        <v>29116</v>
      </c>
      <c r="E9265" t="s">
        <v>29117</v>
      </c>
      <c r="F9265" t="s">
        <v>29118</v>
      </c>
      <c r="G9265" t="s">
        <v>21</v>
      </c>
      <c r="H9265" s="1">
        <v>38.340000000000003</v>
      </c>
      <c r="I9265" s="1">
        <v>7.668000000000001</v>
      </c>
      <c r="J9265" s="1">
        <v>46.008000000000003</v>
      </c>
      <c r="K9265" s="4" t="s">
        <v>38755</v>
      </c>
      <c r="L9265" s="4" t="str">
        <f>TEXT(Table1[[#This Row],[Date]],"dd/mm/yy")&amp;"|"&amp;Table1[[#This Row],[Region]]&amp;"|"&amp;Table1[[#This Row],[Product type]]</f>
        <v>28/06/19|England|Thimble</v>
      </c>
    </row>
    <row r="9266" spans="1:12" x14ac:dyDescent="0.25">
      <c r="A9266" s="2">
        <v>43644</v>
      </c>
      <c r="B9266" t="s">
        <v>29284</v>
      </c>
      <c r="C9266" t="s">
        <v>12</v>
      </c>
      <c r="D9266" t="s">
        <v>29285</v>
      </c>
      <c r="E9266" t="s">
        <v>29286</v>
      </c>
      <c r="F9266" t="s">
        <v>29287</v>
      </c>
      <c r="G9266" t="s">
        <v>21</v>
      </c>
      <c r="H9266" s="1">
        <v>5.18</v>
      </c>
      <c r="I9266" s="1">
        <v>1.036</v>
      </c>
      <c r="J9266" s="1">
        <v>6.2159999999999993</v>
      </c>
      <c r="K9266" s="4" t="s">
        <v>38756</v>
      </c>
      <c r="L9266" s="4" t="str">
        <f>TEXT(Table1[[#This Row],[Date]],"dd/mm/yy")&amp;"|"&amp;Table1[[#This Row],[Region]]&amp;"|"&amp;Table1[[#This Row],[Product type]]</f>
        <v>28/06/19|England|Gadget</v>
      </c>
    </row>
    <row r="9267" spans="1:12" x14ac:dyDescent="0.25">
      <c r="A9267" s="2">
        <v>43644</v>
      </c>
      <c r="B9267" t="s">
        <v>29288</v>
      </c>
      <c r="C9267" t="s">
        <v>12</v>
      </c>
      <c r="D9267" t="s">
        <v>29289</v>
      </c>
      <c r="E9267" t="s">
        <v>29290</v>
      </c>
      <c r="F9267" t="s">
        <v>29291</v>
      </c>
      <c r="G9267" t="s">
        <v>21</v>
      </c>
      <c r="H9267" s="1">
        <v>14.72</v>
      </c>
      <c r="I9267" s="1">
        <v>2.9440000000000004</v>
      </c>
      <c r="J9267" s="1">
        <v>17.664000000000001</v>
      </c>
      <c r="K9267" s="4" t="s">
        <v>38756</v>
      </c>
      <c r="L9267" s="4" t="str">
        <f>TEXT(Table1[[#This Row],[Date]],"dd/mm/yy")&amp;"|"&amp;Table1[[#This Row],[Region]]&amp;"|"&amp;Table1[[#This Row],[Product type]]</f>
        <v>28/06/19|England|Gadget</v>
      </c>
    </row>
    <row r="9268" spans="1:12" x14ac:dyDescent="0.25">
      <c r="A9268" s="2">
        <v>43644</v>
      </c>
      <c r="B9268" t="s">
        <v>29515</v>
      </c>
      <c r="C9268" t="s">
        <v>12</v>
      </c>
      <c r="D9268" t="s">
        <v>29516</v>
      </c>
      <c r="E9268" t="s">
        <v>29517</v>
      </c>
      <c r="F9268" t="s">
        <v>29518</v>
      </c>
      <c r="G9268" t="s">
        <v>21</v>
      </c>
      <c r="H9268" s="1">
        <v>0.45</v>
      </c>
      <c r="I9268" s="1">
        <v>9.0000000000000011E-2</v>
      </c>
      <c r="J9268" s="1">
        <v>0.54</v>
      </c>
      <c r="K9268" s="4" t="s">
        <v>38755</v>
      </c>
      <c r="L9268" s="4" t="str">
        <f>TEXT(Table1[[#This Row],[Date]],"dd/mm/yy")&amp;"|"&amp;Table1[[#This Row],[Region]]&amp;"|"&amp;Table1[[#This Row],[Product type]]</f>
        <v>28/06/19|England|Thimble</v>
      </c>
    </row>
    <row r="9269" spans="1:12" x14ac:dyDescent="0.25">
      <c r="A9269" s="2">
        <v>43644</v>
      </c>
      <c r="B9269" t="s">
        <v>29523</v>
      </c>
      <c r="C9269" t="s">
        <v>12</v>
      </c>
      <c r="D9269" t="s">
        <v>29524</v>
      </c>
      <c r="E9269" t="s">
        <v>29525</v>
      </c>
      <c r="F9269" t="s">
        <v>29526</v>
      </c>
      <c r="G9269" t="s">
        <v>21</v>
      </c>
      <c r="H9269" s="1">
        <v>18.559999999999999</v>
      </c>
      <c r="I9269" s="1">
        <v>3.7119999999999997</v>
      </c>
      <c r="J9269" s="1">
        <v>22.271999999999998</v>
      </c>
      <c r="K9269" s="4" t="s">
        <v>38755</v>
      </c>
      <c r="L9269" s="4" t="str">
        <f>TEXT(Table1[[#This Row],[Date]],"dd/mm/yy")&amp;"|"&amp;Table1[[#This Row],[Region]]&amp;"|"&amp;Table1[[#This Row],[Product type]]</f>
        <v>28/06/19|England|Thimble</v>
      </c>
    </row>
    <row r="9270" spans="1:12" x14ac:dyDescent="0.25">
      <c r="A9270" s="2">
        <v>43644</v>
      </c>
      <c r="B9270" t="s">
        <v>29637</v>
      </c>
      <c r="C9270" t="s">
        <v>43</v>
      </c>
      <c r="D9270" t="s">
        <v>29638</v>
      </c>
      <c r="E9270" t="s">
        <v>29639</v>
      </c>
      <c r="F9270" t="s">
        <v>29640</v>
      </c>
      <c r="G9270" t="s">
        <v>21</v>
      </c>
      <c r="H9270" s="1">
        <v>-2.66</v>
      </c>
      <c r="I9270" s="1">
        <v>-0.53200000000000003</v>
      </c>
      <c r="J9270" s="1">
        <v>-3.1920000000000002</v>
      </c>
      <c r="K9270" s="4" t="s">
        <v>38755</v>
      </c>
      <c r="L9270" s="4" t="str">
        <f>TEXT(Table1[[#This Row],[Date]],"dd/mm/yy")&amp;"|"&amp;Table1[[#This Row],[Region]]&amp;"|"&amp;Table1[[#This Row],[Product type]]</f>
        <v>28/06/19|England|Thimble</v>
      </c>
    </row>
    <row r="9271" spans="1:12" x14ac:dyDescent="0.25">
      <c r="A9271" s="2">
        <v>43644</v>
      </c>
      <c r="B9271" t="s">
        <v>29671</v>
      </c>
      <c r="C9271" t="s">
        <v>12</v>
      </c>
      <c r="D9271" t="s">
        <v>29672</v>
      </c>
      <c r="E9271" t="s">
        <v>29673</v>
      </c>
      <c r="F9271" t="s">
        <v>29674</v>
      </c>
      <c r="G9271" t="s">
        <v>21</v>
      </c>
      <c r="H9271" s="1">
        <v>47.75</v>
      </c>
      <c r="I9271" s="1">
        <v>9.5500000000000007</v>
      </c>
      <c r="J9271" s="1">
        <v>57.3</v>
      </c>
      <c r="K9271" s="4" t="s">
        <v>38757</v>
      </c>
      <c r="L9271" s="4" t="str">
        <f>TEXT(Table1[[#This Row],[Date]],"dd/mm/yy")&amp;"|"&amp;Table1[[#This Row],[Region]]&amp;"|"&amp;Table1[[#This Row],[Product type]]</f>
        <v>28/06/19|England|Gizmo</v>
      </c>
    </row>
    <row r="9272" spans="1:12" x14ac:dyDescent="0.25">
      <c r="A9272" s="2">
        <v>43644</v>
      </c>
      <c r="B9272" t="s">
        <v>29830</v>
      </c>
      <c r="C9272" t="s">
        <v>12</v>
      </c>
      <c r="D9272" t="s">
        <v>29831</v>
      </c>
      <c r="E9272" t="s">
        <v>29832</v>
      </c>
      <c r="F9272" t="s">
        <v>29833</v>
      </c>
      <c r="G9272" t="s">
        <v>59</v>
      </c>
      <c r="H9272" s="1">
        <v>6.22</v>
      </c>
      <c r="I9272" s="1">
        <v>1.244</v>
      </c>
      <c r="J9272" s="1">
        <v>7.4639999999999995</v>
      </c>
      <c r="K9272" s="4" t="s">
        <v>38755</v>
      </c>
      <c r="L9272" s="4" t="str">
        <f>TEXT(Table1[[#This Row],[Date]],"dd/mm/yy")&amp;"|"&amp;Table1[[#This Row],[Region]]&amp;"|"&amp;Table1[[#This Row],[Product type]]</f>
        <v>28/06/19|Scotland|Thimble</v>
      </c>
    </row>
    <row r="9273" spans="1:12" x14ac:dyDescent="0.25">
      <c r="A9273" s="2">
        <v>43644</v>
      </c>
      <c r="B9273" t="s">
        <v>29881</v>
      </c>
      <c r="C9273" t="s">
        <v>12</v>
      </c>
      <c r="D9273" t="s">
        <v>29882</v>
      </c>
      <c r="E9273" t="s">
        <v>29883</v>
      </c>
      <c r="F9273" t="s">
        <v>29884</v>
      </c>
      <c r="G9273" t="s">
        <v>21</v>
      </c>
      <c r="H9273" s="1">
        <v>4.72</v>
      </c>
      <c r="I9273" s="1">
        <v>0.94399999999999995</v>
      </c>
      <c r="J9273" s="1">
        <v>5.6639999999999997</v>
      </c>
      <c r="K9273" s="4" t="s">
        <v>38757</v>
      </c>
      <c r="L9273" s="4" t="str">
        <f>TEXT(Table1[[#This Row],[Date]],"dd/mm/yy")&amp;"|"&amp;Table1[[#This Row],[Region]]&amp;"|"&amp;Table1[[#This Row],[Product type]]</f>
        <v>28/06/19|England|Gizmo</v>
      </c>
    </row>
    <row r="9274" spans="1:12" x14ac:dyDescent="0.25">
      <c r="A9274" s="2">
        <v>43644</v>
      </c>
      <c r="B9274" t="s">
        <v>29889</v>
      </c>
      <c r="C9274" t="s">
        <v>12</v>
      </c>
      <c r="D9274" t="s">
        <v>29890</v>
      </c>
      <c r="E9274" t="s">
        <v>29891</v>
      </c>
      <c r="F9274" t="s">
        <v>29892</v>
      </c>
      <c r="G9274" t="s">
        <v>21</v>
      </c>
      <c r="H9274" s="1">
        <v>23.86</v>
      </c>
      <c r="I9274" s="1">
        <v>4.7720000000000002</v>
      </c>
      <c r="J9274" s="1">
        <v>28.631999999999998</v>
      </c>
      <c r="K9274" s="4" t="s">
        <v>38756</v>
      </c>
      <c r="L9274" s="4" t="str">
        <f>TEXT(Table1[[#This Row],[Date]],"dd/mm/yy")&amp;"|"&amp;Table1[[#This Row],[Region]]&amp;"|"&amp;Table1[[#This Row],[Product type]]</f>
        <v>28/06/19|England|Gadget</v>
      </c>
    </row>
    <row r="9275" spans="1:12" x14ac:dyDescent="0.25">
      <c r="A9275" s="2">
        <v>43644</v>
      </c>
      <c r="B9275" t="s">
        <v>30334</v>
      </c>
      <c r="C9275" t="s">
        <v>12</v>
      </c>
      <c r="D9275" t="s">
        <v>30335</v>
      </c>
      <c r="E9275" t="s">
        <v>30336</v>
      </c>
      <c r="F9275" t="s">
        <v>30337</v>
      </c>
      <c r="G9275" t="s">
        <v>21</v>
      </c>
      <c r="H9275" s="1">
        <v>5.41</v>
      </c>
      <c r="I9275" s="1">
        <v>1.0820000000000001</v>
      </c>
      <c r="J9275" s="1">
        <v>6.492</v>
      </c>
      <c r="K9275" s="4" t="s">
        <v>38757</v>
      </c>
      <c r="L9275" s="4" t="str">
        <f>TEXT(Table1[[#This Row],[Date]],"dd/mm/yy")&amp;"|"&amp;Table1[[#This Row],[Region]]&amp;"|"&amp;Table1[[#This Row],[Product type]]</f>
        <v>28/06/19|England|Gizmo</v>
      </c>
    </row>
    <row r="9276" spans="1:12" x14ac:dyDescent="0.25">
      <c r="A9276" s="2">
        <v>43644</v>
      </c>
      <c r="B9276" t="s">
        <v>7418</v>
      </c>
      <c r="C9276" t="s">
        <v>12</v>
      </c>
      <c r="D9276" t="s">
        <v>30457</v>
      </c>
      <c r="E9276" t="s">
        <v>30458</v>
      </c>
      <c r="F9276" t="s">
        <v>30459</v>
      </c>
      <c r="G9276" t="s">
        <v>21</v>
      </c>
      <c r="H9276" s="1">
        <v>42.42</v>
      </c>
      <c r="I9276" s="1">
        <v>8.484</v>
      </c>
      <c r="J9276" s="1">
        <v>50.904000000000003</v>
      </c>
      <c r="K9276" s="4" t="s">
        <v>38755</v>
      </c>
      <c r="L9276" s="4" t="str">
        <f>TEXT(Table1[[#This Row],[Date]],"dd/mm/yy")&amp;"|"&amp;Table1[[#This Row],[Region]]&amp;"|"&amp;Table1[[#This Row],[Product type]]</f>
        <v>28/06/19|England|Thimble</v>
      </c>
    </row>
    <row r="9277" spans="1:12" x14ac:dyDescent="0.25">
      <c r="A9277" s="2">
        <v>43644</v>
      </c>
      <c r="B9277" t="s">
        <v>30770</v>
      </c>
      <c r="C9277" t="s">
        <v>12</v>
      </c>
      <c r="D9277" t="s">
        <v>8718</v>
      </c>
      <c r="E9277" t="s">
        <v>8002</v>
      </c>
      <c r="F9277" t="s">
        <v>30771</v>
      </c>
      <c r="G9277" t="s">
        <v>59</v>
      </c>
      <c r="H9277" s="1">
        <v>49.97</v>
      </c>
      <c r="I9277" s="1">
        <v>9.9939999999999998</v>
      </c>
      <c r="J9277" s="1">
        <v>59.963999999999999</v>
      </c>
      <c r="K9277" s="4" t="s">
        <v>38758</v>
      </c>
      <c r="L9277" s="4" t="str">
        <f>TEXT(Table1[[#This Row],[Date]],"dd/mm/yy")&amp;"|"&amp;Table1[[#This Row],[Region]]&amp;"|"&amp;Table1[[#This Row],[Product type]]</f>
        <v>28/06/19|Scotland|Widget</v>
      </c>
    </row>
    <row r="9278" spans="1:12" x14ac:dyDescent="0.25">
      <c r="A9278" s="2">
        <v>43644</v>
      </c>
      <c r="B9278" t="s">
        <v>30933</v>
      </c>
      <c r="C9278" t="s">
        <v>12</v>
      </c>
      <c r="D9278" t="s">
        <v>30934</v>
      </c>
      <c r="E9278" t="s">
        <v>30935</v>
      </c>
      <c r="F9278" t="s">
        <v>30936</v>
      </c>
      <c r="G9278" t="s">
        <v>21</v>
      </c>
      <c r="H9278" s="1">
        <v>4.05</v>
      </c>
      <c r="I9278" s="1">
        <v>0.81</v>
      </c>
      <c r="J9278" s="1">
        <v>4.8599999999999994</v>
      </c>
      <c r="K9278" s="4" t="s">
        <v>38756</v>
      </c>
      <c r="L9278" s="4" t="str">
        <f>TEXT(Table1[[#This Row],[Date]],"dd/mm/yy")&amp;"|"&amp;Table1[[#This Row],[Region]]&amp;"|"&amp;Table1[[#This Row],[Product type]]</f>
        <v>28/06/19|England|Gadget</v>
      </c>
    </row>
    <row r="9279" spans="1:12" x14ac:dyDescent="0.25">
      <c r="A9279" s="2">
        <v>43644</v>
      </c>
      <c r="B9279" t="s">
        <v>30953</v>
      </c>
      <c r="C9279" t="s">
        <v>12</v>
      </c>
      <c r="D9279" t="s">
        <v>30954</v>
      </c>
      <c r="E9279" t="s">
        <v>30955</v>
      </c>
      <c r="F9279" t="s">
        <v>30956</v>
      </c>
      <c r="G9279" t="s">
        <v>21</v>
      </c>
      <c r="H9279" s="1">
        <v>35.869999999999997</v>
      </c>
      <c r="I9279" s="1">
        <v>7.1739999999999995</v>
      </c>
      <c r="J9279" s="1">
        <v>43.043999999999997</v>
      </c>
      <c r="K9279" s="4" t="s">
        <v>38755</v>
      </c>
      <c r="L9279" s="4" t="str">
        <f>TEXT(Table1[[#This Row],[Date]],"dd/mm/yy")&amp;"|"&amp;Table1[[#This Row],[Region]]&amp;"|"&amp;Table1[[#This Row],[Product type]]</f>
        <v>28/06/19|England|Thimble</v>
      </c>
    </row>
    <row r="9280" spans="1:12" x14ac:dyDescent="0.25">
      <c r="A9280" s="2">
        <v>43644</v>
      </c>
      <c r="B9280" t="s">
        <v>31019</v>
      </c>
      <c r="C9280" t="s">
        <v>12</v>
      </c>
      <c r="D9280" t="s">
        <v>31020</v>
      </c>
      <c r="E9280" t="s">
        <v>31021</v>
      </c>
      <c r="F9280" t="s">
        <v>31022</v>
      </c>
      <c r="G9280" t="s">
        <v>21</v>
      </c>
      <c r="H9280" s="1">
        <v>9.1199999999999992</v>
      </c>
      <c r="I9280" s="1">
        <v>1.8239999999999998</v>
      </c>
      <c r="J9280" s="1">
        <v>10.943999999999999</v>
      </c>
      <c r="K9280" s="4" t="s">
        <v>38758</v>
      </c>
      <c r="L9280" s="4" t="str">
        <f>TEXT(Table1[[#This Row],[Date]],"dd/mm/yy")&amp;"|"&amp;Table1[[#This Row],[Region]]&amp;"|"&amp;Table1[[#This Row],[Product type]]</f>
        <v>28/06/19|England|Widget</v>
      </c>
    </row>
    <row r="9281" spans="1:12" x14ac:dyDescent="0.25">
      <c r="A9281" s="2">
        <v>43644</v>
      </c>
      <c r="B9281" t="s">
        <v>31209</v>
      </c>
      <c r="C9281" t="s">
        <v>12</v>
      </c>
      <c r="D9281" t="s">
        <v>31210</v>
      </c>
      <c r="E9281" t="s">
        <v>11350</v>
      </c>
      <c r="F9281" t="s">
        <v>31211</v>
      </c>
      <c r="G9281" t="s">
        <v>21</v>
      </c>
      <c r="H9281" s="1">
        <v>6.94</v>
      </c>
      <c r="I9281" s="1">
        <v>1.3880000000000001</v>
      </c>
      <c r="J9281" s="1">
        <v>8.3280000000000012</v>
      </c>
      <c r="K9281" s="4" t="s">
        <v>38758</v>
      </c>
      <c r="L9281" s="4" t="str">
        <f>TEXT(Table1[[#This Row],[Date]],"dd/mm/yy")&amp;"|"&amp;Table1[[#This Row],[Region]]&amp;"|"&amp;Table1[[#This Row],[Product type]]</f>
        <v>28/06/19|England|Widget</v>
      </c>
    </row>
    <row r="9282" spans="1:12" x14ac:dyDescent="0.25">
      <c r="A9282" s="2">
        <v>43644</v>
      </c>
      <c r="B9282" t="s">
        <v>31291</v>
      </c>
      <c r="C9282" t="s">
        <v>12</v>
      </c>
      <c r="D9282" t="s">
        <v>31292</v>
      </c>
      <c r="E9282" t="s">
        <v>31293</v>
      </c>
      <c r="F9282" t="s">
        <v>31294</v>
      </c>
      <c r="G9282" t="s">
        <v>21</v>
      </c>
      <c r="H9282" s="1">
        <v>33.01</v>
      </c>
      <c r="I9282" s="1">
        <v>6.6020000000000003</v>
      </c>
      <c r="J9282" s="1">
        <v>39.611999999999995</v>
      </c>
      <c r="K9282" s="4" t="s">
        <v>38755</v>
      </c>
      <c r="L9282" s="4" t="str">
        <f>TEXT(Table1[[#This Row],[Date]],"dd/mm/yy")&amp;"|"&amp;Table1[[#This Row],[Region]]&amp;"|"&amp;Table1[[#This Row],[Product type]]</f>
        <v>28/06/19|England|Thimble</v>
      </c>
    </row>
    <row r="9283" spans="1:12" x14ac:dyDescent="0.25">
      <c r="A9283" s="2">
        <v>43644</v>
      </c>
      <c r="B9283" t="s">
        <v>31866</v>
      </c>
      <c r="C9283" t="s">
        <v>12</v>
      </c>
      <c r="D9283" t="s">
        <v>31867</v>
      </c>
      <c r="E9283" t="s">
        <v>31868</v>
      </c>
      <c r="F9283" t="s">
        <v>31869</v>
      </c>
      <c r="G9283" t="s">
        <v>21</v>
      </c>
      <c r="H9283" s="1">
        <v>19</v>
      </c>
      <c r="I9283" s="1">
        <v>3.8000000000000003</v>
      </c>
      <c r="J9283" s="1">
        <v>22.8</v>
      </c>
      <c r="K9283" s="4" t="s">
        <v>38758</v>
      </c>
      <c r="L9283" s="4" t="str">
        <f>TEXT(Table1[[#This Row],[Date]],"dd/mm/yy")&amp;"|"&amp;Table1[[#This Row],[Region]]&amp;"|"&amp;Table1[[#This Row],[Product type]]</f>
        <v>28/06/19|England|Widget</v>
      </c>
    </row>
    <row r="9284" spans="1:12" x14ac:dyDescent="0.25">
      <c r="A9284" s="2">
        <v>43644</v>
      </c>
      <c r="B9284" t="s">
        <v>31965</v>
      </c>
      <c r="C9284" t="s">
        <v>12</v>
      </c>
      <c r="D9284" t="s">
        <v>31966</v>
      </c>
      <c r="E9284" t="s">
        <v>31967</v>
      </c>
      <c r="F9284" t="s">
        <v>31968</v>
      </c>
      <c r="G9284" t="s">
        <v>59</v>
      </c>
      <c r="H9284" s="1">
        <v>6.47</v>
      </c>
      <c r="I9284" s="1">
        <v>1.294</v>
      </c>
      <c r="J9284" s="1">
        <v>7.7639999999999993</v>
      </c>
      <c r="K9284" s="4" t="s">
        <v>38755</v>
      </c>
      <c r="L9284" s="4" t="str">
        <f>TEXT(Table1[[#This Row],[Date]],"dd/mm/yy")&amp;"|"&amp;Table1[[#This Row],[Region]]&amp;"|"&amp;Table1[[#This Row],[Product type]]</f>
        <v>28/06/19|Scotland|Thimble</v>
      </c>
    </row>
    <row r="9285" spans="1:12" x14ac:dyDescent="0.25">
      <c r="A9285" s="2">
        <v>43644</v>
      </c>
      <c r="B9285" t="s">
        <v>31996</v>
      </c>
      <c r="C9285" t="s">
        <v>43</v>
      </c>
      <c r="D9285" t="s">
        <v>31997</v>
      </c>
      <c r="E9285" t="s">
        <v>31998</v>
      </c>
      <c r="F9285" t="s">
        <v>31999</v>
      </c>
      <c r="G9285" t="s">
        <v>21</v>
      </c>
      <c r="H9285" s="1">
        <v>-17.239999999999998</v>
      </c>
      <c r="I9285" s="1">
        <v>-3.448</v>
      </c>
      <c r="J9285" s="1">
        <v>-20.687999999999999</v>
      </c>
      <c r="K9285" s="4" t="s">
        <v>38758</v>
      </c>
      <c r="L9285" s="4" t="str">
        <f>TEXT(Table1[[#This Row],[Date]],"dd/mm/yy")&amp;"|"&amp;Table1[[#This Row],[Region]]&amp;"|"&amp;Table1[[#This Row],[Product type]]</f>
        <v>28/06/19|England|Widget</v>
      </c>
    </row>
    <row r="9286" spans="1:12" x14ac:dyDescent="0.25">
      <c r="A9286" s="2">
        <v>43644</v>
      </c>
      <c r="B9286" t="s">
        <v>28792</v>
      </c>
      <c r="C9286" t="s">
        <v>12</v>
      </c>
      <c r="D9286" t="s">
        <v>32088</v>
      </c>
      <c r="E9286" t="s">
        <v>32089</v>
      </c>
      <c r="F9286" t="s">
        <v>32090</v>
      </c>
      <c r="G9286" t="s">
        <v>16</v>
      </c>
      <c r="H9286" s="1">
        <v>17.78</v>
      </c>
      <c r="I9286" s="1">
        <v>3.5560000000000005</v>
      </c>
      <c r="J9286" s="1">
        <v>21.336000000000002</v>
      </c>
      <c r="K9286" s="4" t="s">
        <v>38757</v>
      </c>
      <c r="L9286" s="4" t="str">
        <f>TEXT(Table1[[#This Row],[Date]],"dd/mm/yy")&amp;"|"&amp;Table1[[#This Row],[Region]]&amp;"|"&amp;Table1[[#This Row],[Product type]]</f>
        <v>28/06/19|Wales|Gizmo</v>
      </c>
    </row>
    <row r="9287" spans="1:12" x14ac:dyDescent="0.25">
      <c r="A9287" s="2">
        <v>43644</v>
      </c>
      <c r="B9287" t="s">
        <v>32122</v>
      </c>
      <c r="C9287" t="s">
        <v>12</v>
      </c>
      <c r="D9287" t="s">
        <v>32123</v>
      </c>
      <c r="E9287" t="s">
        <v>32124</v>
      </c>
      <c r="F9287" t="s">
        <v>32125</v>
      </c>
      <c r="G9287" t="s">
        <v>59</v>
      </c>
      <c r="H9287" s="1">
        <v>17.86</v>
      </c>
      <c r="I9287" s="1">
        <v>3.5720000000000001</v>
      </c>
      <c r="J9287" s="1">
        <v>21.431999999999999</v>
      </c>
      <c r="K9287" s="4" t="s">
        <v>38756</v>
      </c>
      <c r="L9287" s="4" t="str">
        <f>TEXT(Table1[[#This Row],[Date]],"dd/mm/yy")&amp;"|"&amp;Table1[[#This Row],[Region]]&amp;"|"&amp;Table1[[#This Row],[Product type]]</f>
        <v>28/06/19|Scotland|Gadget</v>
      </c>
    </row>
    <row r="9288" spans="1:12" x14ac:dyDescent="0.25">
      <c r="A9288" s="2">
        <v>43644</v>
      </c>
      <c r="B9288" t="s">
        <v>32210</v>
      </c>
      <c r="C9288" t="s">
        <v>12</v>
      </c>
      <c r="D9288" t="s">
        <v>32211</v>
      </c>
      <c r="E9288" t="s">
        <v>32212</v>
      </c>
      <c r="F9288" t="s">
        <v>32213</v>
      </c>
      <c r="G9288" t="s">
        <v>21</v>
      </c>
      <c r="H9288" s="1">
        <v>20.72</v>
      </c>
      <c r="I9288" s="1">
        <v>4.1440000000000001</v>
      </c>
      <c r="J9288" s="1">
        <v>24.863999999999997</v>
      </c>
      <c r="K9288" s="4" t="s">
        <v>38756</v>
      </c>
      <c r="L9288" s="4" t="str">
        <f>TEXT(Table1[[#This Row],[Date]],"dd/mm/yy")&amp;"|"&amp;Table1[[#This Row],[Region]]&amp;"|"&amp;Table1[[#This Row],[Product type]]</f>
        <v>28/06/19|England|Gadget</v>
      </c>
    </row>
    <row r="9289" spans="1:12" x14ac:dyDescent="0.25">
      <c r="A9289" s="2">
        <v>43644</v>
      </c>
      <c r="B9289" t="s">
        <v>32306</v>
      </c>
      <c r="C9289" t="s">
        <v>12</v>
      </c>
      <c r="D9289" t="s">
        <v>32307</v>
      </c>
      <c r="E9289" t="s">
        <v>32308</v>
      </c>
      <c r="F9289" t="s">
        <v>32309</v>
      </c>
      <c r="G9289" t="s">
        <v>21</v>
      </c>
      <c r="H9289" s="1">
        <v>16.87</v>
      </c>
      <c r="I9289" s="1">
        <v>3.3740000000000006</v>
      </c>
      <c r="J9289" s="1">
        <v>20.244</v>
      </c>
      <c r="K9289" s="4" t="s">
        <v>38756</v>
      </c>
      <c r="L9289" s="4" t="str">
        <f>TEXT(Table1[[#This Row],[Date]],"dd/mm/yy")&amp;"|"&amp;Table1[[#This Row],[Region]]&amp;"|"&amp;Table1[[#This Row],[Product type]]</f>
        <v>28/06/19|England|Gadget</v>
      </c>
    </row>
    <row r="9290" spans="1:12" x14ac:dyDescent="0.25">
      <c r="A9290" s="2">
        <v>43644</v>
      </c>
      <c r="B9290" t="s">
        <v>32523</v>
      </c>
      <c r="C9290" t="s">
        <v>12</v>
      </c>
      <c r="D9290" t="s">
        <v>32524</v>
      </c>
      <c r="E9290" t="s">
        <v>32525</v>
      </c>
      <c r="F9290" t="s">
        <v>32526</v>
      </c>
      <c r="G9290" t="s">
        <v>59</v>
      </c>
      <c r="H9290" s="1">
        <v>34.22</v>
      </c>
      <c r="I9290" s="1">
        <v>6.8440000000000003</v>
      </c>
      <c r="J9290" s="1">
        <v>41.064</v>
      </c>
      <c r="K9290" s="4" t="s">
        <v>38756</v>
      </c>
      <c r="L9290" s="4" t="str">
        <f>TEXT(Table1[[#This Row],[Date]],"dd/mm/yy")&amp;"|"&amp;Table1[[#This Row],[Region]]&amp;"|"&amp;Table1[[#This Row],[Product type]]</f>
        <v>28/06/19|Scotland|Gadget</v>
      </c>
    </row>
    <row r="9291" spans="1:12" x14ac:dyDescent="0.25">
      <c r="A9291" s="2">
        <v>43644</v>
      </c>
      <c r="B9291" t="s">
        <v>32579</v>
      </c>
      <c r="C9291" t="s">
        <v>12</v>
      </c>
      <c r="D9291" t="s">
        <v>32580</v>
      </c>
      <c r="E9291" t="s">
        <v>13841</v>
      </c>
      <c r="F9291" t="s">
        <v>32581</v>
      </c>
      <c r="G9291" t="s">
        <v>59</v>
      </c>
      <c r="H9291" s="1">
        <v>31.42</v>
      </c>
      <c r="I9291" s="1">
        <v>6.2840000000000007</v>
      </c>
      <c r="J9291" s="1">
        <v>37.704000000000001</v>
      </c>
      <c r="K9291" s="4" t="s">
        <v>38755</v>
      </c>
      <c r="L9291" s="4" t="str">
        <f>TEXT(Table1[[#This Row],[Date]],"dd/mm/yy")&amp;"|"&amp;Table1[[#This Row],[Region]]&amp;"|"&amp;Table1[[#This Row],[Product type]]</f>
        <v>28/06/19|Scotland|Thimble</v>
      </c>
    </row>
    <row r="9292" spans="1:12" x14ac:dyDescent="0.25">
      <c r="A9292" s="2">
        <v>43644</v>
      </c>
      <c r="B9292" t="s">
        <v>32616</v>
      </c>
      <c r="C9292" t="s">
        <v>43</v>
      </c>
      <c r="D9292" t="s">
        <v>32617</v>
      </c>
      <c r="E9292" t="s">
        <v>32618</v>
      </c>
      <c r="F9292" t="s">
        <v>32619</v>
      </c>
      <c r="G9292" t="s">
        <v>21</v>
      </c>
      <c r="H9292" s="1">
        <v>-44.76</v>
      </c>
      <c r="I9292" s="1">
        <v>-8.952</v>
      </c>
      <c r="J9292" s="1">
        <v>-53.711999999999996</v>
      </c>
      <c r="K9292" s="4" t="s">
        <v>38756</v>
      </c>
      <c r="L9292" s="4" t="str">
        <f>TEXT(Table1[[#This Row],[Date]],"dd/mm/yy")&amp;"|"&amp;Table1[[#This Row],[Region]]&amp;"|"&amp;Table1[[#This Row],[Product type]]</f>
        <v>28/06/19|England|Gadget</v>
      </c>
    </row>
    <row r="9293" spans="1:12" x14ac:dyDescent="0.25">
      <c r="A9293" s="2">
        <v>43644</v>
      </c>
      <c r="B9293" t="s">
        <v>32623</v>
      </c>
      <c r="C9293" t="s">
        <v>12</v>
      </c>
      <c r="D9293" t="s">
        <v>32624</v>
      </c>
      <c r="E9293" t="s">
        <v>32625</v>
      </c>
      <c r="F9293" t="s">
        <v>32626</v>
      </c>
      <c r="G9293" t="s">
        <v>21</v>
      </c>
      <c r="H9293" s="1">
        <v>12.68</v>
      </c>
      <c r="I9293" s="1">
        <v>2.536</v>
      </c>
      <c r="J9293" s="1">
        <v>15.215999999999999</v>
      </c>
      <c r="K9293" s="4" t="s">
        <v>38755</v>
      </c>
      <c r="L9293" s="4" t="str">
        <f>TEXT(Table1[[#This Row],[Date]],"dd/mm/yy")&amp;"|"&amp;Table1[[#This Row],[Region]]&amp;"|"&amp;Table1[[#This Row],[Product type]]</f>
        <v>28/06/19|England|Thimble</v>
      </c>
    </row>
    <row r="9294" spans="1:12" x14ac:dyDescent="0.25">
      <c r="A9294" s="2">
        <v>43644</v>
      </c>
      <c r="B9294" t="s">
        <v>32790</v>
      </c>
      <c r="C9294" t="s">
        <v>12</v>
      </c>
      <c r="D9294" t="s">
        <v>32791</v>
      </c>
      <c r="E9294" t="s">
        <v>32792</v>
      </c>
      <c r="F9294" t="s">
        <v>32793</v>
      </c>
      <c r="G9294" t="s">
        <v>16</v>
      </c>
      <c r="H9294" s="1">
        <v>5.07</v>
      </c>
      <c r="I9294" s="1">
        <v>1.014</v>
      </c>
      <c r="J9294" s="1">
        <v>6.0840000000000005</v>
      </c>
      <c r="K9294" s="4" t="s">
        <v>38755</v>
      </c>
      <c r="L9294" s="4" t="str">
        <f>TEXT(Table1[[#This Row],[Date]],"dd/mm/yy")&amp;"|"&amp;Table1[[#This Row],[Region]]&amp;"|"&amp;Table1[[#This Row],[Product type]]</f>
        <v>28/06/19|Wales|Thimble</v>
      </c>
    </row>
    <row r="9295" spans="1:12" x14ac:dyDescent="0.25">
      <c r="A9295" s="2">
        <v>43644</v>
      </c>
      <c r="B9295" t="s">
        <v>32948</v>
      </c>
      <c r="C9295" t="s">
        <v>12</v>
      </c>
      <c r="D9295" t="s">
        <v>32949</v>
      </c>
      <c r="E9295" t="s">
        <v>32950</v>
      </c>
      <c r="F9295" t="s">
        <v>32951</v>
      </c>
      <c r="G9295" t="s">
        <v>21</v>
      </c>
      <c r="H9295" s="1">
        <v>1.46</v>
      </c>
      <c r="I9295" s="1">
        <v>0.29199999999999998</v>
      </c>
      <c r="J9295" s="1">
        <v>1.752</v>
      </c>
      <c r="K9295" s="4" t="s">
        <v>38758</v>
      </c>
      <c r="L9295" s="4" t="str">
        <f>TEXT(Table1[[#This Row],[Date]],"dd/mm/yy")&amp;"|"&amp;Table1[[#This Row],[Region]]&amp;"|"&amp;Table1[[#This Row],[Product type]]</f>
        <v>28/06/19|England|Widget</v>
      </c>
    </row>
    <row r="9296" spans="1:12" x14ac:dyDescent="0.25">
      <c r="A9296" s="2">
        <v>43644</v>
      </c>
      <c r="B9296" t="s">
        <v>32970</v>
      </c>
      <c r="C9296" t="s">
        <v>12</v>
      </c>
      <c r="D9296" t="s">
        <v>32971</v>
      </c>
      <c r="E9296" t="s">
        <v>32972</v>
      </c>
      <c r="F9296" t="s">
        <v>32973</v>
      </c>
      <c r="G9296" t="s">
        <v>59</v>
      </c>
      <c r="H9296" s="1">
        <v>20.67</v>
      </c>
      <c r="I9296" s="1">
        <v>4.1340000000000003</v>
      </c>
      <c r="J9296" s="1">
        <v>24.804000000000002</v>
      </c>
      <c r="K9296" s="4" t="s">
        <v>38756</v>
      </c>
      <c r="L9296" s="4" t="str">
        <f>TEXT(Table1[[#This Row],[Date]],"dd/mm/yy")&amp;"|"&amp;Table1[[#This Row],[Region]]&amp;"|"&amp;Table1[[#This Row],[Product type]]</f>
        <v>28/06/19|Scotland|Gadget</v>
      </c>
    </row>
    <row r="9297" spans="1:12" x14ac:dyDescent="0.25">
      <c r="A9297" s="2">
        <v>43644</v>
      </c>
      <c r="B9297" t="s">
        <v>32989</v>
      </c>
      <c r="C9297" t="s">
        <v>12</v>
      </c>
      <c r="D9297" t="s">
        <v>32990</v>
      </c>
      <c r="E9297" t="s">
        <v>32991</v>
      </c>
      <c r="F9297" t="s">
        <v>32992</v>
      </c>
      <c r="G9297" t="s">
        <v>21</v>
      </c>
      <c r="H9297" s="1">
        <v>6.63</v>
      </c>
      <c r="I9297" s="1">
        <v>1.3260000000000001</v>
      </c>
      <c r="J9297" s="1">
        <v>7.9559999999999995</v>
      </c>
      <c r="K9297" s="4" t="s">
        <v>38755</v>
      </c>
      <c r="L9297" s="4" t="str">
        <f>TEXT(Table1[[#This Row],[Date]],"dd/mm/yy")&amp;"|"&amp;Table1[[#This Row],[Region]]&amp;"|"&amp;Table1[[#This Row],[Product type]]</f>
        <v>28/06/19|England|Thimble</v>
      </c>
    </row>
    <row r="9298" spans="1:12" x14ac:dyDescent="0.25">
      <c r="A9298" s="2">
        <v>43644</v>
      </c>
      <c r="B9298" t="s">
        <v>33318</v>
      </c>
      <c r="C9298" t="s">
        <v>12</v>
      </c>
      <c r="D9298" t="s">
        <v>33319</v>
      </c>
      <c r="E9298" t="s">
        <v>33320</v>
      </c>
      <c r="F9298" t="s">
        <v>33321</v>
      </c>
      <c r="G9298" t="s">
        <v>59</v>
      </c>
      <c r="H9298" s="1">
        <v>15.37</v>
      </c>
      <c r="I9298" s="1">
        <v>3.0739999999999998</v>
      </c>
      <c r="J9298" s="1">
        <v>18.443999999999999</v>
      </c>
      <c r="K9298" s="4" t="s">
        <v>38758</v>
      </c>
      <c r="L9298" s="4" t="str">
        <f>TEXT(Table1[[#This Row],[Date]],"dd/mm/yy")&amp;"|"&amp;Table1[[#This Row],[Region]]&amp;"|"&amp;Table1[[#This Row],[Product type]]</f>
        <v>28/06/19|Scotland|Widget</v>
      </c>
    </row>
    <row r="9299" spans="1:12" x14ac:dyDescent="0.25">
      <c r="A9299" s="2">
        <v>43644</v>
      </c>
      <c r="B9299" t="s">
        <v>33417</v>
      </c>
      <c r="C9299" t="s">
        <v>12</v>
      </c>
      <c r="D9299" t="s">
        <v>33418</v>
      </c>
      <c r="E9299" t="s">
        <v>33419</v>
      </c>
      <c r="F9299" t="s">
        <v>33420</v>
      </c>
      <c r="G9299" t="s">
        <v>21</v>
      </c>
      <c r="H9299" s="1">
        <v>40.26</v>
      </c>
      <c r="I9299" s="1">
        <v>8.0519999999999996</v>
      </c>
      <c r="J9299" s="1">
        <v>48.311999999999998</v>
      </c>
      <c r="K9299" s="4" t="s">
        <v>38756</v>
      </c>
      <c r="L9299" s="4" t="str">
        <f>TEXT(Table1[[#This Row],[Date]],"dd/mm/yy")&amp;"|"&amp;Table1[[#This Row],[Region]]&amp;"|"&amp;Table1[[#This Row],[Product type]]</f>
        <v>28/06/19|England|Gadget</v>
      </c>
    </row>
    <row r="9300" spans="1:12" x14ac:dyDescent="0.25">
      <c r="A9300" s="2">
        <v>43644</v>
      </c>
      <c r="B9300" t="s">
        <v>33616</v>
      </c>
      <c r="C9300" t="s">
        <v>12</v>
      </c>
      <c r="D9300" t="s">
        <v>33617</v>
      </c>
      <c r="E9300" t="s">
        <v>33618</v>
      </c>
      <c r="F9300" t="s">
        <v>33619</v>
      </c>
      <c r="G9300" t="s">
        <v>59</v>
      </c>
      <c r="H9300" s="1">
        <v>49.37</v>
      </c>
      <c r="I9300" s="1">
        <v>9.8740000000000006</v>
      </c>
      <c r="J9300" s="1">
        <v>59.244</v>
      </c>
      <c r="K9300" s="4" t="s">
        <v>38755</v>
      </c>
      <c r="L9300" s="4" t="str">
        <f>TEXT(Table1[[#This Row],[Date]],"dd/mm/yy")&amp;"|"&amp;Table1[[#This Row],[Region]]&amp;"|"&amp;Table1[[#This Row],[Product type]]</f>
        <v>28/06/19|Scotland|Thimble</v>
      </c>
    </row>
    <row r="9301" spans="1:12" x14ac:dyDescent="0.25">
      <c r="A9301" s="2">
        <v>43644</v>
      </c>
      <c r="B9301" t="s">
        <v>33630</v>
      </c>
      <c r="C9301" t="s">
        <v>12</v>
      </c>
      <c r="D9301" t="s">
        <v>33631</v>
      </c>
      <c r="E9301" t="s">
        <v>33632</v>
      </c>
      <c r="F9301" t="s">
        <v>33633</v>
      </c>
      <c r="G9301" t="s">
        <v>21</v>
      </c>
      <c r="H9301" s="1">
        <v>43.4</v>
      </c>
      <c r="I9301" s="1">
        <v>8.68</v>
      </c>
      <c r="J9301" s="1">
        <v>52.08</v>
      </c>
      <c r="K9301" s="4" t="s">
        <v>38756</v>
      </c>
      <c r="L9301" s="4" t="str">
        <f>TEXT(Table1[[#This Row],[Date]],"dd/mm/yy")&amp;"|"&amp;Table1[[#This Row],[Region]]&amp;"|"&amp;Table1[[#This Row],[Product type]]</f>
        <v>28/06/19|England|Gadget</v>
      </c>
    </row>
    <row r="9302" spans="1:12" x14ac:dyDescent="0.25">
      <c r="A9302" s="2">
        <v>43644</v>
      </c>
      <c r="B9302" t="s">
        <v>33678</v>
      </c>
      <c r="C9302" t="s">
        <v>12</v>
      </c>
      <c r="D9302" t="s">
        <v>33679</v>
      </c>
      <c r="E9302" t="s">
        <v>33680</v>
      </c>
      <c r="F9302" t="s">
        <v>33681</v>
      </c>
      <c r="G9302" t="s">
        <v>21</v>
      </c>
      <c r="H9302" s="1">
        <v>26.68</v>
      </c>
      <c r="I9302" s="1">
        <v>5.3360000000000003</v>
      </c>
      <c r="J9302" s="1">
        <v>32.015999999999998</v>
      </c>
      <c r="K9302" s="4" t="s">
        <v>38757</v>
      </c>
      <c r="L9302" s="4" t="str">
        <f>TEXT(Table1[[#This Row],[Date]],"dd/mm/yy")&amp;"|"&amp;Table1[[#This Row],[Region]]&amp;"|"&amp;Table1[[#This Row],[Product type]]</f>
        <v>28/06/19|England|Gizmo</v>
      </c>
    </row>
    <row r="9303" spans="1:12" x14ac:dyDescent="0.25">
      <c r="A9303" s="2">
        <v>43644</v>
      </c>
      <c r="B9303" t="s">
        <v>34219</v>
      </c>
      <c r="C9303" t="s">
        <v>12</v>
      </c>
      <c r="D9303" t="s">
        <v>34220</v>
      </c>
      <c r="E9303" t="s">
        <v>34221</v>
      </c>
      <c r="F9303" t="s">
        <v>34222</v>
      </c>
      <c r="G9303" t="s">
        <v>16</v>
      </c>
      <c r="H9303" s="1">
        <v>28.97</v>
      </c>
      <c r="I9303" s="1">
        <v>5.7940000000000005</v>
      </c>
      <c r="J9303" s="1">
        <v>34.763999999999996</v>
      </c>
      <c r="K9303" s="4" t="s">
        <v>38757</v>
      </c>
      <c r="L9303" s="4" t="str">
        <f>TEXT(Table1[[#This Row],[Date]],"dd/mm/yy")&amp;"|"&amp;Table1[[#This Row],[Region]]&amp;"|"&amp;Table1[[#This Row],[Product type]]</f>
        <v>28/06/19|Wales|Gizmo</v>
      </c>
    </row>
    <row r="9304" spans="1:12" x14ac:dyDescent="0.25">
      <c r="A9304" s="2">
        <v>43644</v>
      </c>
      <c r="B9304" t="s">
        <v>34294</v>
      </c>
      <c r="C9304" t="s">
        <v>12</v>
      </c>
      <c r="D9304" t="s">
        <v>34295</v>
      </c>
      <c r="E9304" t="s">
        <v>34296</v>
      </c>
      <c r="F9304" t="s">
        <v>34297</v>
      </c>
      <c r="G9304" t="s">
        <v>21</v>
      </c>
      <c r="H9304" s="1">
        <v>14.35</v>
      </c>
      <c r="I9304" s="1">
        <v>2.87</v>
      </c>
      <c r="J9304" s="1">
        <v>17.22</v>
      </c>
      <c r="K9304" s="4" t="s">
        <v>38756</v>
      </c>
      <c r="L9304" s="4" t="str">
        <f>TEXT(Table1[[#This Row],[Date]],"dd/mm/yy")&amp;"|"&amp;Table1[[#This Row],[Region]]&amp;"|"&amp;Table1[[#This Row],[Product type]]</f>
        <v>28/06/19|England|Gadget</v>
      </c>
    </row>
    <row r="9305" spans="1:12" x14ac:dyDescent="0.25">
      <c r="A9305" s="2">
        <v>43644</v>
      </c>
      <c r="B9305" t="s">
        <v>34660</v>
      </c>
      <c r="C9305" t="s">
        <v>12</v>
      </c>
      <c r="D9305" t="s">
        <v>34661</v>
      </c>
      <c r="E9305" t="s">
        <v>34662</v>
      </c>
      <c r="F9305" t="s">
        <v>34663</v>
      </c>
      <c r="G9305" t="s">
        <v>21</v>
      </c>
      <c r="H9305" s="1">
        <v>25.99</v>
      </c>
      <c r="I9305" s="1">
        <v>5.1980000000000004</v>
      </c>
      <c r="J9305" s="1">
        <v>31.187999999999999</v>
      </c>
      <c r="K9305" s="4" t="s">
        <v>38756</v>
      </c>
      <c r="L9305" s="4" t="str">
        <f>TEXT(Table1[[#This Row],[Date]],"dd/mm/yy")&amp;"|"&amp;Table1[[#This Row],[Region]]&amp;"|"&amp;Table1[[#This Row],[Product type]]</f>
        <v>28/06/19|England|Gadget</v>
      </c>
    </row>
    <row r="9306" spans="1:12" x14ac:dyDescent="0.25">
      <c r="A9306" s="2">
        <v>43644</v>
      </c>
      <c r="B9306" t="s">
        <v>34920</v>
      </c>
      <c r="C9306" t="s">
        <v>12</v>
      </c>
      <c r="D9306" t="s">
        <v>34921</v>
      </c>
      <c r="E9306" t="s">
        <v>34922</v>
      </c>
      <c r="F9306" t="s">
        <v>34923</v>
      </c>
      <c r="G9306" t="s">
        <v>21</v>
      </c>
      <c r="H9306" s="1">
        <v>45.61</v>
      </c>
      <c r="I9306" s="1">
        <v>9.1219999999999999</v>
      </c>
      <c r="J9306" s="1">
        <v>54.731999999999999</v>
      </c>
      <c r="K9306" s="4" t="s">
        <v>38758</v>
      </c>
      <c r="L9306" s="4" t="str">
        <f>TEXT(Table1[[#This Row],[Date]],"dd/mm/yy")&amp;"|"&amp;Table1[[#This Row],[Region]]&amp;"|"&amp;Table1[[#This Row],[Product type]]</f>
        <v>28/06/19|England|Widget</v>
      </c>
    </row>
    <row r="9307" spans="1:12" x14ac:dyDescent="0.25">
      <c r="A9307" s="2">
        <v>43644</v>
      </c>
      <c r="B9307" t="s">
        <v>34959</v>
      </c>
      <c r="C9307" t="s">
        <v>12</v>
      </c>
      <c r="D9307" t="s">
        <v>34960</v>
      </c>
      <c r="E9307" t="s">
        <v>25944</v>
      </c>
      <c r="F9307" t="s">
        <v>34961</v>
      </c>
      <c r="G9307" t="s">
        <v>21</v>
      </c>
      <c r="H9307" s="1">
        <v>46.85</v>
      </c>
      <c r="I9307" s="1">
        <v>9.370000000000001</v>
      </c>
      <c r="J9307" s="1">
        <v>56.22</v>
      </c>
      <c r="K9307" s="4" t="s">
        <v>38756</v>
      </c>
      <c r="L9307" s="4" t="str">
        <f>TEXT(Table1[[#This Row],[Date]],"dd/mm/yy")&amp;"|"&amp;Table1[[#This Row],[Region]]&amp;"|"&amp;Table1[[#This Row],[Product type]]</f>
        <v>28/06/19|England|Gadget</v>
      </c>
    </row>
    <row r="9308" spans="1:12" x14ac:dyDescent="0.25">
      <c r="A9308" s="2">
        <v>43644</v>
      </c>
      <c r="B9308" t="s">
        <v>35009</v>
      </c>
      <c r="C9308" t="s">
        <v>12</v>
      </c>
      <c r="D9308" t="s">
        <v>35010</v>
      </c>
      <c r="E9308" t="s">
        <v>35011</v>
      </c>
      <c r="F9308" t="s">
        <v>35012</v>
      </c>
      <c r="G9308" t="s">
        <v>21</v>
      </c>
      <c r="H9308" s="1">
        <v>34.979999999999997</v>
      </c>
      <c r="I9308" s="1">
        <v>6.9959999999999996</v>
      </c>
      <c r="J9308" s="1">
        <v>41.975999999999999</v>
      </c>
      <c r="K9308" s="4" t="s">
        <v>38755</v>
      </c>
      <c r="L9308" s="4" t="str">
        <f>TEXT(Table1[[#This Row],[Date]],"dd/mm/yy")&amp;"|"&amp;Table1[[#This Row],[Region]]&amp;"|"&amp;Table1[[#This Row],[Product type]]</f>
        <v>28/06/19|England|Thimble</v>
      </c>
    </row>
    <row r="9309" spans="1:12" x14ac:dyDescent="0.25">
      <c r="A9309" s="2">
        <v>43644</v>
      </c>
      <c r="B9309" t="s">
        <v>35133</v>
      </c>
      <c r="C9309" t="s">
        <v>12</v>
      </c>
      <c r="D9309" t="s">
        <v>35134</v>
      </c>
      <c r="E9309" t="s">
        <v>35135</v>
      </c>
      <c r="F9309" t="s">
        <v>35136</v>
      </c>
      <c r="G9309" t="s">
        <v>59</v>
      </c>
      <c r="H9309" s="1">
        <v>38.22</v>
      </c>
      <c r="I9309" s="1">
        <v>7.6440000000000001</v>
      </c>
      <c r="J9309" s="1">
        <v>45.863999999999997</v>
      </c>
      <c r="K9309" s="4" t="s">
        <v>38756</v>
      </c>
      <c r="L9309" s="4" t="str">
        <f>TEXT(Table1[[#This Row],[Date]],"dd/mm/yy")&amp;"|"&amp;Table1[[#This Row],[Region]]&amp;"|"&amp;Table1[[#This Row],[Product type]]</f>
        <v>28/06/19|Scotland|Gadget</v>
      </c>
    </row>
    <row r="9310" spans="1:12" x14ac:dyDescent="0.25">
      <c r="A9310" s="2">
        <v>43644</v>
      </c>
      <c r="B9310" t="s">
        <v>35177</v>
      </c>
      <c r="C9310" t="s">
        <v>43</v>
      </c>
      <c r="D9310" t="s">
        <v>35178</v>
      </c>
      <c r="E9310" t="s">
        <v>35179</v>
      </c>
      <c r="F9310" t="s">
        <v>35180</v>
      </c>
      <c r="G9310" t="s">
        <v>21</v>
      </c>
      <c r="H9310" s="1">
        <v>-46.8</v>
      </c>
      <c r="I9310" s="1">
        <v>-9.36</v>
      </c>
      <c r="J9310" s="1">
        <v>-56.16</v>
      </c>
      <c r="K9310" s="4" t="s">
        <v>38757</v>
      </c>
      <c r="L9310" s="4" t="str">
        <f>TEXT(Table1[[#This Row],[Date]],"dd/mm/yy")&amp;"|"&amp;Table1[[#This Row],[Region]]&amp;"|"&amp;Table1[[#This Row],[Product type]]</f>
        <v>28/06/19|England|Gizmo</v>
      </c>
    </row>
    <row r="9311" spans="1:12" x14ac:dyDescent="0.25">
      <c r="A9311" s="2">
        <v>43644</v>
      </c>
      <c r="B9311" t="s">
        <v>35255</v>
      </c>
      <c r="C9311" t="s">
        <v>12</v>
      </c>
      <c r="D9311" t="s">
        <v>35256</v>
      </c>
      <c r="E9311" t="s">
        <v>35257</v>
      </c>
      <c r="F9311" t="s">
        <v>35258</v>
      </c>
      <c r="G9311" t="s">
        <v>16</v>
      </c>
      <c r="H9311" s="1">
        <v>40.9</v>
      </c>
      <c r="I9311" s="1">
        <v>8.18</v>
      </c>
      <c r="J9311" s="1">
        <v>49.08</v>
      </c>
      <c r="K9311" s="4" t="s">
        <v>38756</v>
      </c>
      <c r="L9311" s="4" t="str">
        <f>TEXT(Table1[[#This Row],[Date]],"dd/mm/yy")&amp;"|"&amp;Table1[[#This Row],[Region]]&amp;"|"&amp;Table1[[#This Row],[Product type]]</f>
        <v>28/06/19|Wales|Gadget</v>
      </c>
    </row>
    <row r="9312" spans="1:12" x14ac:dyDescent="0.25">
      <c r="A9312" s="2">
        <v>43644</v>
      </c>
      <c r="B9312" t="s">
        <v>35316</v>
      </c>
      <c r="C9312" t="s">
        <v>43</v>
      </c>
      <c r="D9312" t="s">
        <v>35317</v>
      </c>
      <c r="E9312" t="s">
        <v>35318</v>
      </c>
      <c r="F9312" t="s">
        <v>35319</v>
      </c>
      <c r="G9312" t="s">
        <v>21</v>
      </c>
      <c r="H9312" s="1">
        <v>-49.21</v>
      </c>
      <c r="I9312" s="1">
        <v>-9.8420000000000005</v>
      </c>
      <c r="J9312" s="1">
        <v>-59.052</v>
      </c>
      <c r="K9312" s="4" t="s">
        <v>38755</v>
      </c>
      <c r="L9312" s="4" t="str">
        <f>TEXT(Table1[[#This Row],[Date]],"dd/mm/yy")&amp;"|"&amp;Table1[[#This Row],[Region]]&amp;"|"&amp;Table1[[#This Row],[Product type]]</f>
        <v>28/06/19|England|Thimble</v>
      </c>
    </row>
    <row r="9313" spans="1:12" x14ac:dyDescent="0.25">
      <c r="A9313" s="2">
        <v>43644</v>
      </c>
      <c r="B9313" t="s">
        <v>35346</v>
      </c>
      <c r="C9313" t="s">
        <v>12</v>
      </c>
      <c r="D9313" t="s">
        <v>35347</v>
      </c>
      <c r="E9313" t="s">
        <v>2305</v>
      </c>
      <c r="F9313" t="s">
        <v>35348</v>
      </c>
      <c r="G9313" t="s">
        <v>21</v>
      </c>
      <c r="H9313" s="1">
        <v>15.87</v>
      </c>
      <c r="I9313" s="1">
        <v>3.1739999999999999</v>
      </c>
      <c r="J9313" s="1">
        <v>19.044</v>
      </c>
      <c r="K9313" s="4" t="s">
        <v>38757</v>
      </c>
      <c r="L9313" s="4" t="str">
        <f>TEXT(Table1[[#This Row],[Date]],"dd/mm/yy")&amp;"|"&amp;Table1[[#This Row],[Region]]&amp;"|"&amp;Table1[[#This Row],[Product type]]</f>
        <v>28/06/19|England|Gizmo</v>
      </c>
    </row>
    <row r="9314" spans="1:12" x14ac:dyDescent="0.25">
      <c r="A9314" s="2">
        <v>43644</v>
      </c>
      <c r="B9314" t="s">
        <v>3418</v>
      </c>
      <c r="C9314" t="s">
        <v>12</v>
      </c>
      <c r="D9314" t="s">
        <v>35444</v>
      </c>
      <c r="E9314" t="s">
        <v>35445</v>
      </c>
      <c r="F9314" t="s">
        <v>35446</v>
      </c>
      <c r="G9314" t="s">
        <v>59</v>
      </c>
      <c r="H9314" s="1">
        <v>38.24</v>
      </c>
      <c r="I9314" s="1">
        <v>7.6480000000000006</v>
      </c>
      <c r="J9314" s="1">
        <v>45.888000000000005</v>
      </c>
      <c r="K9314" s="4" t="s">
        <v>38755</v>
      </c>
      <c r="L9314" s="4" t="str">
        <f>TEXT(Table1[[#This Row],[Date]],"dd/mm/yy")&amp;"|"&amp;Table1[[#This Row],[Region]]&amp;"|"&amp;Table1[[#This Row],[Product type]]</f>
        <v>28/06/19|Scotland|Thimble</v>
      </c>
    </row>
    <row r="9315" spans="1:12" x14ac:dyDescent="0.25">
      <c r="A9315" s="2">
        <v>43644</v>
      </c>
      <c r="B9315" t="s">
        <v>35455</v>
      </c>
      <c r="C9315" t="s">
        <v>12</v>
      </c>
      <c r="D9315" t="s">
        <v>35456</v>
      </c>
      <c r="E9315" t="s">
        <v>35457</v>
      </c>
      <c r="F9315" t="s">
        <v>35458</v>
      </c>
      <c r="G9315" t="s">
        <v>59</v>
      </c>
      <c r="H9315" s="1">
        <v>18.86</v>
      </c>
      <c r="I9315" s="1">
        <v>3.7720000000000002</v>
      </c>
      <c r="J9315" s="1">
        <v>22.631999999999998</v>
      </c>
      <c r="K9315" s="4" t="s">
        <v>38756</v>
      </c>
      <c r="L9315" s="4" t="str">
        <f>TEXT(Table1[[#This Row],[Date]],"dd/mm/yy")&amp;"|"&amp;Table1[[#This Row],[Region]]&amp;"|"&amp;Table1[[#This Row],[Product type]]</f>
        <v>28/06/19|Scotland|Gadget</v>
      </c>
    </row>
    <row r="9316" spans="1:12" x14ac:dyDescent="0.25">
      <c r="A9316" s="2">
        <v>43644</v>
      </c>
      <c r="B9316" t="s">
        <v>35924</v>
      </c>
      <c r="C9316" t="s">
        <v>12</v>
      </c>
      <c r="D9316" t="s">
        <v>35925</v>
      </c>
      <c r="E9316" t="s">
        <v>35926</v>
      </c>
      <c r="F9316" t="s">
        <v>35927</v>
      </c>
      <c r="G9316" t="s">
        <v>59</v>
      </c>
      <c r="H9316" s="1">
        <v>43.37</v>
      </c>
      <c r="I9316" s="1">
        <v>8.6739999999999995</v>
      </c>
      <c r="J9316" s="1">
        <v>52.043999999999997</v>
      </c>
      <c r="K9316" s="4" t="s">
        <v>38757</v>
      </c>
      <c r="L9316" s="4" t="str">
        <f>TEXT(Table1[[#This Row],[Date]],"dd/mm/yy")&amp;"|"&amp;Table1[[#This Row],[Region]]&amp;"|"&amp;Table1[[#This Row],[Product type]]</f>
        <v>28/06/19|Scotland|Gizmo</v>
      </c>
    </row>
    <row r="9317" spans="1:12" x14ac:dyDescent="0.25">
      <c r="A9317" s="2">
        <v>43644</v>
      </c>
      <c r="B9317" t="s">
        <v>29042</v>
      </c>
      <c r="C9317" t="s">
        <v>12</v>
      </c>
      <c r="D9317" t="s">
        <v>36000</v>
      </c>
      <c r="E9317" t="s">
        <v>36001</v>
      </c>
      <c r="F9317" t="s">
        <v>36002</v>
      </c>
      <c r="G9317" t="s">
        <v>21</v>
      </c>
      <c r="H9317" s="1">
        <v>20.09</v>
      </c>
      <c r="I9317" s="1">
        <v>4.0179999999999998</v>
      </c>
      <c r="J9317" s="1">
        <v>24.108000000000001</v>
      </c>
      <c r="K9317" s="4" t="s">
        <v>38758</v>
      </c>
      <c r="L9317" s="4" t="str">
        <f>TEXT(Table1[[#This Row],[Date]],"dd/mm/yy")&amp;"|"&amp;Table1[[#This Row],[Region]]&amp;"|"&amp;Table1[[#This Row],[Product type]]</f>
        <v>28/06/19|England|Widget</v>
      </c>
    </row>
    <row r="9318" spans="1:12" x14ac:dyDescent="0.25">
      <c r="A9318" s="2">
        <v>43644</v>
      </c>
      <c r="B9318" t="s">
        <v>36046</v>
      </c>
      <c r="C9318" t="s">
        <v>12</v>
      </c>
      <c r="D9318" t="s">
        <v>36047</v>
      </c>
      <c r="E9318" t="s">
        <v>36048</v>
      </c>
      <c r="F9318" t="s">
        <v>36049</v>
      </c>
      <c r="G9318" t="s">
        <v>59</v>
      </c>
      <c r="H9318" s="1">
        <v>9.57</v>
      </c>
      <c r="I9318" s="1">
        <v>1.9140000000000001</v>
      </c>
      <c r="J9318" s="1">
        <v>11.484</v>
      </c>
      <c r="K9318" s="4" t="s">
        <v>38757</v>
      </c>
      <c r="L9318" s="4" t="str">
        <f>TEXT(Table1[[#This Row],[Date]],"dd/mm/yy")&amp;"|"&amp;Table1[[#This Row],[Region]]&amp;"|"&amp;Table1[[#This Row],[Product type]]</f>
        <v>28/06/19|Scotland|Gizmo</v>
      </c>
    </row>
    <row r="9319" spans="1:12" x14ac:dyDescent="0.25">
      <c r="A9319" s="2">
        <v>43644</v>
      </c>
      <c r="B9319" t="s">
        <v>36065</v>
      </c>
      <c r="C9319" t="s">
        <v>12</v>
      </c>
      <c r="D9319" t="s">
        <v>36066</v>
      </c>
      <c r="E9319" t="s">
        <v>36067</v>
      </c>
      <c r="F9319" t="s">
        <v>36068</v>
      </c>
      <c r="G9319" t="s">
        <v>21</v>
      </c>
      <c r="H9319" s="1">
        <v>24.09</v>
      </c>
      <c r="I9319" s="1">
        <v>4.8180000000000005</v>
      </c>
      <c r="J9319" s="1">
        <v>28.908000000000001</v>
      </c>
      <c r="K9319" s="4" t="s">
        <v>38755</v>
      </c>
      <c r="L9319" s="4" t="str">
        <f>TEXT(Table1[[#This Row],[Date]],"dd/mm/yy")&amp;"|"&amp;Table1[[#This Row],[Region]]&amp;"|"&amp;Table1[[#This Row],[Product type]]</f>
        <v>28/06/19|England|Thimble</v>
      </c>
    </row>
    <row r="9320" spans="1:12" x14ac:dyDescent="0.25">
      <c r="A9320" s="2">
        <v>43644</v>
      </c>
      <c r="B9320" t="s">
        <v>36124</v>
      </c>
      <c r="C9320" t="s">
        <v>12</v>
      </c>
      <c r="D9320" t="s">
        <v>36125</v>
      </c>
      <c r="E9320" t="s">
        <v>36126</v>
      </c>
      <c r="F9320" t="s">
        <v>36127</v>
      </c>
      <c r="G9320" t="s">
        <v>21</v>
      </c>
      <c r="H9320" s="1">
        <v>1.45</v>
      </c>
      <c r="I9320" s="1">
        <v>0.28999999999999998</v>
      </c>
      <c r="J9320" s="1">
        <v>1.74</v>
      </c>
      <c r="K9320" s="4" t="s">
        <v>38757</v>
      </c>
      <c r="L9320" s="4" t="str">
        <f>TEXT(Table1[[#This Row],[Date]],"dd/mm/yy")&amp;"|"&amp;Table1[[#This Row],[Region]]&amp;"|"&amp;Table1[[#This Row],[Product type]]</f>
        <v>28/06/19|England|Gizmo</v>
      </c>
    </row>
    <row r="9321" spans="1:12" x14ac:dyDescent="0.25">
      <c r="A9321" s="2">
        <v>43644</v>
      </c>
      <c r="B9321" t="s">
        <v>36182</v>
      </c>
      <c r="C9321" t="s">
        <v>12</v>
      </c>
      <c r="D9321" t="s">
        <v>36183</v>
      </c>
      <c r="E9321" t="s">
        <v>36184</v>
      </c>
      <c r="F9321" t="s">
        <v>36185</v>
      </c>
      <c r="G9321" t="s">
        <v>21</v>
      </c>
      <c r="H9321" s="1">
        <v>31.61</v>
      </c>
      <c r="I9321" s="1">
        <v>6.3220000000000001</v>
      </c>
      <c r="J9321" s="1">
        <v>37.932000000000002</v>
      </c>
      <c r="K9321" s="4" t="s">
        <v>38756</v>
      </c>
      <c r="L9321" s="4" t="str">
        <f>TEXT(Table1[[#This Row],[Date]],"dd/mm/yy")&amp;"|"&amp;Table1[[#This Row],[Region]]&amp;"|"&amp;Table1[[#This Row],[Product type]]</f>
        <v>28/06/19|England|Gadget</v>
      </c>
    </row>
    <row r="9322" spans="1:12" x14ac:dyDescent="0.25">
      <c r="A9322" s="2">
        <v>43644</v>
      </c>
      <c r="B9322" t="s">
        <v>36186</v>
      </c>
      <c r="C9322" t="s">
        <v>12</v>
      </c>
      <c r="D9322" t="s">
        <v>16964</v>
      </c>
      <c r="E9322" t="s">
        <v>36187</v>
      </c>
      <c r="F9322" t="s">
        <v>36188</v>
      </c>
      <c r="G9322" t="s">
        <v>21</v>
      </c>
      <c r="H9322" s="1">
        <v>43.31</v>
      </c>
      <c r="I9322" s="1">
        <v>8.6620000000000008</v>
      </c>
      <c r="J9322" s="1">
        <v>51.972000000000001</v>
      </c>
      <c r="K9322" s="4" t="s">
        <v>38756</v>
      </c>
      <c r="L9322" s="4" t="str">
        <f>TEXT(Table1[[#This Row],[Date]],"dd/mm/yy")&amp;"|"&amp;Table1[[#This Row],[Region]]&amp;"|"&amp;Table1[[#This Row],[Product type]]</f>
        <v>28/06/19|England|Gadget</v>
      </c>
    </row>
    <row r="9323" spans="1:12" x14ac:dyDescent="0.25">
      <c r="A9323" s="2">
        <v>43644</v>
      </c>
      <c r="B9323" t="s">
        <v>36219</v>
      </c>
      <c r="C9323" t="s">
        <v>12</v>
      </c>
      <c r="D9323" t="s">
        <v>36220</v>
      </c>
      <c r="E9323" t="s">
        <v>36221</v>
      </c>
      <c r="F9323" t="s">
        <v>36222</v>
      </c>
      <c r="G9323" t="s">
        <v>21</v>
      </c>
      <c r="H9323" s="1">
        <v>28.99</v>
      </c>
      <c r="I9323" s="1">
        <v>5.798</v>
      </c>
      <c r="J9323" s="1">
        <v>34.787999999999997</v>
      </c>
      <c r="K9323" s="4" t="s">
        <v>38755</v>
      </c>
      <c r="L9323" s="4" t="str">
        <f>TEXT(Table1[[#This Row],[Date]],"dd/mm/yy")&amp;"|"&amp;Table1[[#This Row],[Region]]&amp;"|"&amp;Table1[[#This Row],[Product type]]</f>
        <v>28/06/19|England|Thimble</v>
      </c>
    </row>
    <row r="9324" spans="1:12" x14ac:dyDescent="0.25">
      <c r="A9324" s="2">
        <v>43644</v>
      </c>
      <c r="B9324" t="s">
        <v>29792</v>
      </c>
      <c r="C9324" t="s">
        <v>43</v>
      </c>
      <c r="D9324" t="s">
        <v>36317</v>
      </c>
      <c r="E9324" t="s">
        <v>36318</v>
      </c>
      <c r="F9324" t="s">
        <v>36319</v>
      </c>
      <c r="G9324" t="s">
        <v>21</v>
      </c>
      <c r="H9324" s="1">
        <v>-48.89</v>
      </c>
      <c r="I9324" s="1">
        <v>-9.7780000000000005</v>
      </c>
      <c r="J9324" s="1">
        <v>-58.667999999999999</v>
      </c>
      <c r="K9324" s="4" t="s">
        <v>38758</v>
      </c>
      <c r="L9324" s="4" t="str">
        <f>TEXT(Table1[[#This Row],[Date]],"dd/mm/yy")&amp;"|"&amp;Table1[[#This Row],[Region]]&amp;"|"&amp;Table1[[#This Row],[Product type]]</f>
        <v>28/06/19|England|Widget</v>
      </c>
    </row>
    <row r="9325" spans="1:12" x14ac:dyDescent="0.25">
      <c r="A9325" s="2">
        <v>43644</v>
      </c>
      <c r="B9325" t="s">
        <v>36340</v>
      </c>
      <c r="C9325" t="s">
        <v>12</v>
      </c>
      <c r="D9325" t="s">
        <v>36341</v>
      </c>
      <c r="E9325" t="s">
        <v>36342</v>
      </c>
      <c r="F9325" t="s">
        <v>36343</v>
      </c>
      <c r="G9325" t="s">
        <v>21</v>
      </c>
      <c r="H9325" s="1">
        <v>43.55</v>
      </c>
      <c r="I9325" s="1">
        <v>8.7099999999999991</v>
      </c>
      <c r="J9325" s="1">
        <v>52.26</v>
      </c>
      <c r="K9325" s="4" t="s">
        <v>38757</v>
      </c>
      <c r="L9325" s="4" t="str">
        <f>TEXT(Table1[[#This Row],[Date]],"dd/mm/yy")&amp;"|"&amp;Table1[[#This Row],[Region]]&amp;"|"&amp;Table1[[#This Row],[Product type]]</f>
        <v>28/06/19|England|Gizmo</v>
      </c>
    </row>
    <row r="9326" spans="1:12" x14ac:dyDescent="0.25">
      <c r="A9326" s="2">
        <v>43644</v>
      </c>
      <c r="B9326" t="s">
        <v>36347</v>
      </c>
      <c r="C9326" t="s">
        <v>12</v>
      </c>
      <c r="D9326" t="s">
        <v>36348</v>
      </c>
      <c r="E9326" t="s">
        <v>36349</v>
      </c>
      <c r="F9326" t="s">
        <v>36350</v>
      </c>
      <c r="G9326" t="s">
        <v>21</v>
      </c>
      <c r="H9326" s="1">
        <v>49.4</v>
      </c>
      <c r="I9326" s="1">
        <v>9.8800000000000008</v>
      </c>
      <c r="J9326" s="1">
        <v>59.28</v>
      </c>
      <c r="K9326" s="4" t="s">
        <v>38755</v>
      </c>
      <c r="L9326" s="4" t="str">
        <f>TEXT(Table1[[#This Row],[Date]],"dd/mm/yy")&amp;"|"&amp;Table1[[#This Row],[Region]]&amp;"|"&amp;Table1[[#This Row],[Product type]]</f>
        <v>28/06/19|England|Thimble</v>
      </c>
    </row>
    <row r="9327" spans="1:12" x14ac:dyDescent="0.25">
      <c r="A9327" s="2">
        <v>43644</v>
      </c>
      <c r="B9327" t="s">
        <v>36382</v>
      </c>
      <c r="C9327" t="s">
        <v>12</v>
      </c>
      <c r="D9327" t="s">
        <v>36383</v>
      </c>
      <c r="E9327" t="s">
        <v>36384</v>
      </c>
      <c r="F9327" t="s">
        <v>36385</v>
      </c>
      <c r="G9327" t="s">
        <v>59</v>
      </c>
      <c r="H9327" s="1">
        <v>35.74</v>
      </c>
      <c r="I9327" s="1">
        <v>7.1480000000000006</v>
      </c>
      <c r="J9327" s="1">
        <v>42.888000000000005</v>
      </c>
      <c r="K9327" s="4" t="s">
        <v>38756</v>
      </c>
      <c r="L9327" s="4" t="str">
        <f>TEXT(Table1[[#This Row],[Date]],"dd/mm/yy")&amp;"|"&amp;Table1[[#This Row],[Region]]&amp;"|"&amp;Table1[[#This Row],[Product type]]</f>
        <v>28/06/19|Scotland|Gadget</v>
      </c>
    </row>
    <row r="9328" spans="1:12" x14ac:dyDescent="0.25">
      <c r="A9328" s="2">
        <v>43644</v>
      </c>
      <c r="B9328" t="s">
        <v>25678</v>
      </c>
      <c r="C9328" t="s">
        <v>12</v>
      </c>
      <c r="D9328" t="s">
        <v>36529</v>
      </c>
      <c r="E9328" t="s">
        <v>2863</v>
      </c>
      <c r="F9328" t="s">
        <v>36530</v>
      </c>
      <c r="G9328" t="s">
        <v>21</v>
      </c>
      <c r="H9328" s="1">
        <v>39.08</v>
      </c>
      <c r="I9328" s="1">
        <v>7.8159999999999998</v>
      </c>
      <c r="J9328" s="1">
        <v>46.896000000000001</v>
      </c>
      <c r="K9328" s="4" t="s">
        <v>38758</v>
      </c>
      <c r="L9328" s="4" t="str">
        <f>TEXT(Table1[[#This Row],[Date]],"dd/mm/yy")&amp;"|"&amp;Table1[[#This Row],[Region]]&amp;"|"&amp;Table1[[#This Row],[Product type]]</f>
        <v>28/06/19|England|Widget</v>
      </c>
    </row>
    <row r="9329" spans="1:12" x14ac:dyDescent="0.25">
      <c r="A9329" s="2">
        <v>43644</v>
      </c>
      <c r="B9329" t="s">
        <v>36549</v>
      </c>
      <c r="C9329" t="s">
        <v>12</v>
      </c>
      <c r="D9329" t="s">
        <v>36550</v>
      </c>
      <c r="E9329" t="s">
        <v>27008</v>
      </c>
      <c r="F9329" t="s">
        <v>36551</v>
      </c>
      <c r="G9329" t="s">
        <v>21</v>
      </c>
      <c r="H9329" s="1">
        <v>41.5</v>
      </c>
      <c r="I9329" s="1">
        <v>8.3000000000000007</v>
      </c>
      <c r="J9329" s="1">
        <v>49.8</v>
      </c>
      <c r="K9329" s="4" t="s">
        <v>38758</v>
      </c>
      <c r="L9329" s="4" t="str">
        <f>TEXT(Table1[[#This Row],[Date]],"dd/mm/yy")&amp;"|"&amp;Table1[[#This Row],[Region]]&amp;"|"&amp;Table1[[#This Row],[Product type]]</f>
        <v>28/06/19|England|Widget</v>
      </c>
    </row>
    <row r="9330" spans="1:12" x14ac:dyDescent="0.25">
      <c r="A9330" s="2">
        <v>43644</v>
      </c>
      <c r="B9330" t="s">
        <v>36932</v>
      </c>
      <c r="C9330" t="s">
        <v>12</v>
      </c>
      <c r="D9330" t="s">
        <v>36933</v>
      </c>
      <c r="E9330" t="s">
        <v>36934</v>
      </c>
      <c r="F9330" t="s">
        <v>36935</v>
      </c>
      <c r="G9330" t="s">
        <v>21</v>
      </c>
      <c r="H9330" s="1">
        <v>23.42</v>
      </c>
      <c r="I9330" s="1">
        <v>4.6840000000000002</v>
      </c>
      <c r="J9330" s="1">
        <v>28.104000000000003</v>
      </c>
      <c r="K9330" s="4" t="s">
        <v>38757</v>
      </c>
      <c r="L9330" s="4" t="str">
        <f>TEXT(Table1[[#This Row],[Date]],"dd/mm/yy")&amp;"|"&amp;Table1[[#This Row],[Region]]&amp;"|"&amp;Table1[[#This Row],[Product type]]</f>
        <v>28/06/19|England|Gizmo</v>
      </c>
    </row>
    <row r="9331" spans="1:12" x14ac:dyDescent="0.25">
      <c r="A9331" s="2">
        <v>43644</v>
      </c>
      <c r="B9331" t="s">
        <v>37103</v>
      </c>
      <c r="C9331" t="s">
        <v>12</v>
      </c>
      <c r="D9331" t="s">
        <v>37104</v>
      </c>
      <c r="E9331" t="s">
        <v>37105</v>
      </c>
      <c r="F9331" t="s">
        <v>37106</v>
      </c>
      <c r="G9331" t="s">
        <v>21</v>
      </c>
      <c r="H9331" s="1">
        <v>10.79</v>
      </c>
      <c r="I9331" s="1">
        <v>2.1579999999999999</v>
      </c>
      <c r="J9331" s="1">
        <v>12.947999999999999</v>
      </c>
      <c r="K9331" s="4" t="s">
        <v>38758</v>
      </c>
      <c r="L9331" s="4" t="str">
        <f>TEXT(Table1[[#This Row],[Date]],"dd/mm/yy")&amp;"|"&amp;Table1[[#This Row],[Region]]&amp;"|"&amp;Table1[[#This Row],[Product type]]</f>
        <v>28/06/19|England|Widget</v>
      </c>
    </row>
    <row r="9332" spans="1:12" x14ac:dyDescent="0.25">
      <c r="A9332" s="2">
        <v>43644</v>
      </c>
      <c r="B9332" t="s">
        <v>37111</v>
      </c>
      <c r="C9332" t="s">
        <v>12</v>
      </c>
      <c r="D9332" t="s">
        <v>37112</v>
      </c>
      <c r="E9332" t="s">
        <v>37113</v>
      </c>
      <c r="F9332" t="s">
        <v>37114</v>
      </c>
      <c r="G9332" t="s">
        <v>59</v>
      </c>
      <c r="H9332" s="1">
        <v>17.18</v>
      </c>
      <c r="I9332" s="1">
        <v>3.4359999999999999</v>
      </c>
      <c r="J9332" s="1">
        <v>20.616</v>
      </c>
      <c r="K9332" s="4" t="s">
        <v>38758</v>
      </c>
      <c r="L9332" s="4" t="str">
        <f>TEXT(Table1[[#This Row],[Date]],"dd/mm/yy")&amp;"|"&amp;Table1[[#This Row],[Region]]&amp;"|"&amp;Table1[[#This Row],[Product type]]</f>
        <v>28/06/19|Scotland|Widget</v>
      </c>
    </row>
    <row r="9333" spans="1:12" x14ac:dyDescent="0.25">
      <c r="A9333" s="2">
        <v>43644</v>
      </c>
      <c r="B9333" t="s">
        <v>37146</v>
      </c>
      <c r="C9333" t="s">
        <v>12</v>
      </c>
      <c r="D9333" t="s">
        <v>37147</v>
      </c>
      <c r="E9333" t="s">
        <v>28539</v>
      </c>
      <c r="F9333" t="s">
        <v>37148</v>
      </c>
      <c r="G9333" t="s">
        <v>21</v>
      </c>
      <c r="H9333" s="1">
        <v>20.8</v>
      </c>
      <c r="I9333" s="1">
        <v>4.16</v>
      </c>
      <c r="J9333" s="1">
        <v>24.96</v>
      </c>
      <c r="K9333" s="4" t="s">
        <v>38758</v>
      </c>
      <c r="L9333" s="4" t="str">
        <f>TEXT(Table1[[#This Row],[Date]],"dd/mm/yy")&amp;"|"&amp;Table1[[#This Row],[Region]]&amp;"|"&amp;Table1[[#This Row],[Product type]]</f>
        <v>28/06/19|England|Widget</v>
      </c>
    </row>
    <row r="9334" spans="1:12" x14ac:dyDescent="0.25">
      <c r="A9334" s="2">
        <v>43644</v>
      </c>
      <c r="B9334" t="s">
        <v>37186</v>
      </c>
      <c r="C9334" t="s">
        <v>12</v>
      </c>
      <c r="D9334" t="s">
        <v>37187</v>
      </c>
      <c r="E9334" t="s">
        <v>37188</v>
      </c>
      <c r="F9334" t="s">
        <v>37189</v>
      </c>
      <c r="G9334" t="s">
        <v>21</v>
      </c>
      <c r="H9334" s="1">
        <v>6.02</v>
      </c>
      <c r="I9334" s="1">
        <v>1.204</v>
      </c>
      <c r="J9334" s="1">
        <v>7.2239999999999993</v>
      </c>
      <c r="K9334" s="4" t="s">
        <v>38756</v>
      </c>
      <c r="L9334" s="4" t="str">
        <f>TEXT(Table1[[#This Row],[Date]],"dd/mm/yy")&amp;"|"&amp;Table1[[#This Row],[Region]]&amp;"|"&amp;Table1[[#This Row],[Product type]]</f>
        <v>28/06/19|England|Gadget</v>
      </c>
    </row>
    <row r="9335" spans="1:12" x14ac:dyDescent="0.25">
      <c r="A9335" s="2">
        <v>43644</v>
      </c>
      <c r="B9335" t="s">
        <v>37196</v>
      </c>
      <c r="C9335" t="s">
        <v>12</v>
      </c>
      <c r="D9335" t="s">
        <v>34883</v>
      </c>
      <c r="E9335" t="s">
        <v>37197</v>
      </c>
      <c r="F9335" t="s">
        <v>37198</v>
      </c>
      <c r="G9335" t="s">
        <v>59</v>
      </c>
      <c r="H9335" s="1">
        <v>6.14</v>
      </c>
      <c r="I9335" s="1">
        <v>1.228</v>
      </c>
      <c r="J9335" s="1">
        <v>7.3679999999999994</v>
      </c>
      <c r="K9335" s="4" t="s">
        <v>38756</v>
      </c>
      <c r="L9335" s="4" t="str">
        <f>TEXT(Table1[[#This Row],[Date]],"dd/mm/yy")&amp;"|"&amp;Table1[[#This Row],[Region]]&amp;"|"&amp;Table1[[#This Row],[Product type]]</f>
        <v>28/06/19|Scotland|Gadget</v>
      </c>
    </row>
    <row r="9336" spans="1:12" x14ac:dyDescent="0.25">
      <c r="A9336" s="2">
        <v>43644</v>
      </c>
      <c r="B9336" t="s">
        <v>37291</v>
      </c>
      <c r="C9336" t="s">
        <v>43</v>
      </c>
      <c r="D9336" t="s">
        <v>37292</v>
      </c>
      <c r="E9336" t="s">
        <v>37293</v>
      </c>
      <c r="F9336" t="s">
        <v>37294</v>
      </c>
      <c r="G9336" t="s">
        <v>21</v>
      </c>
      <c r="H9336" s="1">
        <v>-30.09</v>
      </c>
      <c r="I9336" s="1">
        <v>-6.0180000000000007</v>
      </c>
      <c r="J9336" s="1">
        <v>-36.108000000000004</v>
      </c>
      <c r="K9336" s="4" t="s">
        <v>38757</v>
      </c>
      <c r="L9336" s="4" t="str">
        <f>TEXT(Table1[[#This Row],[Date]],"dd/mm/yy")&amp;"|"&amp;Table1[[#This Row],[Region]]&amp;"|"&amp;Table1[[#This Row],[Product type]]</f>
        <v>28/06/19|England|Gizmo</v>
      </c>
    </row>
    <row r="9337" spans="1:12" x14ac:dyDescent="0.25">
      <c r="A9337" s="2">
        <v>43644</v>
      </c>
      <c r="B9337" t="s">
        <v>37866</v>
      </c>
      <c r="C9337" t="s">
        <v>12</v>
      </c>
      <c r="D9337" t="s">
        <v>37867</v>
      </c>
      <c r="E9337" t="s">
        <v>37868</v>
      </c>
      <c r="F9337" t="s">
        <v>37869</v>
      </c>
      <c r="G9337" t="s">
        <v>21</v>
      </c>
      <c r="H9337" s="1">
        <v>29.28</v>
      </c>
      <c r="I9337" s="1">
        <v>5.8560000000000008</v>
      </c>
      <c r="J9337" s="1">
        <v>35.136000000000003</v>
      </c>
      <c r="K9337" s="4" t="s">
        <v>38758</v>
      </c>
      <c r="L9337" s="4" t="str">
        <f>TEXT(Table1[[#This Row],[Date]],"dd/mm/yy")&amp;"|"&amp;Table1[[#This Row],[Region]]&amp;"|"&amp;Table1[[#This Row],[Product type]]</f>
        <v>28/06/19|England|Widget</v>
      </c>
    </row>
    <row r="9338" spans="1:12" x14ac:dyDescent="0.25">
      <c r="A9338" s="2">
        <v>43644</v>
      </c>
      <c r="B9338" t="s">
        <v>37994</v>
      </c>
      <c r="C9338" t="s">
        <v>12</v>
      </c>
      <c r="D9338" t="s">
        <v>37995</v>
      </c>
      <c r="E9338" t="s">
        <v>37996</v>
      </c>
      <c r="F9338" t="s">
        <v>37997</v>
      </c>
      <c r="G9338" t="s">
        <v>21</v>
      </c>
      <c r="H9338" s="1">
        <v>46.28</v>
      </c>
      <c r="I9338" s="1">
        <v>9.2560000000000002</v>
      </c>
      <c r="J9338" s="1">
        <v>55.536000000000001</v>
      </c>
      <c r="K9338" s="4" t="s">
        <v>38755</v>
      </c>
      <c r="L9338" s="4" t="str">
        <f>TEXT(Table1[[#This Row],[Date]],"dd/mm/yy")&amp;"|"&amp;Table1[[#This Row],[Region]]&amp;"|"&amp;Table1[[#This Row],[Product type]]</f>
        <v>28/06/19|England|Thimble</v>
      </c>
    </row>
    <row r="9339" spans="1:12" x14ac:dyDescent="0.25">
      <c r="A9339" s="2">
        <v>43644</v>
      </c>
      <c r="B9339" t="s">
        <v>24478</v>
      </c>
      <c r="C9339" t="s">
        <v>12</v>
      </c>
      <c r="D9339" t="s">
        <v>38001</v>
      </c>
      <c r="E9339" t="s">
        <v>38002</v>
      </c>
      <c r="F9339" t="s">
        <v>38003</v>
      </c>
      <c r="G9339" t="s">
        <v>21</v>
      </c>
      <c r="H9339" s="1">
        <v>19.36</v>
      </c>
      <c r="I9339" s="1">
        <v>3.8719999999999999</v>
      </c>
      <c r="J9339" s="1">
        <v>23.231999999999999</v>
      </c>
      <c r="K9339" s="4" t="s">
        <v>38757</v>
      </c>
      <c r="L9339" s="4" t="str">
        <f>TEXT(Table1[[#This Row],[Date]],"dd/mm/yy")&amp;"|"&amp;Table1[[#This Row],[Region]]&amp;"|"&amp;Table1[[#This Row],[Product type]]</f>
        <v>28/06/19|England|Gizmo</v>
      </c>
    </row>
    <row r="9340" spans="1:12" x14ac:dyDescent="0.25">
      <c r="A9340" s="2">
        <v>43644</v>
      </c>
      <c r="B9340" t="s">
        <v>31825</v>
      </c>
      <c r="C9340" t="s">
        <v>12</v>
      </c>
      <c r="D9340" t="s">
        <v>23087</v>
      </c>
      <c r="E9340" t="s">
        <v>32168</v>
      </c>
      <c r="F9340" t="s">
        <v>38067</v>
      </c>
      <c r="G9340" t="s">
        <v>21</v>
      </c>
      <c r="H9340" s="1">
        <v>25.44</v>
      </c>
      <c r="I9340" s="1">
        <v>5.088000000000001</v>
      </c>
      <c r="J9340" s="1">
        <v>30.528000000000002</v>
      </c>
      <c r="K9340" s="4" t="s">
        <v>38756</v>
      </c>
      <c r="L9340" s="4" t="str">
        <f>TEXT(Table1[[#This Row],[Date]],"dd/mm/yy")&amp;"|"&amp;Table1[[#This Row],[Region]]&amp;"|"&amp;Table1[[#This Row],[Product type]]</f>
        <v>28/06/19|England|Gadget</v>
      </c>
    </row>
    <row r="9341" spans="1:12" x14ac:dyDescent="0.25">
      <c r="A9341" s="2">
        <v>43644</v>
      </c>
      <c r="B9341" t="s">
        <v>38098</v>
      </c>
      <c r="C9341" t="s">
        <v>12</v>
      </c>
      <c r="D9341" t="s">
        <v>38099</v>
      </c>
      <c r="E9341" t="s">
        <v>38100</v>
      </c>
      <c r="F9341" t="s">
        <v>38101</v>
      </c>
      <c r="G9341" t="s">
        <v>21</v>
      </c>
      <c r="H9341" s="1">
        <v>15.64</v>
      </c>
      <c r="I9341" s="1">
        <v>3.1280000000000001</v>
      </c>
      <c r="J9341" s="1">
        <v>18.768000000000001</v>
      </c>
      <c r="K9341" s="4" t="s">
        <v>38755</v>
      </c>
      <c r="L9341" s="4" t="str">
        <f>TEXT(Table1[[#This Row],[Date]],"dd/mm/yy")&amp;"|"&amp;Table1[[#This Row],[Region]]&amp;"|"&amp;Table1[[#This Row],[Product type]]</f>
        <v>28/06/19|England|Thimble</v>
      </c>
    </row>
    <row r="9342" spans="1:12" x14ac:dyDescent="0.25">
      <c r="A9342" s="2">
        <v>43644</v>
      </c>
      <c r="B9342" t="s">
        <v>16013</v>
      </c>
      <c r="C9342" t="s">
        <v>12</v>
      </c>
      <c r="D9342" t="s">
        <v>38213</v>
      </c>
      <c r="E9342" t="s">
        <v>30163</v>
      </c>
      <c r="F9342" t="s">
        <v>38214</v>
      </c>
      <c r="G9342" t="s">
        <v>21</v>
      </c>
      <c r="H9342" s="1">
        <v>10.49</v>
      </c>
      <c r="I9342" s="1">
        <v>2.0980000000000003</v>
      </c>
      <c r="J9342" s="1">
        <v>12.588000000000001</v>
      </c>
      <c r="K9342" s="4" t="s">
        <v>38755</v>
      </c>
      <c r="L9342" s="4" t="str">
        <f>TEXT(Table1[[#This Row],[Date]],"dd/mm/yy")&amp;"|"&amp;Table1[[#This Row],[Region]]&amp;"|"&amp;Table1[[#This Row],[Product type]]</f>
        <v>28/06/19|England|Thimble</v>
      </c>
    </row>
    <row r="9343" spans="1:12" x14ac:dyDescent="0.25">
      <c r="A9343" s="2">
        <v>43644</v>
      </c>
      <c r="B9343" t="s">
        <v>38259</v>
      </c>
      <c r="C9343" t="s">
        <v>12</v>
      </c>
      <c r="D9343" t="s">
        <v>38260</v>
      </c>
      <c r="E9343" t="s">
        <v>38261</v>
      </c>
      <c r="F9343" t="s">
        <v>38262</v>
      </c>
      <c r="G9343" t="s">
        <v>21</v>
      </c>
      <c r="H9343" s="1">
        <v>31.26</v>
      </c>
      <c r="I9343" s="1">
        <v>6.2520000000000007</v>
      </c>
      <c r="J9343" s="1">
        <v>37.512</v>
      </c>
      <c r="K9343" s="4" t="s">
        <v>38758</v>
      </c>
      <c r="L9343" s="4" t="str">
        <f>TEXT(Table1[[#This Row],[Date]],"dd/mm/yy")&amp;"|"&amp;Table1[[#This Row],[Region]]&amp;"|"&amp;Table1[[#This Row],[Product type]]</f>
        <v>28/06/19|England|Widget</v>
      </c>
    </row>
    <row r="9344" spans="1:12" x14ac:dyDescent="0.25">
      <c r="A9344" s="2">
        <v>43644</v>
      </c>
      <c r="B9344" t="s">
        <v>38402</v>
      </c>
      <c r="C9344" t="s">
        <v>12</v>
      </c>
      <c r="D9344" t="s">
        <v>38403</v>
      </c>
      <c r="E9344" t="s">
        <v>38404</v>
      </c>
      <c r="F9344" t="s">
        <v>38405</v>
      </c>
      <c r="G9344" t="s">
        <v>21</v>
      </c>
      <c r="H9344" s="1">
        <v>2.1</v>
      </c>
      <c r="I9344" s="1">
        <v>0.42000000000000004</v>
      </c>
      <c r="J9344" s="1">
        <v>2.52</v>
      </c>
      <c r="K9344" s="4" t="s">
        <v>38756</v>
      </c>
      <c r="L9344" s="4" t="str">
        <f>TEXT(Table1[[#This Row],[Date]],"dd/mm/yy")&amp;"|"&amp;Table1[[#This Row],[Region]]&amp;"|"&amp;Table1[[#This Row],[Product type]]</f>
        <v>28/06/19|England|Gadget</v>
      </c>
    </row>
    <row r="9345" spans="1:12" x14ac:dyDescent="0.25">
      <c r="A9345" s="2">
        <v>43644</v>
      </c>
      <c r="B9345" t="s">
        <v>38629</v>
      </c>
      <c r="C9345" t="s">
        <v>12</v>
      </c>
      <c r="D9345" t="s">
        <v>38630</v>
      </c>
      <c r="E9345" t="s">
        <v>38631</v>
      </c>
      <c r="F9345" t="s">
        <v>38632</v>
      </c>
      <c r="G9345" t="s">
        <v>21</v>
      </c>
      <c r="H9345" s="1">
        <v>47.77</v>
      </c>
      <c r="I9345" s="1">
        <v>9.5540000000000003</v>
      </c>
      <c r="J9345" s="1">
        <v>57.324000000000005</v>
      </c>
      <c r="K9345" s="4" t="s">
        <v>38758</v>
      </c>
      <c r="L9345" s="4" t="str">
        <f>TEXT(Table1[[#This Row],[Date]],"dd/mm/yy")&amp;"|"&amp;Table1[[#This Row],[Region]]&amp;"|"&amp;Table1[[#This Row],[Product type]]</f>
        <v>28/06/19|England|Widget</v>
      </c>
    </row>
    <row r="9346" spans="1:12" x14ac:dyDescent="0.25">
      <c r="A9346" s="2">
        <v>43645</v>
      </c>
      <c r="B9346" t="s">
        <v>176</v>
      </c>
      <c r="C9346" t="s">
        <v>12</v>
      </c>
      <c r="D9346" t="s">
        <v>177</v>
      </c>
      <c r="E9346" t="s">
        <v>178</v>
      </c>
      <c r="F9346" t="s">
        <v>179</v>
      </c>
      <c r="G9346" t="s">
        <v>59</v>
      </c>
      <c r="H9346" s="1">
        <v>23.39</v>
      </c>
      <c r="I9346" s="1">
        <v>4.6779999999999999</v>
      </c>
      <c r="J9346" s="1">
        <v>28.068000000000001</v>
      </c>
      <c r="K9346" s="4" t="s">
        <v>38755</v>
      </c>
      <c r="L9346" s="4" t="str">
        <f>TEXT(Table1[[#This Row],[Date]],"dd/mm/yy")&amp;"|"&amp;Table1[[#This Row],[Region]]&amp;"|"&amp;Table1[[#This Row],[Product type]]</f>
        <v>29/06/19|Scotland|Thimble</v>
      </c>
    </row>
    <row r="9347" spans="1:12" x14ac:dyDescent="0.25">
      <c r="A9347" s="2">
        <v>43645</v>
      </c>
      <c r="B9347" t="s">
        <v>277</v>
      </c>
      <c r="C9347" t="s">
        <v>12</v>
      </c>
      <c r="D9347" t="s">
        <v>278</v>
      </c>
      <c r="E9347" t="s">
        <v>279</v>
      </c>
      <c r="F9347" t="s">
        <v>280</v>
      </c>
      <c r="G9347" t="s">
        <v>21</v>
      </c>
      <c r="H9347" s="1">
        <v>24.9</v>
      </c>
      <c r="I9347" s="1">
        <v>4.9800000000000004</v>
      </c>
      <c r="J9347" s="1">
        <v>29.88</v>
      </c>
      <c r="K9347" s="4" t="s">
        <v>38756</v>
      </c>
      <c r="L9347" s="4" t="str">
        <f>TEXT(Table1[[#This Row],[Date]],"dd/mm/yy")&amp;"|"&amp;Table1[[#This Row],[Region]]&amp;"|"&amp;Table1[[#This Row],[Product type]]</f>
        <v>29/06/19|England|Gadget</v>
      </c>
    </row>
    <row r="9348" spans="1:12" x14ac:dyDescent="0.25">
      <c r="A9348" s="2">
        <v>43645</v>
      </c>
      <c r="B9348" t="s">
        <v>605</v>
      </c>
      <c r="C9348" t="s">
        <v>12</v>
      </c>
      <c r="D9348" t="s">
        <v>606</v>
      </c>
      <c r="E9348" t="s">
        <v>607</v>
      </c>
      <c r="F9348" t="s">
        <v>608</v>
      </c>
      <c r="G9348" t="s">
        <v>21</v>
      </c>
      <c r="H9348" s="1">
        <v>49.35</v>
      </c>
      <c r="I9348" s="1">
        <v>9.870000000000001</v>
      </c>
      <c r="J9348" s="1">
        <v>59.22</v>
      </c>
      <c r="K9348" s="4" t="s">
        <v>38758</v>
      </c>
      <c r="L9348" s="4" t="str">
        <f>TEXT(Table1[[#This Row],[Date]],"dd/mm/yy")&amp;"|"&amp;Table1[[#This Row],[Region]]&amp;"|"&amp;Table1[[#This Row],[Product type]]</f>
        <v>29/06/19|England|Widget</v>
      </c>
    </row>
    <row r="9349" spans="1:12" x14ac:dyDescent="0.25">
      <c r="A9349" s="2">
        <v>43645</v>
      </c>
      <c r="B9349" t="s">
        <v>617</v>
      </c>
      <c r="C9349" t="s">
        <v>12</v>
      </c>
      <c r="D9349" t="s">
        <v>618</v>
      </c>
      <c r="E9349" t="s">
        <v>619</v>
      </c>
      <c r="F9349" t="s">
        <v>620</v>
      </c>
      <c r="G9349" t="s">
        <v>59</v>
      </c>
      <c r="H9349" s="1">
        <v>37.49</v>
      </c>
      <c r="I9349" s="1">
        <v>7.4980000000000011</v>
      </c>
      <c r="J9349" s="1">
        <v>44.988</v>
      </c>
      <c r="K9349" s="4" t="s">
        <v>38756</v>
      </c>
      <c r="L9349" s="4" t="str">
        <f>TEXT(Table1[[#This Row],[Date]],"dd/mm/yy")&amp;"|"&amp;Table1[[#This Row],[Region]]&amp;"|"&amp;Table1[[#This Row],[Product type]]</f>
        <v>29/06/19|Scotland|Gadget</v>
      </c>
    </row>
    <row r="9350" spans="1:12" x14ac:dyDescent="0.25">
      <c r="A9350" s="2">
        <v>43645</v>
      </c>
      <c r="B9350" t="s">
        <v>1108</v>
      </c>
      <c r="C9350" t="s">
        <v>12</v>
      </c>
      <c r="D9350" t="s">
        <v>1109</v>
      </c>
      <c r="E9350" t="s">
        <v>1110</v>
      </c>
      <c r="F9350" t="s">
        <v>1111</v>
      </c>
      <c r="G9350" t="s">
        <v>21</v>
      </c>
      <c r="H9350" s="1">
        <v>17.100000000000001</v>
      </c>
      <c r="I9350" s="1">
        <v>3.4200000000000004</v>
      </c>
      <c r="J9350" s="1">
        <v>20.520000000000003</v>
      </c>
      <c r="K9350" s="4" t="s">
        <v>38755</v>
      </c>
      <c r="L9350" s="4" t="str">
        <f>TEXT(Table1[[#This Row],[Date]],"dd/mm/yy")&amp;"|"&amp;Table1[[#This Row],[Region]]&amp;"|"&amp;Table1[[#This Row],[Product type]]</f>
        <v>29/06/19|England|Thimble</v>
      </c>
    </row>
    <row r="9351" spans="1:12" x14ac:dyDescent="0.25">
      <c r="A9351" s="2">
        <v>43645</v>
      </c>
      <c r="B9351" t="s">
        <v>1208</v>
      </c>
      <c r="C9351" t="s">
        <v>12</v>
      </c>
      <c r="D9351" t="s">
        <v>1209</v>
      </c>
      <c r="E9351" t="s">
        <v>1210</v>
      </c>
      <c r="F9351" t="s">
        <v>1211</v>
      </c>
      <c r="G9351" t="s">
        <v>21</v>
      </c>
      <c r="H9351" s="1">
        <v>37.24</v>
      </c>
      <c r="I9351" s="1">
        <v>7.4480000000000004</v>
      </c>
      <c r="J9351" s="1">
        <v>44.688000000000002</v>
      </c>
      <c r="K9351" s="4" t="s">
        <v>38758</v>
      </c>
      <c r="L9351" s="4" t="str">
        <f>TEXT(Table1[[#This Row],[Date]],"dd/mm/yy")&amp;"|"&amp;Table1[[#This Row],[Region]]&amp;"|"&amp;Table1[[#This Row],[Product type]]</f>
        <v>29/06/19|England|Widget</v>
      </c>
    </row>
    <row r="9352" spans="1:12" x14ac:dyDescent="0.25">
      <c r="A9352" s="2">
        <v>43645</v>
      </c>
      <c r="B9352" t="s">
        <v>1224</v>
      </c>
      <c r="C9352" t="s">
        <v>12</v>
      </c>
      <c r="D9352" t="s">
        <v>1225</v>
      </c>
      <c r="E9352" t="s">
        <v>1226</v>
      </c>
      <c r="F9352" t="s">
        <v>1227</v>
      </c>
      <c r="G9352" t="s">
        <v>21</v>
      </c>
      <c r="H9352" s="1">
        <v>7.41</v>
      </c>
      <c r="I9352" s="1">
        <v>1.4820000000000002</v>
      </c>
      <c r="J9352" s="1">
        <v>8.8919999999999995</v>
      </c>
      <c r="K9352" s="4" t="s">
        <v>38756</v>
      </c>
      <c r="L9352" s="4" t="str">
        <f>TEXT(Table1[[#This Row],[Date]],"dd/mm/yy")&amp;"|"&amp;Table1[[#This Row],[Region]]&amp;"|"&amp;Table1[[#This Row],[Product type]]</f>
        <v>29/06/19|England|Gadget</v>
      </c>
    </row>
    <row r="9353" spans="1:12" x14ac:dyDescent="0.25">
      <c r="A9353" s="2">
        <v>43645</v>
      </c>
      <c r="B9353" t="s">
        <v>1284</v>
      </c>
      <c r="C9353" t="s">
        <v>12</v>
      </c>
      <c r="D9353" t="s">
        <v>1285</v>
      </c>
      <c r="E9353" t="s">
        <v>1286</v>
      </c>
      <c r="F9353" t="s">
        <v>1287</v>
      </c>
      <c r="G9353" t="s">
        <v>21</v>
      </c>
      <c r="H9353" s="1">
        <v>4.26</v>
      </c>
      <c r="I9353" s="1">
        <v>0.85199999999999998</v>
      </c>
      <c r="J9353" s="1">
        <v>5.1120000000000001</v>
      </c>
      <c r="K9353" s="4" t="s">
        <v>38757</v>
      </c>
      <c r="L9353" s="4" t="str">
        <f>TEXT(Table1[[#This Row],[Date]],"dd/mm/yy")&amp;"|"&amp;Table1[[#This Row],[Region]]&amp;"|"&amp;Table1[[#This Row],[Product type]]</f>
        <v>29/06/19|England|Gizmo</v>
      </c>
    </row>
    <row r="9354" spans="1:12" x14ac:dyDescent="0.25">
      <c r="A9354" s="2">
        <v>43645</v>
      </c>
      <c r="B9354" t="s">
        <v>1292</v>
      </c>
      <c r="C9354" t="s">
        <v>12</v>
      </c>
      <c r="D9354" t="s">
        <v>1293</v>
      </c>
      <c r="E9354" t="s">
        <v>1294</v>
      </c>
      <c r="F9354" t="s">
        <v>1295</v>
      </c>
      <c r="G9354" t="s">
        <v>21</v>
      </c>
      <c r="H9354" s="1">
        <v>37.26</v>
      </c>
      <c r="I9354" s="1">
        <v>7.452</v>
      </c>
      <c r="J9354" s="1">
        <v>44.711999999999996</v>
      </c>
      <c r="K9354" s="4" t="s">
        <v>38758</v>
      </c>
      <c r="L9354" s="4" t="str">
        <f>TEXT(Table1[[#This Row],[Date]],"dd/mm/yy")&amp;"|"&amp;Table1[[#This Row],[Region]]&amp;"|"&amp;Table1[[#This Row],[Product type]]</f>
        <v>29/06/19|England|Widget</v>
      </c>
    </row>
    <row r="9355" spans="1:12" x14ac:dyDescent="0.25">
      <c r="A9355" s="2">
        <v>43645</v>
      </c>
      <c r="B9355" t="s">
        <v>1344</v>
      </c>
      <c r="C9355" t="s">
        <v>12</v>
      </c>
      <c r="D9355" t="s">
        <v>1345</v>
      </c>
      <c r="E9355" t="s">
        <v>1346</v>
      </c>
      <c r="F9355" t="s">
        <v>1347</v>
      </c>
      <c r="G9355" t="s">
        <v>21</v>
      </c>
      <c r="H9355" s="1">
        <v>18.82</v>
      </c>
      <c r="I9355" s="1">
        <v>3.7640000000000002</v>
      </c>
      <c r="J9355" s="1">
        <v>22.584</v>
      </c>
      <c r="K9355" s="4" t="s">
        <v>38757</v>
      </c>
      <c r="L9355" s="4" t="str">
        <f>TEXT(Table1[[#This Row],[Date]],"dd/mm/yy")&amp;"|"&amp;Table1[[#This Row],[Region]]&amp;"|"&amp;Table1[[#This Row],[Product type]]</f>
        <v>29/06/19|England|Gizmo</v>
      </c>
    </row>
    <row r="9356" spans="1:12" x14ac:dyDescent="0.25">
      <c r="A9356" s="2">
        <v>43645</v>
      </c>
      <c r="B9356" t="s">
        <v>1512</v>
      </c>
      <c r="C9356" t="s">
        <v>12</v>
      </c>
      <c r="D9356" t="s">
        <v>1513</v>
      </c>
      <c r="E9356" t="s">
        <v>1514</v>
      </c>
      <c r="F9356" t="s">
        <v>1515</v>
      </c>
      <c r="G9356" t="s">
        <v>21</v>
      </c>
      <c r="H9356" s="1">
        <v>49.74</v>
      </c>
      <c r="I9356" s="1">
        <v>9.9480000000000004</v>
      </c>
      <c r="J9356" s="1">
        <v>59.688000000000002</v>
      </c>
      <c r="K9356" s="4" t="s">
        <v>38757</v>
      </c>
      <c r="L9356" s="4" t="str">
        <f>TEXT(Table1[[#This Row],[Date]],"dd/mm/yy")&amp;"|"&amp;Table1[[#This Row],[Region]]&amp;"|"&amp;Table1[[#This Row],[Product type]]</f>
        <v>29/06/19|England|Gizmo</v>
      </c>
    </row>
    <row r="9357" spans="1:12" x14ac:dyDescent="0.25">
      <c r="A9357" s="2">
        <v>43645</v>
      </c>
      <c r="B9357" t="s">
        <v>1744</v>
      </c>
      <c r="C9357" t="s">
        <v>12</v>
      </c>
      <c r="D9357" t="s">
        <v>1745</v>
      </c>
      <c r="E9357" t="s">
        <v>1746</v>
      </c>
      <c r="F9357" t="s">
        <v>1747</v>
      </c>
      <c r="G9357" t="s">
        <v>21</v>
      </c>
      <c r="H9357" s="1">
        <v>37.29</v>
      </c>
      <c r="I9357" s="1">
        <v>7.4580000000000002</v>
      </c>
      <c r="J9357" s="1">
        <v>44.747999999999998</v>
      </c>
      <c r="K9357" s="4" t="s">
        <v>38755</v>
      </c>
      <c r="L9357" s="4" t="str">
        <f>TEXT(Table1[[#This Row],[Date]],"dd/mm/yy")&amp;"|"&amp;Table1[[#This Row],[Region]]&amp;"|"&amp;Table1[[#This Row],[Product type]]</f>
        <v>29/06/19|England|Thimble</v>
      </c>
    </row>
    <row r="9358" spans="1:12" x14ac:dyDescent="0.25">
      <c r="A9358" s="2">
        <v>43645</v>
      </c>
      <c r="B9358" t="s">
        <v>1808</v>
      </c>
      <c r="C9358" t="s">
        <v>12</v>
      </c>
      <c r="D9358" t="s">
        <v>1809</v>
      </c>
      <c r="E9358" t="s">
        <v>1810</v>
      </c>
      <c r="F9358" t="s">
        <v>1811</v>
      </c>
      <c r="G9358" t="s">
        <v>21</v>
      </c>
      <c r="H9358" s="1">
        <v>25.03</v>
      </c>
      <c r="I9358" s="1">
        <v>5.0060000000000002</v>
      </c>
      <c r="J9358" s="1">
        <v>30.036000000000001</v>
      </c>
      <c r="K9358" s="4" t="s">
        <v>38756</v>
      </c>
      <c r="L9358" s="4" t="str">
        <f>TEXT(Table1[[#This Row],[Date]],"dd/mm/yy")&amp;"|"&amp;Table1[[#This Row],[Region]]&amp;"|"&amp;Table1[[#This Row],[Product type]]</f>
        <v>29/06/19|England|Gadget</v>
      </c>
    </row>
    <row r="9359" spans="1:12" x14ac:dyDescent="0.25">
      <c r="A9359" s="2">
        <v>43645</v>
      </c>
      <c r="B9359" t="s">
        <v>1864</v>
      </c>
      <c r="C9359" t="s">
        <v>12</v>
      </c>
      <c r="D9359" t="s">
        <v>1865</v>
      </c>
      <c r="E9359" t="s">
        <v>1866</v>
      </c>
      <c r="F9359" t="s">
        <v>1867</v>
      </c>
      <c r="G9359" t="s">
        <v>59</v>
      </c>
      <c r="H9359" s="1">
        <v>3.35</v>
      </c>
      <c r="I9359" s="1">
        <v>0.67</v>
      </c>
      <c r="J9359" s="1">
        <v>4.0200000000000005</v>
      </c>
      <c r="K9359" s="4" t="s">
        <v>38755</v>
      </c>
      <c r="L9359" s="4" t="str">
        <f>TEXT(Table1[[#This Row],[Date]],"dd/mm/yy")&amp;"|"&amp;Table1[[#This Row],[Region]]&amp;"|"&amp;Table1[[#This Row],[Product type]]</f>
        <v>29/06/19|Scotland|Thimble</v>
      </c>
    </row>
    <row r="9360" spans="1:12" x14ac:dyDescent="0.25">
      <c r="A9360" s="2">
        <v>43645</v>
      </c>
      <c r="B9360" t="s">
        <v>2036</v>
      </c>
      <c r="C9360" t="s">
        <v>43</v>
      </c>
      <c r="D9360" t="s">
        <v>2037</v>
      </c>
      <c r="E9360" t="s">
        <v>2038</v>
      </c>
      <c r="F9360" t="s">
        <v>2039</v>
      </c>
      <c r="G9360" t="s">
        <v>59</v>
      </c>
      <c r="H9360" s="1">
        <v>-7.19</v>
      </c>
      <c r="I9360" s="1">
        <v>-1.4380000000000002</v>
      </c>
      <c r="J9360" s="1">
        <v>-8.6280000000000001</v>
      </c>
      <c r="K9360" s="4" t="s">
        <v>38757</v>
      </c>
      <c r="L9360" s="4" t="str">
        <f>TEXT(Table1[[#This Row],[Date]],"dd/mm/yy")&amp;"|"&amp;Table1[[#This Row],[Region]]&amp;"|"&amp;Table1[[#This Row],[Product type]]</f>
        <v>29/06/19|Scotland|Gizmo</v>
      </c>
    </row>
    <row r="9361" spans="1:12" x14ac:dyDescent="0.25">
      <c r="A9361" s="2">
        <v>43645</v>
      </c>
      <c r="B9361" t="s">
        <v>2060</v>
      </c>
      <c r="C9361" t="s">
        <v>12</v>
      </c>
      <c r="D9361" t="s">
        <v>2061</v>
      </c>
      <c r="E9361" t="s">
        <v>2062</v>
      </c>
      <c r="F9361" t="s">
        <v>2063</v>
      </c>
      <c r="G9361" t="s">
        <v>59</v>
      </c>
      <c r="H9361" s="1">
        <v>32.020000000000003</v>
      </c>
      <c r="I9361" s="1">
        <v>6.4040000000000008</v>
      </c>
      <c r="J9361" s="1">
        <v>38.424000000000007</v>
      </c>
      <c r="K9361" s="4" t="s">
        <v>38755</v>
      </c>
      <c r="L9361" s="4" t="str">
        <f>TEXT(Table1[[#This Row],[Date]],"dd/mm/yy")&amp;"|"&amp;Table1[[#This Row],[Region]]&amp;"|"&amp;Table1[[#This Row],[Product type]]</f>
        <v>29/06/19|Scotland|Thimble</v>
      </c>
    </row>
    <row r="9362" spans="1:12" x14ac:dyDescent="0.25">
      <c r="A9362" s="2">
        <v>43645</v>
      </c>
      <c r="B9362" t="s">
        <v>2132</v>
      </c>
      <c r="C9362" t="s">
        <v>12</v>
      </c>
      <c r="D9362" t="s">
        <v>2133</v>
      </c>
      <c r="E9362" t="s">
        <v>2134</v>
      </c>
      <c r="F9362" t="s">
        <v>2135</v>
      </c>
      <c r="G9362" t="s">
        <v>204</v>
      </c>
      <c r="H9362" s="1">
        <v>13.2</v>
      </c>
      <c r="I9362" s="1">
        <v>2.64</v>
      </c>
      <c r="J9362" s="1">
        <v>15.84</v>
      </c>
      <c r="K9362" s="4" t="s">
        <v>38755</v>
      </c>
      <c r="L9362" s="4" t="str">
        <f>TEXT(Table1[[#This Row],[Date]],"dd/mm/yy")&amp;"|"&amp;Table1[[#This Row],[Region]]&amp;"|"&amp;Table1[[#This Row],[Product type]]</f>
        <v>29/06/19|Northern Ireland|Thimble</v>
      </c>
    </row>
    <row r="9363" spans="1:12" x14ac:dyDescent="0.25">
      <c r="A9363" s="2">
        <v>43645</v>
      </c>
      <c r="B9363" t="s">
        <v>2219</v>
      </c>
      <c r="C9363" t="s">
        <v>12</v>
      </c>
      <c r="D9363" t="s">
        <v>2220</v>
      </c>
      <c r="E9363" t="s">
        <v>2221</v>
      </c>
      <c r="F9363" t="s">
        <v>2222</v>
      </c>
      <c r="G9363" t="s">
        <v>21</v>
      </c>
      <c r="H9363" s="1">
        <v>37.29</v>
      </c>
      <c r="I9363" s="1">
        <v>7.4580000000000002</v>
      </c>
      <c r="J9363" s="1">
        <v>44.747999999999998</v>
      </c>
      <c r="K9363" s="4" t="s">
        <v>38757</v>
      </c>
      <c r="L9363" s="4" t="str">
        <f>TEXT(Table1[[#This Row],[Date]],"dd/mm/yy")&amp;"|"&amp;Table1[[#This Row],[Region]]&amp;"|"&amp;Table1[[#This Row],[Product type]]</f>
        <v>29/06/19|England|Gizmo</v>
      </c>
    </row>
    <row r="9364" spans="1:12" x14ac:dyDescent="0.25">
      <c r="A9364" s="2">
        <v>43645</v>
      </c>
      <c r="B9364" t="s">
        <v>2235</v>
      </c>
      <c r="C9364" t="s">
        <v>12</v>
      </c>
      <c r="D9364" t="s">
        <v>2236</v>
      </c>
      <c r="E9364" t="s">
        <v>2237</v>
      </c>
      <c r="F9364" t="s">
        <v>2238</v>
      </c>
      <c r="G9364" t="s">
        <v>21</v>
      </c>
      <c r="H9364" s="1">
        <v>29.5</v>
      </c>
      <c r="I9364" s="1">
        <v>5.9</v>
      </c>
      <c r="J9364" s="1">
        <v>35.4</v>
      </c>
      <c r="K9364" s="4" t="s">
        <v>38758</v>
      </c>
      <c r="L9364" s="4" t="str">
        <f>TEXT(Table1[[#This Row],[Date]],"dd/mm/yy")&amp;"|"&amp;Table1[[#This Row],[Region]]&amp;"|"&amp;Table1[[#This Row],[Product type]]</f>
        <v>29/06/19|England|Widget</v>
      </c>
    </row>
    <row r="9365" spans="1:12" x14ac:dyDescent="0.25">
      <c r="A9365" s="2">
        <v>43645</v>
      </c>
      <c r="B9365" t="s">
        <v>2359</v>
      </c>
      <c r="C9365" t="s">
        <v>43</v>
      </c>
      <c r="D9365" t="s">
        <v>2360</v>
      </c>
      <c r="E9365" t="s">
        <v>2361</v>
      </c>
      <c r="F9365" t="s">
        <v>2362</v>
      </c>
      <c r="G9365" t="s">
        <v>21</v>
      </c>
      <c r="H9365" s="1">
        <v>-7.08</v>
      </c>
      <c r="I9365" s="1">
        <v>-1.4160000000000001</v>
      </c>
      <c r="J9365" s="1">
        <v>-8.4960000000000004</v>
      </c>
      <c r="K9365" s="4" t="s">
        <v>38757</v>
      </c>
      <c r="L9365" s="4" t="str">
        <f>TEXT(Table1[[#This Row],[Date]],"dd/mm/yy")&amp;"|"&amp;Table1[[#This Row],[Region]]&amp;"|"&amp;Table1[[#This Row],[Product type]]</f>
        <v>29/06/19|England|Gizmo</v>
      </c>
    </row>
    <row r="9366" spans="1:12" x14ac:dyDescent="0.25">
      <c r="A9366" s="2">
        <v>43645</v>
      </c>
      <c r="B9366" t="s">
        <v>2371</v>
      </c>
      <c r="C9366" t="s">
        <v>12</v>
      </c>
      <c r="D9366" t="s">
        <v>2372</v>
      </c>
      <c r="E9366" t="s">
        <v>2373</v>
      </c>
      <c r="F9366" t="s">
        <v>2374</v>
      </c>
      <c r="G9366" t="s">
        <v>59</v>
      </c>
      <c r="H9366" s="1">
        <v>41.99</v>
      </c>
      <c r="I9366" s="1">
        <v>8.3980000000000015</v>
      </c>
      <c r="J9366" s="1">
        <v>50.388000000000005</v>
      </c>
      <c r="K9366" s="4" t="s">
        <v>38756</v>
      </c>
      <c r="L9366" s="4" t="str">
        <f>TEXT(Table1[[#This Row],[Date]],"dd/mm/yy")&amp;"|"&amp;Table1[[#This Row],[Region]]&amp;"|"&amp;Table1[[#This Row],[Product type]]</f>
        <v>29/06/19|Scotland|Gadget</v>
      </c>
    </row>
    <row r="9367" spans="1:12" x14ac:dyDescent="0.25">
      <c r="A9367" s="2">
        <v>43645</v>
      </c>
      <c r="B9367" t="s">
        <v>2399</v>
      </c>
      <c r="C9367" t="s">
        <v>12</v>
      </c>
      <c r="D9367" t="s">
        <v>2400</v>
      </c>
      <c r="E9367" t="s">
        <v>2401</v>
      </c>
      <c r="F9367" t="s">
        <v>2402</v>
      </c>
      <c r="G9367" t="s">
        <v>16</v>
      </c>
      <c r="H9367" s="1">
        <v>23.34</v>
      </c>
      <c r="I9367" s="1">
        <v>4.6680000000000001</v>
      </c>
      <c r="J9367" s="1">
        <v>28.007999999999999</v>
      </c>
      <c r="K9367" s="4" t="s">
        <v>38756</v>
      </c>
      <c r="L9367" s="4" t="str">
        <f>TEXT(Table1[[#This Row],[Date]],"dd/mm/yy")&amp;"|"&amp;Table1[[#This Row],[Region]]&amp;"|"&amp;Table1[[#This Row],[Product type]]</f>
        <v>29/06/19|Wales|Gadget</v>
      </c>
    </row>
    <row r="9368" spans="1:12" x14ac:dyDescent="0.25">
      <c r="A9368" s="2">
        <v>43645</v>
      </c>
      <c r="B9368" t="s">
        <v>2507</v>
      </c>
      <c r="C9368" t="s">
        <v>43</v>
      </c>
      <c r="D9368" t="s">
        <v>2508</v>
      </c>
      <c r="E9368" t="s">
        <v>2509</v>
      </c>
      <c r="F9368" t="s">
        <v>2510</v>
      </c>
      <c r="G9368" t="s">
        <v>21</v>
      </c>
      <c r="H9368" s="1">
        <v>-30.51</v>
      </c>
      <c r="I9368" s="1">
        <v>-6.1020000000000003</v>
      </c>
      <c r="J9368" s="1">
        <v>-36.612000000000002</v>
      </c>
      <c r="K9368" s="4" t="s">
        <v>38756</v>
      </c>
      <c r="L9368" s="4" t="str">
        <f>TEXT(Table1[[#This Row],[Date]],"dd/mm/yy")&amp;"|"&amp;Table1[[#This Row],[Region]]&amp;"|"&amp;Table1[[#This Row],[Product type]]</f>
        <v>29/06/19|England|Gadget</v>
      </c>
    </row>
    <row r="9369" spans="1:12" x14ac:dyDescent="0.25">
      <c r="A9369" s="2">
        <v>43645</v>
      </c>
      <c r="B9369" t="s">
        <v>2825</v>
      </c>
      <c r="C9369" t="s">
        <v>12</v>
      </c>
      <c r="D9369" t="s">
        <v>2826</v>
      </c>
      <c r="E9369" t="s">
        <v>2827</v>
      </c>
      <c r="F9369" t="s">
        <v>2828</v>
      </c>
      <c r="G9369" t="s">
        <v>21</v>
      </c>
      <c r="H9369" s="1">
        <v>49.66</v>
      </c>
      <c r="I9369" s="1">
        <v>9.9320000000000004</v>
      </c>
      <c r="J9369" s="1">
        <v>59.591999999999999</v>
      </c>
      <c r="K9369" s="4" t="s">
        <v>38755</v>
      </c>
      <c r="L9369" s="4" t="str">
        <f>TEXT(Table1[[#This Row],[Date]],"dd/mm/yy")&amp;"|"&amp;Table1[[#This Row],[Region]]&amp;"|"&amp;Table1[[#This Row],[Product type]]</f>
        <v>29/06/19|England|Thimble</v>
      </c>
    </row>
    <row r="9370" spans="1:12" x14ac:dyDescent="0.25">
      <c r="A9370" s="2">
        <v>43645</v>
      </c>
      <c r="B9370" t="s">
        <v>3049</v>
      </c>
      <c r="C9370" t="s">
        <v>12</v>
      </c>
      <c r="D9370" t="s">
        <v>3050</v>
      </c>
      <c r="E9370" t="s">
        <v>3051</v>
      </c>
      <c r="F9370" t="s">
        <v>3052</v>
      </c>
      <c r="G9370" t="s">
        <v>21</v>
      </c>
      <c r="H9370" s="1">
        <v>34.479999999999997</v>
      </c>
      <c r="I9370" s="1">
        <v>6.8959999999999999</v>
      </c>
      <c r="J9370" s="1">
        <v>41.375999999999998</v>
      </c>
      <c r="K9370" s="4" t="s">
        <v>38757</v>
      </c>
      <c r="L9370" s="4" t="str">
        <f>TEXT(Table1[[#This Row],[Date]],"dd/mm/yy")&amp;"|"&amp;Table1[[#This Row],[Region]]&amp;"|"&amp;Table1[[#This Row],[Product type]]</f>
        <v>29/06/19|England|Gizmo</v>
      </c>
    </row>
    <row r="9371" spans="1:12" x14ac:dyDescent="0.25">
      <c r="A9371" s="2">
        <v>43645</v>
      </c>
      <c r="B9371" t="s">
        <v>3395</v>
      </c>
      <c r="C9371" t="s">
        <v>12</v>
      </c>
      <c r="D9371" t="s">
        <v>3396</v>
      </c>
      <c r="E9371" t="s">
        <v>3397</v>
      </c>
      <c r="F9371" t="s">
        <v>3398</v>
      </c>
      <c r="G9371" t="s">
        <v>21</v>
      </c>
      <c r="H9371" s="1">
        <v>10.76</v>
      </c>
      <c r="I9371" s="1">
        <v>2.1520000000000001</v>
      </c>
      <c r="J9371" s="1">
        <v>12.911999999999999</v>
      </c>
      <c r="K9371" s="4" t="s">
        <v>38757</v>
      </c>
      <c r="L9371" s="4" t="str">
        <f>TEXT(Table1[[#This Row],[Date]],"dd/mm/yy")&amp;"|"&amp;Table1[[#This Row],[Region]]&amp;"|"&amp;Table1[[#This Row],[Product type]]</f>
        <v>29/06/19|England|Gizmo</v>
      </c>
    </row>
    <row r="9372" spans="1:12" x14ac:dyDescent="0.25">
      <c r="A9372" s="2">
        <v>43645</v>
      </c>
      <c r="B9372" t="s">
        <v>3570</v>
      </c>
      <c r="C9372" t="s">
        <v>12</v>
      </c>
      <c r="D9372" t="s">
        <v>3571</v>
      </c>
      <c r="E9372" t="s">
        <v>3572</v>
      </c>
      <c r="F9372" t="s">
        <v>3573</v>
      </c>
      <c r="G9372" t="s">
        <v>21</v>
      </c>
      <c r="H9372" s="1">
        <v>2.13</v>
      </c>
      <c r="I9372" s="1">
        <v>0.42599999999999999</v>
      </c>
      <c r="J9372" s="1">
        <v>2.556</v>
      </c>
      <c r="K9372" s="4" t="s">
        <v>38758</v>
      </c>
      <c r="L9372" s="4" t="str">
        <f>TEXT(Table1[[#This Row],[Date]],"dd/mm/yy")&amp;"|"&amp;Table1[[#This Row],[Region]]&amp;"|"&amp;Table1[[#This Row],[Product type]]</f>
        <v>29/06/19|England|Widget</v>
      </c>
    </row>
    <row r="9373" spans="1:12" x14ac:dyDescent="0.25">
      <c r="A9373" s="2">
        <v>43645</v>
      </c>
      <c r="B9373" t="s">
        <v>3622</v>
      </c>
      <c r="C9373" t="s">
        <v>12</v>
      </c>
      <c r="D9373" t="s">
        <v>3623</v>
      </c>
      <c r="E9373" t="s">
        <v>3624</v>
      </c>
      <c r="F9373" t="s">
        <v>3625</v>
      </c>
      <c r="G9373" t="s">
        <v>21</v>
      </c>
      <c r="H9373" s="1">
        <v>22.46</v>
      </c>
      <c r="I9373" s="1">
        <v>4.492</v>
      </c>
      <c r="J9373" s="1">
        <v>26.952000000000002</v>
      </c>
      <c r="K9373" s="4" t="s">
        <v>38755</v>
      </c>
      <c r="L9373" s="4" t="str">
        <f>TEXT(Table1[[#This Row],[Date]],"dd/mm/yy")&amp;"|"&amp;Table1[[#This Row],[Region]]&amp;"|"&amp;Table1[[#This Row],[Product type]]</f>
        <v>29/06/19|England|Thimble</v>
      </c>
    </row>
    <row r="9374" spans="1:12" x14ac:dyDescent="0.25">
      <c r="A9374" s="2">
        <v>43645</v>
      </c>
      <c r="B9374" t="s">
        <v>3630</v>
      </c>
      <c r="C9374" t="s">
        <v>12</v>
      </c>
      <c r="D9374" t="s">
        <v>3631</v>
      </c>
      <c r="E9374" t="s">
        <v>3632</v>
      </c>
      <c r="F9374" t="s">
        <v>3633</v>
      </c>
      <c r="G9374" t="s">
        <v>59</v>
      </c>
      <c r="H9374" s="1">
        <v>8.35</v>
      </c>
      <c r="I9374" s="1">
        <v>1.67</v>
      </c>
      <c r="J9374" s="1">
        <v>10.02</v>
      </c>
      <c r="K9374" s="4" t="s">
        <v>38755</v>
      </c>
      <c r="L9374" s="4" t="str">
        <f>TEXT(Table1[[#This Row],[Date]],"dd/mm/yy")&amp;"|"&amp;Table1[[#This Row],[Region]]&amp;"|"&amp;Table1[[#This Row],[Product type]]</f>
        <v>29/06/19|Scotland|Thimble</v>
      </c>
    </row>
    <row r="9375" spans="1:12" x14ac:dyDescent="0.25">
      <c r="A9375" s="2">
        <v>43645</v>
      </c>
      <c r="B9375" t="s">
        <v>3796</v>
      </c>
      <c r="C9375" t="s">
        <v>12</v>
      </c>
      <c r="D9375" t="s">
        <v>3797</v>
      </c>
      <c r="E9375" t="s">
        <v>3798</v>
      </c>
      <c r="F9375" t="s">
        <v>3799</v>
      </c>
      <c r="G9375" t="s">
        <v>21</v>
      </c>
      <c r="H9375" s="1">
        <v>15.97</v>
      </c>
      <c r="I9375" s="1">
        <v>3.1940000000000004</v>
      </c>
      <c r="J9375" s="1">
        <v>19.164000000000001</v>
      </c>
      <c r="K9375" s="4" t="s">
        <v>38755</v>
      </c>
      <c r="L9375" s="4" t="str">
        <f>TEXT(Table1[[#This Row],[Date]],"dd/mm/yy")&amp;"|"&amp;Table1[[#This Row],[Region]]&amp;"|"&amp;Table1[[#This Row],[Product type]]</f>
        <v>29/06/19|England|Thimble</v>
      </c>
    </row>
    <row r="9376" spans="1:12" x14ac:dyDescent="0.25">
      <c r="A9376" s="2">
        <v>43645</v>
      </c>
      <c r="B9376" t="s">
        <v>3943</v>
      </c>
      <c r="C9376" t="s">
        <v>12</v>
      </c>
      <c r="D9376" t="s">
        <v>3944</v>
      </c>
      <c r="E9376" t="s">
        <v>3945</v>
      </c>
      <c r="F9376" t="s">
        <v>3946</v>
      </c>
      <c r="G9376" t="s">
        <v>21</v>
      </c>
      <c r="H9376" s="1">
        <v>1.84</v>
      </c>
      <c r="I9376" s="1">
        <v>0.36800000000000005</v>
      </c>
      <c r="J9376" s="1">
        <v>2.2080000000000002</v>
      </c>
      <c r="K9376" s="4" t="s">
        <v>38756</v>
      </c>
      <c r="L9376" s="4" t="str">
        <f>TEXT(Table1[[#This Row],[Date]],"dd/mm/yy")&amp;"|"&amp;Table1[[#This Row],[Region]]&amp;"|"&amp;Table1[[#This Row],[Product type]]</f>
        <v>29/06/19|England|Gadget</v>
      </c>
    </row>
    <row r="9377" spans="1:12" x14ac:dyDescent="0.25">
      <c r="A9377" s="2">
        <v>43645</v>
      </c>
      <c r="B9377" t="s">
        <v>3971</v>
      </c>
      <c r="C9377" t="s">
        <v>12</v>
      </c>
      <c r="D9377" t="s">
        <v>3972</v>
      </c>
      <c r="E9377" t="s">
        <v>3973</v>
      </c>
      <c r="F9377" t="s">
        <v>3974</v>
      </c>
      <c r="G9377" t="s">
        <v>16</v>
      </c>
      <c r="H9377" s="1">
        <v>7.86</v>
      </c>
      <c r="I9377" s="1">
        <v>1.5720000000000001</v>
      </c>
      <c r="J9377" s="1">
        <v>9.4320000000000004</v>
      </c>
      <c r="K9377" s="4" t="s">
        <v>38758</v>
      </c>
      <c r="L9377" s="4" t="str">
        <f>TEXT(Table1[[#This Row],[Date]],"dd/mm/yy")&amp;"|"&amp;Table1[[#This Row],[Region]]&amp;"|"&amp;Table1[[#This Row],[Product type]]</f>
        <v>29/06/19|Wales|Widget</v>
      </c>
    </row>
    <row r="9378" spans="1:12" x14ac:dyDescent="0.25">
      <c r="A9378" s="2">
        <v>43645</v>
      </c>
      <c r="B9378" t="s">
        <v>4058</v>
      </c>
      <c r="C9378" t="s">
        <v>12</v>
      </c>
      <c r="D9378" t="s">
        <v>4059</v>
      </c>
      <c r="E9378" t="s">
        <v>4060</v>
      </c>
      <c r="F9378" t="s">
        <v>4061</v>
      </c>
      <c r="G9378" t="s">
        <v>21</v>
      </c>
      <c r="H9378" s="1">
        <v>47.62</v>
      </c>
      <c r="I9378" s="1">
        <v>9.5239999999999991</v>
      </c>
      <c r="J9378" s="1">
        <v>57.143999999999998</v>
      </c>
      <c r="K9378" s="4" t="s">
        <v>38757</v>
      </c>
      <c r="L9378" s="4" t="str">
        <f>TEXT(Table1[[#This Row],[Date]],"dd/mm/yy")&amp;"|"&amp;Table1[[#This Row],[Region]]&amp;"|"&amp;Table1[[#This Row],[Product type]]</f>
        <v>29/06/19|England|Gizmo</v>
      </c>
    </row>
    <row r="9379" spans="1:12" x14ac:dyDescent="0.25">
      <c r="A9379" s="2">
        <v>43645</v>
      </c>
      <c r="B9379" t="s">
        <v>4098</v>
      </c>
      <c r="C9379" t="s">
        <v>12</v>
      </c>
      <c r="D9379" t="s">
        <v>4099</v>
      </c>
      <c r="E9379" t="s">
        <v>4100</v>
      </c>
      <c r="F9379" t="s">
        <v>4101</v>
      </c>
      <c r="G9379" t="s">
        <v>59</v>
      </c>
      <c r="H9379" s="1">
        <v>41.64</v>
      </c>
      <c r="I9379" s="1">
        <v>8.3280000000000012</v>
      </c>
      <c r="J9379" s="1">
        <v>49.968000000000004</v>
      </c>
      <c r="K9379" s="4" t="s">
        <v>38758</v>
      </c>
      <c r="L9379" s="4" t="str">
        <f>TEXT(Table1[[#This Row],[Date]],"dd/mm/yy")&amp;"|"&amp;Table1[[#This Row],[Region]]&amp;"|"&amp;Table1[[#This Row],[Product type]]</f>
        <v>29/06/19|Scotland|Widget</v>
      </c>
    </row>
    <row r="9380" spans="1:12" x14ac:dyDescent="0.25">
      <c r="A9380" s="2">
        <v>43645</v>
      </c>
      <c r="B9380" t="s">
        <v>4241</v>
      </c>
      <c r="C9380" t="s">
        <v>12</v>
      </c>
      <c r="D9380" t="s">
        <v>4242</v>
      </c>
      <c r="E9380" t="s">
        <v>4243</v>
      </c>
      <c r="F9380" t="s">
        <v>4244</v>
      </c>
      <c r="G9380" t="s">
        <v>21</v>
      </c>
      <c r="H9380" s="1">
        <v>33</v>
      </c>
      <c r="I9380" s="1">
        <v>6.6000000000000005</v>
      </c>
      <c r="J9380" s="1">
        <v>39.6</v>
      </c>
      <c r="K9380" s="4" t="s">
        <v>38757</v>
      </c>
      <c r="L9380" s="4" t="str">
        <f>TEXT(Table1[[#This Row],[Date]],"dd/mm/yy")&amp;"|"&amp;Table1[[#This Row],[Region]]&amp;"|"&amp;Table1[[#This Row],[Product type]]</f>
        <v>29/06/19|England|Gizmo</v>
      </c>
    </row>
    <row r="9381" spans="1:12" x14ac:dyDescent="0.25">
      <c r="A9381" s="2">
        <v>43645</v>
      </c>
      <c r="B9381" t="s">
        <v>4289</v>
      </c>
      <c r="C9381" t="s">
        <v>12</v>
      </c>
      <c r="D9381" t="s">
        <v>4290</v>
      </c>
      <c r="E9381" t="s">
        <v>4291</v>
      </c>
      <c r="F9381" t="s">
        <v>4292</v>
      </c>
      <c r="G9381" t="s">
        <v>21</v>
      </c>
      <c r="H9381" s="1">
        <v>43.23</v>
      </c>
      <c r="I9381" s="1">
        <v>8.645999999999999</v>
      </c>
      <c r="J9381" s="1">
        <v>51.875999999999998</v>
      </c>
      <c r="K9381" s="4" t="s">
        <v>38756</v>
      </c>
      <c r="L9381" s="4" t="str">
        <f>TEXT(Table1[[#This Row],[Date]],"dd/mm/yy")&amp;"|"&amp;Table1[[#This Row],[Region]]&amp;"|"&amp;Table1[[#This Row],[Product type]]</f>
        <v>29/06/19|England|Gadget</v>
      </c>
    </row>
    <row r="9382" spans="1:12" x14ac:dyDescent="0.25">
      <c r="A9382" s="2">
        <v>43645</v>
      </c>
      <c r="B9382" t="s">
        <v>4392</v>
      </c>
      <c r="C9382" t="s">
        <v>12</v>
      </c>
      <c r="D9382" t="s">
        <v>4393</v>
      </c>
      <c r="E9382" t="s">
        <v>4394</v>
      </c>
      <c r="F9382" t="s">
        <v>4395</v>
      </c>
      <c r="G9382" t="s">
        <v>21</v>
      </c>
      <c r="H9382" s="1">
        <v>6.2</v>
      </c>
      <c r="I9382" s="1">
        <v>1.2400000000000002</v>
      </c>
      <c r="J9382" s="1">
        <v>7.44</v>
      </c>
      <c r="K9382" s="4" t="s">
        <v>38755</v>
      </c>
      <c r="L9382" s="4" t="str">
        <f>TEXT(Table1[[#This Row],[Date]],"dd/mm/yy")&amp;"|"&amp;Table1[[#This Row],[Region]]&amp;"|"&amp;Table1[[#This Row],[Product type]]</f>
        <v>29/06/19|England|Thimble</v>
      </c>
    </row>
    <row r="9383" spans="1:12" x14ac:dyDescent="0.25">
      <c r="A9383" s="2">
        <v>43645</v>
      </c>
      <c r="B9383" t="s">
        <v>4475</v>
      </c>
      <c r="C9383" t="s">
        <v>12</v>
      </c>
      <c r="D9383" t="s">
        <v>4476</v>
      </c>
      <c r="E9383" t="s">
        <v>4477</v>
      </c>
      <c r="F9383" t="s">
        <v>4478</v>
      </c>
      <c r="G9383" t="s">
        <v>21</v>
      </c>
      <c r="H9383" s="1">
        <v>2.06</v>
      </c>
      <c r="I9383" s="1">
        <v>0.41200000000000003</v>
      </c>
      <c r="J9383" s="1">
        <v>2.472</v>
      </c>
      <c r="K9383" s="4" t="s">
        <v>38756</v>
      </c>
      <c r="L9383" s="4" t="str">
        <f>TEXT(Table1[[#This Row],[Date]],"dd/mm/yy")&amp;"|"&amp;Table1[[#This Row],[Region]]&amp;"|"&amp;Table1[[#This Row],[Product type]]</f>
        <v>29/06/19|England|Gadget</v>
      </c>
    </row>
    <row r="9384" spans="1:12" x14ac:dyDescent="0.25">
      <c r="A9384" s="2">
        <v>43645</v>
      </c>
      <c r="B9384" t="s">
        <v>4494</v>
      </c>
      <c r="C9384" t="s">
        <v>12</v>
      </c>
      <c r="D9384" t="s">
        <v>4495</v>
      </c>
      <c r="E9384" t="s">
        <v>4496</v>
      </c>
      <c r="F9384" t="s">
        <v>4497</v>
      </c>
      <c r="G9384" t="s">
        <v>21</v>
      </c>
      <c r="H9384" s="1">
        <v>10.35</v>
      </c>
      <c r="I9384" s="1">
        <v>2.0699999999999998</v>
      </c>
      <c r="J9384" s="1">
        <v>12.42</v>
      </c>
      <c r="K9384" s="4" t="s">
        <v>38756</v>
      </c>
      <c r="L9384" s="4" t="str">
        <f>TEXT(Table1[[#This Row],[Date]],"dd/mm/yy")&amp;"|"&amp;Table1[[#This Row],[Region]]&amp;"|"&amp;Table1[[#This Row],[Product type]]</f>
        <v>29/06/19|England|Gadget</v>
      </c>
    </row>
    <row r="9385" spans="1:12" x14ac:dyDescent="0.25">
      <c r="A9385" s="2">
        <v>43645</v>
      </c>
      <c r="B9385" t="s">
        <v>4662</v>
      </c>
      <c r="C9385" t="s">
        <v>12</v>
      </c>
      <c r="D9385" t="s">
        <v>4663</v>
      </c>
      <c r="E9385" t="s">
        <v>4664</v>
      </c>
      <c r="F9385" t="s">
        <v>4665</v>
      </c>
      <c r="G9385" t="s">
        <v>21</v>
      </c>
      <c r="H9385" s="1">
        <v>23.1</v>
      </c>
      <c r="I9385" s="1">
        <v>4.62</v>
      </c>
      <c r="J9385" s="1">
        <v>27.720000000000002</v>
      </c>
      <c r="K9385" s="4" t="s">
        <v>38757</v>
      </c>
      <c r="L9385" s="4" t="str">
        <f>TEXT(Table1[[#This Row],[Date]],"dd/mm/yy")&amp;"|"&amp;Table1[[#This Row],[Region]]&amp;"|"&amp;Table1[[#This Row],[Product type]]</f>
        <v>29/06/19|England|Gizmo</v>
      </c>
    </row>
    <row r="9386" spans="1:12" x14ac:dyDescent="0.25">
      <c r="A9386" s="2">
        <v>43645</v>
      </c>
      <c r="B9386" t="s">
        <v>4853</v>
      </c>
      <c r="C9386" t="s">
        <v>12</v>
      </c>
      <c r="D9386" t="s">
        <v>4854</v>
      </c>
      <c r="E9386" t="s">
        <v>4855</v>
      </c>
      <c r="F9386" t="s">
        <v>4856</v>
      </c>
      <c r="G9386" t="s">
        <v>21</v>
      </c>
      <c r="H9386" s="1">
        <v>10.199999999999999</v>
      </c>
      <c r="I9386" s="1">
        <v>2.04</v>
      </c>
      <c r="J9386" s="1">
        <v>12.239999999999998</v>
      </c>
      <c r="K9386" s="4" t="s">
        <v>38755</v>
      </c>
      <c r="L9386" s="4" t="str">
        <f>TEXT(Table1[[#This Row],[Date]],"dd/mm/yy")&amp;"|"&amp;Table1[[#This Row],[Region]]&amp;"|"&amp;Table1[[#This Row],[Product type]]</f>
        <v>29/06/19|England|Thimble</v>
      </c>
    </row>
    <row r="9387" spans="1:12" x14ac:dyDescent="0.25">
      <c r="A9387" s="2">
        <v>43645</v>
      </c>
      <c r="B9387" t="s">
        <v>4944</v>
      </c>
      <c r="C9387" t="s">
        <v>12</v>
      </c>
      <c r="D9387" t="s">
        <v>4945</v>
      </c>
      <c r="E9387" t="s">
        <v>4946</v>
      </c>
      <c r="F9387" t="s">
        <v>4947</v>
      </c>
      <c r="G9387" t="s">
        <v>204</v>
      </c>
      <c r="H9387" s="1">
        <v>47.53</v>
      </c>
      <c r="I9387" s="1">
        <v>9.5060000000000002</v>
      </c>
      <c r="J9387" s="1">
        <v>57.036000000000001</v>
      </c>
      <c r="K9387" s="4" t="s">
        <v>38758</v>
      </c>
      <c r="L9387" s="4" t="str">
        <f>TEXT(Table1[[#This Row],[Date]],"dd/mm/yy")&amp;"|"&amp;Table1[[#This Row],[Region]]&amp;"|"&amp;Table1[[#This Row],[Product type]]</f>
        <v>29/06/19|Northern Ireland|Widget</v>
      </c>
    </row>
    <row r="9388" spans="1:12" x14ac:dyDescent="0.25">
      <c r="A9388" s="2">
        <v>43645</v>
      </c>
      <c r="B9388" t="s">
        <v>4964</v>
      </c>
      <c r="C9388" t="s">
        <v>12</v>
      </c>
      <c r="D9388" t="s">
        <v>4965</v>
      </c>
      <c r="E9388" t="s">
        <v>4966</v>
      </c>
      <c r="F9388" t="s">
        <v>4967</v>
      </c>
      <c r="G9388" t="s">
        <v>21</v>
      </c>
      <c r="H9388" s="1">
        <v>16.850000000000001</v>
      </c>
      <c r="I9388" s="1">
        <v>3.3700000000000006</v>
      </c>
      <c r="J9388" s="1">
        <v>20.220000000000002</v>
      </c>
      <c r="K9388" s="4" t="s">
        <v>38757</v>
      </c>
      <c r="L9388" s="4" t="str">
        <f>TEXT(Table1[[#This Row],[Date]],"dd/mm/yy")&amp;"|"&amp;Table1[[#This Row],[Region]]&amp;"|"&amp;Table1[[#This Row],[Product type]]</f>
        <v>29/06/19|England|Gizmo</v>
      </c>
    </row>
    <row r="9389" spans="1:12" x14ac:dyDescent="0.25">
      <c r="A9389" s="2">
        <v>43645</v>
      </c>
      <c r="B9389" t="s">
        <v>5078</v>
      </c>
      <c r="C9389" t="s">
        <v>12</v>
      </c>
      <c r="D9389" t="s">
        <v>5079</v>
      </c>
      <c r="E9389" t="s">
        <v>5080</v>
      </c>
      <c r="F9389" t="s">
        <v>5081</v>
      </c>
      <c r="G9389" t="s">
        <v>21</v>
      </c>
      <c r="H9389" s="1">
        <v>49.16</v>
      </c>
      <c r="I9389" s="1">
        <v>9.8320000000000007</v>
      </c>
      <c r="J9389" s="1">
        <v>58.991999999999997</v>
      </c>
      <c r="K9389" s="4" t="s">
        <v>38758</v>
      </c>
      <c r="L9389" s="4" t="str">
        <f>TEXT(Table1[[#This Row],[Date]],"dd/mm/yy")&amp;"|"&amp;Table1[[#This Row],[Region]]&amp;"|"&amp;Table1[[#This Row],[Product type]]</f>
        <v>29/06/19|England|Widget</v>
      </c>
    </row>
    <row r="9390" spans="1:12" x14ac:dyDescent="0.25">
      <c r="A9390" s="2">
        <v>43645</v>
      </c>
      <c r="B9390" t="s">
        <v>5190</v>
      </c>
      <c r="C9390" t="s">
        <v>12</v>
      </c>
      <c r="D9390" t="s">
        <v>5191</v>
      </c>
      <c r="E9390" t="s">
        <v>5192</v>
      </c>
      <c r="F9390" t="s">
        <v>5193</v>
      </c>
      <c r="G9390" t="s">
        <v>21</v>
      </c>
      <c r="H9390" s="1">
        <v>21.1</v>
      </c>
      <c r="I9390" s="1">
        <v>4.2200000000000006</v>
      </c>
      <c r="J9390" s="1">
        <v>25.32</v>
      </c>
      <c r="K9390" s="4" t="s">
        <v>38758</v>
      </c>
      <c r="L9390" s="4" t="str">
        <f>TEXT(Table1[[#This Row],[Date]],"dd/mm/yy")&amp;"|"&amp;Table1[[#This Row],[Region]]&amp;"|"&amp;Table1[[#This Row],[Product type]]</f>
        <v>29/06/19|England|Widget</v>
      </c>
    </row>
    <row r="9391" spans="1:12" x14ac:dyDescent="0.25">
      <c r="A9391" s="2">
        <v>43645</v>
      </c>
      <c r="B9391" t="s">
        <v>5198</v>
      </c>
      <c r="C9391" t="s">
        <v>12</v>
      </c>
      <c r="D9391" t="s">
        <v>5199</v>
      </c>
      <c r="E9391" t="s">
        <v>5200</v>
      </c>
      <c r="F9391" t="s">
        <v>5201</v>
      </c>
      <c r="G9391" t="s">
        <v>21</v>
      </c>
      <c r="H9391" s="1">
        <v>27.06</v>
      </c>
      <c r="I9391" s="1">
        <v>5.4119999999999999</v>
      </c>
      <c r="J9391" s="1">
        <v>32.472000000000001</v>
      </c>
      <c r="K9391" s="4" t="s">
        <v>38755</v>
      </c>
      <c r="L9391" s="4" t="str">
        <f>TEXT(Table1[[#This Row],[Date]],"dd/mm/yy")&amp;"|"&amp;Table1[[#This Row],[Region]]&amp;"|"&amp;Table1[[#This Row],[Product type]]</f>
        <v>29/06/19|England|Thimble</v>
      </c>
    </row>
    <row r="9392" spans="1:12" x14ac:dyDescent="0.25">
      <c r="A9392" s="2">
        <v>43645</v>
      </c>
      <c r="B9392" t="s">
        <v>5606</v>
      </c>
      <c r="C9392" t="s">
        <v>12</v>
      </c>
      <c r="D9392" t="s">
        <v>5607</v>
      </c>
      <c r="E9392" t="s">
        <v>5608</v>
      </c>
      <c r="F9392" t="s">
        <v>5609</v>
      </c>
      <c r="G9392" t="s">
        <v>21</v>
      </c>
      <c r="H9392" s="1">
        <v>0.41</v>
      </c>
      <c r="I9392" s="1">
        <v>8.2000000000000003E-2</v>
      </c>
      <c r="J9392" s="1">
        <v>0.49199999999999999</v>
      </c>
      <c r="K9392" s="4" t="s">
        <v>38757</v>
      </c>
      <c r="L9392" s="4" t="str">
        <f>TEXT(Table1[[#This Row],[Date]],"dd/mm/yy")&amp;"|"&amp;Table1[[#This Row],[Region]]&amp;"|"&amp;Table1[[#This Row],[Product type]]</f>
        <v>29/06/19|England|Gizmo</v>
      </c>
    </row>
    <row r="9393" spans="1:12" x14ac:dyDescent="0.25">
      <c r="A9393" s="2">
        <v>43645</v>
      </c>
      <c r="B9393" t="s">
        <v>5853</v>
      </c>
      <c r="C9393" t="s">
        <v>12</v>
      </c>
      <c r="D9393" t="s">
        <v>5854</v>
      </c>
      <c r="E9393" t="s">
        <v>5855</v>
      </c>
      <c r="F9393" t="s">
        <v>5856</v>
      </c>
      <c r="G9393" t="s">
        <v>21</v>
      </c>
      <c r="H9393" s="1">
        <v>48.94</v>
      </c>
      <c r="I9393" s="1">
        <v>9.7880000000000003</v>
      </c>
      <c r="J9393" s="1">
        <v>58.727999999999994</v>
      </c>
      <c r="K9393" s="4" t="s">
        <v>38757</v>
      </c>
      <c r="L9393" s="4" t="str">
        <f>TEXT(Table1[[#This Row],[Date]],"dd/mm/yy")&amp;"|"&amp;Table1[[#This Row],[Region]]&amp;"|"&amp;Table1[[#This Row],[Product type]]</f>
        <v>29/06/19|England|Gizmo</v>
      </c>
    </row>
    <row r="9394" spans="1:12" x14ac:dyDescent="0.25">
      <c r="A9394" s="2">
        <v>43645</v>
      </c>
      <c r="B9394" t="s">
        <v>6107</v>
      </c>
      <c r="C9394" t="s">
        <v>12</v>
      </c>
      <c r="D9394" t="s">
        <v>6108</v>
      </c>
      <c r="E9394" t="s">
        <v>6109</v>
      </c>
      <c r="F9394" t="s">
        <v>6110</v>
      </c>
      <c r="G9394" t="s">
        <v>16</v>
      </c>
      <c r="H9394" s="1">
        <v>29.97</v>
      </c>
      <c r="I9394" s="1">
        <v>5.9939999999999998</v>
      </c>
      <c r="J9394" s="1">
        <v>35.963999999999999</v>
      </c>
      <c r="K9394" s="4" t="s">
        <v>38758</v>
      </c>
      <c r="L9394" s="4" t="str">
        <f>TEXT(Table1[[#This Row],[Date]],"dd/mm/yy")&amp;"|"&amp;Table1[[#This Row],[Region]]&amp;"|"&amp;Table1[[#This Row],[Product type]]</f>
        <v>29/06/19|Wales|Widget</v>
      </c>
    </row>
    <row r="9395" spans="1:12" x14ac:dyDescent="0.25">
      <c r="A9395" s="2">
        <v>43645</v>
      </c>
      <c r="B9395" t="s">
        <v>6261</v>
      </c>
      <c r="C9395" t="s">
        <v>12</v>
      </c>
      <c r="D9395" t="s">
        <v>6262</v>
      </c>
      <c r="E9395" t="s">
        <v>6263</v>
      </c>
      <c r="F9395" t="s">
        <v>6264</v>
      </c>
      <c r="G9395" t="s">
        <v>59</v>
      </c>
      <c r="H9395" s="1">
        <v>12.28</v>
      </c>
      <c r="I9395" s="1">
        <v>2.456</v>
      </c>
      <c r="J9395" s="1">
        <v>14.735999999999999</v>
      </c>
      <c r="K9395" s="4" t="s">
        <v>38757</v>
      </c>
      <c r="L9395" s="4" t="str">
        <f>TEXT(Table1[[#This Row],[Date]],"dd/mm/yy")&amp;"|"&amp;Table1[[#This Row],[Region]]&amp;"|"&amp;Table1[[#This Row],[Product type]]</f>
        <v>29/06/19|Scotland|Gizmo</v>
      </c>
    </row>
    <row r="9396" spans="1:12" x14ac:dyDescent="0.25">
      <c r="A9396" s="2">
        <v>43645</v>
      </c>
      <c r="B9396" t="s">
        <v>6293</v>
      </c>
      <c r="C9396" t="s">
        <v>12</v>
      </c>
      <c r="D9396" t="s">
        <v>6294</v>
      </c>
      <c r="E9396" t="s">
        <v>6295</v>
      </c>
      <c r="F9396" t="s">
        <v>6296</v>
      </c>
      <c r="G9396" t="s">
        <v>21</v>
      </c>
      <c r="H9396" s="1">
        <v>36.72</v>
      </c>
      <c r="I9396" s="1">
        <v>7.3440000000000003</v>
      </c>
      <c r="J9396" s="1">
        <v>44.064</v>
      </c>
      <c r="K9396" s="4" t="s">
        <v>38755</v>
      </c>
      <c r="L9396" s="4" t="str">
        <f>TEXT(Table1[[#This Row],[Date]],"dd/mm/yy")&amp;"|"&amp;Table1[[#This Row],[Region]]&amp;"|"&amp;Table1[[#This Row],[Product type]]</f>
        <v>29/06/19|England|Thimble</v>
      </c>
    </row>
    <row r="9397" spans="1:12" x14ac:dyDescent="0.25">
      <c r="A9397" s="2">
        <v>43645</v>
      </c>
      <c r="B9397" t="s">
        <v>6626</v>
      </c>
      <c r="C9397" t="s">
        <v>12</v>
      </c>
      <c r="D9397" t="s">
        <v>6627</v>
      </c>
      <c r="E9397" t="s">
        <v>6628</v>
      </c>
      <c r="F9397" t="s">
        <v>6629</v>
      </c>
      <c r="G9397" t="s">
        <v>16</v>
      </c>
      <c r="H9397" s="1">
        <v>5.22</v>
      </c>
      <c r="I9397" s="1">
        <v>1.044</v>
      </c>
      <c r="J9397" s="1">
        <v>6.2639999999999993</v>
      </c>
      <c r="K9397" s="4" t="s">
        <v>38758</v>
      </c>
      <c r="L9397" s="4" t="str">
        <f>TEXT(Table1[[#This Row],[Date]],"dd/mm/yy")&amp;"|"&amp;Table1[[#This Row],[Region]]&amp;"|"&amp;Table1[[#This Row],[Product type]]</f>
        <v>29/06/19|Wales|Widget</v>
      </c>
    </row>
    <row r="9398" spans="1:12" x14ac:dyDescent="0.25">
      <c r="A9398" s="2">
        <v>43645</v>
      </c>
      <c r="B9398" t="s">
        <v>6634</v>
      </c>
      <c r="C9398" t="s">
        <v>12</v>
      </c>
      <c r="D9398" t="s">
        <v>6635</v>
      </c>
      <c r="E9398" t="s">
        <v>6636</v>
      </c>
      <c r="F9398" t="s">
        <v>6637</v>
      </c>
      <c r="G9398" t="s">
        <v>21</v>
      </c>
      <c r="H9398" s="1">
        <v>46.92</v>
      </c>
      <c r="I9398" s="1">
        <v>9.3840000000000003</v>
      </c>
      <c r="J9398" s="1">
        <v>56.304000000000002</v>
      </c>
      <c r="K9398" s="4" t="s">
        <v>38756</v>
      </c>
      <c r="L9398" s="4" t="str">
        <f>TEXT(Table1[[#This Row],[Date]],"dd/mm/yy")&amp;"|"&amp;Table1[[#This Row],[Region]]&amp;"|"&amp;Table1[[#This Row],[Product type]]</f>
        <v>29/06/19|England|Gadget</v>
      </c>
    </row>
    <row r="9399" spans="1:12" x14ac:dyDescent="0.25">
      <c r="A9399" s="2">
        <v>43645</v>
      </c>
      <c r="B9399" t="s">
        <v>6638</v>
      </c>
      <c r="C9399" t="s">
        <v>12</v>
      </c>
      <c r="D9399" t="s">
        <v>6639</v>
      </c>
      <c r="E9399" t="s">
        <v>6640</v>
      </c>
      <c r="F9399" t="s">
        <v>6641</v>
      </c>
      <c r="G9399" t="s">
        <v>21</v>
      </c>
      <c r="H9399" s="1">
        <v>28.26</v>
      </c>
      <c r="I9399" s="1">
        <v>5.652000000000001</v>
      </c>
      <c r="J9399" s="1">
        <v>33.912000000000006</v>
      </c>
      <c r="K9399" s="4" t="s">
        <v>38757</v>
      </c>
      <c r="L9399" s="4" t="str">
        <f>TEXT(Table1[[#This Row],[Date]],"dd/mm/yy")&amp;"|"&amp;Table1[[#This Row],[Region]]&amp;"|"&amp;Table1[[#This Row],[Product type]]</f>
        <v>29/06/19|England|Gizmo</v>
      </c>
    </row>
    <row r="9400" spans="1:12" x14ac:dyDescent="0.25">
      <c r="A9400" s="2">
        <v>43645</v>
      </c>
      <c r="B9400" t="s">
        <v>6718</v>
      </c>
      <c r="C9400" t="s">
        <v>12</v>
      </c>
      <c r="D9400" t="s">
        <v>6719</v>
      </c>
      <c r="E9400" t="s">
        <v>6720</v>
      </c>
      <c r="F9400" t="s">
        <v>6721</v>
      </c>
      <c r="G9400" t="s">
        <v>21</v>
      </c>
      <c r="H9400" s="1">
        <v>43.27</v>
      </c>
      <c r="I9400" s="1">
        <v>8.6540000000000017</v>
      </c>
      <c r="J9400" s="1">
        <v>51.924000000000007</v>
      </c>
      <c r="K9400" s="4" t="s">
        <v>38757</v>
      </c>
      <c r="L9400" s="4" t="str">
        <f>TEXT(Table1[[#This Row],[Date]],"dd/mm/yy")&amp;"|"&amp;Table1[[#This Row],[Region]]&amp;"|"&amp;Table1[[#This Row],[Product type]]</f>
        <v>29/06/19|England|Gizmo</v>
      </c>
    </row>
    <row r="9401" spans="1:12" x14ac:dyDescent="0.25">
      <c r="A9401" s="2">
        <v>43645</v>
      </c>
      <c r="B9401" t="s">
        <v>7091</v>
      </c>
      <c r="C9401" t="s">
        <v>12</v>
      </c>
      <c r="D9401" t="s">
        <v>7092</v>
      </c>
      <c r="E9401" t="s">
        <v>7093</v>
      </c>
      <c r="F9401" t="s">
        <v>7094</v>
      </c>
      <c r="G9401" t="s">
        <v>59</v>
      </c>
      <c r="H9401" s="1">
        <v>10.02</v>
      </c>
      <c r="I9401" s="1">
        <v>2.004</v>
      </c>
      <c r="J9401" s="1">
        <v>12.023999999999999</v>
      </c>
      <c r="K9401" s="4" t="s">
        <v>38757</v>
      </c>
      <c r="L9401" s="4" t="str">
        <f>TEXT(Table1[[#This Row],[Date]],"dd/mm/yy")&amp;"|"&amp;Table1[[#This Row],[Region]]&amp;"|"&amp;Table1[[#This Row],[Product type]]</f>
        <v>29/06/19|Scotland|Gizmo</v>
      </c>
    </row>
    <row r="9402" spans="1:12" x14ac:dyDescent="0.25">
      <c r="A9402" s="2">
        <v>43645</v>
      </c>
      <c r="B9402" t="s">
        <v>7342</v>
      </c>
      <c r="C9402" t="s">
        <v>12</v>
      </c>
      <c r="D9402" t="s">
        <v>7343</v>
      </c>
      <c r="E9402" t="s">
        <v>7344</v>
      </c>
      <c r="F9402" t="s">
        <v>7345</v>
      </c>
      <c r="G9402" t="s">
        <v>21</v>
      </c>
      <c r="H9402" s="1">
        <v>34.4</v>
      </c>
      <c r="I9402" s="1">
        <v>6.88</v>
      </c>
      <c r="J9402" s="1">
        <v>41.28</v>
      </c>
      <c r="K9402" s="4" t="s">
        <v>38757</v>
      </c>
      <c r="L9402" s="4" t="str">
        <f>TEXT(Table1[[#This Row],[Date]],"dd/mm/yy")&amp;"|"&amp;Table1[[#This Row],[Region]]&amp;"|"&amp;Table1[[#This Row],[Product type]]</f>
        <v>29/06/19|England|Gizmo</v>
      </c>
    </row>
    <row r="9403" spans="1:12" x14ac:dyDescent="0.25">
      <c r="A9403" s="2">
        <v>43645</v>
      </c>
      <c r="B9403" t="s">
        <v>7521</v>
      </c>
      <c r="C9403" t="s">
        <v>12</v>
      </c>
      <c r="D9403" t="s">
        <v>7522</v>
      </c>
      <c r="E9403" t="s">
        <v>7523</v>
      </c>
      <c r="F9403" t="s">
        <v>7524</v>
      </c>
      <c r="G9403" t="s">
        <v>21</v>
      </c>
      <c r="H9403" s="1">
        <v>22.78</v>
      </c>
      <c r="I9403" s="1">
        <v>4.556</v>
      </c>
      <c r="J9403" s="1">
        <v>27.336000000000002</v>
      </c>
      <c r="K9403" s="4" t="s">
        <v>38756</v>
      </c>
      <c r="L9403" s="4" t="str">
        <f>TEXT(Table1[[#This Row],[Date]],"dd/mm/yy")&amp;"|"&amp;Table1[[#This Row],[Region]]&amp;"|"&amp;Table1[[#This Row],[Product type]]</f>
        <v>29/06/19|England|Gadget</v>
      </c>
    </row>
    <row r="9404" spans="1:12" x14ac:dyDescent="0.25">
      <c r="A9404" s="2">
        <v>43645</v>
      </c>
      <c r="B9404" t="s">
        <v>7633</v>
      </c>
      <c r="C9404" t="s">
        <v>12</v>
      </c>
      <c r="D9404" t="s">
        <v>7634</v>
      </c>
      <c r="E9404" t="s">
        <v>7635</v>
      </c>
      <c r="F9404" t="s">
        <v>7636</v>
      </c>
      <c r="G9404" t="s">
        <v>59</v>
      </c>
      <c r="H9404" s="1">
        <v>45.53</v>
      </c>
      <c r="I9404" s="1">
        <v>9.1059999999999999</v>
      </c>
      <c r="J9404" s="1">
        <v>54.636000000000003</v>
      </c>
      <c r="K9404" s="4" t="s">
        <v>38756</v>
      </c>
      <c r="L9404" s="4" t="str">
        <f>TEXT(Table1[[#This Row],[Date]],"dd/mm/yy")&amp;"|"&amp;Table1[[#This Row],[Region]]&amp;"|"&amp;Table1[[#This Row],[Product type]]</f>
        <v>29/06/19|Scotland|Gadget</v>
      </c>
    </row>
    <row r="9405" spans="1:12" x14ac:dyDescent="0.25">
      <c r="A9405" s="2">
        <v>43645</v>
      </c>
      <c r="B9405" t="s">
        <v>7696</v>
      </c>
      <c r="C9405" t="s">
        <v>12</v>
      </c>
      <c r="D9405" t="s">
        <v>7697</v>
      </c>
      <c r="E9405" t="s">
        <v>7698</v>
      </c>
      <c r="F9405" t="s">
        <v>7699</v>
      </c>
      <c r="G9405" t="s">
        <v>21</v>
      </c>
      <c r="H9405" s="1">
        <v>17.32</v>
      </c>
      <c r="I9405" s="1">
        <v>3.4640000000000004</v>
      </c>
      <c r="J9405" s="1">
        <v>20.783999999999999</v>
      </c>
      <c r="K9405" s="4" t="s">
        <v>38755</v>
      </c>
      <c r="L9405" s="4" t="str">
        <f>TEXT(Table1[[#This Row],[Date]],"dd/mm/yy")&amp;"|"&amp;Table1[[#This Row],[Region]]&amp;"|"&amp;Table1[[#This Row],[Product type]]</f>
        <v>29/06/19|England|Thimble</v>
      </c>
    </row>
    <row r="9406" spans="1:12" x14ac:dyDescent="0.25">
      <c r="A9406" s="2">
        <v>43645</v>
      </c>
      <c r="B9406" t="s">
        <v>7743</v>
      </c>
      <c r="C9406" t="s">
        <v>12</v>
      </c>
      <c r="D9406" t="s">
        <v>7744</v>
      </c>
      <c r="E9406" t="s">
        <v>7745</v>
      </c>
      <c r="F9406" t="s">
        <v>7746</v>
      </c>
      <c r="G9406" t="s">
        <v>21</v>
      </c>
      <c r="H9406" s="1">
        <v>13.37</v>
      </c>
      <c r="I9406" s="1">
        <v>2.6739999999999999</v>
      </c>
      <c r="J9406" s="1">
        <v>16.044</v>
      </c>
      <c r="K9406" s="4" t="s">
        <v>38757</v>
      </c>
      <c r="L9406" s="4" t="str">
        <f>TEXT(Table1[[#This Row],[Date]],"dd/mm/yy")&amp;"|"&amp;Table1[[#This Row],[Region]]&amp;"|"&amp;Table1[[#This Row],[Product type]]</f>
        <v>29/06/19|England|Gizmo</v>
      </c>
    </row>
    <row r="9407" spans="1:12" x14ac:dyDescent="0.25">
      <c r="A9407" s="2">
        <v>43645</v>
      </c>
      <c r="B9407" t="s">
        <v>7755</v>
      </c>
      <c r="C9407" t="s">
        <v>12</v>
      </c>
      <c r="D9407" t="s">
        <v>7756</v>
      </c>
      <c r="E9407" t="s">
        <v>7757</v>
      </c>
      <c r="F9407" t="s">
        <v>7758</v>
      </c>
      <c r="G9407" t="s">
        <v>21</v>
      </c>
      <c r="H9407" s="1">
        <v>36.090000000000003</v>
      </c>
      <c r="I9407" s="1">
        <v>7.2180000000000009</v>
      </c>
      <c r="J9407" s="1">
        <v>43.308000000000007</v>
      </c>
      <c r="K9407" s="4" t="s">
        <v>38757</v>
      </c>
      <c r="L9407" s="4" t="str">
        <f>TEXT(Table1[[#This Row],[Date]],"dd/mm/yy")&amp;"|"&amp;Table1[[#This Row],[Region]]&amp;"|"&amp;Table1[[#This Row],[Product type]]</f>
        <v>29/06/19|England|Gizmo</v>
      </c>
    </row>
    <row r="9408" spans="1:12" x14ac:dyDescent="0.25">
      <c r="A9408" s="2">
        <v>43645</v>
      </c>
      <c r="B9408" t="s">
        <v>7902</v>
      </c>
      <c r="C9408" t="s">
        <v>12</v>
      </c>
      <c r="D9408" t="s">
        <v>7903</v>
      </c>
      <c r="E9408" t="s">
        <v>7904</v>
      </c>
      <c r="F9408" t="s">
        <v>7905</v>
      </c>
      <c r="G9408" t="s">
        <v>59</v>
      </c>
      <c r="H9408" s="1">
        <v>46.91</v>
      </c>
      <c r="I9408" s="1">
        <v>9.3819999999999997</v>
      </c>
      <c r="J9408" s="1">
        <v>56.291999999999994</v>
      </c>
      <c r="K9408" s="4" t="s">
        <v>38758</v>
      </c>
      <c r="L9408" s="4" t="str">
        <f>TEXT(Table1[[#This Row],[Date]],"dd/mm/yy")&amp;"|"&amp;Table1[[#This Row],[Region]]&amp;"|"&amp;Table1[[#This Row],[Product type]]</f>
        <v>29/06/19|Scotland|Widget</v>
      </c>
    </row>
    <row r="9409" spans="1:12" x14ac:dyDescent="0.25">
      <c r="A9409" s="2">
        <v>43645</v>
      </c>
      <c r="B9409" t="s">
        <v>7918</v>
      </c>
      <c r="C9409" t="s">
        <v>12</v>
      </c>
      <c r="D9409" t="s">
        <v>7919</v>
      </c>
      <c r="E9409" t="s">
        <v>7920</v>
      </c>
      <c r="F9409" t="s">
        <v>7921</v>
      </c>
      <c r="G9409" t="s">
        <v>21</v>
      </c>
      <c r="H9409" s="1">
        <v>27.19</v>
      </c>
      <c r="I9409" s="1">
        <v>5.4380000000000006</v>
      </c>
      <c r="J9409" s="1">
        <v>32.628</v>
      </c>
      <c r="K9409" s="4" t="s">
        <v>38757</v>
      </c>
      <c r="L9409" s="4" t="str">
        <f>TEXT(Table1[[#This Row],[Date]],"dd/mm/yy")&amp;"|"&amp;Table1[[#This Row],[Region]]&amp;"|"&amp;Table1[[#This Row],[Product type]]</f>
        <v>29/06/19|England|Gizmo</v>
      </c>
    </row>
    <row r="9410" spans="1:12" x14ac:dyDescent="0.25">
      <c r="A9410" s="2">
        <v>43645</v>
      </c>
      <c r="B9410" t="s">
        <v>8110</v>
      </c>
      <c r="C9410" t="s">
        <v>12</v>
      </c>
      <c r="D9410" t="s">
        <v>8111</v>
      </c>
      <c r="E9410" t="s">
        <v>8112</v>
      </c>
      <c r="F9410" t="s">
        <v>8113</v>
      </c>
      <c r="G9410" t="s">
        <v>59</v>
      </c>
      <c r="H9410" s="1">
        <v>31.3</v>
      </c>
      <c r="I9410" s="1">
        <v>6.2600000000000007</v>
      </c>
      <c r="J9410" s="1">
        <v>37.56</v>
      </c>
      <c r="K9410" s="4" t="s">
        <v>38755</v>
      </c>
      <c r="L9410" s="4" t="str">
        <f>TEXT(Table1[[#This Row],[Date]],"dd/mm/yy")&amp;"|"&amp;Table1[[#This Row],[Region]]&amp;"|"&amp;Table1[[#This Row],[Product type]]</f>
        <v>29/06/19|Scotland|Thimble</v>
      </c>
    </row>
    <row r="9411" spans="1:12" x14ac:dyDescent="0.25">
      <c r="A9411" s="2">
        <v>43645</v>
      </c>
      <c r="B9411" t="s">
        <v>8243</v>
      </c>
      <c r="C9411" t="s">
        <v>12</v>
      </c>
      <c r="D9411" t="s">
        <v>8244</v>
      </c>
      <c r="E9411" t="s">
        <v>8245</v>
      </c>
      <c r="F9411" t="s">
        <v>8246</v>
      </c>
      <c r="G9411" t="s">
        <v>21</v>
      </c>
      <c r="H9411" s="1">
        <v>44.77</v>
      </c>
      <c r="I9411" s="1">
        <v>8.9540000000000006</v>
      </c>
      <c r="J9411" s="1">
        <v>53.724000000000004</v>
      </c>
      <c r="K9411" s="4" t="s">
        <v>38756</v>
      </c>
      <c r="L9411" s="4" t="str">
        <f>TEXT(Table1[[#This Row],[Date]],"dd/mm/yy")&amp;"|"&amp;Table1[[#This Row],[Region]]&amp;"|"&amp;Table1[[#This Row],[Product type]]</f>
        <v>29/06/19|England|Gadget</v>
      </c>
    </row>
    <row r="9412" spans="1:12" x14ac:dyDescent="0.25">
      <c r="A9412" s="2">
        <v>43645</v>
      </c>
      <c r="B9412" t="s">
        <v>8258</v>
      </c>
      <c r="C9412" t="s">
        <v>12</v>
      </c>
      <c r="D9412" t="s">
        <v>8259</v>
      </c>
      <c r="E9412" t="s">
        <v>8260</v>
      </c>
      <c r="F9412" t="s">
        <v>8261</v>
      </c>
      <c r="G9412" t="s">
        <v>21</v>
      </c>
      <c r="H9412" s="1">
        <v>29.37</v>
      </c>
      <c r="I9412" s="1">
        <v>5.8740000000000006</v>
      </c>
      <c r="J9412" s="1">
        <v>35.244</v>
      </c>
      <c r="K9412" s="4" t="s">
        <v>38758</v>
      </c>
      <c r="L9412" s="4" t="str">
        <f>TEXT(Table1[[#This Row],[Date]],"dd/mm/yy")&amp;"|"&amp;Table1[[#This Row],[Region]]&amp;"|"&amp;Table1[[#This Row],[Product type]]</f>
        <v>29/06/19|England|Widget</v>
      </c>
    </row>
    <row r="9413" spans="1:12" x14ac:dyDescent="0.25">
      <c r="A9413" s="2">
        <v>43645</v>
      </c>
      <c r="B9413" t="s">
        <v>8337</v>
      </c>
      <c r="C9413" t="s">
        <v>12</v>
      </c>
      <c r="D9413" t="s">
        <v>8338</v>
      </c>
      <c r="E9413" t="s">
        <v>8339</v>
      </c>
      <c r="F9413" t="s">
        <v>8340</v>
      </c>
      <c r="G9413" t="s">
        <v>21</v>
      </c>
      <c r="H9413" s="1">
        <v>33.96</v>
      </c>
      <c r="I9413" s="1">
        <v>6.7920000000000007</v>
      </c>
      <c r="J9413" s="1">
        <v>40.752000000000002</v>
      </c>
      <c r="K9413" s="4" t="s">
        <v>38756</v>
      </c>
      <c r="L9413" s="4" t="str">
        <f>TEXT(Table1[[#This Row],[Date]],"dd/mm/yy")&amp;"|"&amp;Table1[[#This Row],[Region]]&amp;"|"&amp;Table1[[#This Row],[Product type]]</f>
        <v>29/06/19|England|Gadget</v>
      </c>
    </row>
    <row r="9414" spans="1:12" x14ac:dyDescent="0.25">
      <c r="A9414" s="2">
        <v>43645</v>
      </c>
      <c r="B9414" t="s">
        <v>8383</v>
      </c>
      <c r="C9414" t="s">
        <v>12</v>
      </c>
      <c r="D9414" t="s">
        <v>8384</v>
      </c>
      <c r="E9414" t="s">
        <v>8385</v>
      </c>
      <c r="F9414" t="s">
        <v>8386</v>
      </c>
      <c r="G9414" t="s">
        <v>21</v>
      </c>
      <c r="H9414" s="1">
        <v>42.23</v>
      </c>
      <c r="I9414" s="1">
        <v>8.4459999999999997</v>
      </c>
      <c r="J9414" s="1">
        <v>50.675999999999995</v>
      </c>
      <c r="K9414" s="4" t="s">
        <v>38756</v>
      </c>
      <c r="L9414" s="4" t="str">
        <f>TEXT(Table1[[#This Row],[Date]],"dd/mm/yy")&amp;"|"&amp;Table1[[#This Row],[Region]]&amp;"|"&amp;Table1[[#This Row],[Product type]]</f>
        <v>29/06/19|England|Gadget</v>
      </c>
    </row>
    <row r="9415" spans="1:12" x14ac:dyDescent="0.25">
      <c r="A9415" s="2">
        <v>43645</v>
      </c>
      <c r="B9415" t="s">
        <v>2048</v>
      </c>
      <c r="C9415" t="s">
        <v>12</v>
      </c>
      <c r="D9415" t="s">
        <v>8387</v>
      </c>
      <c r="E9415" t="s">
        <v>8388</v>
      </c>
      <c r="F9415" t="s">
        <v>8389</v>
      </c>
      <c r="G9415" t="s">
        <v>21</v>
      </c>
      <c r="H9415" s="1">
        <v>15.5</v>
      </c>
      <c r="I9415" s="1">
        <v>3.1</v>
      </c>
      <c r="J9415" s="1">
        <v>18.600000000000001</v>
      </c>
      <c r="K9415" s="4" t="s">
        <v>38758</v>
      </c>
      <c r="L9415" s="4" t="str">
        <f>TEXT(Table1[[#This Row],[Date]],"dd/mm/yy")&amp;"|"&amp;Table1[[#This Row],[Region]]&amp;"|"&amp;Table1[[#This Row],[Product type]]</f>
        <v>29/06/19|England|Widget</v>
      </c>
    </row>
    <row r="9416" spans="1:12" x14ac:dyDescent="0.25">
      <c r="A9416" s="2">
        <v>43645</v>
      </c>
      <c r="B9416" t="s">
        <v>8398</v>
      </c>
      <c r="C9416" t="s">
        <v>12</v>
      </c>
      <c r="D9416" t="s">
        <v>8399</v>
      </c>
      <c r="E9416" t="s">
        <v>8400</v>
      </c>
      <c r="F9416" t="s">
        <v>8401</v>
      </c>
      <c r="G9416" t="s">
        <v>204</v>
      </c>
      <c r="H9416" s="1">
        <v>28.31</v>
      </c>
      <c r="I9416" s="1">
        <v>5.6619999999999999</v>
      </c>
      <c r="J9416" s="1">
        <v>33.972000000000001</v>
      </c>
      <c r="K9416" s="4" t="s">
        <v>38757</v>
      </c>
      <c r="L9416" s="4" t="str">
        <f>TEXT(Table1[[#This Row],[Date]],"dd/mm/yy")&amp;"|"&amp;Table1[[#This Row],[Region]]&amp;"|"&amp;Table1[[#This Row],[Product type]]</f>
        <v>29/06/19|Northern Ireland|Gizmo</v>
      </c>
    </row>
    <row r="9417" spans="1:12" x14ac:dyDescent="0.25">
      <c r="A9417" s="2">
        <v>43645</v>
      </c>
      <c r="B9417" t="s">
        <v>8616</v>
      </c>
      <c r="C9417" t="s">
        <v>12</v>
      </c>
      <c r="D9417" t="s">
        <v>8617</v>
      </c>
      <c r="E9417" t="s">
        <v>8618</v>
      </c>
      <c r="F9417" t="s">
        <v>8619</v>
      </c>
      <c r="G9417" t="s">
        <v>16</v>
      </c>
      <c r="H9417" s="1">
        <v>29.84</v>
      </c>
      <c r="I9417" s="1">
        <v>5.968</v>
      </c>
      <c r="J9417" s="1">
        <v>35.808</v>
      </c>
      <c r="K9417" s="4" t="s">
        <v>38758</v>
      </c>
      <c r="L9417" s="4" t="str">
        <f>TEXT(Table1[[#This Row],[Date]],"dd/mm/yy")&amp;"|"&amp;Table1[[#This Row],[Region]]&amp;"|"&amp;Table1[[#This Row],[Product type]]</f>
        <v>29/06/19|Wales|Widget</v>
      </c>
    </row>
    <row r="9418" spans="1:12" x14ac:dyDescent="0.25">
      <c r="A9418" s="2">
        <v>43645</v>
      </c>
      <c r="B9418" t="s">
        <v>8725</v>
      </c>
      <c r="C9418" t="s">
        <v>12</v>
      </c>
      <c r="D9418" t="s">
        <v>8726</v>
      </c>
      <c r="E9418" t="s">
        <v>8727</v>
      </c>
      <c r="F9418" t="s">
        <v>8728</v>
      </c>
      <c r="G9418" t="s">
        <v>21</v>
      </c>
      <c r="H9418" s="1">
        <v>39.270000000000003</v>
      </c>
      <c r="I9418" s="1">
        <v>7.854000000000001</v>
      </c>
      <c r="J9418" s="1">
        <v>47.124000000000002</v>
      </c>
      <c r="K9418" s="4" t="s">
        <v>38756</v>
      </c>
      <c r="L9418" s="4" t="str">
        <f>TEXT(Table1[[#This Row],[Date]],"dd/mm/yy")&amp;"|"&amp;Table1[[#This Row],[Region]]&amp;"|"&amp;Table1[[#This Row],[Product type]]</f>
        <v>29/06/19|England|Gadget</v>
      </c>
    </row>
    <row r="9419" spans="1:12" x14ac:dyDescent="0.25">
      <c r="A9419" s="2">
        <v>43645</v>
      </c>
      <c r="B9419" t="s">
        <v>9144</v>
      </c>
      <c r="C9419" t="s">
        <v>12</v>
      </c>
      <c r="D9419" t="s">
        <v>9145</v>
      </c>
      <c r="E9419" t="s">
        <v>9146</v>
      </c>
      <c r="F9419" t="s">
        <v>9147</v>
      </c>
      <c r="G9419" t="s">
        <v>21</v>
      </c>
      <c r="H9419" s="1">
        <v>10.72</v>
      </c>
      <c r="I9419" s="1">
        <v>2.1440000000000001</v>
      </c>
      <c r="J9419" s="1">
        <v>12.864000000000001</v>
      </c>
      <c r="K9419" s="4" t="s">
        <v>38758</v>
      </c>
      <c r="L9419" s="4" t="str">
        <f>TEXT(Table1[[#This Row],[Date]],"dd/mm/yy")&amp;"|"&amp;Table1[[#This Row],[Region]]&amp;"|"&amp;Table1[[#This Row],[Product type]]</f>
        <v>29/06/19|England|Widget</v>
      </c>
    </row>
    <row r="9420" spans="1:12" x14ac:dyDescent="0.25">
      <c r="A9420" s="2">
        <v>43645</v>
      </c>
      <c r="B9420" t="s">
        <v>9239</v>
      </c>
      <c r="C9420" t="s">
        <v>43</v>
      </c>
      <c r="D9420" t="s">
        <v>9240</v>
      </c>
      <c r="E9420" t="s">
        <v>9241</v>
      </c>
      <c r="F9420" t="s">
        <v>9242</v>
      </c>
      <c r="G9420" t="s">
        <v>59</v>
      </c>
      <c r="H9420" s="1">
        <v>-14.35</v>
      </c>
      <c r="I9420" s="1">
        <v>-2.87</v>
      </c>
      <c r="J9420" s="1">
        <v>-17.22</v>
      </c>
      <c r="K9420" s="4" t="s">
        <v>38758</v>
      </c>
      <c r="L9420" s="4" t="str">
        <f>TEXT(Table1[[#This Row],[Date]],"dd/mm/yy")&amp;"|"&amp;Table1[[#This Row],[Region]]&amp;"|"&amp;Table1[[#This Row],[Product type]]</f>
        <v>29/06/19|Scotland|Widget</v>
      </c>
    </row>
    <row r="9421" spans="1:12" x14ac:dyDescent="0.25">
      <c r="A9421" s="2">
        <v>43645</v>
      </c>
      <c r="B9421" t="s">
        <v>9251</v>
      </c>
      <c r="C9421" t="s">
        <v>12</v>
      </c>
      <c r="D9421" t="s">
        <v>9252</v>
      </c>
      <c r="E9421" t="s">
        <v>9253</v>
      </c>
      <c r="F9421" t="s">
        <v>9254</v>
      </c>
      <c r="G9421" t="s">
        <v>21</v>
      </c>
      <c r="H9421" s="1">
        <v>22.04</v>
      </c>
      <c r="I9421" s="1">
        <v>4.4080000000000004</v>
      </c>
      <c r="J9421" s="1">
        <v>26.448</v>
      </c>
      <c r="K9421" s="4" t="s">
        <v>38758</v>
      </c>
      <c r="L9421" s="4" t="str">
        <f>TEXT(Table1[[#This Row],[Date]],"dd/mm/yy")&amp;"|"&amp;Table1[[#This Row],[Region]]&amp;"|"&amp;Table1[[#This Row],[Product type]]</f>
        <v>29/06/19|England|Widget</v>
      </c>
    </row>
    <row r="9422" spans="1:12" x14ac:dyDescent="0.25">
      <c r="A9422" s="2">
        <v>43645</v>
      </c>
      <c r="B9422" t="s">
        <v>9344</v>
      </c>
      <c r="C9422" t="s">
        <v>12</v>
      </c>
      <c r="D9422" t="s">
        <v>9345</v>
      </c>
      <c r="E9422" t="s">
        <v>9346</v>
      </c>
      <c r="F9422" t="s">
        <v>9347</v>
      </c>
      <c r="G9422" t="s">
        <v>21</v>
      </c>
      <c r="H9422" s="1">
        <v>25</v>
      </c>
      <c r="I9422" s="1">
        <v>5</v>
      </c>
      <c r="J9422" s="1">
        <v>30</v>
      </c>
      <c r="K9422" s="4" t="s">
        <v>38757</v>
      </c>
      <c r="L9422" s="4" t="str">
        <f>TEXT(Table1[[#This Row],[Date]],"dd/mm/yy")&amp;"|"&amp;Table1[[#This Row],[Region]]&amp;"|"&amp;Table1[[#This Row],[Product type]]</f>
        <v>29/06/19|England|Gizmo</v>
      </c>
    </row>
    <row r="9423" spans="1:12" x14ac:dyDescent="0.25">
      <c r="A9423" s="2">
        <v>43645</v>
      </c>
      <c r="B9423" t="s">
        <v>112</v>
      </c>
      <c r="C9423" t="s">
        <v>12</v>
      </c>
      <c r="D9423" t="s">
        <v>9602</v>
      </c>
      <c r="E9423" t="s">
        <v>9603</v>
      </c>
      <c r="F9423" t="s">
        <v>9604</v>
      </c>
      <c r="G9423" t="s">
        <v>59</v>
      </c>
      <c r="H9423" s="1">
        <v>34.03</v>
      </c>
      <c r="I9423" s="1">
        <v>6.8060000000000009</v>
      </c>
      <c r="J9423" s="1">
        <v>40.835999999999999</v>
      </c>
      <c r="K9423" s="4" t="s">
        <v>38756</v>
      </c>
      <c r="L9423" s="4" t="str">
        <f>TEXT(Table1[[#This Row],[Date]],"dd/mm/yy")&amp;"|"&amp;Table1[[#This Row],[Region]]&amp;"|"&amp;Table1[[#This Row],[Product type]]</f>
        <v>29/06/19|Scotland|Gadget</v>
      </c>
    </row>
    <row r="9424" spans="1:12" x14ac:dyDescent="0.25">
      <c r="A9424" s="2">
        <v>43645</v>
      </c>
      <c r="B9424" t="s">
        <v>1104</v>
      </c>
      <c r="C9424" t="s">
        <v>12</v>
      </c>
      <c r="D9424" t="s">
        <v>9739</v>
      </c>
      <c r="E9424" t="s">
        <v>9740</v>
      </c>
      <c r="F9424" t="s">
        <v>9741</v>
      </c>
      <c r="G9424" t="s">
        <v>21</v>
      </c>
      <c r="H9424" s="1">
        <v>48.76</v>
      </c>
      <c r="I9424" s="1">
        <v>9.7520000000000007</v>
      </c>
      <c r="J9424" s="1">
        <v>58.512</v>
      </c>
      <c r="K9424" s="4" t="s">
        <v>38758</v>
      </c>
      <c r="L9424" s="4" t="str">
        <f>TEXT(Table1[[#This Row],[Date]],"dd/mm/yy")&amp;"|"&amp;Table1[[#This Row],[Region]]&amp;"|"&amp;Table1[[#This Row],[Product type]]</f>
        <v>29/06/19|England|Widget</v>
      </c>
    </row>
    <row r="9425" spans="1:12" x14ac:dyDescent="0.25">
      <c r="A9425" s="2">
        <v>43645</v>
      </c>
      <c r="B9425" t="s">
        <v>9837</v>
      </c>
      <c r="C9425" t="s">
        <v>12</v>
      </c>
      <c r="D9425" t="s">
        <v>9838</v>
      </c>
      <c r="E9425" t="s">
        <v>9839</v>
      </c>
      <c r="F9425" t="s">
        <v>9840</v>
      </c>
      <c r="G9425" t="s">
        <v>21</v>
      </c>
      <c r="H9425" s="1">
        <v>37.33</v>
      </c>
      <c r="I9425" s="1">
        <v>7.4660000000000002</v>
      </c>
      <c r="J9425" s="1">
        <v>44.795999999999999</v>
      </c>
      <c r="K9425" s="4" t="s">
        <v>38757</v>
      </c>
      <c r="L9425" s="4" t="str">
        <f>TEXT(Table1[[#This Row],[Date]],"dd/mm/yy")&amp;"|"&amp;Table1[[#This Row],[Region]]&amp;"|"&amp;Table1[[#This Row],[Product type]]</f>
        <v>29/06/19|England|Gizmo</v>
      </c>
    </row>
    <row r="9426" spans="1:12" x14ac:dyDescent="0.25">
      <c r="A9426" s="2">
        <v>43645</v>
      </c>
      <c r="B9426" t="s">
        <v>9869</v>
      </c>
      <c r="C9426" t="s">
        <v>12</v>
      </c>
      <c r="D9426" t="s">
        <v>9870</v>
      </c>
      <c r="E9426" t="s">
        <v>9871</v>
      </c>
      <c r="F9426" t="s">
        <v>9872</v>
      </c>
      <c r="G9426" t="s">
        <v>21</v>
      </c>
      <c r="H9426" s="1">
        <v>45.52</v>
      </c>
      <c r="I9426" s="1">
        <v>9.104000000000001</v>
      </c>
      <c r="J9426" s="1">
        <v>54.624000000000002</v>
      </c>
      <c r="K9426" s="4" t="s">
        <v>38757</v>
      </c>
      <c r="L9426" s="4" t="str">
        <f>TEXT(Table1[[#This Row],[Date]],"dd/mm/yy")&amp;"|"&amp;Table1[[#This Row],[Region]]&amp;"|"&amp;Table1[[#This Row],[Product type]]</f>
        <v>29/06/19|England|Gizmo</v>
      </c>
    </row>
    <row r="9427" spans="1:12" x14ac:dyDescent="0.25">
      <c r="A9427" s="2">
        <v>43645</v>
      </c>
      <c r="B9427" t="s">
        <v>9873</v>
      </c>
      <c r="C9427" t="s">
        <v>12</v>
      </c>
      <c r="D9427" t="s">
        <v>9874</v>
      </c>
      <c r="E9427" t="s">
        <v>9875</v>
      </c>
      <c r="F9427" t="s">
        <v>9876</v>
      </c>
      <c r="G9427" t="s">
        <v>21</v>
      </c>
      <c r="H9427" s="1">
        <v>19.55</v>
      </c>
      <c r="I9427" s="1">
        <v>3.91</v>
      </c>
      <c r="J9427" s="1">
        <v>23.46</v>
      </c>
      <c r="K9427" s="4" t="s">
        <v>38755</v>
      </c>
      <c r="L9427" s="4" t="str">
        <f>TEXT(Table1[[#This Row],[Date]],"dd/mm/yy")&amp;"|"&amp;Table1[[#This Row],[Region]]&amp;"|"&amp;Table1[[#This Row],[Product type]]</f>
        <v>29/06/19|England|Thimble</v>
      </c>
    </row>
    <row r="9428" spans="1:12" x14ac:dyDescent="0.25">
      <c r="A9428" s="2">
        <v>43645</v>
      </c>
      <c r="B9428" t="s">
        <v>9964</v>
      </c>
      <c r="C9428" t="s">
        <v>12</v>
      </c>
      <c r="D9428" t="s">
        <v>9965</v>
      </c>
      <c r="E9428" t="s">
        <v>9966</v>
      </c>
      <c r="F9428" t="s">
        <v>9967</v>
      </c>
      <c r="G9428" t="s">
        <v>59</v>
      </c>
      <c r="H9428" s="1">
        <v>23.48</v>
      </c>
      <c r="I9428" s="1">
        <v>4.6960000000000006</v>
      </c>
      <c r="J9428" s="1">
        <v>28.176000000000002</v>
      </c>
      <c r="K9428" s="4" t="s">
        <v>38758</v>
      </c>
      <c r="L9428" s="4" t="str">
        <f>TEXT(Table1[[#This Row],[Date]],"dd/mm/yy")&amp;"|"&amp;Table1[[#This Row],[Region]]&amp;"|"&amp;Table1[[#This Row],[Product type]]</f>
        <v>29/06/19|Scotland|Widget</v>
      </c>
    </row>
    <row r="9429" spans="1:12" x14ac:dyDescent="0.25">
      <c r="A9429" s="2">
        <v>43645</v>
      </c>
      <c r="B9429" t="s">
        <v>10098</v>
      </c>
      <c r="C9429" t="s">
        <v>12</v>
      </c>
      <c r="D9429" t="s">
        <v>10099</v>
      </c>
      <c r="E9429" t="s">
        <v>10100</v>
      </c>
      <c r="F9429" t="s">
        <v>10101</v>
      </c>
      <c r="G9429" t="s">
        <v>21</v>
      </c>
      <c r="H9429" s="1">
        <v>42.24</v>
      </c>
      <c r="I9429" s="1">
        <v>8.4480000000000004</v>
      </c>
      <c r="J9429" s="1">
        <v>50.688000000000002</v>
      </c>
      <c r="K9429" s="4" t="s">
        <v>38755</v>
      </c>
      <c r="L9429" s="4" t="str">
        <f>TEXT(Table1[[#This Row],[Date]],"dd/mm/yy")&amp;"|"&amp;Table1[[#This Row],[Region]]&amp;"|"&amp;Table1[[#This Row],[Product type]]</f>
        <v>29/06/19|England|Thimble</v>
      </c>
    </row>
    <row r="9430" spans="1:12" x14ac:dyDescent="0.25">
      <c r="A9430" s="2">
        <v>43645</v>
      </c>
      <c r="B9430" t="s">
        <v>10122</v>
      </c>
      <c r="C9430" t="s">
        <v>12</v>
      </c>
      <c r="D9430" t="s">
        <v>10123</v>
      </c>
      <c r="E9430" t="s">
        <v>10124</v>
      </c>
      <c r="F9430" t="s">
        <v>10125</v>
      </c>
      <c r="G9430" t="s">
        <v>59</v>
      </c>
      <c r="H9430" s="1">
        <v>34.04</v>
      </c>
      <c r="I9430" s="1">
        <v>6.8079999999999998</v>
      </c>
      <c r="J9430" s="1">
        <v>40.847999999999999</v>
      </c>
      <c r="K9430" s="4" t="s">
        <v>38758</v>
      </c>
      <c r="L9430" s="4" t="str">
        <f>TEXT(Table1[[#This Row],[Date]],"dd/mm/yy")&amp;"|"&amp;Table1[[#This Row],[Region]]&amp;"|"&amp;Table1[[#This Row],[Product type]]</f>
        <v>29/06/19|Scotland|Widget</v>
      </c>
    </row>
    <row r="9431" spans="1:12" x14ac:dyDescent="0.25">
      <c r="A9431" s="2">
        <v>43645</v>
      </c>
      <c r="B9431" t="s">
        <v>10154</v>
      </c>
      <c r="C9431" t="s">
        <v>12</v>
      </c>
      <c r="D9431" t="s">
        <v>10155</v>
      </c>
      <c r="E9431" t="s">
        <v>10156</v>
      </c>
      <c r="F9431" t="s">
        <v>10157</v>
      </c>
      <c r="G9431" t="s">
        <v>21</v>
      </c>
      <c r="H9431" s="1">
        <v>7.15</v>
      </c>
      <c r="I9431" s="1">
        <v>1.4300000000000002</v>
      </c>
      <c r="J9431" s="1">
        <v>8.58</v>
      </c>
      <c r="K9431" s="4" t="s">
        <v>38758</v>
      </c>
      <c r="L9431" s="4" t="str">
        <f>TEXT(Table1[[#This Row],[Date]],"dd/mm/yy")&amp;"|"&amp;Table1[[#This Row],[Region]]&amp;"|"&amp;Table1[[#This Row],[Product type]]</f>
        <v>29/06/19|England|Widget</v>
      </c>
    </row>
    <row r="9432" spans="1:12" x14ac:dyDescent="0.25">
      <c r="A9432" s="2">
        <v>43645</v>
      </c>
      <c r="B9432" t="s">
        <v>10286</v>
      </c>
      <c r="C9432" t="s">
        <v>43</v>
      </c>
      <c r="D9432" t="s">
        <v>10287</v>
      </c>
      <c r="E9432" t="s">
        <v>10288</v>
      </c>
      <c r="F9432" t="s">
        <v>10289</v>
      </c>
      <c r="G9432" t="s">
        <v>21</v>
      </c>
      <c r="H9432" s="1">
        <v>-45.53</v>
      </c>
      <c r="I9432" s="1">
        <v>-9.1059999999999999</v>
      </c>
      <c r="J9432" s="1">
        <v>-54.636000000000003</v>
      </c>
      <c r="K9432" s="4" t="s">
        <v>38755</v>
      </c>
      <c r="L9432" s="4" t="str">
        <f>TEXT(Table1[[#This Row],[Date]],"dd/mm/yy")&amp;"|"&amp;Table1[[#This Row],[Region]]&amp;"|"&amp;Table1[[#This Row],[Product type]]</f>
        <v>29/06/19|England|Thimble</v>
      </c>
    </row>
    <row r="9433" spans="1:12" x14ac:dyDescent="0.25">
      <c r="A9433" s="2">
        <v>43645</v>
      </c>
      <c r="B9433" t="s">
        <v>10335</v>
      </c>
      <c r="C9433" t="s">
        <v>12</v>
      </c>
      <c r="D9433" t="s">
        <v>10336</v>
      </c>
      <c r="E9433" t="s">
        <v>10337</v>
      </c>
      <c r="F9433" t="s">
        <v>10338</v>
      </c>
      <c r="G9433" t="s">
        <v>21</v>
      </c>
      <c r="H9433" s="1">
        <v>8.1</v>
      </c>
      <c r="I9433" s="1">
        <v>1.62</v>
      </c>
      <c r="J9433" s="1">
        <v>9.7199999999999989</v>
      </c>
      <c r="K9433" s="4" t="s">
        <v>38755</v>
      </c>
      <c r="L9433" s="4" t="str">
        <f>TEXT(Table1[[#This Row],[Date]],"dd/mm/yy")&amp;"|"&amp;Table1[[#This Row],[Region]]&amp;"|"&amp;Table1[[#This Row],[Product type]]</f>
        <v>29/06/19|England|Thimble</v>
      </c>
    </row>
    <row r="9434" spans="1:12" x14ac:dyDescent="0.25">
      <c r="A9434" s="2">
        <v>43645</v>
      </c>
      <c r="B9434" t="s">
        <v>10399</v>
      </c>
      <c r="C9434" t="s">
        <v>12</v>
      </c>
      <c r="D9434" t="s">
        <v>10400</v>
      </c>
      <c r="E9434" t="s">
        <v>10401</v>
      </c>
      <c r="F9434" t="s">
        <v>10402</v>
      </c>
      <c r="G9434" t="s">
        <v>16</v>
      </c>
      <c r="H9434" s="1">
        <v>30.31</v>
      </c>
      <c r="I9434" s="1">
        <v>6.0620000000000003</v>
      </c>
      <c r="J9434" s="1">
        <v>36.372</v>
      </c>
      <c r="K9434" s="4" t="s">
        <v>38755</v>
      </c>
      <c r="L9434" s="4" t="str">
        <f>TEXT(Table1[[#This Row],[Date]],"dd/mm/yy")&amp;"|"&amp;Table1[[#This Row],[Region]]&amp;"|"&amp;Table1[[#This Row],[Product type]]</f>
        <v>29/06/19|Wales|Thimble</v>
      </c>
    </row>
    <row r="9435" spans="1:12" x14ac:dyDescent="0.25">
      <c r="A9435" s="2">
        <v>43645</v>
      </c>
      <c r="B9435" t="s">
        <v>10403</v>
      </c>
      <c r="C9435" t="s">
        <v>12</v>
      </c>
      <c r="D9435" t="s">
        <v>10404</v>
      </c>
      <c r="E9435" t="s">
        <v>10405</v>
      </c>
      <c r="F9435" t="s">
        <v>10406</v>
      </c>
      <c r="G9435" t="s">
        <v>21</v>
      </c>
      <c r="H9435" s="1">
        <v>21.36</v>
      </c>
      <c r="I9435" s="1">
        <v>4.2720000000000002</v>
      </c>
      <c r="J9435" s="1">
        <v>25.631999999999998</v>
      </c>
      <c r="K9435" s="4" t="s">
        <v>38756</v>
      </c>
      <c r="L9435" s="4" t="str">
        <f>TEXT(Table1[[#This Row],[Date]],"dd/mm/yy")&amp;"|"&amp;Table1[[#This Row],[Region]]&amp;"|"&amp;Table1[[#This Row],[Product type]]</f>
        <v>29/06/19|England|Gadget</v>
      </c>
    </row>
    <row r="9436" spans="1:12" x14ac:dyDescent="0.25">
      <c r="A9436" s="2">
        <v>43645</v>
      </c>
      <c r="B9436" t="s">
        <v>10545</v>
      </c>
      <c r="C9436" t="s">
        <v>12</v>
      </c>
      <c r="D9436" t="s">
        <v>10546</v>
      </c>
      <c r="E9436" t="s">
        <v>10547</v>
      </c>
      <c r="F9436" t="s">
        <v>10548</v>
      </c>
      <c r="G9436" t="s">
        <v>21</v>
      </c>
      <c r="H9436" s="1">
        <v>23.81</v>
      </c>
      <c r="I9436" s="1">
        <v>4.7619999999999996</v>
      </c>
      <c r="J9436" s="1">
        <v>28.571999999999999</v>
      </c>
      <c r="K9436" s="4" t="s">
        <v>38755</v>
      </c>
      <c r="L9436" s="4" t="str">
        <f>TEXT(Table1[[#This Row],[Date]],"dd/mm/yy")&amp;"|"&amp;Table1[[#This Row],[Region]]&amp;"|"&amp;Table1[[#This Row],[Product type]]</f>
        <v>29/06/19|England|Thimble</v>
      </c>
    </row>
    <row r="9437" spans="1:12" x14ac:dyDescent="0.25">
      <c r="A9437" s="2">
        <v>43645</v>
      </c>
      <c r="B9437" t="s">
        <v>10783</v>
      </c>
      <c r="C9437" t="s">
        <v>12</v>
      </c>
      <c r="D9437" t="s">
        <v>10784</v>
      </c>
      <c r="E9437" t="s">
        <v>10785</v>
      </c>
      <c r="F9437" t="s">
        <v>10786</v>
      </c>
      <c r="G9437" t="s">
        <v>21</v>
      </c>
      <c r="H9437" s="1">
        <v>24.91</v>
      </c>
      <c r="I9437" s="1">
        <v>4.9820000000000002</v>
      </c>
      <c r="J9437" s="1">
        <v>29.891999999999999</v>
      </c>
      <c r="K9437" s="4" t="s">
        <v>38756</v>
      </c>
      <c r="L9437" s="4" t="str">
        <f>TEXT(Table1[[#This Row],[Date]],"dd/mm/yy")&amp;"|"&amp;Table1[[#This Row],[Region]]&amp;"|"&amp;Table1[[#This Row],[Product type]]</f>
        <v>29/06/19|England|Gadget</v>
      </c>
    </row>
    <row r="9438" spans="1:12" x14ac:dyDescent="0.25">
      <c r="A9438" s="2">
        <v>43645</v>
      </c>
      <c r="B9438" t="s">
        <v>10811</v>
      </c>
      <c r="C9438" t="s">
        <v>12</v>
      </c>
      <c r="D9438" t="s">
        <v>10812</v>
      </c>
      <c r="E9438" t="s">
        <v>10813</v>
      </c>
      <c r="F9438" t="s">
        <v>10814</v>
      </c>
      <c r="G9438" t="s">
        <v>21</v>
      </c>
      <c r="H9438" s="1">
        <v>46.36</v>
      </c>
      <c r="I9438" s="1">
        <v>9.2720000000000002</v>
      </c>
      <c r="J9438" s="1">
        <v>55.631999999999998</v>
      </c>
      <c r="K9438" s="4" t="s">
        <v>38755</v>
      </c>
      <c r="L9438" s="4" t="str">
        <f>TEXT(Table1[[#This Row],[Date]],"dd/mm/yy")&amp;"|"&amp;Table1[[#This Row],[Region]]&amp;"|"&amp;Table1[[#This Row],[Product type]]</f>
        <v>29/06/19|England|Thimble</v>
      </c>
    </row>
    <row r="9439" spans="1:12" x14ac:dyDescent="0.25">
      <c r="A9439" s="2">
        <v>43645</v>
      </c>
      <c r="B9439" t="s">
        <v>11209</v>
      </c>
      <c r="C9439" t="s">
        <v>12</v>
      </c>
      <c r="D9439" t="s">
        <v>11210</v>
      </c>
      <c r="E9439" t="s">
        <v>11211</v>
      </c>
      <c r="F9439" t="s">
        <v>11212</v>
      </c>
      <c r="G9439" t="s">
        <v>21</v>
      </c>
      <c r="H9439" s="1">
        <v>14.2</v>
      </c>
      <c r="I9439" s="1">
        <v>2.84</v>
      </c>
      <c r="J9439" s="1">
        <v>17.04</v>
      </c>
      <c r="K9439" s="4" t="s">
        <v>38756</v>
      </c>
      <c r="L9439" s="4" t="str">
        <f>TEXT(Table1[[#This Row],[Date]],"dd/mm/yy")&amp;"|"&amp;Table1[[#This Row],[Region]]&amp;"|"&amp;Table1[[#This Row],[Product type]]</f>
        <v>29/06/19|England|Gadget</v>
      </c>
    </row>
    <row r="9440" spans="1:12" x14ac:dyDescent="0.25">
      <c r="A9440" s="2">
        <v>43645</v>
      </c>
      <c r="B9440" t="s">
        <v>11482</v>
      </c>
      <c r="C9440" t="s">
        <v>12</v>
      </c>
      <c r="D9440" t="s">
        <v>11483</v>
      </c>
      <c r="E9440" t="s">
        <v>11484</v>
      </c>
      <c r="F9440" t="s">
        <v>11485</v>
      </c>
      <c r="G9440" t="s">
        <v>21</v>
      </c>
      <c r="H9440" s="1">
        <v>5.94</v>
      </c>
      <c r="I9440" s="1">
        <v>1.1880000000000002</v>
      </c>
      <c r="J9440" s="1">
        <v>7.1280000000000001</v>
      </c>
      <c r="K9440" s="4" t="s">
        <v>38757</v>
      </c>
      <c r="L9440" s="4" t="str">
        <f>TEXT(Table1[[#This Row],[Date]],"dd/mm/yy")&amp;"|"&amp;Table1[[#This Row],[Region]]&amp;"|"&amp;Table1[[#This Row],[Product type]]</f>
        <v>29/06/19|England|Gizmo</v>
      </c>
    </row>
    <row r="9441" spans="1:12" x14ac:dyDescent="0.25">
      <c r="A9441" s="2">
        <v>43645</v>
      </c>
      <c r="B9441" t="s">
        <v>11564</v>
      </c>
      <c r="C9441" t="s">
        <v>12</v>
      </c>
      <c r="D9441" t="s">
        <v>11565</v>
      </c>
      <c r="E9441" t="s">
        <v>11566</v>
      </c>
      <c r="F9441" t="s">
        <v>11567</v>
      </c>
      <c r="G9441" t="s">
        <v>21</v>
      </c>
      <c r="H9441" s="1">
        <v>10.41</v>
      </c>
      <c r="I9441" s="1">
        <v>2.0820000000000003</v>
      </c>
      <c r="J9441" s="1">
        <v>12.492000000000001</v>
      </c>
      <c r="K9441" s="4" t="s">
        <v>38756</v>
      </c>
      <c r="L9441" s="4" t="str">
        <f>TEXT(Table1[[#This Row],[Date]],"dd/mm/yy")&amp;"|"&amp;Table1[[#This Row],[Region]]&amp;"|"&amp;Table1[[#This Row],[Product type]]</f>
        <v>29/06/19|England|Gadget</v>
      </c>
    </row>
    <row r="9442" spans="1:12" x14ac:dyDescent="0.25">
      <c r="A9442" s="2">
        <v>43645</v>
      </c>
      <c r="B9442" t="s">
        <v>11743</v>
      </c>
      <c r="C9442" t="s">
        <v>12</v>
      </c>
      <c r="D9442" t="s">
        <v>11744</v>
      </c>
      <c r="E9442" t="s">
        <v>11745</v>
      </c>
      <c r="F9442" t="s">
        <v>11746</v>
      </c>
      <c r="G9442" t="s">
        <v>21</v>
      </c>
      <c r="H9442" s="1">
        <v>16.48</v>
      </c>
      <c r="I9442" s="1">
        <v>3.2960000000000003</v>
      </c>
      <c r="J9442" s="1">
        <v>19.776</v>
      </c>
      <c r="K9442" s="4" t="s">
        <v>38758</v>
      </c>
      <c r="L9442" s="4" t="str">
        <f>TEXT(Table1[[#This Row],[Date]],"dd/mm/yy")&amp;"|"&amp;Table1[[#This Row],[Region]]&amp;"|"&amp;Table1[[#This Row],[Product type]]</f>
        <v>29/06/19|England|Widget</v>
      </c>
    </row>
    <row r="9443" spans="1:12" x14ac:dyDescent="0.25">
      <c r="A9443" s="2">
        <v>43645</v>
      </c>
      <c r="B9443" t="s">
        <v>11838</v>
      </c>
      <c r="C9443" t="s">
        <v>12</v>
      </c>
      <c r="D9443" t="s">
        <v>11839</v>
      </c>
      <c r="E9443" t="s">
        <v>11840</v>
      </c>
      <c r="F9443" t="s">
        <v>11841</v>
      </c>
      <c r="G9443" t="s">
        <v>21</v>
      </c>
      <c r="H9443" s="1">
        <v>0.67</v>
      </c>
      <c r="I9443" s="1">
        <v>0.13400000000000001</v>
      </c>
      <c r="J9443" s="1">
        <v>0.80400000000000005</v>
      </c>
      <c r="K9443" s="4" t="s">
        <v>38758</v>
      </c>
      <c r="L9443" s="4" t="str">
        <f>TEXT(Table1[[#This Row],[Date]],"dd/mm/yy")&amp;"|"&amp;Table1[[#This Row],[Region]]&amp;"|"&amp;Table1[[#This Row],[Product type]]</f>
        <v>29/06/19|England|Widget</v>
      </c>
    </row>
    <row r="9444" spans="1:12" x14ac:dyDescent="0.25">
      <c r="A9444" s="2">
        <v>43645</v>
      </c>
      <c r="B9444" t="s">
        <v>11892</v>
      </c>
      <c r="C9444" t="s">
        <v>12</v>
      </c>
      <c r="D9444" t="s">
        <v>11893</v>
      </c>
      <c r="E9444" t="s">
        <v>11894</v>
      </c>
      <c r="F9444" t="s">
        <v>11895</v>
      </c>
      <c r="G9444" t="s">
        <v>204</v>
      </c>
      <c r="H9444" s="1">
        <v>13.81</v>
      </c>
      <c r="I9444" s="1">
        <v>2.7620000000000005</v>
      </c>
      <c r="J9444" s="1">
        <v>16.572000000000003</v>
      </c>
      <c r="K9444" s="4" t="s">
        <v>38758</v>
      </c>
      <c r="L9444" s="4" t="str">
        <f>TEXT(Table1[[#This Row],[Date]],"dd/mm/yy")&amp;"|"&amp;Table1[[#This Row],[Region]]&amp;"|"&amp;Table1[[#This Row],[Product type]]</f>
        <v>29/06/19|Northern Ireland|Widget</v>
      </c>
    </row>
    <row r="9445" spans="1:12" x14ac:dyDescent="0.25">
      <c r="A9445" s="2">
        <v>43645</v>
      </c>
      <c r="B9445" t="s">
        <v>12371</v>
      </c>
      <c r="C9445" t="s">
        <v>12</v>
      </c>
      <c r="D9445" t="s">
        <v>12372</v>
      </c>
      <c r="E9445" t="s">
        <v>6034</v>
      </c>
      <c r="F9445" t="s">
        <v>12373</v>
      </c>
      <c r="G9445" t="s">
        <v>21</v>
      </c>
      <c r="H9445" s="1">
        <v>31.14</v>
      </c>
      <c r="I9445" s="1">
        <v>6.2280000000000006</v>
      </c>
      <c r="J9445" s="1">
        <v>37.368000000000002</v>
      </c>
      <c r="K9445" s="4" t="s">
        <v>38756</v>
      </c>
      <c r="L9445" s="4" t="str">
        <f>TEXT(Table1[[#This Row],[Date]],"dd/mm/yy")&amp;"|"&amp;Table1[[#This Row],[Region]]&amp;"|"&amp;Table1[[#This Row],[Product type]]</f>
        <v>29/06/19|England|Gadget</v>
      </c>
    </row>
    <row r="9446" spans="1:12" x14ac:dyDescent="0.25">
      <c r="A9446" s="2">
        <v>43645</v>
      </c>
      <c r="B9446" t="s">
        <v>12485</v>
      </c>
      <c r="C9446" t="s">
        <v>12</v>
      </c>
      <c r="D9446" t="s">
        <v>12486</v>
      </c>
      <c r="E9446" t="s">
        <v>12487</v>
      </c>
      <c r="F9446" t="s">
        <v>12488</v>
      </c>
      <c r="G9446" t="s">
        <v>59</v>
      </c>
      <c r="H9446" s="1">
        <v>35.229999999999997</v>
      </c>
      <c r="I9446" s="1">
        <v>7.0459999999999994</v>
      </c>
      <c r="J9446" s="1">
        <v>42.275999999999996</v>
      </c>
      <c r="K9446" s="4" t="s">
        <v>38756</v>
      </c>
      <c r="L9446" s="4" t="str">
        <f>TEXT(Table1[[#This Row],[Date]],"dd/mm/yy")&amp;"|"&amp;Table1[[#This Row],[Region]]&amp;"|"&amp;Table1[[#This Row],[Product type]]</f>
        <v>29/06/19|Scotland|Gadget</v>
      </c>
    </row>
    <row r="9447" spans="1:12" x14ac:dyDescent="0.25">
      <c r="A9447" s="2">
        <v>43645</v>
      </c>
      <c r="B9447" t="s">
        <v>12542</v>
      </c>
      <c r="C9447" t="s">
        <v>12</v>
      </c>
      <c r="D9447" t="s">
        <v>12543</v>
      </c>
      <c r="E9447" t="s">
        <v>12544</v>
      </c>
      <c r="F9447" t="s">
        <v>12545</v>
      </c>
      <c r="G9447" t="s">
        <v>21</v>
      </c>
      <c r="H9447" s="1">
        <v>22.54</v>
      </c>
      <c r="I9447" s="1">
        <v>4.508</v>
      </c>
      <c r="J9447" s="1">
        <v>27.047999999999998</v>
      </c>
      <c r="K9447" s="4" t="s">
        <v>38758</v>
      </c>
      <c r="L9447" s="4" t="str">
        <f>TEXT(Table1[[#This Row],[Date]],"dd/mm/yy")&amp;"|"&amp;Table1[[#This Row],[Region]]&amp;"|"&amp;Table1[[#This Row],[Product type]]</f>
        <v>29/06/19|England|Widget</v>
      </c>
    </row>
    <row r="9448" spans="1:12" x14ac:dyDescent="0.25">
      <c r="A9448" s="2">
        <v>43645</v>
      </c>
      <c r="B9448" t="s">
        <v>12590</v>
      </c>
      <c r="C9448" t="s">
        <v>12</v>
      </c>
      <c r="D9448" t="s">
        <v>12591</v>
      </c>
      <c r="E9448" t="s">
        <v>12592</v>
      </c>
      <c r="F9448" t="s">
        <v>12593</v>
      </c>
      <c r="G9448" t="s">
        <v>21</v>
      </c>
      <c r="H9448" s="1">
        <v>25.64</v>
      </c>
      <c r="I9448" s="1">
        <v>5.1280000000000001</v>
      </c>
      <c r="J9448" s="1">
        <v>30.768000000000001</v>
      </c>
      <c r="K9448" s="4" t="s">
        <v>38758</v>
      </c>
      <c r="L9448" s="4" t="str">
        <f>TEXT(Table1[[#This Row],[Date]],"dd/mm/yy")&amp;"|"&amp;Table1[[#This Row],[Region]]&amp;"|"&amp;Table1[[#This Row],[Product type]]</f>
        <v>29/06/19|England|Widget</v>
      </c>
    </row>
    <row r="9449" spans="1:12" x14ac:dyDescent="0.25">
      <c r="A9449" s="2">
        <v>43645</v>
      </c>
      <c r="B9449" t="s">
        <v>12614</v>
      </c>
      <c r="C9449" t="s">
        <v>12</v>
      </c>
      <c r="D9449" t="s">
        <v>12615</v>
      </c>
      <c r="E9449" t="s">
        <v>12616</v>
      </c>
      <c r="F9449" t="s">
        <v>12617</v>
      </c>
      <c r="G9449" t="s">
        <v>16</v>
      </c>
      <c r="H9449" s="1">
        <v>3.44</v>
      </c>
      <c r="I9449" s="1">
        <v>0.68800000000000006</v>
      </c>
      <c r="J9449" s="1">
        <v>4.1280000000000001</v>
      </c>
      <c r="K9449" s="4" t="s">
        <v>38758</v>
      </c>
      <c r="L9449" s="4" t="str">
        <f>TEXT(Table1[[#This Row],[Date]],"dd/mm/yy")&amp;"|"&amp;Table1[[#This Row],[Region]]&amp;"|"&amp;Table1[[#This Row],[Product type]]</f>
        <v>29/06/19|Wales|Widget</v>
      </c>
    </row>
    <row r="9450" spans="1:12" x14ac:dyDescent="0.25">
      <c r="A9450" s="2">
        <v>43645</v>
      </c>
      <c r="B9450" t="s">
        <v>12839</v>
      </c>
      <c r="C9450" t="s">
        <v>12</v>
      </c>
      <c r="D9450" t="s">
        <v>12840</v>
      </c>
      <c r="E9450" t="s">
        <v>12841</v>
      </c>
      <c r="F9450" t="s">
        <v>12842</v>
      </c>
      <c r="G9450" t="s">
        <v>59</v>
      </c>
      <c r="H9450" s="1">
        <v>27.35</v>
      </c>
      <c r="I9450" s="1">
        <v>5.4700000000000006</v>
      </c>
      <c r="J9450" s="1">
        <v>32.82</v>
      </c>
      <c r="K9450" s="4" t="s">
        <v>38757</v>
      </c>
      <c r="L9450" s="4" t="str">
        <f>TEXT(Table1[[#This Row],[Date]],"dd/mm/yy")&amp;"|"&amp;Table1[[#This Row],[Region]]&amp;"|"&amp;Table1[[#This Row],[Product type]]</f>
        <v>29/06/19|Scotland|Gizmo</v>
      </c>
    </row>
    <row r="9451" spans="1:12" x14ac:dyDescent="0.25">
      <c r="A9451" s="2">
        <v>43645</v>
      </c>
      <c r="B9451" t="s">
        <v>12851</v>
      </c>
      <c r="C9451" t="s">
        <v>12</v>
      </c>
      <c r="D9451" t="s">
        <v>12852</v>
      </c>
      <c r="E9451" t="s">
        <v>12853</v>
      </c>
      <c r="F9451" t="s">
        <v>12854</v>
      </c>
      <c r="G9451" t="s">
        <v>59</v>
      </c>
      <c r="H9451" s="1">
        <v>47.16</v>
      </c>
      <c r="I9451" s="1">
        <v>9.4320000000000004</v>
      </c>
      <c r="J9451" s="1">
        <v>56.591999999999999</v>
      </c>
      <c r="K9451" s="4" t="s">
        <v>38757</v>
      </c>
      <c r="L9451" s="4" t="str">
        <f>TEXT(Table1[[#This Row],[Date]],"dd/mm/yy")&amp;"|"&amp;Table1[[#This Row],[Region]]&amp;"|"&amp;Table1[[#This Row],[Product type]]</f>
        <v>29/06/19|Scotland|Gizmo</v>
      </c>
    </row>
    <row r="9452" spans="1:12" x14ac:dyDescent="0.25">
      <c r="A9452" s="2">
        <v>43645</v>
      </c>
      <c r="B9452" t="s">
        <v>12923</v>
      </c>
      <c r="C9452" t="s">
        <v>12</v>
      </c>
      <c r="D9452" t="s">
        <v>12924</v>
      </c>
      <c r="E9452" t="s">
        <v>12925</v>
      </c>
      <c r="F9452" t="s">
        <v>12926</v>
      </c>
      <c r="G9452" t="s">
        <v>21</v>
      </c>
      <c r="H9452" s="1">
        <v>8.17</v>
      </c>
      <c r="I9452" s="1">
        <v>1.6340000000000001</v>
      </c>
      <c r="J9452" s="1">
        <v>9.8040000000000003</v>
      </c>
      <c r="K9452" s="4" t="s">
        <v>38758</v>
      </c>
      <c r="L9452" s="4" t="str">
        <f>TEXT(Table1[[#This Row],[Date]],"dd/mm/yy")&amp;"|"&amp;Table1[[#This Row],[Region]]&amp;"|"&amp;Table1[[#This Row],[Product type]]</f>
        <v>29/06/19|England|Widget</v>
      </c>
    </row>
    <row r="9453" spans="1:12" x14ac:dyDescent="0.25">
      <c r="A9453" s="2">
        <v>43645</v>
      </c>
      <c r="B9453" t="s">
        <v>13344</v>
      </c>
      <c r="C9453" t="s">
        <v>12</v>
      </c>
      <c r="D9453" t="s">
        <v>13345</v>
      </c>
      <c r="E9453" t="s">
        <v>13346</v>
      </c>
      <c r="F9453" t="s">
        <v>13347</v>
      </c>
      <c r="G9453" t="s">
        <v>21</v>
      </c>
      <c r="H9453" s="1">
        <v>28.12</v>
      </c>
      <c r="I9453" s="1">
        <v>5.6240000000000006</v>
      </c>
      <c r="J9453" s="1">
        <v>33.744</v>
      </c>
      <c r="K9453" s="4" t="s">
        <v>38756</v>
      </c>
      <c r="L9453" s="4" t="str">
        <f>TEXT(Table1[[#This Row],[Date]],"dd/mm/yy")&amp;"|"&amp;Table1[[#This Row],[Region]]&amp;"|"&amp;Table1[[#This Row],[Product type]]</f>
        <v>29/06/19|England|Gadget</v>
      </c>
    </row>
    <row r="9454" spans="1:12" x14ac:dyDescent="0.25">
      <c r="A9454" s="2">
        <v>43645</v>
      </c>
      <c r="B9454" t="s">
        <v>13371</v>
      </c>
      <c r="C9454" t="s">
        <v>12</v>
      </c>
      <c r="D9454" t="s">
        <v>13372</v>
      </c>
      <c r="E9454" t="s">
        <v>13373</v>
      </c>
      <c r="F9454" t="s">
        <v>13374</v>
      </c>
      <c r="G9454" t="s">
        <v>59</v>
      </c>
      <c r="H9454" s="1">
        <v>37.67</v>
      </c>
      <c r="I9454" s="1">
        <v>7.5340000000000007</v>
      </c>
      <c r="J9454" s="1">
        <v>45.204000000000001</v>
      </c>
      <c r="K9454" s="4" t="s">
        <v>38756</v>
      </c>
      <c r="L9454" s="4" t="str">
        <f>TEXT(Table1[[#This Row],[Date]],"dd/mm/yy")&amp;"|"&amp;Table1[[#This Row],[Region]]&amp;"|"&amp;Table1[[#This Row],[Product type]]</f>
        <v>29/06/19|Scotland|Gadget</v>
      </c>
    </row>
    <row r="9455" spans="1:12" x14ac:dyDescent="0.25">
      <c r="A9455" s="2">
        <v>43645</v>
      </c>
      <c r="B9455" t="s">
        <v>13506</v>
      </c>
      <c r="C9455" t="s">
        <v>12</v>
      </c>
      <c r="D9455" t="s">
        <v>13507</v>
      </c>
      <c r="E9455" t="s">
        <v>13508</v>
      </c>
      <c r="F9455" t="s">
        <v>13509</v>
      </c>
      <c r="G9455" t="s">
        <v>16</v>
      </c>
      <c r="H9455" s="1">
        <v>44.11</v>
      </c>
      <c r="I9455" s="1">
        <v>8.822000000000001</v>
      </c>
      <c r="J9455" s="1">
        <v>52.932000000000002</v>
      </c>
      <c r="K9455" s="4" t="s">
        <v>38756</v>
      </c>
      <c r="L9455" s="4" t="str">
        <f>TEXT(Table1[[#This Row],[Date]],"dd/mm/yy")&amp;"|"&amp;Table1[[#This Row],[Region]]&amp;"|"&amp;Table1[[#This Row],[Product type]]</f>
        <v>29/06/19|Wales|Gadget</v>
      </c>
    </row>
    <row r="9456" spans="1:12" x14ac:dyDescent="0.25">
      <c r="A9456" s="2">
        <v>43645</v>
      </c>
      <c r="B9456" t="s">
        <v>13583</v>
      </c>
      <c r="C9456" t="s">
        <v>12</v>
      </c>
      <c r="D9456" t="s">
        <v>13584</v>
      </c>
      <c r="E9456" t="s">
        <v>13585</v>
      </c>
      <c r="F9456" t="s">
        <v>13586</v>
      </c>
      <c r="G9456" t="s">
        <v>21</v>
      </c>
      <c r="H9456" s="1">
        <v>36.08</v>
      </c>
      <c r="I9456" s="1">
        <v>7.2160000000000002</v>
      </c>
      <c r="J9456" s="1">
        <v>43.295999999999999</v>
      </c>
      <c r="K9456" s="4" t="s">
        <v>38755</v>
      </c>
      <c r="L9456" s="4" t="str">
        <f>TEXT(Table1[[#This Row],[Date]],"dd/mm/yy")&amp;"|"&amp;Table1[[#This Row],[Region]]&amp;"|"&amp;Table1[[#This Row],[Product type]]</f>
        <v>29/06/19|England|Thimble</v>
      </c>
    </row>
    <row r="9457" spans="1:12" x14ac:dyDescent="0.25">
      <c r="A9457" s="2">
        <v>43645</v>
      </c>
      <c r="B9457" t="s">
        <v>13691</v>
      </c>
      <c r="C9457" t="s">
        <v>12</v>
      </c>
      <c r="D9457" t="s">
        <v>13692</v>
      </c>
      <c r="E9457" t="s">
        <v>13693</v>
      </c>
      <c r="F9457" t="s">
        <v>13694</v>
      </c>
      <c r="G9457" t="s">
        <v>21</v>
      </c>
      <c r="H9457" s="1">
        <v>21.44</v>
      </c>
      <c r="I9457" s="1">
        <v>4.2880000000000003</v>
      </c>
      <c r="J9457" s="1">
        <v>25.728000000000002</v>
      </c>
      <c r="K9457" s="4" t="s">
        <v>38756</v>
      </c>
      <c r="L9457" s="4" t="str">
        <f>TEXT(Table1[[#This Row],[Date]],"dd/mm/yy")&amp;"|"&amp;Table1[[#This Row],[Region]]&amp;"|"&amp;Table1[[#This Row],[Product type]]</f>
        <v>29/06/19|England|Gadget</v>
      </c>
    </row>
    <row r="9458" spans="1:12" x14ac:dyDescent="0.25">
      <c r="A9458" s="2">
        <v>43645</v>
      </c>
      <c r="B9458" t="s">
        <v>13746</v>
      </c>
      <c r="C9458" t="s">
        <v>12</v>
      </c>
      <c r="D9458" t="s">
        <v>13747</v>
      </c>
      <c r="E9458" t="s">
        <v>13748</v>
      </c>
      <c r="F9458" t="s">
        <v>13749</v>
      </c>
      <c r="G9458" t="s">
        <v>21</v>
      </c>
      <c r="H9458" s="1">
        <v>28.33</v>
      </c>
      <c r="I9458" s="1">
        <v>5.6660000000000004</v>
      </c>
      <c r="J9458" s="1">
        <v>33.995999999999995</v>
      </c>
      <c r="K9458" s="4" t="s">
        <v>38757</v>
      </c>
      <c r="L9458" s="4" t="str">
        <f>TEXT(Table1[[#This Row],[Date]],"dd/mm/yy")&amp;"|"&amp;Table1[[#This Row],[Region]]&amp;"|"&amp;Table1[[#This Row],[Product type]]</f>
        <v>29/06/19|England|Gizmo</v>
      </c>
    </row>
    <row r="9459" spans="1:12" x14ac:dyDescent="0.25">
      <c r="A9459" s="2">
        <v>43645</v>
      </c>
      <c r="B9459" t="s">
        <v>13768</v>
      </c>
      <c r="C9459" t="s">
        <v>12</v>
      </c>
      <c r="D9459" t="s">
        <v>13769</v>
      </c>
      <c r="E9459" t="s">
        <v>13770</v>
      </c>
      <c r="F9459" t="s">
        <v>13771</v>
      </c>
      <c r="G9459" t="s">
        <v>59</v>
      </c>
      <c r="H9459" s="1">
        <v>35.409999999999997</v>
      </c>
      <c r="I9459" s="1">
        <v>7.0819999999999999</v>
      </c>
      <c r="J9459" s="1">
        <v>42.491999999999997</v>
      </c>
      <c r="K9459" s="4" t="s">
        <v>38758</v>
      </c>
      <c r="L9459" s="4" t="str">
        <f>TEXT(Table1[[#This Row],[Date]],"dd/mm/yy")&amp;"|"&amp;Table1[[#This Row],[Region]]&amp;"|"&amp;Table1[[#This Row],[Product type]]</f>
        <v>29/06/19|Scotland|Widget</v>
      </c>
    </row>
    <row r="9460" spans="1:12" x14ac:dyDescent="0.25">
      <c r="A9460" s="2">
        <v>43645</v>
      </c>
      <c r="B9460" t="s">
        <v>13915</v>
      </c>
      <c r="C9460" t="s">
        <v>12</v>
      </c>
      <c r="D9460" t="s">
        <v>13916</v>
      </c>
      <c r="E9460" t="s">
        <v>13917</v>
      </c>
      <c r="F9460" t="s">
        <v>13918</v>
      </c>
      <c r="G9460" t="s">
        <v>21</v>
      </c>
      <c r="H9460" s="1">
        <v>43.57</v>
      </c>
      <c r="I9460" s="1">
        <v>8.7140000000000004</v>
      </c>
      <c r="J9460" s="1">
        <v>52.283999999999999</v>
      </c>
      <c r="K9460" s="4" t="s">
        <v>38756</v>
      </c>
      <c r="L9460" s="4" t="str">
        <f>TEXT(Table1[[#This Row],[Date]],"dd/mm/yy")&amp;"|"&amp;Table1[[#This Row],[Region]]&amp;"|"&amp;Table1[[#This Row],[Product type]]</f>
        <v>29/06/19|England|Gadget</v>
      </c>
    </row>
    <row r="9461" spans="1:12" x14ac:dyDescent="0.25">
      <c r="A9461" s="2">
        <v>43645</v>
      </c>
      <c r="B9461" t="s">
        <v>14033</v>
      </c>
      <c r="C9461" t="s">
        <v>12</v>
      </c>
      <c r="D9461" t="s">
        <v>14034</v>
      </c>
      <c r="E9461" t="s">
        <v>14035</v>
      </c>
      <c r="F9461" t="s">
        <v>14036</v>
      </c>
      <c r="G9461" t="s">
        <v>59</v>
      </c>
      <c r="H9461" s="1">
        <v>9.52</v>
      </c>
      <c r="I9461" s="1">
        <v>1.9039999999999999</v>
      </c>
      <c r="J9461" s="1">
        <v>11.423999999999999</v>
      </c>
      <c r="K9461" s="4" t="s">
        <v>38755</v>
      </c>
      <c r="L9461" s="4" t="str">
        <f>TEXT(Table1[[#This Row],[Date]],"dd/mm/yy")&amp;"|"&amp;Table1[[#This Row],[Region]]&amp;"|"&amp;Table1[[#This Row],[Product type]]</f>
        <v>29/06/19|Scotland|Thimble</v>
      </c>
    </row>
    <row r="9462" spans="1:12" x14ac:dyDescent="0.25">
      <c r="A9462" s="2">
        <v>43645</v>
      </c>
      <c r="B9462" t="s">
        <v>14233</v>
      </c>
      <c r="C9462" t="s">
        <v>12</v>
      </c>
      <c r="D9462" t="s">
        <v>14234</v>
      </c>
      <c r="E9462" t="s">
        <v>14235</v>
      </c>
      <c r="F9462" t="s">
        <v>14236</v>
      </c>
      <c r="G9462" t="s">
        <v>21</v>
      </c>
      <c r="H9462" s="1">
        <v>31.56</v>
      </c>
      <c r="I9462" s="1">
        <v>6.3120000000000003</v>
      </c>
      <c r="J9462" s="1">
        <v>37.872</v>
      </c>
      <c r="K9462" s="4" t="s">
        <v>38755</v>
      </c>
      <c r="L9462" s="4" t="str">
        <f>TEXT(Table1[[#This Row],[Date]],"dd/mm/yy")&amp;"|"&amp;Table1[[#This Row],[Region]]&amp;"|"&amp;Table1[[#This Row],[Product type]]</f>
        <v>29/06/19|England|Thimble</v>
      </c>
    </row>
    <row r="9463" spans="1:12" x14ac:dyDescent="0.25">
      <c r="A9463" s="2">
        <v>43645</v>
      </c>
      <c r="B9463" t="s">
        <v>14241</v>
      </c>
      <c r="C9463" t="s">
        <v>12</v>
      </c>
      <c r="D9463" t="s">
        <v>14242</v>
      </c>
      <c r="E9463" t="s">
        <v>427</v>
      </c>
      <c r="F9463" t="s">
        <v>14243</v>
      </c>
      <c r="G9463" t="s">
        <v>21</v>
      </c>
      <c r="H9463" s="1">
        <v>9.4</v>
      </c>
      <c r="I9463" s="1">
        <v>1.8800000000000001</v>
      </c>
      <c r="J9463" s="1">
        <v>11.280000000000001</v>
      </c>
      <c r="K9463" s="4" t="s">
        <v>38755</v>
      </c>
      <c r="L9463" s="4" t="str">
        <f>TEXT(Table1[[#This Row],[Date]],"dd/mm/yy")&amp;"|"&amp;Table1[[#This Row],[Region]]&amp;"|"&amp;Table1[[#This Row],[Product type]]</f>
        <v>29/06/19|England|Thimble</v>
      </c>
    </row>
    <row r="9464" spans="1:12" x14ac:dyDescent="0.25">
      <c r="A9464" s="2">
        <v>43645</v>
      </c>
      <c r="B9464" t="s">
        <v>14418</v>
      </c>
      <c r="C9464" t="s">
        <v>12</v>
      </c>
      <c r="D9464" t="s">
        <v>13653</v>
      </c>
      <c r="E9464" t="s">
        <v>14419</v>
      </c>
      <c r="F9464" t="s">
        <v>14420</v>
      </c>
      <c r="G9464" t="s">
        <v>59</v>
      </c>
      <c r="H9464" s="1">
        <v>37.11</v>
      </c>
      <c r="I9464" s="1">
        <v>7.4220000000000006</v>
      </c>
      <c r="J9464" s="1">
        <v>44.531999999999996</v>
      </c>
      <c r="K9464" s="4" t="s">
        <v>38758</v>
      </c>
      <c r="L9464" s="4" t="str">
        <f>TEXT(Table1[[#This Row],[Date]],"dd/mm/yy")&amp;"|"&amp;Table1[[#This Row],[Region]]&amp;"|"&amp;Table1[[#This Row],[Product type]]</f>
        <v>29/06/19|Scotland|Widget</v>
      </c>
    </row>
    <row r="9465" spans="1:12" x14ac:dyDescent="0.25">
      <c r="A9465" s="2">
        <v>43645</v>
      </c>
      <c r="B9465" t="s">
        <v>14520</v>
      </c>
      <c r="C9465" t="s">
        <v>12</v>
      </c>
      <c r="D9465" t="s">
        <v>14521</v>
      </c>
      <c r="E9465" t="s">
        <v>14522</v>
      </c>
      <c r="F9465" t="s">
        <v>14523</v>
      </c>
      <c r="G9465" t="s">
        <v>21</v>
      </c>
      <c r="H9465" s="1">
        <v>42.89</v>
      </c>
      <c r="I9465" s="1">
        <v>8.5780000000000012</v>
      </c>
      <c r="J9465" s="1">
        <v>51.468000000000004</v>
      </c>
      <c r="K9465" s="4" t="s">
        <v>38758</v>
      </c>
      <c r="L9465" s="4" t="str">
        <f>TEXT(Table1[[#This Row],[Date]],"dd/mm/yy")&amp;"|"&amp;Table1[[#This Row],[Region]]&amp;"|"&amp;Table1[[#This Row],[Product type]]</f>
        <v>29/06/19|England|Widget</v>
      </c>
    </row>
    <row r="9466" spans="1:12" x14ac:dyDescent="0.25">
      <c r="A9466" s="2">
        <v>43645</v>
      </c>
      <c r="B9466" t="s">
        <v>14528</v>
      </c>
      <c r="C9466" t="s">
        <v>12</v>
      </c>
      <c r="D9466" t="s">
        <v>14529</v>
      </c>
      <c r="E9466" t="s">
        <v>14530</v>
      </c>
      <c r="F9466" t="s">
        <v>14531</v>
      </c>
      <c r="G9466" t="s">
        <v>204</v>
      </c>
      <c r="H9466" s="1">
        <v>15.91</v>
      </c>
      <c r="I9466" s="1">
        <v>3.1820000000000004</v>
      </c>
      <c r="J9466" s="1">
        <v>19.091999999999999</v>
      </c>
      <c r="K9466" s="4" t="s">
        <v>38757</v>
      </c>
      <c r="L9466" s="4" t="str">
        <f>TEXT(Table1[[#This Row],[Date]],"dd/mm/yy")&amp;"|"&amp;Table1[[#This Row],[Region]]&amp;"|"&amp;Table1[[#This Row],[Product type]]</f>
        <v>29/06/19|Northern Ireland|Gizmo</v>
      </c>
    </row>
    <row r="9467" spans="1:12" x14ac:dyDescent="0.25">
      <c r="A9467" s="2">
        <v>43645</v>
      </c>
      <c r="B9467" t="s">
        <v>14709</v>
      </c>
      <c r="C9467" t="s">
        <v>12</v>
      </c>
      <c r="D9467" t="s">
        <v>14710</v>
      </c>
      <c r="E9467" t="s">
        <v>14711</v>
      </c>
      <c r="F9467" t="s">
        <v>14712</v>
      </c>
      <c r="G9467" t="s">
        <v>21</v>
      </c>
      <c r="H9467" s="1">
        <v>30.01</v>
      </c>
      <c r="I9467" s="1">
        <v>6.0020000000000007</v>
      </c>
      <c r="J9467" s="1">
        <v>36.012</v>
      </c>
      <c r="K9467" s="4" t="s">
        <v>38758</v>
      </c>
      <c r="L9467" s="4" t="str">
        <f>TEXT(Table1[[#This Row],[Date]],"dd/mm/yy")&amp;"|"&amp;Table1[[#This Row],[Region]]&amp;"|"&amp;Table1[[#This Row],[Product type]]</f>
        <v>29/06/19|England|Widget</v>
      </c>
    </row>
    <row r="9468" spans="1:12" x14ac:dyDescent="0.25">
      <c r="A9468" s="2">
        <v>43645</v>
      </c>
      <c r="B9468" t="s">
        <v>14733</v>
      </c>
      <c r="C9468" t="s">
        <v>12</v>
      </c>
      <c r="D9468" t="s">
        <v>14734</v>
      </c>
      <c r="E9468" t="s">
        <v>14735</v>
      </c>
      <c r="F9468" t="s">
        <v>14736</v>
      </c>
      <c r="G9468" t="s">
        <v>21</v>
      </c>
      <c r="H9468" s="1">
        <v>18.28</v>
      </c>
      <c r="I9468" s="1">
        <v>3.6560000000000006</v>
      </c>
      <c r="J9468" s="1">
        <v>21.936</v>
      </c>
      <c r="K9468" s="4" t="s">
        <v>38757</v>
      </c>
      <c r="L9468" s="4" t="str">
        <f>TEXT(Table1[[#This Row],[Date]],"dd/mm/yy")&amp;"|"&amp;Table1[[#This Row],[Region]]&amp;"|"&amp;Table1[[#This Row],[Product type]]</f>
        <v>29/06/19|England|Gizmo</v>
      </c>
    </row>
    <row r="9469" spans="1:12" x14ac:dyDescent="0.25">
      <c r="A9469" s="2">
        <v>43645</v>
      </c>
      <c r="B9469" t="s">
        <v>14800</v>
      </c>
      <c r="C9469" t="s">
        <v>12</v>
      </c>
      <c r="D9469" t="s">
        <v>14801</v>
      </c>
      <c r="E9469" t="s">
        <v>14802</v>
      </c>
      <c r="F9469" t="s">
        <v>14803</v>
      </c>
      <c r="G9469" t="s">
        <v>16</v>
      </c>
      <c r="H9469" s="1">
        <v>11.84</v>
      </c>
      <c r="I9469" s="1">
        <v>2.3679999999999999</v>
      </c>
      <c r="J9469" s="1">
        <v>14.208</v>
      </c>
      <c r="K9469" s="4" t="s">
        <v>38757</v>
      </c>
      <c r="L9469" s="4" t="str">
        <f>TEXT(Table1[[#This Row],[Date]],"dd/mm/yy")&amp;"|"&amp;Table1[[#This Row],[Region]]&amp;"|"&amp;Table1[[#This Row],[Product type]]</f>
        <v>29/06/19|Wales|Gizmo</v>
      </c>
    </row>
    <row r="9470" spans="1:12" x14ac:dyDescent="0.25">
      <c r="A9470" s="2">
        <v>43645</v>
      </c>
      <c r="B9470" t="s">
        <v>14890</v>
      </c>
      <c r="C9470" t="s">
        <v>12</v>
      </c>
      <c r="D9470" t="s">
        <v>14891</v>
      </c>
      <c r="E9470" t="s">
        <v>14892</v>
      </c>
      <c r="F9470" t="s">
        <v>14893</v>
      </c>
      <c r="G9470" t="s">
        <v>21</v>
      </c>
      <c r="H9470" s="1">
        <v>0.09</v>
      </c>
      <c r="I9470" s="1">
        <v>1.7999999999999999E-2</v>
      </c>
      <c r="J9470" s="1">
        <v>0.108</v>
      </c>
      <c r="K9470" s="4" t="s">
        <v>38757</v>
      </c>
      <c r="L9470" s="4" t="str">
        <f>TEXT(Table1[[#This Row],[Date]],"dd/mm/yy")&amp;"|"&amp;Table1[[#This Row],[Region]]&amp;"|"&amp;Table1[[#This Row],[Product type]]</f>
        <v>29/06/19|England|Gizmo</v>
      </c>
    </row>
    <row r="9471" spans="1:12" x14ac:dyDescent="0.25">
      <c r="A9471" s="2">
        <v>43645</v>
      </c>
      <c r="B9471" t="s">
        <v>15057</v>
      </c>
      <c r="C9471" t="s">
        <v>12</v>
      </c>
      <c r="D9471" t="s">
        <v>15058</v>
      </c>
      <c r="E9471" t="s">
        <v>15059</v>
      </c>
      <c r="F9471" t="s">
        <v>15060</v>
      </c>
      <c r="G9471" t="s">
        <v>59</v>
      </c>
      <c r="H9471" s="1">
        <v>39.380000000000003</v>
      </c>
      <c r="I9471" s="1">
        <v>7.8760000000000012</v>
      </c>
      <c r="J9471" s="1">
        <v>47.256</v>
      </c>
      <c r="K9471" s="4" t="s">
        <v>38756</v>
      </c>
      <c r="L9471" s="4" t="str">
        <f>TEXT(Table1[[#This Row],[Date]],"dd/mm/yy")&amp;"|"&amp;Table1[[#This Row],[Region]]&amp;"|"&amp;Table1[[#This Row],[Product type]]</f>
        <v>29/06/19|Scotland|Gadget</v>
      </c>
    </row>
    <row r="9472" spans="1:12" x14ac:dyDescent="0.25">
      <c r="A9472" s="2">
        <v>43645</v>
      </c>
      <c r="B9472" t="s">
        <v>15140</v>
      </c>
      <c r="C9472" t="s">
        <v>12</v>
      </c>
      <c r="D9472" t="s">
        <v>15141</v>
      </c>
      <c r="E9472" t="s">
        <v>15142</v>
      </c>
      <c r="F9472" t="s">
        <v>15143</v>
      </c>
      <c r="G9472" t="s">
        <v>21</v>
      </c>
      <c r="H9472" s="1">
        <v>6.34</v>
      </c>
      <c r="I9472" s="1">
        <v>1.268</v>
      </c>
      <c r="J9472" s="1">
        <v>7.6079999999999997</v>
      </c>
      <c r="K9472" s="4" t="s">
        <v>38755</v>
      </c>
      <c r="L9472" s="4" t="str">
        <f>TEXT(Table1[[#This Row],[Date]],"dd/mm/yy")&amp;"|"&amp;Table1[[#This Row],[Region]]&amp;"|"&amp;Table1[[#This Row],[Product type]]</f>
        <v>29/06/19|England|Thimble</v>
      </c>
    </row>
    <row r="9473" spans="1:12" x14ac:dyDescent="0.25">
      <c r="A9473" s="2">
        <v>43645</v>
      </c>
      <c r="B9473" t="s">
        <v>15263</v>
      </c>
      <c r="C9473" t="s">
        <v>12</v>
      </c>
      <c r="D9473" t="s">
        <v>15264</v>
      </c>
      <c r="E9473" t="s">
        <v>15265</v>
      </c>
      <c r="F9473" t="s">
        <v>15266</v>
      </c>
      <c r="G9473" t="s">
        <v>21</v>
      </c>
      <c r="H9473" s="1">
        <v>41.49</v>
      </c>
      <c r="I9473" s="1">
        <v>8.298</v>
      </c>
      <c r="J9473" s="1">
        <v>49.788000000000004</v>
      </c>
      <c r="K9473" s="4" t="s">
        <v>38758</v>
      </c>
      <c r="L9473" s="4" t="str">
        <f>TEXT(Table1[[#This Row],[Date]],"dd/mm/yy")&amp;"|"&amp;Table1[[#This Row],[Region]]&amp;"|"&amp;Table1[[#This Row],[Product type]]</f>
        <v>29/06/19|England|Widget</v>
      </c>
    </row>
    <row r="9474" spans="1:12" x14ac:dyDescent="0.25">
      <c r="A9474" s="2">
        <v>43645</v>
      </c>
      <c r="B9474" t="s">
        <v>15432</v>
      </c>
      <c r="C9474" t="s">
        <v>12</v>
      </c>
      <c r="D9474" t="s">
        <v>15433</v>
      </c>
      <c r="E9474" t="s">
        <v>15434</v>
      </c>
      <c r="F9474" t="s">
        <v>15435</v>
      </c>
      <c r="G9474" t="s">
        <v>21</v>
      </c>
      <c r="H9474" s="1">
        <v>16.7</v>
      </c>
      <c r="I9474" s="1">
        <v>3.34</v>
      </c>
      <c r="J9474" s="1">
        <v>20.04</v>
      </c>
      <c r="K9474" s="4" t="s">
        <v>38758</v>
      </c>
      <c r="L9474" s="4" t="str">
        <f>TEXT(Table1[[#This Row],[Date]],"dd/mm/yy")&amp;"|"&amp;Table1[[#This Row],[Region]]&amp;"|"&amp;Table1[[#This Row],[Product type]]</f>
        <v>29/06/19|England|Widget</v>
      </c>
    </row>
    <row r="9475" spans="1:12" x14ac:dyDescent="0.25">
      <c r="A9475" s="2">
        <v>43645</v>
      </c>
      <c r="B9475" t="s">
        <v>15514</v>
      </c>
      <c r="C9475" t="s">
        <v>12</v>
      </c>
      <c r="D9475" t="s">
        <v>15515</v>
      </c>
      <c r="E9475" t="s">
        <v>15516</v>
      </c>
      <c r="F9475" t="s">
        <v>15517</v>
      </c>
      <c r="G9475" t="s">
        <v>21</v>
      </c>
      <c r="H9475" s="1">
        <v>4.51</v>
      </c>
      <c r="I9475" s="1">
        <v>0.90200000000000002</v>
      </c>
      <c r="J9475" s="1">
        <v>5.4119999999999999</v>
      </c>
      <c r="K9475" s="4" t="s">
        <v>38756</v>
      </c>
      <c r="L9475" s="4" t="str">
        <f>TEXT(Table1[[#This Row],[Date]],"dd/mm/yy")&amp;"|"&amp;Table1[[#This Row],[Region]]&amp;"|"&amp;Table1[[#This Row],[Product type]]</f>
        <v>29/06/19|England|Gadget</v>
      </c>
    </row>
    <row r="9476" spans="1:12" x14ac:dyDescent="0.25">
      <c r="A9476" s="2">
        <v>43645</v>
      </c>
      <c r="B9476" t="s">
        <v>15601</v>
      </c>
      <c r="C9476" t="s">
        <v>12</v>
      </c>
      <c r="D9476" t="s">
        <v>15602</v>
      </c>
      <c r="E9476" t="s">
        <v>15603</v>
      </c>
      <c r="F9476" t="s">
        <v>15604</v>
      </c>
      <c r="G9476" t="s">
        <v>21</v>
      </c>
      <c r="H9476" s="1">
        <v>28.01</v>
      </c>
      <c r="I9476" s="1">
        <v>5.6020000000000003</v>
      </c>
      <c r="J9476" s="1">
        <v>33.612000000000002</v>
      </c>
      <c r="K9476" s="4" t="s">
        <v>38755</v>
      </c>
      <c r="L9476" s="4" t="str">
        <f>TEXT(Table1[[#This Row],[Date]],"dd/mm/yy")&amp;"|"&amp;Table1[[#This Row],[Region]]&amp;"|"&amp;Table1[[#This Row],[Product type]]</f>
        <v>29/06/19|England|Thimble</v>
      </c>
    </row>
    <row r="9477" spans="1:12" x14ac:dyDescent="0.25">
      <c r="A9477" s="2">
        <v>43645</v>
      </c>
      <c r="B9477" t="s">
        <v>15742</v>
      </c>
      <c r="C9477" t="s">
        <v>12</v>
      </c>
      <c r="D9477" t="s">
        <v>15743</v>
      </c>
      <c r="E9477" t="s">
        <v>15744</v>
      </c>
      <c r="F9477" t="s">
        <v>15745</v>
      </c>
      <c r="G9477" t="s">
        <v>21</v>
      </c>
      <c r="H9477" s="1">
        <v>49.82</v>
      </c>
      <c r="I9477" s="1">
        <v>9.9640000000000004</v>
      </c>
      <c r="J9477" s="1">
        <v>59.783999999999999</v>
      </c>
      <c r="K9477" s="4" t="s">
        <v>38758</v>
      </c>
      <c r="L9477" s="4" t="str">
        <f>TEXT(Table1[[#This Row],[Date]],"dd/mm/yy")&amp;"|"&amp;Table1[[#This Row],[Region]]&amp;"|"&amp;Table1[[#This Row],[Product type]]</f>
        <v>29/06/19|England|Widget</v>
      </c>
    </row>
    <row r="9478" spans="1:12" x14ac:dyDescent="0.25">
      <c r="A9478" s="2">
        <v>43645</v>
      </c>
      <c r="B9478" t="s">
        <v>15765</v>
      </c>
      <c r="C9478" t="s">
        <v>12</v>
      </c>
      <c r="D9478" t="s">
        <v>15766</v>
      </c>
      <c r="E9478" t="s">
        <v>15767</v>
      </c>
      <c r="F9478" t="s">
        <v>15768</v>
      </c>
      <c r="G9478" t="s">
        <v>59</v>
      </c>
      <c r="H9478" s="1">
        <v>25.24</v>
      </c>
      <c r="I9478" s="1">
        <v>5.048</v>
      </c>
      <c r="J9478" s="1">
        <v>30.287999999999997</v>
      </c>
      <c r="K9478" s="4" t="s">
        <v>38756</v>
      </c>
      <c r="L9478" s="4" t="str">
        <f>TEXT(Table1[[#This Row],[Date]],"dd/mm/yy")&amp;"|"&amp;Table1[[#This Row],[Region]]&amp;"|"&amp;Table1[[#This Row],[Product type]]</f>
        <v>29/06/19|Scotland|Gadget</v>
      </c>
    </row>
    <row r="9479" spans="1:12" x14ac:dyDescent="0.25">
      <c r="A9479" s="2">
        <v>43645</v>
      </c>
      <c r="B9479" t="s">
        <v>15840</v>
      </c>
      <c r="C9479" t="s">
        <v>12</v>
      </c>
      <c r="D9479" t="s">
        <v>15841</v>
      </c>
      <c r="E9479" t="s">
        <v>15842</v>
      </c>
      <c r="F9479" t="s">
        <v>15843</v>
      </c>
      <c r="G9479" t="s">
        <v>59</v>
      </c>
      <c r="H9479" s="1">
        <v>44.32</v>
      </c>
      <c r="I9479" s="1">
        <v>8.8640000000000008</v>
      </c>
      <c r="J9479" s="1">
        <v>53.183999999999997</v>
      </c>
      <c r="K9479" s="4" t="s">
        <v>38757</v>
      </c>
      <c r="L9479" s="4" t="str">
        <f>TEXT(Table1[[#This Row],[Date]],"dd/mm/yy")&amp;"|"&amp;Table1[[#This Row],[Region]]&amp;"|"&amp;Table1[[#This Row],[Product type]]</f>
        <v>29/06/19|Scotland|Gizmo</v>
      </c>
    </row>
    <row r="9480" spans="1:12" x14ac:dyDescent="0.25">
      <c r="A9480" s="2">
        <v>43645</v>
      </c>
      <c r="B9480" t="s">
        <v>16422</v>
      </c>
      <c r="C9480" t="s">
        <v>12</v>
      </c>
      <c r="D9480" t="s">
        <v>16423</v>
      </c>
      <c r="E9480" t="s">
        <v>16424</v>
      </c>
      <c r="F9480" t="s">
        <v>16425</v>
      </c>
      <c r="G9480" t="s">
        <v>21</v>
      </c>
      <c r="H9480" s="1">
        <v>41.2</v>
      </c>
      <c r="I9480" s="1">
        <v>8.24</v>
      </c>
      <c r="J9480" s="1">
        <v>49.440000000000005</v>
      </c>
      <c r="K9480" s="4" t="s">
        <v>38755</v>
      </c>
      <c r="L9480" s="4" t="str">
        <f>TEXT(Table1[[#This Row],[Date]],"dd/mm/yy")&amp;"|"&amp;Table1[[#This Row],[Region]]&amp;"|"&amp;Table1[[#This Row],[Product type]]</f>
        <v>29/06/19|England|Thimble</v>
      </c>
    </row>
    <row r="9481" spans="1:12" x14ac:dyDescent="0.25">
      <c r="A9481" s="2">
        <v>43645</v>
      </c>
      <c r="B9481" t="s">
        <v>16434</v>
      </c>
      <c r="C9481" t="s">
        <v>12</v>
      </c>
      <c r="D9481" t="s">
        <v>16435</v>
      </c>
      <c r="E9481" t="s">
        <v>16436</v>
      </c>
      <c r="F9481" t="s">
        <v>16437</v>
      </c>
      <c r="G9481" t="s">
        <v>21</v>
      </c>
      <c r="H9481" s="1">
        <v>38.549999999999997</v>
      </c>
      <c r="I9481" s="1">
        <v>7.71</v>
      </c>
      <c r="J9481" s="1">
        <v>46.26</v>
      </c>
      <c r="K9481" s="4" t="s">
        <v>38758</v>
      </c>
      <c r="L9481" s="4" t="str">
        <f>TEXT(Table1[[#This Row],[Date]],"dd/mm/yy")&amp;"|"&amp;Table1[[#This Row],[Region]]&amp;"|"&amp;Table1[[#This Row],[Product type]]</f>
        <v>29/06/19|England|Widget</v>
      </c>
    </row>
    <row r="9482" spans="1:12" x14ac:dyDescent="0.25">
      <c r="A9482" s="2">
        <v>43645</v>
      </c>
      <c r="B9482" t="s">
        <v>16597</v>
      </c>
      <c r="C9482" t="s">
        <v>12</v>
      </c>
      <c r="D9482" t="s">
        <v>16598</v>
      </c>
      <c r="E9482" t="s">
        <v>16599</v>
      </c>
      <c r="F9482" t="s">
        <v>16600</v>
      </c>
      <c r="G9482" t="s">
        <v>59</v>
      </c>
      <c r="H9482" s="1">
        <v>29.01</v>
      </c>
      <c r="I9482" s="1">
        <v>5.8020000000000005</v>
      </c>
      <c r="J9482" s="1">
        <v>34.812000000000005</v>
      </c>
      <c r="K9482" s="4" t="s">
        <v>38758</v>
      </c>
      <c r="L9482" s="4" t="str">
        <f>TEXT(Table1[[#This Row],[Date]],"dd/mm/yy")&amp;"|"&amp;Table1[[#This Row],[Region]]&amp;"|"&amp;Table1[[#This Row],[Product type]]</f>
        <v>29/06/19|Scotland|Widget</v>
      </c>
    </row>
    <row r="9483" spans="1:12" x14ac:dyDescent="0.25">
      <c r="A9483" s="2">
        <v>43645</v>
      </c>
      <c r="B9483" t="s">
        <v>16699</v>
      </c>
      <c r="C9483" t="s">
        <v>12</v>
      </c>
      <c r="D9483" t="s">
        <v>16700</v>
      </c>
      <c r="E9483" t="s">
        <v>16701</v>
      </c>
      <c r="F9483" t="s">
        <v>16702</v>
      </c>
      <c r="G9483" t="s">
        <v>21</v>
      </c>
      <c r="H9483" s="1">
        <v>32.64</v>
      </c>
      <c r="I9483" s="1">
        <v>6.5280000000000005</v>
      </c>
      <c r="J9483" s="1">
        <v>39.167999999999999</v>
      </c>
      <c r="K9483" s="4" t="s">
        <v>38756</v>
      </c>
      <c r="L9483" s="4" t="str">
        <f>TEXT(Table1[[#This Row],[Date]],"dd/mm/yy")&amp;"|"&amp;Table1[[#This Row],[Region]]&amp;"|"&amp;Table1[[#This Row],[Product type]]</f>
        <v>29/06/19|England|Gadget</v>
      </c>
    </row>
    <row r="9484" spans="1:12" x14ac:dyDescent="0.25">
      <c r="A9484" s="2">
        <v>43645</v>
      </c>
      <c r="B9484" t="s">
        <v>16879</v>
      </c>
      <c r="C9484" t="s">
        <v>12</v>
      </c>
      <c r="D9484" t="s">
        <v>16880</v>
      </c>
      <c r="E9484" t="s">
        <v>16881</v>
      </c>
      <c r="F9484" t="s">
        <v>16882</v>
      </c>
      <c r="G9484" t="s">
        <v>59</v>
      </c>
      <c r="H9484" s="1">
        <v>42.08</v>
      </c>
      <c r="I9484" s="1">
        <v>8.4160000000000004</v>
      </c>
      <c r="J9484" s="1">
        <v>50.495999999999995</v>
      </c>
      <c r="K9484" s="4" t="s">
        <v>38755</v>
      </c>
      <c r="L9484" s="4" t="str">
        <f>TEXT(Table1[[#This Row],[Date]],"dd/mm/yy")&amp;"|"&amp;Table1[[#This Row],[Region]]&amp;"|"&amp;Table1[[#This Row],[Product type]]</f>
        <v>29/06/19|Scotland|Thimble</v>
      </c>
    </row>
    <row r="9485" spans="1:12" x14ac:dyDescent="0.25">
      <c r="A9485" s="2">
        <v>43645</v>
      </c>
      <c r="B9485" t="s">
        <v>17160</v>
      </c>
      <c r="C9485" t="s">
        <v>12</v>
      </c>
      <c r="D9485" t="s">
        <v>17161</v>
      </c>
      <c r="E9485" t="s">
        <v>17162</v>
      </c>
      <c r="F9485" t="s">
        <v>17163</v>
      </c>
      <c r="G9485" t="s">
        <v>204</v>
      </c>
      <c r="H9485" s="1">
        <v>24.28</v>
      </c>
      <c r="I9485" s="1">
        <v>4.8560000000000008</v>
      </c>
      <c r="J9485" s="1">
        <v>29.136000000000003</v>
      </c>
      <c r="K9485" s="4" t="s">
        <v>38758</v>
      </c>
      <c r="L9485" s="4" t="str">
        <f>TEXT(Table1[[#This Row],[Date]],"dd/mm/yy")&amp;"|"&amp;Table1[[#This Row],[Region]]&amp;"|"&amp;Table1[[#This Row],[Product type]]</f>
        <v>29/06/19|Northern Ireland|Widget</v>
      </c>
    </row>
    <row r="9486" spans="1:12" x14ac:dyDescent="0.25">
      <c r="A9486" s="2">
        <v>43645</v>
      </c>
      <c r="B9486" t="s">
        <v>17239</v>
      </c>
      <c r="C9486" t="s">
        <v>12</v>
      </c>
      <c r="D9486" t="s">
        <v>17240</v>
      </c>
      <c r="E9486" t="s">
        <v>17241</v>
      </c>
      <c r="F9486" t="s">
        <v>17242</v>
      </c>
      <c r="G9486" t="s">
        <v>21</v>
      </c>
      <c r="H9486" s="1">
        <v>44.25</v>
      </c>
      <c r="I9486" s="1">
        <v>8.85</v>
      </c>
      <c r="J9486" s="1">
        <v>53.1</v>
      </c>
      <c r="K9486" s="4" t="s">
        <v>38755</v>
      </c>
      <c r="L9486" s="4" t="str">
        <f>TEXT(Table1[[#This Row],[Date]],"dd/mm/yy")&amp;"|"&amp;Table1[[#This Row],[Region]]&amp;"|"&amp;Table1[[#This Row],[Product type]]</f>
        <v>29/06/19|England|Thimble</v>
      </c>
    </row>
    <row r="9487" spans="1:12" x14ac:dyDescent="0.25">
      <c r="A9487" s="2">
        <v>43645</v>
      </c>
      <c r="B9487" t="s">
        <v>17247</v>
      </c>
      <c r="C9487" t="s">
        <v>12</v>
      </c>
      <c r="D9487" t="s">
        <v>17248</v>
      </c>
      <c r="E9487" t="s">
        <v>17249</v>
      </c>
      <c r="F9487" t="s">
        <v>17250</v>
      </c>
      <c r="G9487" t="s">
        <v>16</v>
      </c>
      <c r="H9487" s="1">
        <v>17.34</v>
      </c>
      <c r="I9487" s="1">
        <v>3.468</v>
      </c>
      <c r="J9487" s="1">
        <v>20.808</v>
      </c>
      <c r="K9487" s="4" t="s">
        <v>38756</v>
      </c>
      <c r="L9487" s="4" t="str">
        <f>TEXT(Table1[[#This Row],[Date]],"dd/mm/yy")&amp;"|"&amp;Table1[[#This Row],[Region]]&amp;"|"&amp;Table1[[#This Row],[Product type]]</f>
        <v>29/06/19|Wales|Gadget</v>
      </c>
    </row>
    <row r="9488" spans="1:12" x14ac:dyDescent="0.25">
      <c r="A9488" s="2">
        <v>43645</v>
      </c>
      <c r="B9488" t="s">
        <v>9676</v>
      </c>
      <c r="C9488" t="s">
        <v>12</v>
      </c>
      <c r="D9488" t="s">
        <v>17530</v>
      </c>
      <c r="E9488" t="s">
        <v>17531</v>
      </c>
      <c r="F9488" t="s">
        <v>17532</v>
      </c>
      <c r="G9488" t="s">
        <v>59</v>
      </c>
      <c r="H9488" s="1">
        <v>34.68</v>
      </c>
      <c r="I9488" s="1">
        <v>6.9359999999999999</v>
      </c>
      <c r="J9488" s="1">
        <v>41.616</v>
      </c>
      <c r="K9488" s="4" t="s">
        <v>38757</v>
      </c>
      <c r="L9488" s="4" t="str">
        <f>TEXT(Table1[[#This Row],[Date]],"dd/mm/yy")&amp;"|"&amp;Table1[[#This Row],[Region]]&amp;"|"&amp;Table1[[#This Row],[Product type]]</f>
        <v>29/06/19|Scotland|Gizmo</v>
      </c>
    </row>
    <row r="9489" spans="1:12" x14ac:dyDescent="0.25">
      <c r="A9489" s="2">
        <v>43645</v>
      </c>
      <c r="B9489" t="s">
        <v>17598</v>
      </c>
      <c r="C9489" t="s">
        <v>12</v>
      </c>
      <c r="D9489" t="s">
        <v>17599</v>
      </c>
      <c r="E9489" t="s">
        <v>17600</v>
      </c>
      <c r="F9489" t="s">
        <v>17601</v>
      </c>
      <c r="G9489" t="s">
        <v>21</v>
      </c>
      <c r="H9489" s="1">
        <v>34.479999999999997</v>
      </c>
      <c r="I9489" s="1">
        <v>6.8959999999999999</v>
      </c>
      <c r="J9489" s="1">
        <v>41.375999999999998</v>
      </c>
      <c r="K9489" s="4" t="s">
        <v>38758</v>
      </c>
      <c r="L9489" s="4" t="str">
        <f>TEXT(Table1[[#This Row],[Date]],"dd/mm/yy")&amp;"|"&amp;Table1[[#This Row],[Region]]&amp;"|"&amp;Table1[[#This Row],[Product type]]</f>
        <v>29/06/19|England|Widget</v>
      </c>
    </row>
    <row r="9490" spans="1:12" x14ac:dyDescent="0.25">
      <c r="A9490" s="2">
        <v>43645</v>
      </c>
      <c r="B9490" t="s">
        <v>17609</v>
      </c>
      <c r="C9490" t="s">
        <v>12</v>
      </c>
      <c r="D9490" t="s">
        <v>17610</v>
      </c>
      <c r="E9490" t="s">
        <v>17611</v>
      </c>
      <c r="F9490" t="s">
        <v>17612</v>
      </c>
      <c r="G9490" t="s">
        <v>21</v>
      </c>
      <c r="H9490" s="1">
        <v>1.75</v>
      </c>
      <c r="I9490" s="1">
        <v>0.35000000000000003</v>
      </c>
      <c r="J9490" s="1">
        <v>2.1</v>
      </c>
      <c r="K9490" s="4" t="s">
        <v>38757</v>
      </c>
      <c r="L9490" s="4" t="str">
        <f>TEXT(Table1[[#This Row],[Date]],"dd/mm/yy")&amp;"|"&amp;Table1[[#This Row],[Region]]&amp;"|"&amp;Table1[[#This Row],[Product type]]</f>
        <v>29/06/19|England|Gizmo</v>
      </c>
    </row>
    <row r="9491" spans="1:12" x14ac:dyDescent="0.25">
      <c r="A9491" s="2">
        <v>43645</v>
      </c>
      <c r="B9491" t="s">
        <v>17700</v>
      </c>
      <c r="C9491" t="s">
        <v>12</v>
      </c>
      <c r="D9491" t="s">
        <v>17701</v>
      </c>
      <c r="E9491" t="s">
        <v>17702</v>
      </c>
      <c r="F9491" t="s">
        <v>17703</v>
      </c>
      <c r="G9491" t="s">
        <v>21</v>
      </c>
      <c r="H9491" s="1">
        <v>15.71</v>
      </c>
      <c r="I9491" s="1">
        <v>3.1420000000000003</v>
      </c>
      <c r="J9491" s="1">
        <v>18.852</v>
      </c>
      <c r="K9491" s="4" t="s">
        <v>38756</v>
      </c>
      <c r="L9491" s="4" t="str">
        <f>TEXT(Table1[[#This Row],[Date]],"dd/mm/yy")&amp;"|"&amp;Table1[[#This Row],[Region]]&amp;"|"&amp;Table1[[#This Row],[Product type]]</f>
        <v>29/06/19|England|Gadget</v>
      </c>
    </row>
    <row r="9492" spans="1:12" x14ac:dyDescent="0.25">
      <c r="A9492" s="2">
        <v>43645</v>
      </c>
      <c r="B9492" t="s">
        <v>4392</v>
      </c>
      <c r="C9492" t="s">
        <v>12</v>
      </c>
      <c r="D9492" t="s">
        <v>17746</v>
      </c>
      <c r="E9492" t="s">
        <v>17747</v>
      </c>
      <c r="F9492" t="s">
        <v>17748</v>
      </c>
      <c r="G9492" t="s">
        <v>21</v>
      </c>
      <c r="H9492" s="1">
        <v>0.76</v>
      </c>
      <c r="I9492" s="1">
        <v>0.15200000000000002</v>
      </c>
      <c r="J9492" s="1">
        <v>0.91200000000000003</v>
      </c>
      <c r="K9492" s="4" t="s">
        <v>38756</v>
      </c>
      <c r="L9492" s="4" t="str">
        <f>TEXT(Table1[[#This Row],[Date]],"dd/mm/yy")&amp;"|"&amp;Table1[[#This Row],[Region]]&amp;"|"&amp;Table1[[#This Row],[Product type]]</f>
        <v>29/06/19|England|Gadget</v>
      </c>
    </row>
    <row r="9493" spans="1:12" x14ac:dyDescent="0.25">
      <c r="A9493" s="2">
        <v>43645</v>
      </c>
      <c r="B9493" t="s">
        <v>17763</v>
      </c>
      <c r="C9493" t="s">
        <v>12</v>
      </c>
      <c r="D9493" t="s">
        <v>17764</v>
      </c>
      <c r="E9493" t="s">
        <v>17765</v>
      </c>
      <c r="F9493" t="s">
        <v>17766</v>
      </c>
      <c r="G9493" t="s">
        <v>21</v>
      </c>
      <c r="H9493" s="1">
        <v>17.8</v>
      </c>
      <c r="I9493" s="1">
        <v>3.5600000000000005</v>
      </c>
      <c r="J9493" s="1">
        <v>21.36</v>
      </c>
      <c r="K9493" s="4" t="s">
        <v>38758</v>
      </c>
      <c r="L9493" s="4" t="str">
        <f>TEXT(Table1[[#This Row],[Date]],"dd/mm/yy")&amp;"|"&amp;Table1[[#This Row],[Region]]&amp;"|"&amp;Table1[[#This Row],[Product type]]</f>
        <v>29/06/19|England|Widget</v>
      </c>
    </row>
    <row r="9494" spans="1:12" x14ac:dyDescent="0.25">
      <c r="A9494" s="2">
        <v>43645</v>
      </c>
      <c r="B9494" t="s">
        <v>12116</v>
      </c>
      <c r="C9494" t="s">
        <v>12</v>
      </c>
      <c r="D9494" t="s">
        <v>17821</v>
      </c>
      <c r="E9494" t="s">
        <v>17822</v>
      </c>
      <c r="F9494" t="s">
        <v>17823</v>
      </c>
      <c r="G9494" t="s">
        <v>16</v>
      </c>
      <c r="H9494" s="1">
        <v>19.5</v>
      </c>
      <c r="I9494" s="1">
        <v>3.9000000000000004</v>
      </c>
      <c r="J9494" s="1">
        <v>23.4</v>
      </c>
      <c r="K9494" s="4" t="s">
        <v>38757</v>
      </c>
      <c r="L9494" s="4" t="str">
        <f>TEXT(Table1[[#This Row],[Date]],"dd/mm/yy")&amp;"|"&amp;Table1[[#This Row],[Region]]&amp;"|"&amp;Table1[[#This Row],[Product type]]</f>
        <v>29/06/19|Wales|Gizmo</v>
      </c>
    </row>
    <row r="9495" spans="1:12" x14ac:dyDescent="0.25">
      <c r="A9495" s="2">
        <v>43645</v>
      </c>
      <c r="B9495" t="s">
        <v>17871</v>
      </c>
      <c r="C9495" t="s">
        <v>12</v>
      </c>
      <c r="D9495" t="s">
        <v>16502</v>
      </c>
      <c r="E9495" t="s">
        <v>17872</v>
      </c>
      <c r="F9495" t="s">
        <v>17873</v>
      </c>
      <c r="G9495" t="s">
        <v>21</v>
      </c>
      <c r="H9495" s="1">
        <v>36.479999999999997</v>
      </c>
      <c r="I9495" s="1">
        <v>7.2959999999999994</v>
      </c>
      <c r="J9495" s="1">
        <v>43.775999999999996</v>
      </c>
      <c r="K9495" s="4" t="s">
        <v>38758</v>
      </c>
      <c r="L9495" s="4" t="str">
        <f>TEXT(Table1[[#This Row],[Date]],"dd/mm/yy")&amp;"|"&amp;Table1[[#This Row],[Region]]&amp;"|"&amp;Table1[[#This Row],[Product type]]</f>
        <v>29/06/19|England|Widget</v>
      </c>
    </row>
    <row r="9496" spans="1:12" x14ac:dyDescent="0.25">
      <c r="A9496" s="2">
        <v>43645</v>
      </c>
      <c r="B9496" t="s">
        <v>17906</v>
      </c>
      <c r="C9496" t="s">
        <v>12</v>
      </c>
      <c r="D9496" t="s">
        <v>17907</v>
      </c>
      <c r="E9496" t="s">
        <v>17908</v>
      </c>
      <c r="F9496" t="s">
        <v>17909</v>
      </c>
      <c r="G9496" t="s">
        <v>21</v>
      </c>
      <c r="H9496" s="1">
        <v>34.26</v>
      </c>
      <c r="I9496" s="1">
        <v>6.8520000000000003</v>
      </c>
      <c r="J9496" s="1">
        <v>41.111999999999995</v>
      </c>
      <c r="K9496" s="4" t="s">
        <v>38757</v>
      </c>
      <c r="L9496" s="4" t="str">
        <f>TEXT(Table1[[#This Row],[Date]],"dd/mm/yy")&amp;"|"&amp;Table1[[#This Row],[Region]]&amp;"|"&amp;Table1[[#This Row],[Product type]]</f>
        <v>29/06/19|England|Gizmo</v>
      </c>
    </row>
    <row r="9497" spans="1:12" x14ac:dyDescent="0.25">
      <c r="A9497" s="2">
        <v>43645</v>
      </c>
      <c r="B9497" t="s">
        <v>18233</v>
      </c>
      <c r="C9497" t="s">
        <v>12</v>
      </c>
      <c r="D9497" t="s">
        <v>18234</v>
      </c>
      <c r="E9497" t="s">
        <v>18235</v>
      </c>
      <c r="F9497" t="s">
        <v>18236</v>
      </c>
      <c r="G9497" t="s">
        <v>21</v>
      </c>
      <c r="H9497" s="1">
        <v>13.43</v>
      </c>
      <c r="I9497" s="1">
        <v>2.6859999999999999</v>
      </c>
      <c r="J9497" s="1">
        <v>16.116</v>
      </c>
      <c r="K9497" s="4" t="s">
        <v>38755</v>
      </c>
      <c r="L9497" s="4" t="str">
        <f>TEXT(Table1[[#This Row],[Date]],"dd/mm/yy")&amp;"|"&amp;Table1[[#This Row],[Region]]&amp;"|"&amp;Table1[[#This Row],[Product type]]</f>
        <v>29/06/19|England|Thimble</v>
      </c>
    </row>
    <row r="9498" spans="1:12" x14ac:dyDescent="0.25">
      <c r="A9498" s="2">
        <v>43645</v>
      </c>
      <c r="B9498" t="s">
        <v>18300</v>
      </c>
      <c r="C9498" t="s">
        <v>12</v>
      </c>
      <c r="D9498" t="s">
        <v>18301</v>
      </c>
      <c r="E9498" t="s">
        <v>18302</v>
      </c>
      <c r="F9498" t="s">
        <v>18303</v>
      </c>
      <c r="G9498" t="s">
        <v>21</v>
      </c>
      <c r="H9498" s="1">
        <v>2.35</v>
      </c>
      <c r="I9498" s="1">
        <v>0.47000000000000003</v>
      </c>
      <c r="J9498" s="1">
        <v>2.8200000000000003</v>
      </c>
      <c r="K9498" s="4" t="s">
        <v>38756</v>
      </c>
      <c r="L9498" s="4" t="str">
        <f>TEXT(Table1[[#This Row],[Date]],"dd/mm/yy")&amp;"|"&amp;Table1[[#This Row],[Region]]&amp;"|"&amp;Table1[[#This Row],[Product type]]</f>
        <v>29/06/19|England|Gadget</v>
      </c>
    </row>
    <row r="9499" spans="1:12" x14ac:dyDescent="0.25">
      <c r="A9499" s="2">
        <v>43645</v>
      </c>
      <c r="B9499" t="s">
        <v>18327</v>
      </c>
      <c r="C9499" t="s">
        <v>12</v>
      </c>
      <c r="D9499" t="s">
        <v>18328</v>
      </c>
      <c r="E9499" t="s">
        <v>18329</v>
      </c>
      <c r="F9499" t="s">
        <v>18330</v>
      </c>
      <c r="G9499" t="s">
        <v>21</v>
      </c>
      <c r="H9499" s="1">
        <v>7.75</v>
      </c>
      <c r="I9499" s="1">
        <v>1.55</v>
      </c>
      <c r="J9499" s="1">
        <v>9.3000000000000007</v>
      </c>
      <c r="K9499" s="4" t="s">
        <v>38757</v>
      </c>
      <c r="L9499" s="4" t="str">
        <f>TEXT(Table1[[#This Row],[Date]],"dd/mm/yy")&amp;"|"&amp;Table1[[#This Row],[Region]]&amp;"|"&amp;Table1[[#This Row],[Product type]]</f>
        <v>29/06/19|England|Gizmo</v>
      </c>
    </row>
    <row r="9500" spans="1:12" x14ac:dyDescent="0.25">
      <c r="A9500" s="2">
        <v>43645</v>
      </c>
      <c r="B9500" t="s">
        <v>18626</v>
      </c>
      <c r="C9500" t="s">
        <v>12</v>
      </c>
      <c r="D9500" t="s">
        <v>18627</v>
      </c>
      <c r="E9500" t="s">
        <v>18628</v>
      </c>
      <c r="F9500" t="s">
        <v>18629</v>
      </c>
      <c r="G9500" t="s">
        <v>21</v>
      </c>
      <c r="H9500" s="1">
        <v>22.5</v>
      </c>
      <c r="I9500" s="1">
        <v>4.5</v>
      </c>
      <c r="J9500" s="1">
        <v>27</v>
      </c>
      <c r="K9500" s="4" t="s">
        <v>38755</v>
      </c>
      <c r="L9500" s="4" t="str">
        <f>TEXT(Table1[[#This Row],[Date]],"dd/mm/yy")&amp;"|"&amp;Table1[[#This Row],[Region]]&amp;"|"&amp;Table1[[#This Row],[Product type]]</f>
        <v>29/06/19|England|Thimble</v>
      </c>
    </row>
    <row r="9501" spans="1:12" x14ac:dyDescent="0.25">
      <c r="A9501" s="2">
        <v>43645</v>
      </c>
      <c r="B9501" t="s">
        <v>18849</v>
      </c>
      <c r="C9501" t="s">
        <v>12</v>
      </c>
      <c r="D9501" t="s">
        <v>18850</v>
      </c>
      <c r="E9501" t="s">
        <v>18851</v>
      </c>
      <c r="F9501" t="s">
        <v>18852</v>
      </c>
      <c r="G9501" t="s">
        <v>16</v>
      </c>
      <c r="H9501" s="1">
        <v>46.66</v>
      </c>
      <c r="I9501" s="1">
        <v>9.331999999999999</v>
      </c>
      <c r="J9501" s="1">
        <v>55.991999999999997</v>
      </c>
      <c r="K9501" s="4" t="s">
        <v>38757</v>
      </c>
      <c r="L9501" s="4" t="str">
        <f>TEXT(Table1[[#This Row],[Date]],"dd/mm/yy")&amp;"|"&amp;Table1[[#This Row],[Region]]&amp;"|"&amp;Table1[[#This Row],[Product type]]</f>
        <v>29/06/19|Wales|Gizmo</v>
      </c>
    </row>
    <row r="9502" spans="1:12" x14ac:dyDescent="0.25">
      <c r="A9502" s="2">
        <v>43645</v>
      </c>
      <c r="B9502" t="s">
        <v>18898</v>
      </c>
      <c r="C9502" t="s">
        <v>12</v>
      </c>
      <c r="D9502" t="s">
        <v>18899</v>
      </c>
      <c r="E9502" t="s">
        <v>18900</v>
      </c>
      <c r="F9502" t="s">
        <v>18901</v>
      </c>
      <c r="G9502" t="s">
        <v>21</v>
      </c>
      <c r="H9502" s="1">
        <v>8.83</v>
      </c>
      <c r="I9502" s="1">
        <v>1.766</v>
      </c>
      <c r="J9502" s="1">
        <v>10.596</v>
      </c>
      <c r="K9502" s="4" t="s">
        <v>38757</v>
      </c>
      <c r="L9502" s="4" t="str">
        <f>TEXT(Table1[[#This Row],[Date]],"dd/mm/yy")&amp;"|"&amp;Table1[[#This Row],[Region]]&amp;"|"&amp;Table1[[#This Row],[Product type]]</f>
        <v>29/06/19|England|Gizmo</v>
      </c>
    </row>
    <row r="9503" spans="1:12" x14ac:dyDescent="0.25">
      <c r="A9503" s="2">
        <v>43645</v>
      </c>
      <c r="B9503" t="s">
        <v>19008</v>
      </c>
      <c r="C9503" t="s">
        <v>12</v>
      </c>
      <c r="D9503" t="s">
        <v>19009</v>
      </c>
      <c r="E9503" t="s">
        <v>19010</v>
      </c>
      <c r="F9503" t="s">
        <v>19011</v>
      </c>
      <c r="G9503" t="s">
        <v>21</v>
      </c>
      <c r="H9503" s="1">
        <v>23.97</v>
      </c>
      <c r="I9503" s="1">
        <v>4.7939999999999996</v>
      </c>
      <c r="J9503" s="1">
        <v>28.763999999999999</v>
      </c>
      <c r="K9503" s="4" t="s">
        <v>38755</v>
      </c>
      <c r="L9503" s="4" t="str">
        <f>TEXT(Table1[[#This Row],[Date]],"dd/mm/yy")&amp;"|"&amp;Table1[[#This Row],[Region]]&amp;"|"&amp;Table1[[#This Row],[Product type]]</f>
        <v>29/06/19|England|Thimble</v>
      </c>
    </row>
    <row r="9504" spans="1:12" x14ac:dyDescent="0.25">
      <c r="A9504" s="2">
        <v>43645</v>
      </c>
      <c r="B9504" t="s">
        <v>19220</v>
      </c>
      <c r="C9504" t="s">
        <v>12</v>
      </c>
      <c r="D9504" t="s">
        <v>19221</v>
      </c>
      <c r="E9504" t="s">
        <v>19222</v>
      </c>
      <c r="F9504" t="s">
        <v>19223</v>
      </c>
      <c r="G9504" t="s">
        <v>59</v>
      </c>
      <c r="H9504" s="1">
        <v>1.3</v>
      </c>
      <c r="I9504" s="1">
        <v>0.26</v>
      </c>
      <c r="J9504" s="1">
        <v>1.56</v>
      </c>
      <c r="K9504" s="4" t="s">
        <v>38757</v>
      </c>
      <c r="L9504" s="4" t="str">
        <f>TEXT(Table1[[#This Row],[Date]],"dd/mm/yy")&amp;"|"&amp;Table1[[#This Row],[Region]]&amp;"|"&amp;Table1[[#This Row],[Product type]]</f>
        <v>29/06/19|Scotland|Gizmo</v>
      </c>
    </row>
    <row r="9505" spans="1:12" x14ac:dyDescent="0.25">
      <c r="A9505" s="2">
        <v>43645</v>
      </c>
      <c r="B9505" t="s">
        <v>19420</v>
      </c>
      <c r="C9505" t="s">
        <v>12</v>
      </c>
      <c r="D9505" t="s">
        <v>19421</v>
      </c>
      <c r="E9505" t="s">
        <v>19422</v>
      </c>
      <c r="F9505" t="s">
        <v>19423</v>
      </c>
      <c r="G9505" t="s">
        <v>21</v>
      </c>
      <c r="H9505" s="1">
        <v>27.81</v>
      </c>
      <c r="I9505" s="1">
        <v>5.5620000000000003</v>
      </c>
      <c r="J9505" s="1">
        <v>33.372</v>
      </c>
      <c r="K9505" s="4" t="s">
        <v>38758</v>
      </c>
      <c r="L9505" s="4" t="str">
        <f>TEXT(Table1[[#This Row],[Date]],"dd/mm/yy")&amp;"|"&amp;Table1[[#This Row],[Region]]&amp;"|"&amp;Table1[[#This Row],[Product type]]</f>
        <v>29/06/19|England|Widget</v>
      </c>
    </row>
    <row r="9506" spans="1:12" x14ac:dyDescent="0.25">
      <c r="A9506" s="2">
        <v>43645</v>
      </c>
      <c r="B9506" t="s">
        <v>19492</v>
      </c>
      <c r="C9506" t="s">
        <v>12</v>
      </c>
      <c r="D9506" t="s">
        <v>19493</v>
      </c>
      <c r="E9506" t="s">
        <v>19494</v>
      </c>
      <c r="F9506" t="s">
        <v>19495</v>
      </c>
      <c r="G9506" t="s">
        <v>16</v>
      </c>
      <c r="H9506" s="1">
        <v>48.69</v>
      </c>
      <c r="I9506" s="1">
        <v>9.7379999999999995</v>
      </c>
      <c r="J9506" s="1">
        <v>58.427999999999997</v>
      </c>
      <c r="K9506" s="4" t="s">
        <v>38755</v>
      </c>
      <c r="L9506" s="4" t="str">
        <f>TEXT(Table1[[#This Row],[Date]],"dd/mm/yy")&amp;"|"&amp;Table1[[#This Row],[Region]]&amp;"|"&amp;Table1[[#This Row],[Product type]]</f>
        <v>29/06/19|Wales|Thimble</v>
      </c>
    </row>
    <row r="9507" spans="1:12" x14ac:dyDescent="0.25">
      <c r="A9507" s="2">
        <v>43645</v>
      </c>
      <c r="B9507" t="s">
        <v>19587</v>
      </c>
      <c r="C9507" t="s">
        <v>12</v>
      </c>
      <c r="D9507" t="s">
        <v>19588</v>
      </c>
      <c r="E9507" t="s">
        <v>19589</v>
      </c>
      <c r="F9507" t="s">
        <v>19590</v>
      </c>
      <c r="G9507" t="s">
        <v>21</v>
      </c>
      <c r="H9507" s="1">
        <v>22.07</v>
      </c>
      <c r="I9507" s="1">
        <v>4.4140000000000006</v>
      </c>
      <c r="J9507" s="1">
        <v>26.484000000000002</v>
      </c>
      <c r="K9507" s="4" t="s">
        <v>38756</v>
      </c>
      <c r="L9507" s="4" t="str">
        <f>TEXT(Table1[[#This Row],[Date]],"dd/mm/yy")&amp;"|"&amp;Table1[[#This Row],[Region]]&amp;"|"&amp;Table1[[#This Row],[Product type]]</f>
        <v>29/06/19|England|Gadget</v>
      </c>
    </row>
    <row r="9508" spans="1:12" x14ac:dyDescent="0.25">
      <c r="A9508" s="2">
        <v>43645</v>
      </c>
      <c r="B9508" t="s">
        <v>19634</v>
      </c>
      <c r="C9508" t="s">
        <v>12</v>
      </c>
      <c r="D9508" t="s">
        <v>19635</v>
      </c>
      <c r="E9508" t="s">
        <v>19636</v>
      </c>
      <c r="F9508" t="s">
        <v>19637</v>
      </c>
      <c r="G9508" t="s">
        <v>21</v>
      </c>
      <c r="H9508" s="1">
        <v>10.94</v>
      </c>
      <c r="I9508" s="1">
        <v>2.1880000000000002</v>
      </c>
      <c r="J9508" s="1">
        <v>13.128</v>
      </c>
      <c r="K9508" s="4" t="s">
        <v>38756</v>
      </c>
      <c r="L9508" s="4" t="str">
        <f>TEXT(Table1[[#This Row],[Date]],"dd/mm/yy")&amp;"|"&amp;Table1[[#This Row],[Region]]&amp;"|"&amp;Table1[[#This Row],[Product type]]</f>
        <v>29/06/19|England|Gadget</v>
      </c>
    </row>
    <row r="9509" spans="1:12" x14ac:dyDescent="0.25">
      <c r="A9509" s="2">
        <v>43645</v>
      </c>
      <c r="B9509" t="s">
        <v>19727</v>
      </c>
      <c r="C9509" t="s">
        <v>12</v>
      </c>
      <c r="D9509" t="s">
        <v>19728</v>
      </c>
      <c r="E9509" t="s">
        <v>19729</v>
      </c>
      <c r="F9509" t="s">
        <v>19730</v>
      </c>
      <c r="G9509" t="s">
        <v>21</v>
      </c>
      <c r="H9509" s="1">
        <v>5.0599999999999996</v>
      </c>
      <c r="I9509" s="1">
        <v>1.012</v>
      </c>
      <c r="J9509" s="1">
        <v>6.0719999999999992</v>
      </c>
      <c r="K9509" s="4" t="s">
        <v>38755</v>
      </c>
      <c r="L9509" s="4" t="str">
        <f>TEXT(Table1[[#This Row],[Date]],"dd/mm/yy")&amp;"|"&amp;Table1[[#This Row],[Region]]&amp;"|"&amp;Table1[[#This Row],[Product type]]</f>
        <v>29/06/19|England|Thimble</v>
      </c>
    </row>
    <row r="9510" spans="1:12" x14ac:dyDescent="0.25">
      <c r="A9510" s="2">
        <v>43645</v>
      </c>
      <c r="B9510" t="s">
        <v>19743</v>
      </c>
      <c r="C9510" t="s">
        <v>12</v>
      </c>
      <c r="D9510" t="s">
        <v>19744</v>
      </c>
      <c r="E9510" t="s">
        <v>19745</v>
      </c>
      <c r="F9510" t="s">
        <v>19746</v>
      </c>
      <c r="G9510" t="s">
        <v>21</v>
      </c>
      <c r="H9510" s="1">
        <v>9.1199999999999992</v>
      </c>
      <c r="I9510" s="1">
        <v>1.8239999999999998</v>
      </c>
      <c r="J9510" s="1">
        <v>10.943999999999999</v>
      </c>
      <c r="K9510" s="4" t="s">
        <v>38755</v>
      </c>
      <c r="L9510" s="4" t="str">
        <f>TEXT(Table1[[#This Row],[Date]],"dd/mm/yy")&amp;"|"&amp;Table1[[#This Row],[Region]]&amp;"|"&amp;Table1[[#This Row],[Product type]]</f>
        <v>29/06/19|England|Thimble</v>
      </c>
    </row>
    <row r="9511" spans="1:12" x14ac:dyDescent="0.25">
      <c r="A9511" s="2">
        <v>43645</v>
      </c>
      <c r="B9511" t="s">
        <v>19770</v>
      </c>
      <c r="C9511" t="s">
        <v>12</v>
      </c>
      <c r="D9511" t="s">
        <v>19771</v>
      </c>
      <c r="E9511" t="s">
        <v>19772</v>
      </c>
      <c r="F9511" t="s">
        <v>19773</v>
      </c>
      <c r="G9511" t="s">
        <v>21</v>
      </c>
      <c r="H9511" s="1">
        <v>17.489999999999998</v>
      </c>
      <c r="I9511" s="1">
        <v>3.4979999999999998</v>
      </c>
      <c r="J9511" s="1">
        <v>20.988</v>
      </c>
      <c r="K9511" s="4" t="s">
        <v>38755</v>
      </c>
      <c r="L9511" s="4" t="str">
        <f>TEXT(Table1[[#This Row],[Date]],"dd/mm/yy")&amp;"|"&amp;Table1[[#This Row],[Region]]&amp;"|"&amp;Table1[[#This Row],[Product type]]</f>
        <v>29/06/19|England|Thimble</v>
      </c>
    </row>
    <row r="9512" spans="1:12" x14ac:dyDescent="0.25">
      <c r="A9512" s="2">
        <v>43645</v>
      </c>
      <c r="B9512" t="s">
        <v>19822</v>
      </c>
      <c r="C9512" t="s">
        <v>12</v>
      </c>
      <c r="D9512" t="s">
        <v>19823</v>
      </c>
      <c r="E9512" t="s">
        <v>19824</v>
      </c>
      <c r="F9512" t="s">
        <v>19825</v>
      </c>
      <c r="G9512" t="s">
        <v>59</v>
      </c>
      <c r="H9512" s="1">
        <v>49.49</v>
      </c>
      <c r="I9512" s="1">
        <v>9.8980000000000015</v>
      </c>
      <c r="J9512" s="1">
        <v>59.388000000000005</v>
      </c>
      <c r="K9512" s="4" t="s">
        <v>38755</v>
      </c>
      <c r="L9512" s="4" t="str">
        <f>TEXT(Table1[[#This Row],[Date]],"dd/mm/yy")&amp;"|"&amp;Table1[[#This Row],[Region]]&amp;"|"&amp;Table1[[#This Row],[Product type]]</f>
        <v>29/06/19|Scotland|Thimble</v>
      </c>
    </row>
    <row r="9513" spans="1:12" x14ac:dyDescent="0.25">
      <c r="A9513" s="2">
        <v>43645</v>
      </c>
      <c r="B9513" t="s">
        <v>19937</v>
      </c>
      <c r="C9513" t="s">
        <v>12</v>
      </c>
      <c r="D9513" t="s">
        <v>19938</v>
      </c>
      <c r="E9513" t="s">
        <v>19939</v>
      </c>
      <c r="F9513" t="s">
        <v>19940</v>
      </c>
      <c r="G9513" t="s">
        <v>21</v>
      </c>
      <c r="H9513" s="1">
        <v>25.06</v>
      </c>
      <c r="I9513" s="1">
        <v>5.0120000000000005</v>
      </c>
      <c r="J9513" s="1">
        <v>30.071999999999999</v>
      </c>
      <c r="K9513" s="4" t="s">
        <v>38755</v>
      </c>
      <c r="L9513" s="4" t="str">
        <f>TEXT(Table1[[#This Row],[Date]],"dd/mm/yy")&amp;"|"&amp;Table1[[#This Row],[Region]]&amp;"|"&amp;Table1[[#This Row],[Product type]]</f>
        <v>29/06/19|England|Thimble</v>
      </c>
    </row>
    <row r="9514" spans="1:12" x14ac:dyDescent="0.25">
      <c r="A9514" s="2">
        <v>43645</v>
      </c>
      <c r="B9514" t="s">
        <v>19996</v>
      </c>
      <c r="C9514" t="s">
        <v>12</v>
      </c>
      <c r="D9514" t="s">
        <v>19997</v>
      </c>
      <c r="E9514" t="s">
        <v>19998</v>
      </c>
      <c r="F9514" t="s">
        <v>19999</v>
      </c>
      <c r="G9514" t="s">
        <v>59</v>
      </c>
      <c r="H9514" s="1">
        <v>14.9</v>
      </c>
      <c r="I9514" s="1">
        <v>2.9800000000000004</v>
      </c>
      <c r="J9514" s="1">
        <v>17.880000000000003</v>
      </c>
      <c r="K9514" s="4" t="s">
        <v>38756</v>
      </c>
      <c r="L9514" s="4" t="str">
        <f>TEXT(Table1[[#This Row],[Date]],"dd/mm/yy")&amp;"|"&amp;Table1[[#This Row],[Region]]&amp;"|"&amp;Table1[[#This Row],[Product type]]</f>
        <v>29/06/19|Scotland|Gadget</v>
      </c>
    </row>
    <row r="9515" spans="1:12" x14ac:dyDescent="0.25">
      <c r="A9515" s="2">
        <v>43645</v>
      </c>
      <c r="B9515" t="s">
        <v>10293</v>
      </c>
      <c r="C9515" t="s">
        <v>12</v>
      </c>
      <c r="D9515" t="s">
        <v>20039</v>
      </c>
      <c r="E9515" t="s">
        <v>20040</v>
      </c>
      <c r="F9515" t="s">
        <v>20041</v>
      </c>
      <c r="G9515" t="s">
        <v>16</v>
      </c>
      <c r="H9515" s="1">
        <v>20.13</v>
      </c>
      <c r="I9515" s="1">
        <v>4.0259999999999998</v>
      </c>
      <c r="J9515" s="1">
        <v>24.155999999999999</v>
      </c>
      <c r="K9515" s="4" t="s">
        <v>38755</v>
      </c>
      <c r="L9515" s="4" t="str">
        <f>TEXT(Table1[[#This Row],[Date]],"dd/mm/yy")&amp;"|"&amp;Table1[[#This Row],[Region]]&amp;"|"&amp;Table1[[#This Row],[Product type]]</f>
        <v>29/06/19|Wales|Thimble</v>
      </c>
    </row>
    <row r="9516" spans="1:12" x14ac:dyDescent="0.25">
      <c r="A9516" s="2">
        <v>43645</v>
      </c>
      <c r="B9516" t="s">
        <v>20153</v>
      </c>
      <c r="C9516" t="s">
        <v>12</v>
      </c>
      <c r="D9516" t="s">
        <v>20154</v>
      </c>
      <c r="E9516" t="s">
        <v>20155</v>
      </c>
      <c r="F9516" t="s">
        <v>20156</v>
      </c>
      <c r="G9516" t="s">
        <v>21</v>
      </c>
      <c r="H9516" s="1">
        <v>31.88</v>
      </c>
      <c r="I9516" s="1">
        <v>6.3760000000000003</v>
      </c>
      <c r="J9516" s="1">
        <v>38.256</v>
      </c>
      <c r="K9516" s="4" t="s">
        <v>38755</v>
      </c>
      <c r="L9516" s="4" t="str">
        <f>TEXT(Table1[[#This Row],[Date]],"dd/mm/yy")&amp;"|"&amp;Table1[[#This Row],[Region]]&amp;"|"&amp;Table1[[#This Row],[Product type]]</f>
        <v>29/06/19|England|Thimble</v>
      </c>
    </row>
    <row r="9517" spans="1:12" x14ac:dyDescent="0.25">
      <c r="A9517" s="2">
        <v>43645</v>
      </c>
      <c r="B9517" t="s">
        <v>20173</v>
      </c>
      <c r="C9517" t="s">
        <v>12</v>
      </c>
      <c r="D9517" t="s">
        <v>20174</v>
      </c>
      <c r="E9517" t="s">
        <v>20175</v>
      </c>
      <c r="F9517" t="s">
        <v>20176</v>
      </c>
      <c r="G9517" t="s">
        <v>21</v>
      </c>
      <c r="H9517" s="1">
        <v>36.22</v>
      </c>
      <c r="I9517" s="1">
        <v>7.2439999999999998</v>
      </c>
      <c r="J9517" s="1">
        <v>43.463999999999999</v>
      </c>
      <c r="K9517" s="4" t="s">
        <v>38756</v>
      </c>
      <c r="L9517" s="4" t="str">
        <f>TEXT(Table1[[#This Row],[Date]],"dd/mm/yy")&amp;"|"&amp;Table1[[#This Row],[Region]]&amp;"|"&amp;Table1[[#This Row],[Product type]]</f>
        <v>29/06/19|England|Gadget</v>
      </c>
    </row>
    <row r="9518" spans="1:12" x14ac:dyDescent="0.25">
      <c r="A9518" s="2">
        <v>43645</v>
      </c>
      <c r="B9518" t="s">
        <v>20323</v>
      </c>
      <c r="C9518" t="s">
        <v>12</v>
      </c>
      <c r="D9518" t="s">
        <v>20324</v>
      </c>
      <c r="E9518" t="s">
        <v>20325</v>
      </c>
      <c r="F9518" t="s">
        <v>20326</v>
      </c>
      <c r="G9518" t="s">
        <v>21</v>
      </c>
      <c r="H9518" s="1">
        <v>42.37</v>
      </c>
      <c r="I9518" s="1">
        <v>8.4740000000000002</v>
      </c>
      <c r="J9518" s="1">
        <v>50.843999999999994</v>
      </c>
      <c r="K9518" s="4" t="s">
        <v>38757</v>
      </c>
      <c r="L9518" s="4" t="str">
        <f>TEXT(Table1[[#This Row],[Date]],"dd/mm/yy")&amp;"|"&amp;Table1[[#This Row],[Region]]&amp;"|"&amp;Table1[[#This Row],[Product type]]</f>
        <v>29/06/19|England|Gizmo</v>
      </c>
    </row>
    <row r="9519" spans="1:12" x14ac:dyDescent="0.25">
      <c r="A9519" s="2">
        <v>43645</v>
      </c>
      <c r="B9519" t="s">
        <v>20451</v>
      </c>
      <c r="C9519" t="s">
        <v>12</v>
      </c>
      <c r="D9519" t="s">
        <v>20452</v>
      </c>
      <c r="E9519" t="s">
        <v>20453</v>
      </c>
      <c r="F9519" t="s">
        <v>20454</v>
      </c>
      <c r="G9519" t="s">
        <v>59</v>
      </c>
      <c r="H9519" s="1">
        <v>28.61</v>
      </c>
      <c r="I9519" s="1">
        <v>5.7220000000000004</v>
      </c>
      <c r="J9519" s="1">
        <v>34.332000000000001</v>
      </c>
      <c r="K9519" s="4" t="s">
        <v>38756</v>
      </c>
      <c r="L9519" s="4" t="str">
        <f>TEXT(Table1[[#This Row],[Date]],"dd/mm/yy")&amp;"|"&amp;Table1[[#This Row],[Region]]&amp;"|"&amp;Table1[[#This Row],[Product type]]</f>
        <v>29/06/19|Scotland|Gadget</v>
      </c>
    </row>
    <row r="9520" spans="1:12" x14ac:dyDescent="0.25">
      <c r="A9520" s="2">
        <v>43645</v>
      </c>
      <c r="B9520" t="s">
        <v>20471</v>
      </c>
      <c r="C9520" t="s">
        <v>12</v>
      </c>
      <c r="D9520" t="s">
        <v>20472</v>
      </c>
      <c r="E9520" t="s">
        <v>20473</v>
      </c>
      <c r="F9520" t="s">
        <v>20474</v>
      </c>
      <c r="G9520" t="s">
        <v>21</v>
      </c>
      <c r="H9520" s="1">
        <v>20.55</v>
      </c>
      <c r="I9520" s="1">
        <v>4.1100000000000003</v>
      </c>
      <c r="J9520" s="1">
        <v>24.66</v>
      </c>
      <c r="K9520" s="4" t="s">
        <v>38755</v>
      </c>
      <c r="L9520" s="4" t="str">
        <f>TEXT(Table1[[#This Row],[Date]],"dd/mm/yy")&amp;"|"&amp;Table1[[#This Row],[Region]]&amp;"|"&amp;Table1[[#This Row],[Product type]]</f>
        <v>29/06/19|England|Thimble</v>
      </c>
    </row>
    <row r="9521" spans="1:12" x14ac:dyDescent="0.25">
      <c r="A9521" s="2">
        <v>43645</v>
      </c>
      <c r="B9521" t="s">
        <v>20486</v>
      </c>
      <c r="C9521" t="s">
        <v>12</v>
      </c>
      <c r="D9521" t="s">
        <v>20487</v>
      </c>
      <c r="E9521" t="s">
        <v>20488</v>
      </c>
      <c r="F9521" t="s">
        <v>20489</v>
      </c>
      <c r="G9521" t="s">
        <v>16</v>
      </c>
      <c r="H9521" s="1">
        <v>26.44</v>
      </c>
      <c r="I9521" s="1">
        <v>5.2880000000000003</v>
      </c>
      <c r="J9521" s="1">
        <v>31.728000000000002</v>
      </c>
      <c r="K9521" s="4" t="s">
        <v>38757</v>
      </c>
      <c r="L9521" s="4" t="str">
        <f>TEXT(Table1[[#This Row],[Date]],"dd/mm/yy")&amp;"|"&amp;Table1[[#This Row],[Region]]&amp;"|"&amp;Table1[[#This Row],[Product type]]</f>
        <v>29/06/19|Wales|Gizmo</v>
      </c>
    </row>
    <row r="9522" spans="1:12" x14ac:dyDescent="0.25">
      <c r="A9522" s="2">
        <v>43645</v>
      </c>
      <c r="B9522" t="s">
        <v>20536</v>
      </c>
      <c r="C9522" t="s">
        <v>43</v>
      </c>
      <c r="D9522" t="s">
        <v>20537</v>
      </c>
      <c r="E9522" t="s">
        <v>20538</v>
      </c>
      <c r="F9522" t="s">
        <v>20539</v>
      </c>
      <c r="G9522" t="s">
        <v>59</v>
      </c>
      <c r="H9522" s="1">
        <v>-27.53</v>
      </c>
      <c r="I9522" s="1">
        <v>-5.5060000000000002</v>
      </c>
      <c r="J9522" s="1">
        <v>-33.036000000000001</v>
      </c>
      <c r="K9522" s="4" t="s">
        <v>38757</v>
      </c>
      <c r="L9522" s="4" t="str">
        <f>TEXT(Table1[[#This Row],[Date]],"dd/mm/yy")&amp;"|"&amp;Table1[[#This Row],[Region]]&amp;"|"&amp;Table1[[#This Row],[Product type]]</f>
        <v>29/06/19|Scotland|Gizmo</v>
      </c>
    </row>
    <row r="9523" spans="1:12" x14ac:dyDescent="0.25">
      <c r="A9523" s="2">
        <v>43645</v>
      </c>
      <c r="B9523" t="s">
        <v>20650</v>
      </c>
      <c r="C9523" t="s">
        <v>12</v>
      </c>
      <c r="D9523" t="s">
        <v>20651</v>
      </c>
      <c r="E9523" t="s">
        <v>20652</v>
      </c>
      <c r="F9523" t="s">
        <v>20653</v>
      </c>
      <c r="G9523" t="s">
        <v>21</v>
      </c>
      <c r="H9523" s="1">
        <v>43.91</v>
      </c>
      <c r="I9523" s="1">
        <v>8.782</v>
      </c>
      <c r="J9523" s="1">
        <v>52.691999999999993</v>
      </c>
      <c r="K9523" s="4" t="s">
        <v>38756</v>
      </c>
      <c r="L9523" s="4" t="str">
        <f>TEXT(Table1[[#This Row],[Date]],"dd/mm/yy")&amp;"|"&amp;Table1[[#This Row],[Region]]&amp;"|"&amp;Table1[[#This Row],[Product type]]</f>
        <v>29/06/19|England|Gadget</v>
      </c>
    </row>
    <row r="9524" spans="1:12" x14ac:dyDescent="0.25">
      <c r="A9524" s="2">
        <v>43645</v>
      </c>
      <c r="B9524" t="s">
        <v>20703</v>
      </c>
      <c r="C9524" t="s">
        <v>12</v>
      </c>
      <c r="D9524" t="s">
        <v>20704</v>
      </c>
      <c r="E9524" t="s">
        <v>20705</v>
      </c>
      <c r="F9524" t="s">
        <v>20706</v>
      </c>
      <c r="G9524" t="s">
        <v>21</v>
      </c>
      <c r="H9524" s="1">
        <v>45.79</v>
      </c>
      <c r="I9524" s="1">
        <v>9.1579999999999995</v>
      </c>
      <c r="J9524" s="1">
        <v>54.948</v>
      </c>
      <c r="K9524" s="4" t="s">
        <v>38757</v>
      </c>
      <c r="L9524" s="4" t="str">
        <f>TEXT(Table1[[#This Row],[Date]],"dd/mm/yy")&amp;"|"&amp;Table1[[#This Row],[Region]]&amp;"|"&amp;Table1[[#This Row],[Product type]]</f>
        <v>29/06/19|England|Gizmo</v>
      </c>
    </row>
    <row r="9525" spans="1:12" x14ac:dyDescent="0.25">
      <c r="A9525" s="2">
        <v>43645</v>
      </c>
      <c r="B9525" t="s">
        <v>20801</v>
      </c>
      <c r="C9525" t="s">
        <v>12</v>
      </c>
      <c r="D9525" t="s">
        <v>20802</v>
      </c>
      <c r="E9525" t="s">
        <v>20803</v>
      </c>
      <c r="F9525" t="s">
        <v>20804</v>
      </c>
      <c r="G9525" t="s">
        <v>21</v>
      </c>
      <c r="H9525" s="1">
        <v>12.02</v>
      </c>
      <c r="I9525" s="1">
        <v>2.4039999999999999</v>
      </c>
      <c r="J9525" s="1">
        <v>14.423999999999999</v>
      </c>
      <c r="K9525" s="4" t="s">
        <v>38757</v>
      </c>
      <c r="L9525" s="4" t="str">
        <f>TEXT(Table1[[#This Row],[Date]],"dd/mm/yy")&amp;"|"&amp;Table1[[#This Row],[Region]]&amp;"|"&amp;Table1[[#This Row],[Product type]]</f>
        <v>29/06/19|England|Gizmo</v>
      </c>
    </row>
    <row r="9526" spans="1:12" x14ac:dyDescent="0.25">
      <c r="A9526" s="2">
        <v>43645</v>
      </c>
      <c r="B9526" t="s">
        <v>20948</v>
      </c>
      <c r="C9526" t="s">
        <v>12</v>
      </c>
      <c r="D9526" t="s">
        <v>20949</v>
      </c>
      <c r="E9526" t="s">
        <v>20950</v>
      </c>
      <c r="F9526" t="s">
        <v>20951</v>
      </c>
      <c r="G9526" t="s">
        <v>21</v>
      </c>
      <c r="H9526" s="1">
        <v>47.1</v>
      </c>
      <c r="I9526" s="1">
        <v>9.42</v>
      </c>
      <c r="J9526" s="1">
        <v>56.52</v>
      </c>
      <c r="K9526" s="4" t="s">
        <v>38757</v>
      </c>
      <c r="L9526" s="4" t="str">
        <f>TEXT(Table1[[#This Row],[Date]],"dd/mm/yy")&amp;"|"&amp;Table1[[#This Row],[Region]]&amp;"|"&amp;Table1[[#This Row],[Product type]]</f>
        <v>29/06/19|England|Gizmo</v>
      </c>
    </row>
    <row r="9527" spans="1:12" x14ac:dyDescent="0.25">
      <c r="A9527" s="2">
        <v>43645</v>
      </c>
      <c r="B9527" t="s">
        <v>20986</v>
      </c>
      <c r="C9527" t="s">
        <v>12</v>
      </c>
      <c r="D9527" t="s">
        <v>20987</v>
      </c>
      <c r="E9527" t="s">
        <v>20988</v>
      </c>
      <c r="F9527" t="s">
        <v>20989</v>
      </c>
      <c r="G9527" t="s">
        <v>21</v>
      </c>
      <c r="H9527" s="1">
        <v>21.05</v>
      </c>
      <c r="I9527" s="1">
        <v>4.21</v>
      </c>
      <c r="J9527" s="1">
        <v>25.26</v>
      </c>
      <c r="K9527" s="4" t="s">
        <v>38757</v>
      </c>
      <c r="L9527" s="4" t="str">
        <f>TEXT(Table1[[#This Row],[Date]],"dd/mm/yy")&amp;"|"&amp;Table1[[#This Row],[Region]]&amp;"|"&amp;Table1[[#This Row],[Product type]]</f>
        <v>29/06/19|England|Gizmo</v>
      </c>
    </row>
    <row r="9528" spans="1:12" x14ac:dyDescent="0.25">
      <c r="A9528" s="2">
        <v>43645</v>
      </c>
      <c r="B9528" t="s">
        <v>3061</v>
      </c>
      <c r="C9528" t="s">
        <v>12</v>
      </c>
      <c r="D9528" t="s">
        <v>21006</v>
      </c>
      <c r="E9528" t="s">
        <v>21007</v>
      </c>
      <c r="F9528" t="s">
        <v>21008</v>
      </c>
      <c r="G9528" t="s">
        <v>21</v>
      </c>
      <c r="H9528" s="1">
        <v>20.87</v>
      </c>
      <c r="I9528" s="1">
        <v>4.1740000000000004</v>
      </c>
      <c r="J9528" s="1">
        <v>25.044</v>
      </c>
      <c r="K9528" s="4" t="s">
        <v>38756</v>
      </c>
      <c r="L9528" s="4" t="str">
        <f>TEXT(Table1[[#This Row],[Date]],"dd/mm/yy")&amp;"|"&amp;Table1[[#This Row],[Region]]&amp;"|"&amp;Table1[[#This Row],[Product type]]</f>
        <v>29/06/19|England|Gadget</v>
      </c>
    </row>
    <row r="9529" spans="1:12" x14ac:dyDescent="0.25">
      <c r="A9529" s="2">
        <v>43645</v>
      </c>
      <c r="B9529" t="s">
        <v>21044</v>
      </c>
      <c r="C9529" t="s">
        <v>12</v>
      </c>
      <c r="D9529" t="s">
        <v>21045</v>
      </c>
      <c r="E9529" t="s">
        <v>21046</v>
      </c>
      <c r="F9529" t="s">
        <v>21047</v>
      </c>
      <c r="G9529" t="s">
        <v>21</v>
      </c>
      <c r="H9529" s="1">
        <v>16.91</v>
      </c>
      <c r="I9529" s="1">
        <v>3.3820000000000001</v>
      </c>
      <c r="J9529" s="1">
        <v>20.292000000000002</v>
      </c>
      <c r="K9529" s="4" t="s">
        <v>38757</v>
      </c>
      <c r="L9529" s="4" t="str">
        <f>TEXT(Table1[[#This Row],[Date]],"dd/mm/yy")&amp;"|"&amp;Table1[[#This Row],[Region]]&amp;"|"&amp;Table1[[#This Row],[Product type]]</f>
        <v>29/06/19|England|Gizmo</v>
      </c>
    </row>
    <row r="9530" spans="1:12" x14ac:dyDescent="0.25">
      <c r="A9530" s="2">
        <v>43645</v>
      </c>
      <c r="B9530" t="s">
        <v>4225</v>
      </c>
      <c r="C9530" t="s">
        <v>12</v>
      </c>
      <c r="D9530" t="s">
        <v>21162</v>
      </c>
      <c r="E9530" t="s">
        <v>1446</v>
      </c>
      <c r="F9530" t="s">
        <v>21163</v>
      </c>
      <c r="G9530" t="s">
        <v>59</v>
      </c>
      <c r="H9530" s="1">
        <v>46.22</v>
      </c>
      <c r="I9530" s="1">
        <v>9.2439999999999998</v>
      </c>
      <c r="J9530" s="1">
        <v>55.463999999999999</v>
      </c>
      <c r="K9530" s="4" t="s">
        <v>38757</v>
      </c>
      <c r="L9530" s="4" t="str">
        <f>TEXT(Table1[[#This Row],[Date]],"dd/mm/yy")&amp;"|"&amp;Table1[[#This Row],[Region]]&amp;"|"&amp;Table1[[#This Row],[Product type]]</f>
        <v>29/06/19|Scotland|Gizmo</v>
      </c>
    </row>
    <row r="9531" spans="1:12" x14ac:dyDescent="0.25">
      <c r="A9531" s="2">
        <v>43645</v>
      </c>
      <c r="B9531" t="s">
        <v>21254</v>
      </c>
      <c r="C9531" t="s">
        <v>12</v>
      </c>
      <c r="D9531" t="s">
        <v>21255</v>
      </c>
      <c r="E9531" t="s">
        <v>21256</v>
      </c>
      <c r="F9531" t="s">
        <v>21257</v>
      </c>
      <c r="G9531" t="s">
        <v>21</v>
      </c>
      <c r="H9531" s="1">
        <v>19.350000000000001</v>
      </c>
      <c r="I9531" s="1">
        <v>3.8700000000000006</v>
      </c>
      <c r="J9531" s="1">
        <v>23.220000000000002</v>
      </c>
      <c r="K9531" s="4" t="s">
        <v>38756</v>
      </c>
      <c r="L9531" s="4" t="str">
        <f>TEXT(Table1[[#This Row],[Date]],"dd/mm/yy")&amp;"|"&amp;Table1[[#This Row],[Region]]&amp;"|"&amp;Table1[[#This Row],[Product type]]</f>
        <v>29/06/19|England|Gadget</v>
      </c>
    </row>
    <row r="9532" spans="1:12" x14ac:dyDescent="0.25">
      <c r="A9532" s="2">
        <v>43645</v>
      </c>
      <c r="B9532" t="s">
        <v>21317</v>
      </c>
      <c r="C9532" t="s">
        <v>12</v>
      </c>
      <c r="D9532" t="s">
        <v>21318</v>
      </c>
      <c r="E9532" t="s">
        <v>21319</v>
      </c>
      <c r="F9532" t="s">
        <v>21320</v>
      </c>
      <c r="G9532" t="s">
        <v>21</v>
      </c>
      <c r="H9532" s="1">
        <v>25.73</v>
      </c>
      <c r="I9532" s="1">
        <v>5.1460000000000008</v>
      </c>
      <c r="J9532" s="1">
        <v>30.876000000000001</v>
      </c>
      <c r="K9532" s="4" t="s">
        <v>38756</v>
      </c>
      <c r="L9532" s="4" t="str">
        <f>TEXT(Table1[[#This Row],[Date]],"dd/mm/yy")&amp;"|"&amp;Table1[[#This Row],[Region]]&amp;"|"&amp;Table1[[#This Row],[Product type]]</f>
        <v>29/06/19|England|Gadget</v>
      </c>
    </row>
    <row r="9533" spans="1:12" x14ac:dyDescent="0.25">
      <c r="A9533" s="2">
        <v>43645</v>
      </c>
      <c r="B9533" t="s">
        <v>21391</v>
      </c>
      <c r="C9533" t="s">
        <v>12</v>
      </c>
      <c r="D9533" t="s">
        <v>21392</v>
      </c>
      <c r="E9533" t="s">
        <v>21393</v>
      </c>
      <c r="F9533" t="s">
        <v>21394</v>
      </c>
      <c r="G9533" t="s">
        <v>21</v>
      </c>
      <c r="H9533" s="1">
        <v>8.44</v>
      </c>
      <c r="I9533" s="1">
        <v>1.6879999999999999</v>
      </c>
      <c r="J9533" s="1">
        <v>10.128</v>
      </c>
      <c r="K9533" s="4" t="s">
        <v>38755</v>
      </c>
      <c r="L9533" s="4" t="str">
        <f>TEXT(Table1[[#This Row],[Date]],"dd/mm/yy")&amp;"|"&amp;Table1[[#This Row],[Region]]&amp;"|"&amp;Table1[[#This Row],[Product type]]</f>
        <v>29/06/19|England|Thimble</v>
      </c>
    </row>
    <row r="9534" spans="1:12" x14ac:dyDescent="0.25">
      <c r="A9534" s="2">
        <v>43645</v>
      </c>
      <c r="B9534" t="s">
        <v>21413</v>
      </c>
      <c r="C9534" t="s">
        <v>12</v>
      </c>
      <c r="D9534" t="s">
        <v>21414</v>
      </c>
      <c r="E9534" t="s">
        <v>21415</v>
      </c>
      <c r="F9534" t="s">
        <v>21416</v>
      </c>
      <c r="G9534" t="s">
        <v>21</v>
      </c>
      <c r="H9534" s="1">
        <v>7.72</v>
      </c>
      <c r="I9534" s="1">
        <v>1.544</v>
      </c>
      <c r="J9534" s="1">
        <v>9.2639999999999993</v>
      </c>
      <c r="K9534" s="4" t="s">
        <v>38758</v>
      </c>
      <c r="L9534" s="4" t="str">
        <f>TEXT(Table1[[#This Row],[Date]],"dd/mm/yy")&amp;"|"&amp;Table1[[#This Row],[Region]]&amp;"|"&amp;Table1[[#This Row],[Product type]]</f>
        <v>29/06/19|England|Widget</v>
      </c>
    </row>
    <row r="9535" spans="1:12" x14ac:dyDescent="0.25">
      <c r="A9535" s="2">
        <v>43645</v>
      </c>
      <c r="B9535" t="s">
        <v>21451</v>
      </c>
      <c r="C9535" t="s">
        <v>12</v>
      </c>
      <c r="D9535" t="s">
        <v>21452</v>
      </c>
      <c r="E9535" t="s">
        <v>21453</v>
      </c>
      <c r="F9535" t="s">
        <v>21454</v>
      </c>
      <c r="G9535" t="s">
        <v>21</v>
      </c>
      <c r="H9535" s="1">
        <v>11.02</v>
      </c>
      <c r="I9535" s="1">
        <v>2.2040000000000002</v>
      </c>
      <c r="J9535" s="1">
        <v>13.224</v>
      </c>
      <c r="K9535" s="4" t="s">
        <v>38756</v>
      </c>
      <c r="L9535" s="4" t="str">
        <f>TEXT(Table1[[#This Row],[Date]],"dd/mm/yy")&amp;"|"&amp;Table1[[#This Row],[Region]]&amp;"|"&amp;Table1[[#This Row],[Product type]]</f>
        <v>29/06/19|England|Gadget</v>
      </c>
    </row>
    <row r="9536" spans="1:12" x14ac:dyDescent="0.25">
      <c r="A9536" s="2">
        <v>43645</v>
      </c>
      <c r="B9536" t="s">
        <v>21500</v>
      </c>
      <c r="C9536" t="s">
        <v>12</v>
      </c>
      <c r="D9536" t="s">
        <v>21501</v>
      </c>
      <c r="E9536" t="s">
        <v>21502</v>
      </c>
      <c r="F9536" t="s">
        <v>21503</v>
      </c>
      <c r="G9536" t="s">
        <v>21</v>
      </c>
      <c r="H9536" s="1">
        <v>3.93</v>
      </c>
      <c r="I9536" s="1">
        <v>0.78600000000000003</v>
      </c>
      <c r="J9536" s="1">
        <v>4.7160000000000002</v>
      </c>
      <c r="K9536" s="4" t="s">
        <v>38758</v>
      </c>
      <c r="L9536" s="4" t="str">
        <f>TEXT(Table1[[#This Row],[Date]],"dd/mm/yy")&amp;"|"&amp;Table1[[#This Row],[Region]]&amp;"|"&amp;Table1[[#This Row],[Product type]]</f>
        <v>29/06/19|England|Widget</v>
      </c>
    </row>
    <row r="9537" spans="1:12" x14ac:dyDescent="0.25">
      <c r="A9537" s="2">
        <v>43645</v>
      </c>
      <c r="B9537" t="s">
        <v>21679</v>
      </c>
      <c r="C9537" t="s">
        <v>12</v>
      </c>
      <c r="D9537" t="s">
        <v>21680</v>
      </c>
      <c r="E9537" t="s">
        <v>21681</v>
      </c>
      <c r="F9537" t="s">
        <v>21682</v>
      </c>
      <c r="G9537" t="s">
        <v>59</v>
      </c>
      <c r="H9537" s="1">
        <v>43.73</v>
      </c>
      <c r="I9537" s="1">
        <v>8.7460000000000004</v>
      </c>
      <c r="J9537" s="1">
        <v>52.475999999999999</v>
      </c>
      <c r="K9537" s="4" t="s">
        <v>38755</v>
      </c>
      <c r="L9537" s="4" t="str">
        <f>TEXT(Table1[[#This Row],[Date]],"dd/mm/yy")&amp;"|"&amp;Table1[[#This Row],[Region]]&amp;"|"&amp;Table1[[#This Row],[Product type]]</f>
        <v>29/06/19|Scotland|Thimble</v>
      </c>
    </row>
    <row r="9538" spans="1:12" x14ac:dyDescent="0.25">
      <c r="A9538" s="2">
        <v>43645</v>
      </c>
      <c r="B9538" t="s">
        <v>21874</v>
      </c>
      <c r="C9538" t="s">
        <v>12</v>
      </c>
      <c r="D9538" t="s">
        <v>15236</v>
      </c>
      <c r="E9538" t="s">
        <v>21875</v>
      </c>
      <c r="F9538" t="s">
        <v>21876</v>
      </c>
      <c r="G9538" t="s">
        <v>59</v>
      </c>
      <c r="H9538" s="1">
        <v>29.45</v>
      </c>
      <c r="I9538" s="1">
        <v>5.8900000000000006</v>
      </c>
      <c r="J9538" s="1">
        <v>35.340000000000003</v>
      </c>
      <c r="K9538" s="4" t="s">
        <v>38758</v>
      </c>
      <c r="L9538" s="4" t="str">
        <f>TEXT(Table1[[#This Row],[Date]],"dd/mm/yy")&amp;"|"&amp;Table1[[#This Row],[Region]]&amp;"|"&amp;Table1[[#This Row],[Product type]]</f>
        <v>29/06/19|Scotland|Widget</v>
      </c>
    </row>
    <row r="9539" spans="1:12" x14ac:dyDescent="0.25">
      <c r="A9539" s="2">
        <v>43645</v>
      </c>
      <c r="B9539" t="s">
        <v>21911</v>
      </c>
      <c r="C9539" t="s">
        <v>12</v>
      </c>
      <c r="D9539" t="s">
        <v>21912</v>
      </c>
      <c r="E9539" t="s">
        <v>21913</v>
      </c>
      <c r="F9539" t="s">
        <v>21914</v>
      </c>
      <c r="G9539" t="s">
        <v>21</v>
      </c>
      <c r="H9539" s="1">
        <v>49.97</v>
      </c>
      <c r="I9539" s="1">
        <v>9.9939999999999998</v>
      </c>
      <c r="J9539" s="1">
        <v>59.963999999999999</v>
      </c>
      <c r="K9539" s="4" t="s">
        <v>38756</v>
      </c>
      <c r="L9539" s="4" t="str">
        <f>TEXT(Table1[[#This Row],[Date]],"dd/mm/yy")&amp;"|"&amp;Table1[[#This Row],[Region]]&amp;"|"&amp;Table1[[#This Row],[Product type]]</f>
        <v>29/06/19|England|Gadget</v>
      </c>
    </row>
    <row r="9540" spans="1:12" x14ac:dyDescent="0.25">
      <c r="A9540" s="2">
        <v>43645</v>
      </c>
      <c r="B9540" t="s">
        <v>22203</v>
      </c>
      <c r="C9540" t="s">
        <v>12</v>
      </c>
      <c r="D9540" t="s">
        <v>22204</v>
      </c>
      <c r="E9540" t="s">
        <v>22205</v>
      </c>
      <c r="F9540" t="s">
        <v>22206</v>
      </c>
      <c r="G9540" t="s">
        <v>21</v>
      </c>
      <c r="H9540" s="1">
        <v>30.61</v>
      </c>
      <c r="I9540" s="1">
        <v>6.1219999999999999</v>
      </c>
      <c r="J9540" s="1">
        <v>36.731999999999999</v>
      </c>
      <c r="K9540" s="4" t="s">
        <v>38755</v>
      </c>
      <c r="L9540" s="4" t="str">
        <f>TEXT(Table1[[#This Row],[Date]],"dd/mm/yy")&amp;"|"&amp;Table1[[#This Row],[Region]]&amp;"|"&amp;Table1[[#This Row],[Product type]]</f>
        <v>29/06/19|England|Thimble</v>
      </c>
    </row>
    <row r="9541" spans="1:12" x14ac:dyDescent="0.25">
      <c r="A9541" s="2">
        <v>43645</v>
      </c>
      <c r="B9541" t="s">
        <v>22372</v>
      </c>
      <c r="C9541" t="s">
        <v>12</v>
      </c>
      <c r="D9541" t="s">
        <v>22373</v>
      </c>
      <c r="E9541" t="s">
        <v>22374</v>
      </c>
      <c r="F9541" t="s">
        <v>22375</v>
      </c>
      <c r="G9541" t="s">
        <v>21</v>
      </c>
      <c r="H9541" s="1">
        <v>32.89</v>
      </c>
      <c r="I9541" s="1">
        <v>6.5780000000000003</v>
      </c>
      <c r="J9541" s="1">
        <v>39.468000000000004</v>
      </c>
      <c r="K9541" s="4" t="s">
        <v>38756</v>
      </c>
      <c r="L9541" s="4" t="str">
        <f>TEXT(Table1[[#This Row],[Date]],"dd/mm/yy")&amp;"|"&amp;Table1[[#This Row],[Region]]&amp;"|"&amp;Table1[[#This Row],[Product type]]</f>
        <v>29/06/19|England|Gadget</v>
      </c>
    </row>
    <row r="9542" spans="1:12" x14ac:dyDescent="0.25">
      <c r="A9542" s="2">
        <v>43645</v>
      </c>
      <c r="B9542" t="s">
        <v>22440</v>
      </c>
      <c r="C9542" t="s">
        <v>12</v>
      </c>
      <c r="D9542" t="s">
        <v>22441</v>
      </c>
      <c r="E9542" t="s">
        <v>22442</v>
      </c>
      <c r="F9542" t="s">
        <v>22443</v>
      </c>
      <c r="G9542" t="s">
        <v>21</v>
      </c>
      <c r="H9542" s="1">
        <v>17.940000000000001</v>
      </c>
      <c r="I9542" s="1">
        <v>3.5880000000000005</v>
      </c>
      <c r="J9542" s="1">
        <v>21.528000000000002</v>
      </c>
      <c r="K9542" s="4" t="s">
        <v>38758</v>
      </c>
      <c r="L9542" s="4" t="str">
        <f>TEXT(Table1[[#This Row],[Date]],"dd/mm/yy")&amp;"|"&amp;Table1[[#This Row],[Region]]&amp;"|"&amp;Table1[[#This Row],[Product type]]</f>
        <v>29/06/19|England|Widget</v>
      </c>
    </row>
    <row r="9543" spans="1:12" x14ac:dyDescent="0.25">
      <c r="A9543" s="2">
        <v>43645</v>
      </c>
      <c r="B9543" t="s">
        <v>22444</v>
      </c>
      <c r="C9543" t="s">
        <v>12</v>
      </c>
      <c r="D9543" t="s">
        <v>22445</v>
      </c>
      <c r="E9543" t="s">
        <v>22446</v>
      </c>
      <c r="F9543" t="s">
        <v>22447</v>
      </c>
      <c r="G9543" t="s">
        <v>21</v>
      </c>
      <c r="H9543" s="1">
        <v>21.69</v>
      </c>
      <c r="I9543" s="1">
        <v>4.3380000000000001</v>
      </c>
      <c r="J9543" s="1">
        <v>26.028000000000002</v>
      </c>
      <c r="K9543" s="4" t="s">
        <v>38755</v>
      </c>
      <c r="L9543" s="4" t="str">
        <f>TEXT(Table1[[#This Row],[Date]],"dd/mm/yy")&amp;"|"&amp;Table1[[#This Row],[Region]]&amp;"|"&amp;Table1[[#This Row],[Product type]]</f>
        <v>29/06/19|England|Thimble</v>
      </c>
    </row>
    <row r="9544" spans="1:12" x14ac:dyDescent="0.25">
      <c r="A9544" s="2">
        <v>43645</v>
      </c>
      <c r="B9544" t="s">
        <v>22535</v>
      </c>
      <c r="C9544" t="s">
        <v>12</v>
      </c>
      <c r="D9544" t="s">
        <v>22536</v>
      </c>
      <c r="E9544" t="s">
        <v>22537</v>
      </c>
      <c r="F9544" t="s">
        <v>22538</v>
      </c>
      <c r="G9544" t="s">
        <v>21</v>
      </c>
      <c r="H9544" s="1">
        <v>40.270000000000003</v>
      </c>
      <c r="I9544" s="1">
        <v>8.0540000000000003</v>
      </c>
      <c r="J9544" s="1">
        <v>48.324000000000005</v>
      </c>
      <c r="K9544" s="4" t="s">
        <v>38756</v>
      </c>
      <c r="L9544" s="4" t="str">
        <f>TEXT(Table1[[#This Row],[Date]],"dd/mm/yy")&amp;"|"&amp;Table1[[#This Row],[Region]]&amp;"|"&amp;Table1[[#This Row],[Product type]]</f>
        <v>29/06/19|England|Gadget</v>
      </c>
    </row>
    <row r="9545" spans="1:12" x14ac:dyDescent="0.25">
      <c r="A9545" s="2">
        <v>43645</v>
      </c>
      <c r="B9545" t="s">
        <v>22575</v>
      </c>
      <c r="C9545" t="s">
        <v>12</v>
      </c>
      <c r="D9545" t="s">
        <v>22576</v>
      </c>
      <c r="E9545" t="s">
        <v>22577</v>
      </c>
      <c r="F9545" t="s">
        <v>22578</v>
      </c>
      <c r="G9545" t="s">
        <v>21</v>
      </c>
      <c r="H9545" s="1">
        <v>0.32</v>
      </c>
      <c r="I9545" s="1">
        <v>6.4000000000000001E-2</v>
      </c>
      <c r="J9545" s="1">
        <v>0.38400000000000001</v>
      </c>
      <c r="K9545" s="4" t="s">
        <v>38757</v>
      </c>
      <c r="L9545" s="4" t="str">
        <f>TEXT(Table1[[#This Row],[Date]],"dd/mm/yy")&amp;"|"&amp;Table1[[#This Row],[Region]]&amp;"|"&amp;Table1[[#This Row],[Product type]]</f>
        <v>29/06/19|England|Gizmo</v>
      </c>
    </row>
    <row r="9546" spans="1:12" x14ac:dyDescent="0.25">
      <c r="A9546" s="2">
        <v>43645</v>
      </c>
      <c r="B9546" t="s">
        <v>22684</v>
      </c>
      <c r="C9546" t="s">
        <v>12</v>
      </c>
      <c r="D9546" t="s">
        <v>22685</v>
      </c>
      <c r="E9546" t="s">
        <v>22686</v>
      </c>
      <c r="F9546" t="s">
        <v>22687</v>
      </c>
      <c r="G9546" t="s">
        <v>59</v>
      </c>
      <c r="H9546" s="1">
        <v>18</v>
      </c>
      <c r="I9546" s="1">
        <v>3.6</v>
      </c>
      <c r="J9546" s="1">
        <v>21.6</v>
      </c>
      <c r="K9546" s="4" t="s">
        <v>38755</v>
      </c>
      <c r="L9546" s="4" t="str">
        <f>TEXT(Table1[[#This Row],[Date]],"dd/mm/yy")&amp;"|"&amp;Table1[[#This Row],[Region]]&amp;"|"&amp;Table1[[#This Row],[Product type]]</f>
        <v>29/06/19|Scotland|Thimble</v>
      </c>
    </row>
    <row r="9547" spans="1:12" x14ac:dyDescent="0.25">
      <c r="A9547" s="2">
        <v>43645</v>
      </c>
      <c r="B9547" t="s">
        <v>22696</v>
      </c>
      <c r="C9547" t="s">
        <v>43</v>
      </c>
      <c r="D9547" t="s">
        <v>22697</v>
      </c>
      <c r="E9547" t="s">
        <v>22698</v>
      </c>
      <c r="F9547" t="s">
        <v>22699</v>
      </c>
      <c r="G9547" t="s">
        <v>21</v>
      </c>
      <c r="H9547" s="1">
        <v>-45.05</v>
      </c>
      <c r="I9547" s="1">
        <v>-9.01</v>
      </c>
      <c r="J9547" s="1">
        <v>-54.059999999999995</v>
      </c>
      <c r="K9547" s="4" t="s">
        <v>38755</v>
      </c>
      <c r="L9547" s="4" t="str">
        <f>TEXT(Table1[[#This Row],[Date]],"dd/mm/yy")&amp;"|"&amp;Table1[[#This Row],[Region]]&amp;"|"&amp;Table1[[#This Row],[Product type]]</f>
        <v>29/06/19|England|Thimble</v>
      </c>
    </row>
    <row r="9548" spans="1:12" x14ac:dyDescent="0.25">
      <c r="A9548" s="2">
        <v>43645</v>
      </c>
      <c r="B9548" t="s">
        <v>22711</v>
      </c>
      <c r="C9548" t="s">
        <v>12</v>
      </c>
      <c r="D9548" t="s">
        <v>5902</v>
      </c>
      <c r="E9548" t="s">
        <v>22712</v>
      </c>
      <c r="F9548" t="s">
        <v>22713</v>
      </c>
      <c r="G9548" t="s">
        <v>21</v>
      </c>
      <c r="H9548" s="1">
        <v>45.43</v>
      </c>
      <c r="I9548" s="1">
        <v>9.0860000000000003</v>
      </c>
      <c r="J9548" s="1">
        <v>54.515999999999998</v>
      </c>
      <c r="K9548" s="4" t="s">
        <v>38757</v>
      </c>
      <c r="L9548" s="4" t="str">
        <f>TEXT(Table1[[#This Row],[Date]],"dd/mm/yy")&amp;"|"&amp;Table1[[#This Row],[Region]]&amp;"|"&amp;Table1[[#This Row],[Product type]]</f>
        <v>29/06/19|England|Gizmo</v>
      </c>
    </row>
    <row r="9549" spans="1:12" x14ac:dyDescent="0.25">
      <c r="A9549" s="2">
        <v>43645</v>
      </c>
      <c r="B9549" t="s">
        <v>23194</v>
      </c>
      <c r="C9549" t="s">
        <v>12</v>
      </c>
      <c r="D9549" t="s">
        <v>23195</v>
      </c>
      <c r="E9549" t="s">
        <v>23196</v>
      </c>
      <c r="F9549" t="s">
        <v>23197</v>
      </c>
      <c r="G9549" t="s">
        <v>59</v>
      </c>
      <c r="H9549" s="1">
        <v>45.8</v>
      </c>
      <c r="I9549" s="1">
        <v>9.16</v>
      </c>
      <c r="J9549" s="1">
        <v>54.959999999999994</v>
      </c>
      <c r="K9549" s="4" t="s">
        <v>38756</v>
      </c>
      <c r="L9549" s="4" t="str">
        <f>TEXT(Table1[[#This Row],[Date]],"dd/mm/yy")&amp;"|"&amp;Table1[[#This Row],[Region]]&amp;"|"&amp;Table1[[#This Row],[Product type]]</f>
        <v>29/06/19|Scotland|Gadget</v>
      </c>
    </row>
    <row r="9550" spans="1:12" x14ac:dyDescent="0.25">
      <c r="A9550" s="2">
        <v>43645</v>
      </c>
      <c r="B9550" t="s">
        <v>23206</v>
      </c>
      <c r="C9550" t="s">
        <v>12</v>
      </c>
      <c r="D9550" t="s">
        <v>23207</v>
      </c>
      <c r="E9550" t="s">
        <v>23208</v>
      </c>
      <c r="F9550" t="s">
        <v>23209</v>
      </c>
      <c r="G9550" t="s">
        <v>59</v>
      </c>
      <c r="H9550" s="1">
        <v>4.96</v>
      </c>
      <c r="I9550" s="1">
        <v>0.99199999999999999</v>
      </c>
      <c r="J9550" s="1">
        <v>5.952</v>
      </c>
      <c r="K9550" s="4" t="s">
        <v>38758</v>
      </c>
      <c r="L9550" s="4" t="str">
        <f>TEXT(Table1[[#This Row],[Date]],"dd/mm/yy")&amp;"|"&amp;Table1[[#This Row],[Region]]&amp;"|"&amp;Table1[[#This Row],[Product type]]</f>
        <v>29/06/19|Scotland|Widget</v>
      </c>
    </row>
    <row r="9551" spans="1:12" x14ac:dyDescent="0.25">
      <c r="A9551" s="2">
        <v>43645</v>
      </c>
      <c r="B9551" t="s">
        <v>23252</v>
      </c>
      <c r="C9551" t="s">
        <v>12</v>
      </c>
      <c r="D9551" t="s">
        <v>23253</v>
      </c>
      <c r="E9551" t="s">
        <v>23254</v>
      </c>
      <c r="F9551" t="s">
        <v>23255</v>
      </c>
      <c r="G9551" t="s">
        <v>21</v>
      </c>
      <c r="H9551" s="1">
        <v>23.27</v>
      </c>
      <c r="I9551" s="1">
        <v>4.6539999999999999</v>
      </c>
      <c r="J9551" s="1">
        <v>27.923999999999999</v>
      </c>
      <c r="K9551" s="4" t="s">
        <v>38756</v>
      </c>
      <c r="L9551" s="4" t="str">
        <f>TEXT(Table1[[#This Row],[Date]],"dd/mm/yy")&amp;"|"&amp;Table1[[#This Row],[Region]]&amp;"|"&amp;Table1[[#This Row],[Product type]]</f>
        <v>29/06/19|England|Gadget</v>
      </c>
    </row>
    <row r="9552" spans="1:12" x14ac:dyDescent="0.25">
      <c r="A9552" s="2">
        <v>43645</v>
      </c>
      <c r="B9552" t="s">
        <v>11272</v>
      </c>
      <c r="C9552" t="s">
        <v>12</v>
      </c>
      <c r="D9552" t="s">
        <v>23378</v>
      </c>
      <c r="E9552" t="s">
        <v>23379</v>
      </c>
      <c r="F9552" t="s">
        <v>23380</v>
      </c>
      <c r="G9552" t="s">
        <v>21</v>
      </c>
      <c r="H9552" s="1">
        <v>43.34</v>
      </c>
      <c r="I9552" s="1">
        <v>8.668000000000001</v>
      </c>
      <c r="J9552" s="1">
        <v>52.008000000000003</v>
      </c>
      <c r="K9552" s="4" t="s">
        <v>38758</v>
      </c>
      <c r="L9552" s="4" t="str">
        <f>TEXT(Table1[[#This Row],[Date]],"dd/mm/yy")&amp;"|"&amp;Table1[[#This Row],[Region]]&amp;"|"&amp;Table1[[#This Row],[Product type]]</f>
        <v>29/06/19|England|Widget</v>
      </c>
    </row>
    <row r="9553" spans="1:12" x14ac:dyDescent="0.25">
      <c r="A9553" s="2">
        <v>43645</v>
      </c>
      <c r="B9553" t="s">
        <v>23385</v>
      </c>
      <c r="C9553" t="s">
        <v>12</v>
      </c>
      <c r="D9553" t="s">
        <v>23386</v>
      </c>
      <c r="E9553" t="s">
        <v>23387</v>
      </c>
      <c r="F9553" t="s">
        <v>23388</v>
      </c>
      <c r="G9553" t="s">
        <v>21</v>
      </c>
      <c r="H9553" s="1">
        <v>23.14</v>
      </c>
      <c r="I9553" s="1">
        <v>4.6280000000000001</v>
      </c>
      <c r="J9553" s="1">
        <v>27.768000000000001</v>
      </c>
      <c r="K9553" s="4" t="s">
        <v>38758</v>
      </c>
      <c r="L9553" s="4" t="str">
        <f>TEXT(Table1[[#This Row],[Date]],"dd/mm/yy")&amp;"|"&amp;Table1[[#This Row],[Region]]&amp;"|"&amp;Table1[[#This Row],[Product type]]</f>
        <v>29/06/19|England|Widget</v>
      </c>
    </row>
    <row r="9554" spans="1:12" x14ac:dyDescent="0.25">
      <c r="A9554" s="2">
        <v>43645</v>
      </c>
      <c r="B9554" t="s">
        <v>23606</v>
      </c>
      <c r="C9554" t="s">
        <v>12</v>
      </c>
      <c r="D9554" t="s">
        <v>23607</v>
      </c>
      <c r="E9554" t="s">
        <v>23608</v>
      </c>
      <c r="F9554" t="s">
        <v>23609</v>
      </c>
      <c r="G9554" t="s">
        <v>21</v>
      </c>
      <c r="H9554" s="1">
        <v>13.06</v>
      </c>
      <c r="I9554" s="1">
        <v>2.6120000000000001</v>
      </c>
      <c r="J9554" s="1">
        <v>15.672000000000001</v>
      </c>
      <c r="K9554" s="4" t="s">
        <v>38755</v>
      </c>
      <c r="L9554" s="4" t="str">
        <f>TEXT(Table1[[#This Row],[Date]],"dd/mm/yy")&amp;"|"&amp;Table1[[#This Row],[Region]]&amp;"|"&amp;Table1[[#This Row],[Product type]]</f>
        <v>29/06/19|England|Thimble</v>
      </c>
    </row>
    <row r="9555" spans="1:12" x14ac:dyDescent="0.25">
      <c r="A9555" s="2">
        <v>43645</v>
      </c>
      <c r="B9555" t="s">
        <v>23614</v>
      </c>
      <c r="C9555" t="s">
        <v>12</v>
      </c>
      <c r="D9555" t="s">
        <v>23615</v>
      </c>
      <c r="E9555" t="s">
        <v>23616</v>
      </c>
      <c r="F9555" t="s">
        <v>23617</v>
      </c>
      <c r="G9555" t="s">
        <v>21</v>
      </c>
      <c r="H9555" s="1">
        <v>37.130000000000003</v>
      </c>
      <c r="I9555" s="1">
        <v>7.426000000000001</v>
      </c>
      <c r="J9555" s="1">
        <v>44.556000000000004</v>
      </c>
      <c r="K9555" s="4" t="s">
        <v>38756</v>
      </c>
      <c r="L9555" s="4" t="str">
        <f>TEXT(Table1[[#This Row],[Date]],"dd/mm/yy")&amp;"|"&amp;Table1[[#This Row],[Region]]&amp;"|"&amp;Table1[[#This Row],[Product type]]</f>
        <v>29/06/19|England|Gadget</v>
      </c>
    </row>
    <row r="9556" spans="1:12" x14ac:dyDescent="0.25">
      <c r="A9556" s="2">
        <v>43645</v>
      </c>
      <c r="B9556" t="s">
        <v>23633</v>
      </c>
      <c r="C9556" t="s">
        <v>12</v>
      </c>
      <c r="D9556" t="s">
        <v>23634</v>
      </c>
      <c r="E9556" t="s">
        <v>23635</v>
      </c>
      <c r="F9556" t="s">
        <v>23636</v>
      </c>
      <c r="G9556" t="s">
        <v>21</v>
      </c>
      <c r="H9556" s="1">
        <v>27.08</v>
      </c>
      <c r="I9556" s="1">
        <v>5.4160000000000004</v>
      </c>
      <c r="J9556" s="1">
        <v>32.495999999999995</v>
      </c>
      <c r="K9556" s="4" t="s">
        <v>38758</v>
      </c>
      <c r="L9556" s="4" t="str">
        <f>TEXT(Table1[[#This Row],[Date]],"dd/mm/yy")&amp;"|"&amp;Table1[[#This Row],[Region]]&amp;"|"&amp;Table1[[#This Row],[Product type]]</f>
        <v>29/06/19|England|Widget</v>
      </c>
    </row>
    <row r="9557" spans="1:12" x14ac:dyDescent="0.25">
      <c r="A9557" s="2">
        <v>43645</v>
      </c>
      <c r="B9557" t="s">
        <v>23695</v>
      </c>
      <c r="C9557" t="s">
        <v>12</v>
      </c>
      <c r="D9557" t="s">
        <v>23696</v>
      </c>
      <c r="E9557" t="s">
        <v>23697</v>
      </c>
      <c r="F9557" t="s">
        <v>23698</v>
      </c>
      <c r="G9557" t="s">
        <v>21</v>
      </c>
      <c r="H9557" s="1">
        <v>19.55</v>
      </c>
      <c r="I9557" s="1">
        <v>3.91</v>
      </c>
      <c r="J9557" s="1">
        <v>23.46</v>
      </c>
      <c r="K9557" s="4" t="s">
        <v>38757</v>
      </c>
      <c r="L9557" s="4" t="str">
        <f>TEXT(Table1[[#This Row],[Date]],"dd/mm/yy")&amp;"|"&amp;Table1[[#This Row],[Region]]&amp;"|"&amp;Table1[[#This Row],[Product type]]</f>
        <v>29/06/19|England|Gizmo</v>
      </c>
    </row>
    <row r="9558" spans="1:12" x14ac:dyDescent="0.25">
      <c r="A9558" s="2">
        <v>43645</v>
      </c>
      <c r="B9558" t="s">
        <v>23730</v>
      </c>
      <c r="C9558" t="s">
        <v>12</v>
      </c>
      <c r="D9558" t="s">
        <v>23731</v>
      </c>
      <c r="E9558" t="s">
        <v>23732</v>
      </c>
      <c r="F9558" t="s">
        <v>23733</v>
      </c>
      <c r="G9558" t="s">
        <v>21</v>
      </c>
      <c r="H9558" s="1">
        <v>46.37</v>
      </c>
      <c r="I9558" s="1">
        <v>9.2739999999999991</v>
      </c>
      <c r="J9558" s="1">
        <v>55.643999999999998</v>
      </c>
      <c r="K9558" s="4" t="s">
        <v>38756</v>
      </c>
      <c r="L9558" s="4" t="str">
        <f>TEXT(Table1[[#This Row],[Date]],"dd/mm/yy")&amp;"|"&amp;Table1[[#This Row],[Region]]&amp;"|"&amp;Table1[[#This Row],[Product type]]</f>
        <v>29/06/19|England|Gadget</v>
      </c>
    </row>
    <row r="9559" spans="1:12" x14ac:dyDescent="0.25">
      <c r="A9559" s="2">
        <v>43645</v>
      </c>
      <c r="B9559" t="s">
        <v>23911</v>
      </c>
      <c r="C9559" t="s">
        <v>12</v>
      </c>
      <c r="D9559" t="s">
        <v>23912</v>
      </c>
      <c r="E9559" t="s">
        <v>23913</v>
      </c>
      <c r="F9559" t="s">
        <v>23914</v>
      </c>
      <c r="G9559" t="s">
        <v>59</v>
      </c>
      <c r="H9559" s="1">
        <v>12.2</v>
      </c>
      <c r="I9559" s="1">
        <v>2.44</v>
      </c>
      <c r="J9559" s="1">
        <v>14.639999999999999</v>
      </c>
      <c r="K9559" s="4" t="s">
        <v>38756</v>
      </c>
      <c r="L9559" s="4" t="str">
        <f>TEXT(Table1[[#This Row],[Date]],"dd/mm/yy")&amp;"|"&amp;Table1[[#This Row],[Region]]&amp;"|"&amp;Table1[[#This Row],[Product type]]</f>
        <v>29/06/19|Scotland|Gadget</v>
      </c>
    </row>
    <row r="9560" spans="1:12" x14ac:dyDescent="0.25">
      <c r="A9560" s="2">
        <v>43645</v>
      </c>
      <c r="B9560" t="s">
        <v>23992</v>
      </c>
      <c r="C9560" t="s">
        <v>12</v>
      </c>
      <c r="D9560" t="s">
        <v>23993</v>
      </c>
      <c r="E9560" t="s">
        <v>10953</v>
      </c>
      <c r="F9560" t="s">
        <v>23994</v>
      </c>
      <c r="G9560" t="s">
        <v>21</v>
      </c>
      <c r="H9560" s="1">
        <v>18.25</v>
      </c>
      <c r="I9560" s="1">
        <v>3.6500000000000004</v>
      </c>
      <c r="J9560" s="1">
        <v>21.9</v>
      </c>
      <c r="K9560" s="4" t="s">
        <v>38756</v>
      </c>
      <c r="L9560" s="4" t="str">
        <f>TEXT(Table1[[#This Row],[Date]],"dd/mm/yy")&amp;"|"&amp;Table1[[#This Row],[Region]]&amp;"|"&amp;Table1[[#This Row],[Product type]]</f>
        <v>29/06/19|England|Gadget</v>
      </c>
    </row>
    <row r="9561" spans="1:12" x14ac:dyDescent="0.25">
      <c r="A9561" s="2">
        <v>43645</v>
      </c>
      <c r="B9561" t="s">
        <v>24011</v>
      </c>
      <c r="C9561" t="s">
        <v>12</v>
      </c>
      <c r="D9561" t="s">
        <v>24012</v>
      </c>
      <c r="E9561" t="s">
        <v>24013</v>
      </c>
      <c r="F9561" t="s">
        <v>24014</v>
      </c>
      <c r="G9561" t="s">
        <v>21</v>
      </c>
      <c r="H9561" s="1">
        <v>30.66</v>
      </c>
      <c r="I9561" s="1">
        <v>6.1320000000000006</v>
      </c>
      <c r="J9561" s="1">
        <v>36.792000000000002</v>
      </c>
      <c r="K9561" s="4" t="s">
        <v>38757</v>
      </c>
      <c r="L9561" s="4" t="str">
        <f>TEXT(Table1[[#This Row],[Date]],"dd/mm/yy")&amp;"|"&amp;Table1[[#This Row],[Region]]&amp;"|"&amp;Table1[[#This Row],[Product type]]</f>
        <v>29/06/19|England|Gizmo</v>
      </c>
    </row>
    <row r="9562" spans="1:12" x14ac:dyDescent="0.25">
      <c r="A9562" s="2">
        <v>43645</v>
      </c>
      <c r="B9562" t="s">
        <v>24047</v>
      </c>
      <c r="C9562" t="s">
        <v>12</v>
      </c>
      <c r="D9562" t="s">
        <v>24048</v>
      </c>
      <c r="E9562" t="s">
        <v>24049</v>
      </c>
      <c r="F9562" t="s">
        <v>24050</v>
      </c>
      <c r="G9562" t="s">
        <v>21</v>
      </c>
      <c r="H9562" s="1">
        <v>42.57</v>
      </c>
      <c r="I9562" s="1">
        <v>8.5140000000000011</v>
      </c>
      <c r="J9562" s="1">
        <v>51.084000000000003</v>
      </c>
      <c r="K9562" s="4" t="s">
        <v>38757</v>
      </c>
      <c r="L9562" s="4" t="str">
        <f>TEXT(Table1[[#This Row],[Date]],"dd/mm/yy")&amp;"|"&amp;Table1[[#This Row],[Region]]&amp;"|"&amp;Table1[[#This Row],[Product type]]</f>
        <v>29/06/19|England|Gizmo</v>
      </c>
    </row>
    <row r="9563" spans="1:12" x14ac:dyDescent="0.25">
      <c r="A9563" s="2">
        <v>43645</v>
      </c>
      <c r="B9563" t="s">
        <v>24077</v>
      </c>
      <c r="C9563" t="s">
        <v>12</v>
      </c>
      <c r="D9563" t="s">
        <v>24078</v>
      </c>
      <c r="E9563" t="s">
        <v>24079</v>
      </c>
      <c r="F9563" t="s">
        <v>24080</v>
      </c>
      <c r="G9563" t="s">
        <v>21</v>
      </c>
      <c r="H9563" s="1">
        <v>47.25</v>
      </c>
      <c r="I9563" s="1">
        <v>9.4500000000000011</v>
      </c>
      <c r="J9563" s="1">
        <v>56.7</v>
      </c>
      <c r="K9563" s="4" t="s">
        <v>38758</v>
      </c>
      <c r="L9563" s="4" t="str">
        <f>TEXT(Table1[[#This Row],[Date]],"dd/mm/yy")&amp;"|"&amp;Table1[[#This Row],[Region]]&amp;"|"&amp;Table1[[#This Row],[Product type]]</f>
        <v>29/06/19|England|Widget</v>
      </c>
    </row>
    <row r="9564" spans="1:12" x14ac:dyDescent="0.25">
      <c r="A9564" s="2">
        <v>43645</v>
      </c>
      <c r="B9564" t="s">
        <v>24340</v>
      </c>
      <c r="C9564" t="s">
        <v>12</v>
      </c>
      <c r="D9564" t="s">
        <v>24341</v>
      </c>
      <c r="E9564" t="s">
        <v>24342</v>
      </c>
      <c r="F9564" t="s">
        <v>24343</v>
      </c>
      <c r="G9564" t="s">
        <v>21</v>
      </c>
      <c r="H9564" s="1">
        <v>25.61</v>
      </c>
      <c r="I9564" s="1">
        <v>5.1219999999999999</v>
      </c>
      <c r="J9564" s="1">
        <v>30.731999999999999</v>
      </c>
      <c r="K9564" s="4" t="s">
        <v>38756</v>
      </c>
      <c r="L9564" s="4" t="str">
        <f>TEXT(Table1[[#This Row],[Date]],"dd/mm/yy")&amp;"|"&amp;Table1[[#This Row],[Region]]&amp;"|"&amp;Table1[[#This Row],[Product type]]</f>
        <v>29/06/19|England|Gadget</v>
      </c>
    </row>
    <row r="9565" spans="1:12" x14ac:dyDescent="0.25">
      <c r="A9565" s="2">
        <v>43645</v>
      </c>
      <c r="B9565" t="s">
        <v>24486</v>
      </c>
      <c r="C9565" t="s">
        <v>12</v>
      </c>
      <c r="D9565" t="s">
        <v>24487</v>
      </c>
      <c r="E9565" t="s">
        <v>24488</v>
      </c>
      <c r="F9565" t="s">
        <v>24489</v>
      </c>
      <c r="G9565" t="s">
        <v>21</v>
      </c>
      <c r="H9565" s="1">
        <v>26.22</v>
      </c>
      <c r="I9565" s="1">
        <v>5.2439999999999998</v>
      </c>
      <c r="J9565" s="1">
        <v>31.463999999999999</v>
      </c>
      <c r="K9565" s="4" t="s">
        <v>38755</v>
      </c>
      <c r="L9565" s="4" t="str">
        <f>TEXT(Table1[[#This Row],[Date]],"dd/mm/yy")&amp;"|"&amp;Table1[[#This Row],[Region]]&amp;"|"&amp;Table1[[#This Row],[Product type]]</f>
        <v>29/06/19|England|Thimble</v>
      </c>
    </row>
    <row r="9566" spans="1:12" x14ac:dyDescent="0.25">
      <c r="A9566" s="2">
        <v>43645</v>
      </c>
      <c r="B9566" t="s">
        <v>24881</v>
      </c>
      <c r="C9566" t="s">
        <v>12</v>
      </c>
      <c r="D9566" t="s">
        <v>24882</v>
      </c>
      <c r="E9566" t="s">
        <v>24883</v>
      </c>
      <c r="F9566" t="s">
        <v>24884</v>
      </c>
      <c r="G9566" t="s">
        <v>21</v>
      </c>
      <c r="H9566" s="1">
        <v>42.26</v>
      </c>
      <c r="I9566" s="1">
        <v>8.452</v>
      </c>
      <c r="J9566" s="1">
        <v>50.711999999999996</v>
      </c>
      <c r="K9566" s="4" t="s">
        <v>38756</v>
      </c>
      <c r="L9566" s="4" t="str">
        <f>TEXT(Table1[[#This Row],[Date]],"dd/mm/yy")&amp;"|"&amp;Table1[[#This Row],[Region]]&amp;"|"&amp;Table1[[#This Row],[Product type]]</f>
        <v>29/06/19|England|Gadget</v>
      </c>
    </row>
    <row r="9567" spans="1:12" x14ac:dyDescent="0.25">
      <c r="A9567" s="2">
        <v>43645</v>
      </c>
      <c r="B9567" t="s">
        <v>24946</v>
      </c>
      <c r="C9567" t="s">
        <v>12</v>
      </c>
      <c r="D9567" t="s">
        <v>24947</v>
      </c>
      <c r="E9567" t="s">
        <v>24948</v>
      </c>
      <c r="F9567" t="s">
        <v>24949</v>
      </c>
      <c r="G9567" t="s">
        <v>59</v>
      </c>
      <c r="H9567" s="1">
        <v>4.6900000000000004</v>
      </c>
      <c r="I9567" s="1">
        <v>0.93800000000000017</v>
      </c>
      <c r="J9567" s="1">
        <v>5.6280000000000001</v>
      </c>
      <c r="K9567" s="4" t="s">
        <v>38755</v>
      </c>
      <c r="L9567" s="4" t="str">
        <f>TEXT(Table1[[#This Row],[Date]],"dd/mm/yy")&amp;"|"&amp;Table1[[#This Row],[Region]]&amp;"|"&amp;Table1[[#This Row],[Product type]]</f>
        <v>29/06/19|Scotland|Thimble</v>
      </c>
    </row>
    <row r="9568" spans="1:12" x14ac:dyDescent="0.25">
      <c r="A9568" s="2">
        <v>43645</v>
      </c>
      <c r="B9568" t="s">
        <v>24995</v>
      </c>
      <c r="C9568" t="s">
        <v>12</v>
      </c>
      <c r="D9568" t="s">
        <v>24996</v>
      </c>
      <c r="E9568" t="s">
        <v>24997</v>
      </c>
      <c r="F9568" t="s">
        <v>24998</v>
      </c>
      <c r="G9568" t="s">
        <v>21</v>
      </c>
      <c r="H9568" s="1">
        <v>28.65</v>
      </c>
      <c r="I9568" s="1">
        <v>5.73</v>
      </c>
      <c r="J9568" s="1">
        <v>34.379999999999995</v>
      </c>
      <c r="K9568" s="4" t="s">
        <v>38757</v>
      </c>
      <c r="L9568" s="4" t="str">
        <f>TEXT(Table1[[#This Row],[Date]],"dd/mm/yy")&amp;"|"&amp;Table1[[#This Row],[Region]]&amp;"|"&amp;Table1[[#This Row],[Product type]]</f>
        <v>29/06/19|England|Gizmo</v>
      </c>
    </row>
    <row r="9569" spans="1:12" x14ac:dyDescent="0.25">
      <c r="A9569" s="2">
        <v>43645</v>
      </c>
      <c r="B9569" t="s">
        <v>25003</v>
      </c>
      <c r="C9569" t="s">
        <v>12</v>
      </c>
      <c r="D9569" t="s">
        <v>25004</v>
      </c>
      <c r="E9569" t="s">
        <v>25005</v>
      </c>
      <c r="F9569" t="s">
        <v>25006</v>
      </c>
      <c r="G9569" t="s">
        <v>21</v>
      </c>
      <c r="H9569" s="1">
        <v>22.67</v>
      </c>
      <c r="I9569" s="1">
        <v>4.5340000000000007</v>
      </c>
      <c r="J9569" s="1">
        <v>27.204000000000001</v>
      </c>
      <c r="K9569" s="4" t="s">
        <v>38756</v>
      </c>
      <c r="L9569" s="4" t="str">
        <f>TEXT(Table1[[#This Row],[Date]],"dd/mm/yy")&amp;"|"&amp;Table1[[#This Row],[Region]]&amp;"|"&amp;Table1[[#This Row],[Product type]]</f>
        <v>29/06/19|England|Gadget</v>
      </c>
    </row>
    <row r="9570" spans="1:12" x14ac:dyDescent="0.25">
      <c r="A9570" s="2">
        <v>43645</v>
      </c>
      <c r="B9570" t="s">
        <v>25057</v>
      </c>
      <c r="C9570" t="s">
        <v>43</v>
      </c>
      <c r="D9570" t="s">
        <v>13101</v>
      </c>
      <c r="E9570" t="s">
        <v>25058</v>
      </c>
      <c r="F9570" t="s">
        <v>25059</v>
      </c>
      <c r="G9570" t="s">
        <v>21</v>
      </c>
      <c r="H9570" s="1">
        <v>-9.7100000000000009</v>
      </c>
      <c r="I9570" s="1">
        <v>-1.9420000000000002</v>
      </c>
      <c r="J9570" s="1">
        <v>-11.652000000000001</v>
      </c>
      <c r="K9570" s="4" t="s">
        <v>38755</v>
      </c>
      <c r="L9570" s="4" t="str">
        <f>TEXT(Table1[[#This Row],[Date]],"dd/mm/yy")&amp;"|"&amp;Table1[[#This Row],[Region]]&amp;"|"&amp;Table1[[#This Row],[Product type]]</f>
        <v>29/06/19|England|Thimble</v>
      </c>
    </row>
    <row r="9571" spans="1:12" x14ac:dyDescent="0.25">
      <c r="A9571" s="2">
        <v>43645</v>
      </c>
      <c r="B9571" t="s">
        <v>25538</v>
      </c>
      <c r="C9571" t="s">
        <v>43</v>
      </c>
      <c r="D9571" t="s">
        <v>14949</v>
      </c>
      <c r="E9571" t="s">
        <v>25539</v>
      </c>
      <c r="F9571" t="s">
        <v>25540</v>
      </c>
      <c r="G9571" t="s">
        <v>21</v>
      </c>
      <c r="H9571" s="1">
        <v>-49.31</v>
      </c>
      <c r="I9571" s="1">
        <v>-9.8620000000000019</v>
      </c>
      <c r="J9571" s="1">
        <v>-59.172000000000004</v>
      </c>
      <c r="K9571" s="4" t="s">
        <v>38757</v>
      </c>
      <c r="L9571" s="4" t="str">
        <f>TEXT(Table1[[#This Row],[Date]],"dd/mm/yy")&amp;"|"&amp;Table1[[#This Row],[Region]]&amp;"|"&amp;Table1[[#This Row],[Product type]]</f>
        <v>29/06/19|England|Gizmo</v>
      </c>
    </row>
    <row r="9572" spans="1:12" x14ac:dyDescent="0.25">
      <c r="A9572" s="2">
        <v>43645</v>
      </c>
      <c r="B9572" t="s">
        <v>25541</v>
      </c>
      <c r="C9572" t="s">
        <v>12</v>
      </c>
      <c r="D9572" t="s">
        <v>25542</v>
      </c>
      <c r="E9572" t="s">
        <v>25543</v>
      </c>
      <c r="F9572" t="s">
        <v>25544</v>
      </c>
      <c r="G9572" t="s">
        <v>21</v>
      </c>
      <c r="H9572" s="1">
        <v>4.72</v>
      </c>
      <c r="I9572" s="1">
        <v>0.94399999999999995</v>
      </c>
      <c r="J9572" s="1">
        <v>5.6639999999999997</v>
      </c>
      <c r="K9572" s="4" t="s">
        <v>38755</v>
      </c>
      <c r="L9572" s="4" t="str">
        <f>TEXT(Table1[[#This Row],[Date]],"dd/mm/yy")&amp;"|"&amp;Table1[[#This Row],[Region]]&amp;"|"&amp;Table1[[#This Row],[Product type]]</f>
        <v>29/06/19|England|Thimble</v>
      </c>
    </row>
    <row r="9573" spans="1:12" x14ac:dyDescent="0.25">
      <c r="A9573" s="2">
        <v>43645</v>
      </c>
      <c r="B9573" t="s">
        <v>25568</v>
      </c>
      <c r="C9573" t="s">
        <v>12</v>
      </c>
      <c r="D9573" t="s">
        <v>25569</v>
      </c>
      <c r="E9573" t="s">
        <v>25570</v>
      </c>
      <c r="F9573" t="s">
        <v>25571</v>
      </c>
      <c r="G9573" t="s">
        <v>16</v>
      </c>
      <c r="H9573" s="1">
        <v>38.090000000000003</v>
      </c>
      <c r="I9573" s="1">
        <v>7.6180000000000012</v>
      </c>
      <c r="J9573" s="1">
        <v>45.708000000000006</v>
      </c>
      <c r="K9573" s="4" t="s">
        <v>38757</v>
      </c>
      <c r="L9573" s="4" t="str">
        <f>TEXT(Table1[[#This Row],[Date]],"dd/mm/yy")&amp;"|"&amp;Table1[[#This Row],[Region]]&amp;"|"&amp;Table1[[#This Row],[Product type]]</f>
        <v>29/06/19|Wales|Gizmo</v>
      </c>
    </row>
    <row r="9574" spans="1:12" x14ac:dyDescent="0.25">
      <c r="A9574" s="2">
        <v>43645</v>
      </c>
      <c r="B9574" t="s">
        <v>25627</v>
      </c>
      <c r="C9574" t="s">
        <v>12</v>
      </c>
      <c r="D9574" t="s">
        <v>25628</v>
      </c>
      <c r="E9574" t="s">
        <v>25629</v>
      </c>
      <c r="F9574" t="s">
        <v>25630</v>
      </c>
      <c r="G9574" t="s">
        <v>21</v>
      </c>
      <c r="H9574" s="1">
        <v>31.54</v>
      </c>
      <c r="I9574" s="1">
        <v>6.3079999999999998</v>
      </c>
      <c r="J9574" s="1">
        <v>37.847999999999999</v>
      </c>
      <c r="K9574" s="4" t="s">
        <v>38755</v>
      </c>
      <c r="L9574" s="4" t="str">
        <f>TEXT(Table1[[#This Row],[Date]],"dd/mm/yy")&amp;"|"&amp;Table1[[#This Row],[Region]]&amp;"|"&amp;Table1[[#This Row],[Product type]]</f>
        <v>29/06/19|England|Thimble</v>
      </c>
    </row>
    <row r="9575" spans="1:12" x14ac:dyDescent="0.25">
      <c r="A9575" s="2">
        <v>43645</v>
      </c>
      <c r="B9575" t="s">
        <v>25666</v>
      </c>
      <c r="C9575" t="s">
        <v>12</v>
      </c>
      <c r="D9575" t="s">
        <v>25667</v>
      </c>
      <c r="E9575" t="s">
        <v>25668</v>
      </c>
      <c r="F9575" t="s">
        <v>25669</v>
      </c>
      <c r="G9575" t="s">
        <v>16</v>
      </c>
      <c r="H9575" s="1">
        <v>26.85</v>
      </c>
      <c r="I9575" s="1">
        <v>5.370000000000001</v>
      </c>
      <c r="J9575" s="1">
        <v>32.22</v>
      </c>
      <c r="K9575" s="4" t="s">
        <v>38758</v>
      </c>
      <c r="L9575" s="4" t="str">
        <f>TEXT(Table1[[#This Row],[Date]],"dd/mm/yy")&amp;"|"&amp;Table1[[#This Row],[Region]]&amp;"|"&amp;Table1[[#This Row],[Product type]]</f>
        <v>29/06/19|Wales|Widget</v>
      </c>
    </row>
    <row r="9576" spans="1:12" x14ac:dyDescent="0.25">
      <c r="A9576" s="2">
        <v>43645</v>
      </c>
      <c r="B9576" t="s">
        <v>25707</v>
      </c>
      <c r="C9576" t="s">
        <v>12</v>
      </c>
      <c r="D9576" t="s">
        <v>25708</v>
      </c>
      <c r="E9576" t="s">
        <v>25709</v>
      </c>
      <c r="F9576" t="s">
        <v>25710</v>
      </c>
      <c r="G9576" t="s">
        <v>21</v>
      </c>
      <c r="H9576" s="1">
        <v>27.14</v>
      </c>
      <c r="I9576" s="1">
        <v>5.4280000000000008</v>
      </c>
      <c r="J9576" s="1">
        <v>32.567999999999998</v>
      </c>
      <c r="K9576" s="4" t="s">
        <v>38758</v>
      </c>
      <c r="L9576" s="4" t="str">
        <f>TEXT(Table1[[#This Row],[Date]],"dd/mm/yy")&amp;"|"&amp;Table1[[#This Row],[Region]]&amp;"|"&amp;Table1[[#This Row],[Product type]]</f>
        <v>29/06/19|England|Widget</v>
      </c>
    </row>
    <row r="9577" spans="1:12" x14ac:dyDescent="0.25">
      <c r="A9577" s="2">
        <v>43645</v>
      </c>
      <c r="B9577" t="s">
        <v>25723</v>
      </c>
      <c r="C9577" t="s">
        <v>12</v>
      </c>
      <c r="D9577" t="s">
        <v>25724</v>
      </c>
      <c r="E9577" t="s">
        <v>25725</v>
      </c>
      <c r="F9577" t="s">
        <v>25726</v>
      </c>
      <c r="G9577" t="s">
        <v>21</v>
      </c>
      <c r="H9577" s="1">
        <v>44.88</v>
      </c>
      <c r="I9577" s="1">
        <v>8.9760000000000009</v>
      </c>
      <c r="J9577" s="1">
        <v>53.856000000000002</v>
      </c>
      <c r="K9577" s="4" t="s">
        <v>38758</v>
      </c>
      <c r="L9577" s="4" t="str">
        <f>TEXT(Table1[[#This Row],[Date]],"dd/mm/yy")&amp;"|"&amp;Table1[[#This Row],[Region]]&amp;"|"&amp;Table1[[#This Row],[Product type]]</f>
        <v>29/06/19|England|Widget</v>
      </c>
    </row>
    <row r="9578" spans="1:12" x14ac:dyDescent="0.25">
      <c r="A9578" s="2">
        <v>43645</v>
      </c>
      <c r="B9578" t="s">
        <v>25761</v>
      </c>
      <c r="C9578" t="s">
        <v>12</v>
      </c>
      <c r="D9578" t="s">
        <v>25762</v>
      </c>
      <c r="E9578" t="s">
        <v>25763</v>
      </c>
      <c r="F9578" t="s">
        <v>25764</v>
      </c>
      <c r="G9578" t="s">
        <v>21</v>
      </c>
      <c r="H9578" s="1">
        <v>49.21</v>
      </c>
      <c r="I9578" s="1">
        <v>9.8420000000000005</v>
      </c>
      <c r="J9578" s="1">
        <v>59.052</v>
      </c>
      <c r="K9578" s="4" t="s">
        <v>38757</v>
      </c>
      <c r="L9578" s="4" t="str">
        <f>TEXT(Table1[[#This Row],[Date]],"dd/mm/yy")&amp;"|"&amp;Table1[[#This Row],[Region]]&amp;"|"&amp;Table1[[#This Row],[Product type]]</f>
        <v>29/06/19|England|Gizmo</v>
      </c>
    </row>
    <row r="9579" spans="1:12" x14ac:dyDescent="0.25">
      <c r="A9579" s="2">
        <v>43645</v>
      </c>
      <c r="B9579" t="s">
        <v>25868</v>
      </c>
      <c r="C9579" t="s">
        <v>12</v>
      </c>
      <c r="D9579" t="s">
        <v>25869</v>
      </c>
      <c r="E9579" t="s">
        <v>25870</v>
      </c>
      <c r="F9579" t="s">
        <v>25871</v>
      </c>
      <c r="G9579" t="s">
        <v>21</v>
      </c>
      <c r="H9579" s="1">
        <v>42.22</v>
      </c>
      <c r="I9579" s="1">
        <v>8.4440000000000008</v>
      </c>
      <c r="J9579" s="1">
        <v>50.664000000000001</v>
      </c>
      <c r="K9579" s="4" t="s">
        <v>38757</v>
      </c>
      <c r="L9579" s="4" t="str">
        <f>TEXT(Table1[[#This Row],[Date]],"dd/mm/yy")&amp;"|"&amp;Table1[[#This Row],[Region]]&amp;"|"&amp;Table1[[#This Row],[Product type]]</f>
        <v>29/06/19|England|Gizmo</v>
      </c>
    </row>
    <row r="9580" spans="1:12" x14ac:dyDescent="0.25">
      <c r="A9580" s="2">
        <v>43645</v>
      </c>
      <c r="B9580" t="s">
        <v>25911</v>
      </c>
      <c r="C9580" t="s">
        <v>12</v>
      </c>
      <c r="D9580" t="s">
        <v>25912</v>
      </c>
      <c r="E9580" t="s">
        <v>25913</v>
      </c>
      <c r="F9580" t="s">
        <v>25914</v>
      </c>
      <c r="G9580" t="s">
        <v>21</v>
      </c>
      <c r="H9580" s="1">
        <v>40.32</v>
      </c>
      <c r="I9580" s="1">
        <v>8.0640000000000001</v>
      </c>
      <c r="J9580" s="1">
        <v>48.384</v>
      </c>
      <c r="K9580" s="4" t="s">
        <v>38755</v>
      </c>
      <c r="L9580" s="4" t="str">
        <f>TEXT(Table1[[#This Row],[Date]],"dd/mm/yy")&amp;"|"&amp;Table1[[#This Row],[Region]]&amp;"|"&amp;Table1[[#This Row],[Product type]]</f>
        <v>29/06/19|England|Thimble</v>
      </c>
    </row>
    <row r="9581" spans="1:12" x14ac:dyDescent="0.25">
      <c r="A9581" s="2">
        <v>43645</v>
      </c>
      <c r="B9581" t="s">
        <v>26048</v>
      </c>
      <c r="C9581" t="s">
        <v>43</v>
      </c>
      <c r="D9581" t="s">
        <v>26049</v>
      </c>
      <c r="E9581" t="s">
        <v>26050</v>
      </c>
      <c r="F9581" t="s">
        <v>26051</v>
      </c>
      <c r="G9581" t="s">
        <v>21</v>
      </c>
      <c r="H9581" s="1">
        <v>-1.82</v>
      </c>
      <c r="I9581" s="1">
        <v>-0.36400000000000005</v>
      </c>
      <c r="J9581" s="1">
        <v>-2.1840000000000002</v>
      </c>
      <c r="K9581" s="4" t="s">
        <v>38757</v>
      </c>
      <c r="L9581" s="4" t="str">
        <f>TEXT(Table1[[#This Row],[Date]],"dd/mm/yy")&amp;"|"&amp;Table1[[#This Row],[Region]]&amp;"|"&amp;Table1[[#This Row],[Product type]]</f>
        <v>29/06/19|England|Gizmo</v>
      </c>
    </row>
    <row r="9582" spans="1:12" x14ac:dyDescent="0.25">
      <c r="A9582" s="2">
        <v>43645</v>
      </c>
      <c r="B9582" t="s">
        <v>26359</v>
      </c>
      <c r="C9582" t="s">
        <v>12</v>
      </c>
      <c r="D9582" t="s">
        <v>26360</v>
      </c>
      <c r="E9582" t="s">
        <v>26361</v>
      </c>
      <c r="F9582" t="s">
        <v>26362</v>
      </c>
      <c r="G9582" t="s">
        <v>21</v>
      </c>
      <c r="H9582" s="1">
        <v>11.66</v>
      </c>
      <c r="I9582" s="1">
        <v>2.3320000000000003</v>
      </c>
      <c r="J9582" s="1">
        <v>13.992000000000001</v>
      </c>
      <c r="K9582" s="4" t="s">
        <v>38755</v>
      </c>
      <c r="L9582" s="4" t="str">
        <f>TEXT(Table1[[#This Row],[Date]],"dd/mm/yy")&amp;"|"&amp;Table1[[#This Row],[Region]]&amp;"|"&amp;Table1[[#This Row],[Product type]]</f>
        <v>29/06/19|England|Thimble</v>
      </c>
    </row>
    <row r="9583" spans="1:12" x14ac:dyDescent="0.25">
      <c r="A9583" s="2">
        <v>43645</v>
      </c>
      <c r="B9583" t="s">
        <v>26414</v>
      </c>
      <c r="C9583" t="s">
        <v>12</v>
      </c>
      <c r="D9583" t="s">
        <v>26415</v>
      </c>
      <c r="E9583" t="s">
        <v>26416</v>
      </c>
      <c r="F9583" t="s">
        <v>26417</v>
      </c>
      <c r="G9583" t="s">
        <v>21</v>
      </c>
      <c r="H9583" s="1">
        <v>33.57</v>
      </c>
      <c r="I9583" s="1">
        <v>6.7140000000000004</v>
      </c>
      <c r="J9583" s="1">
        <v>40.283999999999999</v>
      </c>
      <c r="K9583" s="4" t="s">
        <v>38756</v>
      </c>
      <c r="L9583" s="4" t="str">
        <f>TEXT(Table1[[#This Row],[Date]],"dd/mm/yy")&amp;"|"&amp;Table1[[#This Row],[Region]]&amp;"|"&amp;Table1[[#This Row],[Product type]]</f>
        <v>29/06/19|England|Gadget</v>
      </c>
    </row>
    <row r="9584" spans="1:12" x14ac:dyDescent="0.25">
      <c r="A9584" s="2">
        <v>43645</v>
      </c>
      <c r="B9584" t="s">
        <v>26523</v>
      </c>
      <c r="C9584" t="s">
        <v>12</v>
      </c>
      <c r="D9584" t="s">
        <v>26524</v>
      </c>
      <c r="E9584" t="s">
        <v>26525</v>
      </c>
      <c r="F9584" t="s">
        <v>26526</v>
      </c>
      <c r="G9584" t="s">
        <v>21</v>
      </c>
      <c r="H9584" s="1">
        <v>21.65</v>
      </c>
      <c r="I9584" s="1">
        <v>4.33</v>
      </c>
      <c r="J9584" s="1">
        <v>25.979999999999997</v>
      </c>
      <c r="K9584" s="4" t="s">
        <v>38757</v>
      </c>
      <c r="L9584" s="4" t="str">
        <f>TEXT(Table1[[#This Row],[Date]],"dd/mm/yy")&amp;"|"&amp;Table1[[#This Row],[Region]]&amp;"|"&amp;Table1[[#This Row],[Product type]]</f>
        <v>29/06/19|England|Gizmo</v>
      </c>
    </row>
    <row r="9585" spans="1:12" x14ac:dyDescent="0.25">
      <c r="A9585" s="2">
        <v>43645</v>
      </c>
      <c r="B9585" t="s">
        <v>26667</v>
      </c>
      <c r="C9585" t="s">
        <v>12</v>
      </c>
      <c r="D9585" t="s">
        <v>26668</v>
      </c>
      <c r="E9585" t="s">
        <v>24198</v>
      </c>
      <c r="F9585" t="s">
        <v>26669</v>
      </c>
      <c r="G9585" t="s">
        <v>21</v>
      </c>
      <c r="H9585" s="1">
        <v>21.98</v>
      </c>
      <c r="I9585" s="1">
        <v>4.3959999999999999</v>
      </c>
      <c r="J9585" s="1">
        <v>26.376000000000001</v>
      </c>
      <c r="K9585" s="4" t="s">
        <v>38756</v>
      </c>
      <c r="L9585" s="4" t="str">
        <f>TEXT(Table1[[#This Row],[Date]],"dd/mm/yy")&amp;"|"&amp;Table1[[#This Row],[Region]]&amp;"|"&amp;Table1[[#This Row],[Product type]]</f>
        <v>29/06/19|England|Gadget</v>
      </c>
    </row>
    <row r="9586" spans="1:12" x14ac:dyDescent="0.25">
      <c r="A9586" s="2">
        <v>43645</v>
      </c>
      <c r="B9586" t="s">
        <v>26696</v>
      </c>
      <c r="C9586" t="s">
        <v>12</v>
      </c>
      <c r="D9586" t="s">
        <v>26697</v>
      </c>
      <c r="E9586" t="s">
        <v>26698</v>
      </c>
      <c r="F9586" t="s">
        <v>26699</v>
      </c>
      <c r="G9586" t="s">
        <v>21</v>
      </c>
      <c r="H9586" s="1">
        <v>2</v>
      </c>
      <c r="I9586" s="1">
        <v>0.4</v>
      </c>
      <c r="J9586" s="1">
        <v>2.4</v>
      </c>
      <c r="K9586" s="4" t="s">
        <v>38757</v>
      </c>
      <c r="L9586" s="4" t="str">
        <f>TEXT(Table1[[#This Row],[Date]],"dd/mm/yy")&amp;"|"&amp;Table1[[#This Row],[Region]]&amp;"|"&amp;Table1[[#This Row],[Product type]]</f>
        <v>29/06/19|England|Gizmo</v>
      </c>
    </row>
    <row r="9587" spans="1:12" x14ac:dyDescent="0.25">
      <c r="A9587" s="2">
        <v>43645</v>
      </c>
      <c r="B9587" t="s">
        <v>26760</v>
      </c>
      <c r="C9587" t="s">
        <v>12</v>
      </c>
      <c r="D9587" t="s">
        <v>26761</v>
      </c>
      <c r="E9587" t="s">
        <v>16900</v>
      </c>
      <c r="F9587" t="s">
        <v>26762</v>
      </c>
      <c r="G9587" t="s">
        <v>21</v>
      </c>
      <c r="H9587" s="1">
        <v>7.18</v>
      </c>
      <c r="I9587" s="1">
        <v>1.4359999999999999</v>
      </c>
      <c r="J9587" s="1">
        <v>8.6159999999999997</v>
      </c>
      <c r="K9587" s="4" t="s">
        <v>38757</v>
      </c>
      <c r="L9587" s="4" t="str">
        <f>TEXT(Table1[[#This Row],[Date]],"dd/mm/yy")&amp;"|"&amp;Table1[[#This Row],[Region]]&amp;"|"&amp;Table1[[#This Row],[Product type]]</f>
        <v>29/06/19|England|Gizmo</v>
      </c>
    </row>
    <row r="9588" spans="1:12" x14ac:dyDescent="0.25">
      <c r="A9588" s="2">
        <v>43645</v>
      </c>
      <c r="B9588" t="s">
        <v>26774</v>
      </c>
      <c r="C9588" t="s">
        <v>12</v>
      </c>
      <c r="D9588" t="s">
        <v>17443</v>
      </c>
      <c r="E9588" t="s">
        <v>26775</v>
      </c>
      <c r="F9588" t="s">
        <v>26776</v>
      </c>
      <c r="G9588" t="s">
        <v>21</v>
      </c>
      <c r="H9588" s="1">
        <v>39.97</v>
      </c>
      <c r="I9588" s="1">
        <v>7.9939999999999998</v>
      </c>
      <c r="J9588" s="1">
        <v>47.963999999999999</v>
      </c>
      <c r="K9588" s="4" t="s">
        <v>38755</v>
      </c>
      <c r="L9588" s="4" t="str">
        <f>TEXT(Table1[[#This Row],[Date]],"dd/mm/yy")&amp;"|"&amp;Table1[[#This Row],[Region]]&amp;"|"&amp;Table1[[#This Row],[Product type]]</f>
        <v>29/06/19|England|Thimble</v>
      </c>
    </row>
    <row r="9589" spans="1:12" x14ac:dyDescent="0.25">
      <c r="A9589" s="2">
        <v>43645</v>
      </c>
      <c r="B9589" t="s">
        <v>26792</v>
      </c>
      <c r="C9589" t="s">
        <v>12</v>
      </c>
      <c r="D9589" t="s">
        <v>26793</v>
      </c>
      <c r="E9589" t="s">
        <v>26794</v>
      </c>
      <c r="F9589" t="s">
        <v>26795</v>
      </c>
      <c r="G9589" t="s">
        <v>21</v>
      </c>
      <c r="H9589" s="1">
        <v>18.34</v>
      </c>
      <c r="I9589" s="1">
        <v>3.6680000000000001</v>
      </c>
      <c r="J9589" s="1">
        <v>22.007999999999999</v>
      </c>
      <c r="K9589" s="4" t="s">
        <v>38757</v>
      </c>
      <c r="L9589" s="4" t="str">
        <f>TEXT(Table1[[#This Row],[Date]],"dd/mm/yy")&amp;"|"&amp;Table1[[#This Row],[Region]]&amp;"|"&amp;Table1[[#This Row],[Product type]]</f>
        <v>29/06/19|England|Gizmo</v>
      </c>
    </row>
    <row r="9590" spans="1:12" x14ac:dyDescent="0.25">
      <c r="A9590" s="2">
        <v>43645</v>
      </c>
      <c r="B9590" t="s">
        <v>26940</v>
      </c>
      <c r="C9590" t="s">
        <v>43</v>
      </c>
      <c r="D9590" t="s">
        <v>26941</v>
      </c>
      <c r="E9590" t="s">
        <v>26942</v>
      </c>
      <c r="F9590" t="s">
        <v>26943</v>
      </c>
      <c r="G9590" t="s">
        <v>59</v>
      </c>
      <c r="H9590" s="1">
        <v>-17.59</v>
      </c>
      <c r="I9590" s="1">
        <v>-3.5180000000000002</v>
      </c>
      <c r="J9590" s="1">
        <v>-21.108000000000001</v>
      </c>
      <c r="K9590" s="4" t="s">
        <v>38755</v>
      </c>
      <c r="L9590" s="4" t="str">
        <f>TEXT(Table1[[#This Row],[Date]],"dd/mm/yy")&amp;"|"&amp;Table1[[#This Row],[Region]]&amp;"|"&amp;Table1[[#This Row],[Product type]]</f>
        <v>29/06/19|Scotland|Thimble</v>
      </c>
    </row>
    <row r="9591" spans="1:12" x14ac:dyDescent="0.25">
      <c r="A9591" s="2">
        <v>43645</v>
      </c>
      <c r="B9591" t="s">
        <v>27107</v>
      </c>
      <c r="C9591" t="s">
        <v>12</v>
      </c>
      <c r="D9591" t="s">
        <v>27108</v>
      </c>
      <c r="E9591" t="s">
        <v>27109</v>
      </c>
      <c r="F9591" t="s">
        <v>27110</v>
      </c>
      <c r="G9591" t="s">
        <v>21</v>
      </c>
      <c r="H9591" s="1">
        <v>16.940000000000001</v>
      </c>
      <c r="I9591" s="1">
        <v>3.3880000000000003</v>
      </c>
      <c r="J9591" s="1">
        <v>20.328000000000003</v>
      </c>
      <c r="K9591" s="4" t="s">
        <v>38756</v>
      </c>
      <c r="L9591" s="4" t="str">
        <f>TEXT(Table1[[#This Row],[Date]],"dd/mm/yy")&amp;"|"&amp;Table1[[#This Row],[Region]]&amp;"|"&amp;Table1[[#This Row],[Product type]]</f>
        <v>29/06/19|England|Gadget</v>
      </c>
    </row>
    <row r="9592" spans="1:12" x14ac:dyDescent="0.25">
      <c r="A9592" s="2">
        <v>43645</v>
      </c>
      <c r="B9592" t="s">
        <v>27631</v>
      </c>
      <c r="C9592" t="s">
        <v>12</v>
      </c>
      <c r="D9592" t="s">
        <v>27632</v>
      </c>
      <c r="E9592" t="s">
        <v>27633</v>
      </c>
      <c r="F9592" t="s">
        <v>27634</v>
      </c>
      <c r="G9592" t="s">
        <v>21</v>
      </c>
      <c r="H9592" s="1">
        <v>41.08</v>
      </c>
      <c r="I9592" s="1">
        <v>8.2159999999999993</v>
      </c>
      <c r="J9592" s="1">
        <v>49.295999999999999</v>
      </c>
      <c r="K9592" s="4" t="s">
        <v>38756</v>
      </c>
      <c r="L9592" s="4" t="str">
        <f>TEXT(Table1[[#This Row],[Date]],"dd/mm/yy")&amp;"|"&amp;Table1[[#This Row],[Region]]&amp;"|"&amp;Table1[[#This Row],[Product type]]</f>
        <v>29/06/19|England|Gadget</v>
      </c>
    </row>
    <row r="9593" spans="1:12" x14ac:dyDescent="0.25">
      <c r="A9593" s="2">
        <v>43645</v>
      </c>
      <c r="B9593" t="s">
        <v>27683</v>
      </c>
      <c r="C9593" t="s">
        <v>12</v>
      </c>
      <c r="D9593" t="s">
        <v>27684</v>
      </c>
      <c r="E9593" t="s">
        <v>27685</v>
      </c>
      <c r="F9593" t="s">
        <v>27686</v>
      </c>
      <c r="G9593" t="s">
        <v>21</v>
      </c>
      <c r="H9593" s="1">
        <v>43.87</v>
      </c>
      <c r="I9593" s="1">
        <v>8.7739999999999991</v>
      </c>
      <c r="J9593" s="1">
        <v>52.643999999999998</v>
      </c>
      <c r="K9593" s="4" t="s">
        <v>38755</v>
      </c>
      <c r="L9593" s="4" t="str">
        <f>TEXT(Table1[[#This Row],[Date]],"dd/mm/yy")&amp;"|"&amp;Table1[[#This Row],[Region]]&amp;"|"&amp;Table1[[#This Row],[Product type]]</f>
        <v>29/06/19|England|Thimble</v>
      </c>
    </row>
    <row r="9594" spans="1:12" x14ac:dyDescent="0.25">
      <c r="A9594" s="2">
        <v>43645</v>
      </c>
      <c r="B9594" t="s">
        <v>27728</v>
      </c>
      <c r="C9594" t="s">
        <v>12</v>
      </c>
      <c r="D9594" t="s">
        <v>6766</v>
      </c>
      <c r="E9594" t="s">
        <v>27729</v>
      </c>
      <c r="F9594" t="s">
        <v>27730</v>
      </c>
      <c r="G9594" t="s">
        <v>21</v>
      </c>
      <c r="H9594" s="1">
        <v>20.28</v>
      </c>
      <c r="I9594" s="1">
        <v>4.056</v>
      </c>
      <c r="J9594" s="1">
        <v>24.336000000000002</v>
      </c>
      <c r="K9594" s="4" t="s">
        <v>38756</v>
      </c>
      <c r="L9594" s="4" t="str">
        <f>TEXT(Table1[[#This Row],[Date]],"dd/mm/yy")&amp;"|"&amp;Table1[[#This Row],[Region]]&amp;"|"&amp;Table1[[#This Row],[Product type]]</f>
        <v>29/06/19|England|Gadget</v>
      </c>
    </row>
    <row r="9595" spans="1:12" x14ac:dyDescent="0.25">
      <c r="A9595" s="2">
        <v>43645</v>
      </c>
      <c r="B9595" t="s">
        <v>27954</v>
      </c>
      <c r="C9595" t="s">
        <v>12</v>
      </c>
      <c r="D9595" t="s">
        <v>27955</v>
      </c>
      <c r="E9595" t="s">
        <v>27956</v>
      </c>
      <c r="F9595" t="s">
        <v>27957</v>
      </c>
      <c r="G9595" t="s">
        <v>59</v>
      </c>
      <c r="H9595" s="1">
        <v>13.16</v>
      </c>
      <c r="I9595" s="1">
        <v>2.6320000000000001</v>
      </c>
      <c r="J9595" s="1">
        <v>15.792</v>
      </c>
      <c r="K9595" s="4" t="s">
        <v>38757</v>
      </c>
      <c r="L9595" s="4" t="str">
        <f>TEXT(Table1[[#This Row],[Date]],"dd/mm/yy")&amp;"|"&amp;Table1[[#This Row],[Region]]&amp;"|"&amp;Table1[[#This Row],[Product type]]</f>
        <v>29/06/19|Scotland|Gizmo</v>
      </c>
    </row>
    <row r="9596" spans="1:12" x14ac:dyDescent="0.25">
      <c r="A9596" s="2">
        <v>43645</v>
      </c>
      <c r="B9596" t="s">
        <v>28054</v>
      </c>
      <c r="C9596" t="s">
        <v>12</v>
      </c>
      <c r="D9596" t="s">
        <v>28055</v>
      </c>
      <c r="E9596" t="s">
        <v>28056</v>
      </c>
      <c r="F9596" t="s">
        <v>28057</v>
      </c>
      <c r="G9596" t="s">
        <v>59</v>
      </c>
      <c r="H9596" s="1">
        <v>19.690000000000001</v>
      </c>
      <c r="I9596" s="1">
        <v>3.9380000000000006</v>
      </c>
      <c r="J9596" s="1">
        <v>23.628</v>
      </c>
      <c r="K9596" s="4" t="s">
        <v>38757</v>
      </c>
      <c r="L9596" s="4" t="str">
        <f>TEXT(Table1[[#This Row],[Date]],"dd/mm/yy")&amp;"|"&amp;Table1[[#This Row],[Region]]&amp;"|"&amp;Table1[[#This Row],[Product type]]</f>
        <v>29/06/19|Scotland|Gizmo</v>
      </c>
    </row>
    <row r="9597" spans="1:12" x14ac:dyDescent="0.25">
      <c r="A9597" s="2">
        <v>43645</v>
      </c>
      <c r="B9597" t="s">
        <v>18988</v>
      </c>
      <c r="C9597" t="s">
        <v>12</v>
      </c>
      <c r="D9597" t="s">
        <v>28182</v>
      </c>
      <c r="E9597" t="s">
        <v>28183</v>
      </c>
      <c r="F9597" t="s">
        <v>28184</v>
      </c>
      <c r="G9597" t="s">
        <v>16</v>
      </c>
      <c r="H9597" s="1">
        <v>3.91</v>
      </c>
      <c r="I9597" s="1">
        <v>0.78200000000000003</v>
      </c>
      <c r="J9597" s="1">
        <v>4.6920000000000002</v>
      </c>
      <c r="K9597" s="4" t="s">
        <v>38755</v>
      </c>
      <c r="L9597" s="4" t="str">
        <f>TEXT(Table1[[#This Row],[Date]],"dd/mm/yy")&amp;"|"&amp;Table1[[#This Row],[Region]]&amp;"|"&amp;Table1[[#This Row],[Product type]]</f>
        <v>29/06/19|Wales|Thimble</v>
      </c>
    </row>
    <row r="9598" spans="1:12" x14ac:dyDescent="0.25">
      <c r="A9598" s="2">
        <v>43645</v>
      </c>
      <c r="B9598" t="s">
        <v>28243</v>
      </c>
      <c r="C9598" t="s">
        <v>12</v>
      </c>
      <c r="D9598" t="s">
        <v>28244</v>
      </c>
      <c r="E9598" t="s">
        <v>28245</v>
      </c>
      <c r="F9598" t="s">
        <v>28246</v>
      </c>
      <c r="G9598" t="s">
        <v>59</v>
      </c>
      <c r="H9598" s="1">
        <v>2.0099999999999998</v>
      </c>
      <c r="I9598" s="1">
        <v>0.40199999999999997</v>
      </c>
      <c r="J9598" s="1">
        <v>2.4119999999999999</v>
      </c>
      <c r="K9598" s="4" t="s">
        <v>38757</v>
      </c>
      <c r="L9598" s="4" t="str">
        <f>TEXT(Table1[[#This Row],[Date]],"dd/mm/yy")&amp;"|"&amp;Table1[[#This Row],[Region]]&amp;"|"&amp;Table1[[#This Row],[Product type]]</f>
        <v>29/06/19|Scotland|Gizmo</v>
      </c>
    </row>
    <row r="9599" spans="1:12" x14ac:dyDescent="0.25">
      <c r="A9599" s="2">
        <v>43645</v>
      </c>
      <c r="B9599" t="s">
        <v>28251</v>
      </c>
      <c r="C9599" t="s">
        <v>12</v>
      </c>
      <c r="D9599" t="s">
        <v>28252</v>
      </c>
      <c r="E9599" t="s">
        <v>28253</v>
      </c>
      <c r="F9599" t="s">
        <v>28254</v>
      </c>
      <c r="G9599" t="s">
        <v>21</v>
      </c>
      <c r="H9599" s="1">
        <v>36.97</v>
      </c>
      <c r="I9599" s="1">
        <v>7.3940000000000001</v>
      </c>
      <c r="J9599" s="1">
        <v>44.363999999999997</v>
      </c>
      <c r="K9599" s="4" t="s">
        <v>38758</v>
      </c>
      <c r="L9599" s="4" t="str">
        <f>TEXT(Table1[[#This Row],[Date]],"dd/mm/yy")&amp;"|"&amp;Table1[[#This Row],[Region]]&amp;"|"&amp;Table1[[#This Row],[Product type]]</f>
        <v>29/06/19|England|Widget</v>
      </c>
    </row>
    <row r="9600" spans="1:12" x14ac:dyDescent="0.25">
      <c r="A9600" s="2">
        <v>43645</v>
      </c>
      <c r="B9600" t="s">
        <v>28284</v>
      </c>
      <c r="C9600" t="s">
        <v>12</v>
      </c>
      <c r="D9600" t="s">
        <v>28285</v>
      </c>
      <c r="E9600" t="s">
        <v>28286</v>
      </c>
      <c r="F9600" t="s">
        <v>28287</v>
      </c>
      <c r="G9600" t="s">
        <v>59</v>
      </c>
      <c r="H9600" s="1">
        <v>34.479999999999997</v>
      </c>
      <c r="I9600" s="1">
        <v>6.8959999999999999</v>
      </c>
      <c r="J9600" s="1">
        <v>41.375999999999998</v>
      </c>
      <c r="K9600" s="4" t="s">
        <v>38758</v>
      </c>
      <c r="L9600" s="4" t="str">
        <f>TEXT(Table1[[#This Row],[Date]],"dd/mm/yy")&amp;"|"&amp;Table1[[#This Row],[Region]]&amp;"|"&amp;Table1[[#This Row],[Product type]]</f>
        <v>29/06/19|Scotland|Widget</v>
      </c>
    </row>
    <row r="9601" spans="1:12" x14ac:dyDescent="0.25">
      <c r="A9601" s="2">
        <v>43645</v>
      </c>
      <c r="B9601" t="s">
        <v>13652</v>
      </c>
      <c r="C9601" t="s">
        <v>12</v>
      </c>
      <c r="D9601" t="s">
        <v>19599</v>
      </c>
      <c r="E9601" t="s">
        <v>28364</v>
      </c>
      <c r="F9601" t="s">
        <v>28365</v>
      </c>
      <c r="G9601" t="s">
        <v>21</v>
      </c>
      <c r="H9601" s="1">
        <v>38.04</v>
      </c>
      <c r="I9601" s="1">
        <v>7.6080000000000005</v>
      </c>
      <c r="J9601" s="1">
        <v>45.647999999999996</v>
      </c>
      <c r="K9601" s="4" t="s">
        <v>38758</v>
      </c>
      <c r="L9601" s="4" t="str">
        <f>TEXT(Table1[[#This Row],[Date]],"dd/mm/yy")&amp;"|"&amp;Table1[[#This Row],[Region]]&amp;"|"&amp;Table1[[#This Row],[Product type]]</f>
        <v>29/06/19|England|Widget</v>
      </c>
    </row>
    <row r="9602" spans="1:12" x14ac:dyDescent="0.25">
      <c r="A9602" s="2">
        <v>43645</v>
      </c>
      <c r="B9602" t="s">
        <v>28444</v>
      </c>
      <c r="C9602" t="s">
        <v>12</v>
      </c>
      <c r="D9602" t="s">
        <v>28445</v>
      </c>
      <c r="E9602" t="s">
        <v>28257</v>
      </c>
      <c r="F9602" t="s">
        <v>28446</v>
      </c>
      <c r="G9602" t="s">
        <v>21</v>
      </c>
      <c r="H9602" s="1">
        <v>12.05</v>
      </c>
      <c r="I9602" s="1">
        <v>2.41</v>
      </c>
      <c r="J9602" s="1">
        <v>14.46</v>
      </c>
      <c r="K9602" s="4" t="s">
        <v>38755</v>
      </c>
      <c r="L9602" s="4" t="str">
        <f>TEXT(Table1[[#This Row],[Date]],"dd/mm/yy")&amp;"|"&amp;Table1[[#This Row],[Region]]&amp;"|"&amp;Table1[[#This Row],[Product type]]</f>
        <v>29/06/19|England|Thimble</v>
      </c>
    </row>
    <row r="9603" spans="1:12" x14ac:dyDescent="0.25">
      <c r="A9603" s="2">
        <v>43645</v>
      </c>
      <c r="B9603" t="s">
        <v>28629</v>
      </c>
      <c r="C9603" t="s">
        <v>12</v>
      </c>
      <c r="D9603" t="s">
        <v>28630</v>
      </c>
      <c r="E9603" t="s">
        <v>28631</v>
      </c>
      <c r="F9603" t="s">
        <v>28632</v>
      </c>
      <c r="G9603" t="s">
        <v>21</v>
      </c>
      <c r="H9603" s="1">
        <v>24.92</v>
      </c>
      <c r="I9603" s="1">
        <v>4.9840000000000009</v>
      </c>
      <c r="J9603" s="1">
        <v>29.904000000000003</v>
      </c>
      <c r="K9603" s="4" t="s">
        <v>38755</v>
      </c>
      <c r="L9603" s="4" t="str">
        <f>TEXT(Table1[[#This Row],[Date]],"dd/mm/yy")&amp;"|"&amp;Table1[[#This Row],[Region]]&amp;"|"&amp;Table1[[#This Row],[Product type]]</f>
        <v>29/06/19|England|Thimble</v>
      </c>
    </row>
    <row r="9604" spans="1:12" x14ac:dyDescent="0.25">
      <c r="A9604" s="2">
        <v>43645</v>
      </c>
      <c r="B9604" t="s">
        <v>28914</v>
      </c>
      <c r="C9604" t="s">
        <v>12</v>
      </c>
      <c r="D9604" t="s">
        <v>28915</v>
      </c>
      <c r="E9604" t="s">
        <v>28916</v>
      </c>
      <c r="F9604" t="s">
        <v>28917</v>
      </c>
      <c r="G9604" t="s">
        <v>21</v>
      </c>
      <c r="H9604" s="1">
        <v>17.38</v>
      </c>
      <c r="I9604" s="1">
        <v>3.476</v>
      </c>
      <c r="J9604" s="1">
        <v>20.855999999999998</v>
      </c>
      <c r="K9604" s="4" t="s">
        <v>38756</v>
      </c>
      <c r="L9604" s="4" t="str">
        <f>TEXT(Table1[[#This Row],[Date]],"dd/mm/yy")&amp;"|"&amp;Table1[[#This Row],[Region]]&amp;"|"&amp;Table1[[#This Row],[Product type]]</f>
        <v>29/06/19|England|Gadget</v>
      </c>
    </row>
    <row r="9605" spans="1:12" x14ac:dyDescent="0.25">
      <c r="A9605" s="2">
        <v>43645</v>
      </c>
      <c r="B9605" t="s">
        <v>29089</v>
      </c>
      <c r="C9605" t="s">
        <v>12</v>
      </c>
      <c r="D9605" t="s">
        <v>29090</v>
      </c>
      <c r="E9605" t="s">
        <v>29091</v>
      </c>
      <c r="F9605" t="s">
        <v>29092</v>
      </c>
      <c r="G9605" t="s">
        <v>21</v>
      </c>
      <c r="H9605" s="1">
        <v>0.18</v>
      </c>
      <c r="I9605" s="1">
        <v>3.5999999999999997E-2</v>
      </c>
      <c r="J9605" s="1">
        <v>0.216</v>
      </c>
      <c r="K9605" s="4" t="s">
        <v>38756</v>
      </c>
      <c r="L9605" s="4" t="str">
        <f>TEXT(Table1[[#This Row],[Date]],"dd/mm/yy")&amp;"|"&amp;Table1[[#This Row],[Region]]&amp;"|"&amp;Table1[[#This Row],[Product type]]</f>
        <v>29/06/19|England|Gadget</v>
      </c>
    </row>
    <row r="9606" spans="1:12" x14ac:dyDescent="0.25">
      <c r="A9606" s="2">
        <v>43645</v>
      </c>
      <c r="B9606" t="s">
        <v>29338</v>
      </c>
      <c r="C9606" t="s">
        <v>12</v>
      </c>
      <c r="D9606" t="s">
        <v>29339</v>
      </c>
      <c r="E9606" t="s">
        <v>29340</v>
      </c>
      <c r="F9606" t="s">
        <v>29341</v>
      </c>
      <c r="G9606" t="s">
        <v>21</v>
      </c>
      <c r="H9606" s="1">
        <v>0.28999999999999998</v>
      </c>
      <c r="I9606" s="1">
        <v>5.7999999999999996E-2</v>
      </c>
      <c r="J9606" s="1">
        <v>0.34799999999999998</v>
      </c>
      <c r="K9606" s="4" t="s">
        <v>38757</v>
      </c>
      <c r="L9606" s="4" t="str">
        <f>TEXT(Table1[[#This Row],[Date]],"dd/mm/yy")&amp;"|"&amp;Table1[[#This Row],[Region]]&amp;"|"&amp;Table1[[#This Row],[Product type]]</f>
        <v>29/06/19|England|Gizmo</v>
      </c>
    </row>
    <row r="9607" spans="1:12" x14ac:dyDescent="0.25">
      <c r="A9607" s="2">
        <v>43645</v>
      </c>
      <c r="B9607" t="s">
        <v>29382</v>
      </c>
      <c r="C9607" t="s">
        <v>12</v>
      </c>
      <c r="D9607" t="s">
        <v>29383</v>
      </c>
      <c r="E9607" t="s">
        <v>29384</v>
      </c>
      <c r="F9607" t="s">
        <v>29385</v>
      </c>
      <c r="G9607" t="s">
        <v>21</v>
      </c>
      <c r="H9607" s="1">
        <v>25.21</v>
      </c>
      <c r="I9607" s="1">
        <v>5.0420000000000007</v>
      </c>
      <c r="J9607" s="1">
        <v>30.252000000000002</v>
      </c>
      <c r="K9607" s="4" t="s">
        <v>38757</v>
      </c>
      <c r="L9607" s="4" t="str">
        <f>TEXT(Table1[[#This Row],[Date]],"dd/mm/yy")&amp;"|"&amp;Table1[[#This Row],[Region]]&amp;"|"&amp;Table1[[#This Row],[Product type]]</f>
        <v>29/06/19|England|Gizmo</v>
      </c>
    </row>
    <row r="9608" spans="1:12" x14ac:dyDescent="0.25">
      <c r="A9608" s="2">
        <v>43645</v>
      </c>
      <c r="B9608" t="s">
        <v>29386</v>
      </c>
      <c r="C9608" t="s">
        <v>12</v>
      </c>
      <c r="D9608" t="s">
        <v>29387</v>
      </c>
      <c r="E9608" t="s">
        <v>29388</v>
      </c>
      <c r="F9608" t="s">
        <v>29389</v>
      </c>
      <c r="G9608" t="s">
        <v>59</v>
      </c>
      <c r="H9608" s="1">
        <v>16.600000000000001</v>
      </c>
      <c r="I9608" s="1">
        <v>3.3200000000000003</v>
      </c>
      <c r="J9608" s="1">
        <v>19.920000000000002</v>
      </c>
      <c r="K9608" s="4" t="s">
        <v>38756</v>
      </c>
      <c r="L9608" s="4" t="str">
        <f>TEXT(Table1[[#This Row],[Date]],"dd/mm/yy")&amp;"|"&amp;Table1[[#This Row],[Region]]&amp;"|"&amp;Table1[[#This Row],[Product type]]</f>
        <v>29/06/19|Scotland|Gadget</v>
      </c>
    </row>
    <row r="9609" spans="1:12" x14ac:dyDescent="0.25">
      <c r="A9609" s="2">
        <v>43645</v>
      </c>
      <c r="B9609" t="s">
        <v>29398</v>
      </c>
      <c r="C9609" t="s">
        <v>12</v>
      </c>
      <c r="D9609" t="s">
        <v>29399</v>
      </c>
      <c r="E9609" t="s">
        <v>29400</v>
      </c>
      <c r="F9609" t="s">
        <v>29401</v>
      </c>
      <c r="G9609" t="s">
        <v>21</v>
      </c>
      <c r="H9609" s="1">
        <v>10.210000000000001</v>
      </c>
      <c r="I9609" s="1">
        <v>2.0420000000000003</v>
      </c>
      <c r="J9609" s="1">
        <v>12.252000000000001</v>
      </c>
      <c r="K9609" s="4" t="s">
        <v>38757</v>
      </c>
      <c r="L9609" s="4" t="str">
        <f>TEXT(Table1[[#This Row],[Date]],"dd/mm/yy")&amp;"|"&amp;Table1[[#This Row],[Region]]&amp;"|"&amp;Table1[[#This Row],[Product type]]</f>
        <v>29/06/19|England|Gizmo</v>
      </c>
    </row>
    <row r="9610" spans="1:12" x14ac:dyDescent="0.25">
      <c r="A9610" s="2">
        <v>43645</v>
      </c>
      <c r="B9610" t="s">
        <v>29417</v>
      </c>
      <c r="C9610" t="s">
        <v>12</v>
      </c>
      <c r="D9610" t="s">
        <v>29418</v>
      </c>
      <c r="E9610" t="s">
        <v>29419</v>
      </c>
      <c r="F9610" t="s">
        <v>29420</v>
      </c>
      <c r="G9610" t="s">
        <v>21</v>
      </c>
      <c r="H9610" s="1">
        <v>28.62</v>
      </c>
      <c r="I9610" s="1">
        <v>5.7240000000000002</v>
      </c>
      <c r="J9610" s="1">
        <v>34.344000000000001</v>
      </c>
      <c r="K9610" s="4" t="s">
        <v>38758</v>
      </c>
      <c r="L9610" s="4" t="str">
        <f>TEXT(Table1[[#This Row],[Date]],"dd/mm/yy")&amp;"|"&amp;Table1[[#This Row],[Region]]&amp;"|"&amp;Table1[[#This Row],[Product type]]</f>
        <v>29/06/19|England|Widget</v>
      </c>
    </row>
    <row r="9611" spans="1:12" x14ac:dyDescent="0.25">
      <c r="A9611" s="2">
        <v>43645</v>
      </c>
      <c r="B9611" t="s">
        <v>29496</v>
      </c>
      <c r="C9611" t="s">
        <v>12</v>
      </c>
      <c r="D9611" t="s">
        <v>29497</v>
      </c>
      <c r="E9611" t="s">
        <v>29498</v>
      </c>
      <c r="F9611" t="s">
        <v>29499</v>
      </c>
      <c r="G9611" t="s">
        <v>21</v>
      </c>
      <c r="H9611" s="1">
        <v>1.6</v>
      </c>
      <c r="I9611" s="1">
        <v>0.32000000000000006</v>
      </c>
      <c r="J9611" s="1">
        <v>1.9200000000000002</v>
      </c>
      <c r="K9611" s="4" t="s">
        <v>38755</v>
      </c>
      <c r="L9611" s="4" t="str">
        <f>TEXT(Table1[[#This Row],[Date]],"dd/mm/yy")&amp;"|"&amp;Table1[[#This Row],[Region]]&amp;"|"&amp;Table1[[#This Row],[Product type]]</f>
        <v>29/06/19|England|Thimble</v>
      </c>
    </row>
    <row r="9612" spans="1:12" x14ac:dyDescent="0.25">
      <c r="A9612" s="2">
        <v>43645</v>
      </c>
      <c r="B9612" t="s">
        <v>29531</v>
      </c>
      <c r="C9612" t="s">
        <v>12</v>
      </c>
      <c r="D9612" t="s">
        <v>12506</v>
      </c>
      <c r="E9612" t="s">
        <v>29532</v>
      </c>
      <c r="F9612" t="s">
        <v>29533</v>
      </c>
      <c r="G9612" t="s">
        <v>21</v>
      </c>
      <c r="H9612" s="1">
        <v>17.489999999999998</v>
      </c>
      <c r="I9612" s="1">
        <v>3.4979999999999998</v>
      </c>
      <c r="J9612" s="1">
        <v>20.988</v>
      </c>
      <c r="K9612" s="4" t="s">
        <v>38756</v>
      </c>
      <c r="L9612" s="4" t="str">
        <f>TEXT(Table1[[#This Row],[Date]],"dd/mm/yy")&amp;"|"&amp;Table1[[#This Row],[Region]]&amp;"|"&amp;Table1[[#This Row],[Product type]]</f>
        <v>29/06/19|England|Gadget</v>
      </c>
    </row>
    <row r="9613" spans="1:12" x14ac:dyDescent="0.25">
      <c r="A9613" s="2">
        <v>43645</v>
      </c>
      <c r="B9613" t="s">
        <v>29606</v>
      </c>
      <c r="C9613" t="s">
        <v>43</v>
      </c>
      <c r="D9613" t="s">
        <v>29607</v>
      </c>
      <c r="E9613" t="s">
        <v>29608</v>
      </c>
      <c r="F9613" t="s">
        <v>29609</v>
      </c>
      <c r="G9613" t="s">
        <v>21</v>
      </c>
      <c r="H9613" s="1">
        <v>-0.54</v>
      </c>
      <c r="I9613" s="1">
        <v>-0.10800000000000001</v>
      </c>
      <c r="J9613" s="1">
        <v>-0.64800000000000002</v>
      </c>
      <c r="K9613" s="4" t="s">
        <v>38757</v>
      </c>
      <c r="L9613" s="4" t="str">
        <f>TEXT(Table1[[#This Row],[Date]],"dd/mm/yy")&amp;"|"&amp;Table1[[#This Row],[Region]]&amp;"|"&amp;Table1[[#This Row],[Product type]]</f>
        <v>29/06/19|England|Gizmo</v>
      </c>
    </row>
    <row r="9614" spans="1:12" x14ac:dyDescent="0.25">
      <c r="A9614" s="2">
        <v>43645</v>
      </c>
      <c r="B9614" t="s">
        <v>29622</v>
      </c>
      <c r="C9614" t="s">
        <v>12</v>
      </c>
      <c r="D9614" t="s">
        <v>29623</v>
      </c>
      <c r="E9614" t="s">
        <v>29624</v>
      </c>
      <c r="F9614" t="s">
        <v>29625</v>
      </c>
      <c r="G9614" t="s">
        <v>21</v>
      </c>
      <c r="H9614" s="1">
        <v>29.6</v>
      </c>
      <c r="I9614" s="1">
        <v>5.9200000000000008</v>
      </c>
      <c r="J9614" s="1">
        <v>35.520000000000003</v>
      </c>
      <c r="K9614" s="4" t="s">
        <v>38758</v>
      </c>
      <c r="L9614" s="4" t="str">
        <f>TEXT(Table1[[#This Row],[Date]],"dd/mm/yy")&amp;"|"&amp;Table1[[#This Row],[Region]]&amp;"|"&amp;Table1[[#This Row],[Product type]]</f>
        <v>29/06/19|England|Widget</v>
      </c>
    </row>
    <row r="9615" spans="1:12" x14ac:dyDescent="0.25">
      <c r="A9615" s="2">
        <v>43645</v>
      </c>
      <c r="B9615" t="s">
        <v>21142</v>
      </c>
      <c r="C9615" t="s">
        <v>12</v>
      </c>
      <c r="D9615" t="s">
        <v>29741</v>
      </c>
      <c r="E9615" t="s">
        <v>29742</v>
      </c>
      <c r="F9615" t="s">
        <v>29743</v>
      </c>
      <c r="G9615" t="s">
        <v>21</v>
      </c>
      <c r="H9615" s="1">
        <v>41.34</v>
      </c>
      <c r="I9615" s="1">
        <v>8.2680000000000007</v>
      </c>
      <c r="J9615" s="1">
        <v>49.608000000000004</v>
      </c>
      <c r="K9615" s="4" t="s">
        <v>38758</v>
      </c>
      <c r="L9615" s="4" t="str">
        <f>TEXT(Table1[[#This Row],[Date]],"dd/mm/yy")&amp;"|"&amp;Table1[[#This Row],[Region]]&amp;"|"&amp;Table1[[#This Row],[Product type]]</f>
        <v>29/06/19|England|Widget</v>
      </c>
    </row>
    <row r="9616" spans="1:12" x14ac:dyDescent="0.25">
      <c r="A9616" s="2">
        <v>43645</v>
      </c>
      <c r="B9616" t="s">
        <v>29772</v>
      </c>
      <c r="C9616" t="s">
        <v>12</v>
      </c>
      <c r="D9616" t="s">
        <v>29773</v>
      </c>
      <c r="E9616" t="s">
        <v>29774</v>
      </c>
      <c r="F9616" t="s">
        <v>29775</v>
      </c>
      <c r="G9616" t="s">
        <v>59</v>
      </c>
      <c r="H9616" s="1">
        <v>14.16</v>
      </c>
      <c r="I9616" s="1">
        <v>2.8320000000000003</v>
      </c>
      <c r="J9616" s="1">
        <v>16.992000000000001</v>
      </c>
      <c r="K9616" s="4" t="s">
        <v>38756</v>
      </c>
      <c r="L9616" s="4" t="str">
        <f>TEXT(Table1[[#This Row],[Date]],"dd/mm/yy")&amp;"|"&amp;Table1[[#This Row],[Region]]&amp;"|"&amp;Table1[[#This Row],[Product type]]</f>
        <v>29/06/19|Scotland|Gadget</v>
      </c>
    </row>
    <row r="9617" spans="1:12" x14ac:dyDescent="0.25">
      <c r="A9617" s="2">
        <v>43645</v>
      </c>
      <c r="B9617" t="s">
        <v>29811</v>
      </c>
      <c r="C9617" t="s">
        <v>12</v>
      </c>
      <c r="D9617" t="s">
        <v>29812</v>
      </c>
      <c r="E9617" t="s">
        <v>29813</v>
      </c>
      <c r="F9617" t="s">
        <v>29814</v>
      </c>
      <c r="G9617" t="s">
        <v>21</v>
      </c>
      <c r="H9617" s="1">
        <v>13.6</v>
      </c>
      <c r="I9617" s="1">
        <v>2.72</v>
      </c>
      <c r="J9617" s="1">
        <v>16.32</v>
      </c>
      <c r="K9617" s="4" t="s">
        <v>38758</v>
      </c>
      <c r="L9617" s="4" t="str">
        <f>TEXT(Table1[[#This Row],[Date]],"dd/mm/yy")&amp;"|"&amp;Table1[[#This Row],[Region]]&amp;"|"&amp;Table1[[#This Row],[Product type]]</f>
        <v>29/06/19|England|Widget</v>
      </c>
    </row>
    <row r="9618" spans="1:12" x14ac:dyDescent="0.25">
      <c r="A9618" s="2">
        <v>43645</v>
      </c>
      <c r="B9618" t="s">
        <v>29815</v>
      </c>
      <c r="C9618" t="s">
        <v>12</v>
      </c>
      <c r="D9618" t="s">
        <v>29816</v>
      </c>
      <c r="E9618" t="s">
        <v>29817</v>
      </c>
      <c r="F9618" t="s">
        <v>29818</v>
      </c>
      <c r="G9618" t="s">
        <v>21</v>
      </c>
      <c r="H9618" s="1">
        <v>46.83</v>
      </c>
      <c r="I9618" s="1">
        <v>9.3659999999999997</v>
      </c>
      <c r="J9618" s="1">
        <v>56.195999999999998</v>
      </c>
      <c r="K9618" s="4" t="s">
        <v>38755</v>
      </c>
      <c r="L9618" s="4" t="str">
        <f>TEXT(Table1[[#This Row],[Date]],"dd/mm/yy")&amp;"|"&amp;Table1[[#This Row],[Region]]&amp;"|"&amp;Table1[[#This Row],[Product type]]</f>
        <v>29/06/19|England|Thimble</v>
      </c>
    </row>
    <row r="9619" spans="1:12" x14ac:dyDescent="0.25">
      <c r="A9619" s="2">
        <v>43645</v>
      </c>
      <c r="B9619" t="s">
        <v>29912</v>
      </c>
      <c r="C9619" t="s">
        <v>43</v>
      </c>
      <c r="D9619" t="s">
        <v>29913</v>
      </c>
      <c r="E9619" t="s">
        <v>29914</v>
      </c>
      <c r="F9619" t="s">
        <v>29915</v>
      </c>
      <c r="G9619" t="s">
        <v>59</v>
      </c>
      <c r="H9619" s="1">
        <v>-37.380000000000003</v>
      </c>
      <c r="I9619" s="1">
        <v>-7.4760000000000009</v>
      </c>
      <c r="J9619" s="1">
        <v>-44.856000000000002</v>
      </c>
      <c r="K9619" s="4" t="s">
        <v>38756</v>
      </c>
      <c r="L9619" s="4" t="str">
        <f>TEXT(Table1[[#This Row],[Date]],"dd/mm/yy")&amp;"|"&amp;Table1[[#This Row],[Region]]&amp;"|"&amp;Table1[[#This Row],[Product type]]</f>
        <v>29/06/19|Scotland|Gadget</v>
      </c>
    </row>
    <row r="9620" spans="1:12" x14ac:dyDescent="0.25">
      <c r="A9620" s="2">
        <v>43645</v>
      </c>
      <c r="B9620" t="s">
        <v>30012</v>
      </c>
      <c r="C9620" t="s">
        <v>12</v>
      </c>
      <c r="D9620" t="s">
        <v>30013</v>
      </c>
      <c r="E9620" t="s">
        <v>14419</v>
      </c>
      <c r="F9620" t="s">
        <v>30014</v>
      </c>
      <c r="G9620" t="s">
        <v>21</v>
      </c>
      <c r="H9620" s="1">
        <v>42.59</v>
      </c>
      <c r="I9620" s="1">
        <v>8.5180000000000007</v>
      </c>
      <c r="J9620" s="1">
        <v>51.108000000000004</v>
      </c>
      <c r="K9620" s="4" t="s">
        <v>38757</v>
      </c>
      <c r="L9620" s="4" t="str">
        <f>TEXT(Table1[[#This Row],[Date]],"dd/mm/yy")&amp;"|"&amp;Table1[[#This Row],[Region]]&amp;"|"&amp;Table1[[#This Row],[Product type]]</f>
        <v>29/06/19|England|Gizmo</v>
      </c>
    </row>
    <row r="9621" spans="1:12" x14ac:dyDescent="0.25">
      <c r="A9621" s="2">
        <v>43645</v>
      </c>
      <c r="B9621" t="s">
        <v>30203</v>
      </c>
      <c r="C9621" t="s">
        <v>12</v>
      </c>
      <c r="D9621" t="s">
        <v>30204</v>
      </c>
      <c r="E9621" t="s">
        <v>30205</v>
      </c>
      <c r="F9621" t="s">
        <v>30206</v>
      </c>
      <c r="G9621" t="s">
        <v>59</v>
      </c>
      <c r="H9621" s="1">
        <v>22.19</v>
      </c>
      <c r="I9621" s="1">
        <v>4.4380000000000006</v>
      </c>
      <c r="J9621" s="1">
        <v>26.628</v>
      </c>
      <c r="K9621" s="4" t="s">
        <v>38755</v>
      </c>
      <c r="L9621" s="4" t="str">
        <f>TEXT(Table1[[#This Row],[Date]],"dd/mm/yy")&amp;"|"&amp;Table1[[#This Row],[Region]]&amp;"|"&amp;Table1[[#This Row],[Product type]]</f>
        <v>29/06/19|Scotland|Thimble</v>
      </c>
    </row>
    <row r="9622" spans="1:12" x14ac:dyDescent="0.25">
      <c r="A9622" s="2">
        <v>43645</v>
      </c>
      <c r="B9622" t="s">
        <v>30302</v>
      </c>
      <c r="C9622" t="s">
        <v>12</v>
      </c>
      <c r="D9622" t="s">
        <v>30303</v>
      </c>
      <c r="E9622" t="s">
        <v>30304</v>
      </c>
      <c r="F9622" t="s">
        <v>30305</v>
      </c>
      <c r="G9622" t="s">
        <v>21</v>
      </c>
      <c r="H9622" s="1">
        <v>36.08</v>
      </c>
      <c r="I9622" s="1">
        <v>7.2160000000000002</v>
      </c>
      <c r="J9622" s="1">
        <v>43.295999999999999</v>
      </c>
      <c r="K9622" s="4" t="s">
        <v>38757</v>
      </c>
      <c r="L9622" s="4" t="str">
        <f>TEXT(Table1[[#This Row],[Date]],"dd/mm/yy")&amp;"|"&amp;Table1[[#This Row],[Region]]&amp;"|"&amp;Table1[[#This Row],[Product type]]</f>
        <v>29/06/19|England|Gizmo</v>
      </c>
    </row>
    <row r="9623" spans="1:12" x14ac:dyDescent="0.25">
      <c r="A9623" s="2">
        <v>43645</v>
      </c>
      <c r="B9623" t="s">
        <v>5106</v>
      </c>
      <c r="C9623" t="s">
        <v>12</v>
      </c>
      <c r="D9623" t="s">
        <v>30369</v>
      </c>
      <c r="E9623" t="s">
        <v>30370</v>
      </c>
      <c r="F9623" t="s">
        <v>30371</v>
      </c>
      <c r="G9623" t="s">
        <v>21</v>
      </c>
      <c r="H9623" s="1">
        <v>30.23</v>
      </c>
      <c r="I9623" s="1">
        <v>6.0460000000000003</v>
      </c>
      <c r="J9623" s="1">
        <v>36.276000000000003</v>
      </c>
      <c r="K9623" s="4" t="s">
        <v>38758</v>
      </c>
      <c r="L9623" s="4" t="str">
        <f>TEXT(Table1[[#This Row],[Date]],"dd/mm/yy")&amp;"|"&amp;Table1[[#This Row],[Region]]&amp;"|"&amp;Table1[[#This Row],[Product type]]</f>
        <v>29/06/19|England|Widget</v>
      </c>
    </row>
    <row r="9624" spans="1:12" x14ac:dyDescent="0.25">
      <c r="A9624" s="2">
        <v>43645</v>
      </c>
      <c r="B9624" t="s">
        <v>30429</v>
      </c>
      <c r="C9624" t="s">
        <v>43</v>
      </c>
      <c r="D9624" t="s">
        <v>30430</v>
      </c>
      <c r="E9624" t="s">
        <v>30431</v>
      </c>
      <c r="F9624" t="s">
        <v>30432</v>
      </c>
      <c r="G9624" t="s">
        <v>59</v>
      </c>
      <c r="H9624" s="1">
        <v>-20.190000000000001</v>
      </c>
      <c r="I9624" s="1">
        <v>-4.0380000000000003</v>
      </c>
      <c r="J9624" s="1">
        <v>-24.228000000000002</v>
      </c>
      <c r="K9624" s="4" t="s">
        <v>38756</v>
      </c>
      <c r="L9624" s="4" t="str">
        <f>TEXT(Table1[[#This Row],[Date]],"dd/mm/yy")&amp;"|"&amp;Table1[[#This Row],[Region]]&amp;"|"&amp;Table1[[#This Row],[Product type]]</f>
        <v>29/06/19|Scotland|Gadget</v>
      </c>
    </row>
    <row r="9625" spans="1:12" x14ac:dyDescent="0.25">
      <c r="A9625" s="2">
        <v>43645</v>
      </c>
      <c r="B9625" t="s">
        <v>30464</v>
      </c>
      <c r="C9625" t="s">
        <v>12</v>
      </c>
      <c r="D9625" t="s">
        <v>30465</v>
      </c>
      <c r="E9625" t="s">
        <v>30466</v>
      </c>
      <c r="F9625" t="s">
        <v>30467</v>
      </c>
      <c r="G9625" t="s">
        <v>16</v>
      </c>
      <c r="H9625" s="1">
        <v>12.83</v>
      </c>
      <c r="I9625" s="1">
        <v>2.5660000000000003</v>
      </c>
      <c r="J9625" s="1">
        <v>15.396000000000001</v>
      </c>
      <c r="K9625" s="4" t="s">
        <v>38756</v>
      </c>
      <c r="L9625" s="4" t="str">
        <f>TEXT(Table1[[#This Row],[Date]],"dd/mm/yy")&amp;"|"&amp;Table1[[#This Row],[Region]]&amp;"|"&amp;Table1[[#This Row],[Product type]]</f>
        <v>29/06/19|Wales|Gadget</v>
      </c>
    </row>
    <row r="9626" spans="1:12" x14ac:dyDescent="0.25">
      <c r="A9626" s="2">
        <v>43645</v>
      </c>
      <c r="B9626" t="s">
        <v>30563</v>
      </c>
      <c r="C9626" t="s">
        <v>43</v>
      </c>
      <c r="D9626" t="s">
        <v>30564</v>
      </c>
      <c r="E9626" t="s">
        <v>30565</v>
      </c>
      <c r="F9626" t="s">
        <v>30566</v>
      </c>
      <c r="G9626" t="s">
        <v>21</v>
      </c>
      <c r="H9626" s="1">
        <v>-31.33</v>
      </c>
      <c r="I9626" s="1">
        <v>-6.266</v>
      </c>
      <c r="J9626" s="1">
        <v>-37.595999999999997</v>
      </c>
      <c r="K9626" s="4" t="s">
        <v>38757</v>
      </c>
      <c r="L9626" s="4" t="str">
        <f>TEXT(Table1[[#This Row],[Date]],"dd/mm/yy")&amp;"|"&amp;Table1[[#This Row],[Region]]&amp;"|"&amp;Table1[[#This Row],[Product type]]</f>
        <v>29/06/19|England|Gizmo</v>
      </c>
    </row>
    <row r="9627" spans="1:12" x14ac:dyDescent="0.25">
      <c r="A9627" s="2">
        <v>43645</v>
      </c>
      <c r="B9627" t="s">
        <v>30707</v>
      </c>
      <c r="C9627" t="s">
        <v>12</v>
      </c>
      <c r="D9627" t="s">
        <v>30708</v>
      </c>
      <c r="E9627" t="s">
        <v>30709</v>
      </c>
      <c r="F9627" t="s">
        <v>30710</v>
      </c>
      <c r="G9627" t="s">
        <v>59</v>
      </c>
      <c r="H9627" s="1">
        <v>32.409999999999997</v>
      </c>
      <c r="I9627" s="1">
        <v>6.4819999999999993</v>
      </c>
      <c r="J9627" s="1">
        <v>38.891999999999996</v>
      </c>
      <c r="K9627" s="4" t="s">
        <v>38755</v>
      </c>
      <c r="L9627" s="4" t="str">
        <f>TEXT(Table1[[#This Row],[Date]],"dd/mm/yy")&amp;"|"&amp;Table1[[#This Row],[Region]]&amp;"|"&amp;Table1[[#This Row],[Product type]]</f>
        <v>29/06/19|Scotland|Thimble</v>
      </c>
    </row>
    <row r="9628" spans="1:12" x14ac:dyDescent="0.25">
      <c r="A9628" s="2">
        <v>43645</v>
      </c>
      <c r="B9628" t="s">
        <v>30764</v>
      </c>
      <c r="C9628" t="s">
        <v>12</v>
      </c>
      <c r="D9628" t="s">
        <v>29964</v>
      </c>
      <c r="E9628" t="s">
        <v>979</v>
      </c>
      <c r="F9628" t="s">
        <v>30765</v>
      </c>
      <c r="G9628" t="s">
        <v>21</v>
      </c>
      <c r="H9628" s="1">
        <v>11.9</v>
      </c>
      <c r="I9628" s="1">
        <v>2.3800000000000003</v>
      </c>
      <c r="J9628" s="1">
        <v>14.280000000000001</v>
      </c>
      <c r="K9628" s="4" t="s">
        <v>38758</v>
      </c>
      <c r="L9628" s="4" t="str">
        <f>TEXT(Table1[[#This Row],[Date]],"dd/mm/yy")&amp;"|"&amp;Table1[[#This Row],[Region]]&amp;"|"&amp;Table1[[#This Row],[Product type]]</f>
        <v>29/06/19|England|Widget</v>
      </c>
    </row>
    <row r="9629" spans="1:12" x14ac:dyDescent="0.25">
      <c r="A9629" s="2">
        <v>43645</v>
      </c>
      <c r="B9629" t="s">
        <v>30868</v>
      </c>
      <c r="C9629" t="s">
        <v>12</v>
      </c>
      <c r="D9629" t="s">
        <v>30869</v>
      </c>
      <c r="E9629" t="s">
        <v>30870</v>
      </c>
      <c r="F9629" t="s">
        <v>30871</v>
      </c>
      <c r="G9629" t="s">
        <v>21</v>
      </c>
      <c r="H9629" s="1">
        <v>5.42</v>
      </c>
      <c r="I9629" s="1">
        <v>1.0840000000000001</v>
      </c>
      <c r="J9629" s="1">
        <v>6.5039999999999996</v>
      </c>
      <c r="K9629" s="4" t="s">
        <v>38758</v>
      </c>
      <c r="L9629" s="4" t="str">
        <f>TEXT(Table1[[#This Row],[Date]],"dd/mm/yy")&amp;"|"&amp;Table1[[#This Row],[Region]]&amp;"|"&amp;Table1[[#This Row],[Product type]]</f>
        <v>29/06/19|England|Widget</v>
      </c>
    </row>
    <row r="9630" spans="1:12" x14ac:dyDescent="0.25">
      <c r="A9630" s="2">
        <v>43645</v>
      </c>
      <c r="B9630" t="s">
        <v>31228</v>
      </c>
      <c r="C9630" t="s">
        <v>12</v>
      </c>
      <c r="D9630" t="s">
        <v>31229</v>
      </c>
      <c r="E9630" t="s">
        <v>31230</v>
      </c>
      <c r="F9630" t="s">
        <v>31231</v>
      </c>
      <c r="G9630" t="s">
        <v>21</v>
      </c>
      <c r="H9630" s="1">
        <v>27.51</v>
      </c>
      <c r="I9630" s="1">
        <v>5.5020000000000007</v>
      </c>
      <c r="J9630" s="1">
        <v>33.012</v>
      </c>
      <c r="K9630" s="4" t="s">
        <v>38757</v>
      </c>
      <c r="L9630" s="4" t="str">
        <f>TEXT(Table1[[#This Row],[Date]],"dd/mm/yy")&amp;"|"&amp;Table1[[#This Row],[Region]]&amp;"|"&amp;Table1[[#This Row],[Product type]]</f>
        <v>29/06/19|England|Gizmo</v>
      </c>
    </row>
    <row r="9631" spans="1:12" x14ac:dyDescent="0.25">
      <c r="A9631" s="2">
        <v>43645</v>
      </c>
      <c r="B9631" t="s">
        <v>28005</v>
      </c>
      <c r="C9631" t="s">
        <v>12</v>
      </c>
      <c r="D9631" t="s">
        <v>31243</v>
      </c>
      <c r="E9631" t="s">
        <v>31244</v>
      </c>
      <c r="F9631" t="s">
        <v>31245</v>
      </c>
      <c r="G9631" t="s">
        <v>21</v>
      </c>
      <c r="H9631" s="1">
        <v>46.26</v>
      </c>
      <c r="I9631" s="1">
        <v>9.2520000000000007</v>
      </c>
      <c r="J9631" s="1">
        <v>55.512</v>
      </c>
      <c r="K9631" s="4" t="s">
        <v>38756</v>
      </c>
      <c r="L9631" s="4" t="str">
        <f>TEXT(Table1[[#This Row],[Date]],"dd/mm/yy")&amp;"|"&amp;Table1[[#This Row],[Region]]&amp;"|"&amp;Table1[[#This Row],[Product type]]</f>
        <v>29/06/19|England|Gadget</v>
      </c>
    </row>
    <row r="9632" spans="1:12" x14ac:dyDescent="0.25">
      <c r="A9632" s="2">
        <v>43645</v>
      </c>
      <c r="B9632" t="s">
        <v>31252</v>
      </c>
      <c r="C9632" t="s">
        <v>12</v>
      </c>
      <c r="D9632" t="s">
        <v>31253</v>
      </c>
      <c r="E9632" t="s">
        <v>31254</v>
      </c>
      <c r="F9632" t="s">
        <v>31255</v>
      </c>
      <c r="G9632" t="s">
        <v>21</v>
      </c>
      <c r="H9632" s="1">
        <v>29.59</v>
      </c>
      <c r="I9632" s="1">
        <v>5.9180000000000001</v>
      </c>
      <c r="J9632" s="1">
        <v>35.508000000000003</v>
      </c>
      <c r="K9632" s="4" t="s">
        <v>38755</v>
      </c>
      <c r="L9632" s="4" t="str">
        <f>TEXT(Table1[[#This Row],[Date]],"dd/mm/yy")&amp;"|"&amp;Table1[[#This Row],[Region]]&amp;"|"&amp;Table1[[#This Row],[Product type]]</f>
        <v>29/06/19|England|Thimble</v>
      </c>
    </row>
    <row r="9633" spans="1:12" x14ac:dyDescent="0.25">
      <c r="A9633" s="2">
        <v>43645</v>
      </c>
      <c r="B9633" t="s">
        <v>31268</v>
      </c>
      <c r="C9633" t="s">
        <v>12</v>
      </c>
      <c r="D9633" t="s">
        <v>31269</v>
      </c>
      <c r="E9633" t="s">
        <v>31270</v>
      </c>
      <c r="F9633" t="s">
        <v>31271</v>
      </c>
      <c r="G9633" t="s">
        <v>21</v>
      </c>
      <c r="H9633" s="1">
        <v>25.97</v>
      </c>
      <c r="I9633" s="1">
        <v>5.194</v>
      </c>
      <c r="J9633" s="1">
        <v>31.163999999999998</v>
      </c>
      <c r="K9633" s="4" t="s">
        <v>38756</v>
      </c>
      <c r="L9633" s="4" t="str">
        <f>TEXT(Table1[[#This Row],[Date]],"dd/mm/yy")&amp;"|"&amp;Table1[[#This Row],[Region]]&amp;"|"&amp;Table1[[#This Row],[Product type]]</f>
        <v>29/06/19|England|Gadget</v>
      </c>
    </row>
    <row r="9634" spans="1:12" x14ac:dyDescent="0.25">
      <c r="A9634" s="2">
        <v>43645</v>
      </c>
      <c r="B9634" t="s">
        <v>31456</v>
      </c>
      <c r="C9634" t="s">
        <v>12</v>
      </c>
      <c r="D9634" t="s">
        <v>31457</v>
      </c>
      <c r="E9634" t="s">
        <v>31458</v>
      </c>
      <c r="F9634" t="s">
        <v>31459</v>
      </c>
      <c r="G9634" t="s">
        <v>21</v>
      </c>
      <c r="H9634" s="1">
        <v>40.01</v>
      </c>
      <c r="I9634" s="1">
        <v>8.0020000000000007</v>
      </c>
      <c r="J9634" s="1">
        <v>48.012</v>
      </c>
      <c r="K9634" s="4" t="s">
        <v>38756</v>
      </c>
      <c r="L9634" s="4" t="str">
        <f>TEXT(Table1[[#This Row],[Date]],"dd/mm/yy")&amp;"|"&amp;Table1[[#This Row],[Region]]&amp;"|"&amp;Table1[[#This Row],[Product type]]</f>
        <v>29/06/19|England|Gadget</v>
      </c>
    </row>
    <row r="9635" spans="1:12" x14ac:dyDescent="0.25">
      <c r="A9635" s="2">
        <v>43645</v>
      </c>
      <c r="B9635" t="s">
        <v>31607</v>
      </c>
      <c r="C9635" t="s">
        <v>12</v>
      </c>
      <c r="D9635" t="s">
        <v>31608</v>
      </c>
      <c r="E9635" t="s">
        <v>31609</v>
      </c>
      <c r="F9635" t="s">
        <v>31610</v>
      </c>
      <c r="G9635" t="s">
        <v>21</v>
      </c>
      <c r="H9635" s="1">
        <v>22.27</v>
      </c>
      <c r="I9635" s="1">
        <v>4.4539999999999997</v>
      </c>
      <c r="J9635" s="1">
        <v>26.724</v>
      </c>
      <c r="K9635" s="4" t="s">
        <v>38756</v>
      </c>
      <c r="L9635" s="4" t="str">
        <f>TEXT(Table1[[#This Row],[Date]],"dd/mm/yy")&amp;"|"&amp;Table1[[#This Row],[Region]]&amp;"|"&amp;Table1[[#This Row],[Product type]]</f>
        <v>29/06/19|England|Gadget</v>
      </c>
    </row>
    <row r="9636" spans="1:12" x14ac:dyDescent="0.25">
      <c r="A9636" s="2">
        <v>43645</v>
      </c>
      <c r="B9636" t="s">
        <v>31611</v>
      </c>
      <c r="C9636" t="s">
        <v>12</v>
      </c>
      <c r="D9636" t="s">
        <v>31612</v>
      </c>
      <c r="E9636" t="s">
        <v>31613</v>
      </c>
      <c r="F9636" t="s">
        <v>31614</v>
      </c>
      <c r="G9636" t="s">
        <v>21</v>
      </c>
      <c r="H9636" s="1">
        <v>29.91</v>
      </c>
      <c r="I9636" s="1">
        <v>5.9820000000000002</v>
      </c>
      <c r="J9636" s="1">
        <v>35.892000000000003</v>
      </c>
      <c r="K9636" s="4" t="s">
        <v>38758</v>
      </c>
      <c r="L9636" s="4" t="str">
        <f>TEXT(Table1[[#This Row],[Date]],"dd/mm/yy")&amp;"|"&amp;Table1[[#This Row],[Region]]&amp;"|"&amp;Table1[[#This Row],[Product type]]</f>
        <v>29/06/19|England|Widget</v>
      </c>
    </row>
    <row r="9637" spans="1:12" x14ac:dyDescent="0.25">
      <c r="A9637" s="2">
        <v>43645</v>
      </c>
      <c r="B9637" t="s">
        <v>31801</v>
      </c>
      <c r="C9637" t="s">
        <v>12</v>
      </c>
      <c r="D9637" t="s">
        <v>31802</v>
      </c>
      <c r="E9637" t="s">
        <v>31803</v>
      </c>
      <c r="F9637" t="s">
        <v>31804</v>
      </c>
      <c r="G9637" t="s">
        <v>59</v>
      </c>
      <c r="H9637" s="1">
        <v>26.57</v>
      </c>
      <c r="I9637" s="1">
        <v>5.3140000000000001</v>
      </c>
      <c r="J9637" s="1">
        <v>31.884</v>
      </c>
      <c r="K9637" s="4" t="s">
        <v>38756</v>
      </c>
      <c r="L9637" s="4" t="str">
        <f>TEXT(Table1[[#This Row],[Date]],"dd/mm/yy")&amp;"|"&amp;Table1[[#This Row],[Region]]&amp;"|"&amp;Table1[[#This Row],[Product type]]</f>
        <v>29/06/19|Scotland|Gadget</v>
      </c>
    </row>
    <row r="9638" spans="1:12" x14ac:dyDescent="0.25">
      <c r="A9638" s="2">
        <v>43645</v>
      </c>
      <c r="B9638" t="s">
        <v>27176</v>
      </c>
      <c r="C9638" t="s">
        <v>12</v>
      </c>
      <c r="D9638" t="s">
        <v>17142</v>
      </c>
      <c r="E9638" t="s">
        <v>31845</v>
      </c>
      <c r="F9638" t="s">
        <v>31846</v>
      </c>
      <c r="G9638" t="s">
        <v>21</v>
      </c>
      <c r="H9638" s="1">
        <v>30.24</v>
      </c>
      <c r="I9638" s="1">
        <v>6.048</v>
      </c>
      <c r="J9638" s="1">
        <v>36.287999999999997</v>
      </c>
      <c r="K9638" s="4" t="s">
        <v>38757</v>
      </c>
      <c r="L9638" s="4" t="str">
        <f>TEXT(Table1[[#This Row],[Date]],"dd/mm/yy")&amp;"|"&amp;Table1[[#This Row],[Region]]&amp;"|"&amp;Table1[[#This Row],[Product type]]</f>
        <v>29/06/19|England|Gizmo</v>
      </c>
    </row>
    <row r="9639" spans="1:12" x14ac:dyDescent="0.25">
      <c r="A9639" s="2">
        <v>43645</v>
      </c>
      <c r="B9639" t="s">
        <v>20865</v>
      </c>
      <c r="C9639" t="s">
        <v>12</v>
      </c>
      <c r="D9639" t="s">
        <v>31904</v>
      </c>
      <c r="E9639" t="s">
        <v>13969</v>
      </c>
      <c r="F9639" t="s">
        <v>31905</v>
      </c>
      <c r="G9639" t="s">
        <v>21</v>
      </c>
      <c r="H9639" s="1">
        <v>14.8</v>
      </c>
      <c r="I9639" s="1">
        <v>2.9600000000000004</v>
      </c>
      <c r="J9639" s="1">
        <v>17.760000000000002</v>
      </c>
      <c r="K9639" s="4" t="s">
        <v>38757</v>
      </c>
      <c r="L9639" s="4" t="str">
        <f>TEXT(Table1[[#This Row],[Date]],"dd/mm/yy")&amp;"|"&amp;Table1[[#This Row],[Region]]&amp;"|"&amp;Table1[[#This Row],[Product type]]</f>
        <v>29/06/19|England|Gizmo</v>
      </c>
    </row>
    <row r="9640" spans="1:12" x14ac:dyDescent="0.25">
      <c r="A9640" s="2">
        <v>43645</v>
      </c>
      <c r="B9640" t="s">
        <v>32080</v>
      </c>
      <c r="C9640" t="s">
        <v>12</v>
      </c>
      <c r="D9640" t="s">
        <v>32081</v>
      </c>
      <c r="E9640" t="s">
        <v>32082</v>
      </c>
      <c r="F9640" t="s">
        <v>32083</v>
      </c>
      <c r="G9640" t="s">
        <v>21</v>
      </c>
      <c r="H9640" s="1">
        <v>0.72</v>
      </c>
      <c r="I9640" s="1">
        <v>0.14399999999999999</v>
      </c>
      <c r="J9640" s="1">
        <v>0.86399999999999999</v>
      </c>
      <c r="K9640" s="4" t="s">
        <v>38757</v>
      </c>
      <c r="L9640" s="4" t="str">
        <f>TEXT(Table1[[#This Row],[Date]],"dd/mm/yy")&amp;"|"&amp;Table1[[#This Row],[Region]]&amp;"|"&amp;Table1[[#This Row],[Product type]]</f>
        <v>29/06/19|England|Gizmo</v>
      </c>
    </row>
    <row r="9641" spans="1:12" x14ac:dyDescent="0.25">
      <c r="A9641" s="2">
        <v>43645</v>
      </c>
      <c r="B9641" t="s">
        <v>32126</v>
      </c>
      <c r="C9641" t="s">
        <v>12</v>
      </c>
      <c r="D9641" t="s">
        <v>32127</v>
      </c>
      <c r="E9641" t="s">
        <v>32128</v>
      </c>
      <c r="F9641" t="s">
        <v>32129</v>
      </c>
      <c r="G9641" t="s">
        <v>21</v>
      </c>
      <c r="H9641" s="1">
        <v>8.6199999999999992</v>
      </c>
      <c r="I9641" s="1">
        <v>1.724</v>
      </c>
      <c r="J9641" s="1">
        <v>10.343999999999999</v>
      </c>
      <c r="K9641" s="4" t="s">
        <v>38755</v>
      </c>
      <c r="L9641" s="4" t="str">
        <f>TEXT(Table1[[#This Row],[Date]],"dd/mm/yy")&amp;"|"&amp;Table1[[#This Row],[Region]]&amp;"|"&amp;Table1[[#This Row],[Product type]]</f>
        <v>29/06/19|England|Thimble</v>
      </c>
    </row>
    <row r="9642" spans="1:12" x14ac:dyDescent="0.25">
      <c r="A9642" s="2">
        <v>43645</v>
      </c>
      <c r="B9642" t="s">
        <v>32144</v>
      </c>
      <c r="C9642" t="s">
        <v>12</v>
      </c>
      <c r="D9642" t="s">
        <v>32145</v>
      </c>
      <c r="E9642" t="s">
        <v>8074</v>
      </c>
      <c r="F9642" t="s">
        <v>32146</v>
      </c>
      <c r="G9642" t="s">
        <v>21</v>
      </c>
      <c r="H9642" s="1">
        <v>35.81</v>
      </c>
      <c r="I9642" s="1">
        <v>7.1620000000000008</v>
      </c>
      <c r="J9642" s="1">
        <v>42.972000000000001</v>
      </c>
      <c r="K9642" s="4" t="s">
        <v>38757</v>
      </c>
      <c r="L9642" s="4" t="str">
        <f>TEXT(Table1[[#This Row],[Date]],"dd/mm/yy")&amp;"|"&amp;Table1[[#This Row],[Region]]&amp;"|"&amp;Table1[[#This Row],[Product type]]</f>
        <v>29/06/19|England|Gizmo</v>
      </c>
    </row>
    <row r="9643" spans="1:12" x14ac:dyDescent="0.25">
      <c r="A9643" s="2">
        <v>43645</v>
      </c>
      <c r="B9643" t="s">
        <v>32166</v>
      </c>
      <c r="C9643" t="s">
        <v>12</v>
      </c>
      <c r="D9643" t="s">
        <v>32167</v>
      </c>
      <c r="E9643" t="s">
        <v>32168</v>
      </c>
      <c r="F9643" t="s">
        <v>32169</v>
      </c>
      <c r="G9643" t="s">
        <v>59</v>
      </c>
      <c r="H9643" s="1">
        <v>18.559999999999999</v>
      </c>
      <c r="I9643" s="1">
        <v>3.7119999999999997</v>
      </c>
      <c r="J9643" s="1">
        <v>22.271999999999998</v>
      </c>
      <c r="K9643" s="4" t="s">
        <v>38757</v>
      </c>
      <c r="L9643" s="4" t="str">
        <f>TEXT(Table1[[#This Row],[Date]],"dd/mm/yy")&amp;"|"&amp;Table1[[#This Row],[Region]]&amp;"|"&amp;Table1[[#This Row],[Product type]]</f>
        <v>29/06/19|Scotland|Gizmo</v>
      </c>
    </row>
    <row r="9644" spans="1:12" x14ac:dyDescent="0.25">
      <c r="A9644" s="2">
        <v>43645</v>
      </c>
      <c r="B9644" t="s">
        <v>32254</v>
      </c>
      <c r="C9644" t="s">
        <v>12</v>
      </c>
      <c r="D9644" t="s">
        <v>32255</v>
      </c>
      <c r="E9644" t="s">
        <v>32256</v>
      </c>
      <c r="F9644" t="s">
        <v>32257</v>
      </c>
      <c r="G9644" t="s">
        <v>59</v>
      </c>
      <c r="H9644" s="1">
        <v>40.880000000000003</v>
      </c>
      <c r="I9644" s="1">
        <v>8.1760000000000002</v>
      </c>
      <c r="J9644" s="1">
        <v>49.056000000000004</v>
      </c>
      <c r="K9644" s="4" t="s">
        <v>38756</v>
      </c>
      <c r="L9644" s="4" t="str">
        <f>TEXT(Table1[[#This Row],[Date]],"dd/mm/yy")&amp;"|"&amp;Table1[[#This Row],[Region]]&amp;"|"&amp;Table1[[#This Row],[Product type]]</f>
        <v>29/06/19|Scotland|Gadget</v>
      </c>
    </row>
    <row r="9645" spans="1:12" x14ac:dyDescent="0.25">
      <c r="A9645" s="2">
        <v>43645</v>
      </c>
      <c r="B9645" t="s">
        <v>32422</v>
      </c>
      <c r="C9645" t="s">
        <v>43</v>
      </c>
      <c r="D9645" t="s">
        <v>32423</v>
      </c>
      <c r="E9645" t="s">
        <v>32424</v>
      </c>
      <c r="F9645" t="s">
        <v>32425</v>
      </c>
      <c r="G9645" t="s">
        <v>21</v>
      </c>
      <c r="H9645" s="1">
        <v>-47.22</v>
      </c>
      <c r="I9645" s="1">
        <v>-9.4440000000000008</v>
      </c>
      <c r="J9645" s="1">
        <v>-56.664000000000001</v>
      </c>
      <c r="K9645" s="4" t="s">
        <v>38757</v>
      </c>
      <c r="L9645" s="4" t="str">
        <f>TEXT(Table1[[#This Row],[Date]],"dd/mm/yy")&amp;"|"&amp;Table1[[#This Row],[Region]]&amp;"|"&amp;Table1[[#This Row],[Product type]]</f>
        <v>29/06/19|England|Gizmo</v>
      </c>
    </row>
    <row r="9646" spans="1:12" x14ac:dyDescent="0.25">
      <c r="A9646" s="2">
        <v>43645</v>
      </c>
      <c r="B9646" t="s">
        <v>32468</v>
      </c>
      <c r="C9646" t="s">
        <v>12</v>
      </c>
      <c r="D9646" t="s">
        <v>32469</v>
      </c>
      <c r="E9646" t="s">
        <v>32470</v>
      </c>
      <c r="F9646" t="s">
        <v>32471</v>
      </c>
      <c r="G9646" t="s">
        <v>21</v>
      </c>
      <c r="H9646" s="1">
        <v>21.89</v>
      </c>
      <c r="I9646" s="1">
        <v>4.3780000000000001</v>
      </c>
      <c r="J9646" s="1">
        <v>26.268000000000001</v>
      </c>
      <c r="K9646" s="4" t="s">
        <v>38758</v>
      </c>
      <c r="L9646" s="4" t="str">
        <f>TEXT(Table1[[#This Row],[Date]],"dd/mm/yy")&amp;"|"&amp;Table1[[#This Row],[Region]]&amp;"|"&amp;Table1[[#This Row],[Product type]]</f>
        <v>29/06/19|England|Widget</v>
      </c>
    </row>
    <row r="9647" spans="1:12" x14ac:dyDescent="0.25">
      <c r="A9647" s="2">
        <v>43645</v>
      </c>
      <c r="B9647" t="s">
        <v>32746</v>
      </c>
      <c r="C9647" t="s">
        <v>12</v>
      </c>
      <c r="D9647" t="s">
        <v>32747</v>
      </c>
      <c r="E9647" t="s">
        <v>32748</v>
      </c>
      <c r="F9647" t="s">
        <v>32749</v>
      </c>
      <c r="G9647" t="s">
        <v>21</v>
      </c>
      <c r="H9647" s="1">
        <v>1.59</v>
      </c>
      <c r="I9647" s="1">
        <v>0.31800000000000006</v>
      </c>
      <c r="J9647" s="1">
        <v>1.9080000000000001</v>
      </c>
      <c r="K9647" s="4" t="s">
        <v>38756</v>
      </c>
      <c r="L9647" s="4" t="str">
        <f>TEXT(Table1[[#This Row],[Date]],"dd/mm/yy")&amp;"|"&amp;Table1[[#This Row],[Region]]&amp;"|"&amp;Table1[[#This Row],[Product type]]</f>
        <v>29/06/19|England|Gadget</v>
      </c>
    </row>
    <row r="9648" spans="1:12" x14ac:dyDescent="0.25">
      <c r="A9648" s="2">
        <v>43645</v>
      </c>
      <c r="B9648" t="s">
        <v>32804</v>
      </c>
      <c r="C9648" t="s">
        <v>12</v>
      </c>
      <c r="D9648" t="s">
        <v>32805</v>
      </c>
      <c r="E9648" t="s">
        <v>32806</v>
      </c>
      <c r="F9648" t="s">
        <v>32807</v>
      </c>
      <c r="G9648" t="s">
        <v>21</v>
      </c>
      <c r="H9648" s="1">
        <v>13.11</v>
      </c>
      <c r="I9648" s="1">
        <v>2.6219999999999999</v>
      </c>
      <c r="J9648" s="1">
        <v>15.731999999999999</v>
      </c>
      <c r="K9648" s="4" t="s">
        <v>38755</v>
      </c>
      <c r="L9648" s="4" t="str">
        <f>TEXT(Table1[[#This Row],[Date]],"dd/mm/yy")&amp;"|"&amp;Table1[[#This Row],[Region]]&amp;"|"&amp;Table1[[#This Row],[Product type]]</f>
        <v>29/06/19|England|Thimble</v>
      </c>
    </row>
    <row r="9649" spans="1:12" x14ac:dyDescent="0.25">
      <c r="A9649" s="2">
        <v>43645</v>
      </c>
      <c r="B9649" t="s">
        <v>32905</v>
      </c>
      <c r="C9649" t="s">
        <v>12</v>
      </c>
      <c r="D9649" t="s">
        <v>32906</v>
      </c>
      <c r="E9649" t="s">
        <v>32907</v>
      </c>
      <c r="F9649" t="s">
        <v>32908</v>
      </c>
      <c r="G9649" t="s">
        <v>21</v>
      </c>
      <c r="H9649" s="1">
        <v>40.81</v>
      </c>
      <c r="I9649" s="1">
        <v>8.1620000000000008</v>
      </c>
      <c r="J9649" s="1">
        <v>48.972000000000001</v>
      </c>
      <c r="K9649" s="4" t="s">
        <v>38755</v>
      </c>
      <c r="L9649" s="4" t="str">
        <f>TEXT(Table1[[#This Row],[Date]],"dd/mm/yy")&amp;"|"&amp;Table1[[#This Row],[Region]]&amp;"|"&amp;Table1[[#This Row],[Product type]]</f>
        <v>29/06/19|England|Thimble</v>
      </c>
    </row>
    <row r="9650" spans="1:12" x14ac:dyDescent="0.25">
      <c r="A9650" s="2">
        <v>43645</v>
      </c>
      <c r="B9650" t="s">
        <v>33175</v>
      </c>
      <c r="C9650" t="s">
        <v>12</v>
      </c>
      <c r="D9650" t="s">
        <v>33176</v>
      </c>
      <c r="E9650" t="s">
        <v>33177</v>
      </c>
      <c r="F9650" t="s">
        <v>33178</v>
      </c>
      <c r="G9650" t="s">
        <v>59</v>
      </c>
      <c r="H9650" s="1">
        <v>16.649999999999999</v>
      </c>
      <c r="I9650" s="1">
        <v>3.33</v>
      </c>
      <c r="J9650" s="1">
        <v>19.979999999999997</v>
      </c>
      <c r="K9650" s="4" t="s">
        <v>38758</v>
      </c>
      <c r="L9650" s="4" t="str">
        <f>TEXT(Table1[[#This Row],[Date]],"dd/mm/yy")&amp;"|"&amp;Table1[[#This Row],[Region]]&amp;"|"&amp;Table1[[#This Row],[Product type]]</f>
        <v>29/06/19|Scotland|Widget</v>
      </c>
    </row>
    <row r="9651" spans="1:12" x14ac:dyDescent="0.25">
      <c r="A9651" s="2">
        <v>43645</v>
      </c>
      <c r="B9651" t="s">
        <v>33219</v>
      </c>
      <c r="C9651" t="s">
        <v>12</v>
      </c>
      <c r="D9651" t="s">
        <v>33220</v>
      </c>
      <c r="E9651" t="s">
        <v>33221</v>
      </c>
      <c r="F9651" t="s">
        <v>33222</v>
      </c>
      <c r="G9651" t="s">
        <v>21</v>
      </c>
      <c r="H9651" s="1">
        <v>47.1</v>
      </c>
      <c r="I9651" s="1">
        <v>9.42</v>
      </c>
      <c r="J9651" s="1">
        <v>56.52</v>
      </c>
      <c r="K9651" s="4" t="s">
        <v>38756</v>
      </c>
      <c r="L9651" s="4" t="str">
        <f>TEXT(Table1[[#This Row],[Date]],"dd/mm/yy")&amp;"|"&amp;Table1[[#This Row],[Region]]&amp;"|"&amp;Table1[[#This Row],[Product type]]</f>
        <v>29/06/19|England|Gadget</v>
      </c>
    </row>
    <row r="9652" spans="1:12" x14ac:dyDescent="0.25">
      <c r="A9652" s="2">
        <v>43645</v>
      </c>
      <c r="B9652" t="s">
        <v>33239</v>
      </c>
      <c r="C9652" t="s">
        <v>12</v>
      </c>
      <c r="D9652" t="s">
        <v>8447</v>
      </c>
      <c r="E9652" t="s">
        <v>33240</v>
      </c>
      <c r="F9652" t="s">
        <v>33241</v>
      </c>
      <c r="G9652" t="s">
        <v>21</v>
      </c>
      <c r="H9652" s="1">
        <v>42.36</v>
      </c>
      <c r="I9652" s="1">
        <v>8.4719999999999995</v>
      </c>
      <c r="J9652" s="1">
        <v>50.832000000000001</v>
      </c>
      <c r="K9652" s="4" t="s">
        <v>38757</v>
      </c>
      <c r="L9652" s="4" t="str">
        <f>TEXT(Table1[[#This Row],[Date]],"dd/mm/yy")&amp;"|"&amp;Table1[[#This Row],[Region]]&amp;"|"&amp;Table1[[#This Row],[Product type]]</f>
        <v>29/06/19|England|Gizmo</v>
      </c>
    </row>
    <row r="9653" spans="1:12" x14ac:dyDescent="0.25">
      <c r="A9653" s="2">
        <v>43645</v>
      </c>
      <c r="B9653" t="s">
        <v>33276</v>
      </c>
      <c r="C9653" t="s">
        <v>12</v>
      </c>
      <c r="D9653" t="s">
        <v>33277</v>
      </c>
      <c r="E9653" t="s">
        <v>33278</v>
      </c>
      <c r="F9653" t="s">
        <v>33279</v>
      </c>
      <c r="G9653" t="s">
        <v>21</v>
      </c>
      <c r="H9653" s="1">
        <v>46.37</v>
      </c>
      <c r="I9653" s="1">
        <v>9.2739999999999991</v>
      </c>
      <c r="J9653" s="1">
        <v>55.643999999999998</v>
      </c>
      <c r="K9653" s="4" t="s">
        <v>38758</v>
      </c>
      <c r="L9653" s="4" t="str">
        <f>TEXT(Table1[[#This Row],[Date]],"dd/mm/yy")&amp;"|"&amp;Table1[[#This Row],[Region]]&amp;"|"&amp;Table1[[#This Row],[Product type]]</f>
        <v>29/06/19|England|Widget</v>
      </c>
    </row>
    <row r="9654" spans="1:12" x14ac:dyDescent="0.25">
      <c r="A9654" s="2">
        <v>43645</v>
      </c>
      <c r="B9654" t="s">
        <v>33326</v>
      </c>
      <c r="C9654" t="s">
        <v>12</v>
      </c>
      <c r="D9654" t="s">
        <v>33327</v>
      </c>
      <c r="E9654" t="s">
        <v>33328</v>
      </c>
      <c r="F9654" t="s">
        <v>33329</v>
      </c>
      <c r="G9654" t="s">
        <v>21</v>
      </c>
      <c r="H9654" s="1">
        <v>40.19</v>
      </c>
      <c r="I9654" s="1">
        <v>8.0380000000000003</v>
      </c>
      <c r="J9654" s="1">
        <v>48.227999999999994</v>
      </c>
      <c r="K9654" s="4" t="s">
        <v>38755</v>
      </c>
      <c r="L9654" s="4" t="str">
        <f>TEXT(Table1[[#This Row],[Date]],"dd/mm/yy")&amp;"|"&amp;Table1[[#This Row],[Region]]&amp;"|"&amp;Table1[[#This Row],[Product type]]</f>
        <v>29/06/19|England|Thimble</v>
      </c>
    </row>
    <row r="9655" spans="1:12" x14ac:dyDescent="0.25">
      <c r="A9655" s="2">
        <v>43645</v>
      </c>
      <c r="B9655" t="s">
        <v>33409</v>
      </c>
      <c r="C9655" t="s">
        <v>12</v>
      </c>
      <c r="D9655" t="s">
        <v>33410</v>
      </c>
      <c r="E9655" t="s">
        <v>33411</v>
      </c>
      <c r="F9655" t="s">
        <v>33412</v>
      </c>
      <c r="G9655" t="s">
        <v>21</v>
      </c>
      <c r="H9655" s="1">
        <v>36.19</v>
      </c>
      <c r="I9655" s="1">
        <v>7.2379999999999995</v>
      </c>
      <c r="J9655" s="1">
        <v>43.427999999999997</v>
      </c>
      <c r="K9655" s="4" t="s">
        <v>38758</v>
      </c>
      <c r="L9655" s="4" t="str">
        <f>TEXT(Table1[[#This Row],[Date]],"dd/mm/yy")&amp;"|"&amp;Table1[[#This Row],[Region]]&amp;"|"&amp;Table1[[#This Row],[Product type]]</f>
        <v>29/06/19|England|Widget</v>
      </c>
    </row>
    <row r="9656" spans="1:12" x14ac:dyDescent="0.25">
      <c r="A9656" s="2">
        <v>43645</v>
      </c>
      <c r="B9656" t="s">
        <v>33465</v>
      </c>
      <c r="C9656" t="s">
        <v>12</v>
      </c>
      <c r="D9656" t="s">
        <v>5441</v>
      </c>
      <c r="E9656" t="s">
        <v>33466</v>
      </c>
      <c r="F9656" t="s">
        <v>33467</v>
      </c>
      <c r="G9656" t="s">
        <v>21</v>
      </c>
      <c r="H9656" s="1">
        <v>39.590000000000003</v>
      </c>
      <c r="I9656" s="1">
        <v>7.918000000000001</v>
      </c>
      <c r="J9656" s="1">
        <v>47.508000000000003</v>
      </c>
      <c r="K9656" s="4" t="s">
        <v>38756</v>
      </c>
      <c r="L9656" s="4" t="str">
        <f>TEXT(Table1[[#This Row],[Date]],"dd/mm/yy")&amp;"|"&amp;Table1[[#This Row],[Region]]&amp;"|"&amp;Table1[[#This Row],[Product type]]</f>
        <v>29/06/19|England|Gadget</v>
      </c>
    </row>
    <row r="9657" spans="1:12" x14ac:dyDescent="0.25">
      <c r="A9657" s="2">
        <v>43645</v>
      </c>
      <c r="B9657" t="s">
        <v>33483</v>
      </c>
      <c r="C9657" t="s">
        <v>12</v>
      </c>
      <c r="D9657" t="s">
        <v>33484</v>
      </c>
      <c r="E9657" t="s">
        <v>33485</v>
      </c>
      <c r="F9657" t="s">
        <v>33486</v>
      </c>
      <c r="G9657" t="s">
        <v>21</v>
      </c>
      <c r="H9657" s="1">
        <v>40.090000000000003</v>
      </c>
      <c r="I9657" s="1">
        <v>8.0180000000000007</v>
      </c>
      <c r="J9657" s="1">
        <v>48.108000000000004</v>
      </c>
      <c r="K9657" s="4" t="s">
        <v>38758</v>
      </c>
      <c r="L9657" s="4" t="str">
        <f>TEXT(Table1[[#This Row],[Date]],"dd/mm/yy")&amp;"|"&amp;Table1[[#This Row],[Region]]&amp;"|"&amp;Table1[[#This Row],[Product type]]</f>
        <v>29/06/19|England|Widget</v>
      </c>
    </row>
    <row r="9658" spans="1:12" x14ac:dyDescent="0.25">
      <c r="A9658" s="2">
        <v>43645</v>
      </c>
      <c r="B9658" t="s">
        <v>33540</v>
      </c>
      <c r="C9658" t="s">
        <v>12</v>
      </c>
      <c r="D9658" t="s">
        <v>33541</v>
      </c>
      <c r="E9658" t="s">
        <v>33542</v>
      </c>
      <c r="F9658" t="s">
        <v>33543</v>
      </c>
      <c r="G9658" t="s">
        <v>21</v>
      </c>
      <c r="H9658" s="1">
        <v>44.25</v>
      </c>
      <c r="I9658" s="1">
        <v>8.85</v>
      </c>
      <c r="J9658" s="1">
        <v>53.1</v>
      </c>
      <c r="K9658" s="4" t="s">
        <v>38758</v>
      </c>
      <c r="L9658" s="4" t="str">
        <f>TEXT(Table1[[#This Row],[Date]],"dd/mm/yy")&amp;"|"&amp;Table1[[#This Row],[Region]]&amp;"|"&amp;Table1[[#This Row],[Product type]]</f>
        <v>29/06/19|England|Widget</v>
      </c>
    </row>
    <row r="9659" spans="1:12" x14ac:dyDescent="0.25">
      <c r="A9659" s="2">
        <v>43645</v>
      </c>
      <c r="B9659" t="s">
        <v>4463</v>
      </c>
      <c r="C9659" t="s">
        <v>12</v>
      </c>
      <c r="D9659" t="s">
        <v>33627</v>
      </c>
      <c r="E9659" t="s">
        <v>33628</v>
      </c>
      <c r="F9659" t="s">
        <v>33629</v>
      </c>
      <c r="G9659" t="s">
        <v>21</v>
      </c>
      <c r="H9659" s="1">
        <v>13.03</v>
      </c>
      <c r="I9659" s="1">
        <v>2.6059999999999999</v>
      </c>
      <c r="J9659" s="1">
        <v>15.635999999999999</v>
      </c>
      <c r="K9659" s="4" t="s">
        <v>38755</v>
      </c>
      <c r="L9659" s="4" t="str">
        <f>TEXT(Table1[[#This Row],[Date]],"dd/mm/yy")&amp;"|"&amp;Table1[[#This Row],[Region]]&amp;"|"&amp;Table1[[#This Row],[Product type]]</f>
        <v>29/06/19|England|Thimble</v>
      </c>
    </row>
    <row r="9660" spans="1:12" x14ac:dyDescent="0.25">
      <c r="A9660" s="2">
        <v>43645</v>
      </c>
      <c r="B9660" t="s">
        <v>20180</v>
      </c>
      <c r="C9660" t="s">
        <v>12</v>
      </c>
      <c r="D9660" t="s">
        <v>33751</v>
      </c>
      <c r="E9660" t="s">
        <v>33752</v>
      </c>
      <c r="F9660" t="s">
        <v>33753</v>
      </c>
      <c r="G9660" t="s">
        <v>59</v>
      </c>
      <c r="H9660" s="1">
        <v>36.1</v>
      </c>
      <c r="I9660" s="1">
        <v>7.2200000000000006</v>
      </c>
      <c r="J9660" s="1">
        <v>43.32</v>
      </c>
      <c r="K9660" s="4" t="s">
        <v>38757</v>
      </c>
      <c r="L9660" s="4" t="str">
        <f>TEXT(Table1[[#This Row],[Date]],"dd/mm/yy")&amp;"|"&amp;Table1[[#This Row],[Region]]&amp;"|"&amp;Table1[[#This Row],[Product type]]</f>
        <v>29/06/19|Scotland|Gizmo</v>
      </c>
    </row>
    <row r="9661" spans="1:12" x14ac:dyDescent="0.25">
      <c r="A9661" s="2">
        <v>43645</v>
      </c>
      <c r="B9661" t="s">
        <v>33827</v>
      </c>
      <c r="C9661" t="s">
        <v>12</v>
      </c>
      <c r="D9661" t="s">
        <v>33828</v>
      </c>
      <c r="E9661" t="s">
        <v>33829</v>
      </c>
      <c r="F9661" t="s">
        <v>33830</v>
      </c>
      <c r="G9661" t="s">
        <v>21</v>
      </c>
      <c r="H9661" s="1">
        <v>8.5299999999999994</v>
      </c>
      <c r="I9661" s="1">
        <v>1.706</v>
      </c>
      <c r="J9661" s="1">
        <v>10.235999999999999</v>
      </c>
      <c r="K9661" s="4" t="s">
        <v>38757</v>
      </c>
      <c r="L9661" s="4" t="str">
        <f>TEXT(Table1[[#This Row],[Date]],"dd/mm/yy")&amp;"|"&amp;Table1[[#This Row],[Region]]&amp;"|"&amp;Table1[[#This Row],[Product type]]</f>
        <v>29/06/19|England|Gizmo</v>
      </c>
    </row>
    <row r="9662" spans="1:12" x14ac:dyDescent="0.25">
      <c r="A9662" s="2">
        <v>43645</v>
      </c>
      <c r="B9662" t="s">
        <v>33863</v>
      </c>
      <c r="C9662" t="s">
        <v>12</v>
      </c>
      <c r="D9662" t="s">
        <v>33864</v>
      </c>
      <c r="E9662" t="s">
        <v>33865</v>
      </c>
      <c r="F9662" t="s">
        <v>33866</v>
      </c>
      <c r="G9662" t="s">
        <v>59</v>
      </c>
      <c r="H9662" s="1">
        <v>15.47</v>
      </c>
      <c r="I9662" s="1">
        <v>3.0940000000000003</v>
      </c>
      <c r="J9662" s="1">
        <v>18.564</v>
      </c>
      <c r="K9662" s="4" t="s">
        <v>38755</v>
      </c>
      <c r="L9662" s="4" t="str">
        <f>TEXT(Table1[[#This Row],[Date]],"dd/mm/yy")&amp;"|"&amp;Table1[[#This Row],[Region]]&amp;"|"&amp;Table1[[#This Row],[Product type]]</f>
        <v>29/06/19|Scotland|Thimble</v>
      </c>
    </row>
    <row r="9663" spans="1:12" x14ac:dyDescent="0.25">
      <c r="A9663" s="2">
        <v>43645</v>
      </c>
      <c r="B9663" t="s">
        <v>33898</v>
      </c>
      <c r="C9663" t="s">
        <v>12</v>
      </c>
      <c r="D9663" t="s">
        <v>33899</v>
      </c>
      <c r="E9663" t="s">
        <v>33900</v>
      </c>
      <c r="F9663" t="s">
        <v>33901</v>
      </c>
      <c r="G9663" t="s">
        <v>21</v>
      </c>
      <c r="H9663" s="1">
        <v>3.27</v>
      </c>
      <c r="I9663" s="1">
        <v>0.65400000000000003</v>
      </c>
      <c r="J9663" s="1">
        <v>3.9239999999999999</v>
      </c>
      <c r="K9663" s="4" t="s">
        <v>38755</v>
      </c>
      <c r="L9663" s="4" t="str">
        <f>TEXT(Table1[[#This Row],[Date]],"dd/mm/yy")&amp;"|"&amp;Table1[[#This Row],[Region]]&amp;"|"&amp;Table1[[#This Row],[Product type]]</f>
        <v>29/06/19|England|Thimble</v>
      </c>
    </row>
    <row r="9664" spans="1:12" x14ac:dyDescent="0.25">
      <c r="A9664" s="2">
        <v>43645</v>
      </c>
      <c r="B9664" t="s">
        <v>33982</v>
      </c>
      <c r="C9664" t="s">
        <v>12</v>
      </c>
      <c r="D9664" t="s">
        <v>33983</v>
      </c>
      <c r="E9664" t="s">
        <v>33984</v>
      </c>
      <c r="F9664" t="s">
        <v>33985</v>
      </c>
      <c r="G9664" t="s">
        <v>21</v>
      </c>
      <c r="H9664" s="1">
        <v>38.020000000000003</v>
      </c>
      <c r="I9664" s="1">
        <v>7.604000000000001</v>
      </c>
      <c r="J9664" s="1">
        <v>45.624000000000002</v>
      </c>
      <c r="K9664" s="4" t="s">
        <v>38755</v>
      </c>
      <c r="L9664" s="4" t="str">
        <f>TEXT(Table1[[#This Row],[Date]],"dd/mm/yy")&amp;"|"&amp;Table1[[#This Row],[Region]]&amp;"|"&amp;Table1[[#This Row],[Product type]]</f>
        <v>29/06/19|England|Thimble</v>
      </c>
    </row>
    <row r="9665" spans="1:12" x14ac:dyDescent="0.25">
      <c r="A9665" s="2">
        <v>43645</v>
      </c>
      <c r="B9665" t="s">
        <v>34066</v>
      </c>
      <c r="C9665" t="s">
        <v>12</v>
      </c>
      <c r="D9665" t="s">
        <v>34067</v>
      </c>
      <c r="E9665" t="s">
        <v>34068</v>
      </c>
      <c r="F9665" t="s">
        <v>34069</v>
      </c>
      <c r="G9665" t="s">
        <v>21</v>
      </c>
      <c r="H9665" s="1">
        <v>39.72</v>
      </c>
      <c r="I9665" s="1">
        <v>7.944</v>
      </c>
      <c r="J9665" s="1">
        <v>47.664000000000001</v>
      </c>
      <c r="K9665" s="4" t="s">
        <v>38756</v>
      </c>
      <c r="L9665" s="4" t="str">
        <f>TEXT(Table1[[#This Row],[Date]],"dd/mm/yy")&amp;"|"&amp;Table1[[#This Row],[Region]]&amp;"|"&amp;Table1[[#This Row],[Product type]]</f>
        <v>29/06/19|England|Gadget</v>
      </c>
    </row>
    <row r="9666" spans="1:12" x14ac:dyDescent="0.25">
      <c r="A9666" s="2">
        <v>43645</v>
      </c>
      <c r="B9666" t="s">
        <v>17064</v>
      </c>
      <c r="C9666" t="s">
        <v>12</v>
      </c>
      <c r="D9666" t="s">
        <v>34298</v>
      </c>
      <c r="E9666" t="s">
        <v>34299</v>
      </c>
      <c r="F9666" t="s">
        <v>34300</v>
      </c>
      <c r="G9666" t="s">
        <v>21</v>
      </c>
      <c r="H9666" s="1">
        <v>13.29</v>
      </c>
      <c r="I9666" s="1">
        <v>2.6579999999999999</v>
      </c>
      <c r="J9666" s="1">
        <v>15.947999999999999</v>
      </c>
      <c r="K9666" s="4" t="s">
        <v>38758</v>
      </c>
      <c r="L9666" s="4" t="str">
        <f>TEXT(Table1[[#This Row],[Date]],"dd/mm/yy")&amp;"|"&amp;Table1[[#This Row],[Region]]&amp;"|"&amp;Table1[[#This Row],[Product type]]</f>
        <v>29/06/19|England|Widget</v>
      </c>
    </row>
    <row r="9667" spans="1:12" x14ac:dyDescent="0.25">
      <c r="A9667" s="2">
        <v>43645</v>
      </c>
      <c r="B9667" t="s">
        <v>34417</v>
      </c>
      <c r="C9667" t="s">
        <v>12</v>
      </c>
      <c r="D9667" t="s">
        <v>34418</v>
      </c>
      <c r="E9667" t="s">
        <v>34419</v>
      </c>
      <c r="F9667" t="s">
        <v>34420</v>
      </c>
      <c r="G9667" t="s">
        <v>204</v>
      </c>
      <c r="H9667" s="1">
        <v>30.32</v>
      </c>
      <c r="I9667" s="1">
        <v>6.0640000000000001</v>
      </c>
      <c r="J9667" s="1">
        <v>36.384</v>
      </c>
      <c r="K9667" s="4" t="s">
        <v>38757</v>
      </c>
      <c r="L9667" s="4" t="str">
        <f>TEXT(Table1[[#This Row],[Date]],"dd/mm/yy")&amp;"|"&amp;Table1[[#This Row],[Region]]&amp;"|"&amp;Table1[[#This Row],[Product type]]</f>
        <v>29/06/19|Northern Ireland|Gizmo</v>
      </c>
    </row>
    <row r="9668" spans="1:12" x14ac:dyDescent="0.25">
      <c r="A9668" s="2">
        <v>43645</v>
      </c>
      <c r="B9668" t="s">
        <v>34425</v>
      </c>
      <c r="C9668" t="s">
        <v>12</v>
      </c>
      <c r="D9668" t="s">
        <v>34426</v>
      </c>
      <c r="E9668" t="s">
        <v>34427</v>
      </c>
      <c r="F9668" t="s">
        <v>34428</v>
      </c>
      <c r="G9668" t="s">
        <v>21</v>
      </c>
      <c r="H9668" s="1">
        <v>13.7</v>
      </c>
      <c r="I9668" s="1">
        <v>2.74</v>
      </c>
      <c r="J9668" s="1">
        <v>16.439999999999998</v>
      </c>
      <c r="K9668" s="4" t="s">
        <v>38757</v>
      </c>
      <c r="L9668" s="4" t="str">
        <f>TEXT(Table1[[#This Row],[Date]],"dd/mm/yy")&amp;"|"&amp;Table1[[#This Row],[Region]]&amp;"|"&amp;Table1[[#This Row],[Product type]]</f>
        <v>29/06/19|England|Gizmo</v>
      </c>
    </row>
    <row r="9669" spans="1:12" x14ac:dyDescent="0.25">
      <c r="A9669" s="2">
        <v>43645</v>
      </c>
      <c r="B9669" t="s">
        <v>34441</v>
      </c>
      <c r="C9669" t="s">
        <v>12</v>
      </c>
      <c r="D9669" t="s">
        <v>34442</v>
      </c>
      <c r="E9669" t="s">
        <v>34443</v>
      </c>
      <c r="F9669" t="s">
        <v>34444</v>
      </c>
      <c r="G9669" t="s">
        <v>59</v>
      </c>
      <c r="H9669" s="1">
        <v>18.350000000000001</v>
      </c>
      <c r="I9669" s="1">
        <v>3.6700000000000004</v>
      </c>
      <c r="J9669" s="1">
        <v>22.020000000000003</v>
      </c>
      <c r="K9669" s="4" t="s">
        <v>38757</v>
      </c>
      <c r="L9669" s="4" t="str">
        <f>TEXT(Table1[[#This Row],[Date]],"dd/mm/yy")&amp;"|"&amp;Table1[[#This Row],[Region]]&amp;"|"&amp;Table1[[#This Row],[Product type]]</f>
        <v>29/06/19|Scotland|Gizmo</v>
      </c>
    </row>
    <row r="9670" spans="1:12" x14ac:dyDescent="0.25">
      <c r="A9670" s="2">
        <v>43645</v>
      </c>
      <c r="B9670" t="s">
        <v>34470</v>
      </c>
      <c r="C9670" t="s">
        <v>12</v>
      </c>
      <c r="D9670" t="s">
        <v>34471</v>
      </c>
      <c r="E9670" t="s">
        <v>34472</v>
      </c>
      <c r="F9670" t="s">
        <v>34473</v>
      </c>
      <c r="G9670" t="s">
        <v>21</v>
      </c>
      <c r="H9670" s="1">
        <v>11.25</v>
      </c>
      <c r="I9670" s="1">
        <v>2.25</v>
      </c>
      <c r="J9670" s="1">
        <v>13.5</v>
      </c>
      <c r="K9670" s="4" t="s">
        <v>38755</v>
      </c>
      <c r="L9670" s="4" t="str">
        <f>TEXT(Table1[[#This Row],[Date]],"dd/mm/yy")&amp;"|"&amp;Table1[[#This Row],[Region]]&amp;"|"&amp;Table1[[#This Row],[Product type]]</f>
        <v>29/06/19|England|Thimble</v>
      </c>
    </row>
    <row r="9671" spans="1:12" x14ac:dyDescent="0.25">
      <c r="A9671" s="2">
        <v>43645</v>
      </c>
      <c r="B9671" t="s">
        <v>34533</v>
      </c>
      <c r="C9671" t="s">
        <v>12</v>
      </c>
      <c r="D9671" t="s">
        <v>34534</v>
      </c>
      <c r="E9671" t="s">
        <v>34535</v>
      </c>
      <c r="F9671" t="s">
        <v>34536</v>
      </c>
      <c r="G9671" t="s">
        <v>21</v>
      </c>
      <c r="H9671" s="1">
        <v>29.28</v>
      </c>
      <c r="I9671" s="1">
        <v>5.8560000000000008</v>
      </c>
      <c r="J9671" s="1">
        <v>35.136000000000003</v>
      </c>
      <c r="K9671" s="4" t="s">
        <v>38757</v>
      </c>
      <c r="L9671" s="4" t="str">
        <f>TEXT(Table1[[#This Row],[Date]],"dd/mm/yy")&amp;"|"&amp;Table1[[#This Row],[Region]]&amp;"|"&amp;Table1[[#This Row],[Product type]]</f>
        <v>29/06/19|England|Gizmo</v>
      </c>
    </row>
    <row r="9672" spans="1:12" x14ac:dyDescent="0.25">
      <c r="A9672" s="2">
        <v>43645</v>
      </c>
      <c r="B9672" t="s">
        <v>27111</v>
      </c>
      <c r="C9672" t="s">
        <v>12</v>
      </c>
      <c r="D9672" t="s">
        <v>34590</v>
      </c>
      <c r="E9672" t="s">
        <v>34591</v>
      </c>
      <c r="F9672" t="s">
        <v>34592</v>
      </c>
      <c r="G9672" t="s">
        <v>21</v>
      </c>
      <c r="H9672" s="1">
        <v>5.16</v>
      </c>
      <c r="I9672" s="1">
        <v>1.032</v>
      </c>
      <c r="J9672" s="1">
        <v>6.1920000000000002</v>
      </c>
      <c r="K9672" s="4" t="s">
        <v>38755</v>
      </c>
      <c r="L9672" s="4" t="str">
        <f>TEXT(Table1[[#This Row],[Date]],"dd/mm/yy")&amp;"|"&amp;Table1[[#This Row],[Region]]&amp;"|"&amp;Table1[[#This Row],[Product type]]</f>
        <v>29/06/19|England|Thimble</v>
      </c>
    </row>
    <row r="9673" spans="1:12" x14ac:dyDescent="0.25">
      <c r="A9673" s="2">
        <v>43645</v>
      </c>
      <c r="B9673" t="s">
        <v>34698</v>
      </c>
      <c r="C9673" t="s">
        <v>12</v>
      </c>
      <c r="D9673" t="s">
        <v>34699</v>
      </c>
      <c r="E9673" t="s">
        <v>34700</v>
      </c>
      <c r="F9673" t="s">
        <v>34701</v>
      </c>
      <c r="G9673" t="s">
        <v>21</v>
      </c>
      <c r="H9673" s="1">
        <v>24.22</v>
      </c>
      <c r="I9673" s="1">
        <v>4.8440000000000003</v>
      </c>
      <c r="J9673" s="1">
        <v>29.064</v>
      </c>
      <c r="K9673" s="4" t="s">
        <v>38757</v>
      </c>
      <c r="L9673" s="4" t="str">
        <f>TEXT(Table1[[#This Row],[Date]],"dd/mm/yy")&amp;"|"&amp;Table1[[#This Row],[Region]]&amp;"|"&amp;Table1[[#This Row],[Product type]]</f>
        <v>29/06/19|England|Gizmo</v>
      </c>
    </row>
    <row r="9674" spans="1:12" x14ac:dyDescent="0.25">
      <c r="A9674" s="2">
        <v>43645</v>
      </c>
      <c r="B9674" t="s">
        <v>34847</v>
      </c>
      <c r="C9674" t="s">
        <v>12</v>
      </c>
      <c r="D9674" t="s">
        <v>34848</v>
      </c>
      <c r="E9674" t="s">
        <v>34849</v>
      </c>
      <c r="F9674" t="s">
        <v>34850</v>
      </c>
      <c r="G9674" t="s">
        <v>59</v>
      </c>
      <c r="H9674" s="1">
        <v>27.51</v>
      </c>
      <c r="I9674" s="1">
        <v>5.5020000000000007</v>
      </c>
      <c r="J9674" s="1">
        <v>33.012</v>
      </c>
      <c r="K9674" s="4" t="s">
        <v>38757</v>
      </c>
      <c r="L9674" s="4" t="str">
        <f>TEXT(Table1[[#This Row],[Date]],"dd/mm/yy")&amp;"|"&amp;Table1[[#This Row],[Region]]&amp;"|"&amp;Table1[[#This Row],[Product type]]</f>
        <v>29/06/19|Scotland|Gizmo</v>
      </c>
    </row>
    <row r="9675" spans="1:12" x14ac:dyDescent="0.25">
      <c r="A9675" s="2">
        <v>43645</v>
      </c>
      <c r="B9675" t="s">
        <v>34916</v>
      </c>
      <c r="C9675" t="s">
        <v>12</v>
      </c>
      <c r="D9675" t="s">
        <v>34917</v>
      </c>
      <c r="E9675" t="s">
        <v>34918</v>
      </c>
      <c r="F9675" t="s">
        <v>34919</v>
      </c>
      <c r="G9675" t="s">
        <v>21</v>
      </c>
      <c r="H9675" s="1">
        <v>46.72</v>
      </c>
      <c r="I9675" s="1">
        <v>9.3439999999999994</v>
      </c>
      <c r="J9675" s="1">
        <v>56.064</v>
      </c>
      <c r="K9675" s="4" t="s">
        <v>38757</v>
      </c>
      <c r="L9675" s="4" t="str">
        <f>TEXT(Table1[[#This Row],[Date]],"dd/mm/yy")&amp;"|"&amp;Table1[[#This Row],[Region]]&amp;"|"&amp;Table1[[#This Row],[Product type]]</f>
        <v>29/06/19|England|Gizmo</v>
      </c>
    </row>
    <row r="9676" spans="1:12" x14ac:dyDescent="0.25">
      <c r="A9676" s="2">
        <v>43645</v>
      </c>
      <c r="B9676" t="s">
        <v>34962</v>
      </c>
      <c r="C9676" t="s">
        <v>12</v>
      </c>
      <c r="D9676" t="s">
        <v>34963</v>
      </c>
      <c r="E9676" t="s">
        <v>34964</v>
      </c>
      <c r="F9676" t="s">
        <v>34965</v>
      </c>
      <c r="G9676" t="s">
        <v>59</v>
      </c>
      <c r="H9676" s="1">
        <v>18.5</v>
      </c>
      <c r="I9676" s="1">
        <v>3.7</v>
      </c>
      <c r="J9676" s="1">
        <v>22.2</v>
      </c>
      <c r="K9676" s="4" t="s">
        <v>38755</v>
      </c>
      <c r="L9676" s="4" t="str">
        <f>TEXT(Table1[[#This Row],[Date]],"dd/mm/yy")&amp;"|"&amp;Table1[[#This Row],[Region]]&amp;"|"&amp;Table1[[#This Row],[Product type]]</f>
        <v>29/06/19|Scotland|Thimble</v>
      </c>
    </row>
    <row r="9677" spans="1:12" x14ac:dyDescent="0.25">
      <c r="A9677" s="2">
        <v>43645</v>
      </c>
      <c r="B9677" t="s">
        <v>10751</v>
      </c>
      <c r="C9677" t="s">
        <v>12</v>
      </c>
      <c r="D9677" t="s">
        <v>35205</v>
      </c>
      <c r="E9677" t="s">
        <v>35206</v>
      </c>
      <c r="F9677" t="s">
        <v>35207</v>
      </c>
      <c r="G9677" t="s">
        <v>21</v>
      </c>
      <c r="H9677" s="1">
        <v>14.38</v>
      </c>
      <c r="I9677" s="1">
        <v>2.8760000000000003</v>
      </c>
      <c r="J9677" s="1">
        <v>17.256</v>
      </c>
      <c r="K9677" s="4" t="s">
        <v>38755</v>
      </c>
      <c r="L9677" s="4" t="str">
        <f>TEXT(Table1[[#This Row],[Date]],"dd/mm/yy")&amp;"|"&amp;Table1[[#This Row],[Region]]&amp;"|"&amp;Table1[[#This Row],[Product type]]</f>
        <v>29/06/19|England|Thimble</v>
      </c>
    </row>
    <row r="9678" spans="1:12" x14ac:dyDescent="0.25">
      <c r="A9678" s="2">
        <v>43645</v>
      </c>
      <c r="B9678" t="s">
        <v>35471</v>
      </c>
      <c r="C9678" t="s">
        <v>12</v>
      </c>
      <c r="D9678" t="s">
        <v>35472</v>
      </c>
      <c r="E9678" t="s">
        <v>35473</v>
      </c>
      <c r="F9678" t="s">
        <v>35474</v>
      </c>
      <c r="G9678" t="s">
        <v>59</v>
      </c>
      <c r="H9678" s="1">
        <v>34.880000000000003</v>
      </c>
      <c r="I9678" s="1">
        <v>6.9760000000000009</v>
      </c>
      <c r="J9678" s="1">
        <v>41.856000000000002</v>
      </c>
      <c r="K9678" s="4" t="s">
        <v>38756</v>
      </c>
      <c r="L9678" s="4" t="str">
        <f>TEXT(Table1[[#This Row],[Date]],"dd/mm/yy")&amp;"|"&amp;Table1[[#This Row],[Region]]&amp;"|"&amp;Table1[[#This Row],[Product type]]</f>
        <v>29/06/19|Scotland|Gadget</v>
      </c>
    </row>
    <row r="9679" spans="1:12" x14ac:dyDescent="0.25">
      <c r="A9679" s="2">
        <v>43645</v>
      </c>
      <c r="B9679" t="s">
        <v>35523</v>
      </c>
      <c r="C9679" t="s">
        <v>12</v>
      </c>
      <c r="D9679" t="s">
        <v>35524</v>
      </c>
      <c r="E9679" t="s">
        <v>35525</v>
      </c>
      <c r="F9679" t="s">
        <v>35526</v>
      </c>
      <c r="G9679" t="s">
        <v>21</v>
      </c>
      <c r="H9679" s="1">
        <v>25.62</v>
      </c>
      <c r="I9679" s="1">
        <v>5.1240000000000006</v>
      </c>
      <c r="J9679" s="1">
        <v>30.744</v>
      </c>
      <c r="K9679" s="4" t="s">
        <v>38758</v>
      </c>
      <c r="L9679" s="4" t="str">
        <f>TEXT(Table1[[#This Row],[Date]],"dd/mm/yy")&amp;"|"&amp;Table1[[#This Row],[Region]]&amp;"|"&amp;Table1[[#This Row],[Product type]]</f>
        <v>29/06/19|England|Widget</v>
      </c>
    </row>
    <row r="9680" spans="1:12" x14ac:dyDescent="0.25">
      <c r="A9680" s="2">
        <v>43645</v>
      </c>
      <c r="B9680" t="s">
        <v>35863</v>
      </c>
      <c r="C9680" t="s">
        <v>12</v>
      </c>
      <c r="D9680" t="s">
        <v>12372</v>
      </c>
      <c r="E9680" t="s">
        <v>35864</v>
      </c>
      <c r="F9680" t="s">
        <v>35865</v>
      </c>
      <c r="G9680" t="s">
        <v>21</v>
      </c>
      <c r="H9680" s="1">
        <v>36.729999999999997</v>
      </c>
      <c r="I9680" s="1">
        <v>7.3460000000000001</v>
      </c>
      <c r="J9680" s="1">
        <v>44.075999999999993</v>
      </c>
      <c r="K9680" s="4" t="s">
        <v>38756</v>
      </c>
      <c r="L9680" s="4" t="str">
        <f>TEXT(Table1[[#This Row],[Date]],"dd/mm/yy")&amp;"|"&amp;Table1[[#This Row],[Region]]&amp;"|"&amp;Table1[[#This Row],[Product type]]</f>
        <v>29/06/19|England|Gadget</v>
      </c>
    </row>
    <row r="9681" spans="1:12" x14ac:dyDescent="0.25">
      <c r="A9681" s="2">
        <v>43645</v>
      </c>
      <c r="B9681" t="s">
        <v>35909</v>
      </c>
      <c r="C9681" t="s">
        <v>12</v>
      </c>
      <c r="D9681" t="s">
        <v>35910</v>
      </c>
      <c r="E9681" t="s">
        <v>35911</v>
      </c>
      <c r="F9681" t="s">
        <v>35912</v>
      </c>
      <c r="G9681" t="s">
        <v>21</v>
      </c>
      <c r="H9681" s="1">
        <v>49.14</v>
      </c>
      <c r="I9681" s="1">
        <v>9.8280000000000012</v>
      </c>
      <c r="J9681" s="1">
        <v>58.968000000000004</v>
      </c>
      <c r="K9681" s="4" t="s">
        <v>38755</v>
      </c>
      <c r="L9681" s="4" t="str">
        <f>TEXT(Table1[[#This Row],[Date]],"dd/mm/yy")&amp;"|"&amp;Table1[[#This Row],[Region]]&amp;"|"&amp;Table1[[#This Row],[Product type]]</f>
        <v>29/06/19|England|Thimble</v>
      </c>
    </row>
    <row r="9682" spans="1:12" x14ac:dyDescent="0.25">
      <c r="A9682" s="2">
        <v>43645</v>
      </c>
      <c r="B9682" t="s">
        <v>35920</v>
      </c>
      <c r="C9682" t="s">
        <v>12</v>
      </c>
      <c r="D9682" t="s">
        <v>35921</v>
      </c>
      <c r="E9682" t="s">
        <v>35922</v>
      </c>
      <c r="F9682" t="s">
        <v>35923</v>
      </c>
      <c r="G9682" t="s">
        <v>21</v>
      </c>
      <c r="H9682" s="1">
        <v>35.15</v>
      </c>
      <c r="I9682" s="1">
        <v>7.03</v>
      </c>
      <c r="J9682" s="1">
        <v>42.18</v>
      </c>
      <c r="K9682" s="4" t="s">
        <v>38757</v>
      </c>
      <c r="L9682" s="4" t="str">
        <f>TEXT(Table1[[#This Row],[Date]],"dd/mm/yy")&amp;"|"&amp;Table1[[#This Row],[Region]]&amp;"|"&amp;Table1[[#This Row],[Product type]]</f>
        <v>29/06/19|England|Gizmo</v>
      </c>
    </row>
    <row r="9683" spans="1:12" x14ac:dyDescent="0.25">
      <c r="A9683" s="2">
        <v>43645</v>
      </c>
      <c r="B9683" t="s">
        <v>36007</v>
      </c>
      <c r="C9683" t="s">
        <v>12</v>
      </c>
      <c r="D9683" t="s">
        <v>36008</v>
      </c>
      <c r="E9683" t="s">
        <v>36009</v>
      </c>
      <c r="F9683" t="s">
        <v>36010</v>
      </c>
      <c r="G9683" t="s">
        <v>21</v>
      </c>
      <c r="H9683" s="1">
        <v>2.34</v>
      </c>
      <c r="I9683" s="1">
        <v>0.46799999999999997</v>
      </c>
      <c r="J9683" s="1">
        <v>2.8079999999999998</v>
      </c>
      <c r="K9683" s="4" t="s">
        <v>38757</v>
      </c>
      <c r="L9683" s="4" t="str">
        <f>TEXT(Table1[[#This Row],[Date]],"dd/mm/yy")&amp;"|"&amp;Table1[[#This Row],[Region]]&amp;"|"&amp;Table1[[#This Row],[Product type]]</f>
        <v>29/06/19|England|Gizmo</v>
      </c>
    </row>
    <row r="9684" spans="1:12" x14ac:dyDescent="0.25">
      <c r="A9684" s="2">
        <v>43645</v>
      </c>
      <c r="B9684" t="s">
        <v>36272</v>
      </c>
      <c r="C9684" t="s">
        <v>12</v>
      </c>
      <c r="D9684" t="s">
        <v>36273</v>
      </c>
      <c r="E9684" t="s">
        <v>36274</v>
      </c>
      <c r="F9684" t="s">
        <v>36275</v>
      </c>
      <c r="G9684" t="s">
        <v>21</v>
      </c>
      <c r="H9684" s="1">
        <v>11.35</v>
      </c>
      <c r="I9684" s="1">
        <v>2.27</v>
      </c>
      <c r="J9684" s="1">
        <v>13.62</v>
      </c>
      <c r="K9684" s="4" t="s">
        <v>38757</v>
      </c>
      <c r="L9684" s="4" t="str">
        <f>TEXT(Table1[[#This Row],[Date]],"dd/mm/yy")&amp;"|"&amp;Table1[[#This Row],[Region]]&amp;"|"&amp;Table1[[#This Row],[Product type]]</f>
        <v>29/06/19|England|Gizmo</v>
      </c>
    </row>
    <row r="9685" spans="1:12" x14ac:dyDescent="0.25">
      <c r="A9685" s="2">
        <v>43645</v>
      </c>
      <c r="B9685" t="s">
        <v>29432</v>
      </c>
      <c r="C9685" t="s">
        <v>12</v>
      </c>
      <c r="D9685" t="s">
        <v>36456</v>
      </c>
      <c r="E9685" t="s">
        <v>36457</v>
      </c>
      <c r="F9685" t="s">
        <v>36458</v>
      </c>
      <c r="G9685" t="s">
        <v>59</v>
      </c>
      <c r="H9685" s="1">
        <v>44.37</v>
      </c>
      <c r="I9685" s="1">
        <v>8.8740000000000006</v>
      </c>
      <c r="J9685" s="1">
        <v>53.244</v>
      </c>
      <c r="K9685" s="4" t="s">
        <v>38755</v>
      </c>
      <c r="L9685" s="4" t="str">
        <f>TEXT(Table1[[#This Row],[Date]],"dd/mm/yy")&amp;"|"&amp;Table1[[#This Row],[Region]]&amp;"|"&amp;Table1[[#This Row],[Product type]]</f>
        <v>29/06/19|Scotland|Thimble</v>
      </c>
    </row>
    <row r="9686" spans="1:12" x14ac:dyDescent="0.25">
      <c r="A9686" s="2">
        <v>43645</v>
      </c>
      <c r="B9686" t="s">
        <v>36585</v>
      </c>
      <c r="C9686" t="s">
        <v>12</v>
      </c>
      <c r="D9686" t="s">
        <v>36586</v>
      </c>
      <c r="E9686" t="s">
        <v>36587</v>
      </c>
      <c r="F9686" t="s">
        <v>36588</v>
      </c>
      <c r="G9686" t="s">
        <v>21</v>
      </c>
      <c r="H9686" s="1">
        <v>19.03</v>
      </c>
      <c r="I9686" s="1">
        <v>3.8060000000000005</v>
      </c>
      <c r="J9686" s="1">
        <v>22.836000000000002</v>
      </c>
      <c r="K9686" s="4" t="s">
        <v>38755</v>
      </c>
      <c r="L9686" s="4" t="str">
        <f>TEXT(Table1[[#This Row],[Date]],"dd/mm/yy")&amp;"|"&amp;Table1[[#This Row],[Region]]&amp;"|"&amp;Table1[[#This Row],[Product type]]</f>
        <v>29/06/19|England|Thimble</v>
      </c>
    </row>
    <row r="9687" spans="1:12" x14ac:dyDescent="0.25">
      <c r="A9687" s="2">
        <v>43645</v>
      </c>
      <c r="B9687" t="s">
        <v>37095</v>
      </c>
      <c r="C9687" t="s">
        <v>12</v>
      </c>
      <c r="D9687" t="s">
        <v>37096</v>
      </c>
      <c r="E9687" t="s">
        <v>37097</v>
      </c>
      <c r="F9687" t="s">
        <v>37098</v>
      </c>
      <c r="G9687" t="s">
        <v>21</v>
      </c>
      <c r="H9687" s="1">
        <v>34.729999999999997</v>
      </c>
      <c r="I9687" s="1">
        <v>6.9459999999999997</v>
      </c>
      <c r="J9687" s="1">
        <v>41.675999999999995</v>
      </c>
      <c r="K9687" s="4" t="s">
        <v>38757</v>
      </c>
      <c r="L9687" s="4" t="str">
        <f>TEXT(Table1[[#This Row],[Date]],"dd/mm/yy")&amp;"|"&amp;Table1[[#This Row],[Region]]&amp;"|"&amp;Table1[[#This Row],[Product type]]</f>
        <v>29/06/19|England|Gizmo</v>
      </c>
    </row>
    <row r="9688" spans="1:12" x14ac:dyDescent="0.25">
      <c r="A9688" s="2">
        <v>43645</v>
      </c>
      <c r="B9688" t="s">
        <v>37171</v>
      </c>
      <c r="C9688" t="s">
        <v>12</v>
      </c>
      <c r="D9688" t="s">
        <v>37172</v>
      </c>
      <c r="E9688" t="s">
        <v>37173</v>
      </c>
      <c r="F9688" t="s">
        <v>37174</v>
      </c>
      <c r="G9688" t="s">
        <v>21</v>
      </c>
      <c r="H9688" s="1">
        <v>44.52</v>
      </c>
      <c r="I9688" s="1">
        <v>8.9040000000000017</v>
      </c>
      <c r="J9688" s="1">
        <v>53.424000000000007</v>
      </c>
      <c r="K9688" s="4" t="s">
        <v>38756</v>
      </c>
      <c r="L9688" s="4" t="str">
        <f>TEXT(Table1[[#This Row],[Date]],"dd/mm/yy")&amp;"|"&amp;Table1[[#This Row],[Region]]&amp;"|"&amp;Table1[[#This Row],[Product type]]</f>
        <v>29/06/19|England|Gadget</v>
      </c>
    </row>
    <row r="9689" spans="1:12" x14ac:dyDescent="0.25">
      <c r="A9689" s="2">
        <v>43645</v>
      </c>
      <c r="B9689" t="s">
        <v>37179</v>
      </c>
      <c r="C9689" t="s">
        <v>12</v>
      </c>
      <c r="D9689" t="s">
        <v>37180</v>
      </c>
      <c r="E9689" t="s">
        <v>37181</v>
      </c>
      <c r="F9689" t="s">
        <v>37182</v>
      </c>
      <c r="G9689" t="s">
        <v>16</v>
      </c>
      <c r="H9689" s="1">
        <v>23.16</v>
      </c>
      <c r="I9689" s="1">
        <v>4.6320000000000006</v>
      </c>
      <c r="J9689" s="1">
        <v>27.792000000000002</v>
      </c>
      <c r="K9689" s="4" t="s">
        <v>38758</v>
      </c>
      <c r="L9689" s="4" t="str">
        <f>TEXT(Table1[[#This Row],[Date]],"dd/mm/yy")&amp;"|"&amp;Table1[[#This Row],[Region]]&amp;"|"&amp;Table1[[#This Row],[Product type]]</f>
        <v>29/06/19|Wales|Widget</v>
      </c>
    </row>
    <row r="9690" spans="1:12" x14ac:dyDescent="0.25">
      <c r="A9690" s="2">
        <v>43645</v>
      </c>
      <c r="B9690" t="s">
        <v>37206</v>
      </c>
      <c r="C9690" t="s">
        <v>12</v>
      </c>
      <c r="D9690" t="s">
        <v>37207</v>
      </c>
      <c r="E9690" t="s">
        <v>37208</v>
      </c>
      <c r="F9690" t="s">
        <v>37209</v>
      </c>
      <c r="G9690" t="s">
        <v>21</v>
      </c>
      <c r="H9690" s="1">
        <v>18.59</v>
      </c>
      <c r="I9690" s="1">
        <v>3.718</v>
      </c>
      <c r="J9690" s="1">
        <v>22.308</v>
      </c>
      <c r="K9690" s="4" t="s">
        <v>38756</v>
      </c>
      <c r="L9690" s="4" t="str">
        <f>TEXT(Table1[[#This Row],[Date]],"dd/mm/yy")&amp;"|"&amp;Table1[[#This Row],[Region]]&amp;"|"&amp;Table1[[#This Row],[Product type]]</f>
        <v>29/06/19|England|Gadget</v>
      </c>
    </row>
    <row r="9691" spans="1:12" x14ac:dyDescent="0.25">
      <c r="A9691" s="2">
        <v>43645</v>
      </c>
      <c r="B9691" t="s">
        <v>37377</v>
      </c>
      <c r="C9691" t="s">
        <v>12</v>
      </c>
      <c r="D9691" t="s">
        <v>37378</v>
      </c>
      <c r="E9691" t="s">
        <v>37379</v>
      </c>
      <c r="F9691" t="s">
        <v>37380</v>
      </c>
      <c r="G9691" t="s">
        <v>21</v>
      </c>
      <c r="H9691" s="1">
        <v>26.97</v>
      </c>
      <c r="I9691" s="1">
        <v>5.3940000000000001</v>
      </c>
      <c r="J9691" s="1">
        <v>32.363999999999997</v>
      </c>
      <c r="K9691" s="4" t="s">
        <v>38755</v>
      </c>
      <c r="L9691" s="4" t="str">
        <f>TEXT(Table1[[#This Row],[Date]],"dd/mm/yy")&amp;"|"&amp;Table1[[#This Row],[Region]]&amp;"|"&amp;Table1[[#This Row],[Product type]]</f>
        <v>29/06/19|England|Thimble</v>
      </c>
    </row>
    <row r="9692" spans="1:12" x14ac:dyDescent="0.25">
      <c r="A9692" s="2">
        <v>43645</v>
      </c>
      <c r="B9692" t="s">
        <v>37636</v>
      </c>
      <c r="C9692" t="s">
        <v>12</v>
      </c>
      <c r="D9692" t="s">
        <v>37637</v>
      </c>
      <c r="E9692" t="s">
        <v>37638</v>
      </c>
      <c r="F9692" t="s">
        <v>37639</v>
      </c>
      <c r="G9692" t="s">
        <v>21</v>
      </c>
      <c r="H9692" s="1">
        <v>28.17</v>
      </c>
      <c r="I9692" s="1">
        <v>5.6340000000000003</v>
      </c>
      <c r="J9692" s="1">
        <v>33.804000000000002</v>
      </c>
      <c r="K9692" s="4" t="s">
        <v>38755</v>
      </c>
      <c r="L9692" s="4" t="str">
        <f>TEXT(Table1[[#This Row],[Date]],"dd/mm/yy")&amp;"|"&amp;Table1[[#This Row],[Region]]&amp;"|"&amp;Table1[[#This Row],[Product type]]</f>
        <v>29/06/19|England|Thimble</v>
      </c>
    </row>
    <row r="9693" spans="1:12" x14ac:dyDescent="0.25">
      <c r="A9693" s="2">
        <v>43645</v>
      </c>
      <c r="B9693" t="s">
        <v>37665</v>
      </c>
      <c r="C9693" t="s">
        <v>12</v>
      </c>
      <c r="D9693" t="s">
        <v>37666</v>
      </c>
      <c r="E9693" t="s">
        <v>37667</v>
      </c>
      <c r="F9693" t="s">
        <v>37668</v>
      </c>
      <c r="G9693" t="s">
        <v>21</v>
      </c>
      <c r="H9693" s="1">
        <v>40.020000000000003</v>
      </c>
      <c r="I9693" s="1">
        <v>8.0040000000000013</v>
      </c>
      <c r="J9693" s="1">
        <v>48.024000000000001</v>
      </c>
      <c r="K9693" s="4" t="s">
        <v>38758</v>
      </c>
      <c r="L9693" s="4" t="str">
        <f>TEXT(Table1[[#This Row],[Date]],"dd/mm/yy")&amp;"|"&amp;Table1[[#This Row],[Region]]&amp;"|"&amp;Table1[[#This Row],[Product type]]</f>
        <v>29/06/19|England|Widget</v>
      </c>
    </row>
    <row r="9694" spans="1:12" x14ac:dyDescent="0.25">
      <c r="A9694" s="2">
        <v>43645</v>
      </c>
      <c r="B9694" t="s">
        <v>38036</v>
      </c>
      <c r="C9694" t="s">
        <v>12</v>
      </c>
      <c r="D9694" t="s">
        <v>38037</v>
      </c>
      <c r="E9694" t="s">
        <v>38038</v>
      </c>
      <c r="F9694" t="s">
        <v>38039</v>
      </c>
      <c r="G9694" t="s">
        <v>16</v>
      </c>
      <c r="H9694" s="1">
        <v>19.36</v>
      </c>
      <c r="I9694" s="1">
        <v>3.8719999999999999</v>
      </c>
      <c r="J9694" s="1">
        <v>23.231999999999999</v>
      </c>
      <c r="K9694" s="4" t="s">
        <v>38757</v>
      </c>
      <c r="L9694" s="4" t="str">
        <f>TEXT(Table1[[#This Row],[Date]],"dd/mm/yy")&amp;"|"&amp;Table1[[#This Row],[Region]]&amp;"|"&amp;Table1[[#This Row],[Product type]]</f>
        <v>29/06/19|Wales|Gizmo</v>
      </c>
    </row>
    <row r="9695" spans="1:12" x14ac:dyDescent="0.25">
      <c r="A9695" s="2">
        <v>43645</v>
      </c>
      <c r="B9695" t="s">
        <v>38125</v>
      </c>
      <c r="C9695" t="s">
        <v>12</v>
      </c>
      <c r="D9695" t="s">
        <v>38126</v>
      </c>
      <c r="E9695" t="s">
        <v>38127</v>
      </c>
      <c r="F9695" t="s">
        <v>38128</v>
      </c>
      <c r="G9695" t="s">
        <v>21</v>
      </c>
      <c r="H9695" s="1">
        <v>13.7</v>
      </c>
      <c r="I9695" s="1">
        <v>2.74</v>
      </c>
      <c r="J9695" s="1">
        <v>16.439999999999998</v>
      </c>
      <c r="K9695" s="4" t="s">
        <v>38755</v>
      </c>
      <c r="L9695" s="4" t="str">
        <f>TEXT(Table1[[#This Row],[Date]],"dd/mm/yy")&amp;"|"&amp;Table1[[#This Row],[Region]]&amp;"|"&amp;Table1[[#This Row],[Product type]]</f>
        <v>29/06/19|England|Thimble</v>
      </c>
    </row>
    <row r="9696" spans="1:12" x14ac:dyDescent="0.25">
      <c r="A9696" s="2">
        <v>43645</v>
      </c>
      <c r="B9696" t="s">
        <v>7306</v>
      </c>
      <c r="C9696" t="s">
        <v>12</v>
      </c>
      <c r="D9696" t="s">
        <v>38198</v>
      </c>
      <c r="E9696" t="s">
        <v>38199</v>
      </c>
      <c r="F9696" t="s">
        <v>38200</v>
      </c>
      <c r="G9696" t="s">
        <v>21</v>
      </c>
      <c r="H9696" s="1">
        <v>35.869999999999997</v>
      </c>
      <c r="I9696" s="1">
        <v>7.1739999999999995</v>
      </c>
      <c r="J9696" s="1">
        <v>43.043999999999997</v>
      </c>
      <c r="K9696" s="4" t="s">
        <v>38758</v>
      </c>
      <c r="L9696" s="4" t="str">
        <f>TEXT(Table1[[#This Row],[Date]],"dd/mm/yy")&amp;"|"&amp;Table1[[#This Row],[Region]]&amp;"|"&amp;Table1[[#This Row],[Product type]]</f>
        <v>29/06/19|England|Widget</v>
      </c>
    </row>
    <row r="9697" spans="1:12" x14ac:dyDescent="0.25">
      <c r="A9697" s="2">
        <v>43645</v>
      </c>
      <c r="B9697" t="s">
        <v>38256</v>
      </c>
      <c r="C9697" t="s">
        <v>12</v>
      </c>
      <c r="D9697" t="s">
        <v>16578</v>
      </c>
      <c r="E9697" t="s">
        <v>38257</v>
      </c>
      <c r="F9697" t="s">
        <v>38258</v>
      </c>
      <c r="G9697" t="s">
        <v>21</v>
      </c>
      <c r="H9697" s="1">
        <v>15.23</v>
      </c>
      <c r="I9697" s="1">
        <v>3.0460000000000003</v>
      </c>
      <c r="J9697" s="1">
        <v>18.276</v>
      </c>
      <c r="K9697" s="4" t="s">
        <v>38757</v>
      </c>
      <c r="L9697" s="4" t="str">
        <f>TEXT(Table1[[#This Row],[Date]],"dd/mm/yy")&amp;"|"&amp;Table1[[#This Row],[Region]]&amp;"|"&amp;Table1[[#This Row],[Product type]]</f>
        <v>29/06/19|England|Gizmo</v>
      </c>
    </row>
    <row r="9698" spans="1:12" x14ac:dyDescent="0.25">
      <c r="A9698" s="2">
        <v>43645</v>
      </c>
      <c r="B9698" t="s">
        <v>11169</v>
      </c>
      <c r="C9698" t="s">
        <v>12</v>
      </c>
      <c r="D9698" t="s">
        <v>38359</v>
      </c>
      <c r="E9698" t="s">
        <v>38360</v>
      </c>
      <c r="F9698" t="s">
        <v>38361</v>
      </c>
      <c r="G9698" t="s">
        <v>16</v>
      </c>
      <c r="H9698" s="1">
        <v>12.08</v>
      </c>
      <c r="I9698" s="1">
        <v>2.4160000000000004</v>
      </c>
      <c r="J9698" s="1">
        <v>14.496</v>
      </c>
      <c r="K9698" s="4" t="s">
        <v>38756</v>
      </c>
      <c r="L9698" s="4" t="str">
        <f>TEXT(Table1[[#This Row],[Date]],"dd/mm/yy")&amp;"|"&amp;Table1[[#This Row],[Region]]&amp;"|"&amp;Table1[[#This Row],[Product type]]</f>
        <v>29/06/19|Wales|Gadget</v>
      </c>
    </row>
    <row r="9699" spans="1:12" x14ac:dyDescent="0.25">
      <c r="A9699" s="2">
        <v>43645</v>
      </c>
      <c r="B9699" t="s">
        <v>38362</v>
      </c>
      <c r="C9699" t="s">
        <v>12</v>
      </c>
      <c r="D9699" t="s">
        <v>19262</v>
      </c>
      <c r="E9699" t="s">
        <v>38363</v>
      </c>
      <c r="F9699" t="s">
        <v>38364</v>
      </c>
      <c r="G9699" t="s">
        <v>21</v>
      </c>
      <c r="H9699" s="1">
        <v>47.49</v>
      </c>
      <c r="I9699" s="1">
        <v>9.4980000000000011</v>
      </c>
      <c r="J9699" s="1">
        <v>56.988</v>
      </c>
      <c r="K9699" s="4" t="s">
        <v>38755</v>
      </c>
      <c r="L9699" s="4" t="str">
        <f>TEXT(Table1[[#This Row],[Date]],"dd/mm/yy")&amp;"|"&amp;Table1[[#This Row],[Region]]&amp;"|"&amp;Table1[[#This Row],[Product type]]</f>
        <v>29/06/19|England|Thimble</v>
      </c>
    </row>
    <row r="9700" spans="1:12" x14ac:dyDescent="0.25">
      <c r="A9700" s="2">
        <v>43645</v>
      </c>
      <c r="B9700" t="s">
        <v>38486</v>
      </c>
      <c r="C9700" t="s">
        <v>12</v>
      </c>
      <c r="D9700" t="s">
        <v>38487</v>
      </c>
      <c r="E9700" t="s">
        <v>38488</v>
      </c>
      <c r="F9700" t="s">
        <v>38489</v>
      </c>
      <c r="G9700" t="s">
        <v>21</v>
      </c>
      <c r="H9700" s="1">
        <v>38.89</v>
      </c>
      <c r="I9700" s="1">
        <v>7.7780000000000005</v>
      </c>
      <c r="J9700" s="1">
        <v>46.667999999999999</v>
      </c>
      <c r="K9700" s="4" t="s">
        <v>38757</v>
      </c>
      <c r="L9700" s="4" t="str">
        <f>TEXT(Table1[[#This Row],[Date]],"dd/mm/yy")&amp;"|"&amp;Table1[[#This Row],[Region]]&amp;"|"&amp;Table1[[#This Row],[Product type]]</f>
        <v>29/06/19|England|Gizmo</v>
      </c>
    </row>
    <row r="9701" spans="1:12" x14ac:dyDescent="0.25">
      <c r="A9701" s="2">
        <v>43646</v>
      </c>
      <c r="B9701" t="s">
        <v>11</v>
      </c>
      <c r="C9701" t="s">
        <v>12</v>
      </c>
      <c r="D9701" t="s">
        <v>13</v>
      </c>
      <c r="E9701" t="s">
        <v>14</v>
      </c>
      <c r="F9701" t="s">
        <v>15</v>
      </c>
      <c r="G9701" t="s">
        <v>16</v>
      </c>
      <c r="H9701" s="1">
        <v>44.1</v>
      </c>
      <c r="I9701" s="1">
        <v>8.82</v>
      </c>
      <c r="J9701" s="1">
        <v>52.92</v>
      </c>
      <c r="K9701" s="4" t="s">
        <v>38757</v>
      </c>
      <c r="L9701" s="4" t="str">
        <f>TEXT(Table1[[#This Row],[Date]],"dd/mm/yy")&amp;"|"&amp;Table1[[#This Row],[Region]]&amp;"|"&amp;Table1[[#This Row],[Product type]]</f>
        <v>30/06/19|Wales|Gizmo</v>
      </c>
    </row>
    <row r="9702" spans="1:12" x14ac:dyDescent="0.25">
      <c r="A9702" s="2">
        <v>43646</v>
      </c>
      <c r="B9702" t="s">
        <v>22</v>
      </c>
      <c r="C9702" t="s">
        <v>12</v>
      </c>
      <c r="D9702" t="s">
        <v>23</v>
      </c>
      <c r="E9702" t="s">
        <v>24</v>
      </c>
      <c r="F9702" t="s">
        <v>25</v>
      </c>
      <c r="G9702" t="s">
        <v>21</v>
      </c>
      <c r="H9702" s="1">
        <v>26.41</v>
      </c>
      <c r="I9702" s="1">
        <v>5.282</v>
      </c>
      <c r="J9702" s="1">
        <v>31.692</v>
      </c>
      <c r="K9702" s="4" t="s">
        <v>38756</v>
      </c>
      <c r="L9702" s="4" t="str">
        <f>TEXT(Table1[[#This Row],[Date]],"dd/mm/yy")&amp;"|"&amp;Table1[[#This Row],[Region]]&amp;"|"&amp;Table1[[#This Row],[Product type]]</f>
        <v>30/06/19|England|Gadget</v>
      </c>
    </row>
    <row r="9703" spans="1:12" x14ac:dyDescent="0.25">
      <c r="A9703" s="2">
        <v>43646</v>
      </c>
      <c r="B9703" t="s">
        <v>128</v>
      </c>
      <c r="C9703" t="s">
        <v>12</v>
      </c>
      <c r="D9703" t="s">
        <v>129</v>
      </c>
      <c r="E9703" t="s">
        <v>130</v>
      </c>
      <c r="F9703" t="s">
        <v>131</v>
      </c>
      <c r="G9703" t="s">
        <v>21</v>
      </c>
      <c r="H9703" s="1">
        <v>13.62</v>
      </c>
      <c r="I9703" s="1">
        <v>2.7240000000000002</v>
      </c>
      <c r="J9703" s="1">
        <v>16.344000000000001</v>
      </c>
      <c r="K9703" s="4" t="s">
        <v>38756</v>
      </c>
      <c r="L9703" s="4" t="str">
        <f>TEXT(Table1[[#This Row],[Date]],"dd/mm/yy")&amp;"|"&amp;Table1[[#This Row],[Region]]&amp;"|"&amp;Table1[[#This Row],[Product type]]</f>
        <v>30/06/19|England|Gadget</v>
      </c>
    </row>
    <row r="9704" spans="1:12" x14ac:dyDescent="0.25">
      <c r="A9704" s="2">
        <v>43646</v>
      </c>
      <c r="B9704" t="s">
        <v>217</v>
      </c>
      <c r="C9704" t="s">
        <v>12</v>
      </c>
      <c r="D9704" t="s">
        <v>218</v>
      </c>
      <c r="E9704" t="s">
        <v>219</v>
      </c>
      <c r="F9704" t="s">
        <v>220</v>
      </c>
      <c r="G9704" t="s">
        <v>21</v>
      </c>
      <c r="H9704" s="1">
        <v>9.68</v>
      </c>
      <c r="I9704" s="1">
        <v>1.9359999999999999</v>
      </c>
      <c r="J9704" s="1">
        <v>11.616</v>
      </c>
      <c r="K9704" s="4" t="s">
        <v>38757</v>
      </c>
      <c r="L9704" s="4" t="str">
        <f>TEXT(Table1[[#This Row],[Date]],"dd/mm/yy")&amp;"|"&amp;Table1[[#This Row],[Region]]&amp;"|"&amp;Table1[[#This Row],[Product type]]</f>
        <v>30/06/19|England|Gizmo</v>
      </c>
    </row>
    <row r="9705" spans="1:12" x14ac:dyDescent="0.25">
      <c r="A9705" s="2">
        <v>43646</v>
      </c>
      <c r="B9705" t="s">
        <v>265</v>
      </c>
      <c r="C9705" t="s">
        <v>12</v>
      </c>
      <c r="D9705" t="s">
        <v>266</v>
      </c>
      <c r="E9705" t="s">
        <v>267</v>
      </c>
      <c r="F9705" t="s">
        <v>268</v>
      </c>
      <c r="G9705" t="s">
        <v>21</v>
      </c>
      <c r="H9705" s="1">
        <v>17.850000000000001</v>
      </c>
      <c r="I9705" s="1">
        <v>3.5700000000000003</v>
      </c>
      <c r="J9705" s="1">
        <v>21.42</v>
      </c>
      <c r="K9705" s="4" t="s">
        <v>38758</v>
      </c>
      <c r="L9705" s="4" t="str">
        <f>TEXT(Table1[[#This Row],[Date]],"dd/mm/yy")&amp;"|"&amp;Table1[[#This Row],[Region]]&amp;"|"&amp;Table1[[#This Row],[Product type]]</f>
        <v>30/06/19|England|Widget</v>
      </c>
    </row>
    <row r="9706" spans="1:12" x14ac:dyDescent="0.25">
      <c r="A9706" s="2">
        <v>43646</v>
      </c>
      <c r="B9706" t="s">
        <v>437</v>
      </c>
      <c r="C9706" t="s">
        <v>12</v>
      </c>
      <c r="D9706" t="s">
        <v>438</v>
      </c>
      <c r="E9706" t="s">
        <v>439</v>
      </c>
      <c r="F9706" t="s">
        <v>440</v>
      </c>
      <c r="G9706" t="s">
        <v>21</v>
      </c>
      <c r="H9706" s="1">
        <v>45.05</v>
      </c>
      <c r="I9706" s="1">
        <v>9.01</v>
      </c>
      <c r="J9706" s="1">
        <v>54.059999999999995</v>
      </c>
      <c r="K9706" s="4" t="s">
        <v>38755</v>
      </c>
      <c r="L9706" s="4" t="str">
        <f>TEXT(Table1[[#This Row],[Date]],"dd/mm/yy")&amp;"|"&amp;Table1[[#This Row],[Region]]&amp;"|"&amp;Table1[[#This Row],[Product type]]</f>
        <v>30/06/19|England|Thimble</v>
      </c>
    </row>
    <row r="9707" spans="1:12" x14ac:dyDescent="0.25">
      <c r="A9707" s="2">
        <v>43646</v>
      </c>
      <c r="B9707" t="s">
        <v>537</v>
      </c>
      <c r="C9707" t="s">
        <v>12</v>
      </c>
      <c r="D9707" t="s">
        <v>538</v>
      </c>
      <c r="E9707" t="s">
        <v>539</v>
      </c>
      <c r="F9707" t="s">
        <v>540</v>
      </c>
      <c r="G9707" t="s">
        <v>21</v>
      </c>
      <c r="H9707" s="1">
        <v>40.25</v>
      </c>
      <c r="I9707" s="1">
        <v>8.0500000000000007</v>
      </c>
      <c r="J9707" s="1">
        <v>48.3</v>
      </c>
      <c r="K9707" s="4" t="s">
        <v>38756</v>
      </c>
      <c r="L9707" s="4" t="str">
        <f>TEXT(Table1[[#This Row],[Date]],"dd/mm/yy")&amp;"|"&amp;Table1[[#This Row],[Region]]&amp;"|"&amp;Table1[[#This Row],[Product type]]</f>
        <v>30/06/19|England|Gadget</v>
      </c>
    </row>
    <row r="9708" spans="1:12" x14ac:dyDescent="0.25">
      <c r="A9708" s="2">
        <v>43646</v>
      </c>
      <c r="B9708" t="s">
        <v>673</v>
      </c>
      <c r="C9708" t="s">
        <v>12</v>
      </c>
      <c r="D9708" t="s">
        <v>674</v>
      </c>
      <c r="E9708" t="s">
        <v>675</v>
      </c>
      <c r="F9708" t="s">
        <v>676</v>
      </c>
      <c r="G9708" t="s">
        <v>21</v>
      </c>
      <c r="H9708" s="1">
        <v>43.27</v>
      </c>
      <c r="I9708" s="1">
        <v>8.6540000000000017</v>
      </c>
      <c r="J9708" s="1">
        <v>51.924000000000007</v>
      </c>
      <c r="K9708" s="4" t="s">
        <v>38756</v>
      </c>
      <c r="L9708" s="4" t="str">
        <f>TEXT(Table1[[#This Row],[Date]],"dd/mm/yy")&amp;"|"&amp;Table1[[#This Row],[Region]]&amp;"|"&amp;Table1[[#This Row],[Product type]]</f>
        <v>30/06/19|England|Gadget</v>
      </c>
    </row>
    <row r="9709" spans="1:12" x14ac:dyDescent="0.25">
      <c r="A9709" s="2">
        <v>43646</v>
      </c>
      <c r="B9709" t="s">
        <v>745</v>
      </c>
      <c r="C9709" t="s">
        <v>43</v>
      </c>
      <c r="D9709" t="s">
        <v>746</v>
      </c>
      <c r="E9709" t="s">
        <v>747</v>
      </c>
      <c r="F9709" t="s">
        <v>748</v>
      </c>
      <c r="G9709" t="s">
        <v>59</v>
      </c>
      <c r="H9709" s="1">
        <v>-10.79</v>
      </c>
      <c r="I9709" s="1">
        <v>-2.1579999999999999</v>
      </c>
      <c r="J9709" s="1">
        <v>-12.947999999999999</v>
      </c>
      <c r="K9709" s="4" t="s">
        <v>38757</v>
      </c>
      <c r="L9709" s="4" t="str">
        <f>TEXT(Table1[[#This Row],[Date]],"dd/mm/yy")&amp;"|"&amp;Table1[[#This Row],[Region]]&amp;"|"&amp;Table1[[#This Row],[Product type]]</f>
        <v>30/06/19|Scotland|Gizmo</v>
      </c>
    </row>
    <row r="9710" spans="1:12" x14ac:dyDescent="0.25">
      <c r="A9710" s="2">
        <v>43646</v>
      </c>
      <c r="B9710" t="s">
        <v>817</v>
      </c>
      <c r="C9710" t="s">
        <v>12</v>
      </c>
      <c r="D9710" t="s">
        <v>818</v>
      </c>
      <c r="E9710" t="s">
        <v>819</v>
      </c>
      <c r="F9710" t="s">
        <v>820</v>
      </c>
      <c r="G9710" t="s">
        <v>59</v>
      </c>
      <c r="H9710" s="1">
        <v>4.12</v>
      </c>
      <c r="I9710" s="1">
        <v>0.82400000000000007</v>
      </c>
      <c r="J9710" s="1">
        <v>4.944</v>
      </c>
      <c r="K9710" s="4" t="s">
        <v>38755</v>
      </c>
      <c r="L9710" s="4" t="str">
        <f>TEXT(Table1[[#This Row],[Date]],"dd/mm/yy")&amp;"|"&amp;Table1[[#This Row],[Region]]&amp;"|"&amp;Table1[[#This Row],[Product type]]</f>
        <v>30/06/19|Scotland|Thimble</v>
      </c>
    </row>
    <row r="9711" spans="1:12" x14ac:dyDescent="0.25">
      <c r="A9711" s="2">
        <v>43646</v>
      </c>
      <c r="B9711" t="s">
        <v>1488</v>
      </c>
      <c r="C9711" t="s">
        <v>12</v>
      </c>
      <c r="D9711" t="s">
        <v>1489</v>
      </c>
      <c r="E9711" t="s">
        <v>1490</v>
      </c>
      <c r="F9711" t="s">
        <v>1491</v>
      </c>
      <c r="G9711" t="s">
        <v>21</v>
      </c>
      <c r="H9711" s="1">
        <v>37.17</v>
      </c>
      <c r="I9711" s="1">
        <v>7.4340000000000011</v>
      </c>
      <c r="J9711" s="1">
        <v>44.603999999999999</v>
      </c>
      <c r="K9711" s="4" t="s">
        <v>38756</v>
      </c>
      <c r="L9711" s="4" t="str">
        <f>TEXT(Table1[[#This Row],[Date]],"dd/mm/yy")&amp;"|"&amp;Table1[[#This Row],[Region]]&amp;"|"&amp;Table1[[#This Row],[Product type]]</f>
        <v>30/06/19|England|Gadget</v>
      </c>
    </row>
    <row r="9712" spans="1:12" x14ac:dyDescent="0.25">
      <c r="A9712" s="2">
        <v>43646</v>
      </c>
      <c r="B9712" t="s">
        <v>1692</v>
      </c>
      <c r="C9712" t="s">
        <v>12</v>
      </c>
      <c r="D9712" t="s">
        <v>1693</v>
      </c>
      <c r="E9712" t="s">
        <v>1694</v>
      </c>
      <c r="F9712" t="s">
        <v>1695</v>
      </c>
      <c r="G9712" t="s">
        <v>21</v>
      </c>
      <c r="H9712" s="1">
        <v>15.06</v>
      </c>
      <c r="I9712" s="1">
        <v>3.0120000000000005</v>
      </c>
      <c r="J9712" s="1">
        <v>18.072000000000003</v>
      </c>
      <c r="K9712" s="4" t="s">
        <v>38755</v>
      </c>
      <c r="L9712" s="4" t="str">
        <f>TEXT(Table1[[#This Row],[Date]],"dd/mm/yy")&amp;"|"&amp;Table1[[#This Row],[Region]]&amp;"|"&amp;Table1[[#This Row],[Product type]]</f>
        <v>30/06/19|England|Thimble</v>
      </c>
    </row>
    <row r="9713" spans="1:12" x14ac:dyDescent="0.25">
      <c r="A9713" s="2">
        <v>43646</v>
      </c>
      <c r="B9713" t="s">
        <v>1784</v>
      </c>
      <c r="C9713" t="s">
        <v>12</v>
      </c>
      <c r="D9713" t="s">
        <v>1785</v>
      </c>
      <c r="E9713" t="s">
        <v>1786</v>
      </c>
      <c r="F9713" t="s">
        <v>1787</v>
      </c>
      <c r="G9713" t="s">
        <v>59</v>
      </c>
      <c r="H9713" s="1">
        <v>27.78</v>
      </c>
      <c r="I9713" s="1">
        <v>5.5560000000000009</v>
      </c>
      <c r="J9713" s="1">
        <v>33.335999999999999</v>
      </c>
      <c r="K9713" s="4" t="s">
        <v>38757</v>
      </c>
      <c r="L9713" s="4" t="str">
        <f>TEXT(Table1[[#This Row],[Date]],"dd/mm/yy")&amp;"|"&amp;Table1[[#This Row],[Region]]&amp;"|"&amp;Table1[[#This Row],[Product type]]</f>
        <v>30/06/19|Scotland|Gizmo</v>
      </c>
    </row>
    <row r="9714" spans="1:12" x14ac:dyDescent="0.25">
      <c r="A9714" s="2">
        <v>43646</v>
      </c>
      <c r="B9714" t="s">
        <v>2207</v>
      </c>
      <c r="C9714" t="s">
        <v>12</v>
      </c>
      <c r="D9714" t="s">
        <v>2208</v>
      </c>
      <c r="E9714" t="s">
        <v>2209</v>
      </c>
      <c r="F9714" t="s">
        <v>2210</v>
      </c>
      <c r="G9714" t="s">
        <v>21</v>
      </c>
      <c r="H9714" s="1">
        <v>20.53</v>
      </c>
      <c r="I9714" s="1">
        <v>4.1060000000000008</v>
      </c>
      <c r="J9714" s="1">
        <v>24.636000000000003</v>
      </c>
      <c r="K9714" s="4" t="s">
        <v>38755</v>
      </c>
      <c r="L9714" s="4" t="str">
        <f>TEXT(Table1[[#This Row],[Date]],"dd/mm/yy")&amp;"|"&amp;Table1[[#This Row],[Region]]&amp;"|"&amp;Table1[[#This Row],[Product type]]</f>
        <v>30/06/19|England|Thimble</v>
      </c>
    </row>
    <row r="9715" spans="1:12" x14ac:dyDescent="0.25">
      <c r="A9715" s="2">
        <v>43646</v>
      </c>
      <c r="B9715" t="s">
        <v>2495</v>
      </c>
      <c r="C9715" t="s">
        <v>12</v>
      </c>
      <c r="D9715" t="s">
        <v>2496</v>
      </c>
      <c r="E9715" t="s">
        <v>2497</v>
      </c>
      <c r="F9715" t="s">
        <v>2498</v>
      </c>
      <c r="G9715" t="s">
        <v>21</v>
      </c>
      <c r="H9715" s="1">
        <v>41.58</v>
      </c>
      <c r="I9715" s="1">
        <v>8.3160000000000007</v>
      </c>
      <c r="J9715" s="1">
        <v>49.896000000000001</v>
      </c>
      <c r="K9715" s="4" t="s">
        <v>38758</v>
      </c>
      <c r="L9715" s="4" t="str">
        <f>TEXT(Table1[[#This Row],[Date]],"dd/mm/yy")&amp;"|"&amp;Table1[[#This Row],[Region]]&amp;"|"&amp;Table1[[#This Row],[Product type]]</f>
        <v>30/06/19|England|Widget</v>
      </c>
    </row>
    <row r="9716" spans="1:12" x14ac:dyDescent="0.25">
      <c r="A9716" s="2">
        <v>43646</v>
      </c>
      <c r="B9716" t="s">
        <v>2538</v>
      </c>
      <c r="C9716" t="s">
        <v>12</v>
      </c>
      <c r="D9716" t="s">
        <v>2539</v>
      </c>
      <c r="E9716" t="s">
        <v>2540</v>
      </c>
      <c r="F9716" t="s">
        <v>2541</v>
      </c>
      <c r="G9716" t="s">
        <v>21</v>
      </c>
      <c r="H9716" s="1">
        <v>6.67</v>
      </c>
      <c r="I9716" s="1">
        <v>1.3340000000000001</v>
      </c>
      <c r="J9716" s="1">
        <v>8.0039999999999996</v>
      </c>
      <c r="K9716" s="4" t="s">
        <v>38756</v>
      </c>
      <c r="L9716" s="4" t="str">
        <f>TEXT(Table1[[#This Row],[Date]],"dd/mm/yy")&amp;"|"&amp;Table1[[#This Row],[Region]]&amp;"|"&amp;Table1[[#This Row],[Product type]]</f>
        <v>30/06/19|England|Gadget</v>
      </c>
    </row>
    <row r="9717" spans="1:12" x14ac:dyDescent="0.25">
      <c r="A9717" s="2">
        <v>43646</v>
      </c>
      <c r="B9717" t="s">
        <v>2610</v>
      </c>
      <c r="C9717" t="s">
        <v>12</v>
      </c>
      <c r="D9717" t="s">
        <v>2611</v>
      </c>
      <c r="E9717" t="s">
        <v>2612</v>
      </c>
      <c r="F9717" t="s">
        <v>2613</v>
      </c>
      <c r="G9717" t="s">
        <v>59</v>
      </c>
      <c r="H9717" s="1">
        <v>27.88</v>
      </c>
      <c r="I9717" s="1">
        <v>5.5760000000000005</v>
      </c>
      <c r="J9717" s="1">
        <v>33.456000000000003</v>
      </c>
      <c r="K9717" s="4" t="s">
        <v>38757</v>
      </c>
      <c r="L9717" s="4" t="str">
        <f>TEXT(Table1[[#This Row],[Date]],"dd/mm/yy")&amp;"|"&amp;Table1[[#This Row],[Region]]&amp;"|"&amp;Table1[[#This Row],[Product type]]</f>
        <v>30/06/19|Scotland|Gizmo</v>
      </c>
    </row>
    <row r="9718" spans="1:12" x14ac:dyDescent="0.25">
      <c r="A9718" s="2">
        <v>43646</v>
      </c>
      <c r="B9718" t="s">
        <v>2737</v>
      </c>
      <c r="C9718" t="s">
        <v>12</v>
      </c>
      <c r="D9718" t="s">
        <v>2738</v>
      </c>
      <c r="E9718" t="s">
        <v>2739</v>
      </c>
      <c r="F9718" t="s">
        <v>2740</v>
      </c>
      <c r="G9718" t="s">
        <v>21</v>
      </c>
      <c r="H9718" s="1">
        <v>23.14</v>
      </c>
      <c r="I9718" s="1">
        <v>4.6280000000000001</v>
      </c>
      <c r="J9718" s="1">
        <v>27.768000000000001</v>
      </c>
      <c r="K9718" s="4" t="s">
        <v>38756</v>
      </c>
      <c r="L9718" s="4" t="str">
        <f>TEXT(Table1[[#This Row],[Date]],"dd/mm/yy")&amp;"|"&amp;Table1[[#This Row],[Region]]&amp;"|"&amp;Table1[[#This Row],[Product type]]</f>
        <v>30/06/19|England|Gadget</v>
      </c>
    </row>
    <row r="9719" spans="1:12" x14ac:dyDescent="0.25">
      <c r="A9719" s="2">
        <v>43646</v>
      </c>
      <c r="B9719" t="s">
        <v>2761</v>
      </c>
      <c r="C9719" t="s">
        <v>12</v>
      </c>
      <c r="D9719" t="s">
        <v>2762</v>
      </c>
      <c r="E9719" t="s">
        <v>2763</v>
      </c>
      <c r="F9719" t="s">
        <v>2764</v>
      </c>
      <c r="G9719" t="s">
        <v>59</v>
      </c>
      <c r="H9719" s="1">
        <v>43.09</v>
      </c>
      <c r="I9719" s="1">
        <v>8.6180000000000003</v>
      </c>
      <c r="J9719" s="1">
        <v>51.708000000000006</v>
      </c>
      <c r="K9719" s="4" t="s">
        <v>38756</v>
      </c>
      <c r="L9719" s="4" t="str">
        <f>TEXT(Table1[[#This Row],[Date]],"dd/mm/yy")&amp;"|"&amp;Table1[[#This Row],[Region]]&amp;"|"&amp;Table1[[#This Row],[Product type]]</f>
        <v>30/06/19|Scotland|Gadget</v>
      </c>
    </row>
    <row r="9720" spans="1:12" x14ac:dyDescent="0.25">
      <c r="A9720" s="2">
        <v>43646</v>
      </c>
      <c r="B9720" t="s">
        <v>2921</v>
      </c>
      <c r="C9720" t="s">
        <v>12</v>
      </c>
      <c r="D9720" t="s">
        <v>2922</v>
      </c>
      <c r="E9720" t="s">
        <v>2923</v>
      </c>
      <c r="F9720" t="s">
        <v>2924</v>
      </c>
      <c r="G9720" t="s">
        <v>59</v>
      </c>
      <c r="H9720" s="1">
        <v>45.2</v>
      </c>
      <c r="I9720" s="1">
        <v>9.0400000000000009</v>
      </c>
      <c r="J9720" s="1">
        <v>54.24</v>
      </c>
      <c r="K9720" s="4" t="s">
        <v>38756</v>
      </c>
      <c r="L9720" s="4" t="str">
        <f>TEXT(Table1[[#This Row],[Date]],"dd/mm/yy")&amp;"|"&amp;Table1[[#This Row],[Region]]&amp;"|"&amp;Table1[[#This Row],[Product type]]</f>
        <v>30/06/19|Scotland|Gadget</v>
      </c>
    </row>
    <row r="9721" spans="1:12" x14ac:dyDescent="0.25">
      <c r="A9721" s="2">
        <v>43646</v>
      </c>
      <c r="B9721" t="s">
        <v>3009</v>
      </c>
      <c r="C9721" t="s">
        <v>12</v>
      </c>
      <c r="D9721" t="s">
        <v>3010</v>
      </c>
      <c r="E9721" t="s">
        <v>3011</v>
      </c>
      <c r="F9721" t="s">
        <v>3012</v>
      </c>
      <c r="G9721" t="s">
        <v>21</v>
      </c>
      <c r="H9721" s="1">
        <v>32.380000000000003</v>
      </c>
      <c r="I9721" s="1">
        <v>6.4760000000000009</v>
      </c>
      <c r="J9721" s="1">
        <v>38.856000000000002</v>
      </c>
      <c r="K9721" s="4" t="s">
        <v>38756</v>
      </c>
      <c r="L9721" s="4" t="str">
        <f>TEXT(Table1[[#This Row],[Date]],"dd/mm/yy")&amp;"|"&amp;Table1[[#This Row],[Region]]&amp;"|"&amp;Table1[[#This Row],[Product type]]</f>
        <v>30/06/19|England|Gadget</v>
      </c>
    </row>
    <row r="9722" spans="1:12" x14ac:dyDescent="0.25">
      <c r="A9722" s="2">
        <v>43646</v>
      </c>
      <c r="B9722" t="s">
        <v>3033</v>
      </c>
      <c r="C9722" t="s">
        <v>12</v>
      </c>
      <c r="D9722" t="s">
        <v>3034</v>
      </c>
      <c r="E9722" t="s">
        <v>3035</v>
      </c>
      <c r="F9722" t="s">
        <v>3036</v>
      </c>
      <c r="G9722" t="s">
        <v>21</v>
      </c>
      <c r="H9722" s="1">
        <v>44.01</v>
      </c>
      <c r="I9722" s="1">
        <v>8.8019999999999996</v>
      </c>
      <c r="J9722" s="1">
        <v>52.811999999999998</v>
      </c>
      <c r="K9722" s="4" t="s">
        <v>38756</v>
      </c>
      <c r="L9722" s="4" t="str">
        <f>TEXT(Table1[[#This Row],[Date]],"dd/mm/yy")&amp;"|"&amp;Table1[[#This Row],[Region]]&amp;"|"&amp;Table1[[#This Row],[Product type]]</f>
        <v>30/06/19|England|Gadget</v>
      </c>
    </row>
    <row r="9723" spans="1:12" x14ac:dyDescent="0.25">
      <c r="A9723" s="2">
        <v>43646</v>
      </c>
      <c r="B9723" t="s">
        <v>3041</v>
      </c>
      <c r="C9723" t="s">
        <v>12</v>
      </c>
      <c r="D9723" t="s">
        <v>3042</v>
      </c>
      <c r="E9723" t="s">
        <v>3043</v>
      </c>
      <c r="F9723" t="s">
        <v>3044</v>
      </c>
      <c r="G9723" t="s">
        <v>21</v>
      </c>
      <c r="H9723" s="1">
        <v>13.26</v>
      </c>
      <c r="I9723" s="1">
        <v>2.6520000000000001</v>
      </c>
      <c r="J9723" s="1">
        <v>15.911999999999999</v>
      </c>
      <c r="K9723" s="4" t="s">
        <v>38757</v>
      </c>
      <c r="L9723" s="4" t="str">
        <f>TEXT(Table1[[#This Row],[Date]],"dd/mm/yy")&amp;"|"&amp;Table1[[#This Row],[Region]]&amp;"|"&amp;Table1[[#This Row],[Product type]]</f>
        <v>30/06/19|England|Gizmo</v>
      </c>
    </row>
    <row r="9724" spans="1:12" x14ac:dyDescent="0.25">
      <c r="A9724" s="2">
        <v>43646</v>
      </c>
      <c r="B9724" t="s">
        <v>3144</v>
      </c>
      <c r="C9724" t="s">
        <v>12</v>
      </c>
      <c r="D9724" t="s">
        <v>3145</v>
      </c>
      <c r="E9724" t="s">
        <v>3146</v>
      </c>
      <c r="F9724" t="s">
        <v>3147</v>
      </c>
      <c r="G9724" t="s">
        <v>21</v>
      </c>
      <c r="H9724" s="1">
        <v>41.35</v>
      </c>
      <c r="I9724" s="1">
        <v>8.2700000000000014</v>
      </c>
      <c r="J9724" s="1">
        <v>49.620000000000005</v>
      </c>
      <c r="K9724" s="4" t="s">
        <v>38757</v>
      </c>
      <c r="L9724" s="4" t="str">
        <f>TEXT(Table1[[#This Row],[Date]],"dd/mm/yy")&amp;"|"&amp;Table1[[#This Row],[Region]]&amp;"|"&amp;Table1[[#This Row],[Product type]]</f>
        <v>30/06/19|England|Gizmo</v>
      </c>
    </row>
    <row r="9725" spans="1:12" x14ac:dyDescent="0.25">
      <c r="A9725" s="2">
        <v>43646</v>
      </c>
      <c r="B9725" t="s">
        <v>3410</v>
      </c>
      <c r="C9725" t="s">
        <v>12</v>
      </c>
      <c r="D9725" t="s">
        <v>3411</v>
      </c>
      <c r="E9725" t="s">
        <v>3412</v>
      </c>
      <c r="F9725" t="s">
        <v>3413</v>
      </c>
      <c r="G9725" t="s">
        <v>21</v>
      </c>
      <c r="H9725" s="1">
        <v>40.22</v>
      </c>
      <c r="I9725" s="1">
        <v>8.0440000000000005</v>
      </c>
      <c r="J9725" s="1">
        <v>48.263999999999996</v>
      </c>
      <c r="K9725" s="4" t="s">
        <v>38758</v>
      </c>
      <c r="L9725" s="4" t="str">
        <f>TEXT(Table1[[#This Row],[Date]],"dd/mm/yy")&amp;"|"&amp;Table1[[#This Row],[Region]]&amp;"|"&amp;Table1[[#This Row],[Product type]]</f>
        <v>30/06/19|England|Widget</v>
      </c>
    </row>
    <row r="9726" spans="1:12" x14ac:dyDescent="0.25">
      <c r="A9726" s="2">
        <v>43646</v>
      </c>
      <c r="B9726" t="s">
        <v>3538</v>
      </c>
      <c r="C9726" t="s">
        <v>12</v>
      </c>
      <c r="D9726" t="s">
        <v>3539</v>
      </c>
      <c r="E9726" t="s">
        <v>3540</v>
      </c>
      <c r="F9726" t="s">
        <v>3541</v>
      </c>
      <c r="G9726" t="s">
        <v>21</v>
      </c>
      <c r="H9726" s="1">
        <v>12.74</v>
      </c>
      <c r="I9726" s="1">
        <v>2.548</v>
      </c>
      <c r="J9726" s="1">
        <v>15.288</v>
      </c>
      <c r="K9726" s="4" t="s">
        <v>38755</v>
      </c>
      <c r="L9726" s="4" t="str">
        <f>TEXT(Table1[[#This Row],[Date]],"dd/mm/yy")&amp;"|"&amp;Table1[[#This Row],[Region]]&amp;"|"&amp;Table1[[#This Row],[Product type]]</f>
        <v>30/06/19|England|Thimble</v>
      </c>
    </row>
    <row r="9727" spans="1:12" x14ac:dyDescent="0.25">
      <c r="A9727" s="2">
        <v>43646</v>
      </c>
      <c r="B9727" t="s">
        <v>3800</v>
      </c>
      <c r="C9727" t="s">
        <v>12</v>
      </c>
      <c r="D9727" t="s">
        <v>3801</v>
      </c>
      <c r="E9727" t="s">
        <v>3802</v>
      </c>
      <c r="F9727" t="s">
        <v>3803</v>
      </c>
      <c r="G9727" t="s">
        <v>21</v>
      </c>
      <c r="H9727" s="1">
        <v>44.57</v>
      </c>
      <c r="I9727" s="1">
        <v>8.9139999999999997</v>
      </c>
      <c r="J9727" s="1">
        <v>53.484000000000002</v>
      </c>
      <c r="K9727" s="4" t="s">
        <v>38756</v>
      </c>
      <c r="L9727" s="4" t="str">
        <f>TEXT(Table1[[#This Row],[Date]],"dd/mm/yy")&amp;"|"&amp;Table1[[#This Row],[Region]]&amp;"|"&amp;Table1[[#This Row],[Product type]]</f>
        <v>30/06/19|England|Gadget</v>
      </c>
    </row>
    <row r="9728" spans="1:12" x14ac:dyDescent="0.25">
      <c r="A9728" s="2">
        <v>43646</v>
      </c>
      <c r="B9728" t="s">
        <v>3816</v>
      </c>
      <c r="C9728" t="s">
        <v>12</v>
      </c>
      <c r="D9728" t="s">
        <v>3817</v>
      </c>
      <c r="E9728" t="s">
        <v>3818</v>
      </c>
      <c r="F9728" t="s">
        <v>3819</v>
      </c>
      <c r="G9728" t="s">
        <v>21</v>
      </c>
      <c r="H9728" s="1">
        <v>14.02</v>
      </c>
      <c r="I9728" s="1">
        <v>2.8040000000000003</v>
      </c>
      <c r="J9728" s="1">
        <v>16.823999999999998</v>
      </c>
      <c r="K9728" s="4" t="s">
        <v>38757</v>
      </c>
      <c r="L9728" s="4" t="str">
        <f>TEXT(Table1[[#This Row],[Date]],"dd/mm/yy")&amp;"|"&amp;Table1[[#This Row],[Region]]&amp;"|"&amp;Table1[[#This Row],[Product type]]</f>
        <v>30/06/19|England|Gizmo</v>
      </c>
    </row>
    <row r="9729" spans="1:12" x14ac:dyDescent="0.25">
      <c r="A9729" s="2">
        <v>43646</v>
      </c>
      <c r="B9729" t="s">
        <v>3923</v>
      </c>
      <c r="C9729" t="s">
        <v>12</v>
      </c>
      <c r="D9729" t="s">
        <v>3924</v>
      </c>
      <c r="E9729" t="s">
        <v>3925</v>
      </c>
      <c r="F9729" t="s">
        <v>3926</v>
      </c>
      <c r="G9729" t="s">
        <v>21</v>
      </c>
      <c r="H9729" s="1">
        <v>43.31</v>
      </c>
      <c r="I9729" s="1">
        <v>8.6620000000000008</v>
      </c>
      <c r="J9729" s="1">
        <v>51.972000000000001</v>
      </c>
      <c r="K9729" s="4" t="s">
        <v>38756</v>
      </c>
      <c r="L9729" s="4" t="str">
        <f>TEXT(Table1[[#This Row],[Date]],"dd/mm/yy")&amp;"|"&amp;Table1[[#This Row],[Region]]&amp;"|"&amp;Table1[[#This Row],[Product type]]</f>
        <v>30/06/19|England|Gadget</v>
      </c>
    </row>
    <row r="9730" spans="1:12" x14ac:dyDescent="0.25">
      <c r="A9730" s="2">
        <v>43646</v>
      </c>
      <c r="B9730" t="s">
        <v>3951</v>
      </c>
      <c r="C9730" t="s">
        <v>12</v>
      </c>
      <c r="D9730" t="s">
        <v>3952</v>
      </c>
      <c r="E9730" t="s">
        <v>3953</v>
      </c>
      <c r="F9730" t="s">
        <v>3954</v>
      </c>
      <c r="G9730" t="s">
        <v>21</v>
      </c>
      <c r="H9730" s="1">
        <v>45.32</v>
      </c>
      <c r="I9730" s="1">
        <v>9.0640000000000001</v>
      </c>
      <c r="J9730" s="1">
        <v>54.384</v>
      </c>
      <c r="K9730" s="4" t="s">
        <v>38756</v>
      </c>
      <c r="L9730" s="4" t="str">
        <f>TEXT(Table1[[#This Row],[Date]],"dd/mm/yy")&amp;"|"&amp;Table1[[#This Row],[Region]]&amp;"|"&amp;Table1[[#This Row],[Product type]]</f>
        <v>30/06/19|England|Gadget</v>
      </c>
    </row>
    <row r="9731" spans="1:12" x14ac:dyDescent="0.25">
      <c r="A9731" s="2">
        <v>43646</v>
      </c>
      <c r="B9731" t="s">
        <v>3975</v>
      </c>
      <c r="C9731" t="s">
        <v>12</v>
      </c>
      <c r="D9731" t="s">
        <v>3976</v>
      </c>
      <c r="E9731" t="s">
        <v>3977</v>
      </c>
      <c r="F9731" t="s">
        <v>3978</v>
      </c>
      <c r="G9731" t="s">
        <v>204</v>
      </c>
      <c r="H9731" s="1">
        <v>18.34</v>
      </c>
      <c r="I9731" s="1">
        <v>3.6680000000000001</v>
      </c>
      <c r="J9731" s="1">
        <v>22.007999999999999</v>
      </c>
      <c r="K9731" s="4" t="s">
        <v>38755</v>
      </c>
      <c r="L9731" s="4" t="str">
        <f>TEXT(Table1[[#This Row],[Date]],"dd/mm/yy")&amp;"|"&amp;Table1[[#This Row],[Region]]&amp;"|"&amp;Table1[[#This Row],[Product type]]</f>
        <v>30/06/19|Northern Ireland|Thimble</v>
      </c>
    </row>
    <row r="9732" spans="1:12" x14ac:dyDescent="0.25">
      <c r="A9732" s="2">
        <v>43646</v>
      </c>
      <c r="B9732" t="s">
        <v>4034</v>
      </c>
      <c r="C9732" t="s">
        <v>12</v>
      </c>
      <c r="D9732" t="s">
        <v>4035</v>
      </c>
      <c r="E9732" t="s">
        <v>4036</v>
      </c>
      <c r="F9732" t="s">
        <v>4037</v>
      </c>
      <c r="G9732" t="s">
        <v>21</v>
      </c>
      <c r="H9732" s="1">
        <v>34.54</v>
      </c>
      <c r="I9732" s="1">
        <v>6.9080000000000004</v>
      </c>
      <c r="J9732" s="1">
        <v>41.448</v>
      </c>
      <c r="K9732" s="4" t="s">
        <v>38758</v>
      </c>
      <c r="L9732" s="4" t="str">
        <f>TEXT(Table1[[#This Row],[Date]],"dd/mm/yy")&amp;"|"&amp;Table1[[#This Row],[Region]]&amp;"|"&amp;Table1[[#This Row],[Product type]]</f>
        <v>30/06/19|England|Widget</v>
      </c>
    </row>
    <row r="9733" spans="1:12" x14ac:dyDescent="0.25">
      <c r="A9733" s="2">
        <v>43646</v>
      </c>
      <c r="B9733" t="s">
        <v>4066</v>
      </c>
      <c r="C9733" t="s">
        <v>12</v>
      </c>
      <c r="D9733" t="s">
        <v>4067</v>
      </c>
      <c r="E9733" t="s">
        <v>4068</v>
      </c>
      <c r="F9733" t="s">
        <v>4069</v>
      </c>
      <c r="G9733" t="s">
        <v>59</v>
      </c>
      <c r="H9733" s="1">
        <v>8.1999999999999993</v>
      </c>
      <c r="I9733" s="1">
        <v>1.64</v>
      </c>
      <c r="J9733" s="1">
        <v>9.84</v>
      </c>
      <c r="K9733" s="4" t="s">
        <v>38755</v>
      </c>
      <c r="L9733" s="4" t="str">
        <f>TEXT(Table1[[#This Row],[Date]],"dd/mm/yy")&amp;"|"&amp;Table1[[#This Row],[Region]]&amp;"|"&amp;Table1[[#This Row],[Product type]]</f>
        <v>30/06/19|Scotland|Thimble</v>
      </c>
    </row>
    <row r="9734" spans="1:12" x14ac:dyDescent="0.25">
      <c r="A9734" s="2">
        <v>43646</v>
      </c>
      <c r="B9734" t="s">
        <v>4070</v>
      </c>
      <c r="C9734" t="s">
        <v>12</v>
      </c>
      <c r="D9734" t="s">
        <v>4071</v>
      </c>
      <c r="E9734" t="s">
        <v>4072</v>
      </c>
      <c r="F9734" t="s">
        <v>4073</v>
      </c>
      <c r="G9734" t="s">
        <v>59</v>
      </c>
      <c r="H9734" s="1">
        <v>43.39</v>
      </c>
      <c r="I9734" s="1">
        <v>8.6780000000000008</v>
      </c>
      <c r="J9734" s="1">
        <v>52.067999999999998</v>
      </c>
      <c r="K9734" s="4" t="s">
        <v>38756</v>
      </c>
      <c r="L9734" s="4" t="str">
        <f>TEXT(Table1[[#This Row],[Date]],"dd/mm/yy")&amp;"|"&amp;Table1[[#This Row],[Region]]&amp;"|"&amp;Table1[[#This Row],[Product type]]</f>
        <v>30/06/19|Scotland|Gadget</v>
      </c>
    </row>
    <row r="9735" spans="1:12" x14ac:dyDescent="0.25">
      <c r="A9735" s="2">
        <v>43646</v>
      </c>
      <c r="B9735" t="s">
        <v>4110</v>
      </c>
      <c r="C9735" t="s">
        <v>12</v>
      </c>
      <c r="D9735" t="s">
        <v>4111</v>
      </c>
      <c r="E9735" t="s">
        <v>4112</v>
      </c>
      <c r="F9735" t="s">
        <v>4113</v>
      </c>
      <c r="G9735" t="s">
        <v>21</v>
      </c>
      <c r="H9735" s="1">
        <v>10.28</v>
      </c>
      <c r="I9735" s="1">
        <v>2.056</v>
      </c>
      <c r="J9735" s="1">
        <v>12.335999999999999</v>
      </c>
      <c r="K9735" s="4" t="s">
        <v>38756</v>
      </c>
      <c r="L9735" s="4" t="str">
        <f>TEXT(Table1[[#This Row],[Date]],"dd/mm/yy")&amp;"|"&amp;Table1[[#This Row],[Region]]&amp;"|"&amp;Table1[[#This Row],[Product type]]</f>
        <v>30/06/19|England|Gadget</v>
      </c>
    </row>
    <row r="9736" spans="1:12" x14ac:dyDescent="0.25">
      <c r="A9736" s="2">
        <v>43646</v>
      </c>
      <c r="B9736" t="s">
        <v>4305</v>
      </c>
      <c r="C9736" t="s">
        <v>12</v>
      </c>
      <c r="D9736" t="s">
        <v>4306</v>
      </c>
      <c r="E9736" t="s">
        <v>4307</v>
      </c>
      <c r="F9736" t="s">
        <v>4308</v>
      </c>
      <c r="G9736" t="s">
        <v>21</v>
      </c>
      <c r="H9736" s="1">
        <v>25.56</v>
      </c>
      <c r="I9736" s="1">
        <v>5.1120000000000001</v>
      </c>
      <c r="J9736" s="1">
        <v>30.671999999999997</v>
      </c>
      <c r="K9736" s="4" t="s">
        <v>38756</v>
      </c>
      <c r="L9736" s="4" t="str">
        <f>TEXT(Table1[[#This Row],[Date]],"dd/mm/yy")&amp;"|"&amp;Table1[[#This Row],[Region]]&amp;"|"&amp;Table1[[#This Row],[Product type]]</f>
        <v>30/06/19|England|Gadget</v>
      </c>
    </row>
    <row r="9737" spans="1:12" x14ac:dyDescent="0.25">
      <c r="A9737" s="2">
        <v>43646</v>
      </c>
      <c r="B9737" t="s">
        <v>4364</v>
      </c>
      <c r="C9737" t="s">
        <v>12</v>
      </c>
      <c r="D9737" t="s">
        <v>4365</v>
      </c>
      <c r="E9737" t="s">
        <v>4366</v>
      </c>
      <c r="F9737" t="s">
        <v>4367</v>
      </c>
      <c r="G9737" t="s">
        <v>21</v>
      </c>
      <c r="H9737" s="1">
        <v>9.15</v>
      </c>
      <c r="I9737" s="1">
        <v>1.83</v>
      </c>
      <c r="J9737" s="1">
        <v>10.98</v>
      </c>
      <c r="K9737" s="4" t="s">
        <v>38757</v>
      </c>
      <c r="L9737" s="4" t="str">
        <f>TEXT(Table1[[#This Row],[Date]],"dd/mm/yy")&amp;"|"&amp;Table1[[#This Row],[Region]]&amp;"|"&amp;Table1[[#This Row],[Product type]]</f>
        <v>30/06/19|England|Gizmo</v>
      </c>
    </row>
    <row r="9738" spans="1:12" x14ac:dyDescent="0.25">
      <c r="A9738" s="2">
        <v>43646</v>
      </c>
      <c r="B9738" t="s">
        <v>4431</v>
      </c>
      <c r="C9738" t="s">
        <v>12</v>
      </c>
      <c r="D9738" t="s">
        <v>4432</v>
      </c>
      <c r="E9738" t="s">
        <v>4433</v>
      </c>
      <c r="F9738" t="s">
        <v>4434</v>
      </c>
      <c r="G9738" t="s">
        <v>21</v>
      </c>
      <c r="H9738" s="1">
        <v>8.4</v>
      </c>
      <c r="I9738" s="1">
        <v>1.6800000000000002</v>
      </c>
      <c r="J9738" s="1">
        <v>10.08</v>
      </c>
      <c r="K9738" s="4" t="s">
        <v>38758</v>
      </c>
      <c r="L9738" s="4" t="str">
        <f>TEXT(Table1[[#This Row],[Date]],"dd/mm/yy")&amp;"|"&amp;Table1[[#This Row],[Region]]&amp;"|"&amp;Table1[[#This Row],[Product type]]</f>
        <v>30/06/19|England|Widget</v>
      </c>
    </row>
    <row r="9739" spans="1:12" x14ac:dyDescent="0.25">
      <c r="A9739" s="2">
        <v>43646</v>
      </c>
      <c r="B9739" t="s">
        <v>4889</v>
      </c>
      <c r="C9739" t="s">
        <v>12</v>
      </c>
      <c r="D9739" t="s">
        <v>4890</v>
      </c>
      <c r="E9739" t="s">
        <v>4891</v>
      </c>
      <c r="F9739" t="s">
        <v>4892</v>
      </c>
      <c r="G9739" t="s">
        <v>59</v>
      </c>
      <c r="H9739" s="1">
        <v>47.85</v>
      </c>
      <c r="I9739" s="1">
        <v>9.57</v>
      </c>
      <c r="J9739" s="1">
        <v>57.42</v>
      </c>
      <c r="K9739" s="4" t="s">
        <v>38755</v>
      </c>
      <c r="L9739" s="4" t="str">
        <f>TEXT(Table1[[#This Row],[Date]],"dd/mm/yy")&amp;"|"&amp;Table1[[#This Row],[Region]]&amp;"|"&amp;Table1[[#This Row],[Product type]]</f>
        <v>30/06/19|Scotland|Thimble</v>
      </c>
    </row>
    <row r="9740" spans="1:12" x14ac:dyDescent="0.25">
      <c r="A9740" s="2">
        <v>43646</v>
      </c>
      <c r="B9740" t="s">
        <v>4909</v>
      </c>
      <c r="C9740" t="s">
        <v>12</v>
      </c>
      <c r="D9740" t="s">
        <v>4910</v>
      </c>
      <c r="E9740" t="s">
        <v>4911</v>
      </c>
      <c r="F9740" t="s">
        <v>4912</v>
      </c>
      <c r="G9740" t="s">
        <v>21</v>
      </c>
      <c r="H9740" s="1">
        <v>15.13</v>
      </c>
      <c r="I9740" s="1">
        <v>3.0260000000000002</v>
      </c>
      <c r="J9740" s="1">
        <v>18.156000000000002</v>
      </c>
      <c r="K9740" s="4" t="s">
        <v>38757</v>
      </c>
      <c r="L9740" s="4" t="str">
        <f>TEXT(Table1[[#This Row],[Date]],"dd/mm/yy")&amp;"|"&amp;Table1[[#This Row],[Region]]&amp;"|"&amp;Table1[[#This Row],[Product type]]</f>
        <v>30/06/19|England|Gizmo</v>
      </c>
    </row>
    <row r="9741" spans="1:12" x14ac:dyDescent="0.25">
      <c r="A9741" s="2">
        <v>43646</v>
      </c>
      <c r="B9741" t="s">
        <v>5090</v>
      </c>
      <c r="C9741" t="s">
        <v>12</v>
      </c>
      <c r="D9741" t="s">
        <v>5091</v>
      </c>
      <c r="E9741" t="s">
        <v>5092</v>
      </c>
      <c r="F9741" t="s">
        <v>5093</v>
      </c>
      <c r="G9741" t="s">
        <v>21</v>
      </c>
      <c r="H9741" s="1">
        <v>5.15</v>
      </c>
      <c r="I9741" s="1">
        <v>1.03</v>
      </c>
      <c r="J9741" s="1">
        <v>6.1800000000000006</v>
      </c>
      <c r="K9741" s="4" t="s">
        <v>38757</v>
      </c>
      <c r="L9741" s="4" t="str">
        <f>TEXT(Table1[[#This Row],[Date]],"dd/mm/yy")&amp;"|"&amp;Table1[[#This Row],[Region]]&amp;"|"&amp;Table1[[#This Row],[Product type]]</f>
        <v>30/06/19|England|Gizmo</v>
      </c>
    </row>
    <row r="9742" spans="1:12" x14ac:dyDescent="0.25">
      <c r="A9742" s="2">
        <v>43646</v>
      </c>
      <c r="B9742" t="s">
        <v>5174</v>
      </c>
      <c r="C9742" t="s">
        <v>12</v>
      </c>
      <c r="D9742" t="s">
        <v>5175</v>
      </c>
      <c r="E9742" t="s">
        <v>5176</v>
      </c>
      <c r="F9742" t="s">
        <v>5177</v>
      </c>
      <c r="G9742" t="s">
        <v>21</v>
      </c>
      <c r="H9742" s="1">
        <v>24.73</v>
      </c>
      <c r="I9742" s="1">
        <v>4.9460000000000006</v>
      </c>
      <c r="J9742" s="1">
        <v>29.676000000000002</v>
      </c>
      <c r="K9742" s="4" t="s">
        <v>38757</v>
      </c>
      <c r="L9742" s="4" t="str">
        <f>TEXT(Table1[[#This Row],[Date]],"dd/mm/yy")&amp;"|"&amp;Table1[[#This Row],[Region]]&amp;"|"&amp;Table1[[#This Row],[Product type]]</f>
        <v>30/06/19|England|Gizmo</v>
      </c>
    </row>
    <row r="9743" spans="1:12" x14ac:dyDescent="0.25">
      <c r="A9743" s="2">
        <v>43646</v>
      </c>
      <c r="B9743" t="s">
        <v>5380</v>
      </c>
      <c r="C9743" t="s">
        <v>12</v>
      </c>
      <c r="D9743" t="s">
        <v>5381</v>
      </c>
      <c r="E9743" t="s">
        <v>5382</v>
      </c>
      <c r="F9743" t="s">
        <v>5383</v>
      </c>
      <c r="G9743" t="s">
        <v>21</v>
      </c>
      <c r="H9743" s="1">
        <v>1.92</v>
      </c>
      <c r="I9743" s="1">
        <v>0.38400000000000001</v>
      </c>
      <c r="J9743" s="1">
        <v>2.3039999999999998</v>
      </c>
      <c r="K9743" s="4" t="s">
        <v>38755</v>
      </c>
      <c r="L9743" s="4" t="str">
        <f>TEXT(Table1[[#This Row],[Date]],"dd/mm/yy")&amp;"|"&amp;Table1[[#This Row],[Region]]&amp;"|"&amp;Table1[[#This Row],[Product type]]</f>
        <v>30/06/19|England|Thimble</v>
      </c>
    </row>
    <row r="9744" spans="1:12" x14ac:dyDescent="0.25">
      <c r="A9744" s="2">
        <v>43646</v>
      </c>
      <c r="B9744" t="s">
        <v>5503</v>
      </c>
      <c r="C9744" t="s">
        <v>43</v>
      </c>
      <c r="D9744" t="s">
        <v>1121</v>
      </c>
      <c r="E9744" t="s">
        <v>5504</v>
      </c>
      <c r="F9744" t="s">
        <v>5505</v>
      </c>
      <c r="G9744" t="s">
        <v>21</v>
      </c>
      <c r="H9744" s="1">
        <v>-34.96</v>
      </c>
      <c r="I9744" s="1">
        <v>-6.9920000000000009</v>
      </c>
      <c r="J9744" s="1">
        <v>-41.951999999999998</v>
      </c>
      <c r="K9744" s="4" t="s">
        <v>38757</v>
      </c>
      <c r="L9744" s="4" t="str">
        <f>TEXT(Table1[[#This Row],[Date]],"dd/mm/yy")&amp;"|"&amp;Table1[[#This Row],[Region]]&amp;"|"&amp;Table1[[#This Row],[Product type]]</f>
        <v>30/06/19|England|Gizmo</v>
      </c>
    </row>
    <row r="9745" spans="1:12" x14ac:dyDescent="0.25">
      <c r="A9745" s="2">
        <v>43646</v>
      </c>
      <c r="B9745" t="s">
        <v>5550</v>
      </c>
      <c r="C9745" t="s">
        <v>12</v>
      </c>
      <c r="D9745" t="s">
        <v>5551</v>
      </c>
      <c r="E9745" t="s">
        <v>5552</v>
      </c>
      <c r="F9745" t="s">
        <v>5553</v>
      </c>
      <c r="G9745" t="s">
        <v>59</v>
      </c>
      <c r="H9745" s="1">
        <v>12.88</v>
      </c>
      <c r="I9745" s="1">
        <v>2.5760000000000005</v>
      </c>
      <c r="J9745" s="1">
        <v>15.456000000000001</v>
      </c>
      <c r="K9745" s="4" t="s">
        <v>38758</v>
      </c>
      <c r="L9745" s="4" t="str">
        <f>TEXT(Table1[[#This Row],[Date]],"dd/mm/yy")&amp;"|"&amp;Table1[[#This Row],[Region]]&amp;"|"&amp;Table1[[#This Row],[Product type]]</f>
        <v>30/06/19|Scotland|Widget</v>
      </c>
    </row>
    <row r="9746" spans="1:12" x14ac:dyDescent="0.25">
      <c r="A9746" s="2">
        <v>43646</v>
      </c>
      <c r="B9746" t="s">
        <v>5554</v>
      </c>
      <c r="C9746" t="s">
        <v>12</v>
      </c>
      <c r="D9746" t="s">
        <v>5555</v>
      </c>
      <c r="E9746" t="s">
        <v>5556</v>
      </c>
      <c r="F9746" t="s">
        <v>5557</v>
      </c>
      <c r="G9746" t="s">
        <v>21</v>
      </c>
      <c r="H9746" s="1">
        <v>28.59</v>
      </c>
      <c r="I9746" s="1">
        <v>5.718</v>
      </c>
      <c r="J9746" s="1">
        <v>34.308</v>
      </c>
      <c r="K9746" s="4" t="s">
        <v>38758</v>
      </c>
      <c r="L9746" s="4" t="str">
        <f>TEXT(Table1[[#This Row],[Date]],"dd/mm/yy")&amp;"|"&amp;Table1[[#This Row],[Region]]&amp;"|"&amp;Table1[[#This Row],[Product type]]</f>
        <v>30/06/19|England|Widget</v>
      </c>
    </row>
    <row r="9747" spans="1:12" x14ac:dyDescent="0.25">
      <c r="A9747" s="2">
        <v>43646</v>
      </c>
      <c r="B9747" t="s">
        <v>5602</v>
      </c>
      <c r="C9747" t="s">
        <v>12</v>
      </c>
      <c r="D9747" t="s">
        <v>5603</v>
      </c>
      <c r="E9747" t="s">
        <v>5604</v>
      </c>
      <c r="F9747" t="s">
        <v>5605</v>
      </c>
      <c r="G9747" t="s">
        <v>21</v>
      </c>
      <c r="H9747" s="1">
        <v>8.39</v>
      </c>
      <c r="I9747" s="1">
        <v>1.6780000000000002</v>
      </c>
      <c r="J9747" s="1">
        <v>10.068000000000001</v>
      </c>
      <c r="K9747" s="4" t="s">
        <v>38757</v>
      </c>
      <c r="L9747" s="4" t="str">
        <f>TEXT(Table1[[#This Row],[Date]],"dd/mm/yy")&amp;"|"&amp;Table1[[#This Row],[Region]]&amp;"|"&amp;Table1[[#This Row],[Product type]]</f>
        <v>30/06/19|England|Gizmo</v>
      </c>
    </row>
    <row r="9748" spans="1:12" x14ac:dyDescent="0.25">
      <c r="A9748" s="2">
        <v>43646</v>
      </c>
      <c r="B9748" t="s">
        <v>5801</v>
      </c>
      <c r="C9748" t="s">
        <v>12</v>
      </c>
      <c r="D9748" t="s">
        <v>5802</v>
      </c>
      <c r="E9748" t="s">
        <v>5803</v>
      </c>
      <c r="F9748" t="s">
        <v>5804</v>
      </c>
      <c r="G9748" t="s">
        <v>21</v>
      </c>
      <c r="H9748" s="1">
        <v>20.12</v>
      </c>
      <c r="I9748" s="1">
        <v>4.024</v>
      </c>
      <c r="J9748" s="1">
        <v>24.144000000000002</v>
      </c>
      <c r="K9748" s="4" t="s">
        <v>38757</v>
      </c>
      <c r="L9748" s="4" t="str">
        <f>TEXT(Table1[[#This Row],[Date]],"dd/mm/yy")&amp;"|"&amp;Table1[[#This Row],[Region]]&amp;"|"&amp;Table1[[#This Row],[Product type]]</f>
        <v>30/06/19|England|Gizmo</v>
      </c>
    </row>
    <row r="9749" spans="1:12" x14ac:dyDescent="0.25">
      <c r="A9749" s="2">
        <v>43646</v>
      </c>
      <c r="B9749" t="s">
        <v>5809</v>
      </c>
      <c r="C9749" t="s">
        <v>12</v>
      </c>
      <c r="D9749" t="s">
        <v>5810</v>
      </c>
      <c r="E9749" t="s">
        <v>5811</v>
      </c>
      <c r="F9749" t="s">
        <v>5812</v>
      </c>
      <c r="G9749" t="s">
        <v>21</v>
      </c>
      <c r="H9749" s="1">
        <v>35.33</v>
      </c>
      <c r="I9749" s="1">
        <v>7.0659999999999998</v>
      </c>
      <c r="J9749" s="1">
        <v>42.396000000000001</v>
      </c>
      <c r="K9749" s="4" t="s">
        <v>38756</v>
      </c>
      <c r="L9749" s="4" t="str">
        <f>TEXT(Table1[[#This Row],[Date]],"dd/mm/yy")&amp;"|"&amp;Table1[[#This Row],[Region]]&amp;"|"&amp;Table1[[#This Row],[Product type]]</f>
        <v>30/06/19|England|Gadget</v>
      </c>
    </row>
    <row r="9750" spans="1:12" x14ac:dyDescent="0.25">
      <c r="A9750" s="2">
        <v>43646</v>
      </c>
      <c r="B9750" t="s">
        <v>5956</v>
      </c>
      <c r="C9750" t="s">
        <v>12</v>
      </c>
      <c r="D9750" t="s">
        <v>5957</v>
      </c>
      <c r="E9750" t="s">
        <v>5958</v>
      </c>
      <c r="F9750" t="s">
        <v>5959</v>
      </c>
      <c r="G9750" t="s">
        <v>59</v>
      </c>
      <c r="H9750" s="1">
        <v>36.06</v>
      </c>
      <c r="I9750" s="1">
        <v>7.2120000000000006</v>
      </c>
      <c r="J9750" s="1">
        <v>43.272000000000006</v>
      </c>
      <c r="K9750" s="4" t="s">
        <v>38757</v>
      </c>
      <c r="L9750" s="4" t="str">
        <f>TEXT(Table1[[#This Row],[Date]],"dd/mm/yy")&amp;"|"&amp;Table1[[#This Row],[Region]]&amp;"|"&amp;Table1[[#This Row],[Product type]]</f>
        <v>30/06/19|Scotland|Gizmo</v>
      </c>
    </row>
    <row r="9751" spans="1:12" x14ac:dyDescent="0.25">
      <c r="A9751" s="2">
        <v>43646</v>
      </c>
      <c r="B9751" t="s">
        <v>5964</v>
      </c>
      <c r="C9751" t="s">
        <v>43</v>
      </c>
      <c r="D9751" t="s">
        <v>5965</v>
      </c>
      <c r="E9751" t="s">
        <v>5966</v>
      </c>
      <c r="F9751" t="s">
        <v>5967</v>
      </c>
      <c r="G9751" t="s">
        <v>21</v>
      </c>
      <c r="H9751" s="1">
        <v>-24.78</v>
      </c>
      <c r="I9751" s="1">
        <v>-4.9560000000000004</v>
      </c>
      <c r="J9751" s="1">
        <v>-29.736000000000001</v>
      </c>
      <c r="K9751" s="4" t="s">
        <v>38756</v>
      </c>
      <c r="L9751" s="4" t="str">
        <f>TEXT(Table1[[#This Row],[Date]],"dd/mm/yy")&amp;"|"&amp;Table1[[#This Row],[Region]]&amp;"|"&amp;Table1[[#This Row],[Product type]]</f>
        <v>30/06/19|England|Gadget</v>
      </c>
    </row>
    <row r="9752" spans="1:12" x14ac:dyDescent="0.25">
      <c r="A9752" s="2">
        <v>43646</v>
      </c>
      <c r="B9752" t="s">
        <v>6024</v>
      </c>
      <c r="C9752" t="s">
        <v>12</v>
      </c>
      <c r="D9752" t="s">
        <v>6025</v>
      </c>
      <c r="E9752" t="s">
        <v>6026</v>
      </c>
      <c r="F9752" t="s">
        <v>6027</v>
      </c>
      <c r="G9752" t="s">
        <v>21</v>
      </c>
      <c r="H9752" s="1">
        <v>1.95</v>
      </c>
      <c r="I9752" s="1">
        <v>0.39</v>
      </c>
      <c r="J9752" s="1">
        <v>2.34</v>
      </c>
      <c r="K9752" s="4" t="s">
        <v>38755</v>
      </c>
      <c r="L9752" s="4" t="str">
        <f>TEXT(Table1[[#This Row],[Date]],"dd/mm/yy")&amp;"|"&amp;Table1[[#This Row],[Region]]&amp;"|"&amp;Table1[[#This Row],[Product type]]</f>
        <v>30/06/19|England|Thimble</v>
      </c>
    </row>
    <row r="9753" spans="1:12" x14ac:dyDescent="0.25">
      <c r="A9753" s="2">
        <v>43646</v>
      </c>
      <c r="B9753" t="s">
        <v>6201</v>
      </c>
      <c r="C9753" t="s">
        <v>43</v>
      </c>
      <c r="D9753" t="s">
        <v>6202</v>
      </c>
      <c r="E9753" t="s">
        <v>6203</v>
      </c>
      <c r="F9753" t="s">
        <v>6204</v>
      </c>
      <c r="G9753" t="s">
        <v>21</v>
      </c>
      <c r="H9753" s="1">
        <v>-41.33</v>
      </c>
      <c r="I9753" s="1">
        <v>-8.266</v>
      </c>
      <c r="J9753" s="1">
        <v>-49.595999999999997</v>
      </c>
      <c r="K9753" s="4" t="s">
        <v>38756</v>
      </c>
      <c r="L9753" s="4" t="str">
        <f>TEXT(Table1[[#This Row],[Date]],"dd/mm/yy")&amp;"|"&amp;Table1[[#This Row],[Region]]&amp;"|"&amp;Table1[[#This Row],[Product type]]</f>
        <v>30/06/19|England|Gadget</v>
      </c>
    </row>
    <row r="9754" spans="1:12" x14ac:dyDescent="0.25">
      <c r="A9754" s="2">
        <v>43646</v>
      </c>
      <c r="B9754" t="s">
        <v>6209</v>
      </c>
      <c r="C9754" t="s">
        <v>12</v>
      </c>
      <c r="D9754" t="s">
        <v>6210</v>
      </c>
      <c r="E9754" t="s">
        <v>6211</v>
      </c>
      <c r="F9754" t="s">
        <v>6212</v>
      </c>
      <c r="G9754" t="s">
        <v>21</v>
      </c>
      <c r="H9754" s="1">
        <v>32.29</v>
      </c>
      <c r="I9754" s="1">
        <v>6.4580000000000002</v>
      </c>
      <c r="J9754" s="1">
        <v>38.747999999999998</v>
      </c>
      <c r="K9754" s="4" t="s">
        <v>38756</v>
      </c>
      <c r="L9754" s="4" t="str">
        <f>TEXT(Table1[[#This Row],[Date]],"dd/mm/yy")&amp;"|"&amp;Table1[[#This Row],[Region]]&amp;"|"&amp;Table1[[#This Row],[Product type]]</f>
        <v>30/06/19|England|Gadget</v>
      </c>
    </row>
    <row r="9755" spans="1:12" x14ac:dyDescent="0.25">
      <c r="A9755" s="2">
        <v>43646</v>
      </c>
      <c r="B9755" t="s">
        <v>6281</v>
      </c>
      <c r="C9755" t="s">
        <v>12</v>
      </c>
      <c r="D9755" t="s">
        <v>6282</v>
      </c>
      <c r="E9755" t="s">
        <v>6283</v>
      </c>
      <c r="F9755" t="s">
        <v>6284</v>
      </c>
      <c r="G9755" t="s">
        <v>21</v>
      </c>
      <c r="H9755" s="1">
        <v>32.68</v>
      </c>
      <c r="I9755" s="1">
        <v>6.5360000000000005</v>
      </c>
      <c r="J9755" s="1">
        <v>39.216000000000001</v>
      </c>
      <c r="K9755" s="4" t="s">
        <v>38757</v>
      </c>
      <c r="L9755" s="4" t="str">
        <f>TEXT(Table1[[#This Row],[Date]],"dd/mm/yy")&amp;"|"&amp;Table1[[#This Row],[Region]]&amp;"|"&amp;Table1[[#This Row],[Product type]]</f>
        <v>30/06/19|England|Gizmo</v>
      </c>
    </row>
    <row r="9756" spans="1:12" x14ac:dyDescent="0.25">
      <c r="A9756" s="2">
        <v>43646</v>
      </c>
      <c r="B9756" t="s">
        <v>6412</v>
      </c>
      <c r="C9756" t="s">
        <v>12</v>
      </c>
      <c r="D9756" t="s">
        <v>6413</v>
      </c>
      <c r="E9756" t="s">
        <v>6414</v>
      </c>
      <c r="F9756" t="s">
        <v>6415</v>
      </c>
      <c r="G9756" t="s">
        <v>21</v>
      </c>
      <c r="H9756" s="1">
        <v>44.1</v>
      </c>
      <c r="I9756" s="1">
        <v>8.82</v>
      </c>
      <c r="J9756" s="1">
        <v>52.92</v>
      </c>
      <c r="K9756" s="4" t="s">
        <v>38756</v>
      </c>
      <c r="L9756" s="4" t="str">
        <f>TEXT(Table1[[#This Row],[Date]],"dd/mm/yy")&amp;"|"&amp;Table1[[#This Row],[Region]]&amp;"|"&amp;Table1[[#This Row],[Product type]]</f>
        <v>30/06/19|England|Gadget</v>
      </c>
    </row>
    <row r="9757" spans="1:12" x14ac:dyDescent="0.25">
      <c r="A9757" s="2">
        <v>43646</v>
      </c>
      <c r="B9757" t="s">
        <v>5003</v>
      </c>
      <c r="C9757" t="s">
        <v>12</v>
      </c>
      <c r="D9757" t="s">
        <v>6448</v>
      </c>
      <c r="E9757" t="s">
        <v>6449</v>
      </c>
      <c r="F9757" t="s">
        <v>6450</v>
      </c>
      <c r="G9757" t="s">
        <v>21</v>
      </c>
      <c r="H9757" s="1">
        <v>30.36</v>
      </c>
      <c r="I9757" s="1">
        <v>6.0720000000000001</v>
      </c>
      <c r="J9757" s="1">
        <v>36.432000000000002</v>
      </c>
      <c r="K9757" s="4" t="s">
        <v>38755</v>
      </c>
      <c r="L9757" s="4" t="str">
        <f>TEXT(Table1[[#This Row],[Date]],"dd/mm/yy")&amp;"|"&amp;Table1[[#This Row],[Region]]&amp;"|"&amp;Table1[[#This Row],[Product type]]</f>
        <v>30/06/19|England|Thimble</v>
      </c>
    </row>
    <row r="9758" spans="1:12" x14ac:dyDescent="0.25">
      <c r="A9758" s="2">
        <v>43646</v>
      </c>
      <c r="B9758" t="s">
        <v>6518</v>
      </c>
      <c r="C9758" t="s">
        <v>12</v>
      </c>
      <c r="D9758" t="s">
        <v>6519</v>
      </c>
      <c r="E9758" t="s">
        <v>6520</v>
      </c>
      <c r="F9758" t="s">
        <v>6521</v>
      </c>
      <c r="G9758" t="s">
        <v>59</v>
      </c>
      <c r="H9758" s="1">
        <v>33.04</v>
      </c>
      <c r="I9758" s="1">
        <v>6.6080000000000005</v>
      </c>
      <c r="J9758" s="1">
        <v>39.647999999999996</v>
      </c>
      <c r="K9758" s="4" t="s">
        <v>38756</v>
      </c>
      <c r="L9758" s="4" t="str">
        <f>TEXT(Table1[[#This Row],[Date]],"dd/mm/yy")&amp;"|"&amp;Table1[[#This Row],[Region]]&amp;"|"&amp;Table1[[#This Row],[Product type]]</f>
        <v>30/06/19|Scotland|Gadget</v>
      </c>
    </row>
    <row r="9759" spans="1:12" x14ac:dyDescent="0.25">
      <c r="A9759" s="2">
        <v>43646</v>
      </c>
      <c r="B9759" t="s">
        <v>6574</v>
      </c>
      <c r="C9759" t="s">
        <v>12</v>
      </c>
      <c r="D9759" t="s">
        <v>6575</v>
      </c>
      <c r="E9759" t="s">
        <v>6576</v>
      </c>
      <c r="F9759" t="s">
        <v>6577</v>
      </c>
      <c r="G9759" t="s">
        <v>21</v>
      </c>
      <c r="H9759" s="1">
        <v>35.119999999999997</v>
      </c>
      <c r="I9759" s="1">
        <v>7.024</v>
      </c>
      <c r="J9759" s="1">
        <v>42.143999999999998</v>
      </c>
      <c r="K9759" s="4" t="s">
        <v>38757</v>
      </c>
      <c r="L9759" s="4" t="str">
        <f>TEXT(Table1[[#This Row],[Date]],"dd/mm/yy")&amp;"|"&amp;Table1[[#This Row],[Region]]&amp;"|"&amp;Table1[[#This Row],[Product type]]</f>
        <v>30/06/19|England|Gizmo</v>
      </c>
    </row>
    <row r="9760" spans="1:12" x14ac:dyDescent="0.25">
      <c r="A9760" s="2">
        <v>43646</v>
      </c>
      <c r="B9760" t="s">
        <v>6598</v>
      </c>
      <c r="C9760" t="s">
        <v>12</v>
      </c>
      <c r="D9760" t="s">
        <v>6599</v>
      </c>
      <c r="E9760" t="s">
        <v>6600</v>
      </c>
      <c r="F9760" t="s">
        <v>6601</v>
      </c>
      <c r="G9760" t="s">
        <v>21</v>
      </c>
      <c r="H9760" s="1">
        <v>40.049999999999997</v>
      </c>
      <c r="I9760" s="1">
        <v>8.01</v>
      </c>
      <c r="J9760" s="1">
        <v>48.059999999999995</v>
      </c>
      <c r="K9760" s="4" t="s">
        <v>38755</v>
      </c>
      <c r="L9760" s="4" t="str">
        <f>TEXT(Table1[[#This Row],[Date]],"dd/mm/yy")&amp;"|"&amp;Table1[[#This Row],[Region]]&amp;"|"&amp;Table1[[#This Row],[Product type]]</f>
        <v>30/06/19|England|Thimble</v>
      </c>
    </row>
    <row r="9761" spans="1:12" x14ac:dyDescent="0.25">
      <c r="A9761" s="2">
        <v>43646</v>
      </c>
      <c r="B9761" t="s">
        <v>6650</v>
      </c>
      <c r="C9761" t="s">
        <v>12</v>
      </c>
      <c r="D9761" t="s">
        <v>6651</v>
      </c>
      <c r="E9761" t="s">
        <v>6652</v>
      </c>
      <c r="F9761" t="s">
        <v>6653</v>
      </c>
      <c r="G9761" t="s">
        <v>21</v>
      </c>
      <c r="H9761" s="1">
        <v>1.18</v>
      </c>
      <c r="I9761" s="1">
        <v>0.23599999999999999</v>
      </c>
      <c r="J9761" s="1">
        <v>1.4159999999999999</v>
      </c>
      <c r="K9761" s="4" t="s">
        <v>38756</v>
      </c>
      <c r="L9761" s="4" t="str">
        <f>TEXT(Table1[[#This Row],[Date]],"dd/mm/yy")&amp;"|"&amp;Table1[[#This Row],[Region]]&amp;"|"&amp;Table1[[#This Row],[Product type]]</f>
        <v>30/06/19|England|Gadget</v>
      </c>
    </row>
    <row r="9762" spans="1:12" x14ac:dyDescent="0.25">
      <c r="A9762" s="2">
        <v>43646</v>
      </c>
      <c r="B9762" t="s">
        <v>6662</v>
      </c>
      <c r="C9762" t="s">
        <v>12</v>
      </c>
      <c r="D9762" t="s">
        <v>6663</v>
      </c>
      <c r="E9762" t="s">
        <v>6664</v>
      </c>
      <c r="F9762" t="s">
        <v>6665</v>
      </c>
      <c r="G9762" t="s">
        <v>21</v>
      </c>
      <c r="H9762" s="1">
        <v>27.38</v>
      </c>
      <c r="I9762" s="1">
        <v>5.476</v>
      </c>
      <c r="J9762" s="1">
        <v>32.856000000000002</v>
      </c>
      <c r="K9762" s="4" t="s">
        <v>38755</v>
      </c>
      <c r="L9762" s="4" t="str">
        <f>TEXT(Table1[[#This Row],[Date]],"dd/mm/yy")&amp;"|"&amp;Table1[[#This Row],[Region]]&amp;"|"&amp;Table1[[#This Row],[Product type]]</f>
        <v>30/06/19|England|Thimble</v>
      </c>
    </row>
    <row r="9763" spans="1:12" x14ac:dyDescent="0.25">
      <c r="A9763" s="2">
        <v>43646</v>
      </c>
      <c r="B9763" t="s">
        <v>6678</v>
      </c>
      <c r="C9763" t="s">
        <v>12</v>
      </c>
      <c r="D9763" t="s">
        <v>6679</v>
      </c>
      <c r="E9763" t="s">
        <v>6680</v>
      </c>
      <c r="F9763" t="s">
        <v>6681</v>
      </c>
      <c r="G9763" t="s">
        <v>59</v>
      </c>
      <c r="H9763" s="1">
        <v>25.32</v>
      </c>
      <c r="I9763" s="1">
        <v>5.0640000000000001</v>
      </c>
      <c r="J9763" s="1">
        <v>30.384</v>
      </c>
      <c r="K9763" s="4" t="s">
        <v>38758</v>
      </c>
      <c r="L9763" s="4" t="str">
        <f>TEXT(Table1[[#This Row],[Date]],"dd/mm/yy")&amp;"|"&amp;Table1[[#This Row],[Region]]&amp;"|"&amp;Table1[[#This Row],[Product type]]</f>
        <v>30/06/19|Scotland|Widget</v>
      </c>
    </row>
    <row r="9764" spans="1:12" x14ac:dyDescent="0.25">
      <c r="A9764" s="2">
        <v>43646</v>
      </c>
      <c r="B9764" t="s">
        <v>6769</v>
      </c>
      <c r="C9764" t="s">
        <v>12</v>
      </c>
      <c r="D9764" t="s">
        <v>6770</v>
      </c>
      <c r="E9764" t="s">
        <v>6771</v>
      </c>
      <c r="F9764" t="s">
        <v>6772</v>
      </c>
      <c r="G9764" t="s">
        <v>59</v>
      </c>
      <c r="H9764" s="1">
        <v>48.49</v>
      </c>
      <c r="I9764" s="1">
        <v>9.6980000000000004</v>
      </c>
      <c r="J9764" s="1">
        <v>58.188000000000002</v>
      </c>
      <c r="K9764" s="4" t="s">
        <v>38758</v>
      </c>
      <c r="L9764" s="4" t="str">
        <f>TEXT(Table1[[#This Row],[Date]],"dd/mm/yy")&amp;"|"&amp;Table1[[#This Row],[Region]]&amp;"|"&amp;Table1[[#This Row],[Product type]]</f>
        <v>30/06/19|Scotland|Widget</v>
      </c>
    </row>
    <row r="9765" spans="1:12" x14ac:dyDescent="0.25">
      <c r="A9765" s="2">
        <v>43646</v>
      </c>
      <c r="B9765" t="s">
        <v>6820</v>
      </c>
      <c r="C9765" t="s">
        <v>43</v>
      </c>
      <c r="D9765" t="s">
        <v>6821</v>
      </c>
      <c r="E9765" t="s">
        <v>6822</v>
      </c>
      <c r="F9765" t="s">
        <v>6823</v>
      </c>
      <c r="G9765" t="s">
        <v>59</v>
      </c>
      <c r="H9765" s="1">
        <v>-1.77</v>
      </c>
      <c r="I9765" s="1">
        <v>-0.35400000000000004</v>
      </c>
      <c r="J9765" s="1">
        <v>-2.1240000000000001</v>
      </c>
      <c r="K9765" s="4" t="s">
        <v>38755</v>
      </c>
      <c r="L9765" s="4" t="str">
        <f>TEXT(Table1[[#This Row],[Date]],"dd/mm/yy")&amp;"|"&amp;Table1[[#This Row],[Region]]&amp;"|"&amp;Table1[[#This Row],[Product type]]</f>
        <v>30/06/19|Scotland|Thimble</v>
      </c>
    </row>
    <row r="9766" spans="1:12" x14ac:dyDescent="0.25">
      <c r="A9766" s="2">
        <v>43646</v>
      </c>
      <c r="B9766" t="s">
        <v>6852</v>
      </c>
      <c r="C9766" t="s">
        <v>43</v>
      </c>
      <c r="D9766" t="s">
        <v>6853</v>
      </c>
      <c r="E9766" t="s">
        <v>6854</v>
      </c>
      <c r="F9766" t="s">
        <v>6855</v>
      </c>
      <c r="G9766" t="s">
        <v>21</v>
      </c>
      <c r="H9766" s="1">
        <v>-9.74</v>
      </c>
      <c r="I9766" s="1">
        <v>-1.9480000000000002</v>
      </c>
      <c r="J9766" s="1">
        <v>-11.688000000000001</v>
      </c>
      <c r="K9766" s="4" t="s">
        <v>38755</v>
      </c>
      <c r="L9766" s="4" t="str">
        <f>TEXT(Table1[[#This Row],[Date]],"dd/mm/yy")&amp;"|"&amp;Table1[[#This Row],[Region]]&amp;"|"&amp;Table1[[#This Row],[Product type]]</f>
        <v>30/06/19|England|Thimble</v>
      </c>
    </row>
    <row r="9767" spans="1:12" x14ac:dyDescent="0.25">
      <c r="A9767" s="2">
        <v>43646</v>
      </c>
      <c r="B9767" t="s">
        <v>7238</v>
      </c>
      <c r="C9767" t="s">
        <v>12</v>
      </c>
      <c r="D9767" t="s">
        <v>7239</v>
      </c>
      <c r="E9767" t="s">
        <v>7240</v>
      </c>
      <c r="F9767" t="s">
        <v>7241</v>
      </c>
      <c r="G9767" t="s">
        <v>21</v>
      </c>
      <c r="H9767" s="1">
        <v>38.39</v>
      </c>
      <c r="I9767" s="1">
        <v>7.6780000000000008</v>
      </c>
      <c r="J9767" s="1">
        <v>46.067999999999998</v>
      </c>
      <c r="K9767" s="4" t="s">
        <v>38756</v>
      </c>
      <c r="L9767" s="4" t="str">
        <f>TEXT(Table1[[#This Row],[Date]],"dd/mm/yy")&amp;"|"&amp;Table1[[#This Row],[Region]]&amp;"|"&amp;Table1[[#This Row],[Product type]]</f>
        <v>30/06/19|England|Gadget</v>
      </c>
    </row>
    <row r="9768" spans="1:12" x14ac:dyDescent="0.25">
      <c r="A9768" s="2">
        <v>43646</v>
      </c>
      <c r="B9768" t="s">
        <v>7266</v>
      </c>
      <c r="C9768" t="s">
        <v>12</v>
      </c>
      <c r="D9768" t="s">
        <v>7267</v>
      </c>
      <c r="E9768" t="s">
        <v>7268</v>
      </c>
      <c r="F9768" t="s">
        <v>7269</v>
      </c>
      <c r="G9768" t="s">
        <v>21</v>
      </c>
      <c r="H9768" s="1">
        <v>30.13</v>
      </c>
      <c r="I9768" s="1">
        <v>6.0259999999999998</v>
      </c>
      <c r="J9768" s="1">
        <v>36.155999999999999</v>
      </c>
      <c r="K9768" s="4" t="s">
        <v>38756</v>
      </c>
      <c r="L9768" s="4" t="str">
        <f>TEXT(Table1[[#This Row],[Date]],"dd/mm/yy")&amp;"|"&amp;Table1[[#This Row],[Region]]&amp;"|"&amp;Table1[[#This Row],[Product type]]</f>
        <v>30/06/19|England|Gadget</v>
      </c>
    </row>
    <row r="9769" spans="1:12" x14ac:dyDescent="0.25">
      <c r="A9769" s="2">
        <v>43646</v>
      </c>
      <c r="B9769" t="s">
        <v>7830</v>
      </c>
      <c r="C9769" t="s">
        <v>12</v>
      </c>
      <c r="D9769" t="s">
        <v>7831</v>
      </c>
      <c r="E9769" t="s">
        <v>7832</v>
      </c>
      <c r="F9769" t="s">
        <v>7833</v>
      </c>
      <c r="G9769" t="s">
        <v>21</v>
      </c>
      <c r="H9769" s="1">
        <v>11.86</v>
      </c>
      <c r="I9769" s="1">
        <v>2.3719999999999999</v>
      </c>
      <c r="J9769" s="1">
        <v>14.231999999999999</v>
      </c>
      <c r="K9769" s="4" t="s">
        <v>38758</v>
      </c>
      <c r="L9769" s="4" t="str">
        <f>TEXT(Table1[[#This Row],[Date]],"dd/mm/yy")&amp;"|"&amp;Table1[[#This Row],[Region]]&amp;"|"&amp;Table1[[#This Row],[Product type]]</f>
        <v>30/06/19|England|Widget</v>
      </c>
    </row>
    <row r="9770" spans="1:12" x14ac:dyDescent="0.25">
      <c r="A9770" s="2">
        <v>43646</v>
      </c>
      <c r="B9770" t="s">
        <v>7950</v>
      </c>
      <c r="C9770" t="s">
        <v>12</v>
      </c>
      <c r="D9770" t="s">
        <v>7951</v>
      </c>
      <c r="E9770" t="s">
        <v>7952</v>
      </c>
      <c r="F9770" t="s">
        <v>7953</v>
      </c>
      <c r="G9770" t="s">
        <v>21</v>
      </c>
      <c r="H9770" s="1">
        <v>5.73</v>
      </c>
      <c r="I9770" s="1">
        <v>1.1460000000000001</v>
      </c>
      <c r="J9770" s="1">
        <v>6.8760000000000003</v>
      </c>
      <c r="K9770" s="4" t="s">
        <v>38755</v>
      </c>
      <c r="L9770" s="4" t="str">
        <f>TEXT(Table1[[#This Row],[Date]],"dd/mm/yy")&amp;"|"&amp;Table1[[#This Row],[Region]]&amp;"|"&amp;Table1[[#This Row],[Product type]]</f>
        <v>30/06/19|England|Thimble</v>
      </c>
    </row>
    <row r="9771" spans="1:12" x14ac:dyDescent="0.25">
      <c r="A9771" s="2">
        <v>43646</v>
      </c>
      <c r="B9771" t="s">
        <v>8020</v>
      </c>
      <c r="C9771" t="s">
        <v>12</v>
      </c>
      <c r="D9771" t="s">
        <v>8021</v>
      </c>
      <c r="E9771" t="s">
        <v>8022</v>
      </c>
      <c r="F9771" t="s">
        <v>8023</v>
      </c>
      <c r="G9771" t="s">
        <v>21</v>
      </c>
      <c r="H9771" s="1">
        <v>35.56</v>
      </c>
      <c r="I9771" s="1">
        <v>7.112000000000001</v>
      </c>
      <c r="J9771" s="1">
        <v>42.672000000000004</v>
      </c>
      <c r="K9771" s="4" t="s">
        <v>38758</v>
      </c>
      <c r="L9771" s="4" t="str">
        <f>TEXT(Table1[[#This Row],[Date]],"dd/mm/yy")&amp;"|"&amp;Table1[[#This Row],[Region]]&amp;"|"&amp;Table1[[#This Row],[Product type]]</f>
        <v>30/06/19|England|Widget</v>
      </c>
    </row>
    <row r="9772" spans="1:12" x14ac:dyDescent="0.25">
      <c r="A9772" s="2">
        <v>43646</v>
      </c>
      <c r="B9772" t="s">
        <v>5074</v>
      </c>
      <c r="C9772" t="s">
        <v>12</v>
      </c>
      <c r="D9772" t="s">
        <v>8095</v>
      </c>
      <c r="E9772" t="s">
        <v>8096</v>
      </c>
      <c r="F9772" t="s">
        <v>8097</v>
      </c>
      <c r="G9772" t="s">
        <v>21</v>
      </c>
      <c r="H9772" s="1">
        <v>12.8</v>
      </c>
      <c r="I9772" s="1">
        <v>2.5600000000000005</v>
      </c>
      <c r="J9772" s="1">
        <v>15.360000000000001</v>
      </c>
      <c r="K9772" s="4" t="s">
        <v>38758</v>
      </c>
      <c r="L9772" s="4" t="str">
        <f>TEXT(Table1[[#This Row],[Date]],"dd/mm/yy")&amp;"|"&amp;Table1[[#This Row],[Region]]&amp;"|"&amp;Table1[[#This Row],[Product type]]</f>
        <v>30/06/19|England|Widget</v>
      </c>
    </row>
    <row r="9773" spans="1:12" x14ac:dyDescent="0.25">
      <c r="A9773" s="2">
        <v>43646</v>
      </c>
      <c r="B9773" t="s">
        <v>8352</v>
      </c>
      <c r="C9773" t="s">
        <v>12</v>
      </c>
      <c r="D9773" t="s">
        <v>8353</v>
      </c>
      <c r="E9773" t="s">
        <v>8354</v>
      </c>
      <c r="F9773" t="s">
        <v>8355</v>
      </c>
      <c r="G9773" t="s">
        <v>21</v>
      </c>
      <c r="H9773" s="1">
        <v>13.6</v>
      </c>
      <c r="I9773" s="1">
        <v>2.72</v>
      </c>
      <c r="J9773" s="1">
        <v>16.32</v>
      </c>
      <c r="K9773" s="4" t="s">
        <v>38758</v>
      </c>
      <c r="L9773" s="4" t="str">
        <f>TEXT(Table1[[#This Row],[Date]],"dd/mm/yy")&amp;"|"&amp;Table1[[#This Row],[Region]]&amp;"|"&amp;Table1[[#This Row],[Product type]]</f>
        <v>30/06/19|England|Widget</v>
      </c>
    </row>
    <row r="9774" spans="1:12" x14ac:dyDescent="0.25">
      <c r="A9774" s="2">
        <v>43646</v>
      </c>
      <c r="B9774" t="s">
        <v>8620</v>
      </c>
      <c r="C9774" t="s">
        <v>43</v>
      </c>
      <c r="D9774" t="s">
        <v>8621</v>
      </c>
      <c r="E9774" t="s">
        <v>8622</v>
      </c>
      <c r="F9774" t="s">
        <v>8623</v>
      </c>
      <c r="G9774" t="s">
        <v>21</v>
      </c>
      <c r="H9774" s="1">
        <v>-45.8</v>
      </c>
      <c r="I9774" s="1">
        <v>-9.16</v>
      </c>
      <c r="J9774" s="1">
        <v>-54.959999999999994</v>
      </c>
      <c r="K9774" s="4" t="s">
        <v>38755</v>
      </c>
      <c r="L9774" s="4" t="str">
        <f>TEXT(Table1[[#This Row],[Date]],"dd/mm/yy")&amp;"|"&amp;Table1[[#This Row],[Region]]&amp;"|"&amp;Table1[[#This Row],[Product type]]</f>
        <v>30/06/19|England|Thimble</v>
      </c>
    </row>
    <row r="9775" spans="1:12" x14ac:dyDescent="0.25">
      <c r="A9775" s="2">
        <v>43646</v>
      </c>
      <c r="B9775" t="s">
        <v>8710</v>
      </c>
      <c r="C9775" t="s">
        <v>12</v>
      </c>
      <c r="D9775" t="s">
        <v>6978</v>
      </c>
      <c r="E9775" t="s">
        <v>8711</v>
      </c>
      <c r="F9775" t="s">
        <v>8712</v>
      </c>
      <c r="G9775" t="s">
        <v>59</v>
      </c>
      <c r="H9775" s="1">
        <v>4.7699999999999996</v>
      </c>
      <c r="I9775" s="1">
        <v>0.95399999999999996</v>
      </c>
      <c r="J9775" s="1">
        <v>5.7239999999999993</v>
      </c>
      <c r="K9775" s="4" t="s">
        <v>38755</v>
      </c>
      <c r="L9775" s="4" t="str">
        <f>TEXT(Table1[[#This Row],[Date]],"dd/mm/yy")&amp;"|"&amp;Table1[[#This Row],[Region]]&amp;"|"&amp;Table1[[#This Row],[Product type]]</f>
        <v>30/06/19|Scotland|Thimble</v>
      </c>
    </row>
    <row r="9776" spans="1:12" x14ac:dyDescent="0.25">
      <c r="A9776" s="2">
        <v>43646</v>
      </c>
      <c r="B9776" t="s">
        <v>8767</v>
      </c>
      <c r="C9776" t="s">
        <v>12</v>
      </c>
      <c r="D9776" t="s">
        <v>8768</v>
      </c>
      <c r="E9776" t="s">
        <v>8769</v>
      </c>
      <c r="F9776" t="s">
        <v>8770</v>
      </c>
      <c r="G9776" t="s">
        <v>21</v>
      </c>
      <c r="H9776" s="1">
        <v>33.159999999999997</v>
      </c>
      <c r="I9776" s="1">
        <v>6.6319999999999997</v>
      </c>
      <c r="J9776" s="1">
        <v>39.791999999999994</v>
      </c>
      <c r="K9776" s="4" t="s">
        <v>38755</v>
      </c>
      <c r="L9776" s="4" t="str">
        <f>TEXT(Table1[[#This Row],[Date]],"dd/mm/yy")&amp;"|"&amp;Table1[[#This Row],[Region]]&amp;"|"&amp;Table1[[#This Row],[Product type]]</f>
        <v>30/06/19|England|Thimble</v>
      </c>
    </row>
    <row r="9777" spans="1:12" x14ac:dyDescent="0.25">
      <c r="A9777" s="2">
        <v>43646</v>
      </c>
      <c r="B9777" t="s">
        <v>8883</v>
      </c>
      <c r="C9777" t="s">
        <v>12</v>
      </c>
      <c r="D9777" t="s">
        <v>8884</v>
      </c>
      <c r="E9777" t="s">
        <v>8885</v>
      </c>
      <c r="F9777" t="s">
        <v>8886</v>
      </c>
      <c r="G9777" t="s">
        <v>21</v>
      </c>
      <c r="H9777" s="1">
        <v>7.81</v>
      </c>
      <c r="I9777" s="1">
        <v>1.5620000000000001</v>
      </c>
      <c r="J9777" s="1">
        <v>9.3719999999999999</v>
      </c>
      <c r="K9777" s="4" t="s">
        <v>38758</v>
      </c>
      <c r="L9777" s="4" t="str">
        <f>TEXT(Table1[[#This Row],[Date]],"dd/mm/yy")&amp;"|"&amp;Table1[[#This Row],[Region]]&amp;"|"&amp;Table1[[#This Row],[Product type]]</f>
        <v>30/06/19|England|Widget</v>
      </c>
    </row>
    <row r="9778" spans="1:12" x14ac:dyDescent="0.25">
      <c r="A9778" s="2">
        <v>43646</v>
      </c>
      <c r="B9778" t="s">
        <v>8917</v>
      </c>
      <c r="C9778" t="s">
        <v>12</v>
      </c>
      <c r="D9778" t="s">
        <v>8918</v>
      </c>
      <c r="E9778" t="s">
        <v>8919</v>
      </c>
      <c r="F9778" t="s">
        <v>8920</v>
      </c>
      <c r="G9778" t="s">
        <v>204</v>
      </c>
      <c r="H9778" s="1">
        <v>49.13</v>
      </c>
      <c r="I9778" s="1">
        <v>9.8260000000000005</v>
      </c>
      <c r="J9778" s="1">
        <v>58.956000000000003</v>
      </c>
      <c r="K9778" s="4" t="s">
        <v>38755</v>
      </c>
      <c r="L9778" s="4" t="str">
        <f>TEXT(Table1[[#This Row],[Date]],"dd/mm/yy")&amp;"|"&amp;Table1[[#This Row],[Region]]&amp;"|"&amp;Table1[[#This Row],[Product type]]</f>
        <v>30/06/19|Northern Ireland|Thimble</v>
      </c>
    </row>
    <row r="9779" spans="1:12" x14ac:dyDescent="0.25">
      <c r="A9779" s="2">
        <v>43646</v>
      </c>
      <c r="B9779" t="s">
        <v>8973</v>
      </c>
      <c r="C9779" t="s">
        <v>12</v>
      </c>
      <c r="D9779" t="s">
        <v>8974</v>
      </c>
      <c r="E9779" t="s">
        <v>8975</v>
      </c>
      <c r="F9779" t="s">
        <v>8976</v>
      </c>
      <c r="G9779" t="s">
        <v>21</v>
      </c>
      <c r="H9779" s="1">
        <v>47.41</v>
      </c>
      <c r="I9779" s="1">
        <v>9.4819999999999993</v>
      </c>
      <c r="J9779" s="1">
        <v>56.891999999999996</v>
      </c>
      <c r="K9779" s="4" t="s">
        <v>38757</v>
      </c>
      <c r="L9779" s="4" t="str">
        <f>TEXT(Table1[[#This Row],[Date]],"dd/mm/yy")&amp;"|"&amp;Table1[[#This Row],[Region]]&amp;"|"&amp;Table1[[#This Row],[Product type]]</f>
        <v>30/06/19|England|Gizmo</v>
      </c>
    </row>
    <row r="9780" spans="1:12" x14ac:dyDescent="0.25">
      <c r="A9780" s="2">
        <v>43646</v>
      </c>
      <c r="B9780" t="s">
        <v>9116</v>
      </c>
      <c r="C9780" t="s">
        <v>12</v>
      </c>
      <c r="D9780" t="s">
        <v>9117</v>
      </c>
      <c r="E9780" t="s">
        <v>9118</v>
      </c>
      <c r="F9780" t="s">
        <v>9119</v>
      </c>
      <c r="G9780" t="s">
        <v>21</v>
      </c>
      <c r="H9780" s="1">
        <v>44.13</v>
      </c>
      <c r="I9780" s="1">
        <v>8.8260000000000005</v>
      </c>
      <c r="J9780" s="1">
        <v>52.956000000000003</v>
      </c>
      <c r="K9780" s="4" t="s">
        <v>38757</v>
      </c>
      <c r="L9780" s="4" t="str">
        <f>TEXT(Table1[[#This Row],[Date]],"dd/mm/yy")&amp;"|"&amp;Table1[[#This Row],[Region]]&amp;"|"&amp;Table1[[#This Row],[Product type]]</f>
        <v>30/06/19|England|Gizmo</v>
      </c>
    </row>
    <row r="9781" spans="1:12" x14ac:dyDescent="0.25">
      <c r="A9781" s="2">
        <v>43646</v>
      </c>
      <c r="B9781" t="s">
        <v>9267</v>
      </c>
      <c r="C9781" t="s">
        <v>12</v>
      </c>
      <c r="D9781" t="s">
        <v>9268</v>
      </c>
      <c r="E9781" t="s">
        <v>9269</v>
      </c>
      <c r="F9781" t="s">
        <v>9270</v>
      </c>
      <c r="G9781" t="s">
        <v>21</v>
      </c>
      <c r="H9781" s="1">
        <v>22.2</v>
      </c>
      <c r="I9781" s="1">
        <v>4.4400000000000004</v>
      </c>
      <c r="J9781" s="1">
        <v>26.64</v>
      </c>
      <c r="K9781" s="4" t="s">
        <v>38756</v>
      </c>
      <c r="L9781" s="4" t="str">
        <f>TEXT(Table1[[#This Row],[Date]],"dd/mm/yy")&amp;"|"&amp;Table1[[#This Row],[Region]]&amp;"|"&amp;Table1[[#This Row],[Product type]]</f>
        <v>30/06/19|England|Gadget</v>
      </c>
    </row>
    <row r="9782" spans="1:12" x14ac:dyDescent="0.25">
      <c r="A9782" s="2">
        <v>43646</v>
      </c>
      <c r="B9782" t="s">
        <v>9418</v>
      </c>
      <c r="C9782" t="s">
        <v>12</v>
      </c>
      <c r="D9782" t="s">
        <v>9419</v>
      </c>
      <c r="E9782" t="s">
        <v>9420</v>
      </c>
      <c r="F9782" t="s">
        <v>9421</v>
      </c>
      <c r="G9782" t="s">
        <v>16</v>
      </c>
      <c r="H9782" s="1">
        <v>24.99</v>
      </c>
      <c r="I9782" s="1">
        <v>4.9980000000000002</v>
      </c>
      <c r="J9782" s="1">
        <v>29.988</v>
      </c>
      <c r="K9782" s="4" t="s">
        <v>38758</v>
      </c>
      <c r="L9782" s="4" t="str">
        <f>TEXT(Table1[[#This Row],[Date]],"dd/mm/yy")&amp;"|"&amp;Table1[[#This Row],[Region]]&amp;"|"&amp;Table1[[#This Row],[Product type]]</f>
        <v>30/06/19|Wales|Widget</v>
      </c>
    </row>
    <row r="9783" spans="1:12" x14ac:dyDescent="0.25">
      <c r="A9783" s="2">
        <v>43646</v>
      </c>
      <c r="B9783" t="s">
        <v>9711</v>
      </c>
      <c r="C9783" t="s">
        <v>12</v>
      </c>
      <c r="D9783" t="s">
        <v>9712</v>
      </c>
      <c r="E9783" t="s">
        <v>9713</v>
      </c>
      <c r="F9783" t="s">
        <v>9714</v>
      </c>
      <c r="G9783" t="s">
        <v>21</v>
      </c>
      <c r="H9783" s="1">
        <v>18.82</v>
      </c>
      <c r="I9783" s="1">
        <v>3.7640000000000002</v>
      </c>
      <c r="J9783" s="1">
        <v>22.584</v>
      </c>
      <c r="K9783" s="4" t="s">
        <v>38757</v>
      </c>
      <c r="L9783" s="4" t="str">
        <f>TEXT(Table1[[#This Row],[Date]],"dd/mm/yy")&amp;"|"&amp;Table1[[#This Row],[Region]]&amp;"|"&amp;Table1[[#This Row],[Product type]]</f>
        <v>30/06/19|England|Gizmo</v>
      </c>
    </row>
    <row r="9784" spans="1:12" x14ac:dyDescent="0.25">
      <c r="A9784" s="2">
        <v>43646</v>
      </c>
      <c r="B9784" t="s">
        <v>9853</v>
      </c>
      <c r="C9784" t="s">
        <v>12</v>
      </c>
      <c r="D9784" t="s">
        <v>9854</v>
      </c>
      <c r="E9784" t="s">
        <v>9855</v>
      </c>
      <c r="F9784" t="s">
        <v>9856</v>
      </c>
      <c r="G9784" t="s">
        <v>21</v>
      </c>
      <c r="H9784" s="1">
        <v>29.68</v>
      </c>
      <c r="I9784" s="1">
        <v>5.9359999999999999</v>
      </c>
      <c r="J9784" s="1">
        <v>35.616</v>
      </c>
      <c r="K9784" s="4" t="s">
        <v>38755</v>
      </c>
      <c r="L9784" s="4" t="str">
        <f>TEXT(Table1[[#This Row],[Date]],"dd/mm/yy")&amp;"|"&amp;Table1[[#This Row],[Region]]&amp;"|"&amp;Table1[[#This Row],[Product type]]</f>
        <v>30/06/19|England|Thimble</v>
      </c>
    </row>
    <row r="9785" spans="1:12" x14ac:dyDescent="0.25">
      <c r="A9785" s="2">
        <v>43646</v>
      </c>
      <c r="B9785" t="s">
        <v>9929</v>
      </c>
      <c r="C9785" t="s">
        <v>12</v>
      </c>
      <c r="D9785" t="s">
        <v>9930</v>
      </c>
      <c r="E9785" t="s">
        <v>9931</v>
      </c>
      <c r="F9785" t="s">
        <v>9932</v>
      </c>
      <c r="G9785" t="s">
        <v>21</v>
      </c>
      <c r="H9785" s="1">
        <v>2.67</v>
      </c>
      <c r="I9785" s="1">
        <v>0.53400000000000003</v>
      </c>
      <c r="J9785" s="1">
        <v>3.2039999999999997</v>
      </c>
      <c r="K9785" s="4" t="s">
        <v>38755</v>
      </c>
      <c r="L9785" s="4" t="str">
        <f>TEXT(Table1[[#This Row],[Date]],"dd/mm/yy")&amp;"|"&amp;Table1[[#This Row],[Region]]&amp;"|"&amp;Table1[[#This Row],[Product type]]</f>
        <v>30/06/19|England|Thimble</v>
      </c>
    </row>
    <row r="9786" spans="1:12" x14ac:dyDescent="0.25">
      <c r="A9786" s="2">
        <v>43646</v>
      </c>
      <c r="B9786" t="s">
        <v>10019</v>
      </c>
      <c r="C9786" t="s">
        <v>12</v>
      </c>
      <c r="D9786" t="s">
        <v>10020</v>
      </c>
      <c r="E9786" t="s">
        <v>10021</v>
      </c>
      <c r="F9786" t="s">
        <v>10022</v>
      </c>
      <c r="G9786" t="s">
        <v>21</v>
      </c>
      <c r="H9786" s="1">
        <v>39.97</v>
      </c>
      <c r="I9786" s="1">
        <v>7.9939999999999998</v>
      </c>
      <c r="J9786" s="1">
        <v>47.963999999999999</v>
      </c>
      <c r="K9786" s="4" t="s">
        <v>38757</v>
      </c>
      <c r="L9786" s="4" t="str">
        <f>TEXT(Table1[[#This Row],[Date]],"dd/mm/yy")&amp;"|"&amp;Table1[[#This Row],[Region]]&amp;"|"&amp;Table1[[#This Row],[Product type]]</f>
        <v>30/06/19|England|Gizmo</v>
      </c>
    </row>
    <row r="9787" spans="1:12" x14ac:dyDescent="0.25">
      <c r="A9787" s="2">
        <v>43646</v>
      </c>
      <c r="B9787" t="s">
        <v>10042</v>
      </c>
      <c r="C9787" t="s">
        <v>12</v>
      </c>
      <c r="D9787" t="s">
        <v>10043</v>
      </c>
      <c r="E9787" t="s">
        <v>10044</v>
      </c>
      <c r="F9787" t="s">
        <v>10045</v>
      </c>
      <c r="G9787" t="s">
        <v>21</v>
      </c>
      <c r="H9787" s="1">
        <v>47.46</v>
      </c>
      <c r="I9787" s="1">
        <v>9.4920000000000009</v>
      </c>
      <c r="J9787" s="1">
        <v>56.951999999999998</v>
      </c>
      <c r="K9787" s="4" t="s">
        <v>38757</v>
      </c>
      <c r="L9787" s="4" t="str">
        <f>TEXT(Table1[[#This Row],[Date]],"dd/mm/yy")&amp;"|"&amp;Table1[[#This Row],[Region]]&amp;"|"&amp;Table1[[#This Row],[Product type]]</f>
        <v>30/06/19|England|Gizmo</v>
      </c>
    </row>
    <row r="9788" spans="1:12" x14ac:dyDescent="0.25">
      <c r="A9788" s="2">
        <v>43646</v>
      </c>
      <c r="B9788" t="s">
        <v>10086</v>
      </c>
      <c r="C9788" t="s">
        <v>12</v>
      </c>
      <c r="D9788" t="s">
        <v>10087</v>
      </c>
      <c r="E9788" t="s">
        <v>10088</v>
      </c>
      <c r="F9788" t="s">
        <v>10089</v>
      </c>
      <c r="G9788" t="s">
        <v>59</v>
      </c>
      <c r="H9788" s="1">
        <v>25.89</v>
      </c>
      <c r="I9788" s="1">
        <v>5.1780000000000008</v>
      </c>
      <c r="J9788" s="1">
        <v>31.068000000000001</v>
      </c>
      <c r="K9788" s="4" t="s">
        <v>38755</v>
      </c>
      <c r="L9788" s="4" t="str">
        <f>TEXT(Table1[[#This Row],[Date]],"dd/mm/yy")&amp;"|"&amp;Table1[[#This Row],[Region]]&amp;"|"&amp;Table1[[#This Row],[Product type]]</f>
        <v>30/06/19|Scotland|Thimble</v>
      </c>
    </row>
    <row r="9789" spans="1:12" x14ac:dyDescent="0.25">
      <c r="A9789" s="2">
        <v>43646</v>
      </c>
      <c r="B9789" t="s">
        <v>10094</v>
      </c>
      <c r="C9789" t="s">
        <v>12</v>
      </c>
      <c r="D9789" t="s">
        <v>10095</v>
      </c>
      <c r="E9789" t="s">
        <v>10096</v>
      </c>
      <c r="F9789" t="s">
        <v>10097</v>
      </c>
      <c r="G9789" t="s">
        <v>21</v>
      </c>
      <c r="H9789" s="1">
        <v>18.5</v>
      </c>
      <c r="I9789" s="1">
        <v>3.7</v>
      </c>
      <c r="J9789" s="1">
        <v>22.2</v>
      </c>
      <c r="K9789" s="4" t="s">
        <v>38756</v>
      </c>
      <c r="L9789" s="4" t="str">
        <f>TEXT(Table1[[#This Row],[Date]],"dd/mm/yy")&amp;"|"&amp;Table1[[#This Row],[Region]]&amp;"|"&amp;Table1[[#This Row],[Product type]]</f>
        <v>30/06/19|England|Gadget</v>
      </c>
    </row>
    <row r="9790" spans="1:12" x14ac:dyDescent="0.25">
      <c r="A9790" s="2">
        <v>43646</v>
      </c>
      <c r="B9790" t="s">
        <v>10418</v>
      </c>
      <c r="C9790" t="s">
        <v>12</v>
      </c>
      <c r="D9790" t="s">
        <v>10419</v>
      </c>
      <c r="E9790" t="s">
        <v>10420</v>
      </c>
      <c r="F9790" t="s">
        <v>10421</v>
      </c>
      <c r="G9790" t="s">
        <v>21</v>
      </c>
      <c r="H9790" s="1">
        <v>26.28</v>
      </c>
      <c r="I9790" s="1">
        <v>5.2560000000000002</v>
      </c>
      <c r="J9790" s="1">
        <v>31.536000000000001</v>
      </c>
      <c r="K9790" s="4" t="s">
        <v>38757</v>
      </c>
      <c r="L9790" s="4" t="str">
        <f>TEXT(Table1[[#This Row],[Date]],"dd/mm/yy")&amp;"|"&amp;Table1[[#This Row],[Region]]&amp;"|"&amp;Table1[[#This Row],[Product type]]</f>
        <v>30/06/19|England|Gizmo</v>
      </c>
    </row>
    <row r="9791" spans="1:12" x14ac:dyDescent="0.25">
      <c r="A9791" s="2">
        <v>43646</v>
      </c>
      <c r="B9791" t="s">
        <v>10422</v>
      </c>
      <c r="C9791" t="s">
        <v>12</v>
      </c>
      <c r="D9791" t="s">
        <v>10423</v>
      </c>
      <c r="E9791" t="s">
        <v>10424</v>
      </c>
      <c r="F9791" t="s">
        <v>10425</v>
      </c>
      <c r="G9791" t="s">
        <v>21</v>
      </c>
      <c r="H9791" s="1">
        <v>4.47</v>
      </c>
      <c r="I9791" s="1">
        <v>0.89400000000000002</v>
      </c>
      <c r="J9791" s="1">
        <v>5.3639999999999999</v>
      </c>
      <c r="K9791" s="4" t="s">
        <v>38758</v>
      </c>
      <c r="L9791" s="4" t="str">
        <f>TEXT(Table1[[#This Row],[Date]],"dd/mm/yy")&amp;"|"&amp;Table1[[#This Row],[Region]]&amp;"|"&amp;Table1[[#This Row],[Product type]]</f>
        <v>30/06/19|England|Widget</v>
      </c>
    </row>
    <row r="9792" spans="1:12" x14ac:dyDescent="0.25">
      <c r="A9792" s="2">
        <v>43646</v>
      </c>
      <c r="B9792" t="s">
        <v>10494</v>
      </c>
      <c r="C9792" t="s">
        <v>12</v>
      </c>
      <c r="D9792" t="s">
        <v>10495</v>
      </c>
      <c r="E9792" t="s">
        <v>10496</v>
      </c>
      <c r="F9792" t="s">
        <v>10497</v>
      </c>
      <c r="G9792" t="s">
        <v>21</v>
      </c>
      <c r="H9792" s="1">
        <v>39.659999999999997</v>
      </c>
      <c r="I9792" s="1">
        <v>7.9319999999999995</v>
      </c>
      <c r="J9792" s="1">
        <v>47.591999999999999</v>
      </c>
      <c r="K9792" s="4" t="s">
        <v>38755</v>
      </c>
      <c r="L9792" s="4" t="str">
        <f>TEXT(Table1[[#This Row],[Date]],"dd/mm/yy")&amp;"|"&amp;Table1[[#This Row],[Region]]&amp;"|"&amp;Table1[[#This Row],[Product type]]</f>
        <v>30/06/19|England|Thimble</v>
      </c>
    </row>
    <row r="9793" spans="1:12" x14ac:dyDescent="0.25">
      <c r="A9793" s="2">
        <v>43646</v>
      </c>
      <c r="B9793" t="s">
        <v>10549</v>
      </c>
      <c r="C9793" t="s">
        <v>12</v>
      </c>
      <c r="D9793" t="s">
        <v>10550</v>
      </c>
      <c r="E9793" t="s">
        <v>10551</v>
      </c>
      <c r="F9793" t="s">
        <v>10552</v>
      </c>
      <c r="G9793" t="s">
        <v>21</v>
      </c>
      <c r="H9793" s="1">
        <v>4.47</v>
      </c>
      <c r="I9793" s="1">
        <v>0.89400000000000002</v>
      </c>
      <c r="J9793" s="1">
        <v>5.3639999999999999</v>
      </c>
      <c r="K9793" s="4" t="s">
        <v>38758</v>
      </c>
      <c r="L9793" s="4" t="str">
        <f>TEXT(Table1[[#This Row],[Date]],"dd/mm/yy")&amp;"|"&amp;Table1[[#This Row],[Region]]&amp;"|"&amp;Table1[[#This Row],[Product type]]</f>
        <v>30/06/19|England|Widget</v>
      </c>
    </row>
    <row r="9794" spans="1:12" x14ac:dyDescent="0.25">
      <c r="A9794" s="2">
        <v>43646</v>
      </c>
      <c r="B9794" t="s">
        <v>11013</v>
      </c>
      <c r="C9794" t="s">
        <v>12</v>
      </c>
      <c r="D9794" t="s">
        <v>11014</v>
      </c>
      <c r="E9794" t="s">
        <v>11015</v>
      </c>
      <c r="F9794" t="s">
        <v>11016</v>
      </c>
      <c r="G9794" t="s">
        <v>21</v>
      </c>
      <c r="H9794" s="1">
        <v>3.69</v>
      </c>
      <c r="I9794" s="1">
        <v>0.73799999999999999</v>
      </c>
      <c r="J9794" s="1">
        <v>4.4279999999999999</v>
      </c>
      <c r="K9794" s="4" t="s">
        <v>38758</v>
      </c>
      <c r="L9794" s="4" t="str">
        <f>TEXT(Table1[[#This Row],[Date]],"dd/mm/yy")&amp;"|"&amp;Table1[[#This Row],[Region]]&amp;"|"&amp;Table1[[#This Row],[Product type]]</f>
        <v>30/06/19|England|Widget</v>
      </c>
    </row>
    <row r="9795" spans="1:12" x14ac:dyDescent="0.25">
      <c r="A9795" s="2">
        <v>43646</v>
      </c>
      <c r="B9795" t="s">
        <v>11069</v>
      </c>
      <c r="C9795" t="s">
        <v>12</v>
      </c>
      <c r="D9795" t="s">
        <v>11070</v>
      </c>
      <c r="E9795" t="s">
        <v>11071</v>
      </c>
      <c r="F9795" t="s">
        <v>11072</v>
      </c>
      <c r="G9795" t="s">
        <v>21</v>
      </c>
      <c r="H9795" s="1">
        <v>17.100000000000001</v>
      </c>
      <c r="I9795" s="1">
        <v>3.4200000000000004</v>
      </c>
      <c r="J9795" s="1">
        <v>20.520000000000003</v>
      </c>
      <c r="K9795" s="4" t="s">
        <v>38755</v>
      </c>
      <c r="L9795" s="4" t="str">
        <f>TEXT(Table1[[#This Row],[Date]],"dd/mm/yy")&amp;"|"&amp;Table1[[#This Row],[Region]]&amp;"|"&amp;Table1[[#This Row],[Product type]]</f>
        <v>30/06/19|England|Thimble</v>
      </c>
    </row>
    <row r="9796" spans="1:12" x14ac:dyDescent="0.25">
      <c r="A9796" s="2">
        <v>43646</v>
      </c>
      <c r="B9796" t="s">
        <v>11177</v>
      </c>
      <c r="C9796" t="s">
        <v>12</v>
      </c>
      <c r="D9796" t="s">
        <v>11178</v>
      </c>
      <c r="E9796" t="s">
        <v>11179</v>
      </c>
      <c r="F9796" t="s">
        <v>11180</v>
      </c>
      <c r="G9796" t="s">
        <v>59</v>
      </c>
      <c r="H9796" s="1">
        <v>1.33</v>
      </c>
      <c r="I9796" s="1">
        <v>0.26600000000000001</v>
      </c>
      <c r="J9796" s="1">
        <v>1.5960000000000001</v>
      </c>
      <c r="K9796" s="4" t="s">
        <v>38755</v>
      </c>
      <c r="L9796" s="4" t="str">
        <f>TEXT(Table1[[#This Row],[Date]],"dd/mm/yy")&amp;"|"&amp;Table1[[#This Row],[Region]]&amp;"|"&amp;Table1[[#This Row],[Product type]]</f>
        <v>30/06/19|Scotland|Thimble</v>
      </c>
    </row>
    <row r="9797" spans="1:12" x14ac:dyDescent="0.25">
      <c r="A9797" s="2">
        <v>43646</v>
      </c>
      <c r="B9797" t="s">
        <v>11294</v>
      </c>
      <c r="C9797" t="s">
        <v>12</v>
      </c>
      <c r="D9797" t="s">
        <v>11295</v>
      </c>
      <c r="E9797" t="s">
        <v>11296</v>
      </c>
      <c r="F9797" t="s">
        <v>11297</v>
      </c>
      <c r="G9797" t="s">
        <v>59</v>
      </c>
      <c r="H9797" s="1">
        <v>21.84</v>
      </c>
      <c r="I9797" s="1">
        <v>4.3680000000000003</v>
      </c>
      <c r="J9797" s="1">
        <v>26.207999999999998</v>
      </c>
      <c r="K9797" s="4" t="s">
        <v>38757</v>
      </c>
      <c r="L9797" s="4" t="str">
        <f>TEXT(Table1[[#This Row],[Date]],"dd/mm/yy")&amp;"|"&amp;Table1[[#This Row],[Region]]&amp;"|"&amp;Table1[[#This Row],[Product type]]</f>
        <v>30/06/19|Scotland|Gizmo</v>
      </c>
    </row>
    <row r="9798" spans="1:12" x14ac:dyDescent="0.25">
      <c r="A9798" s="2">
        <v>43646</v>
      </c>
      <c r="B9798" t="s">
        <v>11348</v>
      </c>
      <c r="C9798" t="s">
        <v>12</v>
      </c>
      <c r="D9798" t="s">
        <v>11349</v>
      </c>
      <c r="E9798" t="s">
        <v>11350</v>
      </c>
      <c r="F9798" t="s">
        <v>11351</v>
      </c>
      <c r="G9798" t="s">
        <v>21</v>
      </c>
      <c r="H9798" s="1">
        <v>41.59</v>
      </c>
      <c r="I9798" s="1">
        <v>8.3180000000000014</v>
      </c>
      <c r="J9798" s="1">
        <v>49.908000000000001</v>
      </c>
      <c r="K9798" s="4" t="s">
        <v>38755</v>
      </c>
      <c r="L9798" s="4" t="str">
        <f>TEXT(Table1[[#This Row],[Date]],"dd/mm/yy")&amp;"|"&amp;Table1[[#This Row],[Region]]&amp;"|"&amp;Table1[[#This Row],[Product type]]</f>
        <v>30/06/19|England|Thimble</v>
      </c>
    </row>
    <row r="9799" spans="1:12" x14ac:dyDescent="0.25">
      <c r="A9799" s="2">
        <v>43646</v>
      </c>
      <c r="B9799" t="s">
        <v>11520</v>
      </c>
      <c r="C9799" t="s">
        <v>12</v>
      </c>
      <c r="D9799" t="s">
        <v>11521</v>
      </c>
      <c r="E9799" t="s">
        <v>11522</v>
      </c>
      <c r="F9799" t="s">
        <v>11523</v>
      </c>
      <c r="G9799" t="s">
        <v>21</v>
      </c>
      <c r="H9799" s="1">
        <v>45.43</v>
      </c>
      <c r="I9799" s="1">
        <v>9.0860000000000003</v>
      </c>
      <c r="J9799" s="1">
        <v>54.515999999999998</v>
      </c>
      <c r="K9799" s="4" t="s">
        <v>38758</v>
      </c>
      <c r="L9799" s="4" t="str">
        <f>TEXT(Table1[[#This Row],[Date]],"dd/mm/yy")&amp;"|"&amp;Table1[[#This Row],[Region]]&amp;"|"&amp;Table1[[#This Row],[Product type]]</f>
        <v>30/06/19|England|Widget</v>
      </c>
    </row>
    <row r="9800" spans="1:12" x14ac:dyDescent="0.25">
      <c r="A9800" s="2">
        <v>43646</v>
      </c>
      <c r="B9800" t="s">
        <v>11524</v>
      </c>
      <c r="C9800" t="s">
        <v>12</v>
      </c>
      <c r="D9800" t="s">
        <v>11525</v>
      </c>
      <c r="E9800" t="s">
        <v>11526</v>
      </c>
      <c r="F9800" t="s">
        <v>11527</v>
      </c>
      <c r="G9800" t="s">
        <v>21</v>
      </c>
      <c r="H9800" s="1">
        <v>15.49</v>
      </c>
      <c r="I9800" s="1">
        <v>3.0980000000000003</v>
      </c>
      <c r="J9800" s="1">
        <v>18.588000000000001</v>
      </c>
      <c r="K9800" s="4" t="s">
        <v>38755</v>
      </c>
      <c r="L9800" s="4" t="str">
        <f>TEXT(Table1[[#This Row],[Date]],"dd/mm/yy")&amp;"|"&amp;Table1[[#This Row],[Region]]&amp;"|"&amp;Table1[[#This Row],[Product type]]</f>
        <v>30/06/19|England|Thimble</v>
      </c>
    </row>
    <row r="9801" spans="1:12" x14ac:dyDescent="0.25">
      <c r="A9801" s="2">
        <v>43646</v>
      </c>
      <c r="B9801" t="s">
        <v>11629</v>
      </c>
      <c r="C9801" t="s">
        <v>43</v>
      </c>
      <c r="D9801" t="s">
        <v>11630</v>
      </c>
      <c r="E9801" t="s">
        <v>11631</v>
      </c>
      <c r="F9801" t="s">
        <v>11632</v>
      </c>
      <c r="G9801" t="s">
        <v>21</v>
      </c>
      <c r="H9801" s="1">
        <v>-24.05</v>
      </c>
      <c r="I9801" s="1">
        <v>-4.8100000000000005</v>
      </c>
      <c r="J9801" s="1">
        <v>-28.86</v>
      </c>
      <c r="K9801" s="4" t="s">
        <v>38756</v>
      </c>
      <c r="L9801" s="4" t="str">
        <f>TEXT(Table1[[#This Row],[Date]],"dd/mm/yy")&amp;"|"&amp;Table1[[#This Row],[Region]]&amp;"|"&amp;Table1[[#This Row],[Product type]]</f>
        <v>30/06/19|England|Gadget</v>
      </c>
    </row>
    <row r="9802" spans="1:12" x14ac:dyDescent="0.25">
      <c r="A9802" s="2">
        <v>43646</v>
      </c>
      <c r="B9802" t="s">
        <v>11932</v>
      </c>
      <c r="C9802" t="s">
        <v>12</v>
      </c>
      <c r="D9802" t="s">
        <v>11933</v>
      </c>
      <c r="E9802" t="s">
        <v>11934</v>
      </c>
      <c r="F9802" t="s">
        <v>11935</v>
      </c>
      <c r="G9802" t="s">
        <v>21</v>
      </c>
      <c r="H9802" s="1">
        <v>4.21</v>
      </c>
      <c r="I9802" s="1">
        <v>0.84200000000000008</v>
      </c>
      <c r="J9802" s="1">
        <v>5.0519999999999996</v>
      </c>
      <c r="K9802" s="4" t="s">
        <v>38755</v>
      </c>
      <c r="L9802" s="4" t="str">
        <f>TEXT(Table1[[#This Row],[Date]],"dd/mm/yy")&amp;"|"&amp;Table1[[#This Row],[Region]]&amp;"|"&amp;Table1[[#This Row],[Product type]]</f>
        <v>30/06/19|England|Thimble</v>
      </c>
    </row>
    <row r="9803" spans="1:12" x14ac:dyDescent="0.25">
      <c r="A9803" s="2">
        <v>43646</v>
      </c>
      <c r="B9803" t="s">
        <v>11944</v>
      </c>
      <c r="C9803" t="s">
        <v>12</v>
      </c>
      <c r="D9803" t="s">
        <v>11945</v>
      </c>
      <c r="E9803" t="s">
        <v>11946</v>
      </c>
      <c r="F9803" t="s">
        <v>11947</v>
      </c>
      <c r="G9803" t="s">
        <v>59</v>
      </c>
      <c r="H9803" s="1">
        <v>34.4</v>
      </c>
      <c r="I9803" s="1">
        <v>6.88</v>
      </c>
      <c r="J9803" s="1">
        <v>41.28</v>
      </c>
      <c r="K9803" s="4" t="s">
        <v>38757</v>
      </c>
      <c r="L9803" s="4" t="str">
        <f>TEXT(Table1[[#This Row],[Date]],"dd/mm/yy")&amp;"|"&amp;Table1[[#This Row],[Region]]&amp;"|"&amp;Table1[[#This Row],[Product type]]</f>
        <v>30/06/19|Scotland|Gizmo</v>
      </c>
    </row>
    <row r="9804" spans="1:12" x14ac:dyDescent="0.25">
      <c r="A9804" s="2">
        <v>43646</v>
      </c>
      <c r="B9804" t="s">
        <v>12151</v>
      </c>
      <c r="C9804" t="s">
        <v>12</v>
      </c>
      <c r="D9804" t="s">
        <v>12152</v>
      </c>
      <c r="E9804" t="s">
        <v>12153</v>
      </c>
      <c r="F9804" t="s">
        <v>12154</v>
      </c>
      <c r="G9804" t="s">
        <v>21</v>
      </c>
      <c r="H9804" s="1">
        <v>41.6</v>
      </c>
      <c r="I9804" s="1">
        <v>8.32</v>
      </c>
      <c r="J9804" s="1">
        <v>49.92</v>
      </c>
      <c r="K9804" s="4" t="s">
        <v>38757</v>
      </c>
      <c r="L9804" s="4" t="str">
        <f>TEXT(Table1[[#This Row],[Date]],"dd/mm/yy")&amp;"|"&amp;Table1[[#This Row],[Region]]&amp;"|"&amp;Table1[[#This Row],[Product type]]</f>
        <v>30/06/19|England|Gizmo</v>
      </c>
    </row>
    <row r="9805" spans="1:12" x14ac:dyDescent="0.25">
      <c r="A9805" s="2">
        <v>43646</v>
      </c>
      <c r="B9805" t="s">
        <v>12328</v>
      </c>
      <c r="C9805" t="s">
        <v>12</v>
      </c>
      <c r="D9805" t="s">
        <v>12329</v>
      </c>
      <c r="E9805" t="s">
        <v>12330</v>
      </c>
      <c r="F9805" t="s">
        <v>12331</v>
      </c>
      <c r="G9805" t="s">
        <v>21</v>
      </c>
      <c r="H9805" s="1">
        <v>1.94</v>
      </c>
      <c r="I9805" s="1">
        <v>0.38800000000000001</v>
      </c>
      <c r="J9805" s="1">
        <v>2.3279999999999998</v>
      </c>
      <c r="K9805" s="4" t="s">
        <v>38758</v>
      </c>
      <c r="L9805" s="4" t="str">
        <f>TEXT(Table1[[#This Row],[Date]],"dd/mm/yy")&amp;"|"&amp;Table1[[#This Row],[Region]]&amp;"|"&amp;Table1[[#This Row],[Product type]]</f>
        <v>30/06/19|England|Widget</v>
      </c>
    </row>
    <row r="9806" spans="1:12" x14ac:dyDescent="0.25">
      <c r="A9806" s="2">
        <v>43646</v>
      </c>
      <c r="B9806" t="s">
        <v>12586</v>
      </c>
      <c r="C9806" t="s">
        <v>12</v>
      </c>
      <c r="D9806" t="s">
        <v>12587</v>
      </c>
      <c r="E9806" t="s">
        <v>12588</v>
      </c>
      <c r="F9806" t="s">
        <v>12589</v>
      </c>
      <c r="G9806" t="s">
        <v>21</v>
      </c>
      <c r="H9806" s="1">
        <v>42.61</v>
      </c>
      <c r="I9806" s="1">
        <v>8.5220000000000002</v>
      </c>
      <c r="J9806" s="1">
        <v>51.131999999999998</v>
      </c>
      <c r="K9806" s="4" t="s">
        <v>38755</v>
      </c>
      <c r="L9806" s="4" t="str">
        <f>TEXT(Table1[[#This Row],[Date]],"dd/mm/yy")&amp;"|"&amp;Table1[[#This Row],[Region]]&amp;"|"&amp;Table1[[#This Row],[Product type]]</f>
        <v>30/06/19|England|Thimble</v>
      </c>
    </row>
    <row r="9807" spans="1:12" x14ac:dyDescent="0.25">
      <c r="A9807" s="2">
        <v>43646</v>
      </c>
      <c r="B9807" t="s">
        <v>12733</v>
      </c>
      <c r="C9807" t="s">
        <v>12</v>
      </c>
      <c r="D9807" t="s">
        <v>12734</v>
      </c>
      <c r="E9807" t="s">
        <v>12735</v>
      </c>
      <c r="F9807" t="s">
        <v>12736</v>
      </c>
      <c r="G9807" t="s">
        <v>21</v>
      </c>
      <c r="H9807" s="1">
        <v>39.020000000000003</v>
      </c>
      <c r="I9807" s="1">
        <v>7.8040000000000012</v>
      </c>
      <c r="J9807" s="1">
        <v>46.824000000000005</v>
      </c>
      <c r="K9807" s="4" t="s">
        <v>38758</v>
      </c>
      <c r="L9807" s="4" t="str">
        <f>TEXT(Table1[[#This Row],[Date]],"dd/mm/yy")&amp;"|"&amp;Table1[[#This Row],[Region]]&amp;"|"&amp;Table1[[#This Row],[Product type]]</f>
        <v>30/06/19|England|Widget</v>
      </c>
    </row>
    <row r="9808" spans="1:12" x14ac:dyDescent="0.25">
      <c r="A9808" s="2">
        <v>43646</v>
      </c>
      <c r="B9808" t="s">
        <v>12897</v>
      </c>
      <c r="C9808" t="s">
        <v>12</v>
      </c>
      <c r="D9808" t="s">
        <v>12898</v>
      </c>
      <c r="E9808" t="s">
        <v>12899</v>
      </c>
      <c r="F9808" t="s">
        <v>12900</v>
      </c>
      <c r="G9808" t="s">
        <v>21</v>
      </c>
      <c r="H9808" s="1">
        <v>20.57</v>
      </c>
      <c r="I9808" s="1">
        <v>4.1139999999999999</v>
      </c>
      <c r="J9808" s="1">
        <v>24.684000000000001</v>
      </c>
      <c r="K9808" s="4" t="s">
        <v>38757</v>
      </c>
      <c r="L9808" s="4" t="str">
        <f>TEXT(Table1[[#This Row],[Date]],"dd/mm/yy")&amp;"|"&amp;Table1[[#This Row],[Region]]&amp;"|"&amp;Table1[[#This Row],[Product type]]</f>
        <v>30/06/19|England|Gizmo</v>
      </c>
    </row>
    <row r="9809" spans="1:12" x14ac:dyDescent="0.25">
      <c r="A9809" s="2">
        <v>43646</v>
      </c>
      <c r="B9809" t="s">
        <v>12905</v>
      </c>
      <c r="C9809" t="s">
        <v>12</v>
      </c>
      <c r="D9809" t="s">
        <v>12906</v>
      </c>
      <c r="E9809" t="s">
        <v>12907</v>
      </c>
      <c r="F9809" t="s">
        <v>12908</v>
      </c>
      <c r="G9809" t="s">
        <v>21</v>
      </c>
      <c r="H9809" s="1">
        <v>28.19</v>
      </c>
      <c r="I9809" s="1">
        <v>5.6380000000000008</v>
      </c>
      <c r="J9809" s="1">
        <v>33.828000000000003</v>
      </c>
      <c r="K9809" s="4" t="s">
        <v>38758</v>
      </c>
      <c r="L9809" s="4" t="str">
        <f>TEXT(Table1[[#This Row],[Date]],"dd/mm/yy")&amp;"|"&amp;Table1[[#This Row],[Region]]&amp;"|"&amp;Table1[[#This Row],[Product type]]</f>
        <v>30/06/19|England|Widget</v>
      </c>
    </row>
    <row r="9810" spans="1:12" x14ac:dyDescent="0.25">
      <c r="A9810" s="2">
        <v>43646</v>
      </c>
      <c r="B9810" t="s">
        <v>12963</v>
      </c>
      <c r="C9810" t="s">
        <v>12</v>
      </c>
      <c r="D9810" t="s">
        <v>12964</v>
      </c>
      <c r="E9810" t="s">
        <v>12965</v>
      </c>
      <c r="F9810" t="s">
        <v>12966</v>
      </c>
      <c r="G9810" t="s">
        <v>21</v>
      </c>
      <c r="H9810" s="1">
        <v>17.37</v>
      </c>
      <c r="I9810" s="1">
        <v>3.4740000000000002</v>
      </c>
      <c r="J9810" s="1">
        <v>20.844000000000001</v>
      </c>
      <c r="K9810" s="4" t="s">
        <v>38758</v>
      </c>
      <c r="L9810" s="4" t="str">
        <f>TEXT(Table1[[#This Row],[Date]],"dd/mm/yy")&amp;"|"&amp;Table1[[#This Row],[Region]]&amp;"|"&amp;Table1[[#This Row],[Product type]]</f>
        <v>30/06/19|England|Widget</v>
      </c>
    </row>
    <row r="9811" spans="1:12" x14ac:dyDescent="0.25">
      <c r="A9811" s="2">
        <v>43646</v>
      </c>
      <c r="B9811" t="s">
        <v>12994</v>
      </c>
      <c r="C9811" t="s">
        <v>12</v>
      </c>
      <c r="D9811" t="s">
        <v>12995</v>
      </c>
      <c r="E9811" t="s">
        <v>12996</v>
      </c>
      <c r="F9811" t="s">
        <v>12997</v>
      </c>
      <c r="G9811" t="s">
        <v>21</v>
      </c>
      <c r="H9811" s="1">
        <v>28.92</v>
      </c>
      <c r="I9811" s="1">
        <v>5.7840000000000007</v>
      </c>
      <c r="J9811" s="1">
        <v>34.704000000000001</v>
      </c>
      <c r="K9811" s="4" t="s">
        <v>38757</v>
      </c>
      <c r="L9811" s="4" t="str">
        <f>TEXT(Table1[[#This Row],[Date]],"dd/mm/yy")&amp;"|"&amp;Table1[[#This Row],[Region]]&amp;"|"&amp;Table1[[#This Row],[Product type]]</f>
        <v>30/06/19|England|Gizmo</v>
      </c>
    </row>
    <row r="9812" spans="1:12" x14ac:dyDescent="0.25">
      <c r="A9812" s="2">
        <v>43646</v>
      </c>
      <c r="B9812" t="s">
        <v>13080</v>
      </c>
      <c r="C9812" t="s">
        <v>12</v>
      </c>
      <c r="D9812" t="s">
        <v>13081</v>
      </c>
      <c r="E9812" t="s">
        <v>13082</v>
      </c>
      <c r="F9812" t="s">
        <v>13083</v>
      </c>
      <c r="G9812" t="s">
        <v>21</v>
      </c>
      <c r="H9812" s="1">
        <v>29.66</v>
      </c>
      <c r="I9812" s="1">
        <v>5.9320000000000004</v>
      </c>
      <c r="J9812" s="1">
        <v>35.591999999999999</v>
      </c>
      <c r="K9812" s="4" t="s">
        <v>38755</v>
      </c>
      <c r="L9812" s="4" t="str">
        <f>TEXT(Table1[[#This Row],[Date]],"dd/mm/yy")&amp;"|"&amp;Table1[[#This Row],[Region]]&amp;"|"&amp;Table1[[#This Row],[Product type]]</f>
        <v>30/06/19|England|Thimble</v>
      </c>
    </row>
    <row r="9813" spans="1:12" x14ac:dyDescent="0.25">
      <c r="A9813" s="2">
        <v>43646</v>
      </c>
      <c r="B9813" t="s">
        <v>12390</v>
      </c>
      <c r="C9813" t="s">
        <v>12</v>
      </c>
      <c r="D9813" t="s">
        <v>13162</v>
      </c>
      <c r="E9813" t="s">
        <v>13163</v>
      </c>
      <c r="F9813" t="s">
        <v>13164</v>
      </c>
      <c r="G9813" t="s">
        <v>21</v>
      </c>
      <c r="H9813" s="1">
        <v>43.9</v>
      </c>
      <c r="I9813" s="1">
        <v>8.7799999999999994</v>
      </c>
      <c r="J9813" s="1">
        <v>52.68</v>
      </c>
      <c r="K9813" s="4" t="s">
        <v>38758</v>
      </c>
      <c r="L9813" s="4" t="str">
        <f>TEXT(Table1[[#This Row],[Date]],"dd/mm/yy")&amp;"|"&amp;Table1[[#This Row],[Region]]&amp;"|"&amp;Table1[[#This Row],[Product type]]</f>
        <v>30/06/19|England|Widget</v>
      </c>
    </row>
    <row r="9814" spans="1:12" x14ac:dyDescent="0.25">
      <c r="A9814" s="2">
        <v>43646</v>
      </c>
      <c r="B9814" t="s">
        <v>13196</v>
      </c>
      <c r="C9814" t="s">
        <v>12</v>
      </c>
      <c r="D9814" t="s">
        <v>13197</v>
      </c>
      <c r="E9814" t="s">
        <v>13198</v>
      </c>
      <c r="F9814" t="s">
        <v>13199</v>
      </c>
      <c r="G9814" t="s">
        <v>21</v>
      </c>
      <c r="H9814" s="1">
        <v>46.43</v>
      </c>
      <c r="I9814" s="1">
        <v>9.2859999999999996</v>
      </c>
      <c r="J9814" s="1">
        <v>55.716000000000001</v>
      </c>
      <c r="K9814" s="4" t="s">
        <v>38755</v>
      </c>
      <c r="L9814" s="4" t="str">
        <f>TEXT(Table1[[#This Row],[Date]],"dd/mm/yy")&amp;"|"&amp;Table1[[#This Row],[Region]]&amp;"|"&amp;Table1[[#This Row],[Product type]]</f>
        <v>30/06/19|England|Thimble</v>
      </c>
    </row>
    <row r="9815" spans="1:12" x14ac:dyDescent="0.25">
      <c r="A9815" s="2">
        <v>43646</v>
      </c>
      <c r="B9815" t="s">
        <v>13549</v>
      </c>
      <c r="C9815" t="s">
        <v>12</v>
      </c>
      <c r="D9815" t="s">
        <v>2320</v>
      </c>
      <c r="E9815" t="s">
        <v>13550</v>
      </c>
      <c r="F9815" t="s">
        <v>13551</v>
      </c>
      <c r="G9815" t="s">
        <v>21</v>
      </c>
      <c r="H9815" s="1">
        <v>34.03</v>
      </c>
      <c r="I9815" s="1">
        <v>6.8060000000000009</v>
      </c>
      <c r="J9815" s="1">
        <v>40.835999999999999</v>
      </c>
      <c r="K9815" s="4" t="s">
        <v>38758</v>
      </c>
      <c r="L9815" s="4" t="str">
        <f>TEXT(Table1[[#This Row],[Date]],"dd/mm/yy")&amp;"|"&amp;Table1[[#This Row],[Region]]&amp;"|"&amp;Table1[[#This Row],[Product type]]</f>
        <v>30/06/19|England|Widget</v>
      </c>
    </row>
    <row r="9816" spans="1:12" x14ac:dyDescent="0.25">
      <c r="A9816" s="2">
        <v>43646</v>
      </c>
      <c r="B9816" t="s">
        <v>13632</v>
      </c>
      <c r="C9816" t="s">
        <v>12</v>
      </c>
      <c r="D9816" t="s">
        <v>13633</v>
      </c>
      <c r="E9816" t="s">
        <v>13634</v>
      </c>
      <c r="F9816" t="s">
        <v>13635</v>
      </c>
      <c r="G9816" t="s">
        <v>21</v>
      </c>
      <c r="H9816" s="1">
        <v>42.35</v>
      </c>
      <c r="I9816" s="1">
        <v>8.4700000000000006</v>
      </c>
      <c r="J9816" s="1">
        <v>50.82</v>
      </c>
      <c r="K9816" s="4" t="s">
        <v>38756</v>
      </c>
      <c r="L9816" s="4" t="str">
        <f>TEXT(Table1[[#This Row],[Date]],"dd/mm/yy")&amp;"|"&amp;Table1[[#This Row],[Region]]&amp;"|"&amp;Table1[[#This Row],[Product type]]</f>
        <v>30/06/19|England|Gadget</v>
      </c>
    </row>
    <row r="9817" spans="1:12" x14ac:dyDescent="0.25">
      <c r="A9817" s="2">
        <v>43646</v>
      </c>
      <c r="B9817" t="s">
        <v>13656</v>
      </c>
      <c r="C9817" t="s">
        <v>12</v>
      </c>
      <c r="D9817" t="s">
        <v>13657</v>
      </c>
      <c r="E9817" t="s">
        <v>13658</v>
      </c>
      <c r="F9817" t="s">
        <v>13659</v>
      </c>
      <c r="G9817" t="s">
        <v>21</v>
      </c>
      <c r="H9817" s="1">
        <v>45.74</v>
      </c>
      <c r="I9817" s="1">
        <v>9.1480000000000015</v>
      </c>
      <c r="J9817" s="1">
        <v>54.888000000000005</v>
      </c>
      <c r="K9817" s="4" t="s">
        <v>38758</v>
      </c>
      <c r="L9817" s="4" t="str">
        <f>TEXT(Table1[[#This Row],[Date]],"dd/mm/yy")&amp;"|"&amp;Table1[[#This Row],[Region]]&amp;"|"&amp;Table1[[#This Row],[Product type]]</f>
        <v>30/06/19|England|Widget</v>
      </c>
    </row>
    <row r="9818" spans="1:12" x14ac:dyDescent="0.25">
      <c r="A9818" s="2">
        <v>43646</v>
      </c>
      <c r="B9818" t="s">
        <v>13975</v>
      </c>
      <c r="C9818" t="s">
        <v>12</v>
      </c>
      <c r="D9818" t="s">
        <v>13976</v>
      </c>
      <c r="E9818" t="s">
        <v>13977</v>
      </c>
      <c r="F9818" t="s">
        <v>13978</v>
      </c>
      <c r="G9818" t="s">
        <v>59</v>
      </c>
      <c r="H9818" s="1">
        <v>2.39</v>
      </c>
      <c r="I9818" s="1">
        <v>0.47800000000000004</v>
      </c>
      <c r="J9818" s="1">
        <v>2.8680000000000003</v>
      </c>
      <c r="K9818" s="4" t="s">
        <v>38757</v>
      </c>
      <c r="L9818" s="4" t="str">
        <f>TEXT(Table1[[#This Row],[Date]],"dd/mm/yy")&amp;"|"&amp;Table1[[#This Row],[Region]]&amp;"|"&amp;Table1[[#This Row],[Product type]]</f>
        <v>30/06/19|Scotland|Gizmo</v>
      </c>
    </row>
    <row r="9819" spans="1:12" x14ac:dyDescent="0.25">
      <c r="A9819" s="2">
        <v>43646</v>
      </c>
      <c r="B9819" t="s">
        <v>13991</v>
      </c>
      <c r="C9819" t="s">
        <v>12</v>
      </c>
      <c r="D9819" t="s">
        <v>13992</v>
      </c>
      <c r="E9819" t="s">
        <v>13993</v>
      </c>
      <c r="F9819" t="s">
        <v>13994</v>
      </c>
      <c r="G9819" t="s">
        <v>21</v>
      </c>
      <c r="H9819" s="1">
        <v>6.09</v>
      </c>
      <c r="I9819" s="1">
        <v>1.218</v>
      </c>
      <c r="J9819" s="1">
        <v>7.3079999999999998</v>
      </c>
      <c r="K9819" s="4" t="s">
        <v>38756</v>
      </c>
      <c r="L9819" s="4" t="str">
        <f>TEXT(Table1[[#This Row],[Date]],"dd/mm/yy")&amp;"|"&amp;Table1[[#This Row],[Region]]&amp;"|"&amp;Table1[[#This Row],[Product type]]</f>
        <v>30/06/19|England|Gadget</v>
      </c>
    </row>
    <row r="9820" spans="1:12" x14ac:dyDescent="0.25">
      <c r="A9820" s="2">
        <v>43646</v>
      </c>
      <c r="B9820" t="s">
        <v>14053</v>
      </c>
      <c r="C9820" t="s">
        <v>12</v>
      </c>
      <c r="D9820" t="s">
        <v>14054</v>
      </c>
      <c r="E9820" t="s">
        <v>14055</v>
      </c>
      <c r="F9820" t="s">
        <v>14056</v>
      </c>
      <c r="G9820" t="s">
        <v>21</v>
      </c>
      <c r="H9820" s="1">
        <v>32.83</v>
      </c>
      <c r="I9820" s="1">
        <v>6.5659999999999998</v>
      </c>
      <c r="J9820" s="1">
        <v>39.396000000000001</v>
      </c>
      <c r="K9820" s="4" t="s">
        <v>38757</v>
      </c>
      <c r="L9820" s="4" t="str">
        <f>TEXT(Table1[[#This Row],[Date]],"dd/mm/yy")&amp;"|"&amp;Table1[[#This Row],[Region]]&amp;"|"&amp;Table1[[#This Row],[Product type]]</f>
        <v>30/06/19|England|Gizmo</v>
      </c>
    </row>
    <row r="9821" spans="1:12" x14ac:dyDescent="0.25">
      <c r="A9821" s="2">
        <v>43646</v>
      </c>
      <c r="B9821" t="s">
        <v>7122</v>
      </c>
      <c r="C9821" t="s">
        <v>12</v>
      </c>
      <c r="D9821" t="s">
        <v>14182</v>
      </c>
      <c r="E9821" t="s">
        <v>14183</v>
      </c>
      <c r="F9821" t="s">
        <v>14184</v>
      </c>
      <c r="G9821" t="s">
        <v>21</v>
      </c>
      <c r="H9821" s="1">
        <v>8.77</v>
      </c>
      <c r="I9821" s="1">
        <v>1.754</v>
      </c>
      <c r="J9821" s="1">
        <v>10.523999999999999</v>
      </c>
      <c r="K9821" s="4" t="s">
        <v>38756</v>
      </c>
      <c r="L9821" s="4" t="str">
        <f>TEXT(Table1[[#This Row],[Date]],"dd/mm/yy")&amp;"|"&amp;Table1[[#This Row],[Region]]&amp;"|"&amp;Table1[[#This Row],[Product type]]</f>
        <v>30/06/19|England|Gadget</v>
      </c>
    </row>
    <row r="9822" spans="1:12" x14ac:dyDescent="0.25">
      <c r="A9822" s="2">
        <v>43646</v>
      </c>
      <c r="B9822" t="s">
        <v>14209</v>
      </c>
      <c r="C9822" t="s">
        <v>12</v>
      </c>
      <c r="D9822" t="s">
        <v>14210</v>
      </c>
      <c r="E9822" t="s">
        <v>14211</v>
      </c>
      <c r="F9822" t="s">
        <v>14212</v>
      </c>
      <c r="G9822" t="s">
        <v>59</v>
      </c>
      <c r="H9822" s="1">
        <v>22.36</v>
      </c>
      <c r="I9822" s="1">
        <v>4.4720000000000004</v>
      </c>
      <c r="J9822" s="1">
        <v>26.832000000000001</v>
      </c>
      <c r="K9822" s="4" t="s">
        <v>38756</v>
      </c>
      <c r="L9822" s="4" t="str">
        <f>TEXT(Table1[[#This Row],[Date]],"dd/mm/yy")&amp;"|"&amp;Table1[[#This Row],[Region]]&amp;"|"&amp;Table1[[#This Row],[Product type]]</f>
        <v>30/06/19|Scotland|Gadget</v>
      </c>
    </row>
    <row r="9823" spans="1:12" x14ac:dyDescent="0.25">
      <c r="A9823" s="2">
        <v>43646</v>
      </c>
      <c r="B9823" t="s">
        <v>14244</v>
      </c>
      <c r="C9823" t="s">
        <v>12</v>
      </c>
      <c r="D9823" t="s">
        <v>14245</v>
      </c>
      <c r="E9823" t="s">
        <v>14246</v>
      </c>
      <c r="F9823" t="s">
        <v>14247</v>
      </c>
      <c r="G9823" t="s">
        <v>21</v>
      </c>
      <c r="H9823" s="1">
        <v>10.54</v>
      </c>
      <c r="I9823" s="1">
        <v>2.1080000000000001</v>
      </c>
      <c r="J9823" s="1">
        <v>12.648</v>
      </c>
      <c r="K9823" s="4" t="s">
        <v>38758</v>
      </c>
      <c r="L9823" s="4" t="str">
        <f>TEXT(Table1[[#This Row],[Date]],"dd/mm/yy")&amp;"|"&amp;Table1[[#This Row],[Region]]&amp;"|"&amp;Table1[[#This Row],[Product type]]</f>
        <v>30/06/19|England|Widget</v>
      </c>
    </row>
    <row r="9824" spans="1:12" x14ac:dyDescent="0.25">
      <c r="A9824" s="2">
        <v>43646</v>
      </c>
      <c r="B9824" t="s">
        <v>14252</v>
      </c>
      <c r="C9824" t="s">
        <v>12</v>
      </c>
      <c r="D9824" t="s">
        <v>14253</v>
      </c>
      <c r="E9824" t="s">
        <v>14254</v>
      </c>
      <c r="F9824" t="s">
        <v>14255</v>
      </c>
      <c r="G9824" t="s">
        <v>21</v>
      </c>
      <c r="H9824" s="1">
        <v>27.9</v>
      </c>
      <c r="I9824" s="1">
        <v>5.58</v>
      </c>
      <c r="J9824" s="1">
        <v>33.479999999999997</v>
      </c>
      <c r="K9824" s="4" t="s">
        <v>38758</v>
      </c>
      <c r="L9824" s="4" t="str">
        <f>TEXT(Table1[[#This Row],[Date]],"dd/mm/yy")&amp;"|"&amp;Table1[[#This Row],[Region]]&amp;"|"&amp;Table1[[#This Row],[Product type]]</f>
        <v>30/06/19|England|Widget</v>
      </c>
    </row>
    <row r="9825" spans="1:12" x14ac:dyDescent="0.25">
      <c r="A9825" s="2">
        <v>43646</v>
      </c>
      <c r="B9825" t="s">
        <v>14336</v>
      </c>
      <c r="C9825" t="s">
        <v>12</v>
      </c>
      <c r="D9825" t="s">
        <v>14337</v>
      </c>
      <c r="E9825" t="s">
        <v>14338</v>
      </c>
      <c r="F9825" t="s">
        <v>14339</v>
      </c>
      <c r="G9825" t="s">
        <v>21</v>
      </c>
      <c r="H9825" s="1">
        <v>34.04</v>
      </c>
      <c r="I9825" s="1">
        <v>6.8079999999999998</v>
      </c>
      <c r="J9825" s="1">
        <v>40.847999999999999</v>
      </c>
      <c r="K9825" s="4" t="s">
        <v>38756</v>
      </c>
      <c r="L9825" s="4" t="str">
        <f>TEXT(Table1[[#This Row],[Date]],"dd/mm/yy")&amp;"|"&amp;Table1[[#This Row],[Region]]&amp;"|"&amp;Table1[[#This Row],[Product type]]</f>
        <v>30/06/19|England|Gadget</v>
      </c>
    </row>
    <row r="9826" spans="1:12" x14ac:dyDescent="0.25">
      <c r="A9826" s="2">
        <v>43646</v>
      </c>
      <c r="B9826" t="s">
        <v>14594</v>
      </c>
      <c r="C9826" t="s">
        <v>12</v>
      </c>
      <c r="D9826" t="s">
        <v>14595</v>
      </c>
      <c r="E9826" t="s">
        <v>14596</v>
      </c>
      <c r="F9826" t="s">
        <v>14597</v>
      </c>
      <c r="G9826" t="s">
        <v>21</v>
      </c>
      <c r="H9826" s="1">
        <v>4.07</v>
      </c>
      <c r="I9826" s="1">
        <v>0.81400000000000006</v>
      </c>
      <c r="J9826" s="1">
        <v>4.8840000000000003</v>
      </c>
      <c r="K9826" s="4" t="s">
        <v>38758</v>
      </c>
      <c r="L9826" s="4" t="str">
        <f>TEXT(Table1[[#This Row],[Date]],"dd/mm/yy")&amp;"|"&amp;Table1[[#This Row],[Region]]&amp;"|"&amp;Table1[[#This Row],[Product type]]</f>
        <v>30/06/19|England|Widget</v>
      </c>
    </row>
    <row r="9827" spans="1:12" x14ac:dyDescent="0.25">
      <c r="A9827" s="2">
        <v>43646</v>
      </c>
      <c r="B9827" t="s">
        <v>14654</v>
      </c>
      <c r="C9827" t="s">
        <v>12</v>
      </c>
      <c r="D9827" t="s">
        <v>14655</v>
      </c>
      <c r="E9827" t="s">
        <v>14656</v>
      </c>
      <c r="F9827" t="s">
        <v>14657</v>
      </c>
      <c r="G9827" t="s">
        <v>21</v>
      </c>
      <c r="H9827" s="1">
        <v>41.03</v>
      </c>
      <c r="I9827" s="1">
        <v>8.2060000000000013</v>
      </c>
      <c r="J9827" s="1">
        <v>49.236000000000004</v>
      </c>
      <c r="K9827" s="4" t="s">
        <v>38756</v>
      </c>
      <c r="L9827" s="4" t="str">
        <f>TEXT(Table1[[#This Row],[Date]],"dd/mm/yy")&amp;"|"&amp;Table1[[#This Row],[Region]]&amp;"|"&amp;Table1[[#This Row],[Product type]]</f>
        <v>30/06/19|England|Gadget</v>
      </c>
    </row>
    <row r="9828" spans="1:12" x14ac:dyDescent="0.25">
      <c r="A9828" s="2">
        <v>43646</v>
      </c>
      <c r="B9828" t="s">
        <v>14662</v>
      </c>
      <c r="C9828" t="s">
        <v>12</v>
      </c>
      <c r="D9828" t="s">
        <v>14663</v>
      </c>
      <c r="E9828" t="s">
        <v>14664</v>
      </c>
      <c r="F9828" t="s">
        <v>14665</v>
      </c>
      <c r="G9828" t="s">
        <v>21</v>
      </c>
      <c r="H9828" s="1">
        <v>46.23</v>
      </c>
      <c r="I9828" s="1">
        <v>9.2460000000000004</v>
      </c>
      <c r="J9828" s="1">
        <v>55.475999999999999</v>
      </c>
      <c r="K9828" s="4" t="s">
        <v>38755</v>
      </c>
      <c r="L9828" s="4" t="str">
        <f>TEXT(Table1[[#This Row],[Date]],"dd/mm/yy")&amp;"|"&amp;Table1[[#This Row],[Region]]&amp;"|"&amp;Table1[[#This Row],[Product type]]</f>
        <v>30/06/19|England|Thimble</v>
      </c>
    </row>
    <row r="9829" spans="1:12" x14ac:dyDescent="0.25">
      <c r="A9829" s="2">
        <v>43646</v>
      </c>
      <c r="B9829" t="s">
        <v>14721</v>
      </c>
      <c r="C9829" t="s">
        <v>12</v>
      </c>
      <c r="D9829" t="s">
        <v>14722</v>
      </c>
      <c r="E9829" t="s">
        <v>14723</v>
      </c>
      <c r="F9829" t="s">
        <v>14724</v>
      </c>
      <c r="G9829" t="s">
        <v>21</v>
      </c>
      <c r="H9829" s="1">
        <v>2.3199999999999998</v>
      </c>
      <c r="I9829" s="1">
        <v>0.46399999999999997</v>
      </c>
      <c r="J9829" s="1">
        <v>2.7839999999999998</v>
      </c>
      <c r="K9829" s="4" t="s">
        <v>38758</v>
      </c>
      <c r="L9829" s="4" t="str">
        <f>TEXT(Table1[[#This Row],[Date]],"dd/mm/yy")&amp;"|"&amp;Table1[[#This Row],[Region]]&amp;"|"&amp;Table1[[#This Row],[Product type]]</f>
        <v>30/06/19|England|Widget</v>
      </c>
    </row>
    <row r="9830" spans="1:12" x14ac:dyDescent="0.25">
      <c r="A9830" s="2">
        <v>43646</v>
      </c>
      <c r="B9830" t="s">
        <v>14812</v>
      </c>
      <c r="C9830" t="s">
        <v>12</v>
      </c>
      <c r="D9830" t="s">
        <v>14813</v>
      </c>
      <c r="E9830" t="s">
        <v>14814</v>
      </c>
      <c r="F9830" t="s">
        <v>14815</v>
      </c>
      <c r="G9830" t="s">
        <v>21</v>
      </c>
      <c r="H9830" s="1">
        <v>27</v>
      </c>
      <c r="I9830" s="1">
        <v>5.4</v>
      </c>
      <c r="J9830" s="1">
        <v>32.4</v>
      </c>
      <c r="K9830" s="4" t="s">
        <v>38755</v>
      </c>
      <c r="L9830" s="4" t="str">
        <f>TEXT(Table1[[#This Row],[Date]],"dd/mm/yy")&amp;"|"&amp;Table1[[#This Row],[Region]]&amp;"|"&amp;Table1[[#This Row],[Product type]]</f>
        <v>30/06/19|England|Thimble</v>
      </c>
    </row>
    <row r="9831" spans="1:12" x14ac:dyDescent="0.25">
      <c r="A9831" s="2">
        <v>43646</v>
      </c>
      <c r="B9831" t="s">
        <v>14894</v>
      </c>
      <c r="C9831" t="s">
        <v>12</v>
      </c>
      <c r="D9831" t="s">
        <v>14895</v>
      </c>
      <c r="E9831" t="s">
        <v>14896</v>
      </c>
      <c r="F9831" t="s">
        <v>14897</v>
      </c>
      <c r="G9831" t="s">
        <v>21</v>
      </c>
      <c r="H9831" s="1">
        <v>9.8800000000000008</v>
      </c>
      <c r="I9831" s="1">
        <v>1.9760000000000002</v>
      </c>
      <c r="J9831" s="1">
        <v>11.856000000000002</v>
      </c>
      <c r="K9831" s="4" t="s">
        <v>38758</v>
      </c>
      <c r="L9831" s="4" t="str">
        <f>TEXT(Table1[[#This Row],[Date]],"dd/mm/yy")&amp;"|"&amp;Table1[[#This Row],[Region]]&amp;"|"&amp;Table1[[#This Row],[Product type]]</f>
        <v>30/06/19|England|Widget</v>
      </c>
    </row>
    <row r="9832" spans="1:12" x14ac:dyDescent="0.25">
      <c r="A9832" s="2">
        <v>43646</v>
      </c>
      <c r="B9832" t="s">
        <v>14910</v>
      </c>
      <c r="C9832" t="s">
        <v>12</v>
      </c>
      <c r="D9832" t="s">
        <v>14911</v>
      </c>
      <c r="E9832" t="s">
        <v>14912</v>
      </c>
      <c r="F9832" t="s">
        <v>14913</v>
      </c>
      <c r="G9832" t="s">
        <v>21</v>
      </c>
      <c r="H9832" s="1">
        <v>1.65</v>
      </c>
      <c r="I9832" s="1">
        <v>0.33</v>
      </c>
      <c r="J9832" s="1">
        <v>1.98</v>
      </c>
      <c r="K9832" s="4" t="s">
        <v>38756</v>
      </c>
      <c r="L9832" s="4" t="str">
        <f>TEXT(Table1[[#This Row],[Date]],"dd/mm/yy")&amp;"|"&amp;Table1[[#This Row],[Region]]&amp;"|"&amp;Table1[[#This Row],[Product type]]</f>
        <v>30/06/19|England|Gadget</v>
      </c>
    </row>
    <row r="9833" spans="1:12" x14ac:dyDescent="0.25">
      <c r="A9833" s="2">
        <v>43646</v>
      </c>
      <c r="B9833" t="s">
        <v>14994</v>
      </c>
      <c r="C9833" t="s">
        <v>12</v>
      </c>
      <c r="D9833" t="s">
        <v>14995</v>
      </c>
      <c r="E9833" t="s">
        <v>14996</v>
      </c>
      <c r="F9833" t="s">
        <v>14997</v>
      </c>
      <c r="G9833" t="s">
        <v>21</v>
      </c>
      <c r="H9833" s="1">
        <v>47.54</v>
      </c>
      <c r="I9833" s="1">
        <v>9.5080000000000009</v>
      </c>
      <c r="J9833" s="1">
        <v>57.048000000000002</v>
      </c>
      <c r="K9833" s="4" t="s">
        <v>38755</v>
      </c>
      <c r="L9833" s="4" t="str">
        <f>TEXT(Table1[[#This Row],[Date]],"dd/mm/yy")&amp;"|"&amp;Table1[[#This Row],[Region]]&amp;"|"&amp;Table1[[#This Row],[Product type]]</f>
        <v>30/06/19|England|Thimble</v>
      </c>
    </row>
    <row r="9834" spans="1:12" x14ac:dyDescent="0.25">
      <c r="A9834" s="2">
        <v>43646</v>
      </c>
      <c r="B9834" t="s">
        <v>15211</v>
      </c>
      <c r="C9834" t="s">
        <v>12</v>
      </c>
      <c r="D9834" t="s">
        <v>15212</v>
      </c>
      <c r="E9834" t="s">
        <v>15213</v>
      </c>
      <c r="F9834" t="s">
        <v>15214</v>
      </c>
      <c r="G9834" t="s">
        <v>21</v>
      </c>
      <c r="H9834" s="1">
        <v>36.54</v>
      </c>
      <c r="I9834" s="1">
        <v>7.3079999999999998</v>
      </c>
      <c r="J9834" s="1">
        <v>43.847999999999999</v>
      </c>
      <c r="K9834" s="4" t="s">
        <v>38757</v>
      </c>
      <c r="L9834" s="4" t="str">
        <f>TEXT(Table1[[#This Row],[Date]],"dd/mm/yy")&amp;"|"&amp;Table1[[#This Row],[Region]]&amp;"|"&amp;Table1[[#This Row],[Product type]]</f>
        <v>30/06/19|England|Gizmo</v>
      </c>
    </row>
    <row r="9835" spans="1:12" x14ac:dyDescent="0.25">
      <c r="A9835" s="2">
        <v>43646</v>
      </c>
      <c r="B9835" t="s">
        <v>15278</v>
      </c>
      <c r="C9835" t="s">
        <v>12</v>
      </c>
      <c r="D9835" t="s">
        <v>15279</v>
      </c>
      <c r="E9835" t="s">
        <v>6247</v>
      </c>
      <c r="F9835" t="s">
        <v>15280</v>
      </c>
      <c r="G9835" t="s">
        <v>59</v>
      </c>
      <c r="H9835" s="1">
        <v>43.35</v>
      </c>
      <c r="I9835" s="1">
        <v>8.67</v>
      </c>
      <c r="J9835" s="1">
        <v>52.02</v>
      </c>
      <c r="K9835" s="4" t="s">
        <v>38755</v>
      </c>
      <c r="L9835" s="4" t="str">
        <f>TEXT(Table1[[#This Row],[Date]],"dd/mm/yy")&amp;"|"&amp;Table1[[#This Row],[Region]]&amp;"|"&amp;Table1[[#This Row],[Product type]]</f>
        <v>30/06/19|Scotland|Thimble</v>
      </c>
    </row>
    <row r="9836" spans="1:12" x14ac:dyDescent="0.25">
      <c r="A9836" s="2">
        <v>43646</v>
      </c>
      <c r="B9836" t="s">
        <v>15345</v>
      </c>
      <c r="C9836" t="s">
        <v>12</v>
      </c>
      <c r="D9836" t="s">
        <v>15346</v>
      </c>
      <c r="E9836" t="s">
        <v>15347</v>
      </c>
      <c r="F9836" t="s">
        <v>15348</v>
      </c>
      <c r="G9836" t="s">
        <v>59</v>
      </c>
      <c r="H9836" s="1">
        <v>41.34</v>
      </c>
      <c r="I9836" s="1">
        <v>8.2680000000000007</v>
      </c>
      <c r="J9836" s="1">
        <v>49.608000000000004</v>
      </c>
      <c r="K9836" s="4" t="s">
        <v>38755</v>
      </c>
      <c r="L9836" s="4" t="str">
        <f>TEXT(Table1[[#This Row],[Date]],"dd/mm/yy")&amp;"|"&amp;Table1[[#This Row],[Region]]&amp;"|"&amp;Table1[[#This Row],[Product type]]</f>
        <v>30/06/19|Scotland|Thimble</v>
      </c>
    </row>
    <row r="9837" spans="1:12" x14ac:dyDescent="0.25">
      <c r="A9837" s="2">
        <v>43646</v>
      </c>
      <c r="B9837" t="s">
        <v>15545</v>
      </c>
      <c r="C9837" t="s">
        <v>12</v>
      </c>
      <c r="D9837" t="s">
        <v>15546</v>
      </c>
      <c r="E9837" t="s">
        <v>15547</v>
      </c>
      <c r="F9837" t="s">
        <v>15548</v>
      </c>
      <c r="G9837" t="s">
        <v>21</v>
      </c>
      <c r="H9837" s="1">
        <v>13.92</v>
      </c>
      <c r="I9837" s="1">
        <v>2.7840000000000003</v>
      </c>
      <c r="J9837" s="1">
        <v>16.704000000000001</v>
      </c>
      <c r="K9837" s="4" t="s">
        <v>38756</v>
      </c>
      <c r="L9837" s="4" t="str">
        <f>TEXT(Table1[[#This Row],[Date]],"dd/mm/yy")&amp;"|"&amp;Table1[[#This Row],[Region]]&amp;"|"&amp;Table1[[#This Row],[Product type]]</f>
        <v>30/06/19|England|Gadget</v>
      </c>
    </row>
    <row r="9838" spans="1:12" x14ac:dyDescent="0.25">
      <c r="A9838" s="2">
        <v>43646</v>
      </c>
      <c r="B9838" t="s">
        <v>15577</v>
      </c>
      <c r="C9838" t="s">
        <v>12</v>
      </c>
      <c r="D9838" t="s">
        <v>15578</v>
      </c>
      <c r="E9838" t="s">
        <v>15579</v>
      </c>
      <c r="F9838" t="s">
        <v>15580</v>
      </c>
      <c r="G9838" t="s">
        <v>21</v>
      </c>
      <c r="H9838" s="1">
        <v>28.02</v>
      </c>
      <c r="I9838" s="1">
        <v>5.6040000000000001</v>
      </c>
      <c r="J9838" s="1">
        <v>33.624000000000002</v>
      </c>
      <c r="K9838" s="4" t="s">
        <v>38757</v>
      </c>
      <c r="L9838" s="4" t="str">
        <f>TEXT(Table1[[#This Row],[Date]],"dd/mm/yy")&amp;"|"&amp;Table1[[#This Row],[Region]]&amp;"|"&amp;Table1[[#This Row],[Product type]]</f>
        <v>30/06/19|England|Gizmo</v>
      </c>
    </row>
    <row r="9839" spans="1:12" x14ac:dyDescent="0.25">
      <c r="A9839" s="2">
        <v>43646</v>
      </c>
      <c r="B9839" t="s">
        <v>15968</v>
      </c>
      <c r="C9839" t="s">
        <v>12</v>
      </c>
      <c r="D9839" t="s">
        <v>15969</v>
      </c>
      <c r="E9839" t="s">
        <v>15970</v>
      </c>
      <c r="F9839" t="s">
        <v>15971</v>
      </c>
      <c r="G9839" t="s">
        <v>21</v>
      </c>
      <c r="H9839" s="1">
        <v>29.31</v>
      </c>
      <c r="I9839" s="1">
        <v>5.8620000000000001</v>
      </c>
      <c r="J9839" s="1">
        <v>35.171999999999997</v>
      </c>
      <c r="K9839" s="4" t="s">
        <v>38757</v>
      </c>
      <c r="L9839" s="4" t="str">
        <f>TEXT(Table1[[#This Row],[Date]],"dd/mm/yy")&amp;"|"&amp;Table1[[#This Row],[Region]]&amp;"|"&amp;Table1[[#This Row],[Product type]]</f>
        <v>30/06/19|England|Gizmo</v>
      </c>
    </row>
    <row r="9840" spans="1:12" x14ac:dyDescent="0.25">
      <c r="A9840" s="2">
        <v>43646</v>
      </c>
      <c r="B9840" t="s">
        <v>16177</v>
      </c>
      <c r="C9840" t="s">
        <v>12</v>
      </c>
      <c r="D9840" t="s">
        <v>16178</v>
      </c>
      <c r="E9840" t="s">
        <v>16179</v>
      </c>
      <c r="F9840" t="s">
        <v>16180</v>
      </c>
      <c r="G9840" t="s">
        <v>21</v>
      </c>
      <c r="H9840" s="1">
        <v>3.47</v>
      </c>
      <c r="I9840" s="1">
        <v>0.69400000000000006</v>
      </c>
      <c r="J9840" s="1">
        <v>4.1640000000000006</v>
      </c>
      <c r="K9840" s="4" t="s">
        <v>38757</v>
      </c>
      <c r="L9840" s="4" t="str">
        <f>TEXT(Table1[[#This Row],[Date]],"dd/mm/yy")&amp;"|"&amp;Table1[[#This Row],[Region]]&amp;"|"&amp;Table1[[#This Row],[Product type]]</f>
        <v>30/06/19|England|Gizmo</v>
      </c>
    </row>
    <row r="9841" spans="1:12" x14ac:dyDescent="0.25">
      <c r="A9841" s="2">
        <v>43646</v>
      </c>
      <c r="B9841" t="s">
        <v>16289</v>
      </c>
      <c r="C9841" t="s">
        <v>12</v>
      </c>
      <c r="D9841" t="s">
        <v>16290</v>
      </c>
      <c r="E9841" t="s">
        <v>16291</v>
      </c>
      <c r="F9841" t="s">
        <v>16292</v>
      </c>
      <c r="G9841" t="s">
        <v>21</v>
      </c>
      <c r="H9841" s="1">
        <v>13.17</v>
      </c>
      <c r="I9841" s="1">
        <v>2.6340000000000003</v>
      </c>
      <c r="J9841" s="1">
        <v>15.804</v>
      </c>
      <c r="K9841" s="4" t="s">
        <v>38756</v>
      </c>
      <c r="L9841" s="4" t="str">
        <f>TEXT(Table1[[#This Row],[Date]],"dd/mm/yy")&amp;"|"&amp;Table1[[#This Row],[Region]]&amp;"|"&amp;Table1[[#This Row],[Product type]]</f>
        <v>30/06/19|England|Gadget</v>
      </c>
    </row>
    <row r="9842" spans="1:12" x14ac:dyDescent="0.25">
      <c r="A9842" s="2">
        <v>43646</v>
      </c>
      <c r="B9842" t="s">
        <v>16349</v>
      </c>
      <c r="C9842" t="s">
        <v>12</v>
      </c>
      <c r="D9842" t="s">
        <v>16350</v>
      </c>
      <c r="E9842" t="s">
        <v>16351</v>
      </c>
      <c r="F9842" t="s">
        <v>16352</v>
      </c>
      <c r="G9842" t="s">
        <v>21</v>
      </c>
      <c r="H9842" s="1">
        <v>12.02</v>
      </c>
      <c r="I9842" s="1">
        <v>2.4039999999999999</v>
      </c>
      <c r="J9842" s="1">
        <v>14.423999999999999</v>
      </c>
      <c r="K9842" s="4" t="s">
        <v>38756</v>
      </c>
      <c r="L9842" s="4" t="str">
        <f>TEXT(Table1[[#This Row],[Date]],"dd/mm/yy")&amp;"|"&amp;Table1[[#This Row],[Region]]&amp;"|"&amp;Table1[[#This Row],[Product type]]</f>
        <v>30/06/19|England|Gadget</v>
      </c>
    </row>
    <row r="9843" spans="1:12" x14ac:dyDescent="0.25">
      <c r="A9843" s="2">
        <v>43646</v>
      </c>
      <c r="B9843" t="s">
        <v>16373</v>
      </c>
      <c r="C9843" t="s">
        <v>12</v>
      </c>
      <c r="D9843" t="s">
        <v>16374</v>
      </c>
      <c r="E9843" t="s">
        <v>16375</v>
      </c>
      <c r="F9843" t="s">
        <v>16376</v>
      </c>
      <c r="G9843" t="s">
        <v>59</v>
      </c>
      <c r="H9843" s="1">
        <v>45.67</v>
      </c>
      <c r="I9843" s="1">
        <v>9.1340000000000003</v>
      </c>
      <c r="J9843" s="1">
        <v>54.804000000000002</v>
      </c>
      <c r="K9843" s="4" t="s">
        <v>38755</v>
      </c>
      <c r="L9843" s="4" t="str">
        <f>TEXT(Table1[[#This Row],[Date]],"dd/mm/yy")&amp;"|"&amp;Table1[[#This Row],[Region]]&amp;"|"&amp;Table1[[#This Row],[Product type]]</f>
        <v>30/06/19|Scotland|Thimble</v>
      </c>
    </row>
    <row r="9844" spans="1:12" x14ac:dyDescent="0.25">
      <c r="A9844" s="2">
        <v>43646</v>
      </c>
      <c r="B9844" t="s">
        <v>16516</v>
      </c>
      <c r="C9844" t="s">
        <v>12</v>
      </c>
      <c r="D9844" t="s">
        <v>16517</v>
      </c>
      <c r="E9844" t="s">
        <v>16518</v>
      </c>
      <c r="F9844" t="s">
        <v>16519</v>
      </c>
      <c r="G9844" t="s">
        <v>21</v>
      </c>
      <c r="H9844" s="1">
        <v>21.9</v>
      </c>
      <c r="I9844" s="1">
        <v>4.38</v>
      </c>
      <c r="J9844" s="1">
        <v>26.279999999999998</v>
      </c>
      <c r="K9844" s="4" t="s">
        <v>38758</v>
      </c>
      <c r="L9844" s="4" t="str">
        <f>TEXT(Table1[[#This Row],[Date]],"dd/mm/yy")&amp;"|"&amp;Table1[[#This Row],[Region]]&amp;"|"&amp;Table1[[#This Row],[Product type]]</f>
        <v>30/06/19|England|Widget</v>
      </c>
    </row>
    <row r="9845" spans="1:12" x14ac:dyDescent="0.25">
      <c r="A9845" s="2">
        <v>43646</v>
      </c>
      <c r="B9845" t="s">
        <v>16621</v>
      </c>
      <c r="C9845" t="s">
        <v>12</v>
      </c>
      <c r="D9845" t="s">
        <v>7375</v>
      </c>
      <c r="E9845" t="s">
        <v>8408</v>
      </c>
      <c r="F9845" t="s">
        <v>16622</v>
      </c>
      <c r="G9845" t="s">
        <v>21</v>
      </c>
      <c r="H9845" s="1">
        <v>23.49</v>
      </c>
      <c r="I9845" s="1">
        <v>4.6979999999999995</v>
      </c>
      <c r="J9845" s="1">
        <v>28.187999999999999</v>
      </c>
      <c r="K9845" s="4" t="s">
        <v>38756</v>
      </c>
      <c r="L9845" s="4" t="str">
        <f>TEXT(Table1[[#This Row],[Date]],"dd/mm/yy")&amp;"|"&amp;Table1[[#This Row],[Region]]&amp;"|"&amp;Table1[[#This Row],[Product type]]</f>
        <v>30/06/19|England|Gadget</v>
      </c>
    </row>
    <row r="9846" spans="1:12" x14ac:dyDescent="0.25">
      <c r="A9846" s="2">
        <v>43646</v>
      </c>
      <c r="B9846" t="s">
        <v>16731</v>
      </c>
      <c r="C9846" t="s">
        <v>12</v>
      </c>
      <c r="D9846" t="s">
        <v>16732</v>
      </c>
      <c r="E9846" t="s">
        <v>16733</v>
      </c>
      <c r="F9846" t="s">
        <v>16734</v>
      </c>
      <c r="G9846" t="s">
        <v>21</v>
      </c>
      <c r="H9846" s="1">
        <v>19.38</v>
      </c>
      <c r="I9846" s="1">
        <v>3.8759999999999999</v>
      </c>
      <c r="J9846" s="1">
        <v>23.256</v>
      </c>
      <c r="K9846" s="4" t="s">
        <v>38757</v>
      </c>
      <c r="L9846" s="4" t="str">
        <f>TEXT(Table1[[#This Row],[Date]],"dd/mm/yy")&amp;"|"&amp;Table1[[#This Row],[Region]]&amp;"|"&amp;Table1[[#This Row],[Product type]]</f>
        <v>30/06/19|England|Gizmo</v>
      </c>
    </row>
    <row r="9847" spans="1:12" x14ac:dyDescent="0.25">
      <c r="A9847" s="2">
        <v>43646</v>
      </c>
      <c r="B9847" t="s">
        <v>16766</v>
      </c>
      <c r="C9847" t="s">
        <v>12</v>
      </c>
      <c r="D9847" t="s">
        <v>14551</v>
      </c>
      <c r="E9847" t="s">
        <v>16767</v>
      </c>
      <c r="F9847" t="s">
        <v>16768</v>
      </c>
      <c r="G9847" t="s">
        <v>59</v>
      </c>
      <c r="H9847" s="1">
        <v>1.28</v>
      </c>
      <c r="I9847" s="1">
        <v>0.25600000000000001</v>
      </c>
      <c r="J9847" s="1">
        <v>1.536</v>
      </c>
      <c r="K9847" s="4" t="s">
        <v>38757</v>
      </c>
      <c r="L9847" s="4" t="str">
        <f>TEXT(Table1[[#This Row],[Date]],"dd/mm/yy")&amp;"|"&amp;Table1[[#This Row],[Region]]&amp;"|"&amp;Table1[[#This Row],[Product type]]</f>
        <v>30/06/19|Scotland|Gizmo</v>
      </c>
    </row>
    <row r="9848" spans="1:12" x14ac:dyDescent="0.25">
      <c r="A9848" s="2">
        <v>43646</v>
      </c>
      <c r="B9848" t="s">
        <v>16931</v>
      </c>
      <c r="C9848" t="s">
        <v>12</v>
      </c>
      <c r="D9848" t="s">
        <v>16932</v>
      </c>
      <c r="E9848" t="s">
        <v>16933</v>
      </c>
      <c r="F9848" t="s">
        <v>16934</v>
      </c>
      <c r="G9848" t="s">
        <v>21</v>
      </c>
      <c r="H9848" s="1">
        <v>35.47</v>
      </c>
      <c r="I9848" s="1">
        <v>7.0940000000000003</v>
      </c>
      <c r="J9848" s="1">
        <v>42.564</v>
      </c>
      <c r="K9848" s="4" t="s">
        <v>38756</v>
      </c>
      <c r="L9848" s="4" t="str">
        <f>TEXT(Table1[[#This Row],[Date]],"dd/mm/yy")&amp;"|"&amp;Table1[[#This Row],[Region]]&amp;"|"&amp;Table1[[#This Row],[Product type]]</f>
        <v>30/06/19|England|Gadget</v>
      </c>
    </row>
    <row r="9849" spans="1:12" x14ac:dyDescent="0.25">
      <c r="A9849" s="2">
        <v>43646</v>
      </c>
      <c r="B9849" t="s">
        <v>17088</v>
      </c>
      <c r="C9849" t="s">
        <v>12</v>
      </c>
      <c r="D9849" t="s">
        <v>17089</v>
      </c>
      <c r="E9849" t="s">
        <v>17090</v>
      </c>
      <c r="F9849" t="s">
        <v>17091</v>
      </c>
      <c r="G9849" t="s">
        <v>59</v>
      </c>
      <c r="H9849" s="1">
        <v>6.67</v>
      </c>
      <c r="I9849" s="1">
        <v>1.3340000000000001</v>
      </c>
      <c r="J9849" s="1">
        <v>8.0039999999999996</v>
      </c>
      <c r="K9849" s="4" t="s">
        <v>38758</v>
      </c>
      <c r="L9849" s="4" t="str">
        <f>TEXT(Table1[[#This Row],[Date]],"dd/mm/yy")&amp;"|"&amp;Table1[[#This Row],[Region]]&amp;"|"&amp;Table1[[#This Row],[Product type]]</f>
        <v>30/06/19|Scotland|Widget</v>
      </c>
    </row>
    <row r="9850" spans="1:12" x14ac:dyDescent="0.25">
      <c r="A9850" s="2">
        <v>43646</v>
      </c>
      <c r="B9850" t="s">
        <v>17164</v>
      </c>
      <c r="C9850" t="s">
        <v>12</v>
      </c>
      <c r="D9850" t="s">
        <v>17165</v>
      </c>
      <c r="E9850" t="s">
        <v>17166</v>
      </c>
      <c r="F9850" t="s">
        <v>17167</v>
      </c>
      <c r="G9850" t="s">
        <v>21</v>
      </c>
      <c r="H9850" s="1">
        <v>12.27</v>
      </c>
      <c r="I9850" s="1">
        <v>2.4540000000000002</v>
      </c>
      <c r="J9850" s="1">
        <v>14.724</v>
      </c>
      <c r="K9850" s="4" t="s">
        <v>38757</v>
      </c>
      <c r="L9850" s="4" t="str">
        <f>TEXT(Table1[[#This Row],[Date]],"dd/mm/yy")&amp;"|"&amp;Table1[[#This Row],[Region]]&amp;"|"&amp;Table1[[#This Row],[Product type]]</f>
        <v>30/06/19|England|Gizmo</v>
      </c>
    </row>
    <row r="9851" spans="1:12" x14ac:dyDescent="0.25">
      <c r="A9851" s="2">
        <v>43646</v>
      </c>
      <c r="B9851" t="s">
        <v>17172</v>
      </c>
      <c r="C9851" t="s">
        <v>12</v>
      </c>
      <c r="D9851" t="s">
        <v>17173</v>
      </c>
      <c r="E9851" t="s">
        <v>17174</v>
      </c>
      <c r="F9851" t="s">
        <v>17175</v>
      </c>
      <c r="G9851" t="s">
        <v>21</v>
      </c>
      <c r="H9851" s="1">
        <v>5.32</v>
      </c>
      <c r="I9851" s="1">
        <v>1.0640000000000001</v>
      </c>
      <c r="J9851" s="1">
        <v>6.3840000000000003</v>
      </c>
      <c r="K9851" s="4" t="s">
        <v>38755</v>
      </c>
      <c r="L9851" s="4" t="str">
        <f>TEXT(Table1[[#This Row],[Date]],"dd/mm/yy")&amp;"|"&amp;Table1[[#This Row],[Region]]&amp;"|"&amp;Table1[[#This Row],[Product type]]</f>
        <v>30/06/19|England|Thimble</v>
      </c>
    </row>
    <row r="9852" spans="1:12" x14ac:dyDescent="0.25">
      <c r="A9852" s="2">
        <v>43646</v>
      </c>
      <c r="B9852" t="s">
        <v>17453</v>
      </c>
      <c r="C9852" t="s">
        <v>12</v>
      </c>
      <c r="D9852" t="s">
        <v>17454</v>
      </c>
      <c r="E9852" t="s">
        <v>17455</v>
      </c>
      <c r="F9852" t="s">
        <v>17456</v>
      </c>
      <c r="G9852" t="s">
        <v>21</v>
      </c>
      <c r="H9852" s="1">
        <v>12.03</v>
      </c>
      <c r="I9852" s="1">
        <v>2.4060000000000001</v>
      </c>
      <c r="J9852" s="1">
        <v>14.436</v>
      </c>
      <c r="K9852" s="4" t="s">
        <v>38756</v>
      </c>
      <c r="L9852" s="4" t="str">
        <f>TEXT(Table1[[#This Row],[Date]],"dd/mm/yy")&amp;"|"&amp;Table1[[#This Row],[Region]]&amp;"|"&amp;Table1[[#This Row],[Product type]]</f>
        <v>30/06/19|England|Gadget</v>
      </c>
    </row>
    <row r="9853" spans="1:12" x14ac:dyDescent="0.25">
      <c r="A9853" s="2">
        <v>43646</v>
      </c>
      <c r="B9853" t="s">
        <v>17562</v>
      </c>
      <c r="C9853" t="s">
        <v>12</v>
      </c>
      <c r="D9853" t="s">
        <v>17563</v>
      </c>
      <c r="E9853" t="s">
        <v>17564</v>
      </c>
      <c r="F9853" t="s">
        <v>17565</v>
      </c>
      <c r="G9853" t="s">
        <v>21</v>
      </c>
      <c r="H9853" s="1">
        <v>4</v>
      </c>
      <c r="I9853" s="1">
        <v>0.8</v>
      </c>
      <c r="J9853" s="1">
        <v>4.8</v>
      </c>
      <c r="K9853" s="4" t="s">
        <v>38756</v>
      </c>
      <c r="L9853" s="4" t="str">
        <f>TEXT(Table1[[#This Row],[Date]],"dd/mm/yy")&amp;"|"&amp;Table1[[#This Row],[Region]]&amp;"|"&amp;Table1[[#This Row],[Product type]]</f>
        <v>30/06/19|England|Gadget</v>
      </c>
    </row>
    <row r="9854" spans="1:12" x14ac:dyDescent="0.25">
      <c r="A9854" s="2">
        <v>43646</v>
      </c>
      <c r="B9854" t="s">
        <v>18050</v>
      </c>
      <c r="C9854" t="s">
        <v>12</v>
      </c>
      <c r="D9854" t="s">
        <v>18051</v>
      </c>
      <c r="E9854" t="s">
        <v>18052</v>
      </c>
      <c r="F9854" t="s">
        <v>18053</v>
      </c>
      <c r="G9854" t="s">
        <v>21</v>
      </c>
      <c r="H9854" s="1">
        <v>5.67</v>
      </c>
      <c r="I9854" s="1">
        <v>1.1340000000000001</v>
      </c>
      <c r="J9854" s="1">
        <v>6.8040000000000003</v>
      </c>
      <c r="K9854" s="4" t="s">
        <v>38757</v>
      </c>
      <c r="L9854" s="4" t="str">
        <f>TEXT(Table1[[#This Row],[Date]],"dd/mm/yy")&amp;"|"&amp;Table1[[#This Row],[Region]]&amp;"|"&amp;Table1[[#This Row],[Product type]]</f>
        <v>30/06/19|England|Gizmo</v>
      </c>
    </row>
    <row r="9855" spans="1:12" x14ac:dyDescent="0.25">
      <c r="A9855" s="2">
        <v>43646</v>
      </c>
      <c r="B9855" t="s">
        <v>18054</v>
      </c>
      <c r="C9855" t="s">
        <v>12</v>
      </c>
      <c r="D9855" t="s">
        <v>18055</v>
      </c>
      <c r="E9855" t="s">
        <v>18056</v>
      </c>
      <c r="F9855" t="s">
        <v>18057</v>
      </c>
      <c r="G9855" t="s">
        <v>21</v>
      </c>
      <c r="H9855" s="1">
        <v>44.61</v>
      </c>
      <c r="I9855" s="1">
        <v>8.9220000000000006</v>
      </c>
      <c r="J9855" s="1">
        <v>53.531999999999996</v>
      </c>
      <c r="K9855" s="4" t="s">
        <v>38757</v>
      </c>
      <c r="L9855" s="4" t="str">
        <f>TEXT(Table1[[#This Row],[Date]],"dd/mm/yy")&amp;"|"&amp;Table1[[#This Row],[Region]]&amp;"|"&amp;Table1[[#This Row],[Product type]]</f>
        <v>30/06/19|England|Gizmo</v>
      </c>
    </row>
    <row r="9856" spans="1:12" x14ac:dyDescent="0.25">
      <c r="A9856" s="2">
        <v>43646</v>
      </c>
      <c r="B9856" t="s">
        <v>18058</v>
      </c>
      <c r="C9856" t="s">
        <v>12</v>
      </c>
      <c r="D9856" t="s">
        <v>18059</v>
      </c>
      <c r="E9856" t="s">
        <v>18060</v>
      </c>
      <c r="F9856" t="s">
        <v>18061</v>
      </c>
      <c r="G9856" t="s">
        <v>21</v>
      </c>
      <c r="H9856" s="1">
        <v>14.87</v>
      </c>
      <c r="I9856" s="1">
        <v>2.9740000000000002</v>
      </c>
      <c r="J9856" s="1">
        <v>17.844000000000001</v>
      </c>
      <c r="K9856" s="4" t="s">
        <v>38757</v>
      </c>
      <c r="L9856" s="4" t="str">
        <f>TEXT(Table1[[#This Row],[Date]],"dd/mm/yy")&amp;"|"&amp;Table1[[#This Row],[Region]]&amp;"|"&amp;Table1[[#This Row],[Product type]]</f>
        <v>30/06/19|England|Gizmo</v>
      </c>
    </row>
    <row r="9857" spans="1:12" x14ac:dyDescent="0.25">
      <c r="A9857" s="2">
        <v>43646</v>
      </c>
      <c r="B9857" t="s">
        <v>18152</v>
      </c>
      <c r="C9857" t="s">
        <v>12</v>
      </c>
      <c r="D9857" t="s">
        <v>18153</v>
      </c>
      <c r="E9857" t="s">
        <v>18154</v>
      </c>
      <c r="F9857" t="s">
        <v>18155</v>
      </c>
      <c r="G9857" t="s">
        <v>21</v>
      </c>
      <c r="H9857" s="1">
        <v>24.86</v>
      </c>
      <c r="I9857" s="1">
        <v>4.9720000000000004</v>
      </c>
      <c r="J9857" s="1">
        <v>29.832000000000001</v>
      </c>
      <c r="K9857" s="4" t="s">
        <v>38758</v>
      </c>
      <c r="L9857" s="4" t="str">
        <f>TEXT(Table1[[#This Row],[Date]],"dd/mm/yy")&amp;"|"&amp;Table1[[#This Row],[Region]]&amp;"|"&amp;Table1[[#This Row],[Product type]]</f>
        <v>30/06/19|England|Widget</v>
      </c>
    </row>
    <row r="9858" spans="1:12" x14ac:dyDescent="0.25">
      <c r="A9858" s="2">
        <v>43646</v>
      </c>
      <c r="B9858" t="s">
        <v>18180</v>
      </c>
      <c r="C9858" t="s">
        <v>12</v>
      </c>
      <c r="D9858" t="s">
        <v>18181</v>
      </c>
      <c r="E9858" t="s">
        <v>18182</v>
      </c>
      <c r="F9858" t="s">
        <v>18183</v>
      </c>
      <c r="G9858" t="s">
        <v>21</v>
      </c>
      <c r="H9858" s="1">
        <v>22.38</v>
      </c>
      <c r="I9858" s="1">
        <v>4.476</v>
      </c>
      <c r="J9858" s="1">
        <v>26.855999999999998</v>
      </c>
      <c r="K9858" s="4" t="s">
        <v>38756</v>
      </c>
      <c r="L9858" s="4" t="str">
        <f>TEXT(Table1[[#This Row],[Date]],"dd/mm/yy")&amp;"|"&amp;Table1[[#This Row],[Region]]&amp;"|"&amp;Table1[[#This Row],[Product type]]</f>
        <v>30/06/19|England|Gadget</v>
      </c>
    </row>
    <row r="9859" spans="1:12" x14ac:dyDescent="0.25">
      <c r="A9859" s="2">
        <v>43646</v>
      </c>
      <c r="B9859" t="s">
        <v>18188</v>
      </c>
      <c r="C9859" t="s">
        <v>12</v>
      </c>
      <c r="D9859" t="s">
        <v>18189</v>
      </c>
      <c r="E9859" t="s">
        <v>18190</v>
      </c>
      <c r="F9859" t="s">
        <v>18191</v>
      </c>
      <c r="G9859" t="s">
        <v>21</v>
      </c>
      <c r="H9859" s="1">
        <v>19.440000000000001</v>
      </c>
      <c r="I9859" s="1">
        <v>3.8880000000000003</v>
      </c>
      <c r="J9859" s="1">
        <v>23.328000000000003</v>
      </c>
      <c r="K9859" s="4" t="s">
        <v>38757</v>
      </c>
      <c r="L9859" s="4" t="str">
        <f>TEXT(Table1[[#This Row],[Date]],"dd/mm/yy")&amp;"|"&amp;Table1[[#This Row],[Region]]&amp;"|"&amp;Table1[[#This Row],[Product type]]</f>
        <v>30/06/19|England|Gizmo</v>
      </c>
    </row>
    <row r="9860" spans="1:12" x14ac:dyDescent="0.25">
      <c r="A9860" s="2">
        <v>43646</v>
      </c>
      <c r="B9860" t="s">
        <v>18335</v>
      </c>
      <c r="C9860" t="s">
        <v>12</v>
      </c>
      <c r="D9860" t="s">
        <v>18336</v>
      </c>
      <c r="E9860" t="s">
        <v>18337</v>
      </c>
      <c r="F9860" t="s">
        <v>18338</v>
      </c>
      <c r="G9860" t="s">
        <v>21</v>
      </c>
      <c r="H9860" s="1">
        <v>46.39</v>
      </c>
      <c r="I9860" s="1">
        <v>9.2780000000000005</v>
      </c>
      <c r="J9860" s="1">
        <v>55.667999999999999</v>
      </c>
      <c r="K9860" s="4" t="s">
        <v>38755</v>
      </c>
      <c r="L9860" s="4" t="str">
        <f>TEXT(Table1[[#This Row],[Date]],"dd/mm/yy")&amp;"|"&amp;Table1[[#This Row],[Region]]&amp;"|"&amp;Table1[[#This Row],[Product type]]</f>
        <v>30/06/19|England|Thimble</v>
      </c>
    </row>
    <row r="9861" spans="1:12" x14ac:dyDescent="0.25">
      <c r="A9861" s="2">
        <v>43646</v>
      </c>
      <c r="B9861" t="s">
        <v>18427</v>
      </c>
      <c r="C9861" t="s">
        <v>12</v>
      </c>
      <c r="D9861" t="s">
        <v>18428</v>
      </c>
      <c r="E9861" t="s">
        <v>18429</v>
      </c>
      <c r="F9861" t="s">
        <v>18430</v>
      </c>
      <c r="G9861" t="s">
        <v>21</v>
      </c>
      <c r="H9861" s="1">
        <v>19.649999999999999</v>
      </c>
      <c r="I9861" s="1">
        <v>3.9299999999999997</v>
      </c>
      <c r="J9861" s="1">
        <v>23.58</v>
      </c>
      <c r="K9861" s="4" t="s">
        <v>38755</v>
      </c>
      <c r="L9861" s="4" t="str">
        <f>TEXT(Table1[[#This Row],[Date]],"dd/mm/yy")&amp;"|"&amp;Table1[[#This Row],[Region]]&amp;"|"&amp;Table1[[#This Row],[Product type]]</f>
        <v>30/06/19|England|Thimble</v>
      </c>
    </row>
    <row r="9862" spans="1:12" x14ac:dyDescent="0.25">
      <c r="A9862" s="2">
        <v>43646</v>
      </c>
      <c r="B9862" t="s">
        <v>18791</v>
      </c>
      <c r="C9862" t="s">
        <v>12</v>
      </c>
      <c r="D9862" t="s">
        <v>18792</v>
      </c>
      <c r="E9862" t="s">
        <v>18793</v>
      </c>
      <c r="F9862" t="s">
        <v>18794</v>
      </c>
      <c r="G9862" t="s">
        <v>21</v>
      </c>
      <c r="H9862" s="1">
        <v>38.03</v>
      </c>
      <c r="I9862" s="1">
        <v>7.6060000000000008</v>
      </c>
      <c r="J9862" s="1">
        <v>45.636000000000003</v>
      </c>
      <c r="K9862" s="4" t="s">
        <v>38756</v>
      </c>
      <c r="L9862" s="4" t="str">
        <f>TEXT(Table1[[#This Row],[Date]],"dd/mm/yy")&amp;"|"&amp;Table1[[#This Row],[Region]]&amp;"|"&amp;Table1[[#This Row],[Product type]]</f>
        <v>30/06/19|England|Gadget</v>
      </c>
    </row>
    <row r="9863" spans="1:12" x14ac:dyDescent="0.25">
      <c r="A9863" s="2">
        <v>43646</v>
      </c>
      <c r="B9863" t="s">
        <v>18883</v>
      </c>
      <c r="C9863" t="s">
        <v>12</v>
      </c>
      <c r="D9863" t="s">
        <v>18884</v>
      </c>
      <c r="E9863" t="s">
        <v>18885</v>
      </c>
      <c r="F9863" t="s">
        <v>18886</v>
      </c>
      <c r="G9863" t="s">
        <v>21</v>
      </c>
      <c r="H9863" s="1">
        <v>23.06</v>
      </c>
      <c r="I9863" s="1">
        <v>4.6120000000000001</v>
      </c>
      <c r="J9863" s="1">
        <v>27.671999999999997</v>
      </c>
      <c r="K9863" s="4" t="s">
        <v>38758</v>
      </c>
      <c r="L9863" s="4" t="str">
        <f>TEXT(Table1[[#This Row],[Date]],"dd/mm/yy")&amp;"|"&amp;Table1[[#This Row],[Region]]&amp;"|"&amp;Table1[[#This Row],[Product type]]</f>
        <v>30/06/19|England|Widget</v>
      </c>
    </row>
    <row r="9864" spans="1:12" x14ac:dyDescent="0.25">
      <c r="A9864" s="2">
        <v>43646</v>
      </c>
      <c r="B9864" t="s">
        <v>19059</v>
      </c>
      <c r="C9864" t="s">
        <v>12</v>
      </c>
      <c r="D9864" t="s">
        <v>19060</v>
      </c>
      <c r="E9864" t="s">
        <v>19061</v>
      </c>
      <c r="F9864" t="s">
        <v>19062</v>
      </c>
      <c r="G9864" t="s">
        <v>21</v>
      </c>
      <c r="H9864" s="1">
        <v>18.23</v>
      </c>
      <c r="I9864" s="1">
        <v>3.6460000000000004</v>
      </c>
      <c r="J9864" s="1">
        <v>21.876000000000001</v>
      </c>
      <c r="K9864" s="4" t="s">
        <v>38756</v>
      </c>
      <c r="L9864" s="4" t="str">
        <f>TEXT(Table1[[#This Row],[Date]],"dd/mm/yy")&amp;"|"&amp;Table1[[#This Row],[Region]]&amp;"|"&amp;Table1[[#This Row],[Product type]]</f>
        <v>30/06/19|England|Gadget</v>
      </c>
    </row>
    <row r="9865" spans="1:12" x14ac:dyDescent="0.25">
      <c r="A9865" s="2">
        <v>43646</v>
      </c>
      <c r="B9865" t="s">
        <v>19071</v>
      </c>
      <c r="C9865" t="s">
        <v>12</v>
      </c>
      <c r="D9865" t="s">
        <v>19072</v>
      </c>
      <c r="E9865" t="s">
        <v>19073</v>
      </c>
      <c r="F9865" t="s">
        <v>19074</v>
      </c>
      <c r="G9865" t="s">
        <v>59</v>
      </c>
      <c r="H9865" s="1">
        <v>21.15</v>
      </c>
      <c r="I9865" s="1">
        <v>4.2299999999999995</v>
      </c>
      <c r="J9865" s="1">
        <v>25.38</v>
      </c>
      <c r="K9865" s="4" t="s">
        <v>38755</v>
      </c>
      <c r="L9865" s="4" t="str">
        <f>TEXT(Table1[[#This Row],[Date]],"dd/mm/yy")&amp;"|"&amp;Table1[[#This Row],[Region]]&amp;"|"&amp;Table1[[#This Row],[Product type]]</f>
        <v>30/06/19|Scotland|Thimble</v>
      </c>
    </row>
    <row r="9866" spans="1:12" x14ac:dyDescent="0.25">
      <c r="A9866" s="2">
        <v>43646</v>
      </c>
      <c r="B9866" t="s">
        <v>19096</v>
      </c>
      <c r="C9866" t="s">
        <v>12</v>
      </c>
      <c r="D9866" t="s">
        <v>19097</v>
      </c>
      <c r="E9866" t="s">
        <v>19098</v>
      </c>
      <c r="F9866" t="s">
        <v>19099</v>
      </c>
      <c r="G9866" t="s">
        <v>21</v>
      </c>
      <c r="H9866" s="1">
        <v>22.76</v>
      </c>
      <c r="I9866" s="1">
        <v>4.5520000000000005</v>
      </c>
      <c r="J9866" s="1">
        <v>27.312000000000001</v>
      </c>
      <c r="K9866" s="4" t="s">
        <v>38758</v>
      </c>
      <c r="L9866" s="4" t="str">
        <f>TEXT(Table1[[#This Row],[Date]],"dd/mm/yy")&amp;"|"&amp;Table1[[#This Row],[Region]]&amp;"|"&amp;Table1[[#This Row],[Product type]]</f>
        <v>30/06/19|England|Widget</v>
      </c>
    </row>
    <row r="9867" spans="1:12" x14ac:dyDescent="0.25">
      <c r="A9867" s="2">
        <v>43646</v>
      </c>
      <c r="B9867" t="s">
        <v>19200</v>
      </c>
      <c r="C9867" t="s">
        <v>12</v>
      </c>
      <c r="D9867" t="s">
        <v>19201</v>
      </c>
      <c r="E9867" t="s">
        <v>19202</v>
      </c>
      <c r="F9867" t="s">
        <v>19203</v>
      </c>
      <c r="G9867" t="s">
        <v>21</v>
      </c>
      <c r="H9867" s="1">
        <v>49.9</v>
      </c>
      <c r="I9867" s="1">
        <v>9.98</v>
      </c>
      <c r="J9867" s="1">
        <v>59.879999999999995</v>
      </c>
      <c r="K9867" s="4" t="s">
        <v>38757</v>
      </c>
      <c r="L9867" s="4" t="str">
        <f>TEXT(Table1[[#This Row],[Date]],"dd/mm/yy")&amp;"|"&amp;Table1[[#This Row],[Region]]&amp;"|"&amp;Table1[[#This Row],[Product type]]</f>
        <v>30/06/19|England|Gizmo</v>
      </c>
    </row>
    <row r="9868" spans="1:12" x14ac:dyDescent="0.25">
      <c r="A9868" s="2">
        <v>43646</v>
      </c>
      <c r="B9868" t="s">
        <v>589</v>
      </c>
      <c r="C9868" t="s">
        <v>12</v>
      </c>
      <c r="D9868" t="s">
        <v>19417</v>
      </c>
      <c r="E9868" t="s">
        <v>19418</v>
      </c>
      <c r="F9868" t="s">
        <v>19419</v>
      </c>
      <c r="G9868" t="s">
        <v>21</v>
      </c>
      <c r="H9868" s="1">
        <v>40.299999999999997</v>
      </c>
      <c r="I9868" s="1">
        <v>8.06</v>
      </c>
      <c r="J9868" s="1">
        <v>48.36</v>
      </c>
      <c r="K9868" s="4" t="s">
        <v>38757</v>
      </c>
      <c r="L9868" s="4" t="str">
        <f>TEXT(Table1[[#This Row],[Date]],"dd/mm/yy")&amp;"|"&amp;Table1[[#This Row],[Region]]&amp;"|"&amp;Table1[[#This Row],[Product type]]</f>
        <v>30/06/19|England|Gizmo</v>
      </c>
    </row>
    <row r="9869" spans="1:12" x14ac:dyDescent="0.25">
      <c r="A9869" s="2">
        <v>43646</v>
      </c>
      <c r="B9869" t="s">
        <v>19500</v>
      </c>
      <c r="C9869" t="s">
        <v>43</v>
      </c>
      <c r="D9869" t="s">
        <v>19501</v>
      </c>
      <c r="E9869" t="s">
        <v>19502</v>
      </c>
      <c r="F9869" t="s">
        <v>19503</v>
      </c>
      <c r="G9869" t="s">
        <v>59</v>
      </c>
      <c r="H9869" s="1">
        <v>-18.96</v>
      </c>
      <c r="I9869" s="1">
        <v>-3.7920000000000003</v>
      </c>
      <c r="J9869" s="1">
        <v>-22.752000000000002</v>
      </c>
      <c r="K9869" s="4" t="s">
        <v>38756</v>
      </c>
      <c r="L9869" s="4" t="str">
        <f>TEXT(Table1[[#This Row],[Date]],"dd/mm/yy")&amp;"|"&amp;Table1[[#This Row],[Region]]&amp;"|"&amp;Table1[[#This Row],[Product type]]</f>
        <v>30/06/19|Scotland|Gadget</v>
      </c>
    </row>
    <row r="9870" spans="1:12" x14ac:dyDescent="0.25">
      <c r="A9870" s="2">
        <v>43646</v>
      </c>
      <c r="B9870" t="s">
        <v>19572</v>
      </c>
      <c r="C9870" t="s">
        <v>12</v>
      </c>
      <c r="D9870" t="s">
        <v>19573</v>
      </c>
      <c r="E9870" t="s">
        <v>19574</v>
      </c>
      <c r="F9870" t="s">
        <v>19575</v>
      </c>
      <c r="G9870" t="s">
        <v>21</v>
      </c>
      <c r="H9870" s="1">
        <v>13.31</v>
      </c>
      <c r="I9870" s="1">
        <v>2.6620000000000004</v>
      </c>
      <c r="J9870" s="1">
        <v>15.972000000000001</v>
      </c>
      <c r="K9870" s="4" t="s">
        <v>38757</v>
      </c>
      <c r="L9870" s="4" t="str">
        <f>TEXT(Table1[[#This Row],[Date]],"dd/mm/yy")&amp;"|"&amp;Table1[[#This Row],[Region]]&amp;"|"&amp;Table1[[#This Row],[Product type]]</f>
        <v>30/06/19|England|Gizmo</v>
      </c>
    </row>
    <row r="9871" spans="1:12" x14ac:dyDescent="0.25">
      <c r="A9871" s="2">
        <v>43646</v>
      </c>
      <c r="B9871" t="s">
        <v>19622</v>
      </c>
      <c r="C9871" t="s">
        <v>12</v>
      </c>
      <c r="D9871" t="s">
        <v>19623</v>
      </c>
      <c r="E9871" t="s">
        <v>19624</v>
      </c>
      <c r="F9871" t="s">
        <v>19625</v>
      </c>
      <c r="G9871" t="s">
        <v>16</v>
      </c>
      <c r="H9871" s="1">
        <v>11.96</v>
      </c>
      <c r="I9871" s="1">
        <v>2.3920000000000003</v>
      </c>
      <c r="J9871" s="1">
        <v>14.352</v>
      </c>
      <c r="K9871" s="4" t="s">
        <v>38758</v>
      </c>
      <c r="L9871" s="4" t="str">
        <f>TEXT(Table1[[#This Row],[Date]],"dd/mm/yy")&amp;"|"&amp;Table1[[#This Row],[Region]]&amp;"|"&amp;Table1[[#This Row],[Product type]]</f>
        <v>30/06/19|Wales|Widget</v>
      </c>
    </row>
    <row r="9872" spans="1:12" x14ac:dyDescent="0.25">
      <c r="A9872" s="2">
        <v>43646</v>
      </c>
      <c r="B9872" t="s">
        <v>8301</v>
      </c>
      <c r="C9872" t="s">
        <v>12</v>
      </c>
      <c r="D9872" t="s">
        <v>19664</v>
      </c>
      <c r="E9872" t="s">
        <v>19665</v>
      </c>
      <c r="F9872" t="s">
        <v>19666</v>
      </c>
      <c r="G9872" t="s">
        <v>59</v>
      </c>
      <c r="H9872" s="1">
        <v>48.55</v>
      </c>
      <c r="I9872" s="1">
        <v>9.7100000000000009</v>
      </c>
      <c r="J9872" s="1">
        <v>58.26</v>
      </c>
      <c r="K9872" s="4" t="s">
        <v>38755</v>
      </c>
      <c r="L9872" s="4" t="str">
        <f>TEXT(Table1[[#This Row],[Date]],"dd/mm/yy")&amp;"|"&amp;Table1[[#This Row],[Region]]&amp;"|"&amp;Table1[[#This Row],[Product type]]</f>
        <v>30/06/19|Scotland|Thimble</v>
      </c>
    </row>
    <row r="9873" spans="1:12" x14ac:dyDescent="0.25">
      <c r="A9873" s="2">
        <v>43646</v>
      </c>
      <c r="B9873" t="s">
        <v>19829</v>
      </c>
      <c r="C9873" t="s">
        <v>12</v>
      </c>
      <c r="D9873" t="s">
        <v>8906</v>
      </c>
      <c r="E9873" t="s">
        <v>19830</v>
      </c>
      <c r="F9873" t="s">
        <v>19831</v>
      </c>
      <c r="G9873" t="s">
        <v>21</v>
      </c>
      <c r="H9873" s="1">
        <v>3.98</v>
      </c>
      <c r="I9873" s="1">
        <v>0.79600000000000004</v>
      </c>
      <c r="J9873" s="1">
        <v>4.7759999999999998</v>
      </c>
      <c r="K9873" s="4" t="s">
        <v>38756</v>
      </c>
      <c r="L9873" s="4" t="str">
        <f>TEXT(Table1[[#This Row],[Date]],"dd/mm/yy")&amp;"|"&amp;Table1[[#This Row],[Region]]&amp;"|"&amp;Table1[[#This Row],[Product type]]</f>
        <v>30/06/19|England|Gadget</v>
      </c>
    </row>
    <row r="9874" spans="1:12" x14ac:dyDescent="0.25">
      <c r="A9874" s="2">
        <v>43646</v>
      </c>
      <c r="B9874" t="s">
        <v>19868</v>
      </c>
      <c r="C9874" t="s">
        <v>12</v>
      </c>
      <c r="D9874" t="s">
        <v>19869</v>
      </c>
      <c r="E9874" t="s">
        <v>19870</v>
      </c>
      <c r="F9874" t="s">
        <v>19871</v>
      </c>
      <c r="G9874" t="s">
        <v>59</v>
      </c>
      <c r="H9874" s="1">
        <v>6.64</v>
      </c>
      <c r="I9874" s="1">
        <v>1.3280000000000001</v>
      </c>
      <c r="J9874" s="1">
        <v>7.968</v>
      </c>
      <c r="K9874" s="4" t="s">
        <v>38758</v>
      </c>
      <c r="L9874" s="4" t="str">
        <f>TEXT(Table1[[#This Row],[Date]],"dd/mm/yy")&amp;"|"&amp;Table1[[#This Row],[Region]]&amp;"|"&amp;Table1[[#This Row],[Product type]]</f>
        <v>30/06/19|Scotland|Widget</v>
      </c>
    </row>
    <row r="9875" spans="1:12" x14ac:dyDescent="0.25">
      <c r="A9875" s="2">
        <v>43646</v>
      </c>
      <c r="B9875" t="s">
        <v>19875</v>
      </c>
      <c r="C9875" t="s">
        <v>43</v>
      </c>
      <c r="D9875" t="s">
        <v>19876</v>
      </c>
      <c r="E9875" t="s">
        <v>19877</v>
      </c>
      <c r="F9875" t="s">
        <v>19878</v>
      </c>
      <c r="G9875" t="s">
        <v>21</v>
      </c>
      <c r="H9875" s="1">
        <v>-33.799999999999997</v>
      </c>
      <c r="I9875" s="1">
        <v>-6.76</v>
      </c>
      <c r="J9875" s="1">
        <v>-40.559999999999995</v>
      </c>
      <c r="K9875" s="4" t="s">
        <v>38758</v>
      </c>
      <c r="L9875" s="4" t="str">
        <f>TEXT(Table1[[#This Row],[Date]],"dd/mm/yy")&amp;"|"&amp;Table1[[#This Row],[Region]]&amp;"|"&amp;Table1[[#This Row],[Product type]]</f>
        <v>30/06/19|England|Widget</v>
      </c>
    </row>
    <row r="9876" spans="1:12" x14ac:dyDescent="0.25">
      <c r="A9876" s="2">
        <v>43646</v>
      </c>
      <c r="B9876" t="s">
        <v>20020</v>
      </c>
      <c r="C9876" t="s">
        <v>12</v>
      </c>
      <c r="D9876" t="s">
        <v>20021</v>
      </c>
      <c r="E9876" t="s">
        <v>20022</v>
      </c>
      <c r="F9876" t="s">
        <v>20023</v>
      </c>
      <c r="G9876" t="s">
        <v>59</v>
      </c>
      <c r="H9876" s="1">
        <v>17.28</v>
      </c>
      <c r="I9876" s="1">
        <v>3.4560000000000004</v>
      </c>
      <c r="J9876" s="1">
        <v>20.736000000000001</v>
      </c>
      <c r="K9876" s="4" t="s">
        <v>38758</v>
      </c>
      <c r="L9876" s="4" t="str">
        <f>TEXT(Table1[[#This Row],[Date]],"dd/mm/yy")&amp;"|"&amp;Table1[[#This Row],[Region]]&amp;"|"&amp;Table1[[#This Row],[Product type]]</f>
        <v>30/06/19|Scotland|Widget</v>
      </c>
    </row>
    <row r="9877" spans="1:12" x14ac:dyDescent="0.25">
      <c r="A9877" s="2">
        <v>43646</v>
      </c>
      <c r="B9877" t="s">
        <v>20293</v>
      </c>
      <c r="C9877" t="s">
        <v>12</v>
      </c>
      <c r="D9877" t="s">
        <v>20294</v>
      </c>
      <c r="E9877" t="s">
        <v>20295</v>
      </c>
      <c r="F9877" t="s">
        <v>20296</v>
      </c>
      <c r="G9877" t="s">
        <v>59</v>
      </c>
      <c r="H9877" s="1">
        <v>23.53</v>
      </c>
      <c r="I9877" s="1">
        <v>4.7060000000000004</v>
      </c>
      <c r="J9877" s="1">
        <v>28.236000000000001</v>
      </c>
      <c r="K9877" s="4" t="s">
        <v>38758</v>
      </c>
      <c r="L9877" s="4" t="str">
        <f>TEXT(Table1[[#This Row],[Date]],"dd/mm/yy")&amp;"|"&amp;Table1[[#This Row],[Region]]&amp;"|"&amp;Table1[[#This Row],[Product type]]</f>
        <v>30/06/19|Scotland|Widget</v>
      </c>
    </row>
    <row r="9878" spans="1:12" x14ac:dyDescent="0.25">
      <c r="A9878" s="2">
        <v>43646</v>
      </c>
      <c r="B9878" t="s">
        <v>20467</v>
      </c>
      <c r="C9878" t="s">
        <v>12</v>
      </c>
      <c r="D9878" t="s">
        <v>20468</v>
      </c>
      <c r="E9878" t="s">
        <v>20469</v>
      </c>
      <c r="F9878" t="s">
        <v>20470</v>
      </c>
      <c r="G9878" t="s">
        <v>21</v>
      </c>
      <c r="H9878" s="1">
        <v>47.2</v>
      </c>
      <c r="I9878" s="1">
        <v>9.4400000000000013</v>
      </c>
      <c r="J9878" s="1">
        <v>56.64</v>
      </c>
      <c r="K9878" s="4" t="s">
        <v>38757</v>
      </c>
      <c r="L9878" s="4" t="str">
        <f>TEXT(Table1[[#This Row],[Date]],"dd/mm/yy")&amp;"|"&amp;Table1[[#This Row],[Region]]&amp;"|"&amp;Table1[[#This Row],[Product type]]</f>
        <v>30/06/19|England|Gizmo</v>
      </c>
    </row>
    <row r="9879" spans="1:12" x14ac:dyDescent="0.25">
      <c r="A9879" s="2">
        <v>43646</v>
      </c>
      <c r="B9879" t="s">
        <v>20478</v>
      </c>
      <c r="C9879" t="s">
        <v>12</v>
      </c>
      <c r="D9879" t="s">
        <v>20479</v>
      </c>
      <c r="E9879" t="s">
        <v>20480</v>
      </c>
      <c r="F9879" t="s">
        <v>20481</v>
      </c>
      <c r="G9879" t="s">
        <v>59</v>
      </c>
      <c r="H9879" s="1">
        <v>5.28</v>
      </c>
      <c r="I9879" s="1">
        <v>1.056</v>
      </c>
      <c r="J9879" s="1">
        <v>6.3360000000000003</v>
      </c>
      <c r="K9879" s="4" t="s">
        <v>38758</v>
      </c>
      <c r="L9879" s="4" t="str">
        <f>TEXT(Table1[[#This Row],[Date]],"dd/mm/yy")&amp;"|"&amp;Table1[[#This Row],[Region]]&amp;"|"&amp;Table1[[#This Row],[Product type]]</f>
        <v>30/06/19|Scotland|Widget</v>
      </c>
    </row>
    <row r="9880" spans="1:12" x14ac:dyDescent="0.25">
      <c r="A9880" s="2">
        <v>43646</v>
      </c>
      <c r="B9880" t="s">
        <v>20505</v>
      </c>
      <c r="C9880" t="s">
        <v>12</v>
      </c>
      <c r="D9880" t="s">
        <v>20506</v>
      </c>
      <c r="E9880" t="s">
        <v>20507</v>
      </c>
      <c r="F9880" t="s">
        <v>20508</v>
      </c>
      <c r="G9880" t="s">
        <v>16</v>
      </c>
      <c r="H9880" s="1">
        <v>5.26</v>
      </c>
      <c r="I9880" s="1">
        <v>1.052</v>
      </c>
      <c r="J9880" s="1">
        <v>6.3119999999999994</v>
      </c>
      <c r="K9880" s="4" t="s">
        <v>38757</v>
      </c>
      <c r="L9880" s="4" t="str">
        <f>TEXT(Table1[[#This Row],[Date]],"dd/mm/yy")&amp;"|"&amp;Table1[[#This Row],[Region]]&amp;"|"&amp;Table1[[#This Row],[Product type]]</f>
        <v>30/06/19|Wales|Gizmo</v>
      </c>
    </row>
    <row r="9881" spans="1:12" x14ac:dyDescent="0.25">
      <c r="A9881" s="2">
        <v>43646</v>
      </c>
      <c r="B9881" t="s">
        <v>20509</v>
      </c>
      <c r="C9881" t="s">
        <v>12</v>
      </c>
      <c r="D9881" t="s">
        <v>20510</v>
      </c>
      <c r="E9881" t="s">
        <v>20511</v>
      </c>
      <c r="F9881" t="s">
        <v>20512</v>
      </c>
      <c r="G9881" t="s">
        <v>59</v>
      </c>
      <c r="H9881" s="1">
        <v>29.14</v>
      </c>
      <c r="I9881" s="1">
        <v>5.8280000000000003</v>
      </c>
      <c r="J9881" s="1">
        <v>34.968000000000004</v>
      </c>
      <c r="K9881" s="4" t="s">
        <v>38758</v>
      </c>
      <c r="L9881" s="4" t="str">
        <f>TEXT(Table1[[#This Row],[Date]],"dd/mm/yy")&amp;"|"&amp;Table1[[#This Row],[Region]]&amp;"|"&amp;Table1[[#This Row],[Product type]]</f>
        <v>30/06/19|Scotland|Widget</v>
      </c>
    </row>
    <row r="9882" spans="1:12" x14ac:dyDescent="0.25">
      <c r="A9882" s="2">
        <v>43646</v>
      </c>
      <c r="B9882" t="s">
        <v>20517</v>
      </c>
      <c r="C9882" t="s">
        <v>12</v>
      </c>
      <c r="D9882" t="s">
        <v>20518</v>
      </c>
      <c r="E9882" t="s">
        <v>20519</v>
      </c>
      <c r="F9882" t="s">
        <v>20520</v>
      </c>
      <c r="G9882" t="s">
        <v>59</v>
      </c>
      <c r="H9882" s="1">
        <v>43.27</v>
      </c>
      <c r="I9882" s="1">
        <v>8.6540000000000017</v>
      </c>
      <c r="J9882" s="1">
        <v>51.924000000000007</v>
      </c>
      <c r="K9882" s="4" t="s">
        <v>38756</v>
      </c>
      <c r="L9882" s="4" t="str">
        <f>TEXT(Table1[[#This Row],[Date]],"dd/mm/yy")&amp;"|"&amp;Table1[[#This Row],[Region]]&amp;"|"&amp;Table1[[#This Row],[Product type]]</f>
        <v>30/06/19|Scotland|Gadget</v>
      </c>
    </row>
    <row r="9883" spans="1:12" x14ac:dyDescent="0.25">
      <c r="A9883" s="2">
        <v>43646</v>
      </c>
      <c r="B9883" t="s">
        <v>20758</v>
      </c>
      <c r="C9883" t="s">
        <v>12</v>
      </c>
      <c r="D9883" t="s">
        <v>20759</v>
      </c>
      <c r="E9883" t="s">
        <v>20760</v>
      </c>
      <c r="F9883" t="s">
        <v>20761</v>
      </c>
      <c r="G9883" t="s">
        <v>21</v>
      </c>
      <c r="H9883" s="1">
        <v>25.3</v>
      </c>
      <c r="I9883" s="1">
        <v>5.0600000000000005</v>
      </c>
      <c r="J9883" s="1">
        <v>30.36</v>
      </c>
      <c r="K9883" s="4" t="s">
        <v>38755</v>
      </c>
      <c r="L9883" s="4" t="str">
        <f>TEXT(Table1[[#This Row],[Date]],"dd/mm/yy")&amp;"|"&amp;Table1[[#This Row],[Region]]&amp;"|"&amp;Table1[[#This Row],[Product type]]</f>
        <v>30/06/19|England|Thimble</v>
      </c>
    </row>
    <row r="9884" spans="1:12" x14ac:dyDescent="0.25">
      <c r="A9884" s="2">
        <v>43646</v>
      </c>
      <c r="B9884" t="s">
        <v>20778</v>
      </c>
      <c r="C9884" t="s">
        <v>12</v>
      </c>
      <c r="D9884" t="s">
        <v>20779</v>
      </c>
      <c r="E9884" t="s">
        <v>20780</v>
      </c>
      <c r="F9884" t="s">
        <v>20781</v>
      </c>
      <c r="G9884" t="s">
        <v>21</v>
      </c>
      <c r="H9884" s="1">
        <v>26.05</v>
      </c>
      <c r="I9884" s="1">
        <v>5.2100000000000009</v>
      </c>
      <c r="J9884" s="1">
        <v>31.26</v>
      </c>
      <c r="K9884" s="4" t="s">
        <v>38758</v>
      </c>
      <c r="L9884" s="4" t="str">
        <f>TEXT(Table1[[#This Row],[Date]],"dd/mm/yy")&amp;"|"&amp;Table1[[#This Row],[Region]]&amp;"|"&amp;Table1[[#This Row],[Product type]]</f>
        <v>30/06/19|England|Widget</v>
      </c>
    </row>
    <row r="9885" spans="1:12" x14ac:dyDescent="0.25">
      <c r="A9885" s="2">
        <v>43646</v>
      </c>
      <c r="B9885" t="s">
        <v>21048</v>
      </c>
      <c r="C9885" t="s">
        <v>12</v>
      </c>
      <c r="D9885" t="s">
        <v>21049</v>
      </c>
      <c r="E9885" t="s">
        <v>21050</v>
      </c>
      <c r="F9885" t="s">
        <v>21051</v>
      </c>
      <c r="G9885" t="s">
        <v>21</v>
      </c>
      <c r="H9885" s="1">
        <v>15.47</v>
      </c>
      <c r="I9885" s="1">
        <v>3.0940000000000003</v>
      </c>
      <c r="J9885" s="1">
        <v>18.564</v>
      </c>
      <c r="K9885" s="4" t="s">
        <v>38755</v>
      </c>
      <c r="L9885" s="4" t="str">
        <f>TEXT(Table1[[#This Row],[Date]],"dd/mm/yy")&amp;"|"&amp;Table1[[#This Row],[Region]]&amp;"|"&amp;Table1[[#This Row],[Product type]]</f>
        <v>30/06/19|England|Thimble</v>
      </c>
    </row>
    <row r="9886" spans="1:12" x14ac:dyDescent="0.25">
      <c r="A9886" s="2">
        <v>43646</v>
      </c>
      <c r="B9886" t="s">
        <v>21142</v>
      </c>
      <c r="C9886" t="s">
        <v>12</v>
      </c>
      <c r="D9886" t="s">
        <v>21143</v>
      </c>
      <c r="E9886" t="s">
        <v>21144</v>
      </c>
      <c r="F9886" t="s">
        <v>21145</v>
      </c>
      <c r="G9886" t="s">
        <v>59</v>
      </c>
      <c r="H9886" s="1">
        <v>15.72</v>
      </c>
      <c r="I9886" s="1">
        <v>3.1440000000000001</v>
      </c>
      <c r="J9886" s="1">
        <v>18.864000000000001</v>
      </c>
      <c r="K9886" s="4" t="s">
        <v>38758</v>
      </c>
      <c r="L9886" s="4" t="str">
        <f>TEXT(Table1[[#This Row],[Date]],"dd/mm/yy")&amp;"|"&amp;Table1[[#This Row],[Region]]&amp;"|"&amp;Table1[[#This Row],[Product type]]</f>
        <v>30/06/19|Scotland|Widget</v>
      </c>
    </row>
    <row r="9887" spans="1:12" x14ac:dyDescent="0.25">
      <c r="A9887" s="2">
        <v>43646</v>
      </c>
      <c r="B9887" t="s">
        <v>21146</v>
      </c>
      <c r="C9887" t="s">
        <v>12</v>
      </c>
      <c r="D9887" t="s">
        <v>21147</v>
      </c>
      <c r="E9887" t="s">
        <v>21148</v>
      </c>
      <c r="F9887" t="s">
        <v>21149</v>
      </c>
      <c r="G9887" t="s">
        <v>21</v>
      </c>
      <c r="H9887" s="1">
        <v>33.32</v>
      </c>
      <c r="I9887" s="1">
        <v>6.6640000000000006</v>
      </c>
      <c r="J9887" s="1">
        <v>39.984000000000002</v>
      </c>
      <c r="K9887" s="4" t="s">
        <v>38757</v>
      </c>
      <c r="L9887" s="4" t="str">
        <f>TEXT(Table1[[#This Row],[Date]],"dd/mm/yy")&amp;"|"&amp;Table1[[#This Row],[Region]]&amp;"|"&amp;Table1[[#This Row],[Product type]]</f>
        <v>30/06/19|England|Gizmo</v>
      </c>
    </row>
    <row r="9888" spans="1:12" x14ac:dyDescent="0.25">
      <c r="A9888" s="2">
        <v>43646</v>
      </c>
      <c r="B9888" t="s">
        <v>21164</v>
      </c>
      <c r="C9888" t="s">
        <v>12</v>
      </c>
      <c r="D9888" t="s">
        <v>21165</v>
      </c>
      <c r="E9888" t="s">
        <v>21166</v>
      </c>
      <c r="F9888" t="s">
        <v>21167</v>
      </c>
      <c r="G9888" t="s">
        <v>21</v>
      </c>
      <c r="H9888" s="1">
        <v>6.75</v>
      </c>
      <c r="I9888" s="1">
        <v>1.35</v>
      </c>
      <c r="J9888" s="1">
        <v>8.1</v>
      </c>
      <c r="K9888" s="4" t="s">
        <v>38757</v>
      </c>
      <c r="L9888" s="4" t="str">
        <f>TEXT(Table1[[#This Row],[Date]],"dd/mm/yy")&amp;"|"&amp;Table1[[#This Row],[Region]]&amp;"|"&amp;Table1[[#This Row],[Product type]]</f>
        <v>30/06/19|England|Gizmo</v>
      </c>
    </row>
    <row r="9889" spans="1:12" x14ac:dyDescent="0.25">
      <c r="A9889" s="2">
        <v>43646</v>
      </c>
      <c r="B9889" t="s">
        <v>21219</v>
      </c>
      <c r="C9889" t="s">
        <v>12</v>
      </c>
      <c r="D9889" t="s">
        <v>18249</v>
      </c>
      <c r="E9889" t="s">
        <v>21220</v>
      </c>
      <c r="F9889" t="s">
        <v>21221</v>
      </c>
      <c r="G9889" t="s">
        <v>16</v>
      </c>
      <c r="H9889" s="1">
        <v>37.840000000000003</v>
      </c>
      <c r="I9889" s="1">
        <v>7.5680000000000014</v>
      </c>
      <c r="J9889" s="1">
        <v>45.408000000000001</v>
      </c>
      <c r="K9889" s="4" t="s">
        <v>38757</v>
      </c>
      <c r="L9889" s="4" t="str">
        <f>TEXT(Table1[[#This Row],[Date]],"dd/mm/yy")&amp;"|"&amp;Table1[[#This Row],[Region]]&amp;"|"&amp;Table1[[#This Row],[Product type]]</f>
        <v>30/06/19|Wales|Gizmo</v>
      </c>
    </row>
    <row r="9890" spans="1:12" x14ac:dyDescent="0.25">
      <c r="A9890" s="2">
        <v>43646</v>
      </c>
      <c r="B9890" t="s">
        <v>21266</v>
      </c>
      <c r="C9890" t="s">
        <v>12</v>
      </c>
      <c r="D9890" t="s">
        <v>21267</v>
      </c>
      <c r="E9890" t="s">
        <v>21268</v>
      </c>
      <c r="F9890" t="s">
        <v>21269</v>
      </c>
      <c r="G9890" t="s">
        <v>21</v>
      </c>
      <c r="H9890" s="1">
        <v>30.73</v>
      </c>
      <c r="I9890" s="1">
        <v>6.1460000000000008</v>
      </c>
      <c r="J9890" s="1">
        <v>36.876000000000005</v>
      </c>
      <c r="K9890" s="4" t="s">
        <v>38755</v>
      </c>
      <c r="L9890" s="4" t="str">
        <f>TEXT(Table1[[#This Row],[Date]],"dd/mm/yy")&amp;"|"&amp;Table1[[#This Row],[Region]]&amp;"|"&amp;Table1[[#This Row],[Product type]]</f>
        <v>30/06/19|England|Thimble</v>
      </c>
    </row>
    <row r="9891" spans="1:12" x14ac:dyDescent="0.25">
      <c r="A9891" s="2">
        <v>43646</v>
      </c>
      <c r="B9891" t="s">
        <v>21623</v>
      </c>
      <c r="C9891" t="s">
        <v>12</v>
      </c>
      <c r="D9891" t="s">
        <v>21624</v>
      </c>
      <c r="E9891" t="s">
        <v>21625</v>
      </c>
      <c r="F9891" t="s">
        <v>21626</v>
      </c>
      <c r="G9891" t="s">
        <v>21</v>
      </c>
      <c r="H9891" s="1">
        <v>36.979999999999997</v>
      </c>
      <c r="I9891" s="1">
        <v>7.3959999999999999</v>
      </c>
      <c r="J9891" s="1">
        <v>44.375999999999998</v>
      </c>
      <c r="K9891" s="4" t="s">
        <v>38757</v>
      </c>
      <c r="L9891" s="4" t="str">
        <f>TEXT(Table1[[#This Row],[Date]],"dd/mm/yy")&amp;"|"&amp;Table1[[#This Row],[Region]]&amp;"|"&amp;Table1[[#This Row],[Product type]]</f>
        <v>30/06/19|England|Gizmo</v>
      </c>
    </row>
    <row r="9892" spans="1:12" x14ac:dyDescent="0.25">
      <c r="A9892" s="2">
        <v>43646</v>
      </c>
      <c r="B9892" t="s">
        <v>21827</v>
      </c>
      <c r="C9892" t="s">
        <v>12</v>
      </c>
      <c r="D9892" t="s">
        <v>1757</v>
      </c>
      <c r="E9892" t="s">
        <v>21828</v>
      </c>
      <c r="F9892" t="s">
        <v>21829</v>
      </c>
      <c r="G9892" t="s">
        <v>21</v>
      </c>
      <c r="H9892" s="1">
        <v>32.19</v>
      </c>
      <c r="I9892" s="1">
        <v>6.4379999999999997</v>
      </c>
      <c r="J9892" s="1">
        <v>38.628</v>
      </c>
      <c r="K9892" s="4" t="s">
        <v>38756</v>
      </c>
      <c r="L9892" s="4" t="str">
        <f>TEXT(Table1[[#This Row],[Date]],"dd/mm/yy")&amp;"|"&amp;Table1[[#This Row],[Region]]&amp;"|"&amp;Table1[[#This Row],[Product type]]</f>
        <v>30/06/19|England|Gadget</v>
      </c>
    </row>
    <row r="9893" spans="1:12" x14ac:dyDescent="0.25">
      <c r="A9893" s="2">
        <v>43646</v>
      </c>
      <c r="B9893" t="s">
        <v>21968</v>
      </c>
      <c r="C9893" t="s">
        <v>12</v>
      </c>
      <c r="D9893" t="s">
        <v>21969</v>
      </c>
      <c r="E9893" t="s">
        <v>21970</v>
      </c>
      <c r="F9893" t="s">
        <v>21971</v>
      </c>
      <c r="G9893" t="s">
        <v>21</v>
      </c>
      <c r="H9893" s="1">
        <v>30.3</v>
      </c>
      <c r="I9893" s="1">
        <v>6.0600000000000005</v>
      </c>
      <c r="J9893" s="1">
        <v>36.36</v>
      </c>
      <c r="K9893" s="4" t="s">
        <v>38756</v>
      </c>
      <c r="L9893" s="4" t="str">
        <f>TEXT(Table1[[#This Row],[Date]],"dd/mm/yy")&amp;"|"&amp;Table1[[#This Row],[Region]]&amp;"|"&amp;Table1[[#This Row],[Product type]]</f>
        <v>30/06/19|England|Gadget</v>
      </c>
    </row>
    <row r="9894" spans="1:12" x14ac:dyDescent="0.25">
      <c r="A9894" s="2">
        <v>43646</v>
      </c>
      <c r="B9894" t="s">
        <v>21998</v>
      </c>
      <c r="C9894" t="s">
        <v>12</v>
      </c>
      <c r="D9894" t="s">
        <v>16276</v>
      </c>
      <c r="E9894" t="s">
        <v>21999</v>
      </c>
      <c r="F9894" t="s">
        <v>22000</v>
      </c>
      <c r="G9894" t="s">
        <v>21</v>
      </c>
      <c r="H9894" s="1">
        <v>6.8</v>
      </c>
      <c r="I9894" s="1">
        <v>1.36</v>
      </c>
      <c r="J9894" s="1">
        <v>8.16</v>
      </c>
      <c r="K9894" s="4" t="s">
        <v>38757</v>
      </c>
      <c r="L9894" s="4" t="str">
        <f>TEXT(Table1[[#This Row],[Date]],"dd/mm/yy")&amp;"|"&amp;Table1[[#This Row],[Region]]&amp;"|"&amp;Table1[[#This Row],[Product type]]</f>
        <v>30/06/19|England|Gizmo</v>
      </c>
    </row>
    <row r="9895" spans="1:12" x14ac:dyDescent="0.25">
      <c r="A9895" s="2">
        <v>43646</v>
      </c>
      <c r="B9895" t="s">
        <v>22176</v>
      </c>
      <c r="C9895" t="s">
        <v>12</v>
      </c>
      <c r="D9895" t="s">
        <v>22177</v>
      </c>
      <c r="E9895" t="s">
        <v>22178</v>
      </c>
      <c r="F9895" t="s">
        <v>22179</v>
      </c>
      <c r="G9895" t="s">
        <v>21</v>
      </c>
      <c r="H9895" s="1">
        <v>38.15</v>
      </c>
      <c r="I9895" s="1">
        <v>7.63</v>
      </c>
      <c r="J9895" s="1">
        <v>45.78</v>
      </c>
      <c r="K9895" s="4" t="s">
        <v>38755</v>
      </c>
      <c r="L9895" s="4" t="str">
        <f>TEXT(Table1[[#This Row],[Date]],"dd/mm/yy")&amp;"|"&amp;Table1[[#This Row],[Region]]&amp;"|"&amp;Table1[[#This Row],[Product type]]</f>
        <v>30/06/19|England|Thimble</v>
      </c>
    </row>
    <row r="9896" spans="1:12" x14ac:dyDescent="0.25">
      <c r="A9896" s="2">
        <v>43646</v>
      </c>
      <c r="B9896" t="s">
        <v>22289</v>
      </c>
      <c r="C9896" t="s">
        <v>12</v>
      </c>
      <c r="D9896" t="s">
        <v>22290</v>
      </c>
      <c r="E9896" t="s">
        <v>12969</v>
      </c>
      <c r="F9896" t="s">
        <v>22291</v>
      </c>
      <c r="G9896" t="s">
        <v>21</v>
      </c>
      <c r="H9896" s="1">
        <v>26.94</v>
      </c>
      <c r="I9896" s="1">
        <v>5.3880000000000008</v>
      </c>
      <c r="J9896" s="1">
        <v>32.328000000000003</v>
      </c>
      <c r="K9896" s="4" t="s">
        <v>38755</v>
      </c>
      <c r="L9896" s="4" t="str">
        <f>TEXT(Table1[[#This Row],[Date]],"dd/mm/yy")&amp;"|"&amp;Table1[[#This Row],[Region]]&amp;"|"&amp;Table1[[#This Row],[Product type]]</f>
        <v>30/06/19|England|Thimble</v>
      </c>
    </row>
    <row r="9897" spans="1:12" x14ac:dyDescent="0.25">
      <c r="A9897" s="2">
        <v>43646</v>
      </c>
      <c r="B9897" t="s">
        <v>22364</v>
      </c>
      <c r="C9897" t="s">
        <v>12</v>
      </c>
      <c r="D9897" t="s">
        <v>22365</v>
      </c>
      <c r="E9897" t="s">
        <v>22366</v>
      </c>
      <c r="F9897" t="s">
        <v>22367</v>
      </c>
      <c r="G9897" t="s">
        <v>204</v>
      </c>
      <c r="H9897" s="1">
        <v>45.5</v>
      </c>
      <c r="I9897" s="1">
        <v>9.1</v>
      </c>
      <c r="J9897" s="1">
        <v>54.6</v>
      </c>
      <c r="K9897" s="4" t="s">
        <v>38756</v>
      </c>
      <c r="L9897" s="4" t="str">
        <f>TEXT(Table1[[#This Row],[Date]],"dd/mm/yy")&amp;"|"&amp;Table1[[#This Row],[Region]]&amp;"|"&amp;Table1[[#This Row],[Product type]]</f>
        <v>30/06/19|Northern Ireland|Gadget</v>
      </c>
    </row>
    <row r="9898" spans="1:12" x14ac:dyDescent="0.25">
      <c r="A9898" s="2">
        <v>43646</v>
      </c>
      <c r="B9898" t="s">
        <v>22384</v>
      </c>
      <c r="C9898" t="s">
        <v>12</v>
      </c>
      <c r="D9898" t="s">
        <v>22385</v>
      </c>
      <c r="E9898" t="s">
        <v>22386</v>
      </c>
      <c r="F9898" t="s">
        <v>22387</v>
      </c>
      <c r="G9898" t="s">
        <v>59</v>
      </c>
      <c r="H9898" s="1">
        <v>20.420000000000002</v>
      </c>
      <c r="I9898" s="1">
        <v>4.0840000000000005</v>
      </c>
      <c r="J9898" s="1">
        <v>24.504000000000001</v>
      </c>
      <c r="K9898" s="4" t="s">
        <v>38757</v>
      </c>
      <c r="L9898" s="4" t="str">
        <f>TEXT(Table1[[#This Row],[Date]],"dd/mm/yy")&amp;"|"&amp;Table1[[#This Row],[Region]]&amp;"|"&amp;Table1[[#This Row],[Product type]]</f>
        <v>30/06/19|Scotland|Gizmo</v>
      </c>
    </row>
    <row r="9899" spans="1:12" x14ac:dyDescent="0.25">
      <c r="A9899" s="2">
        <v>43646</v>
      </c>
      <c r="B9899" t="s">
        <v>22471</v>
      </c>
      <c r="C9899" t="s">
        <v>12</v>
      </c>
      <c r="D9899" t="s">
        <v>22472</v>
      </c>
      <c r="E9899" t="s">
        <v>22473</v>
      </c>
      <c r="F9899" t="s">
        <v>22474</v>
      </c>
      <c r="G9899" t="s">
        <v>59</v>
      </c>
      <c r="H9899" s="1">
        <v>27.28</v>
      </c>
      <c r="I9899" s="1">
        <v>5.4560000000000004</v>
      </c>
      <c r="J9899" s="1">
        <v>32.736000000000004</v>
      </c>
      <c r="K9899" s="4" t="s">
        <v>38757</v>
      </c>
      <c r="L9899" s="4" t="str">
        <f>TEXT(Table1[[#This Row],[Date]],"dd/mm/yy")&amp;"|"&amp;Table1[[#This Row],[Region]]&amp;"|"&amp;Table1[[#This Row],[Product type]]</f>
        <v>30/06/19|Scotland|Gizmo</v>
      </c>
    </row>
    <row r="9900" spans="1:12" x14ac:dyDescent="0.25">
      <c r="A9900" s="2">
        <v>43646</v>
      </c>
      <c r="B9900" t="s">
        <v>22475</v>
      </c>
      <c r="C9900" t="s">
        <v>12</v>
      </c>
      <c r="D9900" t="s">
        <v>22476</v>
      </c>
      <c r="E9900" t="s">
        <v>22477</v>
      </c>
      <c r="F9900" t="s">
        <v>22478</v>
      </c>
      <c r="G9900" t="s">
        <v>21</v>
      </c>
      <c r="H9900" s="1">
        <v>8.74</v>
      </c>
      <c r="I9900" s="1">
        <v>1.7480000000000002</v>
      </c>
      <c r="J9900" s="1">
        <v>10.488</v>
      </c>
      <c r="K9900" s="4" t="s">
        <v>38758</v>
      </c>
      <c r="L9900" s="4" t="str">
        <f>TEXT(Table1[[#This Row],[Date]],"dd/mm/yy")&amp;"|"&amp;Table1[[#This Row],[Region]]&amp;"|"&amp;Table1[[#This Row],[Product type]]</f>
        <v>30/06/19|England|Widget</v>
      </c>
    </row>
    <row r="9901" spans="1:12" x14ac:dyDescent="0.25">
      <c r="A9901" s="2">
        <v>43646</v>
      </c>
      <c r="B9901" t="s">
        <v>22607</v>
      </c>
      <c r="C9901" t="s">
        <v>12</v>
      </c>
      <c r="D9901" t="s">
        <v>22608</v>
      </c>
      <c r="E9901" t="s">
        <v>22609</v>
      </c>
      <c r="F9901" t="s">
        <v>22610</v>
      </c>
      <c r="G9901" t="s">
        <v>21</v>
      </c>
      <c r="H9901" s="1">
        <v>36.6</v>
      </c>
      <c r="I9901" s="1">
        <v>7.32</v>
      </c>
      <c r="J9901" s="1">
        <v>43.92</v>
      </c>
      <c r="K9901" s="4" t="s">
        <v>38756</v>
      </c>
      <c r="L9901" s="4" t="str">
        <f>TEXT(Table1[[#This Row],[Date]],"dd/mm/yy")&amp;"|"&amp;Table1[[#This Row],[Region]]&amp;"|"&amp;Table1[[#This Row],[Product type]]</f>
        <v>30/06/19|England|Gadget</v>
      </c>
    </row>
    <row r="9902" spans="1:12" x14ac:dyDescent="0.25">
      <c r="A9902" s="2">
        <v>43646</v>
      </c>
      <c r="B9902" t="s">
        <v>22672</v>
      </c>
      <c r="C9902" t="s">
        <v>12</v>
      </c>
      <c r="D9902" t="s">
        <v>22673</v>
      </c>
      <c r="E9902" t="s">
        <v>22674</v>
      </c>
      <c r="F9902" t="s">
        <v>22675</v>
      </c>
      <c r="G9902" t="s">
        <v>21</v>
      </c>
      <c r="H9902" s="1">
        <v>35.299999999999997</v>
      </c>
      <c r="I9902" s="1">
        <v>7.06</v>
      </c>
      <c r="J9902" s="1">
        <v>42.36</v>
      </c>
      <c r="K9902" s="4" t="s">
        <v>38758</v>
      </c>
      <c r="L9902" s="4" t="str">
        <f>TEXT(Table1[[#This Row],[Date]],"dd/mm/yy")&amp;"|"&amp;Table1[[#This Row],[Region]]&amp;"|"&amp;Table1[[#This Row],[Product type]]</f>
        <v>30/06/19|England|Widget</v>
      </c>
    </row>
    <row r="9903" spans="1:12" x14ac:dyDescent="0.25">
      <c r="A9903" s="2">
        <v>43646</v>
      </c>
      <c r="B9903" t="s">
        <v>22703</v>
      </c>
      <c r="C9903" t="s">
        <v>12</v>
      </c>
      <c r="D9903" t="s">
        <v>22704</v>
      </c>
      <c r="E9903" t="s">
        <v>22705</v>
      </c>
      <c r="F9903" t="s">
        <v>22706</v>
      </c>
      <c r="G9903" t="s">
        <v>21</v>
      </c>
      <c r="H9903" s="1">
        <v>17.57</v>
      </c>
      <c r="I9903" s="1">
        <v>3.5140000000000002</v>
      </c>
      <c r="J9903" s="1">
        <v>21.084</v>
      </c>
      <c r="K9903" s="4" t="s">
        <v>38755</v>
      </c>
      <c r="L9903" s="4" t="str">
        <f>TEXT(Table1[[#This Row],[Date]],"dd/mm/yy")&amp;"|"&amp;Table1[[#This Row],[Region]]&amp;"|"&amp;Table1[[#This Row],[Product type]]</f>
        <v>30/06/19|England|Thimble</v>
      </c>
    </row>
    <row r="9904" spans="1:12" x14ac:dyDescent="0.25">
      <c r="A9904" s="2">
        <v>43646</v>
      </c>
      <c r="B9904" t="s">
        <v>22836</v>
      </c>
      <c r="C9904" t="s">
        <v>43</v>
      </c>
      <c r="D9904" t="s">
        <v>22837</v>
      </c>
      <c r="E9904" t="s">
        <v>22838</v>
      </c>
      <c r="F9904" t="s">
        <v>22839</v>
      </c>
      <c r="G9904" t="s">
        <v>21</v>
      </c>
      <c r="H9904" s="1">
        <v>-23.53</v>
      </c>
      <c r="I9904" s="1">
        <v>-4.7060000000000004</v>
      </c>
      <c r="J9904" s="1">
        <v>-28.236000000000001</v>
      </c>
      <c r="K9904" s="4" t="s">
        <v>38755</v>
      </c>
      <c r="L9904" s="4" t="str">
        <f>TEXT(Table1[[#This Row],[Date]],"dd/mm/yy")&amp;"|"&amp;Table1[[#This Row],[Region]]&amp;"|"&amp;Table1[[#This Row],[Product type]]</f>
        <v>30/06/19|England|Thimble</v>
      </c>
    </row>
    <row r="9905" spans="1:12" x14ac:dyDescent="0.25">
      <c r="A9905" s="2">
        <v>43646</v>
      </c>
      <c r="B9905" t="s">
        <v>23058</v>
      </c>
      <c r="C9905" t="s">
        <v>12</v>
      </c>
      <c r="D9905" t="s">
        <v>23059</v>
      </c>
      <c r="E9905" t="s">
        <v>23060</v>
      </c>
      <c r="F9905" t="s">
        <v>23061</v>
      </c>
      <c r="G9905" t="s">
        <v>21</v>
      </c>
      <c r="H9905" s="1">
        <v>15.84</v>
      </c>
      <c r="I9905" s="1">
        <v>3.1680000000000001</v>
      </c>
      <c r="J9905" s="1">
        <v>19.007999999999999</v>
      </c>
      <c r="K9905" s="4" t="s">
        <v>38755</v>
      </c>
      <c r="L9905" s="4" t="str">
        <f>TEXT(Table1[[#This Row],[Date]],"dd/mm/yy")&amp;"|"&amp;Table1[[#This Row],[Region]]&amp;"|"&amp;Table1[[#This Row],[Product type]]</f>
        <v>30/06/19|England|Thimble</v>
      </c>
    </row>
    <row r="9906" spans="1:12" x14ac:dyDescent="0.25">
      <c r="A9906" s="2">
        <v>43646</v>
      </c>
      <c r="B9906" t="s">
        <v>23078</v>
      </c>
      <c r="C9906" t="s">
        <v>12</v>
      </c>
      <c r="D9906" t="s">
        <v>23079</v>
      </c>
      <c r="E9906" t="s">
        <v>23080</v>
      </c>
      <c r="F9906" t="s">
        <v>23081</v>
      </c>
      <c r="G9906" t="s">
        <v>21</v>
      </c>
      <c r="H9906" s="1">
        <v>14.29</v>
      </c>
      <c r="I9906" s="1">
        <v>2.8580000000000001</v>
      </c>
      <c r="J9906" s="1">
        <v>17.148</v>
      </c>
      <c r="K9906" s="4" t="s">
        <v>38758</v>
      </c>
      <c r="L9906" s="4" t="str">
        <f>TEXT(Table1[[#This Row],[Date]],"dd/mm/yy")&amp;"|"&amp;Table1[[#This Row],[Region]]&amp;"|"&amp;Table1[[#This Row],[Product type]]</f>
        <v>30/06/19|England|Widget</v>
      </c>
    </row>
    <row r="9907" spans="1:12" x14ac:dyDescent="0.25">
      <c r="A9907" s="2">
        <v>43646</v>
      </c>
      <c r="B9907" t="s">
        <v>23145</v>
      </c>
      <c r="C9907" t="s">
        <v>43</v>
      </c>
      <c r="D9907" t="s">
        <v>23146</v>
      </c>
      <c r="E9907" t="s">
        <v>23147</v>
      </c>
      <c r="F9907" t="s">
        <v>23148</v>
      </c>
      <c r="G9907" t="s">
        <v>21</v>
      </c>
      <c r="H9907" s="1">
        <v>-43.82</v>
      </c>
      <c r="I9907" s="1">
        <v>-8.7640000000000011</v>
      </c>
      <c r="J9907" s="1">
        <v>-52.584000000000003</v>
      </c>
      <c r="K9907" s="4" t="s">
        <v>38755</v>
      </c>
      <c r="L9907" s="4" t="str">
        <f>TEXT(Table1[[#This Row],[Date]],"dd/mm/yy")&amp;"|"&amp;Table1[[#This Row],[Region]]&amp;"|"&amp;Table1[[#This Row],[Product type]]</f>
        <v>30/06/19|England|Thimble</v>
      </c>
    </row>
    <row r="9908" spans="1:12" x14ac:dyDescent="0.25">
      <c r="A9908" s="2">
        <v>43646</v>
      </c>
      <c r="B9908" t="s">
        <v>23182</v>
      </c>
      <c r="C9908" t="s">
        <v>12</v>
      </c>
      <c r="D9908" t="s">
        <v>23183</v>
      </c>
      <c r="E9908" t="s">
        <v>23184</v>
      </c>
      <c r="F9908" t="s">
        <v>23185</v>
      </c>
      <c r="G9908" t="s">
        <v>21</v>
      </c>
      <c r="H9908" s="1">
        <v>2.8</v>
      </c>
      <c r="I9908" s="1">
        <v>0.55999999999999994</v>
      </c>
      <c r="J9908" s="1">
        <v>3.36</v>
      </c>
      <c r="K9908" s="4" t="s">
        <v>38758</v>
      </c>
      <c r="L9908" s="4" t="str">
        <f>TEXT(Table1[[#This Row],[Date]],"dd/mm/yy")&amp;"|"&amp;Table1[[#This Row],[Region]]&amp;"|"&amp;Table1[[#This Row],[Product type]]</f>
        <v>30/06/19|England|Widget</v>
      </c>
    </row>
    <row r="9909" spans="1:12" x14ac:dyDescent="0.25">
      <c r="A9909" s="2">
        <v>43646</v>
      </c>
      <c r="B9909" t="s">
        <v>8166</v>
      </c>
      <c r="C9909" t="s">
        <v>12</v>
      </c>
      <c r="D9909" t="s">
        <v>23289</v>
      </c>
      <c r="E9909" t="s">
        <v>23290</v>
      </c>
      <c r="F9909" t="s">
        <v>23291</v>
      </c>
      <c r="G9909" t="s">
        <v>21</v>
      </c>
      <c r="H9909" s="1">
        <v>37.99</v>
      </c>
      <c r="I9909" s="1">
        <v>7.5980000000000008</v>
      </c>
      <c r="J9909" s="1">
        <v>45.588000000000001</v>
      </c>
      <c r="K9909" s="4" t="s">
        <v>38757</v>
      </c>
      <c r="L9909" s="4" t="str">
        <f>TEXT(Table1[[#This Row],[Date]],"dd/mm/yy")&amp;"|"&amp;Table1[[#This Row],[Region]]&amp;"|"&amp;Table1[[#This Row],[Product type]]</f>
        <v>30/06/19|England|Gizmo</v>
      </c>
    </row>
    <row r="9910" spans="1:12" x14ac:dyDescent="0.25">
      <c r="A9910" s="2">
        <v>43646</v>
      </c>
      <c r="B9910" t="s">
        <v>23335</v>
      </c>
      <c r="C9910" t="s">
        <v>12</v>
      </c>
      <c r="D9910" t="s">
        <v>23336</v>
      </c>
      <c r="E9910" t="s">
        <v>23337</v>
      </c>
      <c r="F9910" t="s">
        <v>23338</v>
      </c>
      <c r="G9910" t="s">
        <v>21</v>
      </c>
      <c r="H9910" s="1">
        <v>31.26</v>
      </c>
      <c r="I9910" s="1">
        <v>6.2520000000000007</v>
      </c>
      <c r="J9910" s="1">
        <v>37.512</v>
      </c>
      <c r="K9910" s="4" t="s">
        <v>38757</v>
      </c>
      <c r="L9910" s="4" t="str">
        <f>TEXT(Table1[[#This Row],[Date]],"dd/mm/yy")&amp;"|"&amp;Table1[[#This Row],[Region]]&amp;"|"&amp;Table1[[#This Row],[Product type]]</f>
        <v>30/06/19|England|Gizmo</v>
      </c>
    </row>
    <row r="9911" spans="1:12" x14ac:dyDescent="0.25">
      <c r="A9911" s="2">
        <v>43646</v>
      </c>
      <c r="B9911" t="s">
        <v>23524</v>
      </c>
      <c r="C9911" t="s">
        <v>12</v>
      </c>
      <c r="D9911" t="s">
        <v>23525</v>
      </c>
      <c r="E9911" t="s">
        <v>11299</v>
      </c>
      <c r="F9911" t="s">
        <v>23526</v>
      </c>
      <c r="G9911" t="s">
        <v>21</v>
      </c>
      <c r="H9911" s="1">
        <v>15.01</v>
      </c>
      <c r="I9911" s="1">
        <v>3.0020000000000002</v>
      </c>
      <c r="J9911" s="1">
        <v>18.012</v>
      </c>
      <c r="K9911" s="4" t="s">
        <v>38756</v>
      </c>
      <c r="L9911" s="4" t="str">
        <f>TEXT(Table1[[#This Row],[Date]],"dd/mm/yy")&amp;"|"&amp;Table1[[#This Row],[Region]]&amp;"|"&amp;Table1[[#This Row],[Product type]]</f>
        <v>30/06/19|England|Gadget</v>
      </c>
    </row>
    <row r="9912" spans="1:12" x14ac:dyDescent="0.25">
      <c r="A9912" s="2">
        <v>43646</v>
      </c>
      <c r="B9912" t="s">
        <v>23572</v>
      </c>
      <c r="C9912" t="s">
        <v>12</v>
      </c>
      <c r="D9912" t="s">
        <v>23573</v>
      </c>
      <c r="E9912" t="s">
        <v>23574</v>
      </c>
      <c r="F9912" t="s">
        <v>23575</v>
      </c>
      <c r="G9912" t="s">
        <v>21</v>
      </c>
      <c r="H9912" s="1">
        <v>39.22</v>
      </c>
      <c r="I9912" s="1">
        <v>7.8440000000000003</v>
      </c>
      <c r="J9912" s="1">
        <v>47.064</v>
      </c>
      <c r="K9912" s="4" t="s">
        <v>38755</v>
      </c>
      <c r="L9912" s="4" t="str">
        <f>TEXT(Table1[[#This Row],[Date]],"dd/mm/yy")&amp;"|"&amp;Table1[[#This Row],[Region]]&amp;"|"&amp;Table1[[#This Row],[Product type]]</f>
        <v>30/06/19|England|Thimble</v>
      </c>
    </row>
    <row r="9913" spans="1:12" x14ac:dyDescent="0.25">
      <c r="A9913" s="2">
        <v>43646</v>
      </c>
      <c r="B9913" t="s">
        <v>23651</v>
      </c>
      <c r="C9913" t="s">
        <v>12</v>
      </c>
      <c r="D9913" t="s">
        <v>23652</v>
      </c>
      <c r="E9913" t="s">
        <v>23653</v>
      </c>
      <c r="F9913" t="s">
        <v>23654</v>
      </c>
      <c r="G9913" t="s">
        <v>59</v>
      </c>
      <c r="H9913" s="1">
        <v>47.09</v>
      </c>
      <c r="I9913" s="1">
        <v>9.418000000000001</v>
      </c>
      <c r="J9913" s="1">
        <v>56.508000000000003</v>
      </c>
      <c r="K9913" s="4" t="s">
        <v>38756</v>
      </c>
      <c r="L9913" s="4" t="str">
        <f>TEXT(Table1[[#This Row],[Date]],"dd/mm/yy")&amp;"|"&amp;Table1[[#This Row],[Region]]&amp;"|"&amp;Table1[[#This Row],[Product type]]</f>
        <v>30/06/19|Scotland|Gadget</v>
      </c>
    </row>
    <row r="9914" spans="1:12" x14ac:dyDescent="0.25">
      <c r="A9914" s="2">
        <v>43646</v>
      </c>
      <c r="B9914" t="s">
        <v>23874</v>
      </c>
      <c r="C9914" t="s">
        <v>43</v>
      </c>
      <c r="D9914" t="s">
        <v>23875</v>
      </c>
      <c r="E9914" t="s">
        <v>23876</v>
      </c>
      <c r="F9914" t="s">
        <v>23877</v>
      </c>
      <c r="G9914" t="s">
        <v>204</v>
      </c>
      <c r="H9914" s="1">
        <v>-22.87</v>
      </c>
      <c r="I9914" s="1">
        <v>-4.5740000000000007</v>
      </c>
      <c r="J9914" s="1">
        <v>-27.444000000000003</v>
      </c>
      <c r="K9914" s="4" t="s">
        <v>38758</v>
      </c>
      <c r="L9914" s="4" t="str">
        <f>TEXT(Table1[[#This Row],[Date]],"dd/mm/yy")&amp;"|"&amp;Table1[[#This Row],[Region]]&amp;"|"&amp;Table1[[#This Row],[Product type]]</f>
        <v>30/06/19|Northern Ireland|Widget</v>
      </c>
    </row>
    <row r="9915" spans="1:12" x14ac:dyDescent="0.25">
      <c r="A9915" s="2">
        <v>43646</v>
      </c>
      <c r="B9915" t="s">
        <v>23980</v>
      </c>
      <c r="C9915" t="s">
        <v>12</v>
      </c>
      <c r="D9915" t="s">
        <v>23981</v>
      </c>
      <c r="E9915" t="s">
        <v>23982</v>
      </c>
      <c r="F9915" t="s">
        <v>23983</v>
      </c>
      <c r="G9915" t="s">
        <v>59</v>
      </c>
      <c r="H9915" s="1">
        <v>4.5</v>
      </c>
      <c r="I9915" s="1">
        <v>0.9</v>
      </c>
      <c r="J9915" s="1">
        <v>5.4</v>
      </c>
      <c r="K9915" s="4" t="s">
        <v>38755</v>
      </c>
      <c r="L9915" s="4" t="str">
        <f>TEXT(Table1[[#This Row],[Date]],"dd/mm/yy")&amp;"|"&amp;Table1[[#This Row],[Region]]&amp;"|"&amp;Table1[[#This Row],[Product type]]</f>
        <v>30/06/19|Scotland|Thimble</v>
      </c>
    </row>
    <row r="9916" spans="1:12" x14ac:dyDescent="0.25">
      <c r="A9916" s="2">
        <v>43646</v>
      </c>
      <c r="B9916" t="s">
        <v>24066</v>
      </c>
      <c r="C9916" t="s">
        <v>12</v>
      </c>
      <c r="D9916" t="s">
        <v>24067</v>
      </c>
      <c r="E9916" t="s">
        <v>24068</v>
      </c>
      <c r="F9916" t="s">
        <v>24069</v>
      </c>
      <c r="G9916" t="s">
        <v>21</v>
      </c>
      <c r="H9916" s="1">
        <v>41.91</v>
      </c>
      <c r="I9916" s="1">
        <v>8.3819999999999997</v>
      </c>
      <c r="J9916" s="1">
        <v>50.291999999999994</v>
      </c>
      <c r="K9916" s="4" t="s">
        <v>38755</v>
      </c>
      <c r="L9916" s="4" t="str">
        <f>TEXT(Table1[[#This Row],[Date]],"dd/mm/yy")&amp;"|"&amp;Table1[[#This Row],[Region]]&amp;"|"&amp;Table1[[#This Row],[Product type]]</f>
        <v>30/06/19|England|Thimble</v>
      </c>
    </row>
    <row r="9917" spans="1:12" x14ac:dyDescent="0.25">
      <c r="A9917" s="2">
        <v>43646</v>
      </c>
      <c r="B9917" t="s">
        <v>24089</v>
      </c>
      <c r="C9917" t="s">
        <v>12</v>
      </c>
      <c r="D9917" t="s">
        <v>24090</v>
      </c>
      <c r="E9917" t="s">
        <v>24091</v>
      </c>
      <c r="F9917" t="s">
        <v>24092</v>
      </c>
      <c r="G9917" t="s">
        <v>59</v>
      </c>
      <c r="H9917" s="1">
        <v>14.45</v>
      </c>
      <c r="I9917" s="1">
        <v>2.89</v>
      </c>
      <c r="J9917" s="1">
        <v>17.34</v>
      </c>
      <c r="K9917" s="4" t="s">
        <v>38757</v>
      </c>
      <c r="L9917" s="4" t="str">
        <f>TEXT(Table1[[#This Row],[Date]],"dd/mm/yy")&amp;"|"&amp;Table1[[#This Row],[Region]]&amp;"|"&amp;Table1[[#This Row],[Product type]]</f>
        <v>30/06/19|Scotland|Gizmo</v>
      </c>
    </row>
    <row r="9918" spans="1:12" x14ac:dyDescent="0.25">
      <c r="A9918" s="2">
        <v>43646</v>
      </c>
      <c r="B9918" t="s">
        <v>24093</v>
      </c>
      <c r="C9918" t="s">
        <v>12</v>
      </c>
      <c r="D9918" t="s">
        <v>24094</v>
      </c>
      <c r="E9918" t="s">
        <v>24095</v>
      </c>
      <c r="F9918" t="s">
        <v>24096</v>
      </c>
      <c r="G9918" t="s">
        <v>21</v>
      </c>
      <c r="H9918" s="1">
        <v>24.41</v>
      </c>
      <c r="I9918" s="1">
        <v>4.8820000000000006</v>
      </c>
      <c r="J9918" s="1">
        <v>29.292000000000002</v>
      </c>
      <c r="K9918" s="4" t="s">
        <v>38757</v>
      </c>
      <c r="L9918" s="4" t="str">
        <f>TEXT(Table1[[#This Row],[Date]],"dd/mm/yy")&amp;"|"&amp;Table1[[#This Row],[Region]]&amp;"|"&amp;Table1[[#This Row],[Product type]]</f>
        <v>30/06/19|England|Gizmo</v>
      </c>
    </row>
    <row r="9919" spans="1:12" x14ac:dyDescent="0.25">
      <c r="A9919" s="2">
        <v>43646</v>
      </c>
      <c r="B9919" t="s">
        <v>24188</v>
      </c>
      <c r="C9919" t="s">
        <v>43</v>
      </c>
      <c r="D9919" t="s">
        <v>24189</v>
      </c>
      <c r="E9919" t="s">
        <v>24190</v>
      </c>
      <c r="F9919" t="s">
        <v>24191</v>
      </c>
      <c r="G9919" t="s">
        <v>21</v>
      </c>
      <c r="H9919" s="1">
        <v>-8.32</v>
      </c>
      <c r="I9919" s="1">
        <v>-1.6640000000000001</v>
      </c>
      <c r="J9919" s="1">
        <v>-9.984</v>
      </c>
      <c r="K9919" s="4" t="s">
        <v>38758</v>
      </c>
      <c r="L9919" s="4" t="str">
        <f>TEXT(Table1[[#This Row],[Date]],"dd/mm/yy")&amp;"|"&amp;Table1[[#This Row],[Region]]&amp;"|"&amp;Table1[[#This Row],[Product type]]</f>
        <v>30/06/19|England|Widget</v>
      </c>
    </row>
    <row r="9920" spans="1:12" x14ac:dyDescent="0.25">
      <c r="A9920" s="2">
        <v>43646</v>
      </c>
      <c r="B9920" t="s">
        <v>24255</v>
      </c>
      <c r="C9920" t="s">
        <v>12</v>
      </c>
      <c r="D9920" t="s">
        <v>24256</v>
      </c>
      <c r="E9920" t="s">
        <v>24257</v>
      </c>
      <c r="F9920" t="s">
        <v>24258</v>
      </c>
      <c r="G9920" t="s">
        <v>16</v>
      </c>
      <c r="H9920" s="1">
        <v>15.19</v>
      </c>
      <c r="I9920" s="1">
        <v>3.0380000000000003</v>
      </c>
      <c r="J9920" s="1">
        <v>18.228000000000002</v>
      </c>
      <c r="K9920" s="4" t="s">
        <v>38755</v>
      </c>
      <c r="L9920" s="4" t="str">
        <f>TEXT(Table1[[#This Row],[Date]],"dd/mm/yy")&amp;"|"&amp;Table1[[#This Row],[Region]]&amp;"|"&amp;Table1[[#This Row],[Product type]]</f>
        <v>30/06/19|Wales|Thimble</v>
      </c>
    </row>
    <row r="9921" spans="1:12" x14ac:dyDescent="0.25">
      <c r="A9921" s="2">
        <v>43646</v>
      </c>
      <c r="B9921" t="s">
        <v>24440</v>
      </c>
      <c r="C9921" t="s">
        <v>12</v>
      </c>
      <c r="D9921" t="s">
        <v>24441</v>
      </c>
      <c r="E9921" t="s">
        <v>5386</v>
      </c>
      <c r="F9921" t="s">
        <v>24442</v>
      </c>
      <c r="G9921" t="s">
        <v>21</v>
      </c>
      <c r="H9921" s="1">
        <v>39.81</v>
      </c>
      <c r="I9921" s="1">
        <v>7.9620000000000006</v>
      </c>
      <c r="J9921" s="1">
        <v>47.772000000000006</v>
      </c>
      <c r="K9921" s="4" t="s">
        <v>38756</v>
      </c>
      <c r="L9921" s="4" t="str">
        <f>TEXT(Table1[[#This Row],[Date]],"dd/mm/yy")&amp;"|"&amp;Table1[[#This Row],[Region]]&amp;"|"&amp;Table1[[#This Row],[Product type]]</f>
        <v>30/06/19|England|Gadget</v>
      </c>
    </row>
    <row r="9922" spans="1:12" x14ac:dyDescent="0.25">
      <c r="A9922" s="2">
        <v>43646</v>
      </c>
      <c r="B9922" t="s">
        <v>24447</v>
      </c>
      <c r="C9922" t="s">
        <v>12</v>
      </c>
      <c r="D9922" t="s">
        <v>24448</v>
      </c>
      <c r="E9922" t="s">
        <v>24449</v>
      </c>
      <c r="F9922" t="s">
        <v>24450</v>
      </c>
      <c r="G9922" t="s">
        <v>16</v>
      </c>
      <c r="H9922" s="1">
        <v>23.71</v>
      </c>
      <c r="I9922" s="1">
        <v>4.742</v>
      </c>
      <c r="J9922" s="1">
        <v>28.452000000000002</v>
      </c>
      <c r="K9922" s="4" t="s">
        <v>38757</v>
      </c>
      <c r="L9922" s="4" t="str">
        <f>TEXT(Table1[[#This Row],[Date]],"dd/mm/yy")&amp;"|"&amp;Table1[[#This Row],[Region]]&amp;"|"&amp;Table1[[#This Row],[Product type]]</f>
        <v>30/06/19|Wales|Gizmo</v>
      </c>
    </row>
    <row r="9923" spans="1:12" x14ac:dyDescent="0.25">
      <c r="A9923" s="2">
        <v>43646</v>
      </c>
      <c r="B9923" t="s">
        <v>24466</v>
      </c>
      <c r="C9923" t="s">
        <v>12</v>
      </c>
      <c r="D9923" t="s">
        <v>24467</v>
      </c>
      <c r="E9923" t="s">
        <v>24468</v>
      </c>
      <c r="F9923" t="s">
        <v>24469</v>
      </c>
      <c r="G9923" t="s">
        <v>21</v>
      </c>
      <c r="H9923" s="1">
        <v>12.5</v>
      </c>
      <c r="I9923" s="1">
        <v>2.5</v>
      </c>
      <c r="J9923" s="1">
        <v>15</v>
      </c>
      <c r="K9923" s="4" t="s">
        <v>38756</v>
      </c>
      <c r="L9923" s="4" t="str">
        <f>TEXT(Table1[[#This Row],[Date]],"dd/mm/yy")&amp;"|"&amp;Table1[[#This Row],[Region]]&amp;"|"&amp;Table1[[#This Row],[Product type]]</f>
        <v>30/06/19|England|Gadget</v>
      </c>
    </row>
    <row r="9924" spans="1:12" x14ac:dyDescent="0.25">
      <c r="A9924" s="2">
        <v>43646</v>
      </c>
      <c r="B9924" t="s">
        <v>24474</v>
      </c>
      <c r="C9924" t="s">
        <v>12</v>
      </c>
      <c r="D9924" t="s">
        <v>24475</v>
      </c>
      <c r="E9924" t="s">
        <v>24476</v>
      </c>
      <c r="F9924" t="s">
        <v>24477</v>
      </c>
      <c r="G9924" t="s">
        <v>21</v>
      </c>
      <c r="H9924" s="1">
        <v>10.51</v>
      </c>
      <c r="I9924" s="1">
        <v>2.1019999999999999</v>
      </c>
      <c r="J9924" s="1">
        <v>12.612</v>
      </c>
      <c r="K9924" s="4" t="s">
        <v>38758</v>
      </c>
      <c r="L9924" s="4" t="str">
        <f>TEXT(Table1[[#This Row],[Date]],"dd/mm/yy")&amp;"|"&amp;Table1[[#This Row],[Region]]&amp;"|"&amp;Table1[[#This Row],[Product type]]</f>
        <v>30/06/19|England|Widget</v>
      </c>
    </row>
    <row r="9925" spans="1:12" x14ac:dyDescent="0.25">
      <c r="A9925" s="2">
        <v>43646</v>
      </c>
      <c r="B9925" t="s">
        <v>24546</v>
      </c>
      <c r="C9925" t="s">
        <v>12</v>
      </c>
      <c r="D9925" t="s">
        <v>24547</v>
      </c>
      <c r="E9925" t="s">
        <v>24548</v>
      </c>
      <c r="F9925" t="s">
        <v>24549</v>
      </c>
      <c r="G9925" t="s">
        <v>21</v>
      </c>
      <c r="H9925" s="1">
        <v>24.09</v>
      </c>
      <c r="I9925" s="1">
        <v>4.8180000000000005</v>
      </c>
      <c r="J9925" s="1">
        <v>28.908000000000001</v>
      </c>
      <c r="K9925" s="4" t="s">
        <v>38755</v>
      </c>
      <c r="L9925" s="4" t="str">
        <f>TEXT(Table1[[#This Row],[Date]],"dd/mm/yy")&amp;"|"&amp;Table1[[#This Row],[Region]]&amp;"|"&amp;Table1[[#This Row],[Product type]]</f>
        <v>30/06/19|England|Thimble</v>
      </c>
    </row>
    <row r="9926" spans="1:12" x14ac:dyDescent="0.25">
      <c r="A9926" s="2">
        <v>43646</v>
      </c>
      <c r="B9926" t="s">
        <v>24651</v>
      </c>
      <c r="C9926" t="s">
        <v>12</v>
      </c>
      <c r="D9926" t="s">
        <v>24652</v>
      </c>
      <c r="E9926" t="s">
        <v>24653</v>
      </c>
      <c r="F9926" t="s">
        <v>24654</v>
      </c>
      <c r="G9926" t="s">
        <v>59</v>
      </c>
      <c r="H9926" s="1">
        <v>49.33</v>
      </c>
      <c r="I9926" s="1">
        <v>9.8659999999999997</v>
      </c>
      <c r="J9926" s="1">
        <v>59.195999999999998</v>
      </c>
      <c r="K9926" s="4" t="s">
        <v>38758</v>
      </c>
      <c r="L9926" s="4" t="str">
        <f>TEXT(Table1[[#This Row],[Date]],"dd/mm/yy")&amp;"|"&amp;Table1[[#This Row],[Region]]&amp;"|"&amp;Table1[[#This Row],[Product type]]</f>
        <v>30/06/19|Scotland|Widget</v>
      </c>
    </row>
    <row r="9927" spans="1:12" x14ac:dyDescent="0.25">
      <c r="A9927" s="2">
        <v>43646</v>
      </c>
      <c r="B9927" t="s">
        <v>24958</v>
      </c>
      <c r="C9927" t="s">
        <v>12</v>
      </c>
      <c r="D9927" t="s">
        <v>24959</v>
      </c>
      <c r="E9927" t="s">
        <v>24960</v>
      </c>
      <c r="F9927" t="s">
        <v>24961</v>
      </c>
      <c r="G9927" t="s">
        <v>21</v>
      </c>
      <c r="H9927" s="1">
        <v>12.5</v>
      </c>
      <c r="I9927" s="1">
        <v>2.5</v>
      </c>
      <c r="J9927" s="1">
        <v>15</v>
      </c>
      <c r="K9927" s="4" t="s">
        <v>38758</v>
      </c>
      <c r="L9927" s="4" t="str">
        <f>TEXT(Table1[[#This Row],[Date]],"dd/mm/yy")&amp;"|"&amp;Table1[[#This Row],[Region]]&amp;"|"&amp;Table1[[#This Row],[Product type]]</f>
        <v>30/06/19|England|Widget</v>
      </c>
    </row>
    <row r="9928" spans="1:12" x14ac:dyDescent="0.25">
      <c r="A9928" s="2">
        <v>43646</v>
      </c>
      <c r="B9928" t="s">
        <v>25037</v>
      </c>
      <c r="C9928" t="s">
        <v>12</v>
      </c>
      <c r="D9928" t="s">
        <v>25038</v>
      </c>
      <c r="E9928" t="s">
        <v>25039</v>
      </c>
      <c r="F9928" t="s">
        <v>25040</v>
      </c>
      <c r="G9928" t="s">
        <v>21</v>
      </c>
      <c r="H9928" s="1">
        <v>21.04</v>
      </c>
      <c r="I9928" s="1">
        <v>4.2080000000000002</v>
      </c>
      <c r="J9928" s="1">
        <v>25.247999999999998</v>
      </c>
      <c r="K9928" s="4" t="s">
        <v>38758</v>
      </c>
      <c r="L9928" s="4" t="str">
        <f>TEXT(Table1[[#This Row],[Date]],"dd/mm/yy")&amp;"|"&amp;Table1[[#This Row],[Region]]&amp;"|"&amp;Table1[[#This Row],[Product type]]</f>
        <v>30/06/19|England|Widget</v>
      </c>
    </row>
    <row r="9929" spans="1:12" x14ac:dyDescent="0.25">
      <c r="A9929" s="2">
        <v>43646</v>
      </c>
      <c r="B9929" t="s">
        <v>25041</v>
      </c>
      <c r="C9929" t="s">
        <v>12</v>
      </c>
      <c r="D9929" t="s">
        <v>25042</v>
      </c>
      <c r="E9929" t="s">
        <v>25043</v>
      </c>
      <c r="F9929" t="s">
        <v>25044</v>
      </c>
      <c r="G9929" t="s">
        <v>21</v>
      </c>
      <c r="H9929" s="1">
        <v>7.8</v>
      </c>
      <c r="I9929" s="1">
        <v>1.56</v>
      </c>
      <c r="J9929" s="1">
        <v>9.36</v>
      </c>
      <c r="K9929" s="4" t="s">
        <v>38756</v>
      </c>
      <c r="L9929" s="4" t="str">
        <f>TEXT(Table1[[#This Row],[Date]],"dd/mm/yy")&amp;"|"&amp;Table1[[#This Row],[Region]]&amp;"|"&amp;Table1[[#This Row],[Product type]]</f>
        <v>30/06/19|England|Gadget</v>
      </c>
    </row>
    <row r="9930" spans="1:12" x14ac:dyDescent="0.25">
      <c r="A9930" s="2">
        <v>43646</v>
      </c>
      <c r="B9930" t="s">
        <v>25184</v>
      </c>
      <c r="C9930" t="s">
        <v>12</v>
      </c>
      <c r="D9930" t="s">
        <v>25185</v>
      </c>
      <c r="E9930" t="s">
        <v>25186</v>
      </c>
      <c r="F9930" t="s">
        <v>25187</v>
      </c>
      <c r="G9930" t="s">
        <v>21</v>
      </c>
      <c r="H9930" s="1">
        <v>31.11</v>
      </c>
      <c r="I9930" s="1">
        <v>6.2220000000000004</v>
      </c>
      <c r="J9930" s="1">
        <v>37.332000000000001</v>
      </c>
      <c r="K9930" s="4" t="s">
        <v>38758</v>
      </c>
      <c r="L9930" s="4" t="str">
        <f>TEXT(Table1[[#This Row],[Date]],"dd/mm/yy")&amp;"|"&amp;Table1[[#This Row],[Region]]&amp;"|"&amp;Table1[[#This Row],[Product type]]</f>
        <v>30/06/19|England|Widget</v>
      </c>
    </row>
    <row r="9931" spans="1:12" x14ac:dyDescent="0.25">
      <c r="A9931" s="2">
        <v>43646</v>
      </c>
      <c r="B9931" t="s">
        <v>25289</v>
      </c>
      <c r="C9931" t="s">
        <v>12</v>
      </c>
      <c r="D9931" t="s">
        <v>25290</v>
      </c>
      <c r="E9931" t="s">
        <v>25291</v>
      </c>
      <c r="F9931" t="s">
        <v>25292</v>
      </c>
      <c r="G9931" t="s">
        <v>59</v>
      </c>
      <c r="H9931" s="1">
        <v>43</v>
      </c>
      <c r="I9931" s="1">
        <v>8.6</v>
      </c>
      <c r="J9931" s="1">
        <v>51.6</v>
      </c>
      <c r="K9931" s="4" t="s">
        <v>38755</v>
      </c>
      <c r="L9931" s="4" t="str">
        <f>TEXT(Table1[[#This Row],[Date]],"dd/mm/yy")&amp;"|"&amp;Table1[[#This Row],[Region]]&amp;"|"&amp;Table1[[#This Row],[Product type]]</f>
        <v>30/06/19|Scotland|Thimble</v>
      </c>
    </row>
    <row r="9932" spans="1:12" x14ac:dyDescent="0.25">
      <c r="A9932" s="2">
        <v>43646</v>
      </c>
      <c r="B9932" t="s">
        <v>25389</v>
      </c>
      <c r="C9932" t="s">
        <v>12</v>
      </c>
      <c r="D9932" t="s">
        <v>25390</v>
      </c>
      <c r="E9932" t="s">
        <v>25391</v>
      </c>
      <c r="F9932" t="s">
        <v>25392</v>
      </c>
      <c r="G9932" t="s">
        <v>59</v>
      </c>
      <c r="H9932" s="1">
        <v>5.14</v>
      </c>
      <c r="I9932" s="1">
        <v>1.028</v>
      </c>
      <c r="J9932" s="1">
        <v>6.1679999999999993</v>
      </c>
      <c r="K9932" s="4" t="s">
        <v>38756</v>
      </c>
      <c r="L9932" s="4" t="str">
        <f>TEXT(Table1[[#This Row],[Date]],"dd/mm/yy")&amp;"|"&amp;Table1[[#This Row],[Region]]&amp;"|"&amp;Table1[[#This Row],[Product type]]</f>
        <v>30/06/19|Scotland|Gadget</v>
      </c>
    </row>
    <row r="9933" spans="1:12" x14ac:dyDescent="0.25">
      <c r="A9933" s="2">
        <v>43646</v>
      </c>
      <c r="B9933" t="s">
        <v>25441</v>
      </c>
      <c r="C9933" t="s">
        <v>12</v>
      </c>
      <c r="D9933" t="s">
        <v>25442</v>
      </c>
      <c r="E9933" t="s">
        <v>25443</v>
      </c>
      <c r="F9933" t="s">
        <v>25444</v>
      </c>
      <c r="G9933" t="s">
        <v>21</v>
      </c>
      <c r="H9933" s="1">
        <v>45.24</v>
      </c>
      <c r="I9933" s="1">
        <v>9.048</v>
      </c>
      <c r="J9933" s="1">
        <v>54.288000000000004</v>
      </c>
      <c r="K9933" s="4" t="s">
        <v>38758</v>
      </c>
      <c r="L9933" s="4" t="str">
        <f>TEXT(Table1[[#This Row],[Date]],"dd/mm/yy")&amp;"|"&amp;Table1[[#This Row],[Region]]&amp;"|"&amp;Table1[[#This Row],[Product type]]</f>
        <v>30/06/19|England|Widget</v>
      </c>
    </row>
    <row r="9934" spans="1:12" x14ac:dyDescent="0.25">
      <c r="A9934" s="2">
        <v>43646</v>
      </c>
      <c r="B9934" t="s">
        <v>22277</v>
      </c>
      <c r="C9934" t="s">
        <v>12</v>
      </c>
      <c r="D9934" t="s">
        <v>25758</v>
      </c>
      <c r="E9934" t="s">
        <v>25759</v>
      </c>
      <c r="F9934" t="s">
        <v>25760</v>
      </c>
      <c r="G9934" t="s">
        <v>21</v>
      </c>
      <c r="H9934" s="1">
        <v>13.08</v>
      </c>
      <c r="I9934" s="1">
        <v>2.6160000000000001</v>
      </c>
      <c r="J9934" s="1">
        <v>15.696</v>
      </c>
      <c r="K9934" s="4" t="s">
        <v>38755</v>
      </c>
      <c r="L9934" s="4" t="str">
        <f>TEXT(Table1[[#This Row],[Date]],"dd/mm/yy")&amp;"|"&amp;Table1[[#This Row],[Region]]&amp;"|"&amp;Table1[[#This Row],[Product type]]</f>
        <v>30/06/19|England|Thimble</v>
      </c>
    </row>
    <row r="9935" spans="1:12" x14ac:dyDescent="0.25">
      <c r="A9935" s="2">
        <v>43646</v>
      </c>
      <c r="B9935" t="s">
        <v>25953</v>
      </c>
      <c r="C9935" t="s">
        <v>12</v>
      </c>
      <c r="D9935" t="s">
        <v>25954</v>
      </c>
      <c r="E9935" t="s">
        <v>25955</v>
      </c>
      <c r="F9935" t="s">
        <v>25956</v>
      </c>
      <c r="G9935" t="s">
        <v>21</v>
      </c>
      <c r="H9935" s="1">
        <v>42.64</v>
      </c>
      <c r="I9935" s="1">
        <v>8.5280000000000005</v>
      </c>
      <c r="J9935" s="1">
        <v>51.167999999999999</v>
      </c>
      <c r="K9935" s="4" t="s">
        <v>38755</v>
      </c>
      <c r="L9935" s="4" t="str">
        <f>TEXT(Table1[[#This Row],[Date]],"dd/mm/yy")&amp;"|"&amp;Table1[[#This Row],[Region]]&amp;"|"&amp;Table1[[#This Row],[Product type]]</f>
        <v>30/06/19|England|Thimble</v>
      </c>
    </row>
    <row r="9936" spans="1:12" x14ac:dyDescent="0.25">
      <c r="A9936" s="2">
        <v>43646</v>
      </c>
      <c r="B9936" t="s">
        <v>25994</v>
      </c>
      <c r="C9936" t="s">
        <v>12</v>
      </c>
      <c r="D9936" t="s">
        <v>25995</v>
      </c>
      <c r="E9936" t="s">
        <v>25996</v>
      </c>
      <c r="F9936" t="s">
        <v>25997</v>
      </c>
      <c r="G9936" t="s">
        <v>21</v>
      </c>
      <c r="H9936" s="1">
        <v>49.67</v>
      </c>
      <c r="I9936" s="1">
        <v>9.9340000000000011</v>
      </c>
      <c r="J9936" s="1">
        <v>59.603999999999999</v>
      </c>
      <c r="K9936" s="4" t="s">
        <v>38757</v>
      </c>
      <c r="L9936" s="4" t="str">
        <f>TEXT(Table1[[#This Row],[Date]],"dd/mm/yy")&amp;"|"&amp;Table1[[#This Row],[Region]]&amp;"|"&amp;Table1[[#This Row],[Product type]]</f>
        <v>30/06/19|England|Gizmo</v>
      </c>
    </row>
    <row r="9937" spans="1:12" x14ac:dyDescent="0.25">
      <c r="A9937" s="2">
        <v>43646</v>
      </c>
      <c r="B9937" t="s">
        <v>26168</v>
      </c>
      <c r="C9937" t="s">
        <v>12</v>
      </c>
      <c r="D9937" t="s">
        <v>26169</v>
      </c>
      <c r="E9937" t="s">
        <v>26170</v>
      </c>
      <c r="F9937" t="s">
        <v>26171</v>
      </c>
      <c r="G9937" t="s">
        <v>59</v>
      </c>
      <c r="H9937" s="1">
        <v>24.67</v>
      </c>
      <c r="I9937" s="1">
        <v>4.9340000000000011</v>
      </c>
      <c r="J9937" s="1">
        <v>29.604000000000003</v>
      </c>
      <c r="K9937" s="4" t="s">
        <v>38757</v>
      </c>
      <c r="L9937" s="4" t="str">
        <f>TEXT(Table1[[#This Row],[Date]],"dd/mm/yy")&amp;"|"&amp;Table1[[#This Row],[Region]]&amp;"|"&amp;Table1[[#This Row],[Product type]]</f>
        <v>30/06/19|Scotland|Gizmo</v>
      </c>
    </row>
    <row r="9938" spans="1:12" x14ac:dyDescent="0.25">
      <c r="A9938" s="2">
        <v>43646</v>
      </c>
      <c r="B9938" t="s">
        <v>26422</v>
      </c>
      <c r="C9938" t="s">
        <v>12</v>
      </c>
      <c r="D9938" t="s">
        <v>26423</v>
      </c>
      <c r="E9938" t="s">
        <v>26424</v>
      </c>
      <c r="F9938" t="s">
        <v>26425</v>
      </c>
      <c r="G9938" t="s">
        <v>21</v>
      </c>
      <c r="H9938" s="1">
        <v>48.67</v>
      </c>
      <c r="I9938" s="1">
        <v>9.7340000000000018</v>
      </c>
      <c r="J9938" s="1">
        <v>58.404000000000003</v>
      </c>
      <c r="K9938" s="4" t="s">
        <v>38756</v>
      </c>
      <c r="L9938" s="4" t="str">
        <f>TEXT(Table1[[#This Row],[Date]],"dd/mm/yy")&amp;"|"&amp;Table1[[#This Row],[Region]]&amp;"|"&amp;Table1[[#This Row],[Product type]]</f>
        <v>30/06/19|England|Gadget</v>
      </c>
    </row>
    <row r="9939" spans="1:12" x14ac:dyDescent="0.25">
      <c r="A9939" s="2">
        <v>43646</v>
      </c>
      <c r="B9939" t="s">
        <v>26468</v>
      </c>
      <c r="C9939" t="s">
        <v>12</v>
      </c>
      <c r="D9939" t="s">
        <v>26469</v>
      </c>
      <c r="E9939" t="s">
        <v>26470</v>
      </c>
      <c r="F9939" t="s">
        <v>26471</v>
      </c>
      <c r="G9939" t="s">
        <v>21</v>
      </c>
      <c r="H9939" s="1">
        <v>46.28</v>
      </c>
      <c r="I9939" s="1">
        <v>9.2560000000000002</v>
      </c>
      <c r="J9939" s="1">
        <v>55.536000000000001</v>
      </c>
      <c r="K9939" s="4" t="s">
        <v>38757</v>
      </c>
      <c r="L9939" s="4" t="str">
        <f>TEXT(Table1[[#This Row],[Date]],"dd/mm/yy")&amp;"|"&amp;Table1[[#This Row],[Region]]&amp;"|"&amp;Table1[[#This Row],[Product type]]</f>
        <v>30/06/19|England|Gizmo</v>
      </c>
    </row>
    <row r="9940" spans="1:12" x14ac:dyDescent="0.25">
      <c r="A9940" s="2">
        <v>43646</v>
      </c>
      <c r="B9940" t="s">
        <v>26670</v>
      </c>
      <c r="C9940" t="s">
        <v>12</v>
      </c>
      <c r="D9940" t="s">
        <v>26671</v>
      </c>
      <c r="E9940" t="s">
        <v>26672</v>
      </c>
      <c r="F9940" t="s">
        <v>26673</v>
      </c>
      <c r="G9940" t="s">
        <v>21</v>
      </c>
      <c r="H9940" s="1">
        <v>9.1199999999999992</v>
      </c>
      <c r="I9940" s="1">
        <v>1.8239999999999998</v>
      </c>
      <c r="J9940" s="1">
        <v>10.943999999999999</v>
      </c>
      <c r="K9940" s="4" t="s">
        <v>38758</v>
      </c>
      <c r="L9940" s="4" t="str">
        <f>TEXT(Table1[[#This Row],[Date]],"dd/mm/yy")&amp;"|"&amp;Table1[[#This Row],[Region]]&amp;"|"&amp;Table1[[#This Row],[Product type]]</f>
        <v>30/06/19|England|Widget</v>
      </c>
    </row>
    <row r="9941" spans="1:12" x14ac:dyDescent="0.25">
      <c r="A9941" s="2">
        <v>43646</v>
      </c>
      <c r="B9941" t="s">
        <v>26135</v>
      </c>
      <c r="C9941" t="s">
        <v>12</v>
      </c>
      <c r="D9941" t="s">
        <v>26682</v>
      </c>
      <c r="E9941" t="s">
        <v>10769</v>
      </c>
      <c r="F9941" t="s">
        <v>26683</v>
      </c>
      <c r="G9941" t="s">
        <v>21</v>
      </c>
      <c r="H9941" s="1">
        <v>22.59</v>
      </c>
      <c r="I9941" s="1">
        <v>4.5179999999999998</v>
      </c>
      <c r="J9941" s="1">
        <v>27.108000000000001</v>
      </c>
      <c r="K9941" s="4" t="s">
        <v>38756</v>
      </c>
      <c r="L9941" s="4" t="str">
        <f>TEXT(Table1[[#This Row],[Date]],"dd/mm/yy")&amp;"|"&amp;Table1[[#This Row],[Region]]&amp;"|"&amp;Table1[[#This Row],[Product type]]</f>
        <v>30/06/19|England|Gadget</v>
      </c>
    </row>
    <row r="9942" spans="1:12" x14ac:dyDescent="0.25">
      <c r="A9942" s="2">
        <v>43646</v>
      </c>
      <c r="B9942" t="s">
        <v>26863</v>
      </c>
      <c r="C9942" t="s">
        <v>12</v>
      </c>
      <c r="D9942" t="s">
        <v>26864</v>
      </c>
      <c r="E9942" t="s">
        <v>26865</v>
      </c>
      <c r="F9942" t="s">
        <v>26866</v>
      </c>
      <c r="G9942" t="s">
        <v>21</v>
      </c>
      <c r="H9942" s="1">
        <v>33.64</v>
      </c>
      <c r="I9942" s="1">
        <v>6.7280000000000006</v>
      </c>
      <c r="J9942" s="1">
        <v>40.368000000000002</v>
      </c>
      <c r="K9942" s="4" t="s">
        <v>38758</v>
      </c>
      <c r="L9942" s="4" t="str">
        <f>TEXT(Table1[[#This Row],[Date]],"dd/mm/yy")&amp;"|"&amp;Table1[[#This Row],[Region]]&amp;"|"&amp;Table1[[#This Row],[Product type]]</f>
        <v>30/06/19|England|Widget</v>
      </c>
    </row>
    <row r="9943" spans="1:12" x14ac:dyDescent="0.25">
      <c r="A9943" s="2">
        <v>43646</v>
      </c>
      <c r="B9943" t="s">
        <v>26899</v>
      </c>
      <c r="C9943" t="s">
        <v>12</v>
      </c>
      <c r="D9943" t="s">
        <v>26900</v>
      </c>
      <c r="E9943" t="s">
        <v>26901</v>
      </c>
      <c r="F9943" t="s">
        <v>26902</v>
      </c>
      <c r="G9943" t="s">
        <v>59</v>
      </c>
      <c r="H9943" s="1">
        <v>17.899999999999999</v>
      </c>
      <c r="I9943" s="1">
        <v>3.58</v>
      </c>
      <c r="J9943" s="1">
        <v>21.479999999999997</v>
      </c>
      <c r="K9943" s="4" t="s">
        <v>38756</v>
      </c>
      <c r="L9943" s="4" t="str">
        <f>TEXT(Table1[[#This Row],[Date]],"dd/mm/yy")&amp;"|"&amp;Table1[[#This Row],[Region]]&amp;"|"&amp;Table1[[#This Row],[Product type]]</f>
        <v>30/06/19|Scotland|Gadget</v>
      </c>
    </row>
    <row r="9944" spans="1:12" x14ac:dyDescent="0.25">
      <c r="A9944" s="2">
        <v>43646</v>
      </c>
      <c r="B9944" t="s">
        <v>26972</v>
      </c>
      <c r="C9944" t="s">
        <v>12</v>
      </c>
      <c r="D9944" t="s">
        <v>8111</v>
      </c>
      <c r="E9944" t="s">
        <v>26973</v>
      </c>
      <c r="F9944" t="s">
        <v>26974</v>
      </c>
      <c r="G9944" t="s">
        <v>21</v>
      </c>
      <c r="H9944" s="1">
        <v>46.51</v>
      </c>
      <c r="I9944" s="1">
        <v>9.3019999999999996</v>
      </c>
      <c r="J9944" s="1">
        <v>55.811999999999998</v>
      </c>
      <c r="K9944" s="4" t="s">
        <v>38755</v>
      </c>
      <c r="L9944" s="4" t="str">
        <f>TEXT(Table1[[#This Row],[Date]],"dd/mm/yy")&amp;"|"&amp;Table1[[#This Row],[Region]]&amp;"|"&amp;Table1[[#This Row],[Product type]]</f>
        <v>30/06/19|England|Thimble</v>
      </c>
    </row>
    <row r="9945" spans="1:12" x14ac:dyDescent="0.25">
      <c r="A9945" s="2">
        <v>43646</v>
      </c>
      <c r="B9945" t="s">
        <v>27272</v>
      </c>
      <c r="C9945" t="s">
        <v>12</v>
      </c>
      <c r="D9945" t="s">
        <v>27273</v>
      </c>
      <c r="E9945" t="s">
        <v>27274</v>
      </c>
      <c r="F9945" t="s">
        <v>27275</v>
      </c>
      <c r="G9945" t="s">
        <v>21</v>
      </c>
      <c r="H9945" s="1">
        <v>43.61</v>
      </c>
      <c r="I9945" s="1">
        <v>8.7219999999999995</v>
      </c>
      <c r="J9945" s="1">
        <v>52.332000000000001</v>
      </c>
      <c r="K9945" s="4" t="s">
        <v>38755</v>
      </c>
      <c r="L9945" s="4" t="str">
        <f>TEXT(Table1[[#This Row],[Date]],"dd/mm/yy")&amp;"|"&amp;Table1[[#This Row],[Region]]&amp;"|"&amp;Table1[[#This Row],[Product type]]</f>
        <v>30/06/19|England|Thimble</v>
      </c>
    </row>
    <row r="9946" spans="1:12" x14ac:dyDescent="0.25">
      <c r="A9946" s="2">
        <v>43646</v>
      </c>
      <c r="B9946" t="s">
        <v>27482</v>
      </c>
      <c r="C9946" t="s">
        <v>12</v>
      </c>
      <c r="D9946" t="s">
        <v>27483</v>
      </c>
      <c r="E9946" t="s">
        <v>9440</v>
      </c>
      <c r="F9946" t="s">
        <v>27484</v>
      </c>
      <c r="G9946" t="s">
        <v>21</v>
      </c>
      <c r="H9946" s="1">
        <v>44.69</v>
      </c>
      <c r="I9946" s="1">
        <v>8.9380000000000006</v>
      </c>
      <c r="J9946" s="1">
        <v>53.628</v>
      </c>
      <c r="K9946" s="4" t="s">
        <v>38758</v>
      </c>
      <c r="L9946" s="4" t="str">
        <f>TEXT(Table1[[#This Row],[Date]],"dd/mm/yy")&amp;"|"&amp;Table1[[#This Row],[Region]]&amp;"|"&amp;Table1[[#This Row],[Product type]]</f>
        <v>30/06/19|England|Widget</v>
      </c>
    </row>
    <row r="9947" spans="1:12" x14ac:dyDescent="0.25">
      <c r="A9947" s="2">
        <v>43646</v>
      </c>
      <c r="B9947" t="s">
        <v>27496</v>
      </c>
      <c r="C9947" t="s">
        <v>43</v>
      </c>
      <c r="D9947" t="s">
        <v>27497</v>
      </c>
      <c r="E9947" t="s">
        <v>27498</v>
      </c>
      <c r="F9947" t="s">
        <v>27499</v>
      </c>
      <c r="G9947" t="s">
        <v>16</v>
      </c>
      <c r="H9947" s="1">
        <v>-2.06</v>
      </c>
      <c r="I9947" s="1">
        <v>-0.41200000000000003</v>
      </c>
      <c r="J9947" s="1">
        <v>-2.472</v>
      </c>
      <c r="K9947" s="4" t="s">
        <v>38755</v>
      </c>
      <c r="L9947" s="4" t="str">
        <f>TEXT(Table1[[#This Row],[Date]],"dd/mm/yy")&amp;"|"&amp;Table1[[#This Row],[Region]]&amp;"|"&amp;Table1[[#This Row],[Product type]]</f>
        <v>30/06/19|Wales|Thimble</v>
      </c>
    </row>
    <row r="9948" spans="1:12" x14ac:dyDescent="0.25">
      <c r="A9948" s="2">
        <v>43646</v>
      </c>
      <c r="B9948" t="s">
        <v>27974</v>
      </c>
      <c r="C9948" t="s">
        <v>12</v>
      </c>
      <c r="D9948" t="s">
        <v>27975</v>
      </c>
      <c r="E9948" t="s">
        <v>27976</v>
      </c>
      <c r="F9948" t="s">
        <v>27977</v>
      </c>
      <c r="G9948" t="s">
        <v>204</v>
      </c>
      <c r="H9948" s="1">
        <v>22.21</v>
      </c>
      <c r="I9948" s="1">
        <v>4.4420000000000002</v>
      </c>
      <c r="J9948" s="1">
        <v>26.652000000000001</v>
      </c>
      <c r="K9948" s="4" t="s">
        <v>38756</v>
      </c>
      <c r="L9948" s="4" t="str">
        <f>TEXT(Table1[[#This Row],[Date]],"dd/mm/yy")&amp;"|"&amp;Table1[[#This Row],[Region]]&amp;"|"&amp;Table1[[#This Row],[Product type]]</f>
        <v>30/06/19|Northern Ireland|Gadget</v>
      </c>
    </row>
    <row r="9949" spans="1:12" x14ac:dyDescent="0.25">
      <c r="A9949" s="2">
        <v>43646</v>
      </c>
      <c r="B9949" t="s">
        <v>28235</v>
      </c>
      <c r="C9949" t="s">
        <v>12</v>
      </c>
      <c r="D9949" t="s">
        <v>28236</v>
      </c>
      <c r="E9949" t="s">
        <v>28237</v>
      </c>
      <c r="F9949" t="s">
        <v>28238</v>
      </c>
      <c r="G9949" t="s">
        <v>21</v>
      </c>
      <c r="H9949" s="1">
        <v>0.63</v>
      </c>
      <c r="I9949" s="1">
        <v>0.126</v>
      </c>
      <c r="J9949" s="1">
        <v>0.75600000000000001</v>
      </c>
      <c r="K9949" s="4" t="s">
        <v>38756</v>
      </c>
      <c r="L9949" s="4" t="str">
        <f>TEXT(Table1[[#This Row],[Date]],"dd/mm/yy")&amp;"|"&amp;Table1[[#This Row],[Region]]&amp;"|"&amp;Table1[[#This Row],[Product type]]</f>
        <v>30/06/19|England|Gadget</v>
      </c>
    </row>
    <row r="9950" spans="1:12" x14ac:dyDescent="0.25">
      <c r="A9950" s="2">
        <v>43646</v>
      </c>
      <c r="B9950" t="s">
        <v>28334</v>
      </c>
      <c r="C9950" t="s">
        <v>12</v>
      </c>
      <c r="D9950" t="s">
        <v>28335</v>
      </c>
      <c r="E9950" t="s">
        <v>24669</v>
      </c>
      <c r="F9950" t="s">
        <v>28336</v>
      </c>
      <c r="G9950" t="s">
        <v>21</v>
      </c>
      <c r="H9950" s="1">
        <v>2.2200000000000002</v>
      </c>
      <c r="I9950" s="1">
        <v>0.44400000000000006</v>
      </c>
      <c r="J9950" s="1">
        <v>2.6640000000000001</v>
      </c>
      <c r="K9950" s="4" t="s">
        <v>38757</v>
      </c>
      <c r="L9950" s="4" t="str">
        <f>TEXT(Table1[[#This Row],[Date]],"dd/mm/yy")&amp;"|"&amp;Table1[[#This Row],[Region]]&amp;"|"&amp;Table1[[#This Row],[Product type]]</f>
        <v>30/06/19|England|Gizmo</v>
      </c>
    </row>
    <row r="9951" spans="1:12" x14ac:dyDescent="0.25">
      <c r="A9951" s="2">
        <v>43646</v>
      </c>
      <c r="B9951" t="s">
        <v>28426</v>
      </c>
      <c r="C9951" t="s">
        <v>12</v>
      </c>
      <c r="D9951" t="s">
        <v>28427</v>
      </c>
      <c r="E9951" t="s">
        <v>28428</v>
      </c>
      <c r="F9951" t="s">
        <v>28429</v>
      </c>
      <c r="G9951" t="s">
        <v>21</v>
      </c>
      <c r="H9951" s="1">
        <v>5.39</v>
      </c>
      <c r="I9951" s="1">
        <v>1.0780000000000001</v>
      </c>
      <c r="J9951" s="1">
        <v>6.468</v>
      </c>
      <c r="K9951" s="4" t="s">
        <v>38758</v>
      </c>
      <c r="L9951" s="4" t="str">
        <f>TEXT(Table1[[#This Row],[Date]],"dd/mm/yy")&amp;"|"&amp;Table1[[#This Row],[Region]]&amp;"|"&amp;Table1[[#This Row],[Product type]]</f>
        <v>30/06/19|England|Widget</v>
      </c>
    </row>
    <row r="9952" spans="1:12" x14ac:dyDescent="0.25">
      <c r="A9952" s="2">
        <v>43646</v>
      </c>
      <c r="B9952" t="s">
        <v>27211</v>
      </c>
      <c r="C9952" t="s">
        <v>12</v>
      </c>
      <c r="D9952" t="s">
        <v>28430</v>
      </c>
      <c r="E9952" t="s">
        <v>28431</v>
      </c>
      <c r="F9952" t="s">
        <v>28432</v>
      </c>
      <c r="G9952" t="s">
        <v>21</v>
      </c>
      <c r="H9952" s="1">
        <v>30.92</v>
      </c>
      <c r="I9952" s="1">
        <v>6.1840000000000011</v>
      </c>
      <c r="J9952" s="1">
        <v>37.103999999999999</v>
      </c>
      <c r="K9952" s="4" t="s">
        <v>38757</v>
      </c>
      <c r="L9952" s="4" t="str">
        <f>TEXT(Table1[[#This Row],[Date]],"dd/mm/yy")&amp;"|"&amp;Table1[[#This Row],[Region]]&amp;"|"&amp;Table1[[#This Row],[Product type]]</f>
        <v>30/06/19|England|Gizmo</v>
      </c>
    </row>
    <row r="9953" spans="1:12" x14ac:dyDescent="0.25">
      <c r="A9953" s="2">
        <v>43646</v>
      </c>
      <c r="B9953" t="s">
        <v>28451</v>
      </c>
      <c r="C9953" t="s">
        <v>12</v>
      </c>
      <c r="D9953" t="s">
        <v>28452</v>
      </c>
      <c r="E9953" t="s">
        <v>28453</v>
      </c>
      <c r="F9953" t="s">
        <v>28454</v>
      </c>
      <c r="G9953" t="s">
        <v>21</v>
      </c>
      <c r="H9953" s="1">
        <v>16.13</v>
      </c>
      <c r="I9953" s="1">
        <v>3.226</v>
      </c>
      <c r="J9953" s="1">
        <v>19.355999999999998</v>
      </c>
      <c r="K9953" s="4" t="s">
        <v>38756</v>
      </c>
      <c r="L9953" s="4" t="str">
        <f>TEXT(Table1[[#This Row],[Date]],"dd/mm/yy")&amp;"|"&amp;Table1[[#This Row],[Region]]&amp;"|"&amp;Table1[[#This Row],[Product type]]</f>
        <v>30/06/19|England|Gadget</v>
      </c>
    </row>
    <row r="9954" spans="1:12" x14ac:dyDescent="0.25">
      <c r="A9954" s="2">
        <v>43646</v>
      </c>
      <c r="B9954" t="s">
        <v>28599</v>
      </c>
      <c r="C9954" t="s">
        <v>12</v>
      </c>
      <c r="D9954" t="s">
        <v>28600</v>
      </c>
      <c r="E9954" t="s">
        <v>28601</v>
      </c>
      <c r="F9954" t="s">
        <v>28602</v>
      </c>
      <c r="G9954" t="s">
        <v>21</v>
      </c>
      <c r="H9954" s="1">
        <v>29.32</v>
      </c>
      <c r="I9954" s="1">
        <v>5.8640000000000008</v>
      </c>
      <c r="J9954" s="1">
        <v>35.183999999999997</v>
      </c>
      <c r="K9954" s="4" t="s">
        <v>38757</v>
      </c>
      <c r="L9954" s="4" t="str">
        <f>TEXT(Table1[[#This Row],[Date]],"dd/mm/yy")&amp;"|"&amp;Table1[[#This Row],[Region]]&amp;"|"&amp;Table1[[#This Row],[Product type]]</f>
        <v>30/06/19|England|Gizmo</v>
      </c>
    </row>
    <row r="9955" spans="1:12" x14ac:dyDescent="0.25">
      <c r="A9955" s="2">
        <v>43646</v>
      </c>
      <c r="B9955" t="s">
        <v>28699</v>
      </c>
      <c r="C9955" t="s">
        <v>43</v>
      </c>
      <c r="D9955" t="s">
        <v>28700</v>
      </c>
      <c r="E9955" t="s">
        <v>28701</v>
      </c>
      <c r="F9955" t="s">
        <v>28702</v>
      </c>
      <c r="G9955" t="s">
        <v>21</v>
      </c>
      <c r="H9955" s="1">
        <v>-14.1</v>
      </c>
      <c r="I9955" s="1">
        <v>-2.8200000000000003</v>
      </c>
      <c r="J9955" s="1">
        <v>-16.920000000000002</v>
      </c>
      <c r="K9955" s="4" t="s">
        <v>38755</v>
      </c>
      <c r="L9955" s="4" t="str">
        <f>TEXT(Table1[[#This Row],[Date]],"dd/mm/yy")&amp;"|"&amp;Table1[[#This Row],[Region]]&amp;"|"&amp;Table1[[#This Row],[Product type]]</f>
        <v>30/06/19|England|Thimble</v>
      </c>
    </row>
    <row r="9956" spans="1:12" x14ac:dyDescent="0.25">
      <c r="A9956" s="2">
        <v>43646</v>
      </c>
      <c r="B9956" t="s">
        <v>28808</v>
      </c>
      <c r="C9956" t="s">
        <v>12</v>
      </c>
      <c r="D9956" t="s">
        <v>28809</v>
      </c>
      <c r="E9956" t="s">
        <v>28810</v>
      </c>
      <c r="F9956" t="s">
        <v>28811</v>
      </c>
      <c r="G9956" t="s">
        <v>59</v>
      </c>
      <c r="H9956" s="1">
        <v>18.850000000000001</v>
      </c>
      <c r="I9956" s="1">
        <v>3.7700000000000005</v>
      </c>
      <c r="J9956" s="1">
        <v>22.62</v>
      </c>
      <c r="K9956" s="4" t="s">
        <v>38757</v>
      </c>
      <c r="L9956" s="4" t="str">
        <f>TEXT(Table1[[#This Row],[Date]],"dd/mm/yy")&amp;"|"&amp;Table1[[#This Row],[Region]]&amp;"|"&amp;Table1[[#This Row],[Product type]]</f>
        <v>30/06/19|Scotland|Gizmo</v>
      </c>
    </row>
    <row r="9957" spans="1:12" x14ac:dyDescent="0.25">
      <c r="A9957" s="2">
        <v>43646</v>
      </c>
      <c r="B9957" t="s">
        <v>28943</v>
      </c>
      <c r="C9957" t="s">
        <v>12</v>
      </c>
      <c r="D9957" t="s">
        <v>28944</v>
      </c>
      <c r="E9957" t="s">
        <v>28945</v>
      </c>
      <c r="F9957" t="s">
        <v>28946</v>
      </c>
      <c r="G9957" t="s">
        <v>59</v>
      </c>
      <c r="H9957" s="1">
        <v>4.62</v>
      </c>
      <c r="I9957" s="1">
        <v>0.92400000000000004</v>
      </c>
      <c r="J9957" s="1">
        <v>5.5440000000000005</v>
      </c>
      <c r="K9957" s="4" t="s">
        <v>38755</v>
      </c>
      <c r="L9957" s="4" t="str">
        <f>TEXT(Table1[[#This Row],[Date]],"dd/mm/yy")&amp;"|"&amp;Table1[[#This Row],[Region]]&amp;"|"&amp;Table1[[#This Row],[Product type]]</f>
        <v>30/06/19|Scotland|Thimble</v>
      </c>
    </row>
    <row r="9958" spans="1:12" x14ac:dyDescent="0.25">
      <c r="A9958" s="2">
        <v>43646</v>
      </c>
      <c r="B9958" t="s">
        <v>29261</v>
      </c>
      <c r="C9958" t="s">
        <v>12</v>
      </c>
      <c r="D9958" t="s">
        <v>29262</v>
      </c>
      <c r="E9958" t="s">
        <v>29263</v>
      </c>
      <c r="F9958" t="s">
        <v>29264</v>
      </c>
      <c r="G9958" t="s">
        <v>21</v>
      </c>
      <c r="H9958" s="1">
        <v>18.329999999999998</v>
      </c>
      <c r="I9958" s="1">
        <v>3.6659999999999999</v>
      </c>
      <c r="J9958" s="1">
        <v>21.995999999999999</v>
      </c>
      <c r="K9958" s="4" t="s">
        <v>38757</v>
      </c>
      <c r="L9958" s="4" t="str">
        <f>TEXT(Table1[[#This Row],[Date]],"dd/mm/yy")&amp;"|"&amp;Table1[[#This Row],[Region]]&amp;"|"&amp;Table1[[#This Row],[Product type]]</f>
        <v>30/06/19|England|Gizmo</v>
      </c>
    </row>
    <row r="9959" spans="1:12" x14ac:dyDescent="0.25">
      <c r="A9959" s="2">
        <v>43646</v>
      </c>
      <c r="B9959" t="s">
        <v>29300</v>
      </c>
      <c r="C9959" t="s">
        <v>12</v>
      </c>
      <c r="D9959" t="s">
        <v>29301</v>
      </c>
      <c r="E9959" t="s">
        <v>29302</v>
      </c>
      <c r="F9959" t="s">
        <v>29303</v>
      </c>
      <c r="G9959" t="s">
        <v>21</v>
      </c>
      <c r="H9959" s="1">
        <v>38.729999999999997</v>
      </c>
      <c r="I9959" s="1">
        <v>7.7459999999999996</v>
      </c>
      <c r="J9959" s="1">
        <v>46.475999999999999</v>
      </c>
      <c r="K9959" s="4" t="s">
        <v>38758</v>
      </c>
      <c r="L9959" s="4" t="str">
        <f>TEXT(Table1[[#This Row],[Date]],"dd/mm/yy")&amp;"|"&amp;Table1[[#This Row],[Region]]&amp;"|"&amp;Table1[[#This Row],[Product type]]</f>
        <v>30/06/19|England|Widget</v>
      </c>
    </row>
    <row r="9960" spans="1:12" x14ac:dyDescent="0.25">
      <c r="A9960" s="2">
        <v>43646</v>
      </c>
      <c r="B9960" t="s">
        <v>29413</v>
      </c>
      <c r="C9960" t="s">
        <v>12</v>
      </c>
      <c r="D9960" t="s">
        <v>29414</v>
      </c>
      <c r="E9960" t="s">
        <v>29415</v>
      </c>
      <c r="F9960" t="s">
        <v>29416</v>
      </c>
      <c r="G9960" t="s">
        <v>21</v>
      </c>
      <c r="H9960" s="1">
        <v>32.01</v>
      </c>
      <c r="I9960" s="1">
        <v>6.4020000000000001</v>
      </c>
      <c r="J9960" s="1">
        <v>38.411999999999999</v>
      </c>
      <c r="K9960" s="4" t="s">
        <v>38758</v>
      </c>
      <c r="L9960" s="4" t="str">
        <f>TEXT(Table1[[#This Row],[Date]],"dd/mm/yy")&amp;"|"&amp;Table1[[#This Row],[Region]]&amp;"|"&amp;Table1[[#This Row],[Product type]]</f>
        <v>30/06/19|England|Widget</v>
      </c>
    </row>
    <row r="9961" spans="1:12" x14ac:dyDescent="0.25">
      <c r="A9961" s="2">
        <v>43646</v>
      </c>
      <c r="B9961" t="s">
        <v>29511</v>
      </c>
      <c r="C9961" t="s">
        <v>12</v>
      </c>
      <c r="D9961" t="s">
        <v>29512</v>
      </c>
      <c r="E9961" t="s">
        <v>29513</v>
      </c>
      <c r="F9961" t="s">
        <v>29514</v>
      </c>
      <c r="G9961" t="s">
        <v>59</v>
      </c>
      <c r="H9961" s="1">
        <v>48.23</v>
      </c>
      <c r="I9961" s="1">
        <v>9.6460000000000008</v>
      </c>
      <c r="J9961" s="1">
        <v>57.875999999999998</v>
      </c>
      <c r="K9961" s="4" t="s">
        <v>38757</v>
      </c>
      <c r="L9961" s="4" t="str">
        <f>TEXT(Table1[[#This Row],[Date]],"dd/mm/yy")&amp;"|"&amp;Table1[[#This Row],[Region]]&amp;"|"&amp;Table1[[#This Row],[Product type]]</f>
        <v>30/06/19|Scotland|Gizmo</v>
      </c>
    </row>
    <row r="9962" spans="1:12" x14ac:dyDescent="0.25">
      <c r="A9962" s="2">
        <v>43646</v>
      </c>
      <c r="B9962" t="s">
        <v>29534</v>
      </c>
      <c r="C9962" t="s">
        <v>12</v>
      </c>
      <c r="D9962" t="s">
        <v>29535</v>
      </c>
      <c r="E9962" t="s">
        <v>29536</v>
      </c>
      <c r="F9962" t="s">
        <v>29537</v>
      </c>
      <c r="G9962" t="s">
        <v>21</v>
      </c>
      <c r="H9962" s="1">
        <v>47.75</v>
      </c>
      <c r="I9962" s="1">
        <v>9.5500000000000007</v>
      </c>
      <c r="J9962" s="1">
        <v>57.3</v>
      </c>
      <c r="K9962" s="4" t="s">
        <v>38757</v>
      </c>
      <c r="L9962" s="4" t="str">
        <f>TEXT(Table1[[#This Row],[Date]],"dd/mm/yy")&amp;"|"&amp;Table1[[#This Row],[Region]]&amp;"|"&amp;Table1[[#This Row],[Product type]]</f>
        <v>30/06/19|England|Gizmo</v>
      </c>
    </row>
    <row r="9963" spans="1:12" x14ac:dyDescent="0.25">
      <c r="A9963" s="2">
        <v>43646</v>
      </c>
      <c r="B9963" t="s">
        <v>29675</v>
      </c>
      <c r="C9963" t="s">
        <v>12</v>
      </c>
      <c r="D9963" t="s">
        <v>29676</v>
      </c>
      <c r="E9963" t="s">
        <v>29677</v>
      </c>
      <c r="F9963" t="s">
        <v>29678</v>
      </c>
      <c r="G9963" t="s">
        <v>21</v>
      </c>
      <c r="H9963" s="1">
        <v>3.64</v>
      </c>
      <c r="I9963" s="1">
        <v>0.72800000000000009</v>
      </c>
      <c r="J9963" s="1">
        <v>4.3680000000000003</v>
      </c>
      <c r="K9963" s="4" t="s">
        <v>38756</v>
      </c>
      <c r="L9963" s="4" t="str">
        <f>TEXT(Table1[[#This Row],[Date]],"dd/mm/yy")&amp;"|"&amp;Table1[[#This Row],[Region]]&amp;"|"&amp;Table1[[#This Row],[Product type]]</f>
        <v>30/06/19|England|Gadget</v>
      </c>
    </row>
    <row r="9964" spans="1:12" x14ac:dyDescent="0.25">
      <c r="A9964" s="2">
        <v>43646</v>
      </c>
      <c r="B9964" t="s">
        <v>29834</v>
      </c>
      <c r="C9964" t="s">
        <v>12</v>
      </c>
      <c r="D9964" t="s">
        <v>29835</v>
      </c>
      <c r="E9964" t="s">
        <v>29836</v>
      </c>
      <c r="F9964" t="s">
        <v>29837</v>
      </c>
      <c r="G9964" t="s">
        <v>21</v>
      </c>
      <c r="H9964" s="1">
        <v>20.309999999999999</v>
      </c>
      <c r="I9964" s="1">
        <v>4.0620000000000003</v>
      </c>
      <c r="J9964" s="1">
        <v>24.372</v>
      </c>
      <c r="K9964" s="4" t="s">
        <v>38755</v>
      </c>
      <c r="L9964" s="4" t="str">
        <f>TEXT(Table1[[#This Row],[Date]],"dd/mm/yy")&amp;"|"&amp;Table1[[#This Row],[Region]]&amp;"|"&amp;Table1[[#This Row],[Product type]]</f>
        <v>30/06/19|England|Thimble</v>
      </c>
    </row>
    <row r="9965" spans="1:12" x14ac:dyDescent="0.25">
      <c r="A9965" s="2">
        <v>43646</v>
      </c>
      <c r="B9965" t="s">
        <v>30086</v>
      </c>
      <c r="C9965" t="s">
        <v>12</v>
      </c>
      <c r="D9965" t="s">
        <v>30087</v>
      </c>
      <c r="E9965" t="s">
        <v>30088</v>
      </c>
      <c r="F9965" t="s">
        <v>30089</v>
      </c>
      <c r="G9965" t="s">
        <v>21</v>
      </c>
      <c r="H9965" s="1">
        <v>42.68</v>
      </c>
      <c r="I9965" s="1">
        <v>8.5359999999999996</v>
      </c>
      <c r="J9965" s="1">
        <v>51.216000000000001</v>
      </c>
      <c r="K9965" s="4" t="s">
        <v>38758</v>
      </c>
      <c r="L9965" s="4" t="str">
        <f>TEXT(Table1[[#This Row],[Date]],"dd/mm/yy")&amp;"|"&amp;Table1[[#This Row],[Region]]&amp;"|"&amp;Table1[[#This Row],[Product type]]</f>
        <v>30/06/19|England|Widget</v>
      </c>
    </row>
    <row r="9966" spans="1:12" x14ac:dyDescent="0.25">
      <c r="A9966" s="2">
        <v>43646</v>
      </c>
      <c r="B9966" t="s">
        <v>30191</v>
      </c>
      <c r="C9966" t="s">
        <v>12</v>
      </c>
      <c r="D9966" t="s">
        <v>30192</v>
      </c>
      <c r="E9966" t="s">
        <v>30193</v>
      </c>
      <c r="F9966" t="s">
        <v>30194</v>
      </c>
      <c r="G9966" t="s">
        <v>21</v>
      </c>
      <c r="H9966" s="1">
        <v>8.92</v>
      </c>
      <c r="I9966" s="1">
        <v>1.784</v>
      </c>
      <c r="J9966" s="1">
        <v>10.704000000000001</v>
      </c>
      <c r="K9966" s="4" t="s">
        <v>38757</v>
      </c>
      <c r="L9966" s="4" t="str">
        <f>TEXT(Table1[[#This Row],[Date]],"dd/mm/yy")&amp;"|"&amp;Table1[[#This Row],[Region]]&amp;"|"&amp;Table1[[#This Row],[Product type]]</f>
        <v>30/06/19|England|Gizmo</v>
      </c>
    </row>
    <row r="9967" spans="1:12" x14ac:dyDescent="0.25">
      <c r="A9967" s="2">
        <v>43646</v>
      </c>
      <c r="B9967" t="s">
        <v>2977</v>
      </c>
      <c r="C9967" t="s">
        <v>12</v>
      </c>
      <c r="D9967" t="s">
        <v>30215</v>
      </c>
      <c r="E9967" t="s">
        <v>30216</v>
      </c>
      <c r="F9967" t="s">
        <v>30217</v>
      </c>
      <c r="G9967" t="s">
        <v>21</v>
      </c>
      <c r="H9967" s="1">
        <v>23.3</v>
      </c>
      <c r="I9967" s="1">
        <v>4.66</v>
      </c>
      <c r="J9967" s="1">
        <v>27.96</v>
      </c>
      <c r="K9967" s="4" t="s">
        <v>38758</v>
      </c>
      <c r="L9967" s="4" t="str">
        <f>TEXT(Table1[[#This Row],[Date]],"dd/mm/yy")&amp;"|"&amp;Table1[[#This Row],[Region]]&amp;"|"&amp;Table1[[#This Row],[Product type]]</f>
        <v>30/06/19|England|Widget</v>
      </c>
    </row>
    <row r="9968" spans="1:12" x14ac:dyDescent="0.25">
      <c r="A9968" s="2">
        <v>43646</v>
      </c>
      <c r="B9968" t="s">
        <v>30298</v>
      </c>
      <c r="C9968" t="s">
        <v>12</v>
      </c>
      <c r="D9968" t="s">
        <v>30299</v>
      </c>
      <c r="E9968" t="s">
        <v>30300</v>
      </c>
      <c r="F9968" t="s">
        <v>30301</v>
      </c>
      <c r="G9968" t="s">
        <v>16</v>
      </c>
      <c r="H9968" s="1">
        <v>13.71</v>
      </c>
      <c r="I9968" s="1">
        <v>2.7420000000000004</v>
      </c>
      <c r="J9968" s="1">
        <v>16.452000000000002</v>
      </c>
      <c r="K9968" s="4" t="s">
        <v>38755</v>
      </c>
      <c r="L9968" s="4" t="str">
        <f>TEXT(Table1[[#This Row],[Date]],"dd/mm/yy")&amp;"|"&amp;Table1[[#This Row],[Region]]&amp;"|"&amp;Table1[[#This Row],[Product type]]</f>
        <v>30/06/19|Wales|Thimble</v>
      </c>
    </row>
    <row r="9969" spans="1:12" x14ac:dyDescent="0.25">
      <c r="A9969" s="2">
        <v>43646</v>
      </c>
      <c r="B9969" t="s">
        <v>4670</v>
      </c>
      <c r="C9969" t="s">
        <v>12</v>
      </c>
      <c r="D9969" t="s">
        <v>30414</v>
      </c>
      <c r="E9969" t="s">
        <v>30415</v>
      </c>
      <c r="F9969" t="s">
        <v>30416</v>
      </c>
      <c r="G9969" t="s">
        <v>21</v>
      </c>
      <c r="H9969" s="1">
        <v>4.3600000000000003</v>
      </c>
      <c r="I9969" s="1">
        <v>0.87200000000000011</v>
      </c>
      <c r="J9969" s="1">
        <v>5.2320000000000002</v>
      </c>
      <c r="K9969" s="4" t="s">
        <v>38756</v>
      </c>
      <c r="L9969" s="4" t="str">
        <f>TEXT(Table1[[#This Row],[Date]],"dd/mm/yy")&amp;"|"&amp;Table1[[#This Row],[Region]]&amp;"|"&amp;Table1[[#This Row],[Product type]]</f>
        <v>30/06/19|England|Gadget</v>
      </c>
    </row>
    <row r="9970" spans="1:12" x14ac:dyDescent="0.25">
      <c r="A9970" s="2">
        <v>43646</v>
      </c>
      <c r="B9970" t="s">
        <v>30559</v>
      </c>
      <c r="C9970" t="s">
        <v>12</v>
      </c>
      <c r="D9970" t="s">
        <v>30560</v>
      </c>
      <c r="E9970" t="s">
        <v>30561</v>
      </c>
      <c r="F9970" t="s">
        <v>30562</v>
      </c>
      <c r="G9970" t="s">
        <v>21</v>
      </c>
      <c r="H9970" s="1">
        <v>3.23</v>
      </c>
      <c r="I9970" s="1">
        <v>0.64600000000000002</v>
      </c>
      <c r="J9970" s="1">
        <v>3.8759999999999999</v>
      </c>
      <c r="K9970" s="4" t="s">
        <v>38757</v>
      </c>
      <c r="L9970" s="4" t="str">
        <f>TEXT(Table1[[#This Row],[Date]],"dd/mm/yy")&amp;"|"&amp;Table1[[#This Row],[Region]]&amp;"|"&amp;Table1[[#This Row],[Product type]]</f>
        <v>30/06/19|England|Gizmo</v>
      </c>
    </row>
    <row r="9971" spans="1:12" x14ac:dyDescent="0.25">
      <c r="A9971" s="2">
        <v>43646</v>
      </c>
      <c r="B9971" t="s">
        <v>30621</v>
      </c>
      <c r="C9971" t="s">
        <v>12</v>
      </c>
      <c r="D9971" t="s">
        <v>30622</v>
      </c>
      <c r="E9971" t="s">
        <v>30623</v>
      </c>
      <c r="F9971" t="s">
        <v>30624</v>
      </c>
      <c r="G9971" t="s">
        <v>21</v>
      </c>
      <c r="H9971" s="1">
        <v>32.450000000000003</v>
      </c>
      <c r="I9971" s="1">
        <v>6.4900000000000011</v>
      </c>
      <c r="J9971" s="1">
        <v>38.940000000000005</v>
      </c>
      <c r="K9971" s="4" t="s">
        <v>38756</v>
      </c>
      <c r="L9971" s="4" t="str">
        <f>TEXT(Table1[[#This Row],[Date]],"dd/mm/yy")&amp;"|"&amp;Table1[[#This Row],[Region]]&amp;"|"&amp;Table1[[#This Row],[Product type]]</f>
        <v>30/06/19|England|Gadget</v>
      </c>
    </row>
    <row r="9972" spans="1:12" x14ac:dyDescent="0.25">
      <c r="A9972" s="2">
        <v>43646</v>
      </c>
      <c r="B9972" t="s">
        <v>2239</v>
      </c>
      <c r="C9972" t="s">
        <v>12</v>
      </c>
      <c r="D9972" t="s">
        <v>30663</v>
      </c>
      <c r="E9972" t="s">
        <v>30664</v>
      </c>
      <c r="F9972" t="s">
        <v>30665</v>
      </c>
      <c r="G9972" t="s">
        <v>21</v>
      </c>
      <c r="H9972" s="1">
        <v>43.08</v>
      </c>
      <c r="I9972" s="1">
        <v>8.6159999999999997</v>
      </c>
      <c r="J9972" s="1">
        <v>51.695999999999998</v>
      </c>
      <c r="K9972" s="4" t="s">
        <v>38758</v>
      </c>
      <c r="L9972" s="4" t="str">
        <f>TEXT(Table1[[#This Row],[Date]],"dd/mm/yy")&amp;"|"&amp;Table1[[#This Row],[Region]]&amp;"|"&amp;Table1[[#This Row],[Product type]]</f>
        <v>30/06/19|England|Widget</v>
      </c>
    </row>
    <row r="9973" spans="1:12" x14ac:dyDescent="0.25">
      <c r="A9973" s="2">
        <v>43646</v>
      </c>
      <c r="B9973" t="s">
        <v>31326</v>
      </c>
      <c r="C9973" t="s">
        <v>12</v>
      </c>
      <c r="D9973" t="s">
        <v>31327</v>
      </c>
      <c r="E9973" t="s">
        <v>31328</v>
      </c>
      <c r="F9973" t="s">
        <v>31329</v>
      </c>
      <c r="G9973" t="s">
        <v>59</v>
      </c>
      <c r="H9973" s="1">
        <v>23.25</v>
      </c>
      <c r="I9973" s="1">
        <v>4.6500000000000004</v>
      </c>
      <c r="J9973" s="1">
        <v>27.9</v>
      </c>
      <c r="K9973" s="4" t="s">
        <v>38756</v>
      </c>
      <c r="L9973" s="4" t="str">
        <f>TEXT(Table1[[#This Row],[Date]],"dd/mm/yy")&amp;"|"&amp;Table1[[#This Row],[Region]]&amp;"|"&amp;Table1[[#This Row],[Product type]]</f>
        <v>30/06/19|Scotland|Gadget</v>
      </c>
    </row>
    <row r="9974" spans="1:12" x14ac:dyDescent="0.25">
      <c r="A9974" s="2">
        <v>43646</v>
      </c>
      <c r="B9974" t="s">
        <v>31436</v>
      </c>
      <c r="C9974" t="s">
        <v>12</v>
      </c>
      <c r="D9974" t="s">
        <v>25027</v>
      </c>
      <c r="E9974" t="s">
        <v>31437</v>
      </c>
      <c r="F9974" t="s">
        <v>31438</v>
      </c>
      <c r="G9974" t="s">
        <v>16</v>
      </c>
      <c r="H9974" s="1">
        <v>48.7</v>
      </c>
      <c r="I9974" s="1">
        <v>9.740000000000002</v>
      </c>
      <c r="J9974" s="1">
        <v>58.440000000000005</v>
      </c>
      <c r="K9974" s="4" t="s">
        <v>38758</v>
      </c>
      <c r="L9974" s="4" t="str">
        <f>TEXT(Table1[[#This Row],[Date]],"dd/mm/yy")&amp;"|"&amp;Table1[[#This Row],[Region]]&amp;"|"&amp;Table1[[#This Row],[Product type]]</f>
        <v>30/06/19|Wales|Widget</v>
      </c>
    </row>
    <row r="9975" spans="1:12" x14ac:dyDescent="0.25">
      <c r="A9975" s="2">
        <v>43646</v>
      </c>
      <c r="B9975" t="s">
        <v>31486</v>
      </c>
      <c r="C9975" t="s">
        <v>12</v>
      </c>
      <c r="D9975" t="s">
        <v>31487</v>
      </c>
      <c r="E9975" t="s">
        <v>31488</v>
      </c>
      <c r="F9975" t="s">
        <v>31489</v>
      </c>
      <c r="G9975" t="s">
        <v>21</v>
      </c>
      <c r="H9975" s="1">
        <v>21.95</v>
      </c>
      <c r="I9975" s="1">
        <v>4.3899999999999997</v>
      </c>
      <c r="J9975" s="1">
        <v>26.34</v>
      </c>
      <c r="K9975" s="4" t="s">
        <v>38756</v>
      </c>
      <c r="L9975" s="4" t="str">
        <f>TEXT(Table1[[#This Row],[Date]],"dd/mm/yy")&amp;"|"&amp;Table1[[#This Row],[Region]]&amp;"|"&amp;Table1[[#This Row],[Product type]]</f>
        <v>30/06/19|England|Gadget</v>
      </c>
    </row>
    <row r="9976" spans="1:12" x14ac:dyDescent="0.25">
      <c r="A9976" s="2">
        <v>43646</v>
      </c>
      <c r="B9976" t="s">
        <v>31723</v>
      </c>
      <c r="C9976" t="s">
        <v>12</v>
      </c>
      <c r="D9976" t="s">
        <v>31724</v>
      </c>
      <c r="E9976" t="s">
        <v>31725</v>
      </c>
      <c r="F9976" t="s">
        <v>31726</v>
      </c>
      <c r="G9976" t="s">
        <v>21</v>
      </c>
      <c r="H9976" s="1">
        <v>34.07</v>
      </c>
      <c r="I9976" s="1">
        <v>6.8140000000000001</v>
      </c>
      <c r="J9976" s="1">
        <v>40.884</v>
      </c>
      <c r="K9976" s="4" t="s">
        <v>38755</v>
      </c>
      <c r="L9976" s="4" t="str">
        <f>TEXT(Table1[[#This Row],[Date]],"dd/mm/yy")&amp;"|"&amp;Table1[[#This Row],[Region]]&amp;"|"&amp;Table1[[#This Row],[Product type]]</f>
        <v>30/06/19|England|Thimble</v>
      </c>
    </row>
    <row r="9977" spans="1:12" x14ac:dyDescent="0.25">
      <c r="A9977" s="2">
        <v>43646</v>
      </c>
      <c r="B9977" t="s">
        <v>24558</v>
      </c>
      <c r="C9977" t="s">
        <v>12</v>
      </c>
      <c r="D9977" t="s">
        <v>31847</v>
      </c>
      <c r="E9977" t="s">
        <v>31848</v>
      </c>
      <c r="F9977" t="s">
        <v>31849</v>
      </c>
      <c r="G9977" t="s">
        <v>204</v>
      </c>
      <c r="H9977" s="1">
        <v>18.739999999999998</v>
      </c>
      <c r="I9977" s="1">
        <v>3.7479999999999998</v>
      </c>
      <c r="J9977" s="1">
        <v>22.488</v>
      </c>
      <c r="K9977" s="4" t="s">
        <v>38757</v>
      </c>
      <c r="L9977" s="4" t="str">
        <f>TEXT(Table1[[#This Row],[Date]],"dd/mm/yy")&amp;"|"&amp;Table1[[#This Row],[Region]]&amp;"|"&amp;Table1[[#This Row],[Product type]]</f>
        <v>30/06/19|Northern Ireland|Gizmo</v>
      </c>
    </row>
    <row r="9978" spans="1:12" x14ac:dyDescent="0.25">
      <c r="A9978" s="2">
        <v>43646</v>
      </c>
      <c r="B9978" t="s">
        <v>31914</v>
      </c>
      <c r="C9978" t="s">
        <v>12</v>
      </c>
      <c r="D9978" t="s">
        <v>31915</v>
      </c>
      <c r="E9978" t="s">
        <v>31916</v>
      </c>
      <c r="F9978" t="s">
        <v>31917</v>
      </c>
      <c r="G9978" t="s">
        <v>21</v>
      </c>
      <c r="H9978" s="1">
        <v>9.59</v>
      </c>
      <c r="I9978" s="1">
        <v>1.9180000000000001</v>
      </c>
      <c r="J9978" s="1">
        <v>11.507999999999999</v>
      </c>
      <c r="K9978" s="4" t="s">
        <v>38755</v>
      </c>
      <c r="L9978" s="4" t="str">
        <f>TEXT(Table1[[#This Row],[Date]],"dd/mm/yy")&amp;"|"&amp;Table1[[#This Row],[Region]]&amp;"|"&amp;Table1[[#This Row],[Product type]]</f>
        <v>30/06/19|England|Thimble</v>
      </c>
    </row>
    <row r="9979" spans="1:12" x14ac:dyDescent="0.25">
      <c r="A9979" s="2">
        <v>43646</v>
      </c>
      <c r="B9979" t="s">
        <v>32008</v>
      </c>
      <c r="C9979" t="s">
        <v>12</v>
      </c>
      <c r="D9979" t="s">
        <v>32009</v>
      </c>
      <c r="E9979" t="s">
        <v>32010</v>
      </c>
      <c r="F9979" t="s">
        <v>32011</v>
      </c>
      <c r="G9979" t="s">
        <v>21</v>
      </c>
      <c r="H9979" s="1">
        <v>39.47</v>
      </c>
      <c r="I9979" s="1">
        <v>7.8940000000000001</v>
      </c>
      <c r="J9979" s="1">
        <v>47.363999999999997</v>
      </c>
      <c r="K9979" s="4" t="s">
        <v>38758</v>
      </c>
      <c r="L9979" s="4" t="str">
        <f>TEXT(Table1[[#This Row],[Date]],"dd/mm/yy")&amp;"|"&amp;Table1[[#This Row],[Region]]&amp;"|"&amp;Table1[[#This Row],[Product type]]</f>
        <v>30/06/19|England|Widget</v>
      </c>
    </row>
    <row r="9980" spans="1:12" x14ac:dyDescent="0.25">
      <c r="A9980" s="2">
        <v>43646</v>
      </c>
      <c r="B9980" t="s">
        <v>32012</v>
      </c>
      <c r="C9980" t="s">
        <v>12</v>
      </c>
      <c r="D9980" t="s">
        <v>32013</v>
      </c>
      <c r="E9980" t="s">
        <v>32014</v>
      </c>
      <c r="F9980" t="s">
        <v>32015</v>
      </c>
      <c r="G9980" t="s">
        <v>59</v>
      </c>
      <c r="H9980" s="1">
        <v>19.27</v>
      </c>
      <c r="I9980" s="1">
        <v>3.8540000000000001</v>
      </c>
      <c r="J9980" s="1">
        <v>23.123999999999999</v>
      </c>
      <c r="K9980" s="4" t="s">
        <v>38755</v>
      </c>
      <c r="L9980" s="4" t="str">
        <f>TEXT(Table1[[#This Row],[Date]],"dd/mm/yy")&amp;"|"&amp;Table1[[#This Row],[Region]]&amp;"|"&amp;Table1[[#This Row],[Product type]]</f>
        <v>30/06/19|Scotland|Thimble</v>
      </c>
    </row>
    <row r="9981" spans="1:12" x14ac:dyDescent="0.25">
      <c r="A9981" s="2">
        <v>43646</v>
      </c>
      <c r="B9981" t="s">
        <v>32052</v>
      </c>
      <c r="C9981" t="s">
        <v>12</v>
      </c>
      <c r="D9981" t="s">
        <v>32053</v>
      </c>
      <c r="E9981" t="s">
        <v>32054</v>
      </c>
      <c r="F9981" t="s">
        <v>32055</v>
      </c>
      <c r="G9981" t="s">
        <v>59</v>
      </c>
      <c r="H9981" s="1">
        <v>31.63</v>
      </c>
      <c r="I9981" s="1">
        <v>6.3260000000000005</v>
      </c>
      <c r="J9981" s="1">
        <v>37.956000000000003</v>
      </c>
      <c r="K9981" s="4" t="s">
        <v>38757</v>
      </c>
      <c r="L9981" s="4" t="str">
        <f>TEXT(Table1[[#This Row],[Date]],"dd/mm/yy")&amp;"|"&amp;Table1[[#This Row],[Region]]&amp;"|"&amp;Table1[[#This Row],[Product type]]</f>
        <v>30/06/19|Scotland|Gizmo</v>
      </c>
    </row>
    <row r="9982" spans="1:12" x14ac:dyDescent="0.25">
      <c r="A9982" s="2">
        <v>43646</v>
      </c>
      <c r="B9982" t="s">
        <v>32084</v>
      </c>
      <c r="C9982" t="s">
        <v>12</v>
      </c>
      <c r="D9982" t="s">
        <v>32085</v>
      </c>
      <c r="E9982" t="s">
        <v>32086</v>
      </c>
      <c r="F9982" t="s">
        <v>32087</v>
      </c>
      <c r="G9982" t="s">
        <v>21</v>
      </c>
      <c r="H9982" s="1">
        <v>9.59</v>
      </c>
      <c r="I9982" s="1">
        <v>1.9180000000000001</v>
      </c>
      <c r="J9982" s="1">
        <v>11.507999999999999</v>
      </c>
      <c r="K9982" s="4" t="s">
        <v>38756</v>
      </c>
      <c r="L9982" s="4" t="str">
        <f>TEXT(Table1[[#This Row],[Date]],"dd/mm/yy")&amp;"|"&amp;Table1[[#This Row],[Region]]&amp;"|"&amp;Table1[[#This Row],[Product type]]</f>
        <v>30/06/19|England|Gadget</v>
      </c>
    </row>
    <row r="9983" spans="1:12" x14ac:dyDescent="0.25">
      <c r="A9983" s="2">
        <v>43646</v>
      </c>
      <c r="B9983" t="s">
        <v>7166</v>
      </c>
      <c r="C9983" t="s">
        <v>12</v>
      </c>
      <c r="D9983" t="s">
        <v>32163</v>
      </c>
      <c r="E9983" t="s">
        <v>32164</v>
      </c>
      <c r="F9983" t="s">
        <v>32165</v>
      </c>
      <c r="G9983" t="s">
        <v>59</v>
      </c>
      <c r="H9983" s="1">
        <v>37.08</v>
      </c>
      <c r="I9983" s="1">
        <v>7.4160000000000004</v>
      </c>
      <c r="J9983" s="1">
        <v>44.495999999999995</v>
      </c>
      <c r="K9983" s="4" t="s">
        <v>38756</v>
      </c>
      <c r="L9983" s="4" t="str">
        <f>TEXT(Table1[[#This Row],[Date]],"dd/mm/yy")&amp;"|"&amp;Table1[[#This Row],[Region]]&amp;"|"&amp;Table1[[#This Row],[Product type]]</f>
        <v>30/06/19|Scotland|Gadget</v>
      </c>
    </row>
    <row r="9984" spans="1:12" x14ac:dyDescent="0.25">
      <c r="A9984" s="2">
        <v>43646</v>
      </c>
      <c r="B9984" t="s">
        <v>32197</v>
      </c>
      <c r="C9984" t="s">
        <v>12</v>
      </c>
      <c r="D9984" t="s">
        <v>32198</v>
      </c>
      <c r="E9984" t="s">
        <v>32199</v>
      </c>
      <c r="F9984" t="s">
        <v>32200</v>
      </c>
      <c r="G9984" t="s">
        <v>21</v>
      </c>
      <c r="H9984" s="1">
        <v>49.3</v>
      </c>
      <c r="I9984" s="1">
        <v>9.86</v>
      </c>
      <c r="J9984" s="1">
        <v>59.16</v>
      </c>
      <c r="K9984" s="4" t="s">
        <v>38757</v>
      </c>
      <c r="L9984" s="4" t="str">
        <f>TEXT(Table1[[#This Row],[Date]],"dd/mm/yy")&amp;"|"&amp;Table1[[#This Row],[Region]]&amp;"|"&amp;Table1[[#This Row],[Product type]]</f>
        <v>30/06/19|England|Gizmo</v>
      </c>
    </row>
    <row r="9985" spans="1:12" x14ac:dyDescent="0.25">
      <c r="A9985" s="2">
        <v>43646</v>
      </c>
      <c r="B9985" t="s">
        <v>32285</v>
      </c>
      <c r="C9985" t="s">
        <v>12</v>
      </c>
      <c r="D9985" t="s">
        <v>10107</v>
      </c>
      <c r="E9985" t="s">
        <v>32286</v>
      </c>
      <c r="F9985" t="s">
        <v>32287</v>
      </c>
      <c r="G9985" t="s">
        <v>21</v>
      </c>
      <c r="H9985" s="1">
        <v>29.82</v>
      </c>
      <c r="I9985" s="1">
        <v>5.9640000000000004</v>
      </c>
      <c r="J9985" s="1">
        <v>35.783999999999999</v>
      </c>
      <c r="K9985" s="4" t="s">
        <v>38756</v>
      </c>
      <c r="L9985" s="4" t="str">
        <f>TEXT(Table1[[#This Row],[Date]],"dd/mm/yy")&amp;"|"&amp;Table1[[#This Row],[Region]]&amp;"|"&amp;Table1[[#This Row],[Product type]]</f>
        <v>30/06/19|England|Gadget</v>
      </c>
    </row>
    <row r="9986" spans="1:12" x14ac:dyDescent="0.25">
      <c r="A9986" s="2">
        <v>43646</v>
      </c>
      <c r="B9986" t="s">
        <v>32516</v>
      </c>
      <c r="C9986" t="s">
        <v>12</v>
      </c>
      <c r="D9986" t="s">
        <v>32517</v>
      </c>
      <c r="E9986" t="s">
        <v>32518</v>
      </c>
      <c r="F9986" t="s">
        <v>32519</v>
      </c>
      <c r="G9986" t="s">
        <v>21</v>
      </c>
      <c r="H9986" s="1">
        <v>32.380000000000003</v>
      </c>
      <c r="I9986" s="1">
        <v>6.4760000000000009</v>
      </c>
      <c r="J9986" s="1">
        <v>38.856000000000002</v>
      </c>
      <c r="K9986" s="4" t="s">
        <v>38756</v>
      </c>
      <c r="L9986" s="4" t="str">
        <f>TEXT(Table1[[#This Row],[Date]],"dd/mm/yy")&amp;"|"&amp;Table1[[#This Row],[Region]]&amp;"|"&amp;Table1[[#This Row],[Product type]]</f>
        <v>30/06/19|England|Gadget</v>
      </c>
    </row>
    <row r="9987" spans="1:12" x14ac:dyDescent="0.25">
      <c r="A9987" s="2">
        <v>43646</v>
      </c>
      <c r="B9987" t="s">
        <v>13260</v>
      </c>
      <c r="C9987" t="s">
        <v>12</v>
      </c>
      <c r="D9987" t="s">
        <v>32802</v>
      </c>
      <c r="E9987" t="s">
        <v>11558</v>
      </c>
      <c r="F9987" t="s">
        <v>32803</v>
      </c>
      <c r="G9987" t="s">
        <v>204</v>
      </c>
      <c r="H9987" s="1">
        <v>36.71</v>
      </c>
      <c r="I9987" s="1">
        <v>7.3420000000000005</v>
      </c>
      <c r="J9987" s="1">
        <v>44.052</v>
      </c>
      <c r="K9987" s="4" t="s">
        <v>38757</v>
      </c>
      <c r="L9987" s="4" t="str">
        <f>TEXT(Table1[[#This Row],[Date]],"dd/mm/yy")&amp;"|"&amp;Table1[[#This Row],[Region]]&amp;"|"&amp;Table1[[#This Row],[Product type]]</f>
        <v>30/06/19|Northern Ireland|Gizmo</v>
      </c>
    </row>
    <row r="9988" spans="1:12" x14ac:dyDescent="0.25">
      <c r="A9988" s="2">
        <v>43646</v>
      </c>
      <c r="B9988" t="s">
        <v>32816</v>
      </c>
      <c r="C9988" t="s">
        <v>12</v>
      </c>
      <c r="D9988" t="s">
        <v>32817</v>
      </c>
      <c r="E9988" t="s">
        <v>32818</v>
      </c>
      <c r="F9988" t="s">
        <v>32819</v>
      </c>
      <c r="G9988" t="s">
        <v>21</v>
      </c>
      <c r="H9988" s="1">
        <v>33.130000000000003</v>
      </c>
      <c r="I9988" s="1">
        <v>6.6260000000000012</v>
      </c>
      <c r="J9988" s="1">
        <v>39.756</v>
      </c>
      <c r="K9988" s="4" t="s">
        <v>38757</v>
      </c>
      <c r="L9988" s="4" t="str">
        <f>TEXT(Table1[[#This Row],[Date]],"dd/mm/yy")&amp;"|"&amp;Table1[[#This Row],[Region]]&amp;"|"&amp;Table1[[#This Row],[Product type]]</f>
        <v>30/06/19|England|Gizmo</v>
      </c>
    </row>
    <row r="9989" spans="1:12" x14ac:dyDescent="0.25">
      <c r="A9989" s="2">
        <v>43646</v>
      </c>
      <c r="B9989" t="s">
        <v>32922</v>
      </c>
      <c r="C9989" t="s">
        <v>12</v>
      </c>
      <c r="D9989" t="s">
        <v>32923</v>
      </c>
      <c r="E9989" t="s">
        <v>32924</v>
      </c>
      <c r="F9989" t="s">
        <v>32925</v>
      </c>
      <c r="G9989" t="s">
        <v>21</v>
      </c>
      <c r="H9989" s="1">
        <v>1.61</v>
      </c>
      <c r="I9989" s="1">
        <v>0.32200000000000006</v>
      </c>
      <c r="J9989" s="1">
        <v>1.9320000000000002</v>
      </c>
      <c r="K9989" s="4" t="s">
        <v>38756</v>
      </c>
      <c r="L9989" s="4" t="str">
        <f>TEXT(Table1[[#This Row],[Date]],"dd/mm/yy")&amp;"|"&amp;Table1[[#This Row],[Region]]&amp;"|"&amp;Table1[[#This Row],[Product type]]</f>
        <v>30/06/19|England|Gadget</v>
      </c>
    </row>
    <row r="9990" spans="1:12" x14ac:dyDescent="0.25">
      <c r="A9990" s="2">
        <v>43646</v>
      </c>
      <c r="B9990" t="s">
        <v>33095</v>
      </c>
      <c r="C9990" t="s">
        <v>12</v>
      </c>
      <c r="D9990" t="s">
        <v>33096</v>
      </c>
      <c r="E9990" t="s">
        <v>33097</v>
      </c>
      <c r="F9990" t="s">
        <v>33098</v>
      </c>
      <c r="G9990" t="s">
        <v>21</v>
      </c>
      <c r="H9990" s="1">
        <v>26.54</v>
      </c>
      <c r="I9990" s="1">
        <v>5.3079999999999998</v>
      </c>
      <c r="J9990" s="1">
        <v>31.847999999999999</v>
      </c>
      <c r="K9990" s="4" t="s">
        <v>38757</v>
      </c>
      <c r="L9990" s="4" t="str">
        <f>TEXT(Table1[[#This Row],[Date]],"dd/mm/yy")&amp;"|"&amp;Table1[[#This Row],[Region]]&amp;"|"&amp;Table1[[#This Row],[Product type]]</f>
        <v>30/06/19|England|Gizmo</v>
      </c>
    </row>
    <row r="9991" spans="1:12" x14ac:dyDescent="0.25">
      <c r="A9991" s="2">
        <v>43646</v>
      </c>
      <c r="B9991" t="s">
        <v>33155</v>
      </c>
      <c r="C9991" t="s">
        <v>12</v>
      </c>
      <c r="D9991" t="s">
        <v>33156</v>
      </c>
      <c r="E9991" t="s">
        <v>33157</v>
      </c>
      <c r="F9991" t="s">
        <v>33158</v>
      </c>
      <c r="G9991" t="s">
        <v>59</v>
      </c>
      <c r="H9991" s="1">
        <v>30.15</v>
      </c>
      <c r="I9991" s="1">
        <v>6.03</v>
      </c>
      <c r="J9991" s="1">
        <v>36.18</v>
      </c>
      <c r="K9991" s="4" t="s">
        <v>38756</v>
      </c>
      <c r="L9991" s="4" t="str">
        <f>TEXT(Table1[[#This Row],[Date]],"dd/mm/yy")&amp;"|"&amp;Table1[[#This Row],[Region]]&amp;"|"&amp;Table1[[#This Row],[Product type]]</f>
        <v>30/06/19|Scotland|Gadget</v>
      </c>
    </row>
    <row r="9992" spans="1:12" x14ac:dyDescent="0.25">
      <c r="A9992" s="2">
        <v>43646</v>
      </c>
      <c r="B9992" t="s">
        <v>33820</v>
      </c>
      <c r="C9992" t="s">
        <v>12</v>
      </c>
      <c r="D9992" t="s">
        <v>33821</v>
      </c>
      <c r="E9992" t="s">
        <v>33822</v>
      </c>
      <c r="F9992" t="s">
        <v>33823</v>
      </c>
      <c r="G9992" t="s">
        <v>21</v>
      </c>
      <c r="H9992" s="1">
        <v>34.619999999999997</v>
      </c>
      <c r="I9992" s="1">
        <v>6.9239999999999995</v>
      </c>
      <c r="J9992" s="1">
        <v>41.543999999999997</v>
      </c>
      <c r="K9992" s="4" t="s">
        <v>38756</v>
      </c>
      <c r="L9992" s="4" t="str">
        <f>TEXT(Table1[[#This Row],[Date]],"dd/mm/yy")&amp;"|"&amp;Table1[[#This Row],[Region]]&amp;"|"&amp;Table1[[#This Row],[Product type]]</f>
        <v>30/06/19|England|Gadget</v>
      </c>
    </row>
    <row r="9993" spans="1:12" x14ac:dyDescent="0.25">
      <c r="A9993" s="2">
        <v>43646</v>
      </c>
      <c r="B9993" t="s">
        <v>34110</v>
      </c>
      <c r="C9993" t="s">
        <v>12</v>
      </c>
      <c r="D9993" t="s">
        <v>34111</v>
      </c>
      <c r="E9993" t="s">
        <v>34112</v>
      </c>
      <c r="F9993" t="s">
        <v>34113</v>
      </c>
      <c r="G9993" t="s">
        <v>21</v>
      </c>
      <c r="H9993" s="1">
        <v>17.36</v>
      </c>
      <c r="I9993" s="1">
        <v>3.472</v>
      </c>
      <c r="J9993" s="1">
        <v>20.832000000000001</v>
      </c>
      <c r="K9993" s="4" t="s">
        <v>38758</v>
      </c>
      <c r="L9993" s="4" t="str">
        <f>TEXT(Table1[[#This Row],[Date]],"dd/mm/yy")&amp;"|"&amp;Table1[[#This Row],[Region]]&amp;"|"&amp;Table1[[#This Row],[Product type]]</f>
        <v>30/06/19|England|Widget</v>
      </c>
    </row>
    <row r="9994" spans="1:12" x14ac:dyDescent="0.25">
      <c r="A9994" s="2">
        <v>43646</v>
      </c>
      <c r="B9994" t="s">
        <v>34114</v>
      </c>
      <c r="C9994" t="s">
        <v>12</v>
      </c>
      <c r="D9994" t="s">
        <v>34115</v>
      </c>
      <c r="E9994" t="s">
        <v>34116</v>
      </c>
      <c r="F9994" t="s">
        <v>34117</v>
      </c>
      <c r="G9994" t="s">
        <v>21</v>
      </c>
      <c r="H9994" s="1">
        <v>8.56</v>
      </c>
      <c r="I9994" s="1">
        <v>1.7120000000000002</v>
      </c>
      <c r="J9994" s="1">
        <v>10.272</v>
      </c>
      <c r="K9994" s="4" t="s">
        <v>38757</v>
      </c>
      <c r="L9994" s="4" t="str">
        <f>TEXT(Table1[[#This Row],[Date]],"dd/mm/yy")&amp;"|"&amp;Table1[[#This Row],[Region]]&amp;"|"&amp;Table1[[#This Row],[Product type]]</f>
        <v>30/06/19|England|Gizmo</v>
      </c>
    </row>
    <row r="9995" spans="1:12" x14ac:dyDescent="0.25">
      <c r="A9995" s="2">
        <v>43646</v>
      </c>
      <c r="B9995" t="s">
        <v>34157</v>
      </c>
      <c r="C9995" t="s">
        <v>12</v>
      </c>
      <c r="D9995" t="s">
        <v>34158</v>
      </c>
      <c r="E9995" t="s">
        <v>34159</v>
      </c>
      <c r="F9995" t="s">
        <v>34160</v>
      </c>
      <c r="G9995" t="s">
        <v>21</v>
      </c>
      <c r="H9995" s="1">
        <v>21.15</v>
      </c>
      <c r="I9995" s="1">
        <v>4.2299999999999995</v>
      </c>
      <c r="J9995" s="1">
        <v>25.38</v>
      </c>
      <c r="K9995" s="4" t="s">
        <v>38755</v>
      </c>
      <c r="L9995" s="4" t="str">
        <f>TEXT(Table1[[#This Row],[Date]],"dd/mm/yy")&amp;"|"&amp;Table1[[#This Row],[Region]]&amp;"|"&amp;Table1[[#This Row],[Product type]]</f>
        <v>30/06/19|England|Thimble</v>
      </c>
    </row>
    <row r="9996" spans="1:12" x14ac:dyDescent="0.25">
      <c r="A9996" s="2">
        <v>43646</v>
      </c>
      <c r="B9996" t="s">
        <v>34171</v>
      </c>
      <c r="C9996" t="s">
        <v>12</v>
      </c>
      <c r="D9996" t="s">
        <v>34172</v>
      </c>
      <c r="E9996" t="s">
        <v>34173</v>
      </c>
      <c r="F9996" t="s">
        <v>34174</v>
      </c>
      <c r="G9996" t="s">
        <v>21</v>
      </c>
      <c r="H9996" s="1">
        <v>19.420000000000002</v>
      </c>
      <c r="I9996" s="1">
        <v>3.8840000000000003</v>
      </c>
      <c r="J9996" s="1">
        <v>23.304000000000002</v>
      </c>
      <c r="K9996" s="4" t="s">
        <v>38755</v>
      </c>
      <c r="L9996" s="4" t="str">
        <f>TEXT(Table1[[#This Row],[Date]],"dd/mm/yy")&amp;"|"&amp;Table1[[#This Row],[Region]]&amp;"|"&amp;Table1[[#This Row],[Product type]]</f>
        <v>30/06/19|England|Thimble</v>
      </c>
    </row>
    <row r="9997" spans="1:12" x14ac:dyDescent="0.25">
      <c r="A9997" s="2">
        <v>43646</v>
      </c>
      <c r="B9997" t="s">
        <v>34223</v>
      </c>
      <c r="C9997" t="s">
        <v>12</v>
      </c>
      <c r="D9997" t="s">
        <v>34224</v>
      </c>
      <c r="E9997" t="s">
        <v>34225</v>
      </c>
      <c r="F9997" t="s">
        <v>34226</v>
      </c>
      <c r="G9997" t="s">
        <v>21</v>
      </c>
      <c r="H9997" s="1">
        <v>2.5</v>
      </c>
      <c r="I9997" s="1">
        <v>0.5</v>
      </c>
      <c r="J9997" s="1">
        <v>3</v>
      </c>
      <c r="K9997" s="4" t="s">
        <v>38757</v>
      </c>
      <c r="L9997" s="4" t="str">
        <f>TEXT(Table1[[#This Row],[Date]],"dd/mm/yy")&amp;"|"&amp;Table1[[#This Row],[Region]]&amp;"|"&amp;Table1[[#This Row],[Product type]]</f>
        <v>30/06/19|England|Gizmo</v>
      </c>
    </row>
    <row r="9998" spans="1:12" x14ac:dyDescent="0.25">
      <c r="A9998" s="2">
        <v>43646</v>
      </c>
      <c r="B9998" t="s">
        <v>34258</v>
      </c>
      <c r="C9998" t="s">
        <v>12</v>
      </c>
      <c r="D9998" t="s">
        <v>34259</v>
      </c>
      <c r="E9998" t="s">
        <v>34260</v>
      </c>
      <c r="F9998" t="s">
        <v>34261</v>
      </c>
      <c r="G9998" t="s">
        <v>59</v>
      </c>
      <c r="H9998" s="1">
        <v>14.53</v>
      </c>
      <c r="I9998" s="1">
        <v>2.9060000000000001</v>
      </c>
      <c r="J9998" s="1">
        <v>17.436</v>
      </c>
      <c r="K9998" s="4" t="s">
        <v>38756</v>
      </c>
      <c r="L9998" s="4" t="str">
        <f>TEXT(Table1[[#This Row],[Date]],"dd/mm/yy")&amp;"|"&amp;Table1[[#This Row],[Region]]&amp;"|"&amp;Table1[[#This Row],[Product type]]</f>
        <v>30/06/19|Scotland|Gadget</v>
      </c>
    </row>
    <row r="9999" spans="1:12" x14ac:dyDescent="0.25">
      <c r="A9999" s="2">
        <v>43646</v>
      </c>
      <c r="B9999" t="s">
        <v>23903</v>
      </c>
      <c r="C9999" t="s">
        <v>12</v>
      </c>
      <c r="D9999" t="s">
        <v>34325</v>
      </c>
      <c r="E9999" t="s">
        <v>34326</v>
      </c>
      <c r="F9999" t="s">
        <v>34327</v>
      </c>
      <c r="G9999" t="s">
        <v>21</v>
      </c>
      <c r="H9999" s="1">
        <v>43.06</v>
      </c>
      <c r="I9999" s="1">
        <v>8.6120000000000001</v>
      </c>
      <c r="J9999" s="1">
        <v>51.672000000000004</v>
      </c>
      <c r="K9999" s="4" t="s">
        <v>38758</v>
      </c>
      <c r="L9999" s="4" t="str">
        <f>TEXT(Table1[[#This Row],[Date]],"dd/mm/yy")&amp;"|"&amp;Table1[[#This Row],[Region]]&amp;"|"&amp;Table1[[#This Row],[Product type]]</f>
        <v>30/06/19|England|Widget</v>
      </c>
    </row>
    <row r="10000" spans="1:12" x14ac:dyDescent="0.25">
      <c r="A10000" s="2">
        <v>43646</v>
      </c>
      <c r="B10000" t="s">
        <v>34753</v>
      </c>
      <c r="C10000" t="s">
        <v>12</v>
      </c>
      <c r="D10000" t="s">
        <v>34754</v>
      </c>
      <c r="E10000" t="s">
        <v>10040</v>
      </c>
      <c r="F10000" t="s">
        <v>34755</v>
      </c>
      <c r="G10000" t="s">
        <v>59</v>
      </c>
      <c r="H10000" s="1">
        <v>4.67</v>
      </c>
      <c r="I10000" s="1">
        <v>0.93400000000000005</v>
      </c>
      <c r="J10000" s="1">
        <v>5.6040000000000001</v>
      </c>
      <c r="K10000" s="4" t="s">
        <v>38757</v>
      </c>
      <c r="L10000" s="4" t="str">
        <f>TEXT(Table1[[#This Row],[Date]],"dd/mm/yy")&amp;"|"&amp;Table1[[#This Row],[Region]]&amp;"|"&amp;Table1[[#This Row],[Product type]]</f>
        <v>30/06/19|Scotland|Gizmo</v>
      </c>
    </row>
    <row r="10001" spans="1:12" x14ac:dyDescent="0.25">
      <c r="A10001" s="2">
        <v>43646</v>
      </c>
      <c r="B10001" t="s">
        <v>34778</v>
      </c>
      <c r="C10001" t="s">
        <v>12</v>
      </c>
      <c r="D10001" t="s">
        <v>34779</v>
      </c>
      <c r="E10001" t="s">
        <v>34780</v>
      </c>
      <c r="F10001" t="s">
        <v>34781</v>
      </c>
      <c r="G10001" t="s">
        <v>59</v>
      </c>
      <c r="H10001" s="1">
        <v>46.85</v>
      </c>
      <c r="I10001" s="1">
        <v>9.370000000000001</v>
      </c>
      <c r="J10001" s="1">
        <v>56.22</v>
      </c>
      <c r="K10001" s="4" t="s">
        <v>38756</v>
      </c>
      <c r="L10001" s="4" t="str">
        <f>TEXT(Table1[[#This Row],[Date]],"dd/mm/yy")&amp;"|"&amp;Table1[[#This Row],[Region]]&amp;"|"&amp;Table1[[#This Row],[Product type]]</f>
        <v>30/06/19|Scotland|Gadget</v>
      </c>
    </row>
    <row r="10002" spans="1:12" x14ac:dyDescent="0.25">
      <c r="A10002" s="2">
        <v>43646</v>
      </c>
      <c r="B10002" t="s">
        <v>34955</v>
      </c>
      <c r="C10002" t="s">
        <v>12</v>
      </c>
      <c r="D10002" t="s">
        <v>34956</v>
      </c>
      <c r="E10002" t="s">
        <v>34957</v>
      </c>
      <c r="F10002" t="s">
        <v>34958</v>
      </c>
      <c r="G10002" t="s">
        <v>16</v>
      </c>
      <c r="H10002" s="1">
        <v>45.56</v>
      </c>
      <c r="I10002" s="1">
        <v>9.1120000000000001</v>
      </c>
      <c r="J10002" s="1">
        <v>54.672000000000004</v>
      </c>
      <c r="K10002" s="4" t="s">
        <v>38758</v>
      </c>
      <c r="L10002" s="4" t="str">
        <f>TEXT(Table1[[#This Row],[Date]],"dd/mm/yy")&amp;"|"&amp;Table1[[#This Row],[Region]]&amp;"|"&amp;Table1[[#This Row],[Product type]]</f>
        <v>30/06/19|Wales|Widget</v>
      </c>
    </row>
    <row r="10003" spans="1:12" x14ac:dyDescent="0.25">
      <c r="A10003" s="2">
        <v>43646</v>
      </c>
      <c r="B10003" t="s">
        <v>34983</v>
      </c>
      <c r="C10003" t="s">
        <v>12</v>
      </c>
      <c r="D10003" t="s">
        <v>34984</v>
      </c>
      <c r="E10003" t="s">
        <v>34985</v>
      </c>
      <c r="F10003" t="s">
        <v>34986</v>
      </c>
      <c r="G10003" t="s">
        <v>21</v>
      </c>
      <c r="H10003" s="1">
        <v>18.89</v>
      </c>
      <c r="I10003" s="1">
        <v>3.7780000000000005</v>
      </c>
      <c r="J10003" s="1">
        <v>22.667999999999999</v>
      </c>
      <c r="K10003" s="4" t="s">
        <v>38756</v>
      </c>
      <c r="L10003" s="4" t="str">
        <f>TEXT(Table1[[#This Row],[Date]],"dd/mm/yy")&amp;"|"&amp;Table1[[#This Row],[Region]]&amp;"|"&amp;Table1[[#This Row],[Product type]]</f>
        <v>30/06/19|England|Gadget</v>
      </c>
    </row>
    <row r="10004" spans="1:12" x14ac:dyDescent="0.25">
      <c r="A10004" s="2">
        <v>43646</v>
      </c>
      <c r="B10004" t="s">
        <v>35161</v>
      </c>
      <c r="C10004" t="s">
        <v>12</v>
      </c>
      <c r="D10004" t="s">
        <v>35162</v>
      </c>
      <c r="E10004" t="s">
        <v>35163</v>
      </c>
      <c r="F10004" t="s">
        <v>35164</v>
      </c>
      <c r="G10004" t="s">
        <v>21</v>
      </c>
      <c r="H10004" s="1">
        <v>5.12</v>
      </c>
      <c r="I10004" s="1">
        <v>1.024</v>
      </c>
      <c r="J10004" s="1">
        <v>6.1440000000000001</v>
      </c>
      <c r="K10004" s="4" t="s">
        <v>38757</v>
      </c>
      <c r="L10004" s="4" t="str">
        <f>TEXT(Table1[[#This Row],[Date]],"dd/mm/yy")&amp;"|"&amp;Table1[[#This Row],[Region]]&amp;"|"&amp;Table1[[#This Row],[Product type]]</f>
        <v>30/06/19|England|Gizmo</v>
      </c>
    </row>
    <row r="10005" spans="1:12" x14ac:dyDescent="0.25">
      <c r="A10005" s="2">
        <v>43646</v>
      </c>
      <c r="B10005" t="s">
        <v>35234</v>
      </c>
      <c r="C10005" t="s">
        <v>12</v>
      </c>
      <c r="D10005" t="s">
        <v>35235</v>
      </c>
      <c r="E10005" t="s">
        <v>35236</v>
      </c>
      <c r="F10005" t="s">
        <v>35237</v>
      </c>
      <c r="G10005" t="s">
        <v>21</v>
      </c>
      <c r="H10005" s="1">
        <v>27.84</v>
      </c>
      <c r="I10005" s="1">
        <v>5.5680000000000005</v>
      </c>
      <c r="J10005" s="1">
        <v>33.408000000000001</v>
      </c>
      <c r="K10005" s="4" t="s">
        <v>38757</v>
      </c>
      <c r="L10005" s="4" t="str">
        <f>TEXT(Table1[[#This Row],[Date]],"dd/mm/yy")&amp;"|"&amp;Table1[[#This Row],[Region]]&amp;"|"&amp;Table1[[#This Row],[Product type]]</f>
        <v>30/06/19|England|Gizmo</v>
      </c>
    </row>
    <row r="10006" spans="1:12" x14ac:dyDescent="0.25">
      <c r="A10006" s="2">
        <v>43646</v>
      </c>
      <c r="B10006" t="s">
        <v>35389</v>
      </c>
      <c r="C10006" t="s">
        <v>12</v>
      </c>
      <c r="D10006" t="s">
        <v>35390</v>
      </c>
      <c r="E10006" t="s">
        <v>35391</v>
      </c>
      <c r="F10006" t="s">
        <v>35392</v>
      </c>
      <c r="G10006" t="s">
        <v>21</v>
      </c>
      <c r="H10006" s="1">
        <v>18.21</v>
      </c>
      <c r="I10006" s="1">
        <v>3.6420000000000003</v>
      </c>
      <c r="J10006" s="1">
        <v>21.852</v>
      </c>
      <c r="K10006" s="4" t="s">
        <v>38756</v>
      </c>
      <c r="L10006" s="4" t="str">
        <f>TEXT(Table1[[#This Row],[Date]],"dd/mm/yy")&amp;"|"&amp;Table1[[#This Row],[Region]]&amp;"|"&amp;Table1[[#This Row],[Product type]]</f>
        <v>30/06/19|England|Gadget</v>
      </c>
    </row>
    <row r="10007" spans="1:12" x14ac:dyDescent="0.25">
      <c r="A10007" s="2">
        <v>43646</v>
      </c>
      <c r="B10007" t="s">
        <v>35433</v>
      </c>
      <c r="C10007" t="s">
        <v>12</v>
      </c>
      <c r="D10007" t="s">
        <v>35434</v>
      </c>
      <c r="E10007" t="s">
        <v>10605</v>
      </c>
      <c r="F10007" t="s">
        <v>35435</v>
      </c>
      <c r="G10007" t="s">
        <v>21</v>
      </c>
      <c r="H10007" s="1">
        <v>40.51</v>
      </c>
      <c r="I10007" s="1">
        <v>8.1020000000000003</v>
      </c>
      <c r="J10007" s="1">
        <v>48.611999999999995</v>
      </c>
      <c r="K10007" s="4" t="s">
        <v>38755</v>
      </c>
      <c r="L10007" s="4" t="str">
        <f>TEXT(Table1[[#This Row],[Date]],"dd/mm/yy")&amp;"|"&amp;Table1[[#This Row],[Region]]&amp;"|"&amp;Table1[[#This Row],[Product type]]</f>
        <v>30/06/19|England|Thimble</v>
      </c>
    </row>
    <row r="10008" spans="1:12" x14ac:dyDescent="0.25">
      <c r="A10008" s="2">
        <v>43646</v>
      </c>
      <c r="B10008" t="s">
        <v>35656</v>
      </c>
      <c r="C10008" t="s">
        <v>12</v>
      </c>
      <c r="D10008" t="s">
        <v>35657</v>
      </c>
      <c r="E10008" t="s">
        <v>35658</v>
      </c>
      <c r="F10008" t="s">
        <v>35659</v>
      </c>
      <c r="G10008" t="s">
        <v>21</v>
      </c>
      <c r="H10008" s="1">
        <v>31.11</v>
      </c>
      <c r="I10008" s="1">
        <v>6.2220000000000004</v>
      </c>
      <c r="J10008" s="1">
        <v>37.332000000000001</v>
      </c>
      <c r="K10008" s="4" t="s">
        <v>38758</v>
      </c>
      <c r="L10008" s="4" t="str">
        <f>TEXT(Table1[[#This Row],[Date]],"dd/mm/yy")&amp;"|"&amp;Table1[[#This Row],[Region]]&amp;"|"&amp;Table1[[#This Row],[Product type]]</f>
        <v>30/06/19|England|Widget</v>
      </c>
    </row>
    <row r="10009" spans="1:12" x14ac:dyDescent="0.25">
      <c r="A10009" s="2">
        <v>43646</v>
      </c>
      <c r="B10009" t="s">
        <v>35697</v>
      </c>
      <c r="C10009" t="s">
        <v>12</v>
      </c>
      <c r="D10009" t="s">
        <v>35698</v>
      </c>
      <c r="E10009" t="s">
        <v>35699</v>
      </c>
      <c r="F10009" t="s">
        <v>35700</v>
      </c>
      <c r="G10009" t="s">
        <v>21</v>
      </c>
      <c r="H10009" s="1">
        <v>44.24</v>
      </c>
      <c r="I10009" s="1">
        <v>8.8480000000000008</v>
      </c>
      <c r="J10009" s="1">
        <v>53.088000000000001</v>
      </c>
      <c r="K10009" s="4" t="s">
        <v>38755</v>
      </c>
      <c r="L10009" s="4" t="str">
        <f>TEXT(Table1[[#This Row],[Date]],"dd/mm/yy")&amp;"|"&amp;Table1[[#This Row],[Region]]&amp;"|"&amp;Table1[[#This Row],[Product type]]</f>
        <v>30/06/19|England|Thimble</v>
      </c>
    </row>
    <row r="10010" spans="1:12" x14ac:dyDescent="0.25">
      <c r="A10010" s="2">
        <v>43646</v>
      </c>
      <c r="B10010" t="s">
        <v>35763</v>
      </c>
      <c r="C10010" t="s">
        <v>12</v>
      </c>
      <c r="D10010" t="s">
        <v>35764</v>
      </c>
      <c r="E10010" t="s">
        <v>35765</v>
      </c>
      <c r="F10010" t="s">
        <v>35766</v>
      </c>
      <c r="G10010" t="s">
        <v>21</v>
      </c>
      <c r="H10010" s="1">
        <v>21.79</v>
      </c>
      <c r="I10010" s="1">
        <v>4.3579999999999997</v>
      </c>
      <c r="J10010" s="1">
        <v>26.148</v>
      </c>
      <c r="K10010" s="4" t="s">
        <v>38755</v>
      </c>
      <c r="L10010" s="4" t="str">
        <f>TEXT(Table1[[#This Row],[Date]],"dd/mm/yy")&amp;"|"&amp;Table1[[#This Row],[Region]]&amp;"|"&amp;Table1[[#This Row],[Product type]]</f>
        <v>30/06/19|England|Thimble</v>
      </c>
    </row>
    <row r="10011" spans="1:12" x14ac:dyDescent="0.25">
      <c r="A10011" s="2">
        <v>43646</v>
      </c>
      <c r="B10011" t="s">
        <v>35786</v>
      </c>
      <c r="C10011" t="s">
        <v>12</v>
      </c>
      <c r="D10011" t="s">
        <v>35787</v>
      </c>
      <c r="E10011" t="s">
        <v>26672</v>
      </c>
      <c r="F10011" t="s">
        <v>35788</v>
      </c>
      <c r="G10011" t="s">
        <v>21</v>
      </c>
      <c r="H10011" s="1">
        <v>39.880000000000003</v>
      </c>
      <c r="I10011" s="1">
        <v>7.9760000000000009</v>
      </c>
      <c r="J10011" s="1">
        <v>47.856000000000002</v>
      </c>
      <c r="K10011" s="4" t="s">
        <v>38756</v>
      </c>
      <c r="L10011" s="4" t="str">
        <f>TEXT(Table1[[#This Row],[Date]],"dd/mm/yy")&amp;"|"&amp;Table1[[#This Row],[Region]]&amp;"|"&amp;Table1[[#This Row],[Product type]]</f>
        <v>30/06/19|England|Gadget</v>
      </c>
    </row>
    <row r="10012" spans="1:12" x14ac:dyDescent="0.25">
      <c r="A10012" s="2">
        <v>43646</v>
      </c>
      <c r="B10012" t="s">
        <v>35808</v>
      </c>
      <c r="C10012" t="s">
        <v>12</v>
      </c>
      <c r="D10012" t="s">
        <v>35809</v>
      </c>
      <c r="E10012" t="s">
        <v>35810</v>
      </c>
      <c r="F10012" t="s">
        <v>35811</v>
      </c>
      <c r="G10012" t="s">
        <v>21</v>
      </c>
      <c r="H10012" s="1">
        <v>29.11</v>
      </c>
      <c r="I10012" s="1">
        <v>5.8220000000000001</v>
      </c>
      <c r="J10012" s="1">
        <v>34.932000000000002</v>
      </c>
      <c r="K10012" s="4" t="s">
        <v>38755</v>
      </c>
      <c r="L10012" s="4" t="str">
        <f>TEXT(Table1[[#This Row],[Date]],"dd/mm/yy")&amp;"|"&amp;Table1[[#This Row],[Region]]&amp;"|"&amp;Table1[[#This Row],[Product type]]</f>
        <v>30/06/19|England|Thimble</v>
      </c>
    </row>
    <row r="10013" spans="1:12" x14ac:dyDescent="0.25">
      <c r="A10013" s="2">
        <v>43646</v>
      </c>
      <c r="B10013" t="s">
        <v>35870</v>
      </c>
      <c r="C10013" t="s">
        <v>12</v>
      </c>
      <c r="D10013" t="s">
        <v>35871</v>
      </c>
      <c r="E10013" t="s">
        <v>35872</v>
      </c>
      <c r="F10013" t="s">
        <v>35873</v>
      </c>
      <c r="G10013" t="s">
        <v>21</v>
      </c>
      <c r="H10013" s="1">
        <v>3.77</v>
      </c>
      <c r="I10013" s="1">
        <v>0.754</v>
      </c>
      <c r="J10013" s="1">
        <v>4.524</v>
      </c>
      <c r="K10013" s="4" t="s">
        <v>38755</v>
      </c>
      <c r="L10013" s="4" t="str">
        <f>TEXT(Table1[[#This Row],[Date]],"dd/mm/yy")&amp;"|"&amp;Table1[[#This Row],[Region]]&amp;"|"&amp;Table1[[#This Row],[Product type]]</f>
        <v>30/06/19|England|Thimble</v>
      </c>
    </row>
    <row r="10014" spans="1:12" x14ac:dyDescent="0.25">
      <c r="A10014" s="2">
        <v>43646</v>
      </c>
      <c r="B10014" t="s">
        <v>36043</v>
      </c>
      <c r="C10014" t="s">
        <v>12</v>
      </c>
      <c r="D10014" t="s">
        <v>36044</v>
      </c>
      <c r="E10014" t="s">
        <v>13770</v>
      </c>
      <c r="F10014" t="s">
        <v>36045</v>
      </c>
      <c r="G10014" t="s">
        <v>21</v>
      </c>
      <c r="H10014" s="1">
        <v>46.97</v>
      </c>
      <c r="I10014" s="1">
        <v>9.3940000000000001</v>
      </c>
      <c r="J10014" s="1">
        <v>56.363999999999997</v>
      </c>
      <c r="K10014" s="4" t="s">
        <v>38756</v>
      </c>
      <c r="L10014" s="4" t="str">
        <f>TEXT(Table1[[#This Row],[Date]],"dd/mm/yy")&amp;"|"&amp;Table1[[#This Row],[Region]]&amp;"|"&amp;Table1[[#This Row],[Product type]]</f>
        <v>30/06/19|England|Gadget</v>
      </c>
    </row>
    <row r="10015" spans="1:12" x14ac:dyDescent="0.25">
      <c r="A10015" s="2">
        <v>43646</v>
      </c>
      <c r="B10015" t="s">
        <v>36098</v>
      </c>
      <c r="C10015" t="s">
        <v>12</v>
      </c>
      <c r="D10015" t="s">
        <v>36099</v>
      </c>
      <c r="E10015" t="s">
        <v>16307</v>
      </c>
      <c r="F10015" t="s">
        <v>36100</v>
      </c>
      <c r="G10015" t="s">
        <v>59</v>
      </c>
      <c r="H10015" s="1">
        <v>28.34</v>
      </c>
      <c r="I10015" s="1">
        <v>5.6680000000000001</v>
      </c>
      <c r="J10015" s="1">
        <v>34.008000000000003</v>
      </c>
      <c r="K10015" s="4" t="s">
        <v>38758</v>
      </c>
      <c r="L10015" s="4" t="str">
        <f>TEXT(Table1[[#This Row],[Date]],"dd/mm/yy")&amp;"|"&amp;Table1[[#This Row],[Region]]&amp;"|"&amp;Table1[[#This Row],[Product type]]</f>
        <v>30/06/19|Scotland|Widget</v>
      </c>
    </row>
    <row r="10016" spans="1:12" x14ac:dyDescent="0.25">
      <c r="A10016" s="2">
        <v>43646</v>
      </c>
      <c r="B10016" t="s">
        <v>36204</v>
      </c>
      <c r="C10016" t="s">
        <v>12</v>
      </c>
      <c r="D10016" t="s">
        <v>36205</v>
      </c>
      <c r="E10016" t="s">
        <v>36206</v>
      </c>
      <c r="F10016" t="s">
        <v>36207</v>
      </c>
      <c r="G10016" t="s">
        <v>21</v>
      </c>
      <c r="H10016" s="1">
        <v>33.72</v>
      </c>
      <c r="I10016" s="1">
        <v>6.7439999999999998</v>
      </c>
      <c r="J10016" s="1">
        <v>40.463999999999999</v>
      </c>
      <c r="K10016" s="4" t="s">
        <v>38757</v>
      </c>
      <c r="L10016" s="4" t="str">
        <f>TEXT(Table1[[#This Row],[Date]],"dd/mm/yy")&amp;"|"&amp;Table1[[#This Row],[Region]]&amp;"|"&amp;Table1[[#This Row],[Product type]]</f>
        <v>30/06/19|England|Gizmo</v>
      </c>
    </row>
    <row r="10017" spans="1:12" x14ac:dyDescent="0.25">
      <c r="A10017" s="2">
        <v>43646</v>
      </c>
      <c r="B10017" t="s">
        <v>36694</v>
      </c>
      <c r="C10017" t="s">
        <v>12</v>
      </c>
      <c r="D10017" t="s">
        <v>19056</v>
      </c>
      <c r="E10017" t="s">
        <v>36695</v>
      </c>
      <c r="F10017" t="s">
        <v>36696</v>
      </c>
      <c r="G10017" t="s">
        <v>21</v>
      </c>
      <c r="H10017" s="1">
        <v>42.06</v>
      </c>
      <c r="I10017" s="1">
        <v>8.4120000000000008</v>
      </c>
      <c r="J10017" s="1">
        <v>50.472000000000001</v>
      </c>
      <c r="K10017" s="4" t="s">
        <v>38756</v>
      </c>
      <c r="L10017" s="4" t="str">
        <f>TEXT(Table1[[#This Row],[Date]],"dd/mm/yy")&amp;"|"&amp;Table1[[#This Row],[Region]]&amp;"|"&amp;Table1[[#This Row],[Product type]]</f>
        <v>30/06/19|England|Gadget</v>
      </c>
    </row>
    <row r="10018" spans="1:12" x14ac:dyDescent="0.25">
      <c r="A10018" s="2">
        <v>43646</v>
      </c>
      <c r="B10018" t="s">
        <v>36814</v>
      </c>
      <c r="C10018" t="s">
        <v>12</v>
      </c>
      <c r="D10018" t="s">
        <v>36815</v>
      </c>
      <c r="E10018" t="s">
        <v>36816</v>
      </c>
      <c r="F10018" t="s">
        <v>36817</v>
      </c>
      <c r="G10018" t="s">
        <v>21</v>
      </c>
      <c r="H10018" s="1">
        <v>0.68</v>
      </c>
      <c r="I10018" s="1">
        <v>0.13600000000000001</v>
      </c>
      <c r="J10018" s="1">
        <v>0.81600000000000006</v>
      </c>
      <c r="K10018" s="4" t="s">
        <v>38757</v>
      </c>
      <c r="L10018" s="4" t="str">
        <f>TEXT(Table1[[#This Row],[Date]],"dd/mm/yy")&amp;"|"&amp;Table1[[#This Row],[Region]]&amp;"|"&amp;Table1[[#This Row],[Product type]]</f>
        <v>30/06/19|England|Gizmo</v>
      </c>
    </row>
    <row r="10019" spans="1:12" x14ac:dyDescent="0.25">
      <c r="A10019" s="2">
        <v>43646</v>
      </c>
      <c r="B10019" t="s">
        <v>10003</v>
      </c>
      <c r="C10019" t="s">
        <v>12</v>
      </c>
      <c r="D10019" t="s">
        <v>36948</v>
      </c>
      <c r="E10019" t="s">
        <v>36949</v>
      </c>
      <c r="F10019" t="s">
        <v>36950</v>
      </c>
      <c r="G10019" t="s">
        <v>59</v>
      </c>
      <c r="H10019" s="1">
        <v>0.19</v>
      </c>
      <c r="I10019" s="1">
        <v>3.8000000000000006E-2</v>
      </c>
      <c r="J10019" s="1">
        <v>0.22800000000000001</v>
      </c>
      <c r="K10019" s="4" t="s">
        <v>38756</v>
      </c>
      <c r="L10019" s="4" t="str">
        <f>TEXT(Table1[[#This Row],[Date]],"dd/mm/yy")&amp;"|"&amp;Table1[[#This Row],[Region]]&amp;"|"&amp;Table1[[#This Row],[Product type]]</f>
        <v>30/06/19|Scotland|Gadget</v>
      </c>
    </row>
    <row r="10020" spans="1:12" x14ac:dyDescent="0.25">
      <c r="A10020" s="2">
        <v>43646</v>
      </c>
      <c r="B10020" t="s">
        <v>37045</v>
      </c>
      <c r="C10020" t="s">
        <v>12</v>
      </c>
      <c r="D10020" t="s">
        <v>37046</v>
      </c>
      <c r="E10020" t="s">
        <v>37047</v>
      </c>
      <c r="F10020" t="s">
        <v>37048</v>
      </c>
      <c r="G10020" t="s">
        <v>21</v>
      </c>
      <c r="H10020" s="1">
        <v>37.81</v>
      </c>
      <c r="I10020" s="1">
        <v>7.5620000000000012</v>
      </c>
      <c r="J10020" s="1">
        <v>45.372</v>
      </c>
      <c r="K10020" s="4" t="s">
        <v>38757</v>
      </c>
      <c r="L10020" s="4" t="str">
        <f>TEXT(Table1[[#This Row],[Date]],"dd/mm/yy")&amp;"|"&amp;Table1[[#This Row],[Region]]&amp;"|"&amp;Table1[[#This Row],[Product type]]</f>
        <v>30/06/19|England|Gizmo</v>
      </c>
    </row>
    <row r="10021" spans="1:12" x14ac:dyDescent="0.25">
      <c r="A10021" s="2">
        <v>43646</v>
      </c>
      <c r="B10021" t="s">
        <v>37210</v>
      </c>
      <c r="C10021" t="s">
        <v>12</v>
      </c>
      <c r="D10021" t="s">
        <v>37211</v>
      </c>
      <c r="E10021" t="s">
        <v>17482</v>
      </c>
      <c r="F10021" t="s">
        <v>37212</v>
      </c>
      <c r="G10021" t="s">
        <v>21</v>
      </c>
      <c r="H10021" s="1">
        <v>43.94</v>
      </c>
      <c r="I10021" s="1">
        <v>8.7880000000000003</v>
      </c>
      <c r="J10021" s="1">
        <v>52.727999999999994</v>
      </c>
      <c r="K10021" s="4" t="s">
        <v>38755</v>
      </c>
      <c r="L10021" s="4" t="str">
        <f>TEXT(Table1[[#This Row],[Date]],"dd/mm/yy")&amp;"|"&amp;Table1[[#This Row],[Region]]&amp;"|"&amp;Table1[[#This Row],[Product type]]</f>
        <v>30/06/19|England|Thimble</v>
      </c>
    </row>
    <row r="10022" spans="1:12" x14ac:dyDescent="0.25">
      <c r="A10022" s="2">
        <v>43646</v>
      </c>
      <c r="B10022" t="s">
        <v>37247</v>
      </c>
      <c r="C10022" t="s">
        <v>12</v>
      </c>
      <c r="D10022" t="s">
        <v>37248</v>
      </c>
      <c r="E10022" t="s">
        <v>37249</v>
      </c>
      <c r="F10022" t="s">
        <v>37250</v>
      </c>
      <c r="G10022" t="s">
        <v>59</v>
      </c>
      <c r="H10022" s="1">
        <v>28.42</v>
      </c>
      <c r="I10022" s="1">
        <v>5.6840000000000011</v>
      </c>
      <c r="J10022" s="1">
        <v>34.103999999999999</v>
      </c>
      <c r="K10022" s="4" t="s">
        <v>38756</v>
      </c>
      <c r="L10022" s="4" t="str">
        <f>TEXT(Table1[[#This Row],[Date]],"dd/mm/yy")&amp;"|"&amp;Table1[[#This Row],[Region]]&amp;"|"&amp;Table1[[#This Row],[Product type]]</f>
        <v>30/06/19|Scotland|Gadget</v>
      </c>
    </row>
    <row r="10023" spans="1:12" x14ac:dyDescent="0.25">
      <c r="A10023" s="2">
        <v>43646</v>
      </c>
      <c r="B10023" t="s">
        <v>37320</v>
      </c>
      <c r="C10023" t="s">
        <v>12</v>
      </c>
      <c r="D10023" t="s">
        <v>37321</v>
      </c>
      <c r="E10023" t="s">
        <v>142</v>
      </c>
      <c r="F10023" t="s">
        <v>37322</v>
      </c>
      <c r="G10023" t="s">
        <v>21</v>
      </c>
      <c r="H10023" s="1">
        <v>26.73</v>
      </c>
      <c r="I10023" s="1">
        <v>5.3460000000000001</v>
      </c>
      <c r="J10023" s="1">
        <v>32.076000000000001</v>
      </c>
      <c r="K10023" s="4" t="s">
        <v>38758</v>
      </c>
      <c r="L10023" s="4" t="str">
        <f>TEXT(Table1[[#This Row],[Date]],"dd/mm/yy")&amp;"|"&amp;Table1[[#This Row],[Region]]&amp;"|"&amp;Table1[[#This Row],[Product type]]</f>
        <v>30/06/19|England|Widget</v>
      </c>
    </row>
    <row r="10024" spans="1:12" x14ac:dyDescent="0.25">
      <c r="A10024" s="2">
        <v>43646</v>
      </c>
      <c r="B10024" t="s">
        <v>8064</v>
      </c>
      <c r="C10024" t="s">
        <v>12</v>
      </c>
      <c r="D10024" t="s">
        <v>37414</v>
      </c>
      <c r="E10024" t="s">
        <v>37415</v>
      </c>
      <c r="F10024" t="s">
        <v>37416</v>
      </c>
      <c r="G10024" t="s">
        <v>59</v>
      </c>
      <c r="H10024" s="1">
        <v>47.63</v>
      </c>
      <c r="I10024" s="1">
        <v>9.5260000000000016</v>
      </c>
      <c r="J10024" s="1">
        <v>57.156000000000006</v>
      </c>
      <c r="K10024" s="4" t="s">
        <v>38756</v>
      </c>
      <c r="L10024" s="4" t="str">
        <f>TEXT(Table1[[#This Row],[Date]],"dd/mm/yy")&amp;"|"&amp;Table1[[#This Row],[Region]]&amp;"|"&amp;Table1[[#This Row],[Product type]]</f>
        <v>30/06/19|Scotland|Gadget</v>
      </c>
    </row>
    <row r="10025" spans="1:12" x14ac:dyDescent="0.25">
      <c r="A10025" s="2">
        <v>43646</v>
      </c>
      <c r="B10025" t="s">
        <v>37467</v>
      </c>
      <c r="C10025" t="s">
        <v>12</v>
      </c>
      <c r="D10025" t="s">
        <v>37468</v>
      </c>
      <c r="E10025" t="s">
        <v>37469</v>
      </c>
      <c r="F10025" t="s">
        <v>37470</v>
      </c>
      <c r="G10025" t="s">
        <v>21</v>
      </c>
      <c r="H10025" s="1">
        <v>20.87</v>
      </c>
      <c r="I10025" s="1">
        <v>4.1740000000000004</v>
      </c>
      <c r="J10025" s="1">
        <v>25.044</v>
      </c>
      <c r="K10025" s="4" t="s">
        <v>38758</v>
      </c>
      <c r="L10025" s="4" t="str">
        <f>TEXT(Table1[[#This Row],[Date]],"dd/mm/yy")&amp;"|"&amp;Table1[[#This Row],[Region]]&amp;"|"&amp;Table1[[#This Row],[Product type]]</f>
        <v>30/06/19|England|Widget</v>
      </c>
    </row>
    <row r="10026" spans="1:12" x14ac:dyDescent="0.25">
      <c r="A10026" s="2">
        <v>43646</v>
      </c>
      <c r="B10026" t="s">
        <v>37523</v>
      </c>
      <c r="C10026" t="s">
        <v>12</v>
      </c>
      <c r="D10026" t="s">
        <v>37524</v>
      </c>
      <c r="E10026" t="s">
        <v>37525</v>
      </c>
      <c r="F10026" t="s">
        <v>37526</v>
      </c>
      <c r="G10026" t="s">
        <v>21</v>
      </c>
      <c r="H10026" s="1">
        <v>0.64</v>
      </c>
      <c r="I10026" s="1">
        <v>0.128</v>
      </c>
      <c r="J10026" s="1">
        <v>0.76800000000000002</v>
      </c>
      <c r="K10026" s="4" t="s">
        <v>38755</v>
      </c>
      <c r="L10026" s="4" t="str">
        <f>TEXT(Table1[[#This Row],[Date]],"dd/mm/yy")&amp;"|"&amp;Table1[[#This Row],[Region]]&amp;"|"&amp;Table1[[#This Row],[Product type]]</f>
        <v>30/06/19|England|Thimble</v>
      </c>
    </row>
    <row r="10027" spans="1:12" x14ac:dyDescent="0.25">
      <c r="A10027" s="2">
        <v>43646</v>
      </c>
      <c r="B10027" t="s">
        <v>37527</v>
      </c>
      <c r="C10027" t="s">
        <v>12</v>
      </c>
      <c r="D10027" t="s">
        <v>37528</v>
      </c>
      <c r="E10027" t="s">
        <v>37529</v>
      </c>
      <c r="F10027" t="s">
        <v>37530</v>
      </c>
      <c r="G10027" t="s">
        <v>21</v>
      </c>
      <c r="H10027" s="1">
        <v>25.12</v>
      </c>
      <c r="I10027" s="1">
        <v>5.0240000000000009</v>
      </c>
      <c r="J10027" s="1">
        <v>30.144000000000002</v>
      </c>
      <c r="K10027" s="4" t="s">
        <v>38757</v>
      </c>
      <c r="L10027" s="4" t="str">
        <f>TEXT(Table1[[#This Row],[Date]],"dd/mm/yy")&amp;"|"&amp;Table1[[#This Row],[Region]]&amp;"|"&amp;Table1[[#This Row],[Product type]]</f>
        <v>30/06/19|England|Gizmo</v>
      </c>
    </row>
    <row r="10028" spans="1:12" x14ac:dyDescent="0.25">
      <c r="A10028" s="2">
        <v>43646</v>
      </c>
      <c r="B10028" t="s">
        <v>37608</v>
      </c>
      <c r="C10028" t="s">
        <v>43</v>
      </c>
      <c r="D10028" t="s">
        <v>37609</v>
      </c>
      <c r="E10028" t="s">
        <v>37610</v>
      </c>
      <c r="F10028" t="s">
        <v>37611</v>
      </c>
      <c r="G10028" t="s">
        <v>21</v>
      </c>
      <c r="H10028" s="1">
        <v>-22.43</v>
      </c>
      <c r="I10028" s="1">
        <v>-4.4859999999999998</v>
      </c>
      <c r="J10028" s="1">
        <v>-26.916</v>
      </c>
      <c r="K10028" s="4" t="s">
        <v>38757</v>
      </c>
      <c r="L10028" s="4" t="str">
        <f>TEXT(Table1[[#This Row],[Date]],"dd/mm/yy")&amp;"|"&amp;Table1[[#This Row],[Region]]&amp;"|"&amp;Table1[[#This Row],[Product type]]</f>
        <v>30/06/19|England|Gizmo</v>
      </c>
    </row>
    <row r="10029" spans="1:12" x14ac:dyDescent="0.25">
      <c r="A10029" s="2">
        <v>43646</v>
      </c>
      <c r="B10029" t="s">
        <v>37712</v>
      </c>
      <c r="C10029" t="s">
        <v>12</v>
      </c>
      <c r="D10029" t="s">
        <v>37713</v>
      </c>
      <c r="E10029" t="s">
        <v>37714</v>
      </c>
      <c r="F10029" t="s">
        <v>37715</v>
      </c>
      <c r="G10029" t="s">
        <v>21</v>
      </c>
      <c r="H10029" s="1">
        <v>32.44</v>
      </c>
      <c r="I10029" s="1">
        <v>6.4879999999999995</v>
      </c>
      <c r="J10029" s="1">
        <v>38.927999999999997</v>
      </c>
      <c r="K10029" s="4" t="s">
        <v>38755</v>
      </c>
      <c r="L10029" s="4" t="str">
        <f>TEXT(Table1[[#This Row],[Date]],"dd/mm/yy")&amp;"|"&amp;Table1[[#This Row],[Region]]&amp;"|"&amp;Table1[[#This Row],[Product type]]</f>
        <v>30/06/19|England|Thimble</v>
      </c>
    </row>
    <row r="10030" spans="1:12" x14ac:dyDescent="0.25">
      <c r="A10030" s="2">
        <v>43646</v>
      </c>
      <c r="B10030" t="s">
        <v>27341</v>
      </c>
      <c r="C10030" t="s">
        <v>12</v>
      </c>
      <c r="D10030" t="s">
        <v>15945</v>
      </c>
      <c r="E10030" t="s">
        <v>38057</v>
      </c>
      <c r="F10030" t="s">
        <v>38058</v>
      </c>
      <c r="G10030" t="s">
        <v>21</v>
      </c>
      <c r="H10030" s="1">
        <v>26.27</v>
      </c>
      <c r="I10030" s="1">
        <v>5.2540000000000004</v>
      </c>
      <c r="J10030" s="1">
        <v>31.524000000000001</v>
      </c>
      <c r="K10030" s="4" t="s">
        <v>38756</v>
      </c>
      <c r="L10030" s="4" t="str">
        <f>TEXT(Table1[[#This Row],[Date]],"dd/mm/yy")&amp;"|"&amp;Table1[[#This Row],[Region]]&amp;"|"&amp;Table1[[#This Row],[Product type]]</f>
        <v>30/06/19|England|Gadget</v>
      </c>
    </row>
    <row r="10031" spans="1:12" x14ac:dyDescent="0.25">
      <c r="A10031" s="2">
        <v>43646</v>
      </c>
      <c r="B10031" t="s">
        <v>38059</v>
      </c>
      <c r="C10031" t="s">
        <v>12</v>
      </c>
      <c r="D10031" t="s">
        <v>38060</v>
      </c>
      <c r="E10031" t="s">
        <v>38061</v>
      </c>
      <c r="F10031" t="s">
        <v>38062</v>
      </c>
      <c r="G10031" t="s">
        <v>21</v>
      </c>
      <c r="H10031" s="1">
        <v>38.83</v>
      </c>
      <c r="I10031" s="1">
        <v>7.766</v>
      </c>
      <c r="J10031" s="1">
        <v>46.595999999999997</v>
      </c>
      <c r="K10031" s="4" t="s">
        <v>38758</v>
      </c>
      <c r="L10031" s="4" t="str">
        <f>TEXT(Table1[[#This Row],[Date]],"dd/mm/yy")&amp;"|"&amp;Table1[[#This Row],[Region]]&amp;"|"&amp;Table1[[#This Row],[Product type]]</f>
        <v>30/06/19|England|Widget</v>
      </c>
    </row>
    <row r="10032" spans="1:12" x14ac:dyDescent="0.25">
      <c r="A10032" s="2">
        <v>43646</v>
      </c>
      <c r="B10032" t="s">
        <v>38406</v>
      </c>
      <c r="C10032" t="s">
        <v>12</v>
      </c>
      <c r="D10032" t="s">
        <v>38407</v>
      </c>
      <c r="E10032" t="s">
        <v>38408</v>
      </c>
      <c r="F10032" t="s">
        <v>38409</v>
      </c>
      <c r="G10032" t="s">
        <v>59</v>
      </c>
      <c r="H10032" s="1">
        <v>28.98</v>
      </c>
      <c r="I10032" s="1">
        <v>5.7960000000000003</v>
      </c>
      <c r="J10032" s="1">
        <v>34.776000000000003</v>
      </c>
      <c r="K10032" s="4" t="s">
        <v>38755</v>
      </c>
      <c r="L10032" s="4" t="str">
        <f>TEXT(Table1[[#This Row],[Date]],"dd/mm/yy")&amp;"|"&amp;Table1[[#This Row],[Region]]&amp;"|"&amp;Table1[[#This Row],[Product type]]</f>
        <v>30/06/19|Scotland|Thimble</v>
      </c>
    </row>
    <row r="10033" spans="1:12" x14ac:dyDescent="0.25">
      <c r="A10033" s="2">
        <v>43646</v>
      </c>
      <c r="B10033" t="s">
        <v>38435</v>
      </c>
      <c r="C10033" t="s">
        <v>12</v>
      </c>
      <c r="D10033" t="s">
        <v>38436</v>
      </c>
      <c r="E10033" t="s">
        <v>38437</v>
      </c>
      <c r="F10033" t="s">
        <v>38438</v>
      </c>
      <c r="G10033" t="s">
        <v>204</v>
      </c>
      <c r="H10033" s="1">
        <v>28.36</v>
      </c>
      <c r="I10033" s="1">
        <v>5.6720000000000006</v>
      </c>
      <c r="J10033" s="1">
        <v>34.031999999999996</v>
      </c>
      <c r="K10033" s="4" t="s">
        <v>38757</v>
      </c>
      <c r="L10033" s="4" t="str">
        <f>TEXT(Table1[[#This Row],[Date]],"dd/mm/yy")&amp;"|"&amp;Table1[[#This Row],[Region]]&amp;"|"&amp;Table1[[#This Row],[Product type]]</f>
        <v>30/06/19|Northern Ireland|Gizmo</v>
      </c>
    </row>
    <row r="10034" spans="1:12" x14ac:dyDescent="0.25">
      <c r="A10034" s="2">
        <v>43646</v>
      </c>
      <c r="B10034" t="s">
        <v>38443</v>
      </c>
      <c r="C10034" t="s">
        <v>12</v>
      </c>
      <c r="D10034" t="s">
        <v>11317</v>
      </c>
      <c r="E10034" t="s">
        <v>38444</v>
      </c>
      <c r="F10034" t="s">
        <v>38445</v>
      </c>
      <c r="G10034" t="s">
        <v>21</v>
      </c>
      <c r="H10034" s="1">
        <v>16.71</v>
      </c>
      <c r="I10034" s="1">
        <v>3.3420000000000005</v>
      </c>
      <c r="J10034" s="1">
        <v>20.052</v>
      </c>
      <c r="K10034" s="4" t="s">
        <v>38755</v>
      </c>
      <c r="L10034" s="4" t="str">
        <f>TEXT(Table1[[#This Row],[Date]],"dd/mm/yy")&amp;"|"&amp;Table1[[#This Row],[Region]]&amp;"|"&amp;Table1[[#This Row],[Product type]]</f>
        <v>30/06/19|England|Thimble</v>
      </c>
    </row>
    <row r="10035" spans="1:12" x14ac:dyDescent="0.25">
      <c r="A10035" s="2">
        <v>43646</v>
      </c>
      <c r="B10035" t="s">
        <v>38545</v>
      </c>
      <c r="C10035" t="s">
        <v>12</v>
      </c>
      <c r="D10035" t="s">
        <v>38546</v>
      </c>
      <c r="E10035" t="s">
        <v>38547</v>
      </c>
      <c r="F10035" t="s">
        <v>38548</v>
      </c>
      <c r="G10035" t="s">
        <v>21</v>
      </c>
      <c r="H10035" s="1">
        <v>43.88</v>
      </c>
      <c r="I10035" s="1">
        <v>8.7760000000000016</v>
      </c>
      <c r="J10035" s="1">
        <v>52.656000000000006</v>
      </c>
      <c r="K10035" s="4" t="s">
        <v>38758</v>
      </c>
      <c r="L10035" s="4" t="str">
        <f>TEXT(Table1[[#This Row],[Date]],"dd/mm/yy")&amp;"|"&amp;Table1[[#This Row],[Region]]&amp;"|"&amp;Table1[[#This Row],[Product type]]</f>
        <v>30/06/19|England|Widget</v>
      </c>
    </row>
    <row r="10036" spans="1:12" x14ac:dyDescent="0.25">
      <c r="A10036" s="2">
        <v>43646</v>
      </c>
      <c r="B10036" t="s">
        <v>38561</v>
      </c>
      <c r="C10036" t="s">
        <v>12</v>
      </c>
      <c r="D10036" t="s">
        <v>38562</v>
      </c>
      <c r="E10036" t="s">
        <v>38563</v>
      </c>
      <c r="F10036" t="s">
        <v>38564</v>
      </c>
      <c r="G10036" t="s">
        <v>59</v>
      </c>
      <c r="H10036" s="1">
        <v>17.98</v>
      </c>
      <c r="I10036" s="1">
        <v>3.5960000000000001</v>
      </c>
      <c r="J10036" s="1">
        <v>21.576000000000001</v>
      </c>
      <c r="K10036" s="4" t="s">
        <v>38756</v>
      </c>
      <c r="L10036" s="4" t="str">
        <f>TEXT(Table1[[#This Row],[Date]],"dd/mm/yy")&amp;"|"&amp;Table1[[#This Row],[Region]]&amp;"|"&amp;Table1[[#This Row],[Product type]]</f>
        <v>30/06/19|Scotland|Gadget</v>
      </c>
    </row>
    <row r="10037" spans="1:12" x14ac:dyDescent="0.25">
      <c r="A10037" s="2">
        <v>43646</v>
      </c>
      <c r="B10037" t="s">
        <v>38707</v>
      </c>
      <c r="C10037" t="s">
        <v>12</v>
      </c>
      <c r="D10037" t="s">
        <v>38708</v>
      </c>
      <c r="E10037" t="s">
        <v>38709</v>
      </c>
      <c r="F10037" t="s">
        <v>38710</v>
      </c>
      <c r="G10037" t="s">
        <v>59</v>
      </c>
      <c r="H10037" s="1">
        <v>10.32</v>
      </c>
      <c r="I10037" s="1">
        <v>2.0640000000000001</v>
      </c>
      <c r="J10037" s="1">
        <v>12.384</v>
      </c>
      <c r="K10037" s="4" t="s">
        <v>38756</v>
      </c>
      <c r="L10037" s="4" t="str">
        <f>TEXT(Table1[[#This Row],[Date]],"dd/mm/yy")&amp;"|"&amp;Table1[[#This Row],[Region]]&amp;"|"&amp;Table1[[#This Row],[Product type]]</f>
        <v>30/06/19|Scotland|Gadget</v>
      </c>
    </row>
    <row r="10038" spans="1:12" x14ac:dyDescent="0.25">
      <c r="A10038" s="3" t="s">
        <v>9</v>
      </c>
      <c r="H10038" s="1">
        <f>SUBTOTAL(109,Table1[Net £])</f>
        <v>223934.35000000009</v>
      </c>
      <c r="I10038" s="1">
        <f>SUBTOTAL(109,Table1[VAT £])</f>
        <v>44786.870000000017</v>
      </c>
      <c r="J10038" s="1">
        <f>SUBTOTAL(109,Table1[Gross £])</f>
        <v>268721.2200000005</v>
      </c>
    </row>
  </sheetData>
  <phoneticPr fontId="1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9F188-8B58-4A1D-B28A-874CC431FDBE}">
  <dimension ref="A2:G454"/>
  <sheetViews>
    <sheetView workbookViewId="0">
      <pane ySplit="2" topLeftCell="A3" activePane="bottomLeft" state="frozen"/>
      <selection pane="bottomLeft" activeCell="G23" sqref="G23"/>
    </sheetView>
  </sheetViews>
  <sheetFormatPr defaultRowHeight="15" x14ac:dyDescent="0.25"/>
  <cols>
    <col min="1" max="1" width="13.140625" style="3" customWidth="1"/>
    <col min="2" max="2" width="16.85546875" customWidth="1"/>
    <col min="3" max="4" width="13.7109375" customWidth="1"/>
    <col min="5" max="5" width="14.28515625" customWidth="1"/>
    <col min="6" max="6" width="15.28515625" customWidth="1"/>
    <col min="7" max="7" width="31.42578125" bestFit="1" customWidth="1"/>
  </cols>
  <sheetData>
    <row r="2" spans="1:7" x14ac:dyDescent="0.25">
      <c r="A2" s="3" t="s">
        <v>0</v>
      </c>
      <c r="B2" t="s">
        <v>10</v>
      </c>
      <c r="C2" t="s">
        <v>38759</v>
      </c>
      <c r="D2" t="s">
        <v>38761</v>
      </c>
      <c r="E2" t="s">
        <v>38762</v>
      </c>
      <c r="F2" t="s">
        <v>38763</v>
      </c>
      <c r="G2" t="s">
        <v>38764</v>
      </c>
    </row>
    <row r="3" spans="1:7" x14ac:dyDescent="0.25">
      <c r="A3" s="2">
        <v>43617</v>
      </c>
      <c r="B3" t="s">
        <v>21</v>
      </c>
      <c r="C3" t="s">
        <v>38756</v>
      </c>
      <c r="D3" s="1">
        <v>1576.5499999999997</v>
      </c>
      <c r="E3" s="1">
        <v>315.30999999999989</v>
      </c>
      <c r="F3" s="1">
        <v>1891.8600000000001</v>
      </c>
      <c r="G3" s="5" t="str">
        <f>TEXT(Table24[[#This Row],[Date]],"dd/mm/yy")&amp;"|"&amp;Table24[[#This Row],[Region]]&amp;"|"&amp;Table24[[#This Row],[Product type]]</f>
        <v>01/06/19|England|Gadget</v>
      </c>
    </row>
    <row r="4" spans="1:7" x14ac:dyDescent="0.25">
      <c r="A4" s="2">
        <v>43617</v>
      </c>
      <c r="B4" t="s">
        <v>204</v>
      </c>
      <c r="C4" t="s">
        <v>38756</v>
      </c>
      <c r="D4" s="1">
        <v>23.74</v>
      </c>
      <c r="E4" s="1">
        <v>4.7480000000000002</v>
      </c>
      <c r="F4" s="1">
        <v>28.488</v>
      </c>
      <c r="G4" s="5" t="str">
        <f>TEXT(Table24[[#This Row],[Date]],"dd/mm/yy")&amp;"|"&amp;Table24[[#This Row],[Region]]&amp;"|"&amp;Table24[[#This Row],[Product type]]</f>
        <v>01/06/19|Northern Ireland|Gadget</v>
      </c>
    </row>
    <row r="5" spans="1:7" x14ac:dyDescent="0.25">
      <c r="A5" s="2">
        <v>43617</v>
      </c>
      <c r="B5" t="s">
        <v>59</v>
      </c>
      <c r="C5" t="s">
        <v>38756</v>
      </c>
      <c r="D5" s="1">
        <v>631.49999999999989</v>
      </c>
      <c r="E5" s="1">
        <v>126.3</v>
      </c>
      <c r="F5" s="1">
        <v>757.8</v>
      </c>
      <c r="G5" s="5" t="str">
        <f>TEXT(Table24[[#This Row],[Date]],"dd/mm/yy")&amp;"|"&amp;Table24[[#This Row],[Region]]&amp;"|"&amp;Table24[[#This Row],[Product type]]</f>
        <v>01/06/19|Scotland|Gadget</v>
      </c>
    </row>
    <row r="6" spans="1:7" x14ac:dyDescent="0.25">
      <c r="A6" s="2">
        <v>43617</v>
      </c>
      <c r="B6" t="s">
        <v>16</v>
      </c>
      <c r="C6" t="s">
        <v>38756</v>
      </c>
      <c r="D6" s="1">
        <v>109.03999999999999</v>
      </c>
      <c r="E6" s="1">
        <v>21.808</v>
      </c>
      <c r="F6" s="1">
        <v>130.84800000000001</v>
      </c>
      <c r="G6" s="5" t="str">
        <f>TEXT(Table24[[#This Row],[Date]],"dd/mm/yy")&amp;"|"&amp;Table24[[#This Row],[Region]]&amp;"|"&amp;Table24[[#This Row],[Product type]]</f>
        <v>01/06/19|Wales|Gadget</v>
      </c>
    </row>
    <row r="7" spans="1:7" x14ac:dyDescent="0.25">
      <c r="A7" s="2">
        <v>43618</v>
      </c>
      <c r="B7" t="s">
        <v>21</v>
      </c>
      <c r="C7" t="s">
        <v>38756</v>
      </c>
      <c r="D7" s="1">
        <v>1654.1999999999996</v>
      </c>
      <c r="E7" s="1">
        <v>330.84000000000009</v>
      </c>
      <c r="F7" s="1">
        <v>1985.04</v>
      </c>
      <c r="G7" s="5" t="str">
        <f>TEXT(Table24[[#This Row],[Date]],"dd/mm/yy")&amp;"|"&amp;Table24[[#This Row],[Region]]&amp;"|"&amp;Table24[[#This Row],[Product type]]</f>
        <v>02/06/19|England|Gadget</v>
      </c>
    </row>
    <row r="8" spans="1:7" x14ac:dyDescent="0.25">
      <c r="A8" s="2">
        <v>43618</v>
      </c>
      <c r="B8" t="s">
        <v>204</v>
      </c>
      <c r="C8" t="s">
        <v>38756</v>
      </c>
      <c r="D8" s="1">
        <v>34.64</v>
      </c>
      <c r="E8" s="1">
        <v>6.9279999999999999</v>
      </c>
      <c r="F8" s="1">
        <v>41.567999999999998</v>
      </c>
      <c r="G8" s="5" t="str">
        <f>TEXT(Table24[[#This Row],[Date]],"dd/mm/yy")&amp;"|"&amp;Table24[[#This Row],[Region]]&amp;"|"&amp;Table24[[#This Row],[Product type]]</f>
        <v>02/06/19|Northern Ireland|Gadget</v>
      </c>
    </row>
    <row r="9" spans="1:7" x14ac:dyDescent="0.25">
      <c r="A9" s="2">
        <v>43618</v>
      </c>
      <c r="B9" t="s">
        <v>59</v>
      </c>
      <c r="C9" t="s">
        <v>38756</v>
      </c>
      <c r="D9" s="1">
        <v>312.24000000000007</v>
      </c>
      <c r="E9" s="1">
        <v>62.448000000000008</v>
      </c>
      <c r="F9" s="1">
        <v>374.68799999999999</v>
      </c>
      <c r="G9" s="5" t="str">
        <f>TEXT(Table24[[#This Row],[Date]],"dd/mm/yy")&amp;"|"&amp;Table24[[#This Row],[Region]]&amp;"|"&amp;Table24[[#This Row],[Product type]]</f>
        <v>02/06/19|Scotland|Gadget</v>
      </c>
    </row>
    <row r="10" spans="1:7" x14ac:dyDescent="0.25">
      <c r="A10" s="2">
        <v>43618</v>
      </c>
      <c r="B10" t="s">
        <v>16</v>
      </c>
      <c r="C10" t="s">
        <v>38756</v>
      </c>
      <c r="D10" s="1">
        <v>164.92999999999998</v>
      </c>
      <c r="E10" s="1">
        <v>32.985999999999997</v>
      </c>
      <c r="F10" s="1">
        <v>197.916</v>
      </c>
      <c r="G10" s="5" t="str">
        <f>TEXT(Table24[[#This Row],[Date]],"dd/mm/yy")&amp;"|"&amp;Table24[[#This Row],[Region]]&amp;"|"&amp;Table24[[#This Row],[Product type]]</f>
        <v>02/06/19|Wales|Gadget</v>
      </c>
    </row>
    <row r="11" spans="1:7" x14ac:dyDescent="0.25">
      <c r="A11" s="2">
        <v>43619</v>
      </c>
      <c r="B11" t="s">
        <v>21</v>
      </c>
      <c r="C11" t="s">
        <v>38756</v>
      </c>
      <c r="D11" s="1">
        <v>1146.7099999999998</v>
      </c>
      <c r="E11" s="1">
        <v>229.34200000000004</v>
      </c>
      <c r="F11" s="1">
        <v>1376.0520000000004</v>
      </c>
      <c r="G11" s="5" t="str">
        <f>TEXT(Table24[[#This Row],[Date]],"dd/mm/yy")&amp;"|"&amp;Table24[[#This Row],[Region]]&amp;"|"&amp;Table24[[#This Row],[Product type]]</f>
        <v>03/06/19|England|Gadget</v>
      </c>
    </row>
    <row r="12" spans="1:7" x14ac:dyDescent="0.25">
      <c r="A12" s="2">
        <v>43619</v>
      </c>
      <c r="B12" t="s">
        <v>59</v>
      </c>
      <c r="C12" t="s">
        <v>38756</v>
      </c>
      <c r="D12" s="1">
        <v>217.25999999999993</v>
      </c>
      <c r="E12" s="1">
        <v>43.451999999999991</v>
      </c>
      <c r="F12" s="1">
        <v>260.71200000000005</v>
      </c>
      <c r="G12" s="5" t="str">
        <f>TEXT(Table24[[#This Row],[Date]],"dd/mm/yy")&amp;"|"&amp;Table24[[#This Row],[Region]]&amp;"|"&amp;Table24[[#This Row],[Product type]]</f>
        <v>03/06/19|Scotland|Gadget</v>
      </c>
    </row>
    <row r="13" spans="1:7" x14ac:dyDescent="0.25">
      <c r="A13" s="2">
        <v>43619</v>
      </c>
      <c r="B13" t="s">
        <v>16</v>
      </c>
      <c r="C13" t="s">
        <v>38756</v>
      </c>
      <c r="D13" s="1">
        <v>141.38</v>
      </c>
      <c r="E13" s="1">
        <v>28.276</v>
      </c>
      <c r="F13" s="1">
        <v>169.65600000000001</v>
      </c>
      <c r="G13" s="5" t="str">
        <f>TEXT(Table24[[#This Row],[Date]],"dd/mm/yy")&amp;"|"&amp;Table24[[#This Row],[Region]]&amp;"|"&amp;Table24[[#This Row],[Product type]]</f>
        <v>03/06/19|Wales|Gadget</v>
      </c>
    </row>
    <row r="14" spans="1:7" x14ac:dyDescent="0.25">
      <c r="A14" s="2">
        <v>43620</v>
      </c>
      <c r="B14" t="s">
        <v>21</v>
      </c>
      <c r="C14" t="s">
        <v>38756</v>
      </c>
      <c r="D14" s="1">
        <v>1360.7300000000002</v>
      </c>
      <c r="E14" s="1">
        <v>272.14600000000002</v>
      </c>
      <c r="F14" s="1">
        <v>1632.8759999999995</v>
      </c>
      <c r="G14" s="5" t="str">
        <f>TEXT(Table24[[#This Row],[Date]],"dd/mm/yy")&amp;"|"&amp;Table24[[#This Row],[Region]]&amp;"|"&amp;Table24[[#This Row],[Product type]]</f>
        <v>04/06/19|England|Gadget</v>
      </c>
    </row>
    <row r="15" spans="1:7" x14ac:dyDescent="0.25">
      <c r="A15" s="2">
        <v>43620</v>
      </c>
      <c r="B15" t="s">
        <v>204</v>
      </c>
      <c r="C15" t="s">
        <v>38756</v>
      </c>
      <c r="D15" s="1">
        <v>79.88</v>
      </c>
      <c r="E15" s="1">
        <v>15.976000000000003</v>
      </c>
      <c r="F15" s="1">
        <v>95.856000000000009</v>
      </c>
      <c r="G15" s="5" t="str">
        <f>TEXT(Table24[[#This Row],[Date]],"dd/mm/yy")&amp;"|"&amp;Table24[[#This Row],[Region]]&amp;"|"&amp;Table24[[#This Row],[Product type]]</f>
        <v>04/06/19|Northern Ireland|Gadget</v>
      </c>
    </row>
    <row r="16" spans="1:7" x14ac:dyDescent="0.25">
      <c r="A16" s="2">
        <v>43620</v>
      </c>
      <c r="B16" t="s">
        <v>59</v>
      </c>
      <c r="C16" t="s">
        <v>38756</v>
      </c>
      <c r="D16" s="1">
        <v>195.55999999999997</v>
      </c>
      <c r="E16" s="1">
        <v>39.112000000000002</v>
      </c>
      <c r="F16" s="1">
        <v>234.672</v>
      </c>
      <c r="G16" s="5" t="str">
        <f>TEXT(Table24[[#This Row],[Date]],"dd/mm/yy")&amp;"|"&amp;Table24[[#This Row],[Region]]&amp;"|"&amp;Table24[[#This Row],[Product type]]</f>
        <v>04/06/19|Scotland|Gadget</v>
      </c>
    </row>
    <row r="17" spans="1:7" x14ac:dyDescent="0.25">
      <c r="A17" s="2">
        <v>43620</v>
      </c>
      <c r="B17" t="s">
        <v>16</v>
      </c>
      <c r="C17" t="s">
        <v>38756</v>
      </c>
      <c r="D17" s="1">
        <v>28.39</v>
      </c>
      <c r="E17" s="1">
        <v>5.6780000000000008</v>
      </c>
      <c r="F17" s="1">
        <v>34.067999999999998</v>
      </c>
      <c r="G17" s="5" t="str">
        <f>TEXT(Table24[[#This Row],[Date]],"dd/mm/yy")&amp;"|"&amp;Table24[[#This Row],[Region]]&amp;"|"&amp;Table24[[#This Row],[Product type]]</f>
        <v>04/06/19|Wales|Gadget</v>
      </c>
    </row>
    <row r="18" spans="1:7" x14ac:dyDescent="0.25">
      <c r="A18" s="2">
        <v>43621</v>
      </c>
      <c r="B18" t="s">
        <v>21</v>
      </c>
      <c r="C18" t="s">
        <v>38756</v>
      </c>
      <c r="D18" s="1">
        <v>1337.9300000000007</v>
      </c>
      <c r="E18" s="1">
        <v>267.58599999999996</v>
      </c>
      <c r="F18" s="1">
        <v>1605.5159999999998</v>
      </c>
      <c r="G18" s="5" t="str">
        <f>TEXT(Table24[[#This Row],[Date]],"dd/mm/yy")&amp;"|"&amp;Table24[[#This Row],[Region]]&amp;"|"&amp;Table24[[#This Row],[Product type]]</f>
        <v>05/06/19|England|Gadget</v>
      </c>
    </row>
    <row r="19" spans="1:7" x14ac:dyDescent="0.25">
      <c r="A19" s="2">
        <v>43621</v>
      </c>
      <c r="B19" t="s">
        <v>204</v>
      </c>
      <c r="C19" t="s">
        <v>38756</v>
      </c>
      <c r="D19" s="1">
        <v>18.12</v>
      </c>
      <c r="E19" s="1">
        <v>3.6240000000000006</v>
      </c>
      <c r="F19" s="1">
        <v>21.744</v>
      </c>
      <c r="G19" s="5" t="str">
        <f>TEXT(Table24[[#This Row],[Date]],"dd/mm/yy")&amp;"|"&amp;Table24[[#This Row],[Region]]&amp;"|"&amp;Table24[[#This Row],[Product type]]</f>
        <v>05/06/19|Northern Ireland|Gadget</v>
      </c>
    </row>
    <row r="20" spans="1:7" x14ac:dyDescent="0.25">
      <c r="A20" s="2">
        <v>43621</v>
      </c>
      <c r="B20" t="s">
        <v>59</v>
      </c>
      <c r="C20" t="s">
        <v>38756</v>
      </c>
      <c r="D20" s="1">
        <v>375.64</v>
      </c>
      <c r="E20" s="1">
        <v>75.128000000000014</v>
      </c>
      <c r="F20" s="1">
        <v>450.76800000000003</v>
      </c>
      <c r="G20" s="5" t="str">
        <f>TEXT(Table24[[#This Row],[Date]],"dd/mm/yy")&amp;"|"&amp;Table24[[#This Row],[Region]]&amp;"|"&amp;Table24[[#This Row],[Product type]]</f>
        <v>05/06/19|Scotland|Gadget</v>
      </c>
    </row>
    <row r="21" spans="1:7" x14ac:dyDescent="0.25">
      <c r="A21" s="2">
        <v>43621</v>
      </c>
      <c r="B21" t="s">
        <v>16</v>
      </c>
      <c r="C21" t="s">
        <v>38756</v>
      </c>
      <c r="D21" s="1">
        <v>25.79</v>
      </c>
      <c r="E21" s="1">
        <v>5.1580000000000004</v>
      </c>
      <c r="F21" s="1">
        <v>30.948</v>
      </c>
      <c r="G21" s="5" t="str">
        <f>TEXT(Table24[[#This Row],[Date]],"dd/mm/yy")&amp;"|"&amp;Table24[[#This Row],[Region]]&amp;"|"&amp;Table24[[#This Row],[Product type]]</f>
        <v>05/06/19|Wales|Gadget</v>
      </c>
    </row>
    <row r="22" spans="1:7" x14ac:dyDescent="0.25">
      <c r="A22" s="2">
        <v>43622</v>
      </c>
      <c r="B22" t="s">
        <v>21</v>
      </c>
      <c r="C22" t="s">
        <v>38756</v>
      </c>
      <c r="D22" s="1">
        <v>1239.8899999999999</v>
      </c>
      <c r="E22" s="1">
        <v>247.97800000000007</v>
      </c>
      <c r="F22" s="1">
        <v>1487.8680000000004</v>
      </c>
      <c r="G22" s="5" t="str">
        <f>TEXT(Table24[[#This Row],[Date]],"dd/mm/yy")&amp;"|"&amp;Table24[[#This Row],[Region]]&amp;"|"&amp;Table24[[#This Row],[Product type]]</f>
        <v>06/06/19|England|Gadget</v>
      </c>
    </row>
    <row r="23" spans="1:7" x14ac:dyDescent="0.25">
      <c r="A23" s="2">
        <v>43622</v>
      </c>
      <c r="B23" t="s">
        <v>204</v>
      </c>
      <c r="C23" t="s">
        <v>38756</v>
      </c>
      <c r="D23" s="1">
        <v>35.49</v>
      </c>
      <c r="E23" s="1">
        <v>7.0980000000000008</v>
      </c>
      <c r="F23" s="1">
        <v>42.588000000000001</v>
      </c>
      <c r="G23" s="5" t="str">
        <f>TEXT(Table24[[#This Row],[Date]],"dd/mm/yy")&amp;"|"&amp;Table24[[#This Row],[Region]]&amp;"|"&amp;Table24[[#This Row],[Product type]]</f>
        <v>06/06/19|Northern Ireland|Gadget</v>
      </c>
    </row>
    <row r="24" spans="1:7" x14ac:dyDescent="0.25">
      <c r="A24" s="2">
        <v>43622</v>
      </c>
      <c r="B24" t="s">
        <v>59</v>
      </c>
      <c r="C24" t="s">
        <v>38756</v>
      </c>
      <c r="D24" s="1">
        <v>169.08</v>
      </c>
      <c r="E24" s="1">
        <v>33.816000000000003</v>
      </c>
      <c r="F24" s="1">
        <v>202.89600000000002</v>
      </c>
      <c r="G24" s="5" t="str">
        <f>TEXT(Table24[[#This Row],[Date]],"dd/mm/yy")&amp;"|"&amp;Table24[[#This Row],[Region]]&amp;"|"&amp;Table24[[#This Row],[Product type]]</f>
        <v>06/06/19|Scotland|Gadget</v>
      </c>
    </row>
    <row r="25" spans="1:7" x14ac:dyDescent="0.25">
      <c r="A25" s="2">
        <v>43622</v>
      </c>
      <c r="B25" t="s">
        <v>16</v>
      </c>
      <c r="C25" t="s">
        <v>38756</v>
      </c>
      <c r="D25" s="1">
        <v>136.73999999999998</v>
      </c>
      <c r="E25" s="1">
        <v>27.348000000000003</v>
      </c>
      <c r="F25" s="1">
        <v>164.08799999999999</v>
      </c>
      <c r="G25" s="5" t="str">
        <f>TEXT(Table24[[#This Row],[Date]],"dd/mm/yy")&amp;"|"&amp;Table24[[#This Row],[Region]]&amp;"|"&amp;Table24[[#This Row],[Product type]]</f>
        <v>06/06/19|Wales|Gadget</v>
      </c>
    </row>
    <row r="26" spans="1:7" x14ac:dyDescent="0.25">
      <c r="A26" s="2">
        <v>43623</v>
      </c>
      <c r="B26" t="s">
        <v>21</v>
      </c>
      <c r="C26" t="s">
        <v>38756</v>
      </c>
      <c r="D26" s="1">
        <v>1394.4700000000003</v>
      </c>
      <c r="E26" s="1">
        <v>278.89400000000006</v>
      </c>
      <c r="F26" s="1">
        <v>1673.364</v>
      </c>
      <c r="G26" s="5" t="str">
        <f>TEXT(Table24[[#This Row],[Date]],"dd/mm/yy")&amp;"|"&amp;Table24[[#This Row],[Region]]&amp;"|"&amp;Table24[[#This Row],[Product type]]</f>
        <v>07/06/19|England|Gadget</v>
      </c>
    </row>
    <row r="27" spans="1:7" x14ac:dyDescent="0.25">
      <c r="A27" s="2">
        <v>43623</v>
      </c>
      <c r="B27" t="s">
        <v>204</v>
      </c>
      <c r="C27" t="s">
        <v>38756</v>
      </c>
      <c r="D27" s="1">
        <v>20.440000000000001</v>
      </c>
      <c r="E27" s="1">
        <v>4.0880000000000001</v>
      </c>
      <c r="F27" s="1">
        <v>24.528000000000002</v>
      </c>
      <c r="G27" s="5" t="str">
        <f>TEXT(Table24[[#This Row],[Date]],"dd/mm/yy")&amp;"|"&amp;Table24[[#This Row],[Region]]&amp;"|"&amp;Table24[[#This Row],[Product type]]</f>
        <v>07/06/19|Northern Ireland|Gadget</v>
      </c>
    </row>
    <row r="28" spans="1:7" x14ac:dyDescent="0.25">
      <c r="A28" s="2">
        <v>43623</v>
      </c>
      <c r="B28" t="s">
        <v>59</v>
      </c>
      <c r="C28" t="s">
        <v>38756</v>
      </c>
      <c r="D28" s="1">
        <v>351.75999999999993</v>
      </c>
      <c r="E28" s="1">
        <v>70.352000000000004</v>
      </c>
      <c r="F28" s="1">
        <v>422.11199999999997</v>
      </c>
      <c r="G28" s="5" t="str">
        <f>TEXT(Table24[[#This Row],[Date]],"dd/mm/yy")&amp;"|"&amp;Table24[[#This Row],[Region]]&amp;"|"&amp;Table24[[#This Row],[Product type]]</f>
        <v>07/06/19|Scotland|Gadget</v>
      </c>
    </row>
    <row r="29" spans="1:7" x14ac:dyDescent="0.25">
      <c r="A29" s="2">
        <v>43623</v>
      </c>
      <c r="B29" t="s">
        <v>16</v>
      </c>
      <c r="C29" t="s">
        <v>38756</v>
      </c>
      <c r="D29" s="1">
        <v>188.06</v>
      </c>
      <c r="E29" s="1">
        <v>37.611999999999995</v>
      </c>
      <c r="F29" s="1">
        <v>225.672</v>
      </c>
      <c r="G29" s="5" t="str">
        <f>TEXT(Table24[[#This Row],[Date]],"dd/mm/yy")&amp;"|"&amp;Table24[[#This Row],[Region]]&amp;"|"&amp;Table24[[#This Row],[Product type]]</f>
        <v>07/06/19|Wales|Gadget</v>
      </c>
    </row>
    <row r="30" spans="1:7" x14ac:dyDescent="0.25">
      <c r="A30" s="2">
        <v>43624</v>
      </c>
      <c r="B30" t="s">
        <v>21</v>
      </c>
      <c r="C30" t="s">
        <v>38756</v>
      </c>
      <c r="D30" s="1">
        <v>1408.4200000000005</v>
      </c>
      <c r="E30" s="1">
        <v>281.68400000000003</v>
      </c>
      <c r="F30" s="1">
        <v>1690.104</v>
      </c>
      <c r="G30" s="5" t="str">
        <f>TEXT(Table24[[#This Row],[Date]],"dd/mm/yy")&amp;"|"&amp;Table24[[#This Row],[Region]]&amp;"|"&amp;Table24[[#This Row],[Product type]]</f>
        <v>08/06/19|England|Gadget</v>
      </c>
    </row>
    <row r="31" spans="1:7" x14ac:dyDescent="0.25">
      <c r="A31" s="2">
        <v>43624</v>
      </c>
      <c r="B31" t="s">
        <v>204</v>
      </c>
      <c r="C31" t="s">
        <v>38756</v>
      </c>
      <c r="D31" s="1">
        <v>85.52</v>
      </c>
      <c r="E31" s="1">
        <v>17.103999999999999</v>
      </c>
      <c r="F31" s="1">
        <v>102.624</v>
      </c>
      <c r="G31" s="5" t="str">
        <f>TEXT(Table24[[#This Row],[Date]],"dd/mm/yy")&amp;"|"&amp;Table24[[#This Row],[Region]]&amp;"|"&amp;Table24[[#This Row],[Product type]]</f>
        <v>08/06/19|Northern Ireland|Gadget</v>
      </c>
    </row>
    <row r="32" spans="1:7" x14ac:dyDescent="0.25">
      <c r="A32" s="2">
        <v>43624</v>
      </c>
      <c r="B32" t="s">
        <v>59</v>
      </c>
      <c r="C32" t="s">
        <v>38756</v>
      </c>
      <c r="D32" s="1">
        <v>377.18</v>
      </c>
      <c r="E32" s="1">
        <v>75.436000000000007</v>
      </c>
      <c r="F32" s="1">
        <v>452.61600000000004</v>
      </c>
      <c r="G32" s="5" t="str">
        <f>TEXT(Table24[[#This Row],[Date]],"dd/mm/yy")&amp;"|"&amp;Table24[[#This Row],[Region]]&amp;"|"&amp;Table24[[#This Row],[Product type]]</f>
        <v>08/06/19|Scotland|Gadget</v>
      </c>
    </row>
    <row r="33" spans="1:7" x14ac:dyDescent="0.25">
      <c r="A33" s="2">
        <v>43624</v>
      </c>
      <c r="B33" t="s">
        <v>16</v>
      </c>
      <c r="C33" t="s">
        <v>38756</v>
      </c>
      <c r="D33" s="1">
        <v>115.22</v>
      </c>
      <c r="E33" s="1">
        <v>23.044000000000004</v>
      </c>
      <c r="F33" s="1">
        <v>138.26400000000001</v>
      </c>
      <c r="G33" s="5" t="str">
        <f>TEXT(Table24[[#This Row],[Date]],"dd/mm/yy")&amp;"|"&amp;Table24[[#This Row],[Region]]&amp;"|"&amp;Table24[[#This Row],[Product type]]</f>
        <v>08/06/19|Wales|Gadget</v>
      </c>
    </row>
    <row r="34" spans="1:7" x14ac:dyDescent="0.25">
      <c r="A34" s="2">
        <v>43625</v>
      </c>
      <c r="B34" t="s">
        <v>21</v>
      </c>
      <c r="C34" t="s">
        <v>38756</v>
      </c>
      <c r="D34" s="1">
        <v>1163.7500000000002</v>
      </c>
      <c r="E34" s="1">
        <v>232.75</v>
      </c>
      <c r="F34" s="1">
        <v>1396.4999999999995</v>
      </c>
      <c r="G34" s="5" t="str">
        <f>TEXT(Table24[[#This Row],[Date]],"dd/mm/yy")&amp;"|"&amp;Table24[[#This Row],[Region]]&amp;"|"&amp;Table24[[#This Row],[Product type]]</f>
        <v>09/06/19|England|Gadget</v>
      </c>
    </row>
    <row r="35" spans="1:7" x14ac:dyDescent="0.25">
      <c r="A35" s="2">
        <v>43625</v>
      </c>
      <c r="B35" t="s">
        <v>204</v>
      </c>
      <c r="C35" t="s">
        <v>38756</v>
      </c>
      <c r="D35" s="1">
        <v>49.29</v>
      </c>
      <c r="E35" s="1">
        <v>9.8579999999999988</v>
      </c>
      <c r="F35" s="1">
        <v>59.147999999999996</v>
      </c>
      <c r="G35" s="5" t="str">
        <f>TEXT(Table24[[#This Row],[Date]],"dd/mm/yy")&amp;"|"&amp;Table24[[#This Row],[Region]]&amp;"|"&amp;Table24[[#This Row],[Product type]]</f>
        <v>09/06/19|Northern Ireland|Gadget</v>
      </c>
    </row>
    <row r="36" spans="1:7" x14ac:dyDescent="0.25">
      <c r="A36" s="2">
        <v>43625</v>
      </c>
      <c r="B36" t="s">
        <v>59</v>
      </c>
      <c r="C36" t="s">
        <v>38756</v>
      </c>
      <c r="D36" s="1">
        <v>230.17</v>
      </c>
      <c r="E36" s="1">
        <v>46.034000000000006</v>
      </c>
      <c r="F36" s="1">
        <v>276.20399999999995</v>
      </c>
      <c r="G36" s="5" t="str">
        <f>TEXT(Table24[[#This Row],[Date]],"dd/mm/yy")&amp;"|"&amp;Table24[[#This Row],[Region]]&amp;"|"&amp;Table24[[#This Row],[Product type]]</f>
        <v>09/06/19|Scotland|Gadget</v>
      </c>
    </row>
    <row r="37" spans="1:7" x14ac:dyDescent="0.25">
      <c r="A37" s="2">
        <v>43625</v>
      </c>
      <c r="B37" t="s">
        <v>16</v>
      </c>
      <c r="C37" t="s">
        <v>38756</v>
      </c>
      <c r="D37" s="1">
        <v>81.709999999999994</v>
      </c>
      <c r="E37" s="1">
        <v>16.342000000000002</v>
      </c>
      <c r="F37" s="1">
        <v>98.051999999999992</v>
      </c>
      <c r="G37" s="5" t="str">
        <f>TEXT(Table24[[#This Row],[Date]],"dd/mm/yy")&amp;"|"&amp;Table24[[#This Row],[Region]]&amp;"|"&amp;Table24[[#This Row],[Product type]]</f>
        <v>09/06/19|Wales|Gadget</v>
      </c>
    </row>
    <row r="38" spans="1:7" x14ac:dyDescent="0.25">
      <c r="A38" s="2">
        <v>43626</v>
      </c>
      <c r="B38" t="s">
        <v>21</v>
      </c>
      <c r="C38" t="s">
        <v>38756</v>
      </c>
      <c r="D38" s="1">
        <v>1266.3000000000004</v>
      </c>
      <c r="E38" s="1">
        <v>253.26</v>
      </c>
      <c r="F38" s="1">
        <v>1519.56</v>
      </c>
      <c r="G38" s="5" t="str">
        <f>TEXT(Table24[[#This Row],[Date]],"dd/mm/yy")&amp;"|"&amp;Table24[[#This Row],[Region]]&amp;"|"&amp;Table24[[#This Row],[Product type]]</f>
        <v>10/06/19|England|Gadget</v>
      </c>
    </row>
    <row r="39" spans="1:7" x14ac:dyDescent="0.25">
      <c r="A39" s="2">
        <v>43626</v>
      </c>
      <c r="B39" t="s">
        <v>204</v>
      </c>
      <c r="C39" t="s">
        <v>38756</v>
      </c>
      <c r="D39" s="1">
        <v>40.43</v>
      </c>
      <c r="E39" s="1">
        <v>8.0860000000000003</v>
      </c>
      <c r="F39" s="1">
        <v>48.516000000000005</v>
      </c>
      <c r="G39" s="5" t="str">
        <f>TEXT(Table24[[#This Row],[Date]],"dd/mm/yy")&amp;"|"&amp;Table24[[#This Row],[Region]]&amp;"|"&amp;Table24[[#This Row],[Product type]]</f>
        <v>10/06/19|Northern Ireland|Gadget</v>
      </c>
    </row>
    <row r="40" spans="1:7" x14ac:dyDescent="0.25">
      <c r="A40" s="2">
        <v>43626</v>
      </c>
      <c r="B40" t="s">
        <v>59</v>
      </c>
      <c r="C40" t="s">
        <v>38756</v>
      </c>
      <c r="D40" s="1">
        <v>356.28999999999996</v>
      </c>
      <c r="E40" s="1">
        <v>71.257999999999996</v>
      </c>
      <c r="F40" s="1">
        <v>427.548</v>
      </c>
      <c r="G40" s="5" t="str">
        <f>TEXT(Table24[[#This Row],[Date]],"dd/mm/yy")&amp;"|"&amp;Table24[[#This Row],[Region]]&amp;"|"&amp;Table24[[#This Row],[Product type]]</f>
        <v>10/06/19|Scotland|Gadget</v>
      </c>
    </row>
    <row r="41" spans="1:7" x14ac:dyDescent="0.25">
      <c r="A41" s="2">
        <v>43626</v>
      </c>
      <c r="B41" t="s">
        <v>16</v>
      </c>
      <c r="C41" t="s">
        <v>38756</v>
      </c>
      <c r="D41" s="1">
        <v>3.09</v>
      </c>
      <c r="E41" s="1">
        <v>0.61799999999999999</v>
      </c>
      <c r="F41" s="1">
        <v>3.7079999999999997</v>
      </c>
      <c r="G41" s="5" t="str">
        <f>TEXT(Table24[[#This Row],[Date]],"dd/mm/yy")&amp;"|"&amp;Table24[[#This Row],[Region]]&amp;"|"&amp;Table24[[#This Row],[Product type]]</f>
        <v>10/06/19|Wales|Gadget</v>
      </c>
    </row>
    <row r="42" spans="1:7" x14ac:dyDescent="0.25">
      <c r="A42" s="2">
        <v>43627</v>
      </c>
      <c r="B42" t="s">
        <v>21</v>
      </c>
      <c r="C42" t="s">
        <v>38756</v>
      </c>
      <c r="D42" s="1">
        <v>1350.4600000000003</v>
      </c>
      <c r="E42" s="1">
        <v>270.09200000000004</v>
      </c>
      <c r="F42" s="1">
        <v>1620.5520000000001</v>
      </c>
      <c r="G42" s="5" t="str">
        <f>TEXT(Table24[[#This Row],[Date]],"dd/mm/yy")&amp;"|"&amp;Table24[[#This Row],[Region]]&amp;"|"&amp;Table24[[#This Row],[Product type]]</f>
        <v>11/06/19|England|Gadget</v>
      </c>
    </row>
    <row r="43" spans="1:7" x14ac:dyDescent="0.25">
      <c r="A43" s="2">
        <v>43627</v>
      </c>
      <c r="B43" t="s">
        <v>59</v>
      </c>
      <c r="C43" t="s">
        <v>38756</v>
      </c>
      <c r="D43" s="1">
        <v>432.37000000000012</v>
      </c>
      <c r="E43" s="1">
        <v>86.474000000000004</v>
      </c>
      <c r="F43" s="1">
        <v>518.84400000000005</v>
      </c>
      <c r="G43" s="5" t="str">
        <f>TEXT(Table24[[#This Row],[Date]],"dd/mm/yy")&amp;"|"&amp;Table24[[#This Row],[Region]]&amp;"|"&amp;Table24[[#This Row],[Product type]]</f>
        <v>11/06/19|Scotland|Gadget</v>
      </c>
    </row>
    <row r="44" spans="1:7" x14ac:dyDescent="0.25">
      <c r="A44" s="2">
        <v>43627</v>
      </c>
      <c r="B44" t="s">
        <v>16</v>
      </c>
      <c r="C44" t="s">
        <v>38756</v>
      </c>
      <c r="D44" s="1">
        <v>209.05999999999997</v>
      </c>
      <c r="E44" s="1">
        <v>41.811999999999998</v>
      </c>
      <c r="F44" s="1">
        <v>250.87199999999999</v>
      </c>
      <c r="G44" s="5" t="str">
        <f>TEXT(Table24[[#This Row],[Date]],"dd/mm/yy")&amp;"|"&amp;Table24[[#This Row],[Region]]&amp;"|"&amp;Table24[[#This Row],[Product type]]</f>
        <v>11/06/19|Wales|Gadget</v>
      </c>
    </row>
    <row r="45" spans="1:7" x14ac:dyDescent="0.25">
      <c r="A45" s="2">
        <v>43628</v>
      </c>
      <c r="B45" t="s">
        <v>21</v>
      </c>
      <c r="C45" t="s">
        <v>38756</v>
      </c>
      <c r="D45" s="1">
        <v>1234.1500000000001</v>
      </c>
      <c r="E45" s="1">
        <v>246.82999999999998</v>
      </c>
      <c r="F45" s="1">
        <v>1480.9799999999998</v>
      </c>
      <c r="G45" s="5" t="str">
        <f>TEXT(Table24[[#This Row],[Date]],"dd/mm/yy")&amp;"|"&amp;Table24[[#This Row],[Region]]&amp;"|"&amp;Table24[[#This Row],[Product type]]</f>
        <v>12/06/19|England|Gadget</v>
      </c>
    </row>
    <row r="46" spans="1:7" x14ac:dyDescent="0.25">
      <c r="A46" s="2">
        <v>43628</v>
      </c>
      <c r="B46" t="s">
        <v>204</v>
      </c>
      <c r="C46" t="s">
        <v>38756</v>
      </c>
      <c r="D46" s="1">
        <v>30.35</v>
      </c>
      <c r="E46" s="1">
        <v>6.07</v>
      </c>
      <c r="F46" s="1">
        <v>36.42</v>
      </c>
      <c r="G46" s="5" t="str">
        <f>TEXT(Table24[[#This Row],[Date]],"dd/mm/yy")&amp;"|"&amp;Table24[[#This Row],[Region]]&amp;"|"&amp;Table24[[#This Row],[Product type]]</f>
        <v>12/06/19|Northern Ireland|Gadget</v>
      </c>
    </row>
    <row r="47" spans="1:7" x14ac:dyDescent="0.25">
      <c r="A47" s="2">
        <v>43628</v>
      </c>
      <c r="B47" t="s">
        <v>59</v>
      </c>
      <c r="C47" t="s">
        <v>38756</v>
      </c>
      <c r="D47" s="1">
        <v>268.72999999999996</v>
      </c>
      <c r="E47" s="1">
        <v>53.746000000000009</v>
      </c>
      <c r="F47" s="1">
        <v>322.476</v>
      </c>
      <c r="G47" s="5" t="str">
        <f>TEXT(Table24[[#This Row],[Date]],"dd/mm/yy")&amp;"|"&amp;Table24[[#This Row],[Region]]&amp;"|"&amp;Table24[[#This Row],[Product type]]</f>
        <v>12/06/19|Scotland|Gadget</v>
      </c>
    </row>
    <row r="48" spans="1:7" x14ac:dyDescent="0.25">
      <c r="A48" s="2">
        <v>43628</v>
      </c>
      <c r="B48" t="s">
        <v>16</v>
      </c>
      <c r="C48" t="s">
        <v>38756</v>
      </c>
      <c r="D48" s="1">
        <v>103.65</v>
      </c>
      <c r="E48" s="1">
        <v>20.73</v>
      </c>
      <c r="F48" s="1">
        <v>124.38</v>
      </c>
      <c r="G48" s="5" t="str">
        <f>TEXT(Table24[[#This Row],[Date]],"dd/mm/yy")&amp;"|"&amp;Table24[[#This Row],[Region]]&amp;"|"&amp;Table24[[#This Row],[Product type]]</f>
        <v>12/06/19|Wales|Gadget</v>
      </c>
    </row>
    <row r="49" spans="1:7" x14ac:dyDescent="0.25">
      <c r="A49" s="2">
        <v>43629</v>
      </c>
      <c r="B49" t="s">
        <v>21</v>
      </c>
      <c r="C49" t="s">
        <v>38756</v>
      </c>
      <c r="D49" s="1">
        <v>1497.5800000000002</v>
      </c>
      <c r="E49" s="1">
        <v>299.51600000000008</v>
      </c>
      <c r="F49" s="1">
        <v>1797.0960000000007</v>
      </c>
      <c r="G49" s="5" t="str">
        <f>TEXT(Table24[[#This Row],[Date]],"dd/mm/yy")&amp;"|"&amp;Table24[[#This Row],[Region]]&amp;"|"&amp;Table24[[#This Row],[Product type]]</f>
        <v>13/06/19|England|Gadget</v>
      </c>
    </row>
    <row r="50" spans="1:7" x14ac:dyDescent="0.25">
      <c r="A50" s="2">
        <v>43629</v>
      </c>
      <c r="B50" t="s">
        <v>204</v>
      </c>
      <c r="C50" t="s">
        <v>38756</v>
      </c>
      <c r="D50" s="1">
        <v>9.8800000000000008</v>
      </c>
      <c r="E50" s="1">
        <v>1.9760000000000002</v>
      </c>
      <c r="F50" s="1">
        <v>11.856000000000002</v>
      </c>
      <c r="G50" s="5" t="str">
        <f>TEXT(Table24[[#This Row],[Date]],"dd/mm/yy")&amp;"|"&amp;Table24[[#This Row],[Region]]&amp;"|"&amp;Table24[[#This Row],[Product type]]</f>
        <v>13/06/19|Northern Ireland|Gadget</v>
      </c>
    </row>
    <row r="51" spans="1:7" x14ac:dyDescent="0.25">
      <c r="A51" s="2">
        <v>43629</v>
      </c>
      <c r="B51" t="s">
        <v>59</v>
      </c>
      <c r="C51" t="s">
        <v>38756</v>
      </c>
      <c r="D51" s="1">
        <v>152.86999999999998</v>
      </c>
      <c r="E51" s="1">
        <v>30.574000000000002</v>
      </c>
      <c r="F51" s="1">
        <v>183.44400000000002</v>
      </c>
      <c r="G51" s="5" t="str">
        <f>TEXT(Table24[[#This Row],[Date]],"dd/mm/yy")&amp;"|"&amp;Table24[[#This Row],[Region]]&amp;"|"&amp;Table24[[#This Row],[Product type]]</f>
        <v>13/06/19|Scotland|Gadget</v>
      </c>
    </row>
    <row r="52" spans="1:7" x14ac:dyDescent="0.25">
      <c r="A52" s="2">
        <v>43629</v>
      </c>
      <c r="B52" t="s">
        <v>16</v>
      </c>
      <c r="C52" t="s">
        <v>38756</v>
      </c>
      <c r="D52" s="1">
        <v>88.66</v>
      </c>
      <c r="E52" s="1">
        <v>17.731999999999999</v>
      </c>
      <c r="F52" s="1">
        <v>106.392</v>
      </c>
      <c r="G52" s="5" t="str">
        <f>TEXT(Table24[[#This Row],[Date]],"dd/mm/yy")&amp;"|"&amp;Table24[[#This Row],[Region]]&amp;"|"&amp;Table24[[#This Row],[Product type]]</f>
        <v>13/06/19|Wales|Gadget</v>
      </c>
    </row>
    <row r="53" spans="1:7" x14ac:dyDescent="0.25">
      <c r="A53" s="2">
        <v>43630</v>
      </c>
      <c r="B53" t="s">
        <v>21</v>
      </c>
      <c r="C53" t="s">
        <v>38756</v>
      </c>
      <c r="D53" s="1">
        <v>1472.8100000000004</v>
      </c>
      <c r="E53" s="1">
        <v>294.56200000000013</v>
      </c>
      <c r="F53" s="1">
        <v>1767.3720000000008</v>
      </c>
      <c r="G53" s="5" t="str">
        <f>TEXT(Table24[[#This Row],[Date]],"dd/mm/yy")&amp;"|"&amp;Table24[[#This Row],[Region]]&amp;"|"&amp;Table24[[#This Row],[Product type]]</f>
        <v>14/06/19|England|Gadget</v>
      </c>
    </row>
    <row r="54" spans="1:7" x14ac:dyDescent="0.25">
      <c r="A54" s="2">
        <v>43630</v>
      </c>
      <c r="B54" t="s">
        <v>59</v>
      </c>
      <c r="C54" t="s">
        <v>38756</v>
      </c>
      <c r="D54" s="1">
        <v>557.30999999999995</v>
      </c>
      <c r="E54" s="1">
        <v>111.462</v>
      </c>
      <c r="F54" s="1">
        <v>668.77200000000005</v>
      </c>
      <c r="G54" s="5" t="str">
        <f>TEXT(Table24[[#This Row],[Date]],"dd/mm/yy")&amp;"|"&amp;Table24[[#This Row],[Region]]&amp;"|"&amp;Table24[[#This Row],[Product type]]</f>
        <v>14/06/19|Scotland|Gadget</v>
      </c>
    </row>
    <row r="55" spans="1:7" x14ac:dyDescent="0.25">
      <c r="A55" s="2">
        <v>43630</v>
      </c>
      <c r="B55" t="s">
        <v>16</v>
      </c>
      <c r="C55" t="s">
        <v>38756</v>
      </c>
      <c r="D55" s="1">
        <v>101.36000000000001</v>
      </c>
      <c r="E55" s="1">
        <v>20.272000000000006</v>
      </c>
      <c r="F55" s="1">
        <v>121.63200000000001</v>
      </c>
      <c r="G55" s="5" t="str">
        <f>TEXT(Table24[[#This Row],[Date]],"dd/mm/yy")&amp;"|"&amp;Table24[[#This Row],[Region]]&amp;"|"&amp;Table24[[#This Row],[Product type]]</f>
        <v>14/06/19|Wales|Gadget</v>
      </c>
    </row>
    <row r="56" spans="1:7" x14ac:dyDescent="0.25">
      <c r="A56" s="2">
        <v>43631</v>
      </c>
      <c r="B56" t="s">
        <v>21</v>
      </c>
      <c r="C56" t="s">
        <v>38756</v>
      </c>
      <c r="D56" s="1">
        <v>1288.8700000000001</v>
      </c>
      <c r="E56" s="1">
        <v>257.77400000000006</v>
      </c>
      <c r="F56" s="1">
        <v>1546.6440000000005</v>
      </c>
      <c r="G56" s="5" t="str">
        <f>TEXT(Table24[[#This Row],[Date]],"dd/mm/yy")&amp;"|"&amp;Table24[[#This Row],[Region]]&amp;"|"&amp;Table24[[#This Row],[Product type]]</f>
        <v>15/06/19|England|Gadget</v>
      </c>
    </row>
    <row r="57" spans="1:7" x14ac:dyDescent="0.25">
      <c r="A57" s="2">
        <v>43631</v>
      </c>
      <c r="B57" t="s">
        <v>59</v>
      </c>
      <c r="C57" t="s">
        <v>38756</v>
      </c>
      <c r="D57" s="1">
        <v>622.95999999999981</v>
      </c>
      <c r="E57" s="1">
        <v>124.592</v>
      </c>
      <c r="F57" s="1">
        <v>747.55200000000002</v>
      </c>
      <c r="G57" s="5" t="str">
        <f>TEXT(Table24[[#This Row],[Date]],"dd/mm/yy")&amp;"|"&amp;Table24[[#This Row],[Region]]&amp;"|"&amp;Table24[[#This Row],[Product type]]</f>
        <v>15/06/19|Scotland|Gadget</v>
      </c>
    </row>
    <row r="58" spans="1:7" x14ac:dyDescent="0.25">
      <c r="A58" s="2">
        <v>43631</v>
      </c>
      <c r="B58" t="s">
        <v>16</v>
      </c>
      <c r="C58" t="s">
        <v>38756</v>
      </c>
      <c r="D58" s="1">
        <v>164.86</v>
      </c>
      <c r="E58" s="1">
        <v>32.972000000000001</v>
      </c>
      <c r="F58" s="1">
        <v>197.83199999999999</v>
      </c>
      <c r="G58" s="5" t="str">
        <f>TEXT(Table24[[#This Row],[Date]],"dd/mm/yy")&amp;"|"&amp;Table24[[#This Row],[Region]]&amp;"|"&amp;Table24[[#This Row],[Product type]]</f>
        <v>15/06/19|Wales|Gadget</v>
      </c>
    </row>
    <row r="59" spans="1:7" x14ac:dyDescent="0.25">
      <c r="A59" s="2">
        <v>43632</v>
      </c>
      <c r="B59" t="s">
        <v>21</v>
      </c>
      <c r="C59" t="s">
        <v>38756</v>
      </c>
      <c r="D59" s="1">
        <v>1607.1500000000003</v>
      </c>
      <c r="E59" s="1">
        <v>321.42999999999995</v>
      </c>
      <c r="F59" s="1">
        <v>1928.5800000000002</v>
      </c>
      <c r="G59" s="5" t="str">
        <f>TEXT(Table24[[#This Row],[Date]],"dd/mm/yy")&amp;"|"&amp;Table24[[#This Row],[Region]]&amp;"|"&amp;Table24[[#This Row],[Product type]]</f>
        <v>16/06/19|England|Gadget</v>
      </c>
    </row>
    <row r="60" spans="1:7" x14ac:dyDescent="0.25">
      <c r="A60" s="2">
        <v>43632</v>
      </c>
      <c r="B60" t="s">
        <v>59</v>
      </c>
      <c r="C60" t="s">
        <v>38756</v>
      </c>
      <c r="D60" s="1">
        <v>325.47000000000003</v>
      </c>
      <c r="E60" s="1">
        <v>65.094000000000008</v>
      </c>
      <c r="F60" s="1">
        <v>390.56399999999996</v>
      </c>
      <c r="G60" s="5" t="str">
        <f>TEXT(Table24[[#This Row],[Date]],"dd/mm/yy")&amp;"|"&amp;Table24[[#This Row],[Region]]&amp;"|"&amp;Table24[[#This Row],[Product type]]</f>
        <v>16/06/19|Scotland|Gadget</v>
      </c>
    </row>
    <row r="61" spans="1:7" x14ac:dyDescent="0.25">
      <c r="A61" s="2">
        <v>43632</v>
      </c>
      <c r="B61" t="s">
        <v>16</v>
      </c>
      <c r="C61" t="s">
        <v>38756</v>
      </c>
      <c r="D61" s="1">
        <v>188.72</v>
      </c>
      <c r="E61" s="1">
        <v>37.744</v>
      </c>
      <c r="F61" s="1">
        <v>226.464</v>
      </c>
      <c r="G61" s="5" t="str">
        <f>TEXT(Table24[[#This Row],[Date]],"dd/mm/yy")&amp;"|"&amp;Table24[[#This Row],[Region]]&amp;"|"&amp;Table24[[#This Row],[Product type]]</f>
        <v>16/06/19|Wales|Gadget</v>
      </c>
    </row>
    <row r="62" spans="1:7" x14ac:dyDescent="0.25">
      <c r="A62" s="2">
        <v>43634</v>
      </c>
      <c r="B62" t="s">
        <v>21</v>
      </c>
      <c r="C62" t="s">
        <v>38756</v>
      </c>
      <c r="D62" s="1">
        <v>816.54000000000019</v>
      </c>
      <c r="E62" s="1">
        <v>163.30799999999999</v>
      </c>
      <c r="F62" s="1">
        <v>979.84799999999996</v>
      </c>
      <c r="G62" s="5" t="str">
        <f>TEXT(Table24[[#This Row],[Date]],"dd/mm/yy")&amp;"|"&amp;Table24[[#This Row],[Region]]&amp;"|"&amp;Table24[[#This Row],[Product type]]</f>
        <v>18/06/19|England|Gadget</v>
      </c>
    </row>
    <row r="63" spans="1:7" x14ac:dyDescent="0.25">
      <c r="A63" s="2">
        <v>43634</v>
      </c>
      <c r="B63" t="s">
        <v>204</v>
      </c>
      <c r="C63" t="s">
        <v>38756</v>
      </c>
      <c r="D63" s="1">
        <v>33.71</v>
      </c>
      <c r="E63" s="1">
        <v>6.7420000000000009</v>
      </c>
      <c r="F63" s="1">
        <v>40.451999999999998</v>
      </c>
      <c r="G63" s="5" t="str">
        <f>TEXT(Table24[[#This Row],[Date]],"dd/mm/yy")&amp;"|"&amp;Table24[[#This Row],[Region]]&amp;"|"&amp;Table24[[#This Row],[Product type]]</f>
        <v>18/06/19|Northern Ireland|Gadget</v>
      </c>
    </row>
    <row r="64" spans="1:7" x14ac:dyDescent="0.25">
      <c r="A64" s="2">
        <v>43634</v>
      </c>
      <c r="B64" t="s">
        <v>59</v>
      </c>
      <c r="C64" t="s">
        <v>38756</v>
      </c>
      <c r="D64" s="1">
        <v>331.43</v>
      </c>
      <c r="E64" s="1">
        <v>66.286000000000001</v>
      </c>
      <c r="F64" s="1">
        <v>397.71600000000007</v>
      </c>
      <c r="G64" s="5" t="str">
        <f>TEXT(Table24[[#This Row],[Date]],"dd/mm/yy")&amp;"|"&amp;Table24[[#This Row],[Region]]&amp;"|"&amp;Table24[[#This Row],[Product type]]</f>
        <v>18/06/19|Scotland|Gadget</v>
      </c>
    </row>
    <row r="65" spans="1:7" x14ac:dyDescent="0.25">
      <c r="A65" s="2">
        <v>43634</v>
      </c>
      <c r="B65" t="s">
        <v>16</v>
      </c>
      <c r="C65" t="s">
        <v>38756</v>
      </c>
      <c r="D65" s="1">
        <v>66.2</v>
      </c>
      <c r="E65" s="1">
        <v>13.240000000000002</v>
      </c>
      <c r="F65" s="1">
        <v>79.44</v>
      </c>
      <c r="G65" s="5" t="str">
        <f>TEXT(Table24[[#This Row],[Date]],"dd/mm/yy")&amp;"|"&amp;Table24[[#This Row],[Region]]&amp;"|"&amp;Table24[[#This Row],[Product type]]</f>
        <v>18/06/19|Wales|Gadget</v>
      </c>
    </row>
    <row r="66" spans="1:7" x14ac:dyDescent="0.25">
      <c r="A66" s="2">
        <v>43635</v>
      </c>
      <c r="B66" t="s">
        <v>21</v>
      </c>
      <c r="C66" t="s">
        <v>38756</v>
      </c>
      <c r="D66" s="1">
        <v>1084.96</v>
      </c>
      <c r="E66" s="1">
        <v>216.99199999999999</v>
      </c>
      <c r="F66" s="1">
        <v>1301.9519999999998</v>
      </c>
      <c r="G66" s="5" t="str">
        <f>TEXT(Table24[[#This Row],[Date]],"dd/mm/yy")&amp;"|"&amp;Table24[[#This Row],[Region]]&amp;"|"&amp;Table24[[#This Row],[Product type]]</f>
        <v>19/06/19|England|Gadget</v>
      </c>
    </row>
    <row r="67" spans="1:7" x14ac:dyDescent="0.25">
      <c r="A67" s="2">
        <v>43635</v>
      </c>
      <c r="B67" t="s">
        <v>204</v>
      </c>
      <c r="C67" t="s">
        <v>38756</v>
      </c>
      <c r="D67" s="1">
        <v>24.88</v>
      </c>
      <c r="E67" s="1">
        <v>4.976</v>
      </c>
      <c r="F67" s="1">
        <v>29.855999999999998</v>
      </c>
      <c r="G67" s="5" t="str">
        <f>TEXT(Table24[[#This Row],[Date]],"dd/mm/yy")&amp;"|"&amp;Table24[[#This Row],[Region]]&amp;"|"&amp;Table24[[#This Row],[Product type]]</f>
        <v>19/06/19|Northern Ireland|Gadget</v>
      </c>
    </row>
    <row r="68" spans="1:7" x14ac:dyDescent="0.25">
      <c r="A68" s="2">
        <v>43635</v>
      </c>
      <c r="B68" t="s">
        <v>59</v>
      </c>
      <c r="C68" t="s">
        <v>38756</v>
      </c>
      <c r="D68" s="1">
        <v>242.97</v>
      </c>
      <c r="E68" s="1">
        <v>48.594000000000008</v>
      </c>
      <c r="F68" s="1">
        <v>291.56400000000002</v>
      </c>
      <c r="G68" s="5" t="str">
        <f>TEXT(Table24[[#This Row],[Date]],"dd/mm/yy")&amp;"|"&amp;Table24[[#This Row],[Region]]&amp;"|"&amp;Table24[[#This Row],[Product type]]</f>
        <v>19/06/19|Scotland|Gadget</v>
      </c>
    </row>
    <row r="69" spans="1:7" x14ac:dyDescent="0.25">
      <c r="A69" s="2">
        <v>43635</v>
      </c>
      <c r="B69" t="s">
        <v>16</v>
      </c>
      <c r="C69" t="s">
        <v>38756</v>
      </c>
      <c r="D69" s="1">
        <v>118.55</v>
      </c>
      <c r="E69" s="1">
        <v>23.71</v>
      </c>
      <c r="F69" s="1">
        <v>142.26</v>
      </c>
      <c r="G69" s="5" t="str">
        <f>TEXT(Table24[[#This Row],[Date]],"dd/mm/yy")&amp;"|"&amp;Table24[[#This Row],[Region]]&amp;"|"&amp;Table24[[#This Row],[Product type]]</f>
        <v>19/06/19|Wales|Gadget</v>
      </c>
    </row>
    <row r="70" spans="1:7" x14ac:dyDescent="0.25">
      <c r="A70" s="2">
        <v>43636</v>
      </c>
      <c r="B70" t="s">
        <v>21</v>
      </c>
      <c r="C70" t="s">
        <v>38756</v>
      </c>
      <c r="D70" s="1">
        <v>1392.6599999999994</v>
      </c>
      <c r="E70" s="1">
        <v>278.53199999999998</v>
      </c>
      <c r="F70" s="1">
        <v>1671.192</v>
      </c>
      <c r="G70" s="5" t="str">
        <f>TEXT(Table24[[#This Row],[Date]],"dd/mm/yy")&amp;"|"&amp;Table24[[#This Row],[Region]]&amp;"|"&amp;Table24[[#This Row],[Product type]]</f>
        <v>20/06/19|England|Gadget</v>
      </c>
    </row>
    <row r="71" spans="1:7" x14ac:dyDescent="0.25">
      <c r="A71" s="2">
        <v>43636</v>
      </c>
      <c r="B71" t="s">
        <v>59</v>
      </c>
      <c r="C71" t="s">
        <v>38756</v>
      </c>
      <c r="D71" s="1">
        <v>390.57999999999993</v>
      </c>
      <c r="E71" s="1">
        <v>78.116000000000014</v>
      </c>
      <c r="F71" s="1">
        <v>468.69600000000003</v>
      </c>
      <c r="G71" s="5" t="str">
        <f>TEXT(Table24[[#This Row],[Date]],"dd/mm/yy")&amp;"|"&amp;Table24[[#This Row],[Region]]&amp;"|"&amp;Table24[[#This Row],[Product type]]</f>
        <v>20/06/19|Scotland|Gadget</v>
      </c>
    </row>
    <row r="72" spans="1:7" x14ac:dyDescent="0.25">
      <c r="A72" s="2">
        <v>43636</v>
      </c>
      <c r="B72" t="s">
        <v>16</v>
      </c>
      <c r="C72" t="s">
        <v>38756</v>
      </c>
      <c r="D72" s="1">
        <v>37.229999999999997</v>
      </c>
      <c r="E72" s="1">
        <v>7.4460000000000006</v>
      </c>
      <c r="F72" s="1">
        <v>44.675999999999995</v>
      </c>
      <c r="G72" s="5" t="str">
        <f>TEXT(Table24[[#This Row],[Date]],"dd/mm/yy")&amp;"|"&amp;Table24[[#This Row],[Region]]&amp;"|"&amp;Table24[[#This Row],[Product type]]</f>
        <v>20/06/19|Wales|Gadget</v>
      </c>
    </row>
    <row r="73" spans="1:7" x14ac:dyDescent="0.25">
      <c r="A73" s="2">
        <v>43637</v>
      </c>
      <c r="B73" t="s">
        <v>21</v>
      </c>
      <c r="C73" t="s">
        <v>38756</v>
      </c>
      <c r="D73" s="1">
        <v>1699.2</v>
      </c>
      <c r="E73" s="1">
        <v>339.84000000000003</v>
      </c>
      <c r="F73" s="1">
        <v>2039.04</v>
      </c>
      <c r="G73" s="5" t="str">
        <f>TEXT(Table24[[#This Row],[Date]],"dd/mm/yy")&amp;"|"&amp;Table24[[#This Row],[Region]]&amp;"|"&amp;Table24[[#This Row],[Product type]]</f>
        <v>21/06/19|England|Gadget</v>
      </c>
    </row>
    <row r="74" spans="1:7" x14ac:dyDescent="0.25">
      <c r="A74" s="2">
        <v>43637</v>
      </c>
      <c r="B74" t="s">
        <v>204</v>
      </c>
      <c r="C74" t="s">
        <v>38756</v>
      </c>
      <c r="D74" s="1">
        <v>49.190000000000005</v>
      </c>
      <c r="E74" s="1">
        <v>9.838000000000001</v>
      </c>
      <c r="F74" s="1">
        <v>59.028000000000006</v>
      </c>
      <c r="G74" s="5" t="str">
        <f>TEXT(Table24[[#This Row],[Date]],"dd/mm/yy")&amp;"|"&amp;Table24[[#This Row],[Region]]&amp;"|"&amp;Table24[[#This Row],[Product type]]</f>
        <v>21/06/19|Northern Ireland|Gadget</v>
      </c>
    </row>
    <row r="75" spans="1:7" x14ac:dyDescent="0.25">
      <c r="A75" s="2">
        <v>43637</v>
      </c>
      <c r="B75" t="s">
        <v>59</v>
      </c>
      <c r="C75" t="s">
        <v>38756</v>
      </c>
      <c r="D75" s="1">
        <v>249.04000000000002</v>
      </c>
      <c r="E75" s="1">
        <v>49.808000000000007</v>
      </c>
      <c r="F75" s="1">
        <v>298.84799999999996</v>
      </c>
      <c r="G75" s="5" t="str">
        <f>TEXT(Table24[[#This Row],[Date]],"dd/mm/yy")&amp;"|"&amp;Table24[[#This Row],[Region]]&amp;"|"&amp;Table24[[#This Row],[Product type]]</f>
        <v>21/06/19|Scotland|Gadget</v>
      </c>
    </row>
    <row r="76" spans="1:7" x14ac:dyDescent="0.25">
      <c r="A76" s="2">
        <v>43637</v>
      </c>
      <c r="B76" t="s">
        <v>16</v>
      </c>
      <c r="C76" t="s">
        <v>38756</v>
      </c>
      <c r="D76" s="1">
        <v>40.630000000000003</v>
      </c>
      <c r="E76" s="1">
        <v>8.1260000000000012</v>
      </c>
      <c r="F76" s="1">
        <v>48.756</v>
      </c>
      <c r="G76" s="5" t="str">
        <f>TEXT(Table24[[#This Row],[Date]],"dd/mm/yy")&amp;"|"&amp;Table24[[#This Row],[Region]]&amp;"|"&amp;Table24[[#This Row],[Product type]]</f>
        <v>21/06/19|Wales|Gadget</v>
      </c>
    </row>
    <row r="77" spans="1:7" x14ac:dyDescent="0.25">
      <c r="A77" s="2">
        <v>43638</v>
      </c>
      <c r="B77" t="s">
        <v>21</v>
      </c>
      <c r="C77" t="s">
        <v>38756</v>
      </c>
      <c r="D77" s="1">
        <v>1809.29</v>
      </c>
      <c r="E77" s="1">
        <v>361.85799999999983</v>
      </c>
      <c r="F77" s="1">
        <v>2171.1479999999997</v>
      </c>
      <c r="G77" s="5" t="str">
        <f>TEXT(Table24[[#This Row],[Date]],"dd/mm/yy")&amp;"|"&amp;Table24[[#This Row],[Region]]&amp;"|"&amp;Table24[[#This Row],[Product type]]</f>
        <v>22/06/19|England|Gadget</v>
      </c>
    </row>
    <row r="78" spans="1:7" x14ac:dyDescent="0.25">
      <c r="A78" s="2">
        <v>43638</v>
      </c>
      <c r="B78" t="s">
        <v>59</v>
      </c>
      <c r="C78" t="s">
        <v>38756</v>
      </c>
      <c r="D78" s="1">
        <v>221.01</v>
      </c>
      <c r="E78" s="1">
        <v>44.202000000000012</v>
      </c>
      <c r="F78" s="1">
        <v>265.21199999999999</v>
      </c>
      <c r="G78" s="5" t="str">
        <f>TEXT(Table24[[#This Row],[Date]],"dd/mm/yy")&amp;"|"&amp;Table24[[#This Row],[Region]]&amp;"|"&amp;Table24[[#This Row],[Product type]]</f>
        <v>22/06/19|Scotland|Gadget</v>
      </c>
    </row>
    <row r="79" spans="1:7" x14ac:dyDescent="0.25">
      <c r="A79" s="2">
        <v>43638</v>
      </c>
      <c r="B79" t="s">
        <v>16</v>
      </c>
      <c r="C79" t="s">
        <v>38756</v>
      </c>
      <c r="D79" s="1">
        <v>49.760000000000005</v>
      </c>
      <c r="E79" s="1">
        <v>9.9520000000000017</v>
      </c>
      <c r="F79" s="1">
        <v>59.712000000000003</v>
      </c>
      <c r="G79" s="5" t="str">
        <f>TEXT(Table24[[#This Row],[Date]],"dd/mm/yy")&amp;"|"&amp;Table24[[#This Row],[Region]]&amp;"|"&amp;Table24[[#This Row],[Product type]]</f>
        <v>22/06/19|Wales|Gadget</v>
      </c>
    </row>
    <row r="80" spans="1:7" x14ac:dyDescent="0.25">
      <c r="A80" s="2">
        <v>43639</v>
      </c>
      <c r="B80" t="s">
        <v>21</v>
      </c>
      <c r="C80" t="s">
        <v>38756</v>
      </c>
      <c r="D80" s="1">
        <v>1271.3100000000004</v>
      </c>
      <c r="E80" s="1">
        <v>254.26200000000003</v>
      </c>
      <c r="F80" s="1">
        <v>1525.5720000000001</v>
      </c>
      <c r="G80" s="5" t="str">
        <f>TEXT(Table24[[#This Row],[Date]],"dd/mm/yy")&amp;"|"&amp;Table24[[#This Row],[Region]]&amp;"|"&amp;Table24[[#This Row],[Product type]]</f>
        <v>23/06/19|England|Gadget</v>
      </c>
    </row>
    <row r="81" spans="1:7" x14ac:dyDescent="0.25">
      <c r="A81" s="2">
        <v>43639</v>
      </c>
      <c r="B81" t="s">
        <v>204</v>
      </c>
      <c r="C81" t="s">
        <v>38756</v>
      </c>
      <c r="D81" s="1">
        <v>-22.229999999999997</v>
      </c>
      <c r="E81" s="1">
        <v>-4.4459999999999997</v>
      </c>
      <c r="F81" s="1">
        <v>-26.675999999999995</v>
      </c>
      <c r="G81" s="5" t="str">
        <f>TEXT(Table24[[#This Row],[Date]],"dd/mm/yy")&amp;"|"&amp;Table24[[#This Row],[Region]]&amp;"|"&amp;Table24[[#This Row],[Product type]]</f>
        <v>23/06/19|Northern Ireland|Gadget</v>
      </c>
    </row>
    <row r="82" spans="1:7" x14ac:dyDescent="0.25">
      <c r="A82" s="2">
        <v>43639</v>
      </c>
      <c r="B82" t="s">
        <v>59</v>
      </c>
      <c r="C82" t="s">
        <v>38756</v>
      </c>
      <c r="D82" s="1">
        <v>167.7</v>
      </c>
      <c r="E82" s="1">
        <v>33.54</v>
      </c>
      <c r="F82" s="1">
        <v>201.24</v>
      </c>
      <c r="G82" s="5" t="str">
        <f>TEXT(Table24[[#This Row],[Date]],"dd/mm/yy")&amp;"|"&amp;Table24[[#This Row],[Region]]&amp;"|"&amp;Table24[[#This Row],[Product type]]</f>
        <v>23/06/19|Scotland|Gadget</v>
      </c>
    </row>
    <row r="83" spans="1:7" x14ac:dyDescent="0.25">
      <c r="A83" s="2">
        <v>43639</v>
      </c>
      <c r="B83" t="s">
        <v>16</v>
      </c>
      <c r="C83" t="s">
        <v>38756</v>
      </c>
      <c r="D83" s="1">
        <v>113.82000000000001</v>
      </c>
      <c r="E83" s="1">
        <v>22.764000000000003</v>
      </c>
      <c r="F83" s="1">
        <v>136.584</v>
      </c>
      <c r="G83" s="5" t="str">
        <f>TEXT(Table24[[#This Row],[Date]],"dd/mm/yy")&amp;"|"&amp;Table24[[#This Row],[Region]]&amp;"|"&amp;Table24[[#This Row],[Product type]]</f>
        <v>23/06/19|Wales|Gadget</v>
      </c>
    </row>
    <row r="84" spans="1:7" x14ac:dyDescent="0.25">
      <c r="A84" s="2">
        <v>43640</v>
      </c>
      <c r="B84" t="s">
        <v>21</v>
      </c>
      <c r="C84" t="s">
        <v>38756</v>
      </c>
      <c r="D84" s="1">
        <v>1590.6899999999998</v>
      </c>
      <c r="E84" s="1">
        <v>318.13799999999992</v>
      </c>
      <c r="F84" s="1">
        <v>1908.8279999999997</v>
      </c>
      <c r="G84" s="5" t="str">
        <f>TEXT(Table24[[#This Row],[Date]],"dd/mm/yy")&amp;"|"&amp;Table24[[#This Row],[Region]]&amp;"|"&amp;Table24[[#This Row],[Product type]]</f>
        <v>24/06/19|England|Gadget</v>
      </c>
    </row>
    <row r="85" spans="1:7" x14ac:dyDescent="0.25">
      <c r="A85" s="2">
        <v>43640</v>
      </c>
      <c r="B85" t="s">
        <v>204</v>
      </c>
      <c r="C85" t="s">
        <v>38756</v>
      </c>
      <c r="D85" s="1">
        <v>18.2</v>
      </c>
      <c r="E85" s="1">
        <v>3.64</v>
      </c>
      <c r="F85" s="1">
        <v>21.84</v>
      </c>
      <c r="G85" s="5" t="str">
        <f>TEXT(Table24[[#This Row],[Date]],"dd/mm/yy")&amp;"|"&amp;Table24[[#This Row],[Region]]&amp;"|"&amp;Table24[[#This Row],[Product type]]</f>
        <v>24/06/19|Northern Ireland|Gadget</v>
      </c>
    </row>
    <row r="86" spans="1:7" x14ac:dyDescent="0.25">
      <c r="A86" s="2">
        <v>43640</v>
      </c>
      <c r="B86" t="s">
        <v>59</v>
      </c>
      <c r="C86" t="s">
        <v>38756</v>
      </c>
      <c r="D86" s="1">
        <v>367.65000000000003</v>
      </c>
      <c r="E86" s="1">
        <v>73.530000000000015</v>
      </c>
      <c r="F86" s="1">
        <v>441.17999999999995</v>
      </c>
      <c r="G86" s="5" t="str">
        <f>TEXT(Table24[[#This Row],[Date]],"dd/mm/yy")&amp;"|"&amp;Table24[[#This Row],[Region]]&amp;"|"&amp;Table24[[#This Row],[Product type]]</f>
        <v>24/06/19|Scotland|Gadget</v>
      </c>
    </row>
    <row r="87" spans="1:7" x14ac:dyDescent="0.25">
      <c r="A87" s="2">
        <v>43640</v>
      </c>
      <c r="B87" t="s">
        <v>16</v>
      </c>
      <c r="C87" t="s">
        <v>38756</v>
      </c>
      <c r="D87" s="1">
        <v>146.91999999999999</v>
      </c>
      <c r="E87" s="1">
        <v>29.384</v>
      </c>
      <c r="F87" s="1">
        <v>176.304</v>
      </c>
      <c r="G87" s="5" t="str">
        <f>TEXT(Table24[[#This Row],[Date]],"dd/mm/yy")&amp;"|"&amp;Table24[[#This Row],[Region]]&amp;"|"&amp;Table24[[#This Row],[Product type]]</f>
        <v>24/06/19|Wales|Gadget</v>
      </c>
    </row>
    <row r="88" spans="1:7" x14ac:dyDescent="0.25">
      <c r="A88" s="2">
        <v>43641</v>
      </c>
      <c r="B88" t="s">
        <v>21</v>
      </c>
      <c r="C88" t="s">
        <v>38756</v>
      </c>
      <c r="D88" s="1">
        <v>1200.57</v>
      </c>
      <c r="E88" s="1">
        <v>240.114</v>
      </c>
      <c r="F88" s="1">
        <v>1440.6840000000007</v>
      </c>
      <c r="G88" s="5" t="str">
        <f>TEXT(Table24[[#This Row],[Date]],"dd/mm/yy")&amp;"|"&amp;Table24[[#This Row],[Region]]&amp;"|"&amp;Table24[[#This Row],[Product type]]</f>
        <v>25/06/19|England|Gadget</v>
      </c>
    </row>
    <row r="89" spans="1:7" x14ac:dyDescent="0.25">
      <c r="A89" s="2">
        <v>43641</v>
      </c>
      <c r="B89" t="s">
        <v>59</v>
      </c>
      <c r="C89" t="s">
        <v>38756</v>
      </c>
      <c r="D89" s="1">
        <v>540.61999999999989</v>
      </c>
      <c r="E89" s="1">
        <v>108.12400000000001</v>
      </c>
      <c r="F89" s="1">
        <v>648.7439999999998</v>
      </c>
      <c r="G89" s="5" t="str">
        <f>TEXT(Table24[[#This Row],[Date]],"dd/mm/yy")&amp;"|"&amp;Table24[[#This Row],[Region]]&amp;"|"&amp;Table24[[#This Row],[Product type]]</f>
        <v>25/06/19|Scotland|Gadget</v>
      </c>
    </row>
    <row r="90" spans="1:7" x14ac:dyDescent="0.25">
      <c r="A90" s="2">
        <v>43641</v>
      </c>
      <c r="B90" t="s">
        <v>16</v>
      </c>
      <c r="C90" t="s">
        <v>38756</v>
      </c>
      <c r="D90" s="1">
        <v>59.629999999999995</v>
      </c>
      <c r="E90" s="1">
        <v>11.926000000000002</v>
      </c>
      <c r="F90" s="1">
        <v>71.555999999999983</v>
      </c>
      <c r="G90" s="5" t="str">
        <f>TEXT(Table24[[#This Row],[Date]],"dd/mm/yy")&amp;"|"&amp;Table24[[#This Row],[Region]]&amp;"|"&amp;Table24[[#This Row],[Product type]]</f>
        <v>25/06/19|Wales|Gadget</v>
      </c>
    </row>
    <row r="91" spans="1:7" x14ac:dyDescent="0.25">
      <c r="A91" s="2">
        <v>43642</v>
      </c>
      <c r="B91" t="s">
        <v>21</v>
      </c>
      <c r="C91" t="s">
        <v>38756</v>
      </c>
      <c r="D91" s="1">
        <v>1753.9800000000007</v>
      </c>
      <c r="E91" s="1">
        <v>350.79600000000005</v>
      </c>
      <c r="F91" s="1">
        <v>2104.7760000000003</v>
      </c>
      <c r="G91" s="5" t="str">
        <f>TEXT(Table24[[#This Row],[Date]],"dd/mm/yy")&amp;"|"&amp;Table24[[#This Row],[Region]]&amp;"|"&amp;Table24[[#This Row],[Product type]]</f>
        <v>26/06/19|England|Gadget</v>
      </c>
    </row>
    <row r="92" spans="1:7" x14ac:dyDescent="0.25">
      <c r="A92" s="2">
        <v>43642</v>
      </c>
      <c r="B92" t="s">
        <v>204</v>
      </c>
      <c r="C92" t="s">
        <v>38756</v>
      </c>
      <c r="D92" s="1">
        <v>34.04</v>
      </c>
      <c r="E92" s="1">
        <v>6.8080000000000007</v>
      </c>
      <c r="F92" s="1">
        <v>40.847999999999999</v>
      </c>
      <c r="G92" s="5" t="str">
        <f>TEXT(Table24[[#This Row],[Date]],"dd/mm/yy")&amp;"|"&amp;Table24[[#This Row],[Region]]&amp;"|"&amp;Table24[[#This Row],[Product type]]</f>
        <v>26/06/19|Northern Ireland|Gadget</v>
      </c>
    </row>
    <row r="93" spans="1:7" x14ac:dyDescent="0.25">
      <c r="A93" s="2">
        <v>43642</v>
      </c>
      <c r="B93" t="s">
        <v>59</v>
      </c>
      <c r="C93" t="s">
        <v>38756</v>
      </c>
      <c r="D93" s="1">
        <v>237.36</v>
      </c>
      <c r="E93" s="1">
        <v>47.472000000000001</v>
      </c>
      <c r="F93" s="1">
        <v>284.83199999999994</v>
      </c>
      <c r="G93" s="5" t="str">
        <f>TEXT(Table24[[#This Row],[Date]],"dd/mm/yy")&amp;"|"&amp;Table24[[#This Row],[Region]]&amp;"|"&amp;Table24[[#This Row],[Product type]]</f>
        <v>26/06/19|Scotland|Gadget</v>
      </c>
    </row>
    <row r="94" spans="1:7" x14ac:dyDescent="0.25">
      <c r="A94" s="2">
        <v>43642</v>
      </c>
      <c r="B94" t="s">
        <v>16</v>
      </c>
      <c r="C94" t="s">
        <v>38756</v>
      </c>
      <c r="D94" s="1">
        <v>37.46</v>
      </c>
      <c r="E94" s="1">
        <v>7.492</v>
      </c>
      <c r="F94" s="1">
        <v>44.951999999999998</v>
      </c>
      <c r="G94" s="5" t="str">
        <f>TEXT(Table24[[#This Row],[Date]],"dd/mm/yy")&amp;"|"&amp;Table24[[#This Row],[Region]]&amp;"|"&amp;Table24[[#This Row],[Product type]]</f>
        <v>26/06/19|Wales|Gadget</v>
      </c>
    </row>
    <row r="95" spans="1:7" x14ac:dyDescent="0.25">
      <c r="A95" s="2">
        <v>43643</v>
      </c>
      <c r="B95" t="s">
        <v>21</v>
      </c>
      <c r="C95" t="s">
        <v>38756</v>
      </c>
      <c r="D95" s="1">
        <v>1457.1900000000003</v>
      </c>
      <c r="E95" s="1">
        <v>291.43799999999999</v>
      </c>
      <c r="F95" s="1">
        <v>1748.6279999999997</v>
      </c>
      <c r="G95" s="5" t="str">
        <f>TEXT(Table24[[#This Row],[Date]],"dd/mm/yy")&amp;"|"&amp;Table24[[#This Row],[Region]]&amp;"|"&amp;Table24[[#This Row],[Product type]]</f>
        <v>27/06/19|England|Gadget</v>
      </c>
    </row>
    <row r="96" spans="1:7" x14ac:dyDescent="0.25">
      <c r="A96" s="2">
        <v>43643</v>
      </c>
      <c r="B96" t="s">
        <v>204</v>
      </c>
      <c r="C96" t="s">
        <v>38756</v>
      </c>
      <c r="D96" s="1">
        <v>28.68</v>
      </c>
      <c r="E96" s="1">
        <v>5.7360000000000007</v>
      </c>
      <c r="F96" s="1">
        <v>34.415999999999997</v>
      </c>
      <c r="G96" s="5" t="str">
        <f>TEXT(Table24[[#This Row],[Date]],"dd/mm/yy")&amp;"|"&amp;Table24[[#This Row],[Region]]&amp;"|"&amp;Table24[[#This Row],[Product type]]</f>
        <v>27/06/19|Northern Ireland|Gadget</v>
      </c>
    </row>
    <row r="97" spans="1:7" x14ac:dyDescent="0.25">
      <c r="A97" s="2">
        <v>43643</v>
      </c>
      <c r="B97" t="s">
        <v>59</v>
      </c>
      <c r="C97" t="s">
        <v>38756</v>
      </c>
      <c r="D97" s="1">
        <v>357.50000000000006</v>
      </c>
      <c r="E97" s="1">
        <v>71.500000000000028</v>
      </c>
      <c r="F97" s="1">
        <v>429.00000000000006</v>
      </c>
      <c r="G97" s="5" t="str">
        <f>TEXT(Table24[[#This Row],[Date]],"dd/mm/yy")&amp;"|"&amp;Table24[[#This Row],[Region]]&amp;"|"&amp;Table24[[#This Row],[Product type]]</f>
        <v>27/06/19|Scotland|Gadget</v>
      </c>
    </row>
    <row r="98" spans="1:7" x14ac:dyDescent="0.25">
      <c r="A98" s="2">
        <v>43643</v>
      </c>
      <c r="B98" t="s">
        <v>16</v>
      </c>
      <c r="C98" t="s">
        <v>38756</v>
      </c>
      <c r="D98" s="1">
        <v>77.89</v>
      </c>
      <c r="E98" s="1">
        <v>15.578000000000001</v>
      </c>
      <c r="F98" s="1">
        <v>93.467999999999989</v>
      </c>
      <c r="G98" s="5" t="str">
        <f>TEXT(Table24[[#This Row],[Date]],"dd/mm/yy")&amp;"|"&amp;Table24[[#This Row],[Region]]&amp;"|"&amp;Table24[[#This Row],[Product type]]</f>
        <v>27/06/19|Wales|Gadget</v>
      </c>
    </row>
    <row r="99" spans="1:7" x14ac:dyDescent="0.25">
      <c r="A99" s="2">
        <v>43644</v>
      </c>
      <c r="B99" t="s">
        <v>21</v>
      </c>
      <c r="C99" t="s">
        <v>38756</v>
      </c>
      <c r="D99" s="1">
        <v>1260.8599999999997</v>
      </c>
      <c r="E99" s="1">
        <v>252.172</v>
      </c>
      <c r="F99" s="1">
        <v>1513.0319999999997</v>
      </c>
      <c r="G99" s="5" t="str">
        <f>TEXT(Table24[[#This Row],[Date]],"dd/mm/yy")&amp;"|"&amp;Table24[[#This Row],[Region]]&amp;"|"&amp;Table24[[#This Row],[Product type]]</f>
        <v>28/06/19|England|Gadget</v>
      </c>
    </row>
    <row r="100" spans="1:7" x14ac:dyDescent="0.25">
      <c r="A100" s="2">
        <v>43644</v>
      </c>
      <c r="B100" t="s">
        <v>204</v>
      </c>
      <c r="C100" t="s">
        <v>38756</v>
      </c>
      <c r="D100" s="1">
        <v>43.08</v>
      </c>
      <c r="E100" s="1">
        <v>8.6159999999999997</v>
      </c>
      <c r="F100" s="1">
        <v>51.695999999999998</v>
      </c>
      <c r="G100" s="5" t="str">
        <f>TEXT(Table24[[#This Row],[Date]],"dd/mm/yy")&amp;"|"&amp;Table24[[#This Row],[Region]]&amp;"|"&amp;Table24[[#This Row],[Product type]]</f>
        <v>28/06/19|Northern Ireland|Gadget</v>
      </c>
    </row>
    <row r="101" spans="1:7" x14ac:dyDescent="0.25">
      <c r="A101" s="2">
        <v>43644</v>
      </c>
      <c r="B101" t="s">
        <v>59</v>
      </c>
      <c r="C101" t="s">
        <v>38756</v>
      </c>
      <c r="D101" s="1">
        <v>262</v>
      </c>
      <c r="E101" s="1">
        <v>52.400000000000006</v>
      </c>
      <c r="F101" s="1">
        <v>314.40000000000003</v>
      </c>
      <c r="G101" s="5" t="str">
        <f>TEXT(Table24[[#This Row],[Date]],"dd/mm/yy")&amp;"|"&amp;Table24[[#This Row],[Region]]&amp;"|"&amp;Table24[[#This Row],[Product type]]</f>
        <v>28/06/19|Scotland|Gadget</v>
      </c>
    </row>
    <row r="102" spans="1:7" x14ac:dyDescent="0.25">
      <c r="A102" s="2">
        <v>43644</v>
      </c>
      <c r="B102" t="s">
        <v>16</v>
      </c>
      <c r="C102" t="s">
        <v>38756</v>
      </c>
      <c r="D102" s="1">
        <v>58.64</v>
      </c>
      <c r="E102" s="1">
        <v>11.728</v>
      </c>
      <c r="F102" s="1">
        <v>70.367999999999995</v>
      </c>
      <c r="G102" s="5" t="str">
        <f>TEXT(Table24[[#This Row],[Date]],"dd/mm/yy")&amp;"|"&amp;Table24[[#This Row],[Region]]&amp;"|"&amp;Table24[[#This Row],[Product type]]</f>
        <v>28/06/19|Wales|Gadget</v>
      </c>
    </row>
    <row r="103" spans="1:7" x14ac:dyDescent="0.25">
      <c r="A103" s="2">
        <v>43645</v>
      </c>
      <c r="B103" t="s">
        <v>21</v>
      </c>
      <c r="C103" t="s">
        <v>38756</v>
      </c>
      <c r="D103" s="1">
        <v>1625.41</v>
      </c>
      <c r="E103" s="1">
        <v>325.08200000000005</v>
      </c>
      <c r="F103" s="1">
        <v>1950.492</v>
      </c>
      <c r="G103" s="5" t="str">
        <f>TEXT(Table24[[#This Row],[Date]],"dd/mm/yy")&amp;"|"&amp;Table24[[#This Row],[Region]]&amp;"|"&amp;Table24[[#This Row],[Product type]]</f>
        <v>29/06/19|England|Gadget</v>
      </c>
    </row>
    <row r="104" spans="1:7" x14ac:dyDescent="0.25">
      <c r="A104" s="2">
        <v>43645</v>
      </c>
      <c r="B104" t="s">
        <v>59</v>
      </c>
      <c r="C104" t="s">
        <v>38756</v>
      </c>
      <c r="D104" s="1">
        <v>473.59000000000003</v>
      </c>
      <c r="E104" s="1">
        <v>94.718000000000004</v>
      </c>
      <c r="F104" s="1">
        <v>568.30799999999999</v>
      </c>
      <c r="G104" s="5" t="str">
        <f>TEXT(Table24[[#This Row],[Date]],"dd/mm/yy")&amp;"|"&amp;Table24[[#This Row],[Region]]&amp;"|"&amp;Table24[[#This Row],[Product type]]</f>
        <v>29/06/19|Scotland|Gadget</v>
      </c>
    </row>
    <row r="105" spans="1:7" x14ac:dyDescent="0.25">
      <c r="A105" s="2">
        <v>43645</v>
      </c>
      <c r="B105" t="s">
        <v>16</v>
      </c>
      <c r="C105" t="s">
        <v>38756</v>
      </c>
      <c r="D105" s="1">
        <v>109.7</v>
      </c>
      <c r="E105" s="1">
        <v>21.94</v>
      </c>
      <c r="F105" s="1">
        <v>131.63999999999999</v>
      </c>
      <c r="G105" s="5" t="str">
        <f>TEXT(Table24[[#This Row],[Date]],"dd/mm/yy")&amp;"|"&amp;Table24[[#This Row],[Region]]&amp;"|"&amp;Table24[[#This Row],[Product type]]</f>
        <v>29/06/19|Wales|Gadget</v>
      </c>
    </row>
    <row r="106" spans="1:7" x14ac:dyDescent="0.25">
      <c r="A106" s="2">
        <v>43646</v>
      </c>
      <c r="B106" t="s">
        <v>21</v>
      </c>
      <c r="C106" t="s">
        <v>38756</v>
      </c>
      <c r="D106" s="1">
        <v>1523.5000000000002</v>
      </c>
      <c r="E106" s="1">
        <v>304.70000000000005</v>
      </c>
      <c r="F106" s="1">
        <v>1828.1999999999998</v>
      </c>
      <c r="G106" s="5" t="str">
        <f>TEXT(Table24[[#This Row],[Date]],"dd/mm/yy")&amp;"|"&amp;Table24[[#This Row],[Region]]&amp;"|"&amp;Table24[[#This Row],[Product type]]</f>
        <v>30/06/19|England|Gadget</v>
      </c>
    </row>
    <row r="107" spans="1:7" x14ac:dyDescent="0.25">
      <c r="A107" s="2">
        <v>43646</v>
      </c>
      <c r="B107" t="s">
        <v>204</v>
      </c>
      <c r="C107" t="s">
        <v>38756</v>
      </c>
      <c r="D107" s="1">
        <v>67.710000000000008</v>
      </c>
      <c r="E107" s="1">
        <v>13.542</v>
      </c>
      <c r="F107" s="1">
        <v>81.25200000000001</v>
      </c>
      <c r="G107" s="5" t="str">
        <f>TEXT(Table24[[#This Row],[Date]],"dd/mm/yy")&amp;"|"&amp;Table24[[#This Row],[Region]]&amp;"|"&amp;Table24[[#This Row],[Product type]]</f>
        <v>30/06/19|Northern Ireland|Gadget</v>
      </c>
    </row>
    <row r="108" spans="1:7" x14ac:dyDescent="0.25">
      <c r="A108" s="2">
        <v>43646</v>
      </c>
      <c r="B108" t="s">
        <v>59</v>
      </c>
      <c r="C108" t="s">
        <v>38756</v>
      </c>
      <c r="D108" s="1">
        <v>537.91999999999996</v>
      </c>
      <c r="E108" s="1">
        <v>107.584</v>
      </c>
      <c r="F108" s="1">
        <v>645.50399999999991</v>
      </c>
      <c r="G108" s="5" t="str">
        <f>TEXT(Table24[[#This Row],[Date]],"dd/mm/yy")&amp;"|"&amp;Table24[[#This Row],[Region]]&amp;"|"&amp;Table24[[#This Row],[Product type]]</f>
        <v>30/06/19|Scotland|Gadget</v>
      </c>
    </row>
    <row r="109" spans="1:7" x14ac:dyDescent="0.25">
      <c r="A109" s="2">
        <v>43617</v>
      </c>
      <c r="B109" t="s">
        <v>21</v>
      </c>
      <c r="C109" t="s">
        <v>38757</v>
      </c>
      <c r="D109" s="1">
        <v>1711.01</v>
      </c>
      <c r="E109" s="1">
        <v>342.20200000000006</v>
      </c>
      <c r="F109" s="1">
        <v>2053.212</v>
      </c>
      <c r="G109" s="5" t="str">
        <f>TEXT(Table24[[#This Row],[Date]],"dd/mm/yy")&amp;"|"&amp;Table24[[#This Row],[Region]]&amp;"|"&amp;Table24[[#This Row],[Product type]]</f>
        <v>01/06/19|England|Gizmo</v>
      </c>
    </row>
    <row r="110" spans="1:7" x14ac:dyDescent="0.25">
      <c r="A110" s="2">
        <v>43617</v>
      </c>
      <c r="B110" t="s">
        <v>59</v>
      </c>
      <c r="C110" t="s">
        <v>38757</v>
      </c>
      <c r="D110" s="1">
        <v>280.69</v>
      </c>
      <c r="E110" s="1">
        <v>56.138000000000005</v>
      </c>
      <c r="F110" s="1">
        <v>336.82799999999997</v>
      </c>
      <c r="G110" s="5" t="str">
        <f>TEXT(Table24[[#This Row],[Date]],"dd/mm/yy")&amp;"|"&amp;Table24[[#This Row],[Region]]&amp;"|"&amp;Table24[[#This Row],[Product type]]</f>
        <v>01/06/19|Scotland|Gizmo</v>
      </c>
    </row>
    <row r="111" spans="1:7" x14ac:dyDescent="0.25">
      <c r="A111" s="2">
        <v>43617</v>
      </c>
      <c r="B111" t="s">
        <v>16</v>
      </c>
      <c r="C111" t="s">
        <v>38757</v>
      </c>
      <c r="D111" s="1">
        <v>147.01</v>
      </c>
      <c r="E111" s="1">
        <v>29.402000000000001</v>
      </c>
      <c r="F111" s="1">
        <v>176.41199999999998</v>
      </c>
      <c r="G111" s="5" t="str">
        <f>TEXT(Table24[[#This Row],[Date]],"dd/mm/yy")&amp;"|"&amp;Table24[[#This Row],[Region]]&amp;"|"&amp;Table24[[#This Row],[Product type]]</f>
        <v>01/06/19|Wales|Gizmo</v>
      </c>
    </row>
    <row r="112" spans="1:7" x14ac:dyDescent="0.25">
      <c r="A112" s="2">
        <v>43618</v>
      </c>
      <c r="B112" t="s">
        <v>21</v>
      </c>
      <c r="C112" t="s">
        <v>38757</v>
      </c>
      <c r="D112" s="1">
        <v>1235.6300000000001</v>
      </c>
      <c r="E112" s="1">
        <v>247.12600000000006</v>
      </c>
      <c r="F112" s="1">
        <v>1482.7560000000001</v>
      </c>
      <c r="G112" s="5" t="str">
        <f>TEXT(Table24[[#This Row],[Date]],"dd/mm/yy")&amp;"|"&amp;Table24[[#This Row],[Region]]&amp;"|"&amp;Table24[[#This Row],[Product type]]</f>
        <v>02/06/19|England|Gizmo</v>
      </c>
    </row>
    <row r="113" spans="1:7" x14ac:dyDescent="0.25">
      <c r="A113" s="2">
        <v>43618</v>
      </c>
      <c r="B113" t="s">
        <v>204</v>
      </c>
      <c r="C113" t="s">
        <v>38757</v>
      </c>
      <c r="D113" s="1">
        <v>36.299999999999997</v>
      </c>
      <c r="E113" s="1">
        <v>7.2600000000000007</v>
      </c>
      <c r="F113" s="1">
        <v>43.56</v>
      </c>
      <c r="G113" s="5" t="str">
        <f>TEXT(Table24[[#This Row],[Date]],"dd/mm/yy")&amp;"|"&amp;Table24[[#This Row],[Region]]&amp;"|"&amp;Table24[[#This Row],[Product type]]</f>
        <v>02/06/19|Northern Ireland|Gizmo</v>
      </c>
    </row>
    <row r="114" spans="1:7" x14ac:dyDescent="0.25">
      <c r="A114" s="2">
        <v>43618</v>
      </c>
      <c r="B114" t="s">
        <v>59</v>
      </c>
      <c r="C114" t="s">
        <v>38757</v>
      </c>
      <c r="D114" s="1">
        <v>395.34000000000003</v>
      </c>
      <c r="E114" s="1">
        <v>79.068000000000012</v>
      </c>
      <c r="F114" s="1">
        <v>474.40800000000002</v>
      </c>
      <c r="G114" s="5" t="str">
        <f>TEXT(Table24[[#This Row],[Date]],"dd/mm/yy")&amp;"|"&amp;Table24[[#This Row],[Region]]&amp;"|"&amp;Table24[[#This Row],[Product type]]</f>
        <v>02/06/19|Scotland|Gizmo</v>
      </c>
    </row>
    <row r="115" spans="1:7" x14ac:dyDescent="0.25">
      <c r="A115" s="2">
        <v>43618</v>
      </c>
      <c r="B115" t="s">
        <v>16</v>
      </c>
      <c r="C115" t="s">
        <v>38757</v>
      </c>
      <c r="D115" s="1">
        <v>207.99</v>
      </c>
      <c r="E115" s="1">
        <v>41.598000000000006</v>
      </c>
      <c r="F115" s="1">
        <v>249.58799999999999</v>
      </c>
      <c r="G115" s="5" t="str">
        <f>TEXT(Table24[[#This Row],[Date]],"dd/mm/yy")&amp;"|"&amp;Table24[[#This Row],[Region]]&amp;"|"&amp;Table24[[#This Row],[Product type]]</f>
        <v>02/06/19|Wales|Gizmo</v>
      </c>
    </row>
    <row r="116" spans="1:7" x14ac:dyDescent="0.25">
      <c r="A116" s="2">
        <v>43619</v>
      </c>
      <c r="B116" t="s">
        <v>21</v>
      </c>
      <c r="C116" t="s">
        <v>38757</v>
      </c>
      <c r="D116" s="1">
        <v>1443.2899999999993</v>
      </c>
      <c r="E116" s="1">
        <v>288.65800000000007</v>
      </c>
      <c r="F116" s="1">
        <v>1731.9480000000001</v>
      </c>
      <c r="G116" s="5" t="str">
        <f>TEXT(Table24[[#This Row],[Date]],"dd/mm/yy")&amp;"|"&amp;Table24[[#This Row],[Region]]&amp;"|"&amp;Table24[[#This Row],[Product type]]</f>
        <v>03/06/19|England|Gizmo</v>
      </c>
    </row>
    <row r="117" spans="1:7" x14ac:dyDescent="0.25">
      <c r="A117" s="2">
        <v>43619</v>
      </c>
      <c r="B117" t="s">
        <v>204</v>
      </c>
      <c r="C117" t="s">
        <v>38757</v>
      </c>
      <c r="D117" s="1">
        <v>9.24</v>
      </c>
      <c r="E117" s="1">
        <v>1.8480000000000001</v>
      </c>
      <c r="F117" s="1">
        <v>11.088000000000001</v>
      </c>
      <c r="G117" s="5" t="str">
        <f>TEXT(Table24[[#This Row],[Date]],"dd/mm/yy")&amp;"|"&amp;Table24[[#This Row],[Region]]&amp;"|"&amp;Table24[[#This Row],[Product type]]</f>
        <v>03/06/19|Northern Ireland|Gizmo</v>
      </c>
    </row>
    <row r="118" spans="1:7" x14ac:dyDescent="0.25">
      <c r="A118" s="2">
        <v>43619</v>
      </c>
      <c r="B118" t="s">
        <v>59</v>
      </c>
      <c r="C118" t="s">
        <v>38757</v>
      </c>
      <c r="D118" s="1">
        <v>236.66</v>
      </c>
      <c r="E118" s="1">
        <v>47.332000000000001</v>
      </c>
      <c r="F118" s="1">
        <v>283.99199999999996</v>
      </c>
      <c r="G118" s="5" t="str">
        <f>TEXT(Table24[[#This Row],[Date]],"dd/mm/yy")&amp;"|"&amp;Table24[[#This Row],[Region]]&amp;"|"&amp;Table24[[#This Row],[Product type]]</f>
        <v>03/06/19|Scotland|Gizmo</v>
      </c>
    </row>
    <row r="119" spans="1:7" x14ac:dyDescent="0.25">
      <c r="A119" s="2">
        <v>43619</v>
      </c>
      <c r="B119" t="s">
        <v>16</v>
      </c>
      <c r="C119" t="s">
        <v>38757</v>
      </c>
      <c r="D119" s="1">
        <v>35.769999999999996</v>
      </c>
      <c r="E119" s="1">
        <v>7.153999999999999</v>
      </c>
      <c r="F119" s="1">
        <v>42.923999999999999</v>
      </c>
      <c r="G119" s="5" t="str">
        <f>TEXT(Table24[[#This Row],[Date]],"dd/mm/yy")&amp;"|"&amp;Table24[[#This Row],[Region]]&amp;"|"&amp;Table24[[#This Row],[Product type]]</f>
        <v>03/06/19|Wales|Gizmo</v>
      </c>
    </row>
    <row r="120" spans="1:7" x14ac:dyDescent="0.25">
      <c r="A120" s="2">
        <v>43620</v>
      </c>
      <c r="B120" t="s">
        <v>21</v>
      </c>
      <c r="C120" t="s">
        <v>38757</v>
      </c>
      <c r="D120" s="1">
        <v>1034.57</v>
      </c>
      <c r="E120" s="1">
        <v>206.91399999999999</v>
      </c>
      <c r="F120" s="1">
        <v>1241.4840000000004</v>
      </c>
      <c r="G120" s="5" t="str">
        <f>TEXT(Table24[[#This Row],[Date]],"dd/mm/yy")&amp;"|"&amp;Table24[[#This Row],[Region]]&amp;"|"&amp;Table24[[#This Row],[Product type]]</f>
        <v>04/06/19|England|Gizmo</v>
      </c>
    </row>
    <row r="121" spans="1:7" x14ac:dyDescent="0.25">
      <c r="A121" s="2">
        <v>43620</v>
      </c>
      <c r="B121" t="s">
        <v>204</v>
      </c>
      <c r="C121" t="s">
        <v>38757</v>
      </c>
      <c r="D121" s="1">
        <v>88.15</v>
      </c>
      <c r="E121" s="1">
        <v>17.630000000000003</v>
      </c>
      <c r="F121" s="1">
        <v>105.78</v>
      </c>
      <c r="G121" s="5" t="str">
        <f>TEXT(Table24[[#This Row],[Date]],"dd/mm/yy")&amp;"|"&amp;Table24[[#This Row],[Region]]&amp;"|"&amp;Table24[[#This Row],[Product type]]</f>
        <v>04/06/19|Northern Ireland|Gizmo</v>
      </c>
    </row>
    <row r="122" spans="1:7" x14ac:dyDescent="0.25">
      <c r="A122" s="2">
        <v>43620</v>
      </c>
      <c r="B122" t="s">
        <v>59</v>
      </c>
      <c r="C122" t="s">
        <v>38757</v>
      </c>
      <c r="D122" s="1">
        <v>470.02</v>
      </c>
      <c r="E122" s="1">
        <v>94.003999999999991</v>
      </c>
      <c r="F122" s="1">
        <v>564.024</v>
      </c>
      <c r="G122" s="5" t="str">
        <f>TEXT(Table24[[#This Row],[Date]],"dd/mm/yy")&amp;"|"&amp;Table24[[#This Row],[Region]]&amp;"|"&amp;Table24[[#This Row],[Product type]]</f>
        <v>04/06/19|Scotland|Gizmo</v>
      </c>
    </row>
    <row r="123" spans="1:7" x14ac:dyDescent="0.25">
      <c r="A123" s="2">
        <v>43620</v>
      </c>
      <c r="B123" t="s">
        <v>16</v>
      </c>
      <c r="C123" t="s">
        <v>38757</v>
      </c>
      <c r="D123" s="1">
        <v>149.95999999999998</v>
      </c>
      <c r="E123" s="1">
        <v>29.992000000000004</v>
      </c>
      <c r="F123" s="1">
        <v>179.95200000000003</v>
      </c>
      <c r="G123" s="5" t="str">
        <f>TEXT(Table24[[#This Row],[Date]],"dd/mm/yy")&amp;"|"&amp;Table24[[#This Row],[Region]]&amp;"|"&amp;Table24[[#This Row],[Product type]]</f>
        <v>04/06/19|Wales|Gizmo</v>
      </c>
    </row>
    <row r="124" spans="1:7" x14ac:dyDescent="0.25">
      <c r="A124" s="2">
        <v>43621</v>
      </c>
      <c r="B124" t="s">
        <v>21</v>
      </c>
      <c r="C124" t="s">
        <v>38757</v>
      </c>
      <c r="D124" s="1">
        <v>1415.8</v>
      </c>
      <c r="E124" s="1">
        <v>283.15999999999991</v>
      </c>
      <c r="F124" s="1">
        <v>1698.9600000000003</v>
      </c>
      <c r="G124" s="5" t="str">
        <f>TEXT(Table24[[#This Row],[Date]],"dd/mm/yy")&amp;"|"&amp;Table24[[#This Row],[Region]]&amp;"|"&amp;Table24[[#This Row],[Product type]]</f>
        <v>05/06/19|England|Gizmo</v>
      </c>
    </row>
    <row r="125" spans="1:7" x14ac:dyDescent="0.25">
      <c r="A125" s="2">
        <v>43621</v>
      </c>
      <c r="B125" t="s">
        <v>204</v>
      </c>
      <c r="C125" t="s">
        <v>38757</v>
      </c>
      <c r="D125" s="1">
        <v>39.93</v>
      </c>
      <c r="E125" s="1">
        <v>7.9860000000000007</v>
      </c>
      <c r="F125" s="1">
        <v>47.915999999999997</v>
      </c>
      <c r="G125" s="5" t="str">
        <f>TEXT(Table24[[#This Row],[Date]],"dd/mm/yy")&amp;"|"&amp;Table24[[#This Row],[Region]]&amp;"|"&amp;Table24[[#This Row],[Product type]]</f>
        <v>05/06/19|Northern Ireland|Gizmo</v>
      </c>
    </row>
    <row r="126" spans="1:7" x14ac:dyDescent="0.25">
      <c r="A126" s="2">
        <v>43621</v>
      </c>
      <c r="B126" t="s">
        <v>59</v>
      </c>
      <c r="C126" t="s">
        <v>38757</v>
      </c>
      <c r="D126" s="1">
        <v>193.34</v>
      </c>
      <c r="E126" s="1">
        <v>38.667999999999999</v>
      </c>
      <c r="F126" s="1">
        <v>232.00800000000001</v>
      </c>
      <c r="G126" s="5" t="str">
        <f>TEXT(Table24[[#This Row],[Date]],"dd/mm/yy")&amp;"|"&amp;Table24[[#This Row],[Region]]&amp;"|"&amp;Table24[[#This Row],[Product type]]</f>
        <v>05/06/19|Scotland|Gizmo</v>
      </c>
    </row>
    <row r="127" spans="1:7" x14ac:dyDescent="0.25">
      <c r="A127" s="2">
        <v>43621</v>
      </c>
      <c r="B127" t="s">
        <v>16</v>
      </c>
      <c r="C127" t="s">
        <v>38757</v>
      </c>
      <c r="D127" s="1">
        <v>82.740000000000009</v>
      </c>
      <c r="E127" s="1">
        <v>16.548000000000002</v>
      </c>
      <c r="F127" s="1">
        <v>99.288000000000011</v>
      </c>
      <c r="G127" s="5" t="str">
        <f>TEXT(Table24[[#This Row],[Date]],"dd/mm/yy")&amp;"|"&amp;Table24[[#This Row],[Region]]&amp;"|"&amp;Table24[[#This Row],[Product type]]</f>
        <v>05/06/19|Wales|Gizmo</v>
      </c>
    </row>
    <row r="128" spans="1:7" x14ac:dyDescent="0.25">
      <c r="A128" s="2">
        <v>43622</v>
      </c>
      <c r="B128" t="s">
        <v>21</v>
      </c>
      <c r="C128" t="s">
        <v>38757</v>
      </c>
      <c r="D128" s="1">
        <v>1692.2600000000007</v>
      </c>
      <c r="E128" s="1">
        <v>338.45199999999994</v>
      </c>
      <c r="F128" s="1">
        <v>2030.712</v>
      </c>
      <c r="G128" s="5" t="str">
        <f>TEXT(Table24[[#This Row],[Date]],"dd/mm/yy")&amp;"|"&amp;Table24[[#This Row],[Region]]&amp;"|"&amp;Table24[[#This Row],[Product type]]</f>
        <v>06/06/19|England|Gizmo</v>
      </c>
    </row>
    <row r="129" spans="1:7" x14ac:dyDescent="0.25">
      <c r="A129" s="2">
        <v>43622</v>
      </c>
      <c r="B129" t="s">
        <v>204</v>
      </c>
      <c r="C129" t="s">
        <v>38757</v>
      </c>
      <c r="D129" s="1">
        <v>74.36999999999999</v>
      </c>
      <c r="E129" s="1">
        <v>14.874000000000001</v>
      </c>
      <c r="F129" s="1">
        <v>89.244</v>
      </c>
      <c r="G129" s="5" t="str">
        <f>TEXT(Table24[[#This Row],[Date]],"dd/mm/yy")&amp;"|"&amp;Table24[[#This Row],[Region]]&amp;"|"&amp;Table24[[#This Row],[Product type]]</f>
        <v>06/06/19|Northern Ireland|Gizmo</v>
      </c>
    </row>
    <row r="130" spans="1:7" x14ac:dyDescent="0.25">
      <c r="A130" s="2">
        <v>43622</v>
      </c>
      <c r="B130" t="s">
        <v>59</v>
      </c>
      <c r="C130" t="s">
        <v>38757</v>
      </c>
      <c r="D130" s="1">
        <v>508.18999999999994</v>
      </c>
      <c r="E130" s="1">
        <v>101.63800000000001</v>
      </c>
      <c r="F130" s="1">
        <v>609.8280000000002</v>
      </c>
      <c r="G130" s="5" t="str">
        <f>TEXT(Table24[[#This Row],[Date]],"dd/mm/yy")&amp;"|"&amp;Table24[[#This Row],[Region]]&amp;"|"&amp;Table24[[#This Row],[Product type]]</f>
        <v>06/06/19|Scotland|Gizmo</v>
      </c>
    </row>
    <row r="131" spans="1:7" x14ac:dyDescent="0.25">
      <c r="A131" s="2">
        <v>43622</v>
      </c>
      <c r="B131" t="s">
        <v>16</v>
      </c>
      <c r="C131" t="s">
        <v>38757</v>
      </c>
      <c r="D131" s="1">
        <v>99.699999999999989</v>
      </c>
      <c r="E131" s="1">
        <v>19.939999999999998</v>
      </c>
      <c r="F131" s="1">
        <v>119.64</v>
      </c>
      <c r="G131" s="5" t="str">
        <f>TEXT(Table24[[#This Row],[Date]],"dd/mm/yy")&amp;"|"&amp;Table24[[#This Row],[Region]]&amp;"|"&amp;Table24[[#This Row],[Product type]]</f>
        <v>06/06/19|Wales|Gizmo</v>
      </c>
    </row>
    <row r="132" spans="1:7" x14ac:dyDescent="0.25">
      <c r="A132" s="2">
        <v>43623</v>
      </c>
      <c r="B132" t="s">
        <v>21</v>
      </c>
      <c r="C132" t="s">
        <v>38757</v>
      </c>
      <c r="D132" s="1">
        <v>1434.34</v>
      </c>
      <c r="E132" s="1">
        <v>286.86799999999994</v>
      </c>
      <c r="F132" s="1">
        <v>1721.2079999999996</v>
      </c>
      <c r="G132" s="5" t="str">
        <f>TEXT(Table24[[#This Row],[Date]],"dd/mm/yy")&amp;"|"&amp;Table24[[#This Row],[Region]]&amp;"|"&amp;Table24[[#This Row],[Product type]]</f>
        <v>07/06/19|England|Gizmo</v>
      </c>
    </row>
    <row r="133" spans="1:7" x14ac:dyDescent="0.25">
      <c r="A133" s="2">
        <v>43623</v>
      </c>
      <c r="B133" t="s">
        <v>204</v>
      </c>
      <c r="C133" t="s">
        <v>38757</v>
      </c>
      <c r="D133" s="1">
        <v>27.259999999999998</v>
      </c>
      <c r="E133" s="1">
        <v>5.452</v>
      </c>
      <c r="F133" s="1">
        <v>32.712000000000003</v>
      </c>
      <c r="G133" s="5" t="str">
        <f>TEXT(Table24[[#This Row],[Date]],"dd/mm/yy")&amp;"|"&amp;Table24[[#This Row],[Region]]&amp;"|"&amp;Table24[[#This Row],[Product type]]</f>
        <v>07/06/19|Northern Ireland|Gizmo</v>
      </c>
    </row>
    <row r="134" spans="1:7" x14ac:dyDescent="0.25">
      <c r="A134" s="2">
        <v>43623</v>
      </c>
      <c r="B134" t="s">
        <v>59</v>
      </c>
      <c r="C134" t="s">
        <v>38757</v>
      </c>
      <c r="D134" s="1">
        <v>281.36999999999995</v>
      </c>
      <c r="E134" s="1">
        <v>56.273999999999994</v>
      </c>
      <c r="F134" s="1">
        <v>337.64400000000001</v>
      </c>
      <c r="G134" s="5" t="str">
        <f>TEXT(Table24[[#This Row],[Date]],"dd/mm/yy")&amp;"|"&amp;Table24[[#This Row],[Region]]&amp;"|"&amp;Table24[[#This Row],[Product type]]</f>
        <v>07/06/19|Scotland|Gizmo</v>
      </c>
    </row>
    <row r="135" spans="1:7" x14ac:dyDescent="0.25">
      <c r="A135" s="2">
        <v>43623</v>
      </c>
      <c r="B135" t="s">
        <v>16</v>
      </c>
      <c r="C135" t="s">
        <v>38757</v>
      </c>
      <c r="D135" s="1">
        <v>99.97999999999999</v>
      </c>
      <c r="E135" s="1">
        <v>19.996000000000002</v>
      </c>
      <c r="F135" s="1">
        <v>119.976</v>
      </c>
      <c r="G135" s="5" t="str">
        <f>TEXT(Table24[[#This Row],[Date]],"dd/mm/yy")&amp;"|"&amp;Table24[[#This Row],[Region]]&amp;"|"&amp;Table24[[#This Row],[Product type]]</f>
        <v>07/06/19|Wales|Gizmo</v>
      </c>
    </row>
    <row r="136" spans="1:7" x14ac:dyDescent="0.25">
      <c r="A136" s="2">
        <v>43624</v>
      </c>
      <c r="B136" t="s">
        <v>21</v>
      </c>
      <c r="C136" t="s">
        <v>38757</v>
      </c>
      <c r="D136" s="1">
        <v>1023.9899999999998</v>
      </c>
      <c r="E136" s="1">
        <v>204.79800000000003</v>
      </c>
      <c r="F136" s="1">
        <v>1228.788</v>
      </c>
      <c r="G136" s="5" t="str">
        <f>TEXT(Table24[[#This Row],[Date]],"dd/mm/yy")&amp;"|"&amp;Table24[[#This Row],[Region]]&amp;"|"&amp;Table24[[#This Row],[Product type]]</f>
        <v>08/06/19|England|Gizmo</v>
      </c>
    </row>
    <row r="137" spans="1:7" x14ac:dyDescent="0.25">
      <c r="A137" s="2">
        <v>43624</v>
      </c>
      <c r="B137" t="s">
        <v>204</v>
      </c>
      <c r="C137" t="s">
        <v>38757</v>
      </c>
      <c r="D137" s="1">
        <v>37.53</v>
      </c>
      <c r="E137" s="1">
        <v>7.5060000000000002</v>
      </c>
      <c r="F137" s="1">
        <v>45.036000000000001</v>
      </c>
      <c r="G137" s="5" t="str">
        <f>TEXT(Table24[[#This Row],[Date]],"dd/mm/yy")&amp;"|"&amp;Table24[[#This Row],[Region]]&amp;"|"&amp;Table24[[#This Row],[Product type]]</f>
        <v>08/06/19|Northern Ireland|Gizmo</v>
      </c>
    </row>
    <row r="138" spans="1:7" x14ac:dyDescent="0.25">
      <c r="A138" s="2">
        <v>43624</v>
      </c>
      <c r="B138" t="s">
        <v>59</v>
      </c>
      <c r="C138" t="s">
        <v>38757</v>
      </c>
      <c r="D138" s="1">
        <v>657.72</v>
      </c>
      <c r="E138" s="1">
        <v>131.54399999999998</v>
      </c>
      <c r="F138" s="1">
        <v>789.26400000000001</v>
      </c>
      <c r="G138" s="5" t="str">
        <f>TEXT(Table24[[#This Row],[Date]],"dd/mm/yy")&amp;"|"&amp;Table24[[#This Row],[Region]]&amp;"|"&amp;Table24[[#This Row],[Product type]]</f>
        <v>08/06/19|Scotland|Gizmo</v>
      </c>
    </row>
    <row r="139" spans="1:7" x14ac:dyDescent="0.25">
      <c r="A139" s="2">
        <v>43624</v>
      </c>
      <c r="B139" t="s">
        <v>16</v>
      </c>
      <c r="C139" t="s">
        <v>38757</v>
      </c>
      <c r="D139" s="1">
        <v>55.96</v>
      </c>
      <c r="E139" s="1">
        <v>11.192</v>
      </c>
      <c r="F139" s="1">
        <v>67.152000000000001</v>
      </c>
      <c r="G139" s="5" t="str">
        <f>TEXT(Table24[[#This Row],[Date]],"dd/mm/yy")&amp;"|"&amp;Table24[[#This Row],[Region]]&amp;"|"&amp;Table24[[#This Row],[Product type]]</f>
        <v>08/06/19|Wales|Gizmo</v>
      </c>
    </row>
    <row r="140" spans="1:7" x14ac:dyDescent="0.25">
      <c r="A140" s="2">
        <v>43625</v>
      </c>
      <c r="B140" t="s">
        <v>21</v>
      </c>
      <c r="C140" t="s">
        <v>38757</v>
      </c>
      <c r="D140" s="1">
        <v>1394.6799999999998</v>
      </c>
      <c r="E140" s="1">
        <v>278.93599999999998</v>
      </c>
      <c r="F140" s="1">
        <v>1673.616</v>
      </c>
      <c r="G140" s="5" t="str">
        <f>TEXT(Table24[[#This Row],[Date]],"dd/mm/yy")&amp;"|"&amp;Table24[[#This Row],[Region]]&amp;"|"&amp;Table24[[#This Row],[Product type]]</f>
        <v>09/06/19|England|Gizmo</v>
      </c>
    </row>
    <row r="141" spans="1:7" x14ac:dyDescent="0.25">
      <c r="A141" s="2">
        <v>43625</v>
      </c>
      <c r="B141" t="s">
        <v>204</v>
      </c>
      <c r="C141" t="s">
        <v>38757</v>
      </c>
      <c r="D141" s="1">
        <v>11.02</v>
      </c>
      <c r="E141" s="1">
        <v>2.2040000000000002</v>
      </c>
      <c r="F141" s="1">
        <v>13.224</v>
      </c>
      <c r="G141" s="5" t="str">
        <f>TEXT(Table24[[#This Row],[Date]],"dd/mm/yy")&amp;"|"&amp;Table24[[#This Row],[Region]]&amp;"|"&amp;Table24[[#This Row],[Product type]]</f>
        <v>09/06/19|Northern Ireland|Gizmo</v>
      </c>
    </row>
    <row r="142" spans="1:7" x14ac:dyDescent="0.25">
      <c r="A142" s="2">
        <v>43625</v>
      </c>
      <c r="B142" t="s">
        <v>59</v>
      </c>
      <c r="C142" t="s">
        <v>38757</v>
      </c>
      <c r="D142" s="1">
        <v>277.02000000000004</v>
      </c>
      <c r="E142" s="1">
        <v>55.404000000000003</v>
      </c>
      <c r="F142" s="1">
        <v>332.42400000000004</v>
      </c>
      <c r="G142" s="5" t="str">
        <f>TEXT(Table24[[#This Row],[Date]],"dd/mm/yy")&amp;"|"&amp;Table24[[#This Row],[Region]]&amp;"|"&amp;Table24[[#This Row],[Product type]]</f>
        <v>09/06/19|Scotland|Gizmo</v>
      </c>
    </row>
    <row r="143" spans="1:7" x14ac:dyDescent="0.25">
      <c r="A143" s="2">
        <v>43625</v>
      </c>
      <c r="B143" t="s">
        <v>16</v>
      </c>
      <c r="C143" t="s">
        <v>38757</v>
      </c>
      <c r="D143" s="1">
        <v>127.95000000000002</v>
      </c>
      <c r="E143" s="1">
        <v>25.59</v>
      </c>
      <c r="F143" s="1">
        <v>153.54000000000002</v>
      </c>
      <c r="G143" s="5" t="str">
        <f>TEXT(Table24[[#This Row],[Date]],"dd/mm/yy")&amp;"|"&amp;Table24[[#This Row],[Region]]&amp;"|"&amp;Table24[[#This Row],[Product type]]</f>
        <v>09/06/19|Wales|Gizmo</v>
      </c>
    </row>
    <row r="144" spans="1:7" x14ac:dyDescent="0.25">
      <c r="A144" s="2">
        <v>43626</v>
      </c>
      <c r="B144" t="s">
        <v>21</v>
      </c>
      <c r="C144" t="s">
        <v>38757</v>
      </c>
      <c r="D144" s="1">
        <v>1564.1899999999998</v>
      </c>
      <c r="E144" s="1">
        <v>312.83799999999997</v>
      </c>
      <c r="F144" s="1">
        <v>1877.0279999999998</v>
      </c>
      <c r="G144" s="5" t="str">
        <f>TEXT(Table24[[#This Row],[Date]],"dd/mm/yy")&amp;"|"&amp;Table24[[#This Row],[Region]]&amp;"|"&amp;Table24[[#This Row],[Product type]]</f>
        <v>10/06/19|England|Gizmo</v>
      </c>
    </row>
    <row r="145" spans="1:7" x14ac:dyDescent="0.25">
      <c r="A145" s="2">
        <v>43626</v>
      </c>
      <c r="B145" t="s">
        <v>204</v>
      </c>
      <c r="C145" t="s">
        <v>38757</v>
      </c>
      <c r="D145" s="1">
        <v>2.48</v>
      </c>
      <c r="E145" s="1">
        <v>0.496</v>
      </c>
      <c r="F145" s="1">
        <v>2.976</v>
      </c>
      <c r="G145" s="5" t="str">
        <f>TEXT(Table24[[#This Row],[Date]],"dd/mm/yy")&amp;"|"&amp;Table24[[#This Row],[Region]]&amp;"|"&amp;Table24[[#This Row],[Product type]]</f>
        <v>10/06/19|Northern Ireland|Gizmo</v>
      </c>
    </row>
    <row r="146" spans="1:7" x14ac:dyDescent="0.25">
      <c r="A146" s="2">
        <v>43626</v>
      </c>
      <c r="B146" t="s">
        <v>59</v>
      </c>
      <c r="C146" t="s">
        <v>38757</v>
      </c>
      <c r="D146" s="1">
        <v>319.43</v>
      </c>
      <c r="E146" s="1">
        <v>63.886000000000003</v>
      </c>
      <c r="F146" s="1">
        <v>383.31600000000003</v>
      </c>
      <c r="G146" s="5" t="str">
        <f>TEXT(Table24[[#This Row],[Date]],"dd/mm/yy")&amp;"|"&amp;Table24[[#This Row],[Region]]&amp;"|"&amp;Table24[[#This Row],[Product type]]</f>
        <v>10/06/19|Scotland|Gizmo</v>
      </c>
    </row>
    <row r="147" spans="1:7" x14ac:dyDescent="0.25">
      <c r="A147" s="2">
        <v>43626</v>
      </c>
      <c r="B147" t="s">
        <v>16</v>
      </c>
      <c r="C147" t="s">
        <v>38757</v>
      </c>
      <c r="D147" s="1">
        <v>86.84</v>
      </c>
      <c r="E147" s="1">
        <v>17.368000000000002</v>
      </c>
      <c r="F147" s="1">
        <v>104.208</v>
      </c>
      <c r="G147" s="5" t="str">
        <f>TEXT(Table24[[#This Row],[Date]],"dd/mm/yy")&amp;"|"&amp;Table24[[#This Row],[Region]]&amp;"|"&amp;Table24[[#This Row],[Product type]]</f>
        <v>10/06/19|Wales|Gizmo</v>
      </c>
    </row>
    <row r="148" spans="1:7" x14ac:dyDescent="0.25">
      <c r="A148" s="2">
        <v>43627</v>
      </c>
      <c r="B148" t="s">
        <v>21</v>
      </c>
      <c r="C148" t="s">
        <v>38757</v>
      </c>
      <c r="D148" s="1">
        <v>1225.78</v>
      </c>
      <c r="E148" s="1">
        <v>245.15599999999998</v>
      </c>
      <c r="F148" s="1">
        <v>1470.9360000000001</v>
      </c>
      <c r="G148" s="5" t="str">
        <f>TEXT(Table24[[#This Row],[Date]],"dd/mm/yy")&amp;"|"&amp;Table24[[#This Row],[Region]]&amp;"|"&amp;Table24[[#This Row],[Product type]]</f>
        <v>11/06/19|England|Gizmo</v>
      </c>
    </row>
    <row r="149" spans="1:7" x14ac:dyDescent="0.25">
      <c r="A149" s="2">
        <v>43627</v>
      </c>
      <c r="B149" t="s">
        <v>59</v>
      </c>
      <c r="C149" t="s">
        <v>38757</v>
      </c>
      <c r="D149" s="1">
        <v>436.08000000000004</v>
      </c>
      <c r="E149" s="1">
        <v>87.216000000000008</v>
      </c>
      <c r="F149" s="1">
        <v>523.29599999999994</v>
      </c>
      <c r="G149" s="5" t="str">
        <f>TEXT(Table24[[#This Row],[Date]],"dd/mm/yy")&amp;"|"&amp;Table24[[#This Row],[Region]]&amp;"|"&amp;Table24[[#This Row],[Product type]]</f>
        <v>11/06/19|Scotland|Gizmo</v>
      </c>
    </row>
    <row r="150" spans="1:7" x14ac:dyDescent="0.25">
      <c r="A150" s="2">
        <v>43627</v>
      </c>
      <c r="B150" t="s">
        <v>16</v>
      </c>
      <c r="C150" t="s">
        <v>38757</v>
      </c>
      <c r="D150" s="1">
        <v>133.11999999999998</v>
      </c>
      <c r="E150" s="1">
        <v>26.624000000000002</v>
      </c>
      <c r="F150" s="1">
        <v>159.744</v>
      </c>
      <c r="G150" s="5" t="str">
        <f>TEXT(Table24[[#This Row],[Date]],"dd/mm/yy")&amp;"|"&amp;Table24[[#This Row],[Region]]&amp;"|"&amp;Table24[[#This Row],[Product type]]</f>
        <v>11/06/19|Wales|Gizmo</v>
      </c>
    </row>
    <row r="151" spans="1:7" x14ac:dyDescent="0.25">
      <c r="A151" s="2">
        <v>43628</v>
      </c>
      <c r="B151" t="s">
        <v>21</v>
      </c>
      <c r="C151" t="s">
        <v>38757</v>
      </c>
      <c r="D151" s="1">
        <v>1386.16</v>
      </c>
      <c r="E151" s="1">
        <v>277.23200000000003</v>
      </c>
      <c r="F151" s="1">
        <v>1663.3919999999994</v>
      </c>
      <c r="G151" s="5" t="str">
        <f>TEXT(Table24[[#This Row],[Date]],"dd/mm/yy")&amp;"|"&amp;Table24[[#This Row],[Region]]&amp;"|"&amp;Table24[[#This Row],[Product type]]</f>
        <v>12/06/19|England|Gizmo</v>
      </c>
    </row>
    <row r="152" spans="1:7" x14ac:dyDescent="0.25">
      <c r="A152" s="2">
        <v>43628</v>
      </c>
      <c r="B152" t="s">
        <v>204</v>
      </c>
      <c r="C152" t="s">
        <v>38757</v>
      </c>
      <c r="D152" s="1">
        <v>30.64</v>
      </c>
      <c r="E152" s="1">
        <v>6.1280000000000001</v>
      </c>
      <c r="F152" s="1">
        <v>36.768000000000001</v>
      </c>
      <c r="G152" s="5" t="str">
        <f>TEXT(Table24[[#This Row],[Date]],"dd/mm/yy")&amp;"|"&amp;Table24[[#This Row],[Region]]&amp;"|"&amp;Table24[[#This Row],[Product type]]</f>
        <v>12/06/19|Northern Ireland|Gizmo</v>
      </c>
    </row>
    <row r="153" spans="1:7" x14ac:dyDescent="0.25">
      <c r="A153" s="2">
        <v>43628</v>
      </c>
      <c r="B153" t="s">
        <v>59</v>
      </c>
      <c r="C153" t="s">
        <v>38757</v>
      </c>
      <c r="D153" s="1">
        <v>368.40999999999997</v>
      </c>
      <c r="E153" s="1">
        <v>73.682000000000016</v>
      </c>
      <c r="F153" s="1">
        <v>442.09200000000004</v>
      </c>
      <c r="G153" s="5" t="str">
        <f>TEXT(Table24[[#This Row],[Date]],"dd/mm/yy")&amp;"|"&amp;Table24[[#This Row],[Region]]&amp;"|"&amp;Table24[[#This Row],[Product type]]</f>
        <v>12/06/19|Scotland|Gizmo</v>
      </c>
    </row>
    <row r="154" spans="1:7" x14ac:dyDescent="0.25">
      <c r="A154" s="2">
        <v>43628</v>
      </c>
      <c r="B154" t="s">
        <v>16</v>
      </c>
      <c r="C154" t="s">
        <v>38757</v>
      </c>
      <c r="D154" s="1">
        <v>137.99999999999997</v>
      </c>
      <c r="E154" s="1">
        <v>27.6</v>
      </c>
      <c r="F154" s="1">
        <v>165.6</v>
      </c>
      <c r="G154" s="5" t="str">
        <f>TEXT(Table24[[#This Row],[Date]],"dd/mm/yy")&amp;"|"&amp;Table24[[#This Row],[Region]]&amp;"|"&amp;Table24[[#This Row],[Product type]]</f>
        <v>12/06/19|Wales|Gizmo</v>
      </c>
    </row>
    <row r="155" spans="1:7" x14ac:dyDescent="0.25">
      <c r="A155" s="2">
        <v>43629</v>
      </c>
      <c r="B155" t="s">
        <v>21</v>
      </c>
      <c r="C155" t="s">
        <v>38757</v>
      </c>
      <c r="D155" s="1">
        <v>1205.1599999999996</v>
      </c>
      <c r="E155" s="1">
        <v>241.03200000000004</v>
      </c>
      <c r="F155" s="1">
        <v>1446.1920000000002</v>
      </c>
      <c r="G155" s="5" t="str">
        <f>TEXT(Table24[[#This Row],[Date]],"dd/mm/yy")&amp;"|"&amp;Table24[[#This Row],[Region]]&amp;"|"&amp;Table24[[#This Row],[Product type]]</f>
        <v>13/06/19|England|Gizmo</v>
      </c>
    </row>
    <row r="156" spans="1:7" x14ac:dyDescent="0.25">
      <c r="A156" s="2">
        <v>43629</v>
      </c>
      <c r="B156" t="s">
        <v>204</v>
      </c>
      <c r="C156" t="s">
        <v>38757</v>
      </c>
      <c r="D156" s="1">
        <v>26.5</v>
      </c>
      <c r="E156" s="1">
        <v>5.3000000000000007</v>
      </c>
      <c r="F156" s="1">
        <v>31.8</v>
      </c>
      <c r="G156" s="5" t="str">
        <f>TEXT(Table24[[#This Row],[Date]],"dd/mm/yy")&amp;"|"&amp;Table24[[#This Row],[Region]]&amp;"|"&amp;Table24[[#This Row],[Product type]]</f>
        <v>13/06/19|Northern Ireland|Gizmo</v>
      </c>
    </row>
    <row r="157" spans="1:7" x14ac:dyDescent="0.25">
      <c r="A157" s="2">
        <v>43629</v>
      </c>
      <c r="B157" t="s">
        <v>59</v>
      </c>
      <c r="C157" t="s">
        <v>38757</v>
      </c>
      <c r="D157" s="1">
        <v>251.17000000000002</v>
      </c>
      <c r="E157" s="1">
        <v>50.234000000000002</v>
      </c>
      <c r="F157" s="1">
        <v>301.404</v>
      </c>
      <c r="G157" s="5" t="str">
        <f>TEXT(Table24[[#This Row],[Date]],"dd/mm/yy")&amp;"|"&amp;Table24[[#This Row],[Region]]&amp;"|"&amp;Table24[[#This Row],[Product type]]</f>
        <v>13/06/19|Scotland|Gizmo</v>
      </c>
    </row>
    <row r="158" spans="1:7" x14ac:dyDescent="0.25">
      <c r="A158" s="2">
        <v>43629</v>
      </c>
      <c r="B158" t="s">
        <v>16</v>
      </c>
      <c r="C158" t="s">
        <v>38757</v>
      </c>
      <c r="D158" s="1">
        <v>108.45</v>
      </c>
      <c r="E158" s="1">
        <v>21.69</v>
      </c>
      <c r="F158" s="1">
        <v>130.13999999999999</v>
      </c>
      <c r="G158" s="5" t="str">
        <f>TEXT(Table24[[#This Row],[Date]],"dd/mm/yy")&amp;"|"&amp;Table24[[#This Row],[Region]]&amp;"|"&amp;Table24[[#This Row],[Product type]]</f>
        <v>13/06/19|Wales|Gizmo</v>
      </c>
    </row>
    <row r="159" spans="1:7" x14ac:dyDescent="0.25">
      <c r="A159" s="2">
        <v>43630</v>
      </c>
      <c r="B159" t="s">
        <v>21</v>
      </c>
      <c r="C159" t="s">
        <v>38757</v>
      </c>
      <c r="D159" s="1">
        <v>2040.0700000000004</v>
      </c>
      <c r="E159" s="1">
        <v>408.01400000000007</v>
      </c>
      <c r="F159" s="1">
        <v>2448.0840000000003</v>
      </c>
      <c r="G159" s="5" t="str">
        <f>TEXT(Table24[[#This Row],[Date]],"dd/mm/yy")&amp;"|"&amp;Table24[[#This Row],[Region]]&amp;"|"&amp;Table24[[#This Row],[Product type]]</f>
        <v>14/06/19|England|Gizmo</v>
      </c>
    </row>
    <row r="160" spans="1:7" x14ac:dyDescent="0.25">
      <c r="A160" s="2">
        <v>43630</v>
      </c>
      <c r="B160" t="s">
        <v>204</v>
      </c>
      <c r="C160" t="s">
        <v>38757</v>
      </c>
      <c r="D160" s="1">
        <v>36.24</v>
      </c>
      <c r="E160" s="1">
        <v>7.2480000000000011</v>
      </c>
      <c r="F160" s="1">
        <v>43.488</v>
      </c>
      <c r="G160" s="5" t="str">
        <f>TEXT(Table24[[#This Row],[Date]],"dd/mm/yy")&amp;"|"&amp;Table24[[#This Row],[Region]]&amp;"|"&amp;Table24[[#This Row],[Product type]]</f>
        <v>14/06/19|Northern Ireland|Gizmo</v>
      </c>
    </row>
    <row r="161" spans="1:7" x14ac:dyDescent="0.25">
      <c r="A161" s="2">
        <v>43630</v>
      </c>
      <c r="B161" t="s">
        <v>59</v>
      </c>
      <c r="C161" t="s">
        <v>38757</v>
      </c>
      <c r="D161" s="1">
        <v>375.94999999999993</v>
      </c>
      <c r="E161" s="1">
        <v>75.19</v>
      </c>
      <c r="F161" s="1">
        <v>451.14</v>
      </c>
      <c r="G161" s="5" t="str">
        <f>TEXT(Table24[[#This Row],[Date]],"dd/mm/yy")&amp;"|"&amp;Table24[[#This Row],[Region]]&amp;"|"&amp;Table24[[#This Row],[Product type]]</f>
        <v>14/06/19|Scotland|Gizmo</v>
      </c>
    </row>
    <row r="162" spans="1:7" x14ac:dyDescent="0.25">
      <c r="A162" s="2">
        <v>43630</v>
      </c>
      <c r="B162" t="s">
        <v>16</v>
      </c>
      <c r="C162" t="s">
        <v>38757</v>
      </c>
      <c r="D162" s="1">
        <v>46.8</v>
      </c>
      <c r="E162" s="1">
        <v>9.36</v>
      </c>
      <c r="F162" s="1">
        <v>56.160000000000004</v>
      </c>
      <c r="G162" s="5" t="str">
        <f>TEXT(Table24[[#This Row],[Date]],"dd/mm/yy")&amp;"|"&amp;Table24[[#This Row],[Region]]&amp;"|"&amp;Table24[[#This Row],[Product type]]</f>
        <v>14/06/19|Wales|Gizmo</v>
      </c>
    </row>
    <row r="163" spans="1:7" x14ac:dyDescent="0.25">
      <c r="A163" s="2">
        <v>43631</v>
      </c>
      <c r="B163" t="s">
        <v>21</v>
      </c>
      <c r="C163" t="s">
        <v>38757</v>
      </c>
      <c r="D163" s="1">
        <v>1272.08</v>
      </c>
      <c r="E163" s="1">
        <v>254.41600000000005</v>
      </c>
      <c r="F163" s="1">
        <v>1526.4959999999996</v>
      </c>
      <c r="G163" s="5" t="str">
        <f>TEXT(Table24[[#This Row],[Date]],"dd/mm/yy")&amp;"|"&amp;Table24[[#This Row],[Region]]&amp;"|"&amp;Table24[[#This Row],[Product type]]</f>
        <v>15/06/19|England|Gizmo</v>
      </c>
    </row>
    <row r="164" spans="1:7" x14ac:dyDescent="0.25">
      <c r="A164" s="2">
        <v>43631</v>
      </c>
      <c r="B164" t="s">
        <v>204</v>
      </c>
      <c r="C164" t="s">
        <v>38757</v>
      </c>
      <c r="D164" s="1">
        <v>7.17</v>
      </c>
      <c r="E164" s="1">
        <v>1.4340000000000002</v>
      </c>
      <c r="F164" s="1">
        <v>8.6039999999999992</v>
      </c>
      <c r="G164" s="5" t="str">
        <f>TEXT(Table24[[#This Row],[Date]],"dd/mm/yy")&amp;"|"&amp;Table24[[#This Row],[Region]]&amp;"|"&amp;Table24[[#This Row],[Product type]]</f>
        <v>15/06/19|Northern Ireland|Gizmo</v>
      </c>
    </row>
    <row r="165" spans="1:7" x14ac:dyDescent="0.25">
      <c r="A165" s="2">
        <v>43631</v>
      </c>
      <c r="B165" t="s">
        <v>59</v>
      </c>
      <c r="C165" t="s">
        <v>38757</v>
      </c>
      <c r="D165" s="1">
        <v>171.17000000000002</v>
      </c>
      <c r="E165" s="1">
        <v>34.234000000000002</v>
      </c>
      <c r="F165" s="1">
        <v>205.40400000000005</v>
      </c>
      <c r="G165" s="5" t="str">
        <f>TEXT(Table24[[#This Row],[Date]],"dd/mm/yy")&amp;"|"&amp;Table24[[#This Row],[Region]]&amp;"|"&amp;Table24[[#This Row],[Product type]]</f>
        <v>15/06/19|Scotland|Gizmo</v>
      </c>
    </row>
    <row r="166" spans="1:7" x14ac:dyDescent="0.25">
      <c r="A166" s="2">
        <v>43631</v>
      </c>
      <c r="B166" t="s">
        <v>16</v>
      </c>
      <c r="C166" t="s">
        <v>38757</v>
      </c>
      <c r="D166" s="1">
        <v>169.51</v>
      </c>
      <c r="E166" s="1">
        <v>33.902000000000001</v>
      </c>
      <c r="F166" s="1">
        <v>203.41200000000003</v>
      </c>
      <c r="G166" s="5" t="str">
        <f>TEXT(Table24[[#This Row],[Date]],"dd/mm/yy")&amp;"|"&amp;Table24[[#This Row],[Region]]&amp;"|"&amp;Table24[[#This Row],[Product type]]</f>
        <v>15/06/19|Wales|Gizmo</v>
      </c>
    </row>
    <row r="167" spans="1:7" x14ac:dyDescent="0.25">
      <c r="A167" s="2">
        <v>43632</v>
      </c>
      <c r="B167" t="s">
        <v>21</v>
      </c>
      <c r="C167" t="s">
        <v>38757</v>
      </c>
      <c r="D167" s="1">
        <v>1015.6900000000002</v>
      </c>
      <c r="E167" s="1">
        <v>203.13800000000001</v>
      </c>
      <c r="F167" s="1">
        <v>1218.8280000000002</v>
      </c>
      <c r="G167" s="5" t="str">
        <f>TEXT(Table24[[#This Row],[Date]],"dd/mm/yy")&amp;"|"&amp;Table24[[#This Row],[Region]]&amp;"|"&amp;Table24[[#This Row],[Product type]]</f>
        <v>16/06/19|England|Gizmo</v>
      </c>
    </row>
    <row r="168" spans="1:7" x14ac:dyDescent="0.25">
      <c r="A168" s="2">
        <v>43632</v>
      </c>
      <c r="B168" t="s">
        <v>59</v>
      </c>
      <c r="C168" t="s">
        <v>38757</v>
      </c>
      <c r="D168" s="1">
        <v>277.35000000000002</v>
      </c>
      <c r="E168" s="1">
        <v>55.470000000000006</v>
      </c>
      <c r="F168" s="1">
        <v>332.82</v>
      </c>
      <c r="G168" s="5" t="str">
        <f>TEXT(Table24[[#This Row],[Date]],"dd/mm/yy")&amp;"|"&amp;Table24[[#This Row],[Region]]&amp;"|"&amp;Table24[[#This Row],[Product type]]</f>
        <v>16/06/19|Scotland|Gizmo</v>
      </c>
    </row>
    <row r="169" spans="1:7" x14ac:dyDescent="0.25">
      <c r="A169" s="2">
        <v>43632</v>
      </c>
      <c r="B169" t="s">
        <v>16</v>
      </c>
      <c r="C169" t="s">
        <v>38757</v>
      </c>
      <c r="D169" s="1">
        <v>140.29000000000002</v>
      </c>
      <c r="E169" s="1">
        <v>28.058000000000007</v>
      </c>
      <c r="F169" s="1">
        <v>168.34799999999998</v>
      </c>
      <c r="G169" s="5" t="str">
        <f>TEXT(Table24[[#This Row],[Date]],"dd/mm/yy")&amp;"|"&amp;Table24[[#This Row],[Region]]&amp;"|"&amp;Table24[[#This Row],[Product type]]</f>
        <v>16/06/19|Wales|Gizmo</v>
      </c>
    </row>
    <row r="170" spans="1:7" x14ac:dyDescent="0.25">
      <c r="A170" s="2">
        <v>43634</v>
      </c>
      <c r="B170" t="s">
        <v>21</v>
      </c>
      <c r="C170" t="s">
        <v>38757</v>
      </c>
      <c r="D170" s="1">
        <v>1351.5799999999997</v>
      </c>
      <c r="E170" s="1">
        <v>270.31600000000009</v>
      </c>
      <c r="F170" s="1">
        <v>1621.8960000000002</v>
      </c>
      <c r="G170" s="5" t="str">
        <f>TEXT(Table24[[#This Row],[Date]],"dd/mm/yy")&amp;"|"&amp;Table24[[#This Row],[Region]]&amp;"|"&amp;Table24[[#This Row],[Product type]]</f>
        <v>18/06/19|England|Gizmo</v>
      </c>
    </row>
    <row r="171" spans="1:7" x14ac:dyDescent="0.25">
      <c r="A171" s="2">
        <v>43634</v>
      </c>
      <c r="B171" t="s">
        <v>204</v>
      </c>
      <c r="C171" t="s">
        <v>38757</v>
      </c>
      <c r="D171" s="1">
        <v>3.27</v>
      </c>
      <c r="E171" s="1">
        <v>0.65400000000000003</v>
      </c>
      <c r="F171" s="1">
        <v>3.9239999999999999</v>
      </c>
      <c r="G171" s="5" t="str">
        <f>TEXT(Table24[[#This Row],[Date]],"dd/mm/yy")&amp;"|"&amp;Table24[[#This Row],[Region]]&amp;"|"&amp;Table24[[#This Row],[Product type]]</f>
        <v>18/06/19|Northern Ireland|Gizmo</v>
      </c>
    </row>
    <row r="172" spans="1:7" x14ac:dyDescent="0.25">
      <c r="A172" s="2">
        <v>43634</v>
      </c>
      <c r="B172" t="s">
        <v>59</v>
      </c>
      <c r="C172" t="s">
        <v>38757</v>
      </c>
      <c r="D172" s="1">
        <v>267.92</v>
      </c>
      <c r="E172" s="1">
        <v>53.58400000000001</v>
      </c>
      <c r="F172" s="1">
        <v>321.50400000000002</v>
      </c>
      <c r="G172" s="5" t="str">
        <f>TEXT(Table24[[#This Row],[Date]],"dd/mm/yy")&amp;"|"&amp;Table24[[#This Row],[Region]]&amp;"|"&amp;Table24[[#This Row],[Product type]]</f>
        <v>18/06/19|Scotland|Gizmo</v>
      </c>
    </row>
    <row r="173" spans="1:7" x14ac:dyDescent="0.25">
      <c r="A173" s="2">
        <v>43634</v>
      </c>
      <c r="B173" t="s">
        <v>16</v>
      </c>
      <c r="C173" t="s">
        <v>38757</v>
      </c>
      <c r="D173" s="1">
        <v>9.9799999999999969</v>
      </c>
      <c r="E173" s="1">
        <v>1.996</v>
      </c>
      <c r="F173" s="1">
        <v>11.975999999999996</v>
      </c>
      <c r="G173" s="5" t="str">
        <f>TEXT(Table24[[#This Row],[Date]],"dd/mm/yy")&amp;"|"&amp;Table24[[#This Row],[Region]]&amp;"|"&amp;Table24[[#This Row],[Product type]]</f>
        <v>18/06/19|Wales|Gizmo</v>
      </c>
    </row>
    <row r="174" spans="1:7" x14ac:dyDescent="0.25">
      <c r="A174" s="2">
        <v>43635</v>
      </c>
      <c r="B174" t="s">
        <v>21</v>
      </c>
      <c r="C174" t="s">
        <v>38757</v>
      </c>
      <c r="D174" s="1">
        <v>1294.46</v>
      </c>
      <c r="E174" s="1">
        <v>258.892</v>
      </c>
      <c r="F174" s="1">
        <v>1553.3520000000003</v>
      </c>
      <c r="G174" s="5" t="str">
        <f>TEXT(Table24[[#This Row],[Date]],"dd/mm/yy")&amp;"|"&amp;Table24[[#This Row],[Region]]&amp;"|"&amp;Table24[[#This Row],[Product type]]</f>
        <v>19/06/19|England|Gizmo</v>
      </c>
    </row>
    <row r="175" spans="1:7" x14ac:dyDescent="0.25">
      <c r="A175" s="2">
        <v>43635</v>
      </c>
      <c r="B175" t="s">
        <v>59</v>
      </c>
      <c r="C175" t="s">
        <v>38757</v>
      </c>
      <c r="D175" s="1">
        <v>308.45</v>
      </c>
      <c r="E175" s="1">
        <v>61.690000000000005</v>
      </c>
      <c r="F175" s="1">
        <v>370.13999999999993</v>
      </c>
      <c r="G175" s="5" t="str">
        <f>TEXT(Table24[[#This Row],[Date]],"dd/mm/yy")&amp;"|"&amp;Table24[[#This Row],[Region]]&amp;"|"&amp;Table24[[#This Row],[Product type]]</f>
        <v>19/06/19|Scotland|Gizmo</v>
      </c>
    </row>
    <row r="176" spans="1:7" x14ac:dyDescent="0.25">
      <c r="A176" s="2">
        <v>43635</v>
      </c>
      <c r="B176" t="s">
        <v>16</v>
      </c>
      <c r="C176" t="s">
        <v>38757</v>
      </c>
      <c r="D176" s="1">
        <v>29.799999999999997</v>
      </c>
      <c r="E176" s="1">
        <v>5.9600000000000009</v>
      </c>
      <c r="F176" s="1">
        <v>35.76</v>
      </c>
      <c r="G176" s="5" t="str">
        <f>TEXT(Table24[[#This Row],[Date]],"dd/mm/yy")&amp;"|"&amp;Table24[[#This Row],[Region]]&amp;"|"&amp;Table24[[#This Row],[Product type]]</f>
        <v>19/06/19|Wales|Gizmo</v>
      </c>
    </row>
    <row r="177" spans="1:7" x14ac:dyDescent="0.25">
      <c r="A177" s="2">
        <v>43636</v>
      </c>
      <c r="B177" t="s">
        <v>21</v>
      </c>
      <c r="C177" t="s">
        <v>38757</v>
      </c>
      <c r="D177" s="1">
        <v>1665.1900000000003</v>
      </c>
      <c r="E177" s="1">
        <v>333.03799999999995</v>
      </c>
      <c r="F177" s="1">
        <v>1998.2280000000001</v>
      </c>
      <c r="G177" s="5" t="str">
        <f>TEXT(Table24[[#This Row],[Date]],"dd/mm/yy")&amp;"|"&amp;Table24[[#This Row],[Region]]&amp;"|"&amp;Table24[[#This Row],[Product type]]</f>
        <v>20/06/19|England|Gizmo</v>
      </c>
    </row>
    <row r="178" spans="1:7" x14ac:dyDescent="0.25">
      <c r="A178" s="2">
        <v>43636</v>
      </c>
      <c r="B178" t="s">
        <v>204</v>
      </c>
      <c r="C178" t="s">
        <v>38757</v>
      </c>
      <c r="D178" s="1">
        <v>42.89</v>
      </c>
      <c r="E178" s="1">
        <v>8.5780000000000012</v>
      </c>
      <c r="F178" s="1">
        <v>51.468000000000004</v>
      </c>
      <c r="G178" s="5" t="str">
        <f>TEXT(Table24[[#This Row],[Date]],"dd/mm/yy")&amp;"|"&amp;Table24[[#This Row],[Region]]&amp;"|"&amp;Table24[[#This Row],[Product type]]</f>
        <v>20/06/19|Northern Ireland|Gizmo</v>
      </c>
    </row>
    <row r="179" spans="1:7" x14ac:dyDescent="0.25">
      <c r="A179" s="2">
        <v>43636</v>
      </c>
      <c r="B179" t="s">
        <v>59</v>
      </c>
      <c r="C179" t="s">
        <v>38757</v>
      </c>
      <c r="D179" s="1">
        <v>375.73</v>
      </c>
      <c r="E179" s="1">
        <v>75.146000000000001</v>
      </c>
      <c r="F179" s="1">
        <v>450.87599999999992</v>
      </c>
      <c r="G179" s="5" t="str">
        <f>TEXT(Table24[[#This Row],[Date]],"dd/mm/yy")&amp;"|"&amp;Table24[[#This Row],[Region]]&amp;"|"&amp;Table24[[#This Row],[Product type]]</f>
        <v>20/06/19|Scotland|Gizmo</v>
      </c>
    </row>
    <row r="180" spans="1:7" x14ac:dyDescent="0.25">
      <c r="A180" s="2">
        <v>43636</v>
      </c>
      <c r="B180" t="s">
        <v>16</v>
      </c>
      <c r="C180" t="s">
        <v>38757</v>
      </c>
      <c r="D180" s="1">
        <v>98.85</v>
      </c>
      <c r="E180" s="1">
        <v>19.77</v>
      </c>
      <c r="F180" s="1">
        <v>118.62</v>
      </c>
      <c r="G180" s="5" t="str">
        <f>TEXT(Table24[[#This Row],[Date]],"dd/mm/yy")&amp;"|"&amp;Table24[[#This Row],[Region]]&amp;"|"&amp;Table24[[#This Row],[Product type]]</f>
        <v>20/06/19|Wales|Gizmo</v>
      </c>
    </row>
    <row r="181" spans="1:7" x14ac:dyDescent="0.25">
      <c r="A181" s="2">
        <v>43637</v>
      </c>
      <c r="B181" t="s">
        <v>21</v>
      </c>
      <c r="C181" t="s">
        <v>38757</v>
      </c>
      <c r="D181" s="1">
        <v>1348.7600000000002</v>
      </c>
      <c r="E181" s="1">
        <v>269.75200000000001</v>
      </c>
      <c r="F181" s="1">
        <v>1618.5120000000004</v>
      </c>
      <c r="G181" s="5" t="str">
        <f>TEXT(Table24[[#This Row],[Date]],"dd/mm/yy")&amp;"|"&amp;Table24[[#This Row],[Region]]&amp;"|"&amp;Table24[[#This Row],[Product type]]</f>
        <v>21/06/19|England|Gizmo</v>
      </c>
    </row>
    <row r="182" spans="1:7" x14ac:dyDescent="0.25">
      <c r="A182" s="2">
        <v>43637</v>
      </c>
      <c r="B182" t="s">
        <v>204</v>
      </c>
      <c r="C182" t="s">
        <v>38757</v>
      </c>
      <c r="D182" s="1">
        <v>31.39</v>
      </c>
      <c r="E182" s="1">
        <v>6.2780000000000005</v>
      </c>
      <c r="F182" s="1">
        <v>37.667999999999999</v>
      </c>
      <c r="G182" s="5" t="str">
        <f>TEXT(Table24[[#This Row],[Date]],"dd/mm/yy")&amp;"|"&amp;Table24[[#This Row],[Region]]&amp;"|"&amp;Table24[[#This Row],[Product type]]</f>
        <v>21/06/19|Northern Ireland|Gizmo</v>
      </c>
    </row>
    <row r="183" spans="1:7" x14ac:dyDescent="0.25">
      <c r="A183" s="2">
        <v>43637</v>
      </c>
      <c r="B183" t="s">
        <v>59</v>
      </c>
      <c r="C183" t="s">
        <v>38757</v>
      </c>
      <c r="D183" s="1">
        <v>248.85</v>
      </c>
      <c r="E183" s="1">
        <v>49.77</v>
      </c>
      <c r="F183" s="1">
        <v>298.62</v>
      </c>
      <c r="G183" s="5" t="str">
        <f>TEXT(Table24[[#This Row],[Date]],"dd/mm/yy")&amp;"|"&amp;Table24[[#This Row],[Region]]&amp;"|"&amp;Table24[[#This Row],[Product type]]</f>
        <v>21/06/19|Scotland|Gizmo</v>
      </c>
    </row>
    <row r="184" spans="1:7" x14ac:dyDescent="0.25">
      <c r="A184" s="2">
        <v>43637</v>
      </c>
      <c r="B184" t="s">
        <v>16</v>
      </c>
      <c r="C184" t="s">
        <v>38757</v>
      </c>
      <c r="D184" s="1">
        <v>33.69</v>
      </c>
      <c r="E184" s="1">
        <v>6.7380000000000013</v>
      </c>
      <c r="F184" s="1">
        <v>40.428000000000004</v>
      </c>
      <c r="G184" s="5" t="str">
        <f>TEXT(Table24[[#This Row],[Date]],"dd/mm/yy")&amp;"|"&amp;Table24[[#This Row],[Region]]&amp;"|"&amp;Table24[[#This Row],[Product type]]</f>
        <v>21/06/19|Wales|Gizmo</v>
      </c>
    </row>
    <row r="185" spans="1:7" x14ac:dyDescent="0.25">
      <c r="A185" s="2">
        <v>43638</v>
      </c>
      <c r="B185" t="s">
        <v>21</v>
      </c>
      <c r="C185" t="s">
        <v>38757</v>
      </c>
      <c r="D185" s="1">
        <v>1577.8799999999997</v>
      </c>
      <c r="E185" s="1">
        <v>315.57600000000002</v>
      </c>
      <c r="F185" s="1">
        <v>1893.4559999999994</v>
      </c>
      <c r="G185" s="5" t="str">
        <f>TEXT(Table24[[#This Row],[Date]],"dd/mm/yy")&amp;"|"&amp;Table24[[#This Row],[Region]]&amp;"|"&amp;Table24[[#This Row],[Product type]]</f>
        <v>22/06/19|England|Gizmo</v>
      </c>
    </row>
    <row r="186" spans="1:7" x14ac:dyDescent="0.25">
      <c r="A186" s="2">
        <v>43638</v>
      </c>
      <c r="B186" t="s">
        <v>204</v>
      </c>
      <c r="C186" t="s">
        <v>38757</v>
      </c>
      <c r="D186" s="1">
        <v>44.92</v>
      </c>
      <c r="E186" s="1">
        <v>8.984</v>
      </c>
      <c r="F186" s="1">
        <v>53.904000000000003</v>
      </c>
      <c r="G186" s="5" t="str">
        <f>TEXT(Table24[[#This Row],[Date]],"dd/mm/yy")&amp;"|"&amp;Table24[[#This Row],[Region]]&amp;"|"&amp;Table24[[#This Row],[Product type]]</f>
        <v>22/06/19|Northern Ireland|Gizmo</v>
      </c>
    </row>
    <row r="187" spans="1:7" x14ac:dyDescent="0.25">
      <c r="A187" s="2">
        <v>43638</v>
      </c>
      <c r="B187" t="s">
        <v>59</v>
      </c>
      <c r="C187" t="s">
        <v>38757</v>
      </c>
      <c r="D187" s="1">
        <v>122.71999999999998</v>
      </c>
      <c r="E187" s="1">
        <v>24.543999999999997</v>
      </c>
      <c r="F187" s="1">
        <v>147.26399999999998</v>
      </c>
      <c r="G187" s="5" t="str">
        <f>TEXT(Table24[[#This Row],[Date]],"dd/mm/yy")&amp;"|"&amp;Table24[[#This Row],[Region]]&amp;"|"&amp;Table24[[#This Row],[Product type]]</f>
        <v>22/06/19|Scotland|Gizmo</v>
      </c>
    </row>
    <row r="188" spans="1:7" x14ac:dyDescent="0.25">
      <c r="A188" s="2">
        <v>43638</v>
      </c>
      <c r="B188" t="s">
        <v>16</v>
      </c>
      <c r="C188" t="s">
        <v>38757</v>
      </c>
      <c r="D188" s="1">
        <v>65.66</v>
      </c>
      <c r="E188" s="1">
        <v>13.132</v>
      </c>
      <c r="F188" s="1">
        <v>78.792000000000002</v>
      </c>
      <c r="G188" s="5" t="str">
        <f>TEXT(Table24[[#This Row],[Date]],"dd/mm/yy")&amp;"|"&amp;Table24[[#This Row],[Region]]&amp;"|"&amp;Table24[[#This Row],[Product type]]</f>
        <v>22/06/19|Wales|Gizmo</v>
      </c>
    </row>
    <row r="189" spans="1:7" x14ac:dyDescent="0.25">
      <c r="A189" s="2">
        <v>43639</v>
      </c>
      <c r="B189" t="s">
        <v>21</v>
      </c>
      <c r="C189" t="s">
        <v>38757</v>
      </c>
      <c r="D189" s="1">
        <v>1609.5299999999995</v>
      </c>
      <c r="E189" s="1">
        <v>321.90600000000006</v>
      </c>
      <c r="F189" s="1">
        <v>1931.4359999999997</v>
      </c>
      <c r="G189" s="5" t="str">
        <f>TEXT(Table24[[#This Row],[Date]],"dd/mm/yy")&amp;"|"&amp;Table24[[#This Row],[Region]]&amp;"|"&amp;Table24[[#This Row],[Product type]]</f>
        <v>23/06/19|England|Gizmo</v>
      </c>
    </row>
    <row r="190" spans="1:7" x14ac:dyDescent="0.25">
      <c r="A190" s="2">
        <v>43639</v>
      </c>
      <c r="B190" t="s">
        <v>204</v>
      </c>
      <c r="C190" t="s">
        <v>38757</v>
      </c>
      <c r="D190" s="1">
        <v>49.35</v>
      </c>
      <c r="E190" s="1">
        <v>9.870000000000001</v>
      </c>
      <c r="F190" s="1">
        <v>59.22</v>
      </c>
      <c r="G190" s="5" t="str">
        <f>TEXT(Table24[[#This Row],[Date]],"dd/mm/yy")&amp;"|"&amp;Table24[[#This Row],[Region]]&amp;"|"&amp;Table24[[#This Row],[Product type]]</f>
        <v>23/06/19|Northern Ireland|Gizmo</v>
      </c>
    </row>
    <row r="191" spans="1:7" x14ac:dyDescent="0.25">
      <c r="A191" s="2">
        <v>43639</v>
      </c>
      <c r="B191" t="s">
        <v>59</v>
      </c>
      <c r="C191" t="s">
        <v>38757</v>
      </c>
      <c r="D191" s="1">
        <v>408.34</v>
      </c>
      <c r="E191" s="1">
        <v>81.667999999999992</v>
      </c>
      <c r="F191" s="1">
        <v>490.0080000000001</v>
      </c>
      <c r="G191" s="5" t="str">
        <f>TEXT(Table24[[#This Row],[Date]],"dd/mm/yy")&amp;"|"&amp;Table24[[#This Row],[Region]]&amp;"|"&amp;Table24[[#This Row],[Product type]]</f>
        <v>23/06/19|Scotland|Gizmo</v>
      </c>
    </row>
    <row r="192" spans="1:7" x14ac:dyDescent="0.25">
      <c r="A192" s="2">
        <v>43639</v>
      </c>
      <c r="B192" t="s">
        <v>16</v>
      </c>
      <c r="C192" t="s">
        <v>38757</v>
      </c>
      <c r="D192" s="1">
        <v>-27.020000000000003</v>
      </c>
      <c r="E192" s="1">
        <v>-5.4040000000000017</v>
      </c>
      <c r="F192" s="1">
        <v>-32.424000000000007</v>
      </c>
      <c r="G192" s="5" t="str">
        <f>TEXT(Table24[[#This Row],[Date]],"dd/mm/yy")&amp;"|"&amp;Table24[[#This Row],[Region]]&amp;"|"&amp;Table24[[#This Row],[Product type]]</f>
        <v>23/06/19|Wales|Gizmo</v>
      </c>
    </row>
    <row r="193" spans="1:7" x14ac:dyDescent="0.25">
      <c r="A193" s="2">
        <v>43640</v>
      </c>
      <c r="B193" t="s">
        <v>21</v>
      </c>
      <c r="C193" t="s">
        <v>38757</v>
      </c>
      <c r="D193" s="1">
        <v>1747.6099999999994</v>
      </c>
      <c r="E193" s="1">
        <v>349.52200000000005</v>
      </c>
      <c r="F193" s="1">
        <v>2097.1320000000001</v>
      </c>
      <c r="G193" s="5" t="str">
        <f>TEXT(Table24[[#This Row],[Date]],"dd/mm/yy")&amp;"|"&amp;Table24[[#This Row],[Region]]&amp;"|"&amp;Table24[[#This Row],[Product type]]</f>
        <v>24/06/19|England|Gizmo</v>
      </c>
    </row>
    <row r="194" spans="1:7" x14ac:dyDescent="0.25">
      <c r="A194" s="2">
        <v>43640</v>
      </c>
      <c r="B194" t="s">
        <v>59</v>
      </c>
      <c r="C194" t="s">
        <v>38757</v>
      </c>
      <c r="D194" s="1">
        <v>247.67999999999998</v>
      </c>
      <c r="E194" s="1">
        <v>49.536000000000001</v>
      </c>
      <c r="F194" s="1">
        <v>297.21600000000001</v>
      </c>
      <c r="G194" s="5" t="str">
        <f>TEXT(Table24[[#This Row],[Date]],"dd/mm/yy")&amp;"|"&amp;Table24[[#This Row],[Region]]&amp;"|"&amp;Table24[[#This Row],[Product type]]</f>
        <v>24/06/19|Scotland|Gizmo</v>
      </c>
    </row>
    <row r="195" spans="1:7" x14ac:dyDescent="0.25">
      <c r="A195" s="2">
        <v>43640</v>
      </c>
      <c r="B195" t="s">
        <v>16</v>
      </c>
      <c r="C195" t="s">
        <v>38757</v>
      </c>
      <c r="D195" s="1">
        <v>70.03</v>
      </c>
      <c r="E195" s="1">
        <v>14.006</v>
      </c>
      <c r="F195" s="1">
        <v>84.036000000000001</v>
      </c>
      <c r="G195" s="5" t="str">
        <f>TEXT(Table24[[#This Row],[Date]],"dd/mm/yy")&amp;"|"&amp;Table24[[#This Row],[Region]]&amp;"|"&amp;Table24[[#This Row],[Product type]]</f>
        <v>24/06/19|Wales|Gizmo</v>
      </c>
    </row>
    <row r="196" spans="1:7" x14ac:dyDescent="0.25">
      <c r="A196" s="2">
        <v>43641</v>
      </c>
      <c r="B196" t="s">
        <v>21</v>
      </c>
      <c r="C196" t="s">
        <v>38757</v>
      </c>
      <c r="D196" s="1">
        <v>1229.05</v>
      </c>
      <c r="E196" s="1">
        <v>245.80999999999995</v>
      </c>
      <c r="F196" s="1">
        <v>1474.8599999999997</v>
      </c>
      <c r="G196" s="5" t="str">
        <f>TEXT(Table24[[#This Row],[Date]],"dd/mm/yy")&amp;"|"&amp;Table24[[#This Row],[Region]]&amp;"|"&amp;Table24[[#This Row],[Product type]]</f>
        <v>25/06/19|England|Gizmo</v>
      </c>
    </row>
    <row r="197" spans="1:7" x14ac:dyDescent="0.25">
      <c r="A197" s="2">
        <v>43641</v>
      </c>
      <c r="B197" t="s">
        <v>59</v>
      </c>
      <c r="C197" t="s">
        <v>38757</v>
      </c>
      <c r="D197" s="1">
        <v>350.41999999999996</v>
      </c>
      <c r="E197" s="1">
        <v>70.083999999999989</v>
      </c>
      <c r="F197" s="1">
        <v>420.50400000000008</v>
      </c>
      <c r="G197" s="5" t="str">
        <f>TEXT(Table24[[#This Row],[Date]],"dd/mm/yy")&amp;"|"&amp;Table24[[#This Row],[Region]]&amp;"|"&amp;Table24[[#This Row],[Product type]]</f>
        <v>25/06/19|Scotland|Gizmo</v>
      </c>
    </row>
    <row r="198" spans="1:7" x14ac:dyDescent="0.25">
      <c r="A198" s="2">
        <v>43641</v>
      </c>
      <c r="B198" t="s">
        <v>16</v>
      </c>
      <c r="C198" t="s">
        <v>38757</v>
      </c>
      <c r="D198" s="1">
        <v>14.98</v>
      </c>
      <c r="E198" s="1">
        <v>2.9960000000000004</v>
      </c>
      <c r="F198" s="1">
        <v>17.975999999999999</v>
      </c>
      <c r="G198" s="5" t="str">
        <f>TEXT(Table24[[#This Row],[Date]],"dd/mm/yy")&amp;"|"&amp;Table24[[#This Row],[Region]]&amp;"|"&amp;Table24[[#This Row],[Product type]]</f>
        <v>25/06/19|Wales|Gizmo</v>
      </c>
    </row>
    <row r="199" spans="1:7" x14ac:dyDescent="0.25">
      <c r="A199" s="2">
        <v>43642</v>
      </c>
      <c r="B199" t="s">
        <v>21</v>
      </c>
      <c r="C199" t="s">
        <v>38757</v>
      </c>
      <c r="D199" s="1">
        <v>1439.9700000000007</v>
      </c>
      <c r="E199" s="1">
        <v>287.99400000000009</v>
      </c>
      <c r="F199" s="1">
        <v>1727.9639999999995</v>
      </c>
      <c r="G199" s="5" t="str">
        <f>TEXT(Table24[[#This Row],[Date]],"dd/mm/yy")&amp;"|"&amp;Table24[[#This Row],[Region]]&amp;"|"&amp;Table24[[#This Row],[Product type]]</f>
        <v>26/06/19|England|Gizmo</v>
      </c>
    </row>
    <row r="200" spans="1:7" x14ac:dyDescent="0.25">
      <c r="A200" s="2">
        <v>43642</v>
      </c>
      <c r="B200" t="s">
        <v>59</v>
      </c>
      <c r="C200" t="s">
        <v>38757</v>
      </c>
      <c r="D200" s="1">
        <v>206.12999999999994</v>
      </c>
      <c r="E200" s="1">
        <v>41.225999999999999</v>
      </c>
      <c r="F200" s="1">
        <v>247.35599999999999</v>
      </c>
      <c r="G200" s="5" t="str">
        <f>TEXT(Table24[[#This Row],[Date]],"dd/mm/yy")&amp;"|"&amp;Table24[[#This Row],[Region]]&amp;"|"&amp;Table24[[#This Row],[Product type]]</f>
        <v>26/06/19|Scotland|Gizmo</v>
      </c>
    </row>
    <row r="201" spans="1:7" x14ac:dyDescent="0.25">
      <c r="A201" s="2">
        <v>43642</v>
      </c>
      <c r="B201" t="s">
        <v>16</v>
      </c>
      <c r="C201" t="s">
        <v>38757</v>
      </c>
      <c r="D201" s="1">
        <v>0.36</v>
      </c>
      <c r="E201" s="1">
        <v>7.1999999999999995E-2</v>
      </c>
      <c r="F201" s="1">
        <v>0.432</v>
      </c>
      <c r="G201" s="5" t="str">
        <f>TEXT(Table24[[#This Row],[Date]],"dd/mm/yy")&amp;"|"&amp;Table24[[#This Row],[Region]]&amp;"|"&amp;Table24[[#This Row],[Product type]]</f>
        <v>26/06/19|Wales|Gizmo</v>
      </c>
    </row>
    <row r="202" spans="1:7" x14ac:dyDescent="0.25">
      <c r="A202" s="2">
        <v>43643</v>
      </c>
      <c r="B202" t="s">
        <v>21</v>
      </c>
      <c r="C202" t="s">
        <v>38757</v>
      </c>
      <c r="D202" s="1">
        <v>958.77999999999986</v>
      </c>
      <c r="E202" s="1">
        <v>191.75599999999997</v>
      </c>
      <c r="F202" s="1">
        <v>1150.5359999999998</v>
      </c>
      <c r="G202" s="5" t="str">
        <f>TEXT(Table24[[#This Row],[Date]],"dd/mm/yy")&amp;"|"&amp;Table24[[#This Row],[Region]]&amp;"|"&amp;Table24[[#This Row],[Product type]]</f>
        <v>27/06/19|England|Gizmo</v>
      </c>
    </row>
    <row r="203" spans="1:7" x14ac:dyDescent="0.25">
      <c r="A203" s="2">
        <v>43643</v>
      </c>
      <c r="B203" t="s">
        <v>204</v>
      </c>
      <c r="C203" t="s">
        <v>38757</v>
      </c>
      <c r="D203" s="1">
        <v>-45.77</v>
      </c>
      <c r="E203" s="1">
        <v>-9.1540000000000017</v>
      </c>
      <c r="F203" s="1">
        <v>-54.924000000000007</v>
      </c>
      <c r="G203" s="5" t="str">
        <f>TEXT(Table24[[#This Row],[Date]],"dd/mm/yy")&amp;"|"&amp;Table24[[#This Row],[Region]]&amp;"|"&amp;Table24[[#This Row],[Product type]]</f>
        <v>27/06/19|Northern Ireland|Gizmo</v>
      </c>
    </row>
    <row r="204" spans="1:7" x14ac:dyDescent="0.25">
      <c r="A204" s="2">
        <v>43643</v>
      </c>
      <c r="B204" t="s">
        <v>59</v>
      </c>
      <c r="C204" t="s">
        <v>38757</v>
      </c>
      <c r="D204" s="1">
        <v>242.2</v>
      </c>
      <c r="E204" s="1">
        <v>48.440000000000005</v>
      </c>
      <c r="F204" s="1">
        <v>290.64</v>
      </c>
      <c r="G204" s="5" t="str">
        <f>TEXT(Table24[[#This Row],[Date]],"dd/mm/yy")&amp;"|"&amp;Table24[[#This Row],[Region]]&amp;"|"&amp;Table24[[#This Row],[Product type]]</f>
        <v>27/06/19|Scotland|Gizmo</v>
      </c>
    </row>
    <row r="205" spans="1:7" x14ac:dyDescent="0.25">
      <c r="A205" s="2">
        <v>43643</v>
      </c>
      <c r="B205" t="s">
        <v>16</v>
      </c>
      <c r="C205" t="s">
        <v>38757</v>
      </c>
      <c r="D205" s="1">
        <v>86.83</v>
      </c>
      <c r="E205" s="1">
        <v>17.366</v>
      </c>
      <c r="F205" s="1">
        <v>104.196</v>
      </c>
      <c r="G205" s="5" t="str">
        <f>TEXT(Table24[[#This Row],[Date]],"dd/mm/yy")&amp;"|"&amp;Table24[[#This Row],[Region]]&amp;"|"&amp;Table24[[#This Row],[Product type]]</f>
        <v>27/06/19|Wales|Gizmo</v>
      </c>
    </row>
    <row r="206" spans="1:7" x14ac:dyDescent="0.25">
      <c r="A206" s="2">
        <v>43644</v>
      </c>
      <c r="B206" t="s">
        <v>21</v>
      </c>
      <c r="C206" t="s">
        <v>38757</v>
      </c>
      <c r="D206" s="1">
        <v>1305.7799999999997</v>
      </c>
      <c r="E206" s="1">
        <v>261.15600000000001</v>
      </c>
      <c r="F206" s="1">
        <v>1566.9360000000004</v>
      </c>
      <c r="G206" s="5" t="str">
        <f>TEXT(Table24[[#This Row],[Date]],"dd/mm/yy")&amp;"|"&amp;Table24[[#This Row],[Region]]&amp;"|"&amp;Table24[[#This Row],[Product type]]</f>
        <v>28/06/19|England|Gizmo</v>
      </c>
    </row>
    <row r="207" spans="1:7" x14ac:dyDescent="0.25">
      <c r="A207" s="2">
        <v>43644</v>
      </c>
      <c r="B207" t="s">
        <v>204</v>
      </c>
      <c r="C207" t="s">
        <v>38757</v>
      </c>
      <c r="D207" s="1">
        <v>53.59</v>
      </c>
      <c r="E207" s="1">
        <v>10.718000000000002</v>
      </c>
      <c r="F207" s="1">
        <v>64.308000000000007</v>
      </c>
      <c r="G207" s="5" t="str">
        <f>TEXT(Table24[[#This Row],[Date]],"dd/mm/yy")&amp;"|"&amp;Table24[[#This Row],[Region]]&amp;"|"&amp;Table24[[#This Row],[Product type]]</f>
        <v>28/06/19|Northern Ireland|Gizmo</v>
      </c>
    </row>
    <row r="208" spans="1:7" x14ac:dyDescent="0.25">
      <c r="A208" s="2">
        <v>43644</v>
      </c>
      <c r="B208" t="s">
        <v>59</v>
      </c>
      <c r="C208" t="s">
        <v>38757</v>
      </c>
      <c r="D208" s="1">
        <v>258.61</v>
      </c>
      <c r="E208" s="1">
        <v>51.722000000000001</v>
      </c>
      <c r="F208" s="1">
        <v>310.33199999999999</v>
      </c>
      <c r="G208" s="5" t="str">
        <f>TEXT(Table24[[#This Row],[Date]],"dd/mm/yy")&amp;"|"&amp;Table24[[#This Row],[Region]]&amp;"|"&amp;Table24[[#This Row],[Product type]]</f>
        <v>28/06/19|Scotland|Gizmo</v>
      </c>
    </row>
    <row r="209" spans="1:7" x14ac:dyDescent="0.25">
      <c r="A209" s="2">
        <v>43644</v>
      </c>
      <c r="B209" t="s">
        <v>16</v>
      </c>
      <c r="C209" t="s">
        <v>38757</v>
      </c>
      <c r="D209" s="1">
        <v>179.05</v>
      </c>
      <c r="E209" s="1">
        <v>35.81</v>
      </c>
      <c r="F209" s="1">
        <v>214.86</v>
      </c>
      <c r="G209" s="5" t="str">
        <f>TEXT(Table24[[#This Row],[Date]],"dd/mm/yy")&amp;"|"&amp;Table24[[#This Row],[Region]]&amp;"|"&amp;Table24[[#This Row],[Product type]]</f>
        <v>28/06/19|Wales|Gizmo</v>
      </c>
    </row>
    <row r="210" spans="1:7" x14ac:dyDescent="0.25">
      <c r="A210" s="2">
        <v>43645</v>
      </c>
      <c r="B210" t="s">
        <v>21</v>
      </c>
      <c r="C210" t="s">
        <v>38757</v>
      </c>
      <c r="D210" s="1">
        <v>1602.6100000000001</v>
      </c>
      <c r="E210" s="1">
        <v>320.52199999999999</v>
      </c>
      <c r="F210" s="1">
        <v>1923.1320000000005</v>
      </c>
      <c r="G210" s="5" t="str">
        <f>TEXT(Table24[[#This Row],[Date]],"dd/mm/yy")&amp;"|"&amp;Table24[[#This Row],[Region]]&amp;"|"&amp;Table24[[#This Row],[Product type]]</f>
        <v>29/06/19|England|Gizmo</v>
      </c>
    </row>
    <row r="211" spans="1:7" x14ac:dyDescent="0.25">
      <c r="A211" s="2">
        <v>43645</v>
      </c>
      <c r="B211" t="s">
        <v>204</v>
      </c>
      <c r="C211" t="s">
        <v>38757</v>
      </c>
      <c r="D211" s="1">
        <v>74.539999999999992</v>
      </c>
      <c r="E211" s="1">
        <v>14.908000000000001</v>
      </c>
      <c r="F211" s="1">
        <v>89.448000000000008</v>
      </c>
      <c r="G211" s="5" t="str">
        <f>TEXT(Table24[[#This Row],[Date]],"dd/mm/yy")&amp;"|"&amp;Table24[[#This Row],[Region]]&amp;"|"&amp;Table24[[#This Row],[Product type]]</f>
        <v>29/06/19|Northern Ireland|Gizmo</v>
      </c>
    </row>
    <row r="212" spans="1:7" x14ac:dyDescent="0.25">
      <c r="A212" s="2">
        <v>43645</v>
      </c>
      <c r="B212" t="s">
        <v>59</v>
      </c>
      <c r="C212" t="s">
        <v>38757</v>
      </c>
      <c r="D212" s="1">
        <v>323.99</v>
      </c>
      <c r="E212" s="1">
        <v>64.798000000000002</v>
      </c>
      <c r="F212" s="1">
        <v>388.78799999999995</v>
      </c>
      <c r="G212" s="5" t="str">
        <f>TEXT(Table24[[#This Row],[Date]],"dd/mm/yy")&amp;"|"&amp;Table24[[#This Row],[Region]]&amp;"|"&amp;Table24[[#This Row],[Product type]]</f>
        <v>29/06/19|Scotland|Gizmo</v>
      </c>
    </row>
    <row r="213" spans="1:7" x14ac:dyDescent="0.25">
      <c r="A213" s="2">
        <v>43645</v>
      </c>
      <c r="B213" t="s">
        <v>16</v>
      </c>
      <c r="C213" t="s">
        <v>38757</v>
      </c>
      <c r="D213" s="1">
        <v>161.88999999999999</v>
      </c>
      <c r="E213" s="1">
        <v>32.378</v>
      </c>
      <c r="F213" s="1">
        <v>194.268</v>
      </c>
      <c r="G213" s="5" t="str">
        <f>TEXT(Table24[[#This Row],[Date]],"dd/mm/yy")&amp;"|"&amp;Table24[[#This Row],[Region]]&amp;"|"&amp;Table24[[#This Row],[Product type]]</f>
        <v>29/06/19|Wales|Gizmo</v>
      </c>
    </row>
    <row r="214" spans="1:7" x14ac:dyDescent="0.25">
      <c r="A214" s="2">
        <v>43646</v>
      </c>
      <c r="B214" t="s">
        <v>21</v>
      </c>
      <c r="C214" t="s">
        <v>38757</v>
      </c>
      <c r="D214" s="1">
        <v>1548.1399999999996</v>
      </c>
      <c r="E214" s="1">
        <v>309.62799999999999</v>
      </c>
      <c r="F214" s="1">
        <v>1857.768</v>
      </c>
      <c r="G214" s="5" t="str">
        <f>TEXT(Table24[[#This Row],[Date]],"dd/mm/yy")&amp;"|"&amp;Table24[[#This Row],[Region]]&amp;"|"&amp;Table24[[#This Row],[Product type]]</f>
        <v>30/06/19|England|Gizmo</v>
      </c>
    </row>
    <row r="215" spans="1:7" x14ac:dyDescent="0.25">
      <c r="A215" s="2">
        <v>43646</v>
      </c>
      <c r="B215" t="s">
        <v>204</v>
      </c>
      <c r="C215" t="s">
        <v>38757</v>
      </c>
      <c r="D215" s="1">
        <v>83.81</v>
      </c>
      <c r="E215" s="1">
        <v>16.762</v>
      </c>
      <c r="F215" s="1">
        <v>100.57199999999999</v>
      </c>
      <c r="G215" s="5" t="str">
        <f>TEXT(Table24[[#This Row],[Date]],"dd/mm/yy")&amp;"|"&amp;Table24[[#This Row],[Region]]&amp;"|"&amp;Table24[[#This Row],[Product type]]</f>
        <v>30/06/19|Northern Ireland|Gizmo</v>
      </c>
    </row>
    <row r="216" spans="1:7" x14ac:dyDescent="0.25">
      <c r="A216" s="2">
        <v>43646</v>
      </c>
      <c r="B216" t="s">
        <v>59</v>
      </c>
      <c r="C216" t="s">
        <v>38757</v>
      </c>
      <c r="D216" s="1">
        <v>331.03999999999996</v>
      </c>
      <c r="E216" s="1">
        <v>66.208000000000013</v>
      </c>
      <c r="F216" s="1">
        <v>397.24799999999999</v>
      </c>
      <c r="G216" s="5" t="str">
        <f>TEXT(Table24[[#This Row],[Date]],"dd/mm/yy")&amp;"|"&amp;Table24[[#This Row],[Region]]&amp;"|"&amp;Table24[[#This Row],[Product type]]</f>
        <v>30/06/19|Scotland|Gizmo</v>
      </c>
    </row>
    <row r="217" spans="1:7" x14ac:dyDescent="0.25">
      <c r="A217" s="2">
        <v>43646</v>
      </c>
      <c r="B217" t="s">
        <v>16</v>
      </c>
      <c r="C217" t="s">
        <v>38757</v>
      </c>
      <c r="D217" s="1">
        <v>110.91</v>
      </c>
      <c r="E217" s="1">
        <v>22.182000000000002</v>
      </c>
      <c r="F217" s="1">
        <v>133.09200000000001</v>
      </c>
      <c r="G217" s="5" t="str">
        <f>TEXT(Table24[[#This Row],[Date]],"dd/mm/yy")&amp;"|"&amp;Table24[[#This Row],[Region]]&amp;"|"&amp;Table24[[#This Row],[Product type]]</f>
        <v>30/06/19|Wales|Gizmo</v>
      </c>
    </row>
    <row r="218" spans="1:7" x14ac:dyDescent="0.25">
      <c r="A218" s="2">
        <v>43623</v>
      </c>
      <c r="B218" t="s">
        <v>21</v>
      </c>
      <c r="C218" t="s">
        <v>39217</v>
      </c>
      <c r="D218" s="1">
        <v>-482.07</v>
      </c>
      <c r="E218" s="1">
        <v>-96.414000000000001</v>
      </c>
      <c r="F218" s="1">
        <v>-578.48400000000004</v>
      </c>
      <c r="G218" s="5" t="str">
        <f>TEXT(Table24[[#This Row],[Date]],"dd/mm/yy")&amp;"|"&amp;Table24[[#This Row],[Region]]&amp;"|"&amp;Table24[[#This Row],[Product type]]</f>
        <v>07/06/19|England|Journal</v>
      </c>
    </row>
    <row r="219" spans="1:7" x14ac:dyDescent="0.25">
      <c r="A219" s="2">
        <v>43623</v>
      </c>
      <c r="B219" t="s">
        <v>59</v>
      </c>
      <c r="C219" t="s">
        <v>39217</v>
      </c>
      <c r="D219" s="1">
        <v>-425.07</v>
      </c>
      <c r="E219" s="1">
        <v>-85.01400000000001</v>
      </c>
      <c r="F219" s="1">
        <v>-510.084</v>
      </c>
      <c r="G219" s="5" t="str">
        <f>TEXT(Table24[[#This Row],[Date]],"dd/mm/yy")&amp;"|"&amp;Table24[[#This Row],[Region]]&amp;"|"&amp;Table24[[#This Row],[Product type]]</f>
        <v>07/06/19|Scotland|Journal</v>
      </c>
    </row>
    <row r="220" spans="1:7" x14ac:dyDescent="0.25">
      <c r="A220" s="2">
        <v>43623</v>
      </c>
      <c r="B220" t="s">
        <v>16</v>
      </c>
      <c r="C220" t="s">
        <v>39217</v>
      </c>
      <c r="D220" s="1">
        <v>-348.67</v>
      </c>
      <c r="E220" s="1">
        <v>-69.734000000000009</v>
      </c>
      <c r="F220" s="1">
        <v>-418.404</v>
      </c>
      <c r="G220" s="5" t="str">
        <f>TEXT(Table24[[#This Row],[Date]],"dd/mm/yy")&amp;"|"&amp;Table24[[#This Row],[Region]]&amp;"|"&amp;Table24[[#This Row],[Product type]]</f>
        <v>07/06/19|Wales|Journal</v>
      </c>
    </row>
    <row r="221" spans="1:7" x14ac:dyDescent="0.25">
      <c r="A221" s="2">
        <v>43623</v>
      </c>
      <c r="B221" t="s">
        <v>204</v>
      </c>
      <c r="C221" t="s">
        <v>39217</v>
      </c>
      <c r="D221" s="1">
        <v>-48.01</v>
      </c>
      <c r="E221" s="1">
        <v>-9.6020000000000003</v>
      </c>
      <c r="F221" s="1">
        <v>-57.611999999999995</v>
      </c>
      <c r="G221" s="5" t="str">
        <f>TEXT(Table24[[#This Row],[Date]],"dd/mm/yy")&amp;"|"&amp;Table24[[#This Row],[Region]]&amp;"|"&amp;Table24[[#This Row],[Product type]]</f>
        <v>07/06/19|Northern Ireland|Journal</v>
      </c>
    </row>
    <row r="222" spans="1:7" x14ac:dyDescent="0.25">
      <c r="A222" s="2">
        <v>43630</v>
      </c>
      <c r="B222" t="s">
        <v>21</v>
      </c>
      <c r="C222" t="s">
        <v>39217</v>
      </c>
      <c r="D222" s="1">
        <v>-17.54</v>
      </c>
      <c r="E222" s="1">
        <v>-3.508</v>
      </c>
      <c r="F222" s="1">
        <v>-21.047999999999998</v>
      </c>
      <c r="G222" s="5" t="str">
        <f>TEXT(Table24[[#This Row],[Date]],"dd/mm/yy")&amp;"|"&amp;Table24[[#This Row],[Region]]&amp;"|"&amp;Table24[[#This Row],[Product type]]</f>
        <v>14/06/19|England|Journal</v>
      </c>
    </row>
    <row r="223" spans="1:7" x14ac:dyDescent="0.25">
      <c r="A223" s="2">
        <v>43630</v>
      </c>
      <c r="B223" t="s">
        <v>59</v>
      </c>
      <c r="C223" t="s">
        <v>39217</v>
      </c>
      <c r="D223" s="1">
        <v>-214.85</v>
      </c>
      <c r="E223" s="1">
        <v>-42.97</v>
      </c>
      <c r="F223" s="1">
        <v>-257.82</v>
      </c>
      <c r="G223" s="5" t="str">
        <f>TEXT(Table24[[#This Row],[Date]],"dd/mm/yy")&amp;"|"&amp;Table24[[#This Row],[Region]]&amp;"|"&amp;Table24[[#This Row],[Product type]]</f>
        <v>14/06/19|Scotland|Journal</v>
      </c>
    </row>
    <row r="224" spans="1:7" x14ac:dyDescent="0.25">
      <c r="A224" s="2">
        <v>43630</v>
      </c>
      <c r="B224" t="s">
        <v>16</v>
      </c>
      <c r="C224" t="s">
        <v>39217</v>
      </c>
      <c r="D224" s="1">
        <v>-339.79</v>
      </c>
      <c r="E224" s="1">
        <v>-67.958000000000013</v>
      </c>
      <c r="F224" s="1">
        <v>-407.74800000000005</v>
      </c>
      <c r="G224" s="5" t="str">
        <f>TEXT(Table24[[#This Row],[Date]],"dd/mm/yy")&amp;"|"&amp;Table24[[#This Row],[Region]]&amp;"|"&amp;Table24[[#This Row],[Product type]]</f>
        <v>14/06/19|Wales|Journal</v>
      </c>
    </row>
    <row r="225" spans="1:7" x14ac:dyDescent="0.25">
      <c r="A225" s="2">
        <v>43630</v>
      </c>
      <c r="B225" t="s">
        <v>204</v>
      </c>
      <c r="C225" t="s">
        <v>39217</v>
      </c>
      <c r="D225" s="1">
        <v>-349.21</v>
      </c>
      <c r="E225" s="1">
        <v>-69.841999999999999</v>
      </c>
      <c r="F225" s="1">
        <v>-419.05199999999996</v>
      </c>
      <c r="G225" s="5" t="str">
        <f>TEXT(Table24[[#This Row],[Date]],"dd/mm/yy")&amp;"|"&amp;Table24[[#This Row],[Region]]&amp;"|"&amp;Table24[[#This Row],[Product type]]</f>
        <v>14/06/19|Northern Ireland|Journal</v>
      </c>
    </row>
    <row r="226" spans="1:7" x14ac:dyDescent="0.25">
      <c r="A226" s="2">
        <v>43637</v>
      </c>
      <c r="B226" t="s">
        <v>21</v>
      </c>
      <c r="C226" t="s">
        <v>39217</v>
      </c>
      <c r="D226" s="1">
        <v>-125.22</v>
      </c>
      <c r="E226" s="1">
        <v>-25.044</v>
      </c>
      <c r="F226" s="1">
        <v>-150.26400000000001</v>
      </c>
      <c r="G226" s="5" t="str">
        <f>TEXT(Table24[[#This Row],[Date]],"dd/mm/yy")&amp;"|"&amp;Table24[[#This Row],[Region]]&amp;"|"&amp;Table24[[#This Row],[Product type]]</f>
        <v>21/06/19|England|Journal</v>
      </c>
    </row>
    <row r="227" spans="1:7" x14ac:dyDescent="0.25">
      <c r="A227" s="2">
        <v>43637</v>
      </c>
      <c r="B227" t="s">
        <v>59</v>
      </c>
      <c r="C227" t="s">
        <v>39217</v>
      </c>
      <c r="D227" s="1">
        <v>-174.84</v>
      </c>
      <c r="E227" s="1">
        <v>-34.968000000000004</v>
      </c>
      <c r="F227" s="1">
        <v>-209.80799999999999</v>
      </c>
      <c r="G227" s="5" t="str">
        <f>TEXT(Table24[[#This Row],[Date]],"dd/mm/yy")&amp;"|"&amp;Table24[[#This Row],[Region]]&amp;"|"&amp;Table24[[#This Row],[Product type]]</f>
        <v>21/06/19|Scotland|Journal</v>
      </c>
    </row>
    <row r="228" spans="1:7" x14ac:dyDescent="0.25">
      <c r="A228" s="2">
        <v>43637</v>
      </c>
      <c r="B228" t="s">
        <v>16</v>
      </c>
      <c r="C228" t="s">
        <v>39217</v>
      </c>
      <c r="D228" s="1">
        <v>-213.53</v>
      </c>
      <c r="E228" s="1">
        <v>-42.706000000000003</v>
      </c>
      <c r="F228" s="1">
        <v>-256.23599999999999</v>
      </c>
      <c r="G228" s="5" t="str">
        <f>TEXT(Table24[[#This Row],[Date]],"dd/mm/yy")&amp;"|"&amp;Table24[[#This Row],[Region]]&amp;"|"&amp;Table24[[#This Row],[Product type]]</f>
        <v>21/06/19|Wales|Journal</v>
      </c>
    </row>
    <row r="229" spans="1:7" x14ac:dyDescent="0.25">
      <c r="A229" s="2">
        <v>43637</v>
      </c>
      <c r="B229" t="s">
        <v>204</v>
      </c>
      <c r="C229" t="s">
        <v>39217</v>
      </c>
      <c r="D229" s="1">
        <v>-179.75</v>
      </c>
      <c r="E229" s="1">
        <v>-35.950000000000003</v>
      </c>
      <c r="F229" s="1">
        <v>-215.7</v>
      </c>
      <c r="G229" s="5" t="str">
        <f>TEXT(Table24[[#This Row],[Date]],"dd/mm/yy")&amp;"|"&amp;Table24[[#This Row],[Region]]&amp;"|"&amp;Table24[[#This Row],[Product type]]</f>
        <v>21/06/19|Northern Ireland|Journal</v>
      </c>
    </row>
    <row r="230" spans="1:7" x14ac:dyDescent="0.25">
      <c r="A230" s="2">
        <v>43644</v>
      </c>
      <c r="B230" t="s">
        <v>21</v>
      </c>
      <c r="C230" t="s">
        <v>39217</v>
      </c>
      <c r="D230" s="1">
        <v>-143.02000000000001</v>
      </c>
      <c r="E230" s="1">
        <v>-28.604000000000003</v>
      </c>
      <c r="F230" s="1">
        <v>-171.62400000000002</v>
      </c>
      <c r="G230" s="5" t="str">
        <f>TEXT(Table24[[#This Row],[Date]],"dd/mm/yy")&amp;"|"&amp;Table24[[#This Row],[Region]]&amp;"|"&amp;Table24[[#This Row],[Product type]]</f>
        <v>28/06/19|England|Journal</v>
      </c>
    </row>
    <row r="231" spans="1:7" x14ac:dyDescent="0.25">
      <c r="A231" s="2">
        <v>43644</v>
      </c>
      <c r="B231" t="s">
        <v>59</v>
      </c>
      <c r="C231" t="s">
        <v>39217</v>
      </c>
      <c r="D231" s="1">
        <v>-374.85</v>
      </c>
      <c r="E231" s="1">
        <v>-74.970000000000013</v>
      </c>
      <c r="F231" s="1">
        <v>-449.82000000000005</v>
      </c>
      <c r="G231" s="5" t="str">
        <f>TEXT(Table24[[#This Row],[Date]],"dd/mm/yy")&amp;"|"&amp;Table24[[#This Row],[Region]]&amp;"|"&amp;Table24[[#This Row],[Product type]]</f>
        <v>28/06/19|Scotland|Journal</v>
      </c>
    </row>
    <row r="232" spans="1:7" x14ac:dyDescent="0.25">
      <c r="A232" s="2">
        <v>43644</v>
      </c>
      <c r="B232" t="s">
        <v>16</v>
      </c>
      <c r="C232" t="s">
        <v>39217</v>
      </c>
      <c r="D232" s="1">
        <v>-452.89</v>
      </c>
      <c r="E232" s="1">
        <v>-90.578000000000003</v>
      </c>
      <c r="F232" s="1">
        <v>-543.46799999999996</v>
      </c>
      <c r="G232" s="5" t="str">
        <f>TEXT(Table24[[#This Row],[Date]],"dd/mm/yy")&amp;"|"&amp;Table24[[#This Row],[Region]]&amp;"|"&amp;Table24[[#This Row],[Product type]]</f>
        <v>28/06/19|Wales|Journal</v>
      </c>
    </row>
    <row r="233" spans="1:7" x14ac:dyDescent="0.25">
      <c r="A233" s="2">
        <v>43644</v>
      </c>
      <c r="B233" t="s">
        <v>204</v>
      </c>
      <c r="C233" t="s">
        <v>39217</v>
      </c>
      <c r="D233" s="1">
        <v>-149.19999999999999</v>
      </c>
      <c r="E233" s="1">
        <v>-29.84</v>
      </c>
      <c r="F233" s="1">
        <v>-179.04</v>
      </c>
      <c r="G233" s="5" t="str">
        <f>TEXT(Table24[[#This Row],[Date]],"dd/mm/yy")&amp;"|"&amp;Table24[[#This Row],[Region]]&amp;"|"&amp;Table24[[#This Row],[Product type]]</f>
        <v>28/06/19|Northern Ireland|Journal</v>
      </c>
    </row>
    <row r="234" spans="1:7" x14ac:dyDescent="0.25">
      <c r="A234" s="2">
        <v>43617</v>
      </c>
      <c r="B234" t="s">
        <v>21</v>
      </c>
      <c r="C234" t="s">
        <v>38755</v>
      </c>
      <c r="D234" s="1">
        <v>1455.6699999999998</v>
      </c>
      <c r="E234" s="1">
        <v>291.13399999999996</v>
      </c>
      <c r="F234" s="1">
        <v>1746.8040000000008</v>
      </c>
      <c r="G234" s="5" t="str">
        <f>TEXT(Table24[[#This Row],[Date]],"dd/mm/yy")&amp;"|"&amp;Table24[[#This Row],[Region]]&amp;"|"&amp;Table24[[#This Row],[Product type]]</f>
        <v>01/06/19|England|Thimble</v>
      </c>
    </row>
    <row r="235" spans="1:7" x14ac:dyDescent="0.25">
      <c r="A235" s="2">
        <v>43617</v>
      </c>
      <c r="B235" t="s">
        <v>204</v>
      </c>
      <c r="C235" t="s">
        <v>38755</v>
      </c>
      <c r="D235" s="1">
        <v>15.8</v>
      </c>
      <c r="E235" s="1">
        <v>3.16</v>
      </c>
      <c r="F235" s="1">
        <v>18.96</v>
      </c>
      <c r="G235" s="5" t="str">
        <f>TEXT(Table24[[#This Row],[Date]],"dd/mm/yy")&amp;"|"&amp;Table24[[#This Row],[Region]]&amp;"|"&amp;Table24[[#This Row],[Product type]]</f>
        <v>01/06/19|Northern Ireland|Thimble</v>
      </c>
    </row>
    <row r="236" spans="1:7" x14ac:dyDescent="0.25">
      <c r="A236" s="2">
        <v>43617</v>
      </c>
      <c r="B236" t="s">
        <v>59</v>
      </c>
      <c r="C236" t="s">
        <v>38755</v>
      </c>
      <c r="D236" s="1">
        <v>401.80000000000013</v>
      </c>
      <c r="E236" s="1">
        <v>80.360000000000014</v>
      </c>
      <c r="F236" s="1">
        <v>482.16</v>
      </c>
      <c r="G236" s="5" t="str">
        <f>TEXT(Table24[[#This Row],[Date]],"dd/mm/yy")&amp;"|"&amp;Table24[[#This Row],[Region]]&amp;"|"&amp;Table24[[#This Row],[Product type]]</f>
        <v>01/06/19|Scotland|Thimble</v>
      </c>
    </row>
    <row r="237" spans="1:7" x14ac:dyDescent="0.25">
      <c r="A237" s="2">
        <v>43617</v>
      </c>
      <c r="B237" t="s">
        <v>16</v>
      </c>
      <c r="C237" t="s">
        <v>38755</v>
      </c>
      <c r="D237" s="1">
        <v>15.02</v>
      </c>
      <c r="E237" s="1">
        <v>3.004</v>
      </c>
      <c r="F237" s="1">
        <v>18.024000000000001</v>
      </c>
      <c r="G237" s="5" t="str">
        <f>TEXT(Table24[[#This Row],[Date]],"dd/mm/yy")&amp;"|"&amp;Table24[[#This Row],[Region]]&amp;"|"&amp;Table24[[#This Row],[Product type]]</f>
        <v>01/06/19|Wales|Thimble</v>
      </c>
    </row>
    <row r="238" spans="1:7" x14ac:dyDescent="0.25">
      <c r="A238" s="2">
        <v>43618</v>
      </c>
      <c r="B238" t="s">
        <v>21</v>
      </c>
      <c r="C238" t="s">
        <v>38755</v>
      </c>
      <c r="D238" s="1">
        <v>1596.2899999999995</v>
      </c>
      <c r="E238" s="1">
        <v>319.2580000000001</v>
      </c>
      <c r="F238" s="1">
        <v>1915.5479999999995</v>
      </c>
      <c r="G238" s="5" t="str">
        <f>TEXT(Table24[[#This Row],[Date]],"dd/mm/yy")&amp;"|"&amp;Table24[[#This Row],[Region]]&amp;"|"&amp;Table24[[#This Row],[Product type]]</f>
        <v>02/06/19|England|Thimble</v>
      </c>
    </row>
    <row r="239" spans="1:7" x14ac:dyDescent="0.25">
      <c r="A239" s="2">
        <v>43618</v>
      </c>
      <c r="B239" t="s">
        <v>59</v>
      </c>
      <c r="C239" t="s">
        <v>38755</v>
      </c>
      <c r="D239" s="1">
        <v>427.34999999999991</v>
      </c>
      <c r="E239" s="1">
        <v>85.469999999999985</v>
      </c>
      <c r="F239" s="1">
        <v>512.81999999999994</v>
      </c>
      <c r="G239" s="5" t="str">
        <f>TEXT(Table24[[#This Row],[Date]],"dd/mm/yy")&amp;"|"&amp;Table24[[#This Row],[Region]]&amp;"|"&amp;Table24[[#This Row],[Product type]]</f>
        <v>02/06/19|Scotland|Thimble</v>
      </c>
    </row>
    <row r="240" spans="1:7" x14ac:dyDescent="0.25">
      <c r="A240" s="2">
        <v>43618</v>
      </c>
      <c r="B240" t="s">
        <v>16</v>
      </c>
      <c r="C240" t="s">
        <v>38755</v>
      </c>
      <c r="D240" s="1">
        <v>145.26</v>
      </c>
      <c r="E240" s="1">
        <v>29.052000000000003</v>
      </c>
      <c r="F240" s="1">
        <v>174.31200000000001</v>
      </c>
      <c r="G240" s="5" t="str">
        <f>TEXT(Table24[[#This Row],[Date]],"dd/mm/yy")&amp;"|"&amp;Table24[[#This Row],[Region]]&amp;"|"&amp;Table24[[#This Row],[Product type]]</f>
        <v>02/06/19|Wales|Thimble</v>
      </c>
    </row>
    <row r="241" spans="1:7" x14ac:dyDescent="0.25">
      <c r="A241" s="2">
        <v>43619</v>
      </c>
      <c r="B241" t="s">
        <v>21</v>
      </c>
      <c r="C241" t="s">
        <v>38755</v>
      </c>
      <c r="D241" s="1">
        <v>1433.2500000000002</v>
      </c>
      <c r="E241" s="1">
        <v>286.64999999999998</v>
      </c>
      <c r="F241" s="1">
        <v>1719.8999999999999</v>
      </c>
      <c r="G241" s="5" t="str">
        <f>TEXT(Table24[[#This Row],[Date]],"dd/mm/yy")&amp;"|"&amp;Table24[[#This Row],[Region]]&amp;"|"&amp;Table24[[#This Row],[Product type]]</f>
        <v>03/06/19|England|Thimble</v>
      </c>
    </row>
    <row r="242" spans="1:7" x14ac:dyDescent="0.25">
      <c r="A242" s="2">
        <v>43619</v>
      </c>
      <c r="B242" t="s">
        <v>59</v>
      </c>
      <c r="C242" t="s">
        <v>38755</v>
      </c>
      <c r="D242" s="1">
        <v>458.34999999999997</v>
      </c>
      <c r="E242" s="1">
        <v>91.670000000000016</v>
      </c>
      <c r="F242" s="1">
        <v>550.0200000000001</v>
      </c>
      <c r="G242" s="5" t="str">
        <f>TEXT(Table24[[#This Row],[Date]],"dd/mm/yy")&amp;"|"&amp;Table24[[#This Row],[Region]]&amp;"|"&amp;Table24[[#This Row],[Product type]]</f>
        <v>03/06/19|Scotland|Thimble</v>
      </c>
    </row>
    <row r="243" spans="1:7" x14ac:dyDescent="0.25">
      <c r="A243" s="2">
        <v>43619</v>
      </c>
      <c r="B243" t="s">
        <v>16</v>
      </c>
      <c r="C243" t="s">
        <v>38755</v>
      </c>
      <c r="D243" s="1">
        <v>62.75</v>
      </c>
      <c r="E243" s="1">
        <v>12.55</v>
      </c>
      <c r="F243" s="1">
        <v>75.300000000000011</v>
      </c>
      <c r="G243" s="5" t="str">
        <f>TEXT(Table24[[#This Row],[Date]],"dd/mm/yy")&amp;"|"&amp;Table24[[#This Row],[Region]]&amp;"|"&amp;Table24[[#This Row],[Product type]]</f>
        <v>03/06/19|Wales|Thimble</v>
      </c>
    </row>
    <row r="244" spans="1:7" x14ac:dyDescent="0.25">
      <c r="A244" s="2">
        <v>43620</v>
      </c>
      <c r="B244" t="s">
        <v>21</v>
      </c>
      <c r="C244" t="s">
        <v>38755</v>
      </c>
      <c r="D244" s="1">
        <v>1329.26</v>
      </c>
      <c r="E244" s="1">
        <v>265.85200000000003</v>
      </c>
      <c r="F244" s="1">
        <v>1595.1120000000003</v>
      </c>
      <c r="G244" s="5" t="str">
        <f>TEXT(Table24[[#This Row],[Date]],"dd/mm/yy")&amp;"|"&amp;Table24[[#This Row],[Region]]&amp;"|"&amp;Table24[[#This Row],[Product type]]</f>
        <v>04/06/19|England|Thimble</v>
      </c>
    </row>
    <row r="245" spans="1:7" x14ac:dyDescent="0.25">
      <c r="A245" s="2">
        <v>43620</v>
      </c>
      <c r="B245" t="s">
        <v>204</v>
      </c>
      <c r="C245" t="s">
        <v>38755</v>
      </c>
      <c r="D245" s="1">
        <v>52.870000000000005</v>
      </c>
      <c r="E245" s="1">
        <v>10.574000000000002</v>
      </c>
      <c r="F245" s="1">
        <v>63.444000000000003</v>
      </c>
      <c r="G245" s="5" t="str">
        <f>TEXT(Table24[[#This Row],[Date]],"dd/mm/yy")&amp;"|"&amp;Table24[[#This Row],[Region]]&amp;"|"&amp;Table24[[#This Row],[Product type]]</f>
        <v>04/06/19|Northern Ireland|Thimble</v>
      </c>
    </row>
    <row r="246" spans="1:7" x14ac:dyDescent="0.25">
      <c r="A246" s="2">
        <v>43620</v>
      </c>
      <c r="B246" t="s">
        <v>59</v>
      </c>
      <c r="C246" t="s">
        <v>38755</v>
      </c>
      <c r="D246" s="1">
        <v>347.99999999999994</v>
      </c>
      <c r="E246" s="1">
        <v>69.600000000000009</v>
      </c>
      <c r="F246" s="1">
        <v>417.6</v>
      </c>
      <c r="G246" s="5" t="str">
        <f>TEXT(Table24[[#This Row],[Date]],"dd/mm/yy")&amp;"|"&amp;Table24[[#This Row],[Region]]&amp;"|"&amp;Table24[[#This Row],[Product type]]</f>
        <v>04/06/19|Scotland|Thimble</v>
      </c>
    </row>
    <row r="247" spans="1:7" x14ac:dyDescent="0.25">
      <c r="A247" s="2">
        <v>43620</v>
      </c>
      <c r="B247" t="s">
        <v>16</v>
      </c>
      <c r="C247" t="s">
        <v>38755</v>
      </c>
      <c r="D247" s="1">
        <v>52.74</v>
      </c>
      <c r="E247" s="1">
        <v>10.548</v>
      </c>
      <c r="F247" s="1">
        <v>63.287999999999997</v>
      </c>
      <c r="G247" s="5" t="str">
        <f>TEXT(Table24[[#This Row],[Date]],"dd/mm/yy")&amp;"|"&amp;Table24[[#This Row],[Region]]&amp;"|"&amp;Table24[[#This Row],[Product type]]</f>
        <v>04/06/19|Wales|Thimble</v>
      </c>
    </row>
    <row r="248" spans="1:7" x14ac:dyDescent="0.25">
      <c r="A248" s="2">
        <v>43621</v>
      </c>
      <c r="B248" t="s">
        <v>21</v>
      </c>
      <c r="C248" t="s">
        <v>38755</v>
      </c>
      <c r="D248" s="1">
        <v>1455.6</v>
      </c>
      <c r="E248" s="1">
        <v>291.12000000000018</v>
      </c>
      <c r="F248" s="1">
        <v>1746.7200000000003</v>
      </c>
      <c r="G248" s="5" t="str">
        <f>TEXT(Table24[[#This Row],[Date]],"dd/mm/yy")&amp;"|"&amp;Table24[[#This Row],[Region]]&amp;"|"&amp;Table24[[#This Row],[Product type]]</f>
        <v>05/06/19|England|Thimble</v>
      </c>
    </row>
    <row r="249" spans="1:7" x14ac:dyDescent="0.25">
      <c r="A249" s="2">
        <v>43621</v>
      </c>
      <c r="B249" t="s">
        <v>59</v>
      </c>
      <c r="C249" t="s">
        <v>38755</v>
      </c>
      <c r="D249" s="1">
        <v>545.49</v>
      </c>
      <c r="E249" s="1">
        <v>109.098</v>
      </c>
      <c r="F249" s="1">
        <v>654.58799999999997</v>
      </c>
      <c r="G249" s="5" t="str">
        <f>TEXT(Table24[[#This Row],[Date]],"dd/mm/yy")&amp;"|"&amp;Table24[[#This Row],[Region]]&amp;"|"&amp;Table24[[#This Row],[Product type]]</f>
        <v>05/06/19|Scotland|Thimble</v>
      </c>
    </row>
    <row r="250" spans="1:7" x14ac:dyDescent="0.25">
      <c r="A250" s="2">
        <v>43621</v>
      </c>
      <c r="B250" t="s">
        <v>16</v>
      </c>
      <c r="C250" t="s">
        <v>38755</v>
      </c>
      <c r="D250" s="1">
        <v>53.699999999999996</v>
      </c>
      <c r="E250" s="1">
        <v>10.74</v>
      </c>
      <c r="F250" s="1">
        <v>64.44</v>
      </c>
      <c r="G250" s="5" t="str">
        <f>TEXT(Table24[[#This Row],[Date]],"dd/mm/yy")&amp;"|"&amp;Table24[[#This Row],[Region]]&amp;"|"&amp;Table24[[#This Row],[Product type]]</f>
        <v>05/06/19|Wales|Thimble</v>
      </c>
    </row>
    <row r="251" spans="1:7" x14ac:dyDescent="0.25">
      <c r="A251" s="2">
        <v>43622</v>
      </c>
      <c r="B251" t="s">
        <v>21</v>
      </c>
      <c r="C251" t="s">
        <v>38755</v>
      </c>
      <c r="D251" s="1">
        <v>1698.9999999999998</v>
      </c>
      <c r="E251" s="1">
        <v>339.8</v>
      </c>
      <c r="F251" s="1">
        <v>2038.8000000000002</v>
      </c>
      <c r="G251" s="5" t="str">
        <f>TEXT(Table24[[#This Row],[Date]],"dd/mm/yy")&amp;"|"&amp;Table24[[#This Row],[Region]]&amp;"|"&amp;Table24[[#This Row],[Product type]]</f>
        <v>06/06/19|England|Thimble</v>
      </c>
    </row>
    <row r="252" spans="1:7" x14ac:dyDescent="0.25">
      <c r="A252" s="2">
        <v>43622</v>
      </c>
      <c r="B252" t="s">
        <v>204</v>
      </c>
      <c r="C252" t="s">
        <v>38755</v>
      </c>
      <c r="D252" s="1">
        <v>9.27</v>
      </c>
      <c r="E252" s="1">
        <v>1.8540000000000001</v>
      </c>
      <c r="F252" s="1">
        <v>11.123999999999999</v>
      </c>
      <c r="G252" s="5" t="str">
        <f>TEXT(Table24[[#This Row],[Date]],"dd/mm/yy")&amp;"|"&amp;Table24[[#This Row],[Region]]&amp;"|"&amp;Table24[[#This Row],[Product type]]</f>
        <v>06/06/19|Northern Ireland|Thimble</v>
      </c>
    </row>
    <row r="253" spans="1:7" x14ac:dyDescent="0.25">
      <c r="A253" s="2">
        <v>43622</v>
      </c>
      <c r="B253" t="s">
        <v>59</v>
      </c>
      <c r="C253" t="s">
        <v>38755</v>
      </c>
      <c r="D253" s="1">
        <v>366.09000000000003</v>
      </c>
      <c r="E253" s="1">
        <v>73.218000000000018</v>
      </c>
      <c r="F253" s="1">
        <v>439.30799999999999</v>
      </c>
      <c r="G253" s="5" t="str">
        <f>TEXT(Table24[[#This Row],[Date]],"dd/mm/yy")&amp;"|"&amp;Table24[[#This Row],[Region]]&amp;"|"&amp;Table24[[#This Row],[Product type]]</f>
        <v>06/06/19|Scotland|Thimble</v>
      </c>
    </row>
    <row r="254" spans="1:7" x14ac:dyDescent="0.25">
      <c r="A254" s="2">
        <v>43622</v>
      </c>
      <c r="B254" t="s">
        <v>16</v>
      </c>
      <c r="C254" t="s">
        <v>38755</v>
      </c>
      <c r="D254" s="1">
        <v>193.48999999999998</v>
      </c>
      <c r="E254" s="1">
        <v>38.698000000000008</v>
      </c>
      <c r="F254" s="1">
        <v>232.18800000000002</v>
      </c>
      <c r="G254" s="5" t="str">
        <f>TEXT(Table24[[#This Row],[Date]],"dd/mm/yy")&amp;"|"&amp;Table24[[#This Row],[Region]]&amp;"|"&amp;Table24[[#This Row],[Product type]]</f>
        <v>06/06/19|Wales|Thimble</v>
      </c>
    </row>
    <row r="255" spans="1:7" x14ac:dyDescent="0.25">
      <c r="A255" s="2">
        <v>43623</v>
      </c>
      <c r="B255" t="s">
        <v>21</v>
      </c>
      <c r="C255" t="s">
        <v>38755</v>
      </c>
      <c r="D255" s="1">
        <v>1508.34</v>
      </c>
      <c r="E255" s="1">
        <v>301.66800000000001</v>
      </c>
      <c r="F255" s="1">
        <v>1810.0079999999998</v>
      </c>
      <c r="G255" s="5" t="str">
        <f>TEXT(Table24[[#This Row],[Date]],"dd/mm/yy")&amp;"|"&amp;Table24[[#This Row],[Region]]&amp;"|"&amp;Table24[[#This Row],[Product type]]</f>
        <v>07/06/19|England|Thimble</v>
      </c>
    </row>
    <row r="256" spans="1:7" x14ac:dyDescent="0.25">
      <c r="A256" s="2">
        <v>43623</v>
      </c>
      <c r="B256" t="s">
        <v>204</v>
      </c>
      <c r="C256" t="s">
        <v>38755</v>
      </c>
      <c r="D256" s="1">
        <v>111.12</v>
      </c>
      <c r="E256" s="1">
        <v>22.224</v>
      </c>
      <c r="F256" s="1">
        <v>133.34399999999999</v>
      </c>
      <c r="G256" s="5" t="str">
        <f>TEXT(Table24[[#This Row],[Date]],"dd/mm/yy")&amp;"|"&amp;Table24[[#This Row],[Region]]&amp;"|"&amp;Table24[[#This Row],[Product type]]</f>
        <v>07/06/19|Northern Ireland|Thimble</v>
      </c>
    </row>
    <row r="257" spans="1:7" x14ac:dyDescent="0.25">
      <c r="A257" s="2">
        <v>43623</v>
      </c>
      <c r="B257" t="s">
        <v>59</v>
      </c>
      <c r="C257" t="s">
        <v>38755</v>
      </c>
      <c r="D257" s="1">
        <v>502.77999999999992</v>
      </c>
      <c r="E257" s="1">
        <v>100.556</v>
      </c>
      <c r="F257" s="1">
        <v>603.33600000000001</v>
      </c>
      <c r="G257" s="5" t="str">
        <f>TEXT(Table24[[#This Row],[Date]],"dd/mm/yy")&amp;"|"&amp;Table24[[#This Row],[Region]]&amp;"|"&amp;Table24[[#This Row],[Product type]]</f>
        <v>07/06/19|Scotland|Thimble</v>
      </c>
    </row>
    <row r="258" spans="1:7" x14ac:dyDescent="0.25">
      <c r="A258" s="2">
        <v>43623</v>
      </c>
      <c r="B258" t="s">
        <v>16</v>
      </c>
      <c r="C258" t="s">
        <v>38755</v>
      </c>
      <c r="D258" s="1">
        <v>70.990000000000009</v>
      </c>
      <c r="E258" s="1">
        <v>14.198</v>
      </c>
      <c r="F258" s="1">
        <v>85.188000000000002</v>
      </c>
      <c r="G258" s="5" t="str">
        <f>TEXT(Table24[[#This Row],[Date]],"dd/mm/yy")&amp;"|"&amp;Table24[[#This Row],[Region]]&amp;"|"&amp;Table24[[#This Row],[Product type]]</f>
        <v>07/06/19|Wales|Thimble</v>
      </c>
    </row>
    <row r="259" spans="1:7" x14ac:dyDescent="0.25">
      <c r="A259" s="2">
        <v>43624</v>
      </c>
      <c r="B259" t="s">
        <v>21</v>
      </c>
      <c r="C259" t="s">
        <v>38755</v>
      </c>
      <c r="D259" s="1">
        <v>1055.4599999999998</v>
      </c>
      <c r="E259" s="1">
        <v>211.09199999999998</v>
      </c>
      <c r="F259" s="1">
        <v>1266.5520000000001</v>
      </c>
      <c r="G259" s="5" t="str">
        <f>TEXT(Table24[[#This Row],[Date]],"dd/mm/yy")&amp;"|"&amp;Table24[[#This Row],[Region]]&amp;"|"&amp;Table24[[#This Row],[Product type]]</f>
        <v>08/06/19|England|Thimble</v>
      </c>
    </row>
    <row r="260" spans="1:7" x14ac:dyDescent="0.25">
      <c r="A260" s="2">
        <v>43624</v>
      </c>
      <c r="B260" t="s">
        <v>204</v>
      </c>
      <c r="C260" t="s">
        <v>38755</v>
      </c>
      <c r="D260" s="1">
        <v>24.43</v>
      </c>
      <c r="E260" s="1">
        <v>4.8860000000000001</v>
      </c>
      <c r="F260" s="1">
        <v>29.315999999999999</v>
      </c>
      <c r="G260" s="5" t="str">
        <f>TEXT(Table24[[#This Row],[Date]],"dd/mm/yy")&amp;"|"&amp;Table24[[#This Row],[Region]]&amp;"|"&amp;Table24[[#This Row],[Product type]]</f>
        <v>08/06/19|Northern Ireland|Thimble</v>
      </c>
    </row>
    <row r="261" spans="1:7" x14ac:dyDescent="0.25">
      <c r="A261" s="2">
        <v>43624</v>
      </c>
      <c r="B261" t="s">
        <v>59</v>
      </c>
      <c r="C261" t="s">
        <v>38755</v>
      </c>
      <c r="D261" s="1">
        <v>329.43</v>
      </c>
      <c r="E261" s="1">
        <v>65.885999999999996</v>
      </c>
      <c r="F261" s="1">
        <v>395.31600000000003</v>
      </c>
      <c r="G261" s="5" t="str">
        <f>TEXT(Table24[[#This Row],[Date]],"dd/mm/yy")&amp;"|"&amp;Table24[[#This Row],[Region]]&amp;"|"&amp;Table24[[#This Row],[Product type]]</f>
        <v>08/06/19|Scotland|Thimble</v>
      </c>
    </row>
    <row r="262" spans="1:7" x14ac:dyDescent="0.25">
      <c r="A262" s="2">
        <v>43624</v>
      </c>
      <c r="B262" t="s">
        <v>16</v>
      </c>
      <c r="C262" t="s">
        <v>38755</v>
      </c>
      <c r="D262" s="1">
        <v>77.31</v>
      </c>
      <c r="E262" s="1">
        <v>15.462</v>
      </c>
      <c r="F262" s="1">
        <v>92.771999999999991</v>
      </c>
      <c r="G262" s="5" t="str">
        <f>TEXT(Table24[[#This Row],[Date]],"dd/mm/yy")&amp;"|"&amp;Table24[[#This Row],[Region]]&amp;"|"&amp;Table24[[#This Row],[Product type]]</f>
        <v>08/06/19|Wales|Thimble</v>
      </c>
    </row>
    <row r="263" spans="1:7" x14ac:dyDescent="0.25">
      <c r="A263" s="2">
        <v>43625</v>
      </c>
      <c r="B263" t="s">
        <v>21</v>
      </c>
      <c r="C263" t="s">
        <v>38755</v>
      </c>
      <c r="D263" s="1">
        <v>1632.3200000000002</v>
      </c>
      <c r="E263" s="1">
        <v>326.46399999999994</v>
      </c>
      <c r="F263" s="1">
        <v>1958.7839999999987</v>
      </c>
      <c r="G263" s="5" t="str">
        <f>TEXT(Table24[[#This Row],[Date]],"dd/mm/yy")&amp;"|"&amp;Table24[[#This Row],[Region]]&amp;"|"&amp;Table24[[#This Row],[Product type]]</f>
        <v>09/06/19|England|Thimble</v>
      </c>
    </row>
    <row r="264" spans="1:7" x14ac:dyDescent="0.25">
      <c r="A264" s="2">
        <v>43625</v>
      </c>
      <c r="B264" t="s">
        <v>204</v>
      </c>
      <c r="C264" t="s">
        <v>38755</v>
      </c>
      <c r="D264" s="1">
        <v>55.56</v>
      </c>
      <c r="E264" s="1">
        <v>11.112</v>
      </c>
      <c r="F264" s="1">
        <v>66.671999999999997</v>
      </c>
      <c r="G264" s="5" t="str">
        <f>TEXT(Table24[[#This Row],[Date]],"dd/mm/yy")&amp;"|"&amp;Table24[[#This Row],[Region]]&amp;"|"&amp;Table24[[#This Row],[Product type]]</f>
        <v>09/06/19|Northern Ireland|Thimble</v>
      </c>
    </row>
    <row r="265" spans="1:7" x14ac:dyDescent="0.25">
      <c r="A265" s="2">
        <v>43625</v>
      </c>
      <c r="B265" t="s">
        <v>59</v>
      </c>
      <c r="C265" t="s">
        <v>38755</v>
      </c>
      <c r="D265" s="1">
        <v>220.73</v>
      </c>
      <c r="E265" s="1">
        <v>44.146000000000008</v>
      </c>
      <c r="F265" s="1">
        <v>264.87600000000003</v>
      </c>
      <c r="G265" s="5" t="str">
        <f>TEXT(Table24[[#This Row],[Date]],"dd/mm/yy")&amp;"|"&amp;Table24[[#This Row],[Region]]&amp;"|"&amp;Table24[[#This Row],[Product type]]</f>
        <v>09/06/19|Scotland|Thimble</v>
      </c>
    </row>
    <row r="266" spans="1:7" x14ac:dyDescent="0.25">
      <c r="A266" s="2">
        <v>43625</v>
      </c>
      <c r="B266" t="s">
        <v>16</v>
      </c>
      <c r="C266" t="s">
        <v>38755</v>
      </c>
      <c r="D266" s="1">
        <v>166.67</v>
      </c>
      <c r="E266" s="1">
        <v>33.334000000000003</v>
      </c>
      <c r="F266" s="1">
        <v>200.00399999999999</v>
      </c>
      <c r="G266" s="5" t="str">
        <f>TEXT(Table24[[#This Row],[Date]],"dd/mm/yy")&amp;"|"&amp;Table24[[#This Row],[Region]]&amp;"|"&amp;Table24[[#This Row],[Product type]]</f>
        <v>09/06/19|Wales|Thimble</v>
      </c>
    </row>
    <row r="267" spans="1:7" x14ac:dyDescent="0.25">
      <c r="A267" s="2">
        <v>43626</v>
      </c>
      <c r="B267" t="s">
        <v>21</v>
      </c>
      <c r="C267" t="s">
        <v>38755</v>
      </c>
      <c r="D267" s="1">
        <v>1214.5599999999997</v>
      </c>
      <c r="E267" s="1">
        <v>242.91199999999998</v>
      </c>
      <c r="F267" s="1">
        <v>1457.4719999999998</v>
      </c>
      <c r="G267" s="5" t="str">
        <f>TEXT(Table24[[#This Row],[Date]],"dd/mm/yy")&amp;"|"&amp;Table24[[#This Row],[Region]]&amp;"|"&amp;Table24[[#This Row],[Product type]]</f>
        <v>10/06/19|England|Thimble</v>
      </c>
    </row>
    <row r="268" spans="1:7" x14ac:dyDescent="0.25">
      <c r="A268" s="2">
        <v>43626</v>
      </c>
      <c r="B268" t="s">
        <v>59</v>
      </c>
      <c r="C268" t="s">
        <v>38755</v>
      </c>
      <c r="D268" s="1">
        <v>379.19999999999993</v>
      </c>
      <c r="E268" s="1">
        <v>75.839999999999989</v>
      </c>
      <c r="F268" s="1">
        <v>455.04</v>
      </c>
      <c r="G268" s="5" t="str">
        <f>TEXT(Table24[[#This Row],[Date]],"dd/mm/yy")&amp;"|"&amp;Table24[[#This Row],[Region]]&amp;"|"&amp;Table24[[#This Row],[Product type]]</f>
        <v>10/06/19|Scotland|Thimble</v>
      </c>
    </row>
    <row r="269" spans="1:7" x14ac:dyDescent="0.25">
      <c r="A269" s="2">
        <v>43627</v>
      </c>
      <c r="B269" t="s">
        <v>21</v>
      </c>
      <c r="C269" t="s">
        <v>38755</v>
      </c>
      <c r="D269" s="1">
        <v>1074.99</v>
      </c>
      <c r="E269" s="1">
        <v>214.99800000000002</v>
      </c>
      <c r="F269" s="1">
        <v>1289.9880000000003</v>
      </c>
      <c r="G269" s="5" t="str">
        <f>TEXT(Table24[[#This Row],[Date]],"dd/mm/yy")&amp;"|"&amp;Table24[[#This Row],[Region]]&amp;"|"&amp;Table24[[#This Row],[Product type]]</f>
        <v>11/06/19|England|Thimble</v>
      </c>
    </row>
    <row r="270" spans="1:7" x14ac:dyDescent="0.25">
      <c r="A270" s="2">
        <v>43627</v>
      </c>
      <c r="B270" t="s">
        <v>204</v>
      </c>
      <c r="C270" t="s">
        <v>38755</v>
      </c>
      <c r="D270" s="1">
        <v>44.16</v>
      </c>
      <c r="E270" s="1">
        <v>8.831999999999999</v>
      </c>
      <c r="F270" s="1">
        <v>52.991999999999997</v>
      </c>
      <c r="G270" s="5" t="str">
        <f>TEXT(Table24[[#This Row],[Date]],"dd/mm/yy")&amp;"|"&amp;Table24[[#This Row],[Region]]&amp;"|"&amp;Table24[[#This Row],[Product type]]</f>
        <v>11/06/19|Northern Ireland|Thimble</v>
      </c>
    </row>
    <row r="271" spans="1:7" x14ac:dyDescent="0.25">
      <c r="A271" s="2">
        <v>43627</v>
      </c>
      <c r="B271" t="s">
        <v>59</v>
      </c>
      <c r="C271" t="s">
        <v>38755</v>
      </c>
      <c r="D271" s="1">
        <v>229.70999999999998</v>
      </c>
      <c r="E271" s="1">
        <v>45.941999999999993</v>
      </c>
      <c r="F271" s="1">
        <v>275.65200000000004</v>
      </c>
      <c r="G271" s="5" t="str">
        <f>TEXT(Table24[[#This Row],[Date]],"dd/mm/yy")&amp;"|"&amp;Table24[[#This Row],[Region]]&amp;"|"&amp;Table24[[#This Row],[Product type]]</f>
        <v>11/06/19|Scotland|Thimble</v>
      </c>
    </row>
    <row r="272" spans="1:7" x14ac:dyDescent="0.25">
      <c r="A272" s="2">
        <v>43627</v>
      </c>
      <c r="B272" t="s">
        <v>16</v>
      </c>
      <c r="C272" t="s">
        <v>38755</v>
      </c>
      <c r="D272" s="1">
        <v>-11.3</v>
      </c>
      <c r="E272" s="1">
        <v>-2.2599999999999998</v>
      </c>
      <c r="F272" s="1">
        <v>-13.560000000000002</v>
      </c>
      <c r="G272" s="5" t="str">
        <f>TEXT(Table24[[#This Row],[Date]],"dd/mm/yy")&amp;"|"&amp;Table24[[#This Row],[Region]]&amp;"|"&amp;Table24[[#This Row],[Product type]]</f>
        <v>11/06/19|Wales|Thimble</v>
      </c>
    </row>
    <row r="273" spans="1:7" x14ac:dyDescent="0.25">
      <c r="A273" s="2">
        <v>43628</v>
      </c>
      <c r="B273" t="s">
        <v>21</v>
      </c>
      <c r="C273" t="s">
        <v>38755</v>
      </c>
      <c r="D273" s="1">
        <v>1532.8700000000001</v>
      </c>
      <c r="E273" s="1">
        <v>306.57400000000001</v>
      </c>
      <c r="F273" s="1">
        <v>1839.4440000000006</v>
      </c>
      <c r="G273" s="5" t="str">
        <f>TEXT(Table24[[#This Row],[Date]],"dd/mm/yy")&amp;"|"&amp;Table24[[#This Row],[Region]]&amp;"|"&amp;Table24[[#This Row],[Product type]]</f>
        <v>12/06/19|England|Thimble</v>
      </c>
    </row>
    <row r="274" spans="1:7" x14ac:dyDescent="0.25">
      <c r="A274" s="2">
        <v>43628</v>
      </c>
      <c r="B274" t="s">
        <v>204</v>
      </c>
      <c r="C274" t="s">
        <v>38755</v>
      </c>
      <c r="D274" s="1">
        <v>5.87</v>
      </c>
      <c r="E274" s="1">
        <v>1.1740000000000002</v>
      </c>
      <c r="F274" s="1">
        <v>7.0440000000000005</v>
      </c>
      <c r="G274" s="5" t="str">
        <f>TEXT(Table24[[#This Row],[Date]],"dd/mm/yy")&amp;"|"&amp;Table24[[#This Row],[Region]]&amp;"|"&amp;Table24[[#This Row],[Product type]]</f>
        <v>12/06/19|Northern Ireland|Thimble</v>
      </c>
    </row>
    <row r="275" spans="1:7" x14ac:dyDescent="0.25">
      <c r="A275" s="2">
        <v>43628</v>
      </c>
      <c r="B275" t="s">
        <v>59</v>
      </c>
      <c r="C275" t="s">
        <v>38755</v>
      </c>
      <c r="D275" s="1">
        <v>374.81999999999994</v>
      </c>
      <c r="E275" s="1">
        <v>74.964000000000013</v>
      </c>
      <c r="F275" s="1">
        <v>449.78400000000005</v>
      </c>
      <c r="G275" s="5" t="str">
        <f>TEXT(Table24[[#This Row],[Date]],"dd/mm/yy")&amp;"|"&amp;Table24[[#This Row],[Region]]&amp;"|"&amp;Table24[[#This Row],[Product type]]</f>
        <v>12/06/19|Scotland|Thimble</v>
      </c>
    </row>
    <row r="276" spans="1:7" x14ac:dyDescent="0.25">
      <c r="A276" s="2">
        <v>43628</v>
      </c>
      <c r="B276" t="s">
        <v>16</v>
      </c>
      <c r="C276" t="s">
        <v>38755</v>
      </c>
      <c r="D276" s="1">
        <v>7.3500000000000085</v>
      </c>
      <c r="E276" s="1">
        <v>1.4700000000000024</v>
      </c>
      <c r="F276" s="1">
        <v>8.8200000000000074</v>
      </c>
      <c r="G276" s="5" t="str">
        <f>TEXT(Table24[[#This Row],[Date]],"dd/mm/yy")&amp;"|"&amp;Table24[[#This Row],[Region]]&amp;"|"&amp;Table24[[#This Row],[Product type]]</f>
        <v>12/06/19|Wales|Thimble</v>
      </c>
    </row>
    <row r="277" spans="1:7" x14ac:dyDescent="0.25">
      <c r="A277" s="2">
        <v>43629</v>
      </c>
      <c r="B277" t="s">
        <v>21</v>
      </c>
      <c r="C277" t="s">
        <v>38755</v>
      </c>
      <c r="D277" s="1">
        <v>1654.3699999999997</v>
      </c>
      <c r="E277" s="1">
        <v>330.87399999999985</v>
      </c>
      <c r="F277" s="1">
        <v>1985.2440000000006</v>
      </c>
      <c r="G277" s="5" t="str">
        <f>TEXT(Table24[[#This Row],[Date]],"dd/mm/yy")&amp;"|"&amp;Table24[[#This Row],[Region]]&amp;"|"&amp;Table24[[#This Row],[Product type]]</f>
        <v>13/06/19|England|Thimble</v>
      </c>
    </row>
    <row r="278" spans="1:7" x14ac:dyDescent="0.25">
      <c r="A278" s="2">
        <v>43629</v>
      </c>
      <c r="B278" t="s">
        <v>204</v>
      </c>
      <c r="C278" t="s">
        <v>38755</v>
      </c>
      <c r="D278" s="1">
        <v>46.54</v>
      </c>
      <c r="E278" s="1">
        <v>9.3079999999999998</v>
      </c>
      <c r="F278" s="1">
        <v>55.847999999999999</v>
      </c>
      <c r="G278" s="5" t="str">
        <f>TEXT(Table24[[#This Row],[Date]],"dd/mm/yy")&amp;"|"&amp;Table24[[#This Row],[Region]]&amp;"|"&amp;Table24[[#This Row],[Product type]]</f>
        <v>13/06/19|Northern Ireland|Thimble</v>
      </c>
    </row>
    <row r="279" spans="1:7" x14ac:dyDescent="0.25">
      <c r="A279" s="2">
        <v>43629</v>
      </c>
      <c r="B279" t="s">
        <v>59</v>
      </c>
      <c r="C279" t="s">
        <v>38755</v>
      </c>
      <c r="D279" s="1">
        <v>269.13</v>
      </c>
      <c r="E279" s="1">
        <v>53.826000000000001</v>
      </c>
      <c r="F279" s="1">
        <v>322.95600000000002</v>
      </c>
      <c r="G279" s="5" t="str">
        <f>TEXT(Table24[[#This Row],[Date]],"dd/mm/yy")&amp;"|"&amp;Table24[[#This Row],[Region]]&amp;"|"&amp;Table24[[#This Row],[Product type]]</f>
        <v>13/06/19|Scotland|Thimble</v>
      </c>
    </row>
    <row r="280" spans="1:7" x14ac:dyDescent="0.25">
      <c r="A280" s="2">
        <v>43629</v>
      </c>
      <c r="B280" t="s">
        <v>16</v>
      </c>
      <c r="C280" t="s">
        <v>38755</v>
      </c>
      <c r="D280" s="1">
        <v>-45</v>
      </c>
      <c r="E280" s="1">
        <v>-9</v>
      </c>
      <c r="F280" s="1">
        <v>-54</v>
      </c>
      <c r="G280" s="5" t="str">
        <f>TEXT(Table24[[#This Row],[Date]],"dd/mm/yy")&amp;"|"&amp;Table24[[#This Row],[Region]]&amp;"|"&amp;Table24[[#This Row],[Product type]]</f>
        <v>13/06/19|Wales|Thimble</v>
      </c>
    </row>
    <row r="281" spans="1:7" x14ac:dyDescent="0.25">
      <c r="A281" s="2">
        <v>43630</v>
      </c>
      <c r="B281" t="s">
        <v>21</v>
      </c>
      <c r="C281" t="s">
        <v>38755</v>
      </c>
      <c r="D281" s="1">
        <v>1789.5300000000004</v>
      </c>
      <c r="E281" s="1">
        <v>357.90599999999995</v>
      </c>
      <c r="F281" s="1">
        <v>2147.4360000000001</v>
      </c>
      <c r="G281" s="5" t="str">
        <f>TEXT(Table24[[#This Row],[Date]],"dd/mm/yy")&amp;"|"&amp;Table24[[#This Row],[Region]]&amp;"|"&amp;Table24[[#This Row],[Product type]]</f>
        <v>14/06/19|England|Thimble</v>
      </c>
    </row>
    <row r="282" spans="1:7" x14ac:dyDescent="0.25">
      <c r="A282" s="2">
        <v>43630</v>
      </c>
      <c r="B282" t="s">
        <v>204</v>
      </c>
      <c r="C282" t="s">
        <v>38755</v>
      </c>
      <c r="D282" s="1">
        <v>40.65</v>
      </c>
      <c r="E282" s="1">
        <v>8.1300000000000008</v>
      </c>
      <c r="F282" s="1">
        <v>48.779999999999994</v>
      </c>
      <c r="G282" s="5" t="str">
        <f>TEXT(Table24[[#This Row],[Date]],"dd/mm/yy")&amp;"|"&amp;Table24[[#This Row],[Region]]&amp;"|"&amp;Table24[[#This Row],[Product type]]</f>
        <v>14/06/19|Northern Ireland|Thimble</v>
      </c>
    </row>
    <row r="283" spans="1:7" x14ac:dyDescent="0.25">
      <c r="A283" s="2">
        <v>43630</v>
      </c>
      <c r="B283" t="s">
        <v>59</v>
      </c>
      <c r="C283" t="s">
        <v>38755</v>
      </c>
      <c r="D283" s="1">
        <v>410.63</v>
      </c>
      <c r="E283" s="1">
        <v>82.126000000000005</v>
      </c>
      <c r="F283" s="1">
        <v>492.75599999999997</v>
      </c>
      <c r="G283" s="5" t="str">
        <f>TEXT(Table24[[#This Row],[Date]],"dd/mm/yy")&amp;"|"&amp;Table24[[#This Row],[Region]]&amp;"|"&amp;Table24[[#This Row],[Product type]]</f>
        <v>14/06/19|Scotland|Thimble</v>
      </c>
    </row>
    <row r="284" spans="1:7" x14ac:dyDescent="0.25">
      <c r="A284" s="2">
        <v>43630</v>
      </c>
      <c r="B284" t="s">
        <v>16</v>
      </c>
      <c r="C284" t="s">
        <v>38755</v>
      </c>
      <c r="D284" s="1">
        <v>160.18</v>
      </c>
      <c r="E284" s="1">
        <v>32.036000000000001</v>
      </c>
      <c r="F284" s="1">
        <v>192.21599999999998</v>
      </c>
      <c r="G284" s="5" t="str">
        <f>TEXT(Table24[[#This Row],[Date]],"dd/mm/yy")&amp;"|"&amp;Table24[[#This Row],[Region]]&amp;"|"&amp;Table24[[#This Row],[Product type]]</f>
        <v>14/06/19|Wales|Thimble</v>
      </c>
    </row>
    <row r="285" spans="1:7" x14ac:dyDescent="0.25">
      <c r="A285" s="2">
        <v>43631</v>
      </c>
      <c r="B285" t="s">
        <v>21</v>
      </c>
      <c r="C285" t="s">
        <v>38755</v>
      </c>
      <c r="D285" s="1">
        <v>1607.1100000000001</v>
      </c>
      <c r="E285" s="1">
        <v>321.42200000000008</v>
      </c>
      <c r="F285" s="1">
        <v>1928.5319999999999</v>
      </c>
      <c r="G285" s="5" t="str">
        <f>TEXT(Table24[[#This Row],[Date]],"dd/mm/yy")&amp;"|"&amp;Table24[[#This Row],[Region]]&amp;"|"&amp;Table24[[#This Row],[Product type]]</f>
        <v>15/06/19|England|Thimble</v>
      </c>
    </row>
    <row r="286" spans="1:7" x14ac:dyDescent="0.25">
      <c r="A286" s="2">
        <v>43631</v>
      </c>
      <c r="B286" t="s">
        <v>204</v>
      </c>
      <c r="C286" t="s">
        <v>38755</v>
      </c>
      <c r="D286" s="1">
        <v>9.27</v>
      </c>
      <c r="E286" s="1">
        <v>1.8540000000000001</v>
      </c>
      <c r="F286" s="1">
        <v>11.123999999999999</v>
      </c>
      <c r="G286" s="5" t="str">
        <f>TEXT(Table24[[#This Row],[Date]],"dd/mm/yy")&amp;"|"&amp;Table24[[#This Row],[Region]]&amp;"|"&amp;Table24[[#This Row],[Product type]]</f>
        <v>15/06/19|Northern Ireland|Thimble</v>
      </c>
    </row>
    <row r="287" spans="1:7" x14ac:dyDescent="0.25">
      <c r="A287" s="2">
        <v>43631</v>
      </c>
      <c r="B287" t="s">
        <v>59</v>
      </c>
      <c r="C287" t="s">
        <v>38755</v>
      </c>
      <c r="D287" s="1">
        <v>476.40000000000003</v>
      </c>
      <c r="E287" s="1">
        <v>95.280000000000015</v>
      </c>
      <c r="F287" s="1">
        <v>571.67999999999984</v>
      </c>
      <c r="G287" s="5" t="str">
        <f>TEXT(Table24[[#This Row],[Date]],"dd/mm/yy")&amp;"|"&amp;Table24[[#This Row],[Region]]&amp;"|"&amp;Table24[[#This Row],[Product type]]</f>
        <v>15/06/19|Scotland|Thimble</v>
      </c>
    </row>
    <row r="288" spans="1:7" x14ac:dyDescent="0.25">
      <c r="A288" s="2">
        <v>43631</v>
      </c>
      <c r="B288" t="s">
        <v>16</v>
      </c>
      <c r="C288" t="s">
        <v>38755</v>
      </c>
      <c r="D288" s="1">
        <v>49.370000000000005</v>
      </c>
      <c r="E288" s="1">
        <v>9.8740000000000023</v>
      </c>
      <c r="F288" s="1">
        <v>59.244000000000014</v>
      </c>
      <c r="G288" s="5" t="str">
        <f>TEXT(Table24[[#This Row],[Date]],"dd/mm/yy")&amp;"|"&amp;Table24[[#This Row],[Region]]&amp;"|"&amp;Table24[[#This Row],[Product type]]</f>
        <v>15/06/19|Wales|Thimble</v>
      </c>
    </row>
    <row r="289" spans="1:7" x14ac:dyDescent="0.25">
      <c r="A289" s="2">
        <v>43632</v>
      </c>
      <c r="B289" t="s">
        <v>21</v>
      </c>
      <c r="C289" t="s">
        <v>38755</v>
      </c>
      <c r="D289" s="1">
        <v>1468.1599999999996</v>
      </c>
      <c r="E289" s="1">
        <v>293.63200000000001</v>
      </c>
      <c r="F289" s="1">
        <v>1761.7920000000004</v>
      </c>
      <c r="G289" s="5" t="str">
        <f>TEXT(Table24[[#This Row],[Date]],"dd/mm/yy")&amp;"|"&amp;Table24[[#This Row],[Region]]&amp;"|"&amp;Table24[[#This Row],[Product type]]</f>
        <v>16/06/19|England|Thimble</v>
      </c>
    </row>
    <row r="290" spans="1:7" x14ac:dyDescent="0.25">
      <c r="A290" s="2">
        <v>43632</v>
      </c>
      <c r="B290" t="s">
        <v>204</v>
      </c>
      <c r="C290" t="s">
        <v>38755</v>
      </c>
      <c r="D290" s="1">
        <v>24.29</v>
      </c>
      <c r="E290" s="1">
        <v>4.8580000000000005</v>
      </c>
      <c r="F290" s="1">
        <v>29.148</v>
      </c>
      <c r="G290" s="5" t="str">
        <f>TEXT(Table24[[#This Row],[Date]],"dd/mm/yy")&amp;"|"&amp;Table24[[#This Row],[Region]]&amp;"|"&amp;Table24[[#This Row],[Product type]]</f>
        <v>16/06/19|Northern Ireland|Thimble</v>
      </c>
    </row>
    <row r="291" spans="1:7" x14ac:dyDescent="0.25">
      <c r="A291" s="2">
        <v>43632</v>
      </c>
      <c r="B291" t="s">
        <v>59</v>
      </c>
      <c r="C291" t="s">
        <v>38755</v>
      </c>
      <c r="D291" s="1">
        <v>301.99999999999994</v>
      </c>
      <c r="E291" s="1">
        <v>60.400000000000006</v>
      </c>
      <c r="F291" s="1">
        <v>362.39999999999992</v>
      </c>
      <c r="G291" s="5" t="str">
        <f>TEXT(Table24[[#This Row],[Date]],"dd/mm/yy")&amp;"|"&amp;Table24[[#This Row],[Region]]&amp;"|"&amp;Table24[[#This Row],[Product type]]</f>
        <v>16/06/19|Scotland|Thimble</v>
      </c>
    </row>
    <row r="292" spans="1:7" x14ac:dyDescent="0.25">
      <c r="A292" s="2">
        <v>43632</v>
      </c>
      <c r="B292" t="s">
        <v>16</v>
      </c>
      <c r="C292" t="s">
        <v>38755</v>
      </c>
      <c r="D292" s="1">
        <v>67.44</v>
      </c>
      <c r="E292" s="1">
        <v>13.488</v>
      </c>
      <c r="F292" s="1">
        <v>80.927999999999997</v>
      </c>
      <c r="G292" s="5" t="str">
        <f>TEXT(Table24[[#This Row],[Date]],"dd/mm/yy")&amp;"|"&amp;Table24[[#This Row],[Region]]&amp;"|"&amp;Table24[[#This Row],[Product type]]</f>
        <v>16/06/19|Wales|Thimble</v>
      </c>
    </row>
    <row r="293" spans="1:7" x14ac:dyDescent="0.25">
      <c r="A293" s="2">
        <v>43634</v>
      </c>
      <c r="B293" t="s">
        <v>21</v>
      </c>
      <c r="C293" t="s">
        <v>38755</v>
      </c>
      <c r="D293" s="1">
        <v>1434.94</v>
      </c>
      <c r="E293" s="1">
        <v>286.988</v>
      </c>
      <c r="F293" s="1">
        <v>1721.9280000000001</v>
      </c>
      <c r="G293" s="5" t="str">
        <f>TEXT(Table24[[#This Row],[Date]],"dd/mm/yy")&amp;"|"&amp;Table24[[#This Row],[Region]]&amp;"|"&amp;Table24[[#This Row],[Product type]]</f>
        <v>18/06/19|England|Thimble</v>
      </c>
    </row>
    <row r="294" spans="1:7" x14ac:dyDescent="0.25">
      <c r="A294" s="2">
        <v>43634</v>
      </c>
      <c r="B294" t="s">
        <v>59</v>
      </c>
      <c r="C294" t="s">
        <v>38755</v>
      </c>
      <c r="D294" s="1">
        <v>281.3</v>
      </c>
      <c r="E294" s="1">
        <v>56.260000000000012</v>
      </c>
      <c r="F294" s="1">
        <v>337.56000000000006</v>
      </c>
      <c r="G294" s="5" t="str">
        <f>TEXT(Table24[[#This Row],[Date]],"dd/mm/yy")&amp;"|"&amp;Table24[[#This Row],[Region]]&amp;"|"&amp;Table24[[#This Row],[Product type]]</f>
        <v>18/06/19|Scotland|Thimble</v>
      </c>
    </row>
    <row r="295" spans="1:7" x14ac:dyDescent="0.25">
      <c r="A295" s="2">
        <v>43634</v>
      </c>
      <c r="B295" t="s">
        <v>16</v>
      </c>
      <c r="C295" t="s">
        <v>38755</v>
      </c>
      <c r="D295" s="1">
        <v>107.2</v>
      </c>
      <c r="E295" s="1">
        <v>21.44</v>
      </c>
      <c r="F295" s="1">
        <v>128.63999999999999</v>
      </c>
      <c r="G295" s="5" t="str">
        <f>TEXT(Table24[[#This Row],[Date]],"dd/mm/yy")&amp;"|"&amp;Table24[[#This Row],[Region]]&amp;"|"&amp;Table24[[#This Row],[Product type]]</f>
        <v>18/06/19|Wales|Thimble</v>
      </c>
    </row>
    <row r="296" spans="1:7" x14ac:dyDescent="0.25">
      <c r="A296" s="2">
        <v>43635</v>
      </c>
      <c r="B296" t="s">
        <v>21</v>
      </c>
      <c r="C296" t="s">
        <v>38755</v>
      </c>
      <c r="D296" s="1">
        <v>1301.53</v>
      </c>
      <c r="E296" s="1">
        <v>260.30600000000004</v>
      </c>
      <c r="F296" s="1">
        <v>1561.8359999999998</v>
      </c>
      <c r="G296" s="5" t="str">
        <f>TEXT(Table24[[#This Row],[Date]],"dd/mm/yy")&amp;"|"&amp;Table24[[#This Row],[Region]]&amp;"|"&amp;Table24[[#This Row],[Product type]]</f>
        <v>19/06/19|England|Thimble</v>
      </c>
    </row>
    <row r="297" spans="1:7" x14ac:dyDescent="0.25">
      <c r="A297" s="2">
        <v>43635</v>
      </c>
      <c r="B297" t="s">
        <v>204</v>
      </c>
      <c r="C297" t="s">
        <v>38755</v>
      </c>
      <c r="D297" s="1">
        <v>39.99</v>
      </c>
      <c r="E297" s="1">
        <v>7.9980000000000011</v>
      </c>
      <c r="F297" s="1">
        <v>47.988</v>
      </c>
      <c r="G297" s="5" t="str">
        <f>TEXT(Table24[[#This Row],[Date]],"dd/mm/yy")&amp;"|"&amp;Table24[[#This Row],[Region]]&amp;"|"&amp;Table24[[#This Row],[Product type]]</f>
        <v>19/06/19|Northern Ireland|Thimble</v>
      </c>
    </row>
    <row r="298" spans="1:7" x14ac:dyDescent="0.25">
      <c r="A298" s="2">
        <v>43635</v>
      </c>
      <c r="B298" t="s">
        <v>59</v>
      </c>
      <c r="C298" t="s">
        <v>38755</v>
      </c>
      <c r="D298" s="1">
        <v>434.32</v>
      </c>
      <c r="E298" s="1">
        <v>86.864000000000004</v>
      </c>
      <c r="F298" s="1">
        <v>521.18400000000008</v>
      </c>
      <c r="G298" s="5" t="str">
        <f>TEXT(Table24[[#This Row],[Date]],"dd/mm/yy")&amp;"|"&amp;Table24[[#This Row],[Region]]&amp;"|"&amp;Table24[[#This Row],[Product type]]</f>
        <v>19/06/19|Scotland|Thimble</v>
      </c>
    </row>
    <row r="299" spans="1:7" x14ac:dyDescent="0.25">
      <c r="A299" s="2">
        <v>43635</v>
      </c>
      <c r="B299" t="s">
        <v>16</v>
      </c>
      <c r="C299" t="s">
        <v>38755</v>
      </c>
      <c r="D299" s="1">
        <v>43.349999999999994</v>
      </c>
      <c r="E299" s="1">
        <v>8.67</v>
      </c>
      <c r="F299" s="1">
        <v>52.019999999999996</v>
      </c>
      <c r="G299" s="5" t="str">
        <f>TEXT(Table24[[#This Row],[Date]],"dd/mm/yy")&amp;"|"&amp;Table24[[#This Row],[Region]]&amp;"|"&amp;Table24[[#This Row],[Product type]]</f>
        <v>19/06/19|Wales|Thimble</v>
      </c>
    </row>
    <row r="300" spans="1:7" x14ac:dyDescent="0.25">
      <c r="A300" s="2">
        <v>43636</v>
      </c>
      <c r="B300" t="s">
        <v>21</v>
      </c>
      <c r="C300" t="s">
        <v>38755</v>
      </c>
      <c r="D300" s="1">
        <v>1416.9299999999998</v>
      </c>
      <c r="E300" s="1">
        <v>283.38600000000002</v>
      </c>
      <c r="F300" s="1">
        <v>1700.3159999999993</v>
      </c>
      <c r="G300" s="5" t="str">
        <f>TEXT(Table24[[#This Row],[Date]],"dd/mm/yy")&amp;"|"&amp;Table24[[#This Row],[Region]]&amp;"|"&amp;Table24[[#This Row],[Product type]]</f>
        <v>20/06/19|England|Thimble</v>
      </c>
    </row>
    <row r="301" spans="1:7" x14ac:dyDescent="0.25">
      <c r="A301" s="2">
        <v>43636</v>
      </c>
      <c r="B301" t="s">
        <v>204</v>
      </c>
      <c r="C301" t="s">
        <v>38755</v>
      </c>
      <c r="D301" s="1">
        <v>56.61</v>
      </c>
      <c r="E301" s="1">
        <v>11.321999999999999</v>
      </c>
      <c r="F301" s="1">
        <v>67.932000000000002</v>
      </c>
      <c r="G301" s="5" t="str">
        <f>TEXT(Table24[[#This Row],[Date]],"dd/mm/yy")&amp;"|"&amp;Table24[[#This Row],[Region]]&amp;"|"&amp;Table24[[#This Row],[Product type]]</f>
        <v>20/06/19|Northern Ireland|Thimble</v>
      </c>
    </row>
    <row r="302" spans="1:7" x14ac:dyDescent="0.25">
      <c r="A302" s="2">
        <v>43636</v>
      </c>
      <c r="B302" t="s">
        <v>59</v>
      </c>
      <c r="C302" t="s">
        <v>38755</v>
      </c>
      <c r="D302" s="1">
        <v>176.24000000000004</v>
      </c>
      <c r="E302" s="1">
        <v>35.248000000000005</v>
      </c>
      <c r="F302" s="1">
        <v>211.48800000000003</v>
      </c>
      <c r="G302" s="5" t="str">
        <f>TEXT(Table24[[#This Row],[Date]],"dd/mm/yy")&amp;"|"&amp;Table24[[#This Row],[Region]]&amp;"|"&amp;Table24[[#This Row],[Product type]]</f>
        <v>20/06/19|Scotland|Thimble</v>
      </c>
    </row>
    <row r="303" spans="1:7" x14ac:dyDescent="0.25">
      <c r="A303" s="2">
        <v>43636</v>
      </c>
      <c r="B303" t="s">
        <v>16</v>
      </c>
      <c r="C303" t="s">
        <v>38755</v>
      </c>
      <c r="D303" s="1">
        <v>54.1</v>
      </c>
      <c r="E303" s="1">
        <v>10.82</v>
      </c>
      <c r="F303" s="1">
        <v>64.92</v>
      </c>
      <c r="G303" s="5" t="str">
        <f>TEXT(Table24[[#This Row],[Date]],"dd/mm/yy")&amp;"|"&amp;Table24[[#This Row],[Region]]&amp;"|"&amp;Table24[[#This Row],[Product type]]</f>
        <v>20/06/19|Wales|Thimble</v>
      </c>
    </row>
    <row r="304" spans="1:7" x14ac:dyDescent="0.25">
      <c r="A304" s="2">
        <v>43637</v>
      </c>
      <c r="B304" t="s">
        <v>21</v>
      </c>
      <c r="C304" t="s">
        <v>38755</v>
      </c>
      <c r="D304" s="1">
        <v>1688.0599999999997</v>
      </c>
      <c r="E304" s="1">
        <v>337.61199999999997</v>
      </c>
      <c r="F304" s="1">
        <v>2025.672</v>
      </c>
      <c r="G304" s="5" t="str">
        <f>TEXT(Table24[[#This Row],[Date]],"dd/mm/yy")&amp;"|"&amp;Table24[[#This Row],[Region]]&amp;"|"&amp;Table24[[#This Row],[Product type]]</f>
        <v>21/06/19|England|Thimble</v>
      </c>
    </row>
    <row r="305" spans="1:7" x14ac:dyDescent="0.25">
      <c r="A305" s="2">
        <v>43637</v>
      </c>
      <c r="B305" t="s">
        <v>204</v>
      </c>
      <c r="C305" t="s">
        <v>38755</v>
      </c>
      <c r="D305" s="1">
        <v>48.56</v>
      </c>
      <c r="E305" s="1">
        <v>9.7120000000000015</v>
      </c>
      <c r="F305" s="1">
        <v>58.272000000000006</v>
      </c>
      <c r="G305" s="5" t="str">
        <f>TEXT(Table24[[#This Row],[Date]],"dd/mm/yy")&amp;"|"&amp;Table24[[#This Row],[Region]]&amp;"|"&amp;Table24[[#This Row],[Product type]]</f>
        <v>21/06/19|Northern Ireland|Thimble</v>
      </c>
    </row>
    <row r="306" spans="1:7" x14ac:dyDescent="0.25">
      <c r="A306" s="2">
        <v>43637</v>
      </c>
      <c r="B306" t="s">
        <v>59</v>
      </c>
      <c r="C306" t="s">
        <v>38755</v>
      </c>
      <c r="D306" s="1">
        <v>314.70000000000005</v>
      </c>
      <c r="E306" s="1">
        <v>62.940000000000019</v>
      </c>
      <c r="F306" s="1">
        <v>377.64</v>
      </c>
      <c r="G306" s="5" t="str">
        <f>TEXT(Table24[[#This Row],[Date]],"dd/mm/yy")&amp;"|"&amp;Table24[[#This Row],[Region]]&amp;"|"&amp;Table24[[#This Row],[Product type]]</f>
        <v>21/06/19|Scotland|Thimble</v>
      </c>
    </row>
    <row r="307" spans="1:7" x14ac:dyDescent="0.25">
      <c r="A307" s="2">
        <v>43637</v>
      </c>
      <c r="B307" t="s">
        <v>16</v>
      </c>
      <c r="C307" t="s">
        <v>38755</v>
      </c>
      <c r="D307" s="1">
        <v>75.56</v>
      </c>
      <c r="E307" s="1">
        <v>15.111999999999998</v>
      </c>
      <c r="F307" s="1">
        <v>90.671999999999997</v>
      </c>
      <c r="G307" s="5" t="str">
        <f>TEXT(Table24[[#This Row],[Date]],"dd/mm/yy")&amp;"|"&amp;Table24[[#This Row],[Region]]&amp;"|"&amp;Table24[[#This Row],[Product type]]</f>
        <v>21/06/19|Wales|Thimble</v>
      </c>
    </row>
    <row r="308" spans="1:7" x14ac:dyDescent="0.25">
      <c r="A308" s="2">
        <v>43638</v>
      </c>
      <c r="B308" t="s">
        <v>21</v>
      </c>
      <c r="C308" t="s">
        <v>38755</v>
      </c>
      <c r="D308" s="1">
        <v>1259.1500000000001</v>
      </c>
      <c r="E308" s="1">
        <v>251.83000000000004</v>
      </c>
      <c r="F308" s="1">
        <v>1510.98</v>
      </c>
      <c r="G308" s="5" t="str">
        <f>TEXT(Table24[[#This Row],[Date]],"dd/mm/yy")&amp;"|"&amp;Table24[[#This Row],[Region]]&amp;"|"&amp;Table24[[#This Row],[Product type]]</f>
        <v>22/06/19|England|Thimble</v>
      </c>
    </row>
    <row r="309" spans="1:7" x14ac:dyDescent="0.25">
      <c r="A309" s="2">
        <v>43638</v>
      </c>
      <c r="B309" t="s">
        <v>59</v>
      </c>
      <c r="C309" t="s">
        <v>38755</v>
      </c>
      <c r="D309" s="1">
        <v>365.12</v>
      </c>
      <c r="E309" s="1">
        <v>73.024000000000001</v>
      </c>
      <c r="F309" s="1">
        <v>438.14400000000001</v>
      </c>
      <c r="G309" s="5" t="str">
        <f>TEXT(Table24[[#This Row],[Date]],"dd/mm/yy")&amp;"|"&amp;Table24[[#This Row],[Region]]&amp;"|"&amp;Table24[[#This Row],[Product type]]</f>
        <v>22/06/19|Scotland|Thimble</v>
      </c>
    </row>
    <row r="310" spans="1:7" x14ac:dyDescent="0.25">
      <c r="A310" s="2">
        <v>43638</v>
      </c>
      <c r="B310" t="s">
        <v>16</v>
      </c>
      <c r="C310" t="s">
        <v>38755</v>
      </c>
      <c r="D310" s="1">
        <v>41.29</v>
      </c>
      <c r="E310" s="1">
        <v>8.2580000000000009</v>
      </c>
      <c r="F310" s="1">
        <v>49.548000000000002</v>
      </c>
      <c r="G310" s="5" t="str">
        <f>TEXT(Table24[[#This Row],[Date]],"dd/mm/yy")&amp;"|"&amp;Table24[[#This Row],[Region]]&amp;"|"&amp;Table24[[#This Row],[Product type]]</f>
        <v>22/06/19|Wales|Thimble</v>
      </c>
    </row>
    <row r="311" spans="1:7" x14ac:dyDescent="0.25">
      <c r="A311" s="2">
        <v>43639</v>
      </c>
      <c r="B311" t="s">
        <v>21</v>
      </c>
      <c r="C311" t="s">
        <v>38755</v>
      </c>
      <c r="D311" s="1">
        <v>1317.58</v>
      </c>
      <c r="E311" s="1">
        <v>263.51600000000002</v>
      </c>
      <c r="F311" s="1">
        <v>1581.0959999999998</v>
      </c>
      <c r="G311" s="5" t="str">
        <f>TEXT(Table24[[#This Row],[Date]],"dd/mm/yy")&amp;"|"&amp;Table24[[#This Row],[Region]]&amp;"|"&amp;Table24[[#This Row],[Product type]]</f>
        <v>23/06/19|England|Thimble</v>
      </c>
    </row>
    <row r="312" spans="1:7" x14ac:dyDescent="0.25">
      <c r="A312" s="2">
        <v>43639</v>
      </c>
      <c r="B312" t="s">
        <v>59</v>
      </c>
      <c r="C312" t="s">
        <v>38755</v>
      </c>
      <c r="D312" s="1">
        <v>252.50000000000006</v>
      </c>
      <c r="E312" s="1">
        <v>50.500000000000007</v>
      </c>
      <c r="F312" s="1">
        <v>303</v>
      </c>
      <c r="G312" s="5" t="str">
        <f>TEXT(Table24[[#This Row],[Date]],"dd/mm/yy")&amp;"|"&amp;Table24[[#This Row],[Region]]&amp;"|"&amp;Table24[[#This Row],[Product type]]</f>
        <v>23/06/19|Scotland|Thimble</v>
      </c>
    </row>
    <row r="313" spans="1:7" x14ac:dyDescent="0.25">
      <c r="A313" s="2">
        <v>43639</v>
      </c>
      <c r="B313" t="s">
        <v>16</v>
      </c>
      <c r="C313" t="s">
        <v>38755</v>
      </c>
      <c r="D313" s="1">
        <v>24.64</v>
      </c>
      <c r="E313" s="1">
        <v>4.9280000000000008</v>
      </c>
      <c r="F313" s="1">
        <v>29.568000000000001</v>
      </c>
      <c r="G313" s="5" t="str">
        <f>TEXT(Table24[[#This Row],[Date]],"dd/mm/yy")&amp;"|"&amp;Table24[[#This Row],[Region]]&amp;"|"&amp;Table24[[#This Row],[Product type]]</f>
        <v>23/06/19|Wales|Thimble</v>
      </c>
    </row>
    <row r="314" spans="1:7" x14ac:dyDescent="0.25">
      <c r="A314" s="2">
        <v>43640</v>
      </c>
      <c r="B314" t="s">
        <v>21</v>
      </c>
      <c r="C314" t="s">
        <v>38755</v>
      </c>
      <c r="D314" s="1">
        <v>1155.04</v>
      </c>
      <c r="E314" s="1">
        <v>231.00800000000004</v>
      </c>
      <c r="F314" s="1">
        <v>1386.0480000000005</v>
      </c>
      <c r="G314" s="5" t="str">
        <f>TEXT(Table24[[#This Row],[Date]],"dd/mm/yy")&amp;"|"&amp;Table24[[#This Row],[Region]]&amp;"|"&amp;Table24[[#This Row],[Product type]]</f>
        <v>24/06/19|England|Thimble</v>
      </c>
    </row>
    <row r="315" spans="1:7" x14ac:dyDescent="0.25">
      <c r="A315" s="2">
        <v>43640</v>
      </c>
      <c r="B315" t="s">
        <v>204</v>
      </c>
      <c r="C315" t="s">
        <v>38755</v>
      </c>
      <c r="D315" s="1">
        <v>69.97</v>
      </c>
      <c r="E315" s="1">
        <v>13.994</v>
      </c>
      <c r="F315" s="1">
        <v>83.963999999999999</v>
      </c>
      <c r="G315" s="5" t="str">
        <f>TEXT(Table24[[#This Row],[Date]],"dd/mm/yy")&amp;"|"&amp;Table24[[#This Row],[Region]]&amp;"|"&amp;Table24[[#This Row],[Product type]]</f>
        <v>24/06/19|Northern Ireland|Thimble</v>
      </c>
    </row>
    <row r="316" spans="1:7" x14ac:dyDescent="0.25">
      <c r="A316" s="2">
        <v>43640</v>
      </c>
      <c r="B316" t="s">
        <v>59</v>
      </c>
      <c r="C316" t="s">
        <v>38755</v>
      </c>
      <c r="D316" s="1">
        <v>471.29999999999995</v>
      </c>
      <c r="E316" s="1">
        <v>94.26</v>
      </c>
      <c r="F316" s="1">
        <v>565.55999999999995</v>
      </c>
      <c r="G316" s="5" t="str">
        <f>TEXT(Table24[[#This Row],[Date]],"dd/mm/yy")&amp;"|"&amp;Table24[[#This Row],[Region]]&amp;"|"&amp;Table24[[#This Row],[Product type]]</f>
        <v>24/06/19|Scotland|Thimble</v>
      </c>
    </row>
    <row r="317" spans="1:7" x14ac:dyDescent="0.25">
      <c r="A317" s="2">
        <v>43640</v>
      </c>
      <c r="B317" t="s">
        <v>16</v>
      </c>
      <c r="C317" t="s">
        <v>38755</v>
      </c>
      <c r="D317" s="1">
        <v>33.090000000000003</v>
      </c>
      <c r="E317" s="1">
        <v>6.6180000000000012</v>
      </c>
      <c r="F317" s="1">
        <v>39.707999999999998</v>
      </c>
      <c r="G317" s="5" t="str">
        <f>TEXT(Table24[[#This Row],[Date]],"dd/mm/yy")&amp;"|"&amp;Table24[[#This Row],[Region]]&amp;"|"&amp;Table24[[#This Row],[Product type]]</f>
        <v>24/06/19|Wales|Thimble</v>
      </c>
    </row>
    <row r="318" spans="1:7" x14ac:dyDescent="0.25">
      <c r="A318" s="2">
        <v>43641</v>
      </c>
      <c r="B318" t="s">
        <v>21</v>
      </c>
      <c r="C318" t="s">
        <v>38755</v>
      </c>
      <c r="D318" s="1">
        <v>1206.1500000000005</v>
      </c>
      <c r="E318" s="1">
        <v>241.23000000000002</v>
      </c>
      <c r="F318" s="1">
        <v>1447.38</v>
      </c>
      <c r="G318" s="5" t="str">
        <f>TEXT(Table24[[#This Row],[Date]],"dd/mm/yy")&amp;"|"&amp;Table24[[#This Row],[Region]]&amp;"|"&amp;Table24[[#This Row],[Product type]]</f>
        <v>25/06/19|England|Thimble</v>
      </c>
    </row>
    <row r="319" spans="1:7" x14ac:dyDescent="0.25">
      <c r="A319" s="2">
        <v>43641</v>
      </c>
      <c r="B319" t="s">
        <v>204</v>
      </c>
      <c r="C319" t="s">
        <v>38755</v>
      </c>
      <c r="D319" s="1">
        <v>2.4500000000000046</v>
      </c>
      <c r="E319" s="1">
        <v>0.4900000000000011</v>
      </c>
      <c r="F319" s="1">
        <v>2.9400000000000048</v>
      </c>
      <c r="G319" s="5" t="str">
        <f>TEXT(Table24[[#This Row],[Date]],"dd/mm/yy")&amp;"|"&amp;Table24[[#This Row],[Region]]&amp;"|"&amp;Table24[[#This Row],[Product type]]</f>
        <v>25/06/19|Northern Ireland|Thimble</v>
      </c>
    </row>
    <row r="320" spans="1:7" x14ac:dyDescent="0.25">
      <c r="A320" s="2">
        <v>43641</v>
      </c>
      <c r="B320" t="s">
        <v>59</v>
      </c>
      <c r="C320" t="s">
        <v>38755</v>
      </c>
      <c r="D320" s="1">
        <v>381.69999999999993</v>
      </c>
      <c r="E320" s="1">
        <v>76.34</v>
      </c>
      <c r="F320" s="1">
        <v>458.04000000000008</v>
      </c>
      <c r="G320" s="5" t="str">
        <f>TEXT(Table24[[#This Row],[Date]],"dd/mm/yy")&amp;"|"&amp;Table24[[#This Row],[Region]]&amp;"|"&amp;Table24[[#This Row],[Product type]]</f>
        <v>25/06/19|Scotland|Thimble</v>
      </c>
    </row>
    <row r="321" spans="1:7" x14ac:dyDescent="0.25">
      <c r="A321" s="2">
        <v>43641</v>
      </c>
      <c r="B321" t="s">
        <v>16</v>
      </c>
      <c r="C321" t="s">
        <v>38755</v>
      </c>
      <c r="D321" s="1">
        <v>57.71</v>
      </c>
      <c r="E321" s="1">
        <v>11.542000000000002</v>
      </c>
      <c r="F321" s="1">
        <v>69.251999999999995</v>
      </c>
      <c r="G321" s="5" t="str">
        <f>TEXT(Table24[[#This Row],[Date]],"dd/mm/yy")&amp;"|"&amp;Table24[[#This Row],[Region]]&amp;"|"&amp;Table24[[#This Row],[Product type]]</f>
        <v>25/06/19|Wales|Thimble</v>
      </c>
    </row>
    <row r="322" spans="1:7" x14ac:dyDescent="0.25">
      <c r="A322" s="2">
        <v>43642</v>
      </c>
      <c r="B322" t="s">
        <v>21</v>
      </c>
      <c r="C322" t="s">
        <v>38755</v>
      </c>
      <c r="D322" s="1">
        <v>1539.3000000000002</v>
      </c>
      <c r="E322" s="1">
        <v>307.86</v>
      </c>
      <c r="F322" s="1">
        <v>1847.1599999999999</v>
      </c>
      <c r="G322" s="5" t="str">
        <f>TEXT(Table24[[#This Row],[Date]],"dd/mm/yy")&amp;"|"&amp;Table24[[#This Row],[Region]]&amp;"|"&amp;Table24[[#This Row],[Product type]]</f>
        <v>26/06/19|England|Thimble</v>
      </c>
    </row>
    <row r="323" spans="1:7" x14ac:dyDescent="0.25">
      <c r="A323" s="2">
        <v>43642</v>
      </c>
      <c r="B323" t="s">
        <v>204</v>
      </c>
      <c r="C323" t="s">
        <v>38755</v>
      </c>
      <c r="D323" s="1">
        <v>113.8</v>
      </c>
      <c r="E323" s="1">
        <v>22.76</v>
      </c>
      <c r="F323" s="1">
        <v>136.56</v>
      </c>
      <c r="G323" s="5" t="str">
        <f>TEXT(Table24[[#This Row],[Date]],"dd/mm/yy")&amp;"|"&amp;Table24[[#This Row],[Region]]&amp;"|"&amp;Table24[[#This Row],[Product type]]</f>
        <v>26/06/19|Northern Ireland|Thimble</v>
      </c>
    </row>
    <row r="324" spans="1:7" x14ac:dyDescent="0.25">
      <c r="A324" s="2">
        <v>43642</v>
      </c>
      <c r="B324" t="s">
        <v>59</v>
      </c>
      <c r="C324" t="s">
        <v>38755</v>
      </c>
      <c r="D324" s="1">
        <v>235.52</v>
      </c>
      <c r="E324" s="1">
        <v>47.103999999999999</v>
      </c>
      <c r="F324" s="1">
        <v>282.62400000000002</v>
      </c>
      <c r="G324" s="5" t="str">
        <f>TEXT(Table24[[#This Row],[Date]],"dd/mm/yy")&amp;"|"&amp;Table24[[#This Row],[Region]]&amp;"|"&amp;Table24[[#This Row],[Product type]]</f>
        <v>26/06/19|Scotland|Thimble</v>
      </c>
    </row>
    <row r="325" spans="1:7" x14ac:dyDescent="0.25">
      <c r="A325" s="2">
        <v>43642</v>
      </c>
      <c r="B325" t="s">
        <v>16</v>
      </c>
      <c r="C325" t="s">
        <v>38755</v>
      </c>
      <c r="D325" s="1">
        <v>36.700000000000003</v>
      </c>
      <c r="E325" s="1">
        <v>7.34</v>
      </c>
      <c r="F325" s="1">
        <v>44.04</v>
      </c>
      <c r="G325" s="5" t="str">
        <f>TEXT(Table24[[#This Row],[Date]],"dd/mm/yy")&amp;"|"&amp;Table24[[#This Row],[Region]]&amp;"|"&amp;Table24[[#This Row],[Product type]]</f>
        <v>26/06/19|Wales|Thimble</v>
      </c>
    </row>
    <row r="326" spans="1:7" x14ac:dyDescent="0.25">
      <c r="A326" s="2">
        <v>43643</v>
      </c>
      <c r="B326" t="s">
        <v>21</v>
      </c>
      <c r="C326" t="s">
        <v>38755</v>
      </c>
      <c r="D326" s="1">
        <v>1604.0800000000004</v>
      </c>
      <c r="E326" s="1">
        <v>320.81600000000009</v>
      </c>
      <c r="F326" s="1">
        <v>1924.8960000000006</v>
      </c>
      <c r="G326" s="5" t="str">
        <f>TEXT(Table24[[#This Row],[Date]],"dd/mm/yy")&amp;"|"&amp;Table24[[#This Row],[Region]]&amp;"|"&amp;Table24[[#This Row],[Product type]]</f>
        <v>27/06/19|England|Thimble</v>
      </c>
    </row>
    <row r="327" spans="1:7" x14ac:dyDescent="0.25">
      <c r="A327" s="2">
        <v>43643</v>
      </c>
      <c r="B327" t="s">
        <v>204</v>
      </c>
      <c r="C327" t="s">
        <v>38755</v>
      </c>
      <c r="D327" s="1">
        <v>87.66</v>
      </c>
      <c r="E327" s="1">
        <v>17.532</v>
      </c>
      <c r="F327" s="1">
        <v>105.19200000000001</v>
      </c>
      <c r="G327" s="5" t="str">
        <f>TEXT(Table24[[#This Row],[Date]],"dd/mm/yy")&amp;"|"&amp;Table24[[#This Row],[Region]]&amp;"|"&amp;Table24[[#This Row],[Product type]]</f>
        <v>27/06/19|Northern Ireland|Thimble</v>
      </c>
    </row>
    <row r="328" spans="1:7" x14ac:dyDescent="0.25">
      <c r="A328" s="2">
        <v>43643</v>
      </c>
      <c r="B328" t="s">
        <v>59</v>
      </c>
      <c r="C328" t="s">
        <v>38755</v>
      </c>
      <c r="D328" s="1">
        <v>344.53999999999996</v>
      </c>
      <c r="E328" s="1">
        <v>68.908000000000001</v>
      </c>
      <c r="F328" s="1">
        <v>413.44800000000004</v>
      </c>
      <c r="G328" s="5" t="str">
        <f>TEXT(Table24[[#This Row],[Date]],"dd/mm/yy")&amp;"|"&amp;Table24[[#This Row],[Region]]&amp;"|"&amp;Table24[[#This Row],[Product type]]</f>
        <v>27/06/19|Scotland|Thimble</v>
      </c>
    </row>
    <row r="329" spans="1:7" x14ac:dyDescent="0.25">
      <c r="A329" s="2">
        <v>43643</v>
      </c>
      <c r="B329" t="s">
        <v>16</v>
      </c>
      <c r="C329" t="s">
        <v>38755</v>
      </c>
      <c r="D329" s="1">
        <v>91.58</v>
      </c>
      <c r="E329" s="1">
        <v>18.316000000000003</v>
      </c>
      <c r="F329" s="1">
        <v>109.896</v>
      </c>
      <c r="G329" s="5" t="str">
        <f>TEXT(Table24[[#This Row],[Date]],"dd/mm/yy")&amp;"|"&amp;Table24[[#This Row],[Region]]&amp;"|"&amp;Table24[[#This Row],[Product type]]</f>
        <v>27/06/19|Wales|Thimble</v>
      </c>
    </row>
    <row r="330" spans="1:7" x14ac:dyDescent="0.25">
      <c r="A330" s="2">
        <v>43644</v>
      </c>
      <c r="B330" t="s">
        <v>21</v>
      </c>
      <c r="C330" t="s">
        <v>38755</v>
      </c>
      <c r="D330" s="1">
        <v>1490.1099999999997</v>
      </c>
      <c r="E330" s="1">
        <v>298.02200000000005</v>
      </c>
      <c r="F330" s="1">
        <v>1788.1319999999998</v>
      </c>
      <c r="G330" s="5" t="str">
        <f>TEXT(Table24[[#This Row],[Date]],"dd/mm/yy")&amp;"|"&amp;Table24[[#This Row],[Region]]&amp;"|"&amp;Table24[[#This Row],[Product type]]</f>
        <v>28/06/19|England|Thimble</v>
      </c>
    </row>
    <row r="331" spans="1:7" x14ac:dyDescent="0.25">
      <c r="A331" s="2">
        <v>43644</v>
      </c>
      <c r="B331" t="s">
        <v>204</v>
      </c>
      <c r="C331" t="s">
        <v>38755</v>
      </c>
      <c r="D331" s="1">
        <v>47.24</v>
      </c>
      <c r="E331" s="1">
        <v>9.4480000000000004</v>
      </c>
      <c r="F331" s="1">
        <v>56.688000000000002</v>
      </c>
      <c r="G331" s="5" t="str">
        <f>TEXT(Table24[[#This Row],[Date]],"dd/mm/yy")&amp;"|"&amp;Table24[[#This Row],[Region]]&amp;"|"&amp;Table24[[#This Row],[Product type]]</f>
        <v>28/06/19|Northern Ireland|Thimble</v>
      </c>
    </row>
    <row r="332" spans="1:7" x14ac:dyDescent="0.25">
      <c r="A332" s="2">
        <v>43644</v>
      </c>
      <c r="B332" t="s">
        <v>59</v>
      </c>
      <c r="C332" t="s">
        <v>38755</v>
      </c>
      <c r="D332" s="1">
        <v>624.52000000000021</v>
      </c>
      <c r="E332" s="1">
        <v>124.904</v>
      </c>
      <c r="F332" s="1">
        <v>749.42399999999998</v>
      </c>
      <c r="G332" s="5" t="str">
        <f>TEXT(Table24[[#This Row],[Date]],"dd/mm/yy")&amp;"|"&amp;Table24[[#This Row],[Region]]&amp;"|"&amp;Table24[[#This Row],[Product type]]</f>
        <v>28/06/19|Scotland|Thimble</v>
      </c>
    </row>
    <row r="333" spans="1:7" x14ac:dyDescent="0.25">
      <c r="A333" s="2">
        <v>43644</v>
      </c>
      <c r="B333" t="s">
        <v>16</v>
      </c>
      <c r="C333" t="s">
        <v>38755</v>
      </c>
      <c r="D333" s="1">
        <v>186.01999999999998</v>
      </c>
      <c r="E333" s="1">
        <v>37.204000000000001</v>
      </c>
      <c r="F333" s="1">
        <v>223.22399999999999</v>
      </c>
      <c r="G333" s="5" t="str">
        <f>TEXT(Table24[[#This Row],[Date]],"dd/mm/yy")&amp;"|"&amp;Table24[[#This Row],[Region]]&amp;"|"&amp;Table24[[#This Row],[Product type]]</f>
        <v>28/06/19|Wales|Thimble</v>
      </c>
    </row>
    <row r="334" spans="1:7" x14ac:dyDescent="0.25">
      <c r="A334" s="2">
        <v>43645</v>
      </c>
      <c r="B334" t="s">
        <v>21</v>
      </c>
      <c r="C334" t="s">
        <v>38755</v>
      </c>
      <c r="D334" s="1">
        <v>1405.08</v>
      </c>
      <c r="E334" s="1">
        <v>281.01600000000002</v>
      </c>
      <c r="F334" s="1">
        <v>1686.0960000000005</v>
      </c>
      <c r="G334" s="5" t="str">
        <f>TEXT(Table24[[#This Row],[Date]],"dd/mm/yy")&amp;"|"&amp;Table24[[#This Row],[Region]]&amp;"|"&amp;Table24[[#This Row],[Product type]]</f>
        <v>29/06/19|England|Thimble</v>
      </c>
    </row>
    <row r="335" spans="1:7" x14ac:dyDescent="0.25">
      <c r="A335" s="2">
        <v>43645</v>
      </c>
      <c r="B335" t="s">
        <v>204</v>
      </c>
      <c r="C335" t="s">
        <v>38755</v>
      </c>
      <c r="D335" s="1">
        <v>13.2</v>
      </c>
      <c r="E335" s="1">
        <v>2.64</v>
      </c>
      <c r="F335" s="1">
        <v>15.84</v>
      </c>
      <c r="G335" s="5" t="str">
        <f>TEXT(Table24[[#This Row],[Date]],"dd/mm/yy")&amp;"|"&amp;Table24[[#This Row],[Region]]&amp;"|"&amp;Table24[[#This Row],[Product type]]</f>
        <v>29/06/19|Northern Ireland|Thimble</v>
      </c>
    </row>
    <row r="336" spans="1:7" x14ac:dyDescent="0.25">
      <c r="A336" s="2">
        <v>43645</v>
      </c>
      <c r="B336" t="s">
        <v>59</v>
      </c>
      <c r="C336" t="s">
        <v>38755</v>
      </c>
      <c r="D336" s="1">
        <v>381.2700000000001</v>
      </c>
      <c r="E336" s="1">
        <v>76.254000000000005</v>
      </c>
      <c r="F336" s="1">
        <v>457.524</v>
      </c>
      <c r="G336" s="5" t="str">
        <f>TEXT(Table24[[#This Row],[Date]],"dd/mm/yy")&amp;"|"&amp;Table24[[#This Row],[Region]]&amp;"|"&amp;Table24[[#This Row],[Product type]]</f>
        <v>29/06/19|Scotland|Thimble</v>
      </c>
    </row>
    <row r="337" spans="1:7" x14ac:dyDescent="0.25">
      <c r="A337" s="2">
        <v>43645</v>
      </c>
      <c r="B337" t="s">
        <v>16</v>
      </c>
      <c r="C337" t="s">
        <v>38755</v>
      </c>
      <c r="D337" s="1">
        <v>103.03999999999999</v>
      </c>
      <c r="E337" s="1">
        <v>20.608000000000001</v>
      </c>
      <c r="F337" s="1">
        <v>123.648</v>
      </c>
      <c r="G337" s="5" t="str">
        <f>TEXT(Table24[[#This Row],[Date]],"dd/mm/yy")&amp;"|"&amp;Table24[[#This Row],[Region]]&amp;"|"&amp;Table24[[#This Row],[Product type]]</f>
        <v>29/06/19|Wales|Thimble</v>
      </c>
    </row>
    <row r="338" spans="1:7" x14ac:dyDescent="0.25">
      <c r="A338" s="2">
        <v>43646</v>
      </c>
      <c r="B338" t="s">
        <v>21</v>
      </c>
      <c r="C338" t="s">
        <v>38755</v>
      </c>
      <c r="D338" s="1">
        <v>1316.9200000000003</v>
      </c>
      <c r="E338" s="1">
        <v>263.38400000000001</v>
      </c>
      <c r="F338" s="1">
        <v>1580.3039999999999</v>
      </c>
      <c r="G338" s="5" t="str">
        <f>TEXT(Table24[[#This Row],[Date]],"dd/mm/yy")&amp;"|"&amp;Table24[[#This Row],[Region]]&amp;"|"&amp;Table24[[#This Row],[Product type]]</f>
        <v>30/06/19|England|Thimble</v>
      </c>
    </row>
    <row r="339" spans="1:7" x14ac:dyDescent="0.25">
      <c r="A339" s="2">
        <v>43646</v>
      </c>
      <c r="B339" t="s">
        <v>204</v>
      </c>
      <c r="C339" t="s">
        <v>38755</v>
      </c>
      <c r="D339" s="1">
        <v>67.47</v>
      </c>
      <c r="E339" s="1">
        <v>13.494</v>
      </c>
      <c r="F339" s="1">
        <v>80.963999999999999</v>
      </c>
      <c r="G339" s="5" t="str">
        <f>TEXT(Table24[[#This Row],[Date]],"dd/mm/yy")&amp;"|"&amp;Table24[[#This Row],[Region]]&amp;"|"&amp;Table24[[#This Row],[Product type]]</f>
        <v>30/06/19|Northern Ireland|Thimble</v>
      </c>
    </row>
    <row r="340" spans="1:7" x14ac:dyDescent="0.25">
      <c r="A340" s="2">
        <v>43646</v>
      </c>
      <c r="B340" t="s">
        <v>59</v>
      </c>
      <c r="C340" t="s">
        <v>38755</v>
      </c>
      <c r="D340" s="1">
        <v>390.82</v>
      </c>
      <c r="E340" s="1">
        <v>78.164000000000016</v>
      </c>
      <c r="F340" s="1">
        <v>468.98400000000004</v>
      </c>
      <c r="G340" s="5" t="str">
        <f>TEXT(Table24[[#This Row],[Date]],"dd/mm/yy")&amp;"|"&amp;Table24[[#This Row],[Region]]&amp;"|"&amp;Table24[[#This Row],[Product type]]</f>
        <v>30/06/19|Scotland|Thimble</v>
      </c>
    </row>
    <row r="341" spans="1:7" x14ac:dyDescent="0.25">
      <c r="A341" s="2">
        <v>43646</v>
      </c>
      <c r="B341" t="s">
        <v>16</v>
      </c>
      <c r="C341" t="s">
        <v>38755</v>
      </c>
      <c r="D341" s="1">
        <v>26.84</v>
      </c>
      <c r="E341" s="1">
        <v>5.3680000000000003</v>
      </c>
      <c r="F341" s="1">
        <v>32.208000000000006</v>
      </c>
      <c r="G341" s="5" t="str">
        <f>TEXT(Table24[[#This Row],[Date]],"dd/mm/yy")&amp;"|"&amp;Table24[[#This Row],[Region]]&amp;"|"&amp;Table24[[#This Row],[Product type]]</f>
        <v>30/06/19|Wales|Thimble</v>
      </c>
    </row>
    <row r="342" spans="1:7" x14ac:dyDescent="0.25">
      <c r="A342" s="2">
        <v>43617</v>
      </c>
      <c r="B342" t="s">
        <v>21</v>
      </c>
      <c r="C342" t="s">
        <v>38758</v>
      </c>
      <c r="D342" s="1">
        <v>1497.6300000000006</v>
      </c>
      <c r="E342" s="1">
        <v>299.52600000000007</v>
      </c>
      <c r="F342" s="1">
        <v>1797.1559999999999</v>
      </c>
      <c r="G342" s="5" t="str">
        <f>TEXT(Table24[[#This Row],[Date]],"dd/mm/yy")&amp;"|"&amp;Table24[[#This Row],[Region]]&amp;"|"&amp;Table24[[#This Row],[Product type]]</f>
        <v>01/06/19|England|Widget</v>
      </c>
    </row>
    <row r="343" spans="1:7" x14ac:dyDescent="0.25">
      <c r="A343" s="2">
        <v>43617</v>
      </c>
      <c r="B343" t="s">
        <v>204</v>
      </c>
      <c r="C343" t="s">
        <v>38758</v>
      </c>
      <c r="D343" s="1">
        <v>33.6</v>
      </c>
      <c r="E343" s="1">
        <v>6.7200000000000006</v>
      </c>
      <c r="F343" s="1">
        <v>40.32</v>
      </c>
      <c r="G343" s="5" t="str">
        <f>TEXT(Table24[[#This Row],[Date]],"dd/mm/yy")&amp;"|"&amp;Table24[[#This Row],[Region]]&amp;"|"&amp;Table24[[#This Row],[Product type]]</f>
        <v>01/06/19|Northern Ireland|Widget</v>
      </c>
    </row>
    <row r="344" spans="1:7" x14ac:dyDescent="0.25">
      <c r="A344" s="2">
        <v>43617</v>
      </c>
      <c r="B344" t="s">
        <v>59</v>
      </c>
      <c r="C344" t="s">
        <v>38758</v>
      </c>
      <c r="D344" s="1">
        <v>341.9</v>
      </c>
      <c r="E344" s="1">
        <v>68.38000000000001</v>
      </c>
      <c r="F344" s="1">
        <v>410.27999999999992</v>
      </c>
      <c r="G344" s="5" t="str">
        <f>TEXT(Table24[[#This Row],[Date]],"dd/mm/yy")&amp;"|"&amp;Table24[[#This Row],[Region]]&amp;"|"&amp;Table24[[#This Row],[Product type]]</f>
        <v>01/06/19|Scotland|Widget</v>
      </c>
    </row>
    <row r="345" spans="1:7" x14ac:dyDescent="0.25">
      <c r="A345" s="2">
        <v>43617</v>
      </c>
      <c r="B345" t="s">
        <v>16</v>
      </c>
      <c r="C345" t="s">
        <v>38758</v>
      </c>
      <c r="D345" s="1">
        <v>66.61</v>
      </c>
      <c r="E345" s="1">
        <v>13.322000000000001</v>
      </c>
      <c r="F345" s="1">
        <v>79.932000000000002</v>
      </c>
      <c r="G345" s="5" t="str">
        <f>TEXT(Table24[[#This Row],[Date]],"dd/mm/yy")&amp;"|"&amp;Table24[[#This Row],[Region]]&amp;"|"&amp;Table24[[#This Row],[Product type]]</f>
        <v>01/06/19|Wales|Widget</v>
      </c>
    </row>
    <row r="346" spans="1:7" x14ac:dyDescent="0.25">
      <c r="A346" s="2">
        <v>43618</v>
      </c>
      <c r="B346" t="s">
        <v>21</v>
      </c>
      <c r="C346" t="s">
        <v>38758</v>
      </c>
      <c r="D346" s="1">
        <v>1208.45</v>
      </c>
      <c r="E346" s="1">
        <v>241.68999999999994</v>
      </c>
      <c r="F346" s="1">
        <v>1450.14</v>
      </c>
      <c r="G346" s="5" t="str">
        <f>TEXT(Table24[[#This Row],[Date]],"dd/mm/yy")&amp;"|"&amp;Table24[[#This Row],[Region]]&amp;"|"&amp;Table24[[#This Row],[Product type]]</f>
        <v>02/06/19|England|Widget</v>
      </c>
    </row>
    <row r="347" spans="1:7" x14ac:dyDescent="0.25">
      <c r="A347" s="2">
        <v>43618</v>
      </c>
      <c r="B347" t="s">
        <v>59</v>
      </c>
      <c r="C347" t="s">
        <v>38758</v>
      </c>
      <c r="D347" s="1">
        <v>325.32</v>
      </c>
      <c r="E347" s="1">
        <v>65.063999999999993</v>
      </c>
      <c r="F347" s="1">
        <v>390.38399999999996</v>
      </c>
      <c r="G347" s="5" t="str">
        <f>TEXT(Table24[[#This Row],[Date]],"dd/mm/yy")&amp;"|"&amp;Table24[[#This Row],[Region]]&amp;"|"&amp;Table24[[#This Row],[Product type]]</f>
        <v>02/06/19|Scotland|Widget</v>
      </c>
    </row>
    <row r="348" spans="1:7" x14ac:dyDescent="0.25">
      <c r="A348" s="2">
        <v>43618</v>
      </c>
      <c r="B348" t="s">
        <v>16</v>
      </c>
      <c r="C348" t="s">
        <v>38758</v>
      </c>
      <c r="D348" s="1">
        <v>41.93</v>
      </c>
      <c r="E348" s="1">
        <v>8.386000000000001</v>
      </c>
      <c r="F348" s="1">
        <v>50.316000000000003</v>
      </c>
      <c r="G348" s="5" t="str">
        <f>TEXT(Table24[[#This Row],[Date]],"dd/mm/yy")&amp;"|"&amp;Table24[[#This Row],[Region]]&amp;"|"&amp;Table24[[#This Row],[Product type]]</f>
        <v>02/06/19|Wales|Widget</v>
      </c>
    </row>
    <row r="349" spans="1:7" x14ac:dyDescent="0.25">
      <c r="A349" s="2">
        <v>43619</v>
      </c>
      <c r="B349" t="s">
        <v>21</v>
      </c>
      <c r="C349" t="s">
        <v>38758</v>
      </c>
      <c r="D349" s="1">
        <v>1235.1599999999996</v>
      </c>
      <c r="E349" s="1">
        <v>247.03199999999995</v>
      </c>
      <c r="F349" s="1">
        <v>1482.192</v>
      </c>
      <c r="G349" s="5" t="str">
        <f>TEXT(Table24[[#This Row],[Date]],"dd/mm/yy")&amp;"|"&amp;Table24[[#This Row],[Region]]&amp;"|"&amp;Table24[[#This Row],[Product type]]</f>
        <v>03/06/19|England|Widget</v>
      </c>
    </row>
    <row r="350" spans="1:7" x14ac:dyDescent="0.25">
      <c r="A350" s="2">
        <v>43619</v>
      </c>
      <c r="B350" t="s">
        <v>204</v>
      </c>
      <c r="C350" t="s">
        <v>38758</v>
      </c>
      <c r="D350" s="1">
        <v>48.73</v>
      </c>
      <c r="E350" s="1">
        <v>9.7459999999999987</v>
      </c>
      <c r="F350" s="1">
        <v>58.475999999999999</v>
      </c>
      <c r="G350" s="5" t="str">
        <f>TEXT(Table24[[#This Row],[Date]],"dd/mm/yy")&amp;"|"&amp;Table24[[#This Row],[Region]]&amp;"|"&amp;Table24[[#This Row],[Product type]]</f>
        <v>03/06/19|Northern Ireland|Widget</v>
      </c>
    </row>
    <row r="351" spans="1:7" x14ac:dyDescent="0.25">
      <c r="A351" s="2">
        <v>43619</v>
      </c>
      <c r="B351" t="s">
        <v>59</v>
      </c>
      <c r="C351" t="s">
        <v>38758</v>
      </c>
      <c r="D351" s="1">
        <v>349.66999999999996</v>
      </c>
      <c r="E351" s="1">
        <v>69.934000000000012</v>
      </c>
      <c r="F351" s="1">
        <v>419.60400000000004</v>
      </c>
      <c r="G351" s="5" t="str">
        <f>TEXT(Table24[[#This Row],[Date]],"dd/mm/yy")&amp;"|"&amp;Table24[[#This Row],[Region]]&amp;"|"&amp;Table24[[#This Row],[Product type]]</f>
        <v>03/06/19|Scotland|Widget</v>
      </c>
    </row>
    <row r="352" spans="1:7" x14ac:dyDescent="0.25">
      <c r="A352" s="2">
        <v>43619</v>
      </c>
      <c r="B352" t="s">
        <v>16</v>
      </c>
      <c r="C352" t="s">
        <v>38758</v>
      </c>
      <c r="D352" s="1">
        <v>122.19</v>
      </c>
      <c r="E352" s="1">
        <v>24.438000000000002</v>
      </c>
      <c r="F352" s="1">
        <v>146.62799999999999</v>
      </c>
      <c r="G352" s="5" t="str">
        <f>TEXT(Table24[[#This Row],[Date]],"dd/mm/yy")&amp;"|"&amp;Table24[[#This Row],[Region]]&amp;"|"&amp;Table24[[#This Row],[Product type]]</f>
        <v>03/06/19|Wales|Widget</v>
      </c>
    </row>
    <row r="353" spans="1:7" x14ac:dyDescent="0.25">
      <c r="A353" s="2">
        <v>43620</v>
      </c>
      <c r="B353" t="s">
        <v>21</v>
      </c>
      <c r="C353" t="s">
        <v>38758</v>
      </c>
      <c r="D353" s="1">
        <v>1464.7799999999997</v>
      </c>
      <c r="E353" s="1">
        <v>292.95600000000002</v>
      </c>
      <c r="F353" s="1">
        <v>1757.7360000000003</v>
      </c>
      <c r="G353" s="5" t="str">
        <f>TEXT(Table24[[#This Row],[Date]],"dd/mm/yy")&amp;"|"&amp;Table24[[#This Row],[Region]]&amp;"|"&amp;Table24[[#This Row],[Product type]]</f>
        <v>04/06/19|England|Widget</v>
      </c>
    </row>
    <row r="354" spans="1:7" x14ac:dyDescent="0.25">
      <c r="A354" s="2">
        <v>43620</v>
      </c>
      <c r="B354" t="s">
        <v>204</v>
      </c>
      <c r="C354" t="s">
        <v>38758</v>
      </c>
      <c r="D354" s="1">
        <v>80</v>
      </c>
      <c r="E354" s="1">
        <v>16</v>
      </c>
      <c r="F354" s="1">
        <v>96</v>
      </c>
      <c r="G354" s="5" t="str">
        <f>TEXT(Table24[[#This Row],[Date]],"dd/mm/yy")&amp;"|"&amp;Table24[[#This Row],[Region]]&amp;"|"&amp;Table24[[#This Row],[Product type]]</f>
        <v>04/06/19|Northern Ireland|Widget</v>
      </c>
    </row>
    <row r="355" spans="1:7" x14ac:dyDescent="0.25">
      <c r="A355" s="2">
        <v>43620</v>
      </c>
      <c r="B355" t="s">
        <v>59</v>
      </c>
      <c r="C355" t="s">
        <v>38758</v>
      </c>
      <c r="D355" s="1">
        <v>311.52000000000004</v>
      </c>
      <c r="E355" s="1">
        <v>62.304000000000009</v>
      </c>
      <c r="F355" s="1">
        <v>373.82399999999996</v>
      </c>
      <c r="G355" s="5" t="str">
        <f>TEXT(Table24[[#This Row],[Date]],"dd/mm/yy")&amp;"|"&amp;Table24[[#This Row],[Region]]&amp;"|"&amp;Table24[[#This Row],[Product type]]</f>
        <v>04/06/19|Scotland|Widget</v>
      </c>
    </row>
    <row r="356" spans="1:7" x14ac:dyDescent="0.25">
      <c r="A356" s="2">
        <v>43620</v>
      </c>
      <c r="B356" t="s">
        <v>16</v>
      </c>
      <c r="C356" t="s">
        <v>38758</v>
      </c>
      <c r="D356" s="1">
        <v>139.04</v>
      </c>
      <c r="E356" s="1">
        <v>27.808000000000007</v>
      </c>
      <c r="F356" s="1">
        <v>166.84799999999998</v>
      </c>
      <c r="G356" s="5" t="str">
        <f>TEXT(Table24[[#This Row],[Date]],"dd/mm/yy")&amp;"|"&amp;Table24[[#This Row],[Region]]&amp;"|"&amp;Table24[[#This Row],[Product type]]</f>
        <v>04/06/19|Wales|Widget</v>
      </c>
    </row>
    <row r="357" spans="1:7" x14ac:dyDescent="0.25">
      <c r="A357" s="2">
        <v>43621</v>
      </c>
      <c r="B357" t="s">
        <v>21</v>
      </c>
      <c r="C357" t="s">
        <v>38758</v>
      </c>
      <c r="D357" s="1">
        <v>1341.0400000000004</v>
      </c>
      <c r="E357" s="1">
        <v>268.20800000000003</v>
      </c>
      <c r="F357" s="1">
        <v>1609.2479999999996</v>
      </c>
      <c r="G357" s="5" t="str">
        <f>TEXT(Table24[[#This Row],[Date]],"dd/mm/yy")&amp;"|"&amp;Table24[[#This Row],[Region]]&amp;"|"&amp;Table24[[#This Row],[Product type]]</f>
        <v>05/06/19|England|Widget</v>
      </c>
    </row>
    <row r="358" spans="1:7" x14ac:dyDescent="0.25">
      <c r="A358" s="2">
        <v>43621</v>
      </c>
      <c r="B358" t="s">
        <v>204</v>
      </c>
      <c r="C358" t="s">
        <v>38758</v>
      </c>
      <c r="D358" s="1">
        <v>11.14</v>
      </c>
      <c r="E358" s="1">
        <v>2.2280000000000002</v>
      </c>
      <c r="F358" s="1">
        <v>13.368</v>
      </c>
      <c r="G358" s="5" t="str">
        <f>TEXT(Table24[[#This Row],[Date]],"dd/mm/yy")&amp;"|"&amp;Table24[[#This Row],[Region]]&amp;"|"&amp;Table24[[#This Row],[Product type]]</f>
        <v>05/06/19|Northern Ireland|Widget</v>
      </c>
    </row>
    <row r="359" spans="1:7" x14ac:dyDescent="0.25">
      <c r="A359" s="2">
        <v>43621</v>
      </c>
      <c r="B359" t="s">
        <v>59</v>
      </c>
      <c r="C359" t="s">
        <v>38758</v>
      </c>
      <c r="D359" s="1">
        <v>312.74000000000007</v>
      </c>
      <c r="E359" s="1">
        <v>62.548000000000009</v>
      </c>
      <c r="F359" s="1">
        <v>375.28800000000001</v>
      </c>
      <c r="G359" s="5" t="str">
        <f>TEXT(Table24[[#This Row],[Date]],"dd/mm/yy")&amp;"|"&amp;Table24[[#This Row],[Region]]&amp;"|"&amp;Table24[[#This Row],[Product type]]</f>
        <v>05/06/19|Scotland|Widget</v>
      </c>
    </row>
    <row r="360" spans="1:7" x14ac:dyDescent="0.25">
      <c r="A360" s="2">
        <v>43621</v>
      </c>
      <c r="B360" t="s">
        <v>16</v>
      </c>
      <c r="C360" t="s">
        <v>38758</v>
      </c>
      <c r="D360" s="1">
        <v>73.81</v>
      </c>
      <c r="E360" s="1">
        <v>14.762</v>
      </c>
      <c r="F360" s="1">
        <v>88.571999999999989</v>
      </c>
      <c r="G360" s="5" t="str">
        <f>TEXT(Table24[[#This Row],[Date]],"dd/mm/yy")&amp;"|"&amp;Table24[[#This Row],[Region]]&amp;"|"&amp;Table24[[#This Row],[Product type]]</f>
        <v>05/06/19|Wales|Widget</v>
      </c>
    </row>
    <row r="361" spans="1:7" x14ac:dyDescent="0.25">
      <c r="A361" s="2">
        <v>43622</v>
      </c>
      <c r="B361" t="s">
        <v>21</v>
      </c>
      <c r="C361" t="s">
        <v>38758</v>
      </c>
      <c r="D361" s="1">
        <v>1625.9800000000002</v>
      </c>
      <c r="E361" s="1">
        <v>325.19600000000003</v>
      </c>
      <c r="F361" s="1">
        <v>1951.1759999999997</v>
      </c>
      <c r="G361" s="5" t="str">
        <f>TEXT(Table24[[#This Row],[Date]],"dd/mm/yy")&amp;"|"&amp;Table24[[#This Row],[Region]]&amp;"|"&amp;Table24[[#This Row],[Product type]]</f>
        <v>06/06/19|England|Widget</v>
      </c>
    </row>
    <row r="362" spans="1:7" x14ac:dyDescent="0.25">
      <c r="A362" s="2">
        <v>43622</v>
      </c>
      <c r="B362" t="s">
        <v>59</v>
      </c>
      <c r="C362" t="s">
        <v>38758</v>
      </c>
      <c r="D362" s="1">
        <v>222.44000000000003</v>
      </c>
      <c r="E362" s="1">
        <v>44.488000000000007</v>
      </c>
      <c r="F362" s="1">
        <v>266.928</v>
      </c>
      <c r="G362" s="5" t="str">
        <f>TEXT(Table24[[#This Row],[Date]],"dd/mm/yy")&amp;"|"&amp;Table24[[#This Row],[Region]]&amp;"|"&amp;Table24[[#This Row],[Product type]]</f>
        <v>06/06/19|Scotland|Widget</v>
      </c>
    </row>
    <row r="363" spans="1:7" x14ac:dyDescent="0.25">
      <c r="A363" s="2">
        <v>43622</v>
      </c>
      <c r="B363" t="s">
        <v>16</v>
      </c>
      <c r="C363" t="s">
        <v>38758</v>
      </c>
      <c r="D363" s="1">
        <v>36.19</v>
      </c>
      <c r="E363" s="1">
        <v>7.2380000000000004</v>
      </c>
      <c r="F363" s="1">
        <v>43.427999999999997</v>
      </c>
      <c r="G363" s="5" t="str">
        <f>TEXT(Table24[[#This Row],[Date]],"dd/mm/yy")&amp;"|"&amp;Table24[[#This Row],[Region]]&amp;"|"&amp;Table24[[#This Row],[Product type]]</f>
        <v>06/06/19|Wales|Widget</v>
      </c>
    </row>
    <row r="364" spans="1:7" x14ac:dyDescent="0.25">
      <c r="A364" s="2">
        <v>43623</v>
      </c>
      <c r="B364" t="s">
        <v>21</v>
      </c>
      <c r="C364" t="s">
        <v>38758</v>
      </c>
      <c r="D364" s="1">
        <v>1837.9900000000002</v>
      </c>
      <c r="E364" s="1">
        <v>367.59800000000013</v>
      </c>
      <c r="F364" s="1">
        <v>2205.5879999999993</v>
      </c>
      <c r="G364" s="5" t="str">
        <f>TEXT(Table24[[#This Row],[Date]],"dd/mm/yy")&amp;"|"&amp;Table24[[#This Row],[Region]]&amp;"|"&amp;Table24[[#This Row],[Product type]]</f>
        <v>07/06/19|England|Widget</v>
      </c>
    </row>
    <row r="365" spans="1:7" x14ac:dyDescent="0.25">
      <c r="A365" s="2">
        <v>43623</v>
      </c>
      <c r="B365" t="s">
        <v>204</v>
      </c>
      <c r="C365" t="s">
        <v>38758</v>
      </c>
      <c r="D365" s="1">
        <v>5.07</v>
      </c>
      <c r="E365" s="1">
        <v>1.014</v>
      </c>
      <c r="F365" s="1">
        <v>6.0840000000000005</v>
      </c>
      <c r="G365" s="5" t="str">
        <f>TEXT(Table24[[#This Row],[Date]],"dd/mm/yy")&amp;"|"&amp;Table24[[#This Row],[Region]]&amp;"|"&amp;Table24[[#This Row],[Product type]]</f>
        <v>07/06/19|Northern Ireland|Widget</v>
      </c>
    </row>
    <row r="366" spans="1:7" x14ac:dyDescent="0.25">
      <c r="A366" s="2">
        <v>43623</v>
      </c>
      <c r="B366" t="s">
        <v>59</v>
      </c>
      <c r="C366" t="s">
        <v>38758</v>
      </c>
      <c r="D366" s="1">
        <v>441.74999999999994</v>
      </c>
      <c r="E366" s="1">
        <v>88.350000000000023</v>
      </c>
      <c r="F366" s="1">
        <v>530.09999999999991</v>
      </c>
      <c r="G366" s="5" t="str">
        <f>TEXT(Table24[[#This Row],[Date]],"dd/mm/yy")&amp;"|"&amp;Table24[[#This Row],[Region]]&amp;"|"&amp;Table24[[#This Row],[Product type]]</f>
        <v>07/06/19|Scotland|Widget</v>
      </c>
    </row>
    <row r="367" spans="1:7" x14ac:dyDescent="0.25">
      <c r="A367" s="2">
        <v>43623</v>
      </c>
      <c r="B367" t="s">
        <v>16</v>
      </c>
      <c r="C367" t="s">
        <v>38758</v>
      </c>
      <c r="D367" s="1">
        <v>37.79</v>
      </c>
      <c r="E367" s="1">
        <v>7.5579999999999998</v>
      </c>
      <c r="F367" s="1">
        <v>45.347999999999999</v>
      </c>
      <c r="G367" s="5" t="str">
        <f>TEXT(Table24[[#This Row],[Date]],"dd/mm/yy")&amp;"|"&amp;Table24[[#This Row],[Region]]&amp;"|"&amp;Table24[[#This Row],[Product type]]</f>
        <v>07/06/19|Wales|Widget</v>
      </c>
    </row>
    <row r="368" spans="1:7" x14ac:dyDescent="0.25">
      <c r="A368" s="2">
        <v>43624</v>
      </c>
      <c r="B368" t="s">
        <v>21</v>
      </c>
      <c r="C368" t="s">
        <v>38758</v>
      </c>
      <c r="D368" s="1">
        <v>1289.6099999999999</v>
      </c>
      <c r="E368" s="1">
        <v>257.92199999999997</v>
      </c>
      <c r="F368" s="1">
        <v>1547.5319999999999</v>
      </c>
      <c r="G368" s="5" t="str">
        <f>TEXT(Table24[[#This Row],[Date]],"dd/mm/yy")&amp;"|"&amp;Table24[[#This Row],[Region]]&amp;"|"&amp;Table24[[#This Row],[Product type]]</f>
        <v>08/06/19|England|Widget</v>
      </c>
    </row>
    <row r="369" spans="1:7" x14ac:dyDescent="0.25">
      <c r="A369" s="2">
        <v>43624</v>
      </c>
      <c r="B369" t="s">
        <v>204</v>
      </c>
      <c r="C369" t="s">
        <v>38758</v>
      </c>
      <c r="D369" s="1">
        <v>68.7</v>
      </c>
      <c r="E369" s="1">
        <v>13.740000000000002</v>
      </c>
      <c r="F369" s="1">
        <v>82.44</v>
      </c>
      <c r="G369" s="5" t="str">
        <f>TEXT(Table24[[#This Row],[Date]],"dd/mm/yy")&amp;"|"&amp;Table24[[#This Row],[Region]]&amp;"|"&amp;Table24[[#This Row],[Product type]]</f>
        <v>08/06/19|Northern Ireland|Widget</v>
      </c>
    </row>
    <row r="370" spans="1:7" x14ac:dyDescent="0.25">
      <c r="A370" s="2">
        <v>43624</v>
      </c>
      <c r="B370" t="s">
        <v>59</v>
      </c>
      <c r="C370" t="s">
        <v>38758</v>
      </c>
      <c r="D370" s="1">
        <v>153.07</v>
      </c>
      <c r="E370" s="1">
        <v>30.614000000000004</v>
      </c>
      <c r="F370" s="1">
        <v>183.68400000000003</v>
      </c>
      <c r="G370" s="5" t="str">
        <f>TEXT(Table24[[#This Row],[Date]],"dd/mm/yy")&amp;"|"&amp;Table24[[#This Row],[Region]]&amp;"|"&amp;Table24[[#This Row],[Product type]]</f>
        <v>08/06/19|Scotland|Widget</v>
      </c>
    </row>
    <row r="371" spans="1:7" x14ac:dyDescent="0.25">
      <c r="A371" s="2">
        <v>43624</v>
      </c>
      <c r="B371" t="s">
        <v>16</v>
      </c>
      <c r="C371" t="s">
        <v>38758</v>
      </c>
      <c r="D371" s="1">
        <v>123.28999999999999</v>
      </c>
      <c r="E371" s="1">
        <v>24.658000000000001</v>
      </c>
      <c r="F371" s="1">
        <v>147.94799999999998</v>
      </c>
      <c r="G371" s="5" t="str">
        <f>TEXT(Table24[[#This Row],[Date]],"dd/mm/yy")&amp;"|"&amp;Table24[[#This Row],[Region]]&amp;"|"&amp;Table24[[#This Row],[Product type]]</f>
        <v>08/06/19|Wales|Widget</v>
      </c>
    </row>
    <row r="372" spans="1:7" x14ac:dyDescent="0.25">
      <c r="A372" s="2">
        <v>43625</v>
      </c>
      <c r="B372" t="s">
        <v>21</v>
      </c>
      <c r="C372" t="s">
        <v>38758</v>
      </c>
      <c r="D372" s="1">
        <v>1818.11</v>
      </c>
      <c r="E372" s="1">
        <v>363.62200000000001</v>
      </c>
      <c r="F372" s="1">
        <v>2181.732</v>
      </c>
      <c r="G372" s="5" t="str">
        <f>TEXT(Table24[[#This Row],[Date]],"dd/mm/yy")&amp;"|"&amp;Table24[[#This Row],[Region]]&amp;"|"&amp;Table24[[#This Row],[Product type]]</f>
        <v>09/06/19|England|Widget</v>
      </c>
    </row>
    <row r="373" spans="1:7" x14ac:dyDescent="0.25">
      <c r="A373" s="2">
        <v>43625</v>
      </c>
      <c r="B373" t="s">
        <v>204</v>
      </c>
      <c r="C373" t="s">
        <v>38758</v>
      </c>
      <c r="D373" s="1">
        <v>27.49</v>
      </c>
      <c r="E373" s="1">
        <v>5.4980000000000002</v>
      </c>
      <c r="F373" s="1">
        <v>32.988</v>
      </c>
      <c r="G373" s="5" t="str">
        <f>TEXT(Table24[[#This Row],[Date]],"dd/mm/yy")&amp;"|"&amp;Table24[[#This Row],[Region]]&amp;"|"&amp;Table24[[#This Row],[Product type]]</f>
        <v>09/06/19|Northern Ireland|Widget</v>
      </c>
    </row>
    <row r="374" spans="1:7" x14ac:dyDescent="0.25">
      <c r="A374" s="2">
        <v>43625</v>
      </c>
      <c r="B374" t="s">
        <v>59</v>
      </c>
      <c r="C374" t="s">
        <v>38758</v>
      </c>
      <c r="D374" s="1">
        <v>292.49</v>
      </c>
      <c r="E374" s="1">
        <v>58.498000000000012</v>
      </c>
      <c r="F374" s="1">
        <v>350.98800000000006</v>
      </c>
      <c r="G374" s="5" t="str">
        <f>TEXT(Table24[[#This Row],[Date]],"dd/mm/yy")&amp;"|"&amp;Table24[[#This Row],[Region]]&amp;"|"&amp;Table24[[#This Row],[Product type]]</f>
        <v>09/06/19|Scotland|Widget</v>
      </c>
    </row>
    <row r="375" spans="1:7" x14ac:dyDescent="0.25">
      <c r="A375" s="2">
        <v>43625</v>
      </c>
      <c r="B375" t="s">
        <v>16</v>
      </c>
      <c r="C375" t="s">
        <v>38758</v>
      </c>
      <c r="D375" s="1">
        <v>121.96000000000001</v>
      </c>
      <c r="E375" s="1">
        <v>24.392000000000003</v>
      </c>
      <c r="F375" s="1">
        <v>146.352</v>
      </c>
      <c r="G375" s="5" t="str">
        <f>TEXT(Table24[[#This Row],[Date]],"dd/mm/yy")&amp;"|"&amp;Table24[[#This Row],[Region]]&amp;"|"&amp;Table24[[#This Row],[Product type]]</f>
        <v>09/06/19|Wales|Widget</v>
      </c>
    </row>
    <row r="376" spans="1:7" x14ac:dyDescent="0.25">
      <c r="A376" s="2">
        <v>43626</v>
      </c>
      <c r="B376" t="s">
        <v>21</v>
      </c>
      <c r="C376" t="s">
        <v>38758</v>
      </c>
      <c r="D376" s="1">
        <v>1762.1299999999999</v>
      </c>
      <c r="E376" s="1">
        <v>352.42599999999999</v>
      </c>
      <c r="F376" s="1">
        <v>2114.5560000000009</v>
      </c>
      <c r="G376" s="5" t="str">
        <f>TEXT(Table24[[#This Row],[Date]],"dd/mm/yy")&amp;"|"&amp;Table24[[#This Row],[Region]]&amp;"|"&amp;Table24[[#This Row],[Product type]]</f>
        <v>10/06/19|England|Widget</v>
      </c>
    </row>
    <row r="377" spans="1:7" x14ac:dyDescent="0.25">
      <c r="A377" s="2">
        <v>43626</v>
      </c>
      <c r="B377" t="s">
        <v>204</v>
      </c>
      <c r="C377" t="s">
        <v>38758</v>
      </c>
      <c r="D377" s="1">
        <v>52.55</v>
      </c>
      <c r="E377" s="1">
        <v>10.51</v>
      </c>
      <c r="F377" s="1">
        <v>63.06</v>
      </c>
      <c r="G377" s="5" t="str">
        <f>TEXT(Table24[[#This Row],[Date]],"dd/mm/yy")&amp;"|"&amp;Table24[[#This Row],[Region]]&amp;"|"&amp;Table24[[#This Row],[Product type]]</f>
        <v>10/06/19|Northern Ireland|Widget</v>
      </c>
    </row>
    <row r="378" spans="1:7" x14ac:dyDescent="0.25">
      <c r="A378" s="2">
        <v>43626</v>
      </c>
      <c r="B378" t="s">
        <v>59</v>
      </c>
      <c r="C378" t="s">
        <v>38758</v>
      </c>
      <c r="D378" s="1">
        <v>359.67000000000007</v>
      </c>
      <c r="E378" s="1">
        <v>71.933999999999997</v>
      </c>
      <c r="F378" s="1">
        <v>431.60399999999998</v>
      </c>
      <c r="G378" s="5" t="str">
        <f>TEXT(Table24[[#This Row],[Date]],"dd/mm/yy")&amp;"|"&amp;Table24[[#This Row],[Region]]&amp;"|"&amp;Table24[[#This Row],[Product type]]</f>
        <v>10/06/19|Scotland|Widget</v>
      </c>
    </row>
    <row r="379" spans="1:7" x14ac:dyDescent="0.25">
      <c r="A379" s="2">
        <v>43626</v>
      </c>
      <c r="B379" t="s">
        <v>16</v>
      </c>
      <c r="C379" t="s">
        <v>38758</v>
      </c>
      <c r="D379" s="1">
        <v>210.64</v>
      </c>
      <c r="E379" s="1">
        <v>42.128</v>
      </c>
      <c r="F379" s="1">
        <v>252.76800000000003</v>
      </c>
      <c r="G379" s="5" t="str">
        <f>TEXT(Table24[[#This Row],[Date]],"dd/mm/yy")&amp;"|"&amp;Table24[[#This Row],[Region]]&amp;"|"&amp;Table24[[#This Row],[Product type]]</f>
        <v>10/06/19|Wales|Widget</v>
      </c>
    </row>
    <row r="380" spans="1:7" x14ac:dyDescent="0.25">
      <c r="A380" s="2">
        <v>43627</v>
      </c>
      <c r="B380" t="s">
        <v>21</v>
      </c>
      <c r="C380" t="s">
        <v>38758</v>
      </c>
      <c r="D380" s="1">
        <v>1327.64</v>
      </c>
      <c r="E380" s="1">
        <v>265.52799999999996</v>
      </c>
      <c r="F380" s="1">
        <v>1593.1680000000001</v>
      </c>
      <c r="G380" s="5" t="str">
        <f>TEXT(Table24[[#This Row],[Date]],"dd/mm/yy")&amp;"|"&amp;Table24[[#This Row],[Region]]&amp;"|"&amp;Table24[[#This Row],[Product type]]</f>
        <v>11/06/19|England|Widget</v>
      </c>
    </row>
    <row r="381" spans="1:7" x14ac:dyDescent="0.25">
      <c r="A381" s="2">
        <v>43627</v>
      </c>
      <c r="B381" t="s">
        <v>204</v>
      </c>
      <c r="C381" t="s">
        <v>38758</v>
      </c>
      <c r="D381" s="1">
        <v>62.43</v>
      </c>
      <c r="E381" s="1">
        <v>12.486000000000001</v>
      </c>
      <c r="F381" s="1">
        <v>74.915999999999997</v>
      </c>
      <c r="G381" s="5" t="str">
        <f>TEXT(Table24[[#This Row],[Date]],"dd/mm/yy")&amp;"|"&amp;Table24[[#This Row],[Region]]&amp;"|"&amp;Table24[[#This Row],[Product type]]</f>
        <v>11/06/19|Northern Ireland|Widget</v>
      </c>
    </row>
    <row r="382" spans="1:7" x14ac:dyDescent="0.25">
      <c r="A382" s="2">
        <v>43627</v>
      </c>
      <c r="B382" t="s">
        <v>59</v>
      </c>
      <c r="C382" t="s">
        <v>38758</v>
      </c>
      <c r="D382" s="1">
        <v>320.27999999999997</v>
      </c>
      <c r="E382" s="1">
        <v>64.055999999999997</v>
      </c>
      <c r="F382" s="1">
        <v>384.33599999999996</v>
      </c>
      <c r="G382" s="5" t="str">
        <f>TEXT(Table24[[#This Row],[Date]],"dd/mm/yy")&amp;"|"&amp;Table24[[#This Row],[Region]]&amp;"|"&amp;Table24[[#This Row],[Product type]]</f>
        <v>11/06/19|Scotland|Widget</v>
      </c>
    </row>
    <row r="383" spans="1:7" x14ac:dyDescent="0.25">
      <c r="A383" s="2">
        <v>43627</v>
      </c>
      <c r="B383" t="s">
        <v>16</v>
      </c>
      <c r="C383" t="s">
        <v>38758</v>
      </c>
      <c r="D383" s="1">
        <v>79.3</v>
      </c>
      <c r="E383" s="1">
        <v>15.860000000000003</v>
      </c>
      <c r="F383" s="1">
        <v>95.16</v>
      </c>
      <c r="G383" s="5" t="str">
        <f>TEXT(Table24[[#This Row],[Date]],"dd/mm/yy")&amp;"|"&amp;Table24[[#This Row],[Region]]&amp;"|"&amp;Table24[[#This Row],[Product type]]</f>
        <v>11/06/19|Wales|Widget</v>
      </c>
    </row>
    <row r="384" spans="1:7" x14ac:dyDescent="0.25">
      <c r="A384" s="2">
        <v>43628</v>
      </c>
      <c r="B384" t="s">
        <v>21</v>
      </c>
      <c r="C384" t="s">
        <v>38758</v>
      </c>
      <c r="D384" s="1">
        <v>1005.2100000000002</v>
      </c>
      <c r="E384" s="1">
        <v>201.04199999999997</v>
      </c>
      <c r="F384" s="1">
        <v>1206.2520000000002</v>
      </c>
      <c r="G384" s="5" t="str">
        <f>TEXT(Table24[[#This Row],[Date]],"dd/mm/yy")&amp;"|"&amp;Table24[[#This Row],[Region]]&amp;"|"&amp;Table24[[#This Row],[Product type]]</f>
        <v>12/06/19|England|Widget</v>
      </c>
    </row>
    <row r="385" spans="1:7" x14ac:dyDescent="0.25">
      <c r="A385" s="2">
        <v>43628</v>
      </c>
      <c r="B385" t="s">
        <v>204</v>
      </c>
      <c r="C385" t="s">
        <v>38758</v>
      </c>
      <c r="D385" s="1">
        <v>64.599999999999994</v>
      </c>
      <c r="E385" s="1">
        <v>12.920000000000002</v>
      </c>
      <c r="F385" s="1">
        <v>77.52</v>
      </c>
      <c r="G385" s="5" t="str">
        <f>TEXT(Table24[[#This Row],[Date]],"dd/mm/yy")&amp;"|"&amp;Table24[[#This Row],[Region]]&amp;"|"&amp;Table24[[#This Row],[Product type]]</f>
        <v>12/06/19|Northern Ireland|Widget</v>
      </c>
    </row>
    <row r="386" spans="1:7" x14ac:dyDescent="0.25">
      <c r="A386" s="2">
        <v>43628</v>
      </c>
      <c r="B386" t="s">
        <v>59</v>
      </c>
      <c r="C386" t="s">
        <v>38758</v>
      </c>
      <c r="D386" s="1">
        <v>276.35000000000002</v>
      </c>
      <c r="E386" s="1">
        <v>55.27</v>
      </c>
      <c r="F386" s="1">
        <v>331.62</v>
      </c>
      <c r="G386" s="5" t="str">
        <f>TEXT(Table24[[#This Row],[Date]],"dd/mm/yy")&amp;"|"&amp;Table24[[#This Row],[Region]]&amp;"|"&amp;Table24[[#This Row],[Product type]]</f>
        <v>12/06/19|Scotland|Widget</v>
      </c>
    </row>
    <row r="387" spans="1:7" x14ac:dyDescent="0.25">
      <c r="A387" s="2">
        <v>43628</v>
      </c>
      <c r="B387" t="s">
        <v>16</v>
      </c>
      <c r="C387" t="s">
        <v>38758</v>
      </c>
      <c r="D387" s="1">
        <v>48.599999999999994</v>
      </c>
      <c r="E387" s="1">
        <v>9.7199999999999989</v>
      </c>
      <c r="F387" s="1">
        <v>58.32</v>
      </c>
      <c r="G387" s="5" t="str">
        <f>TEXT(Table24[[#This Row],[Date]],"dd/mm/yy")&amp;"|"&amp;Table24[[#This Row],[Region]]&amp;"|"&amp;Table24[[#This Row],[Product type]]</f>
        <v>12/06/19|Wales|Widget</v>
      </c>
    </row>
    <row r="388" spans="1:7" x14ac:dyDescent="0.25">
      <c r="A388" s="2">
        <v>43629</v>
      </c>
      <c r="B388" t="s">
        <v>21</v>
      </c>
      <c r="C388" t="s">
        <v>38758</v>
      </c>
      <c r="D388" s="1">
        <v>1719.4600000000007</v>
      </c>
      <c r="E388" s="1">
        <v>343.89199999999994</v>
      </c>
      <c r="F388" s="1">
        <v>2063.3519999999994</v>
      </c>
      <c r="G388" s="5" t="str">
        <f>TEXT(Table24[[#This Row],[Date]],"dd/mm/yy")&amp;"|"&amp;Table24[[#This Row],[Region]]&amp;"|"&amp;Table24[[#This Row],[Product type]]</f>
        <v>13/06/19|England|Widget</v>
      </c>
    </row>
    <row r="389" spans="1:7" x14ac:dyDescent="0.25">
      <c r="A389" s="2">
        <v>43629</v>
      </c>
      <c r="B389" t="s">
        <v>204</v>
      </c>
      <c r="C389" t="s">
        <v>38758</v>
      </c>
      <c r="D389" s="1">
        <v>29.32</v>
      </c>
      <c r="E389" s="1">
        <v>5.8640000000000008</v>
      </c>
      <c r="F389" s="1">
        <v>35.183999999999997</v>
      </c>
      <c r="G389" s="5" t="str">
        <f>TEXT(Table24[[#This Row],[Date]],"dd/mm/yy")&amp;"|"&amp;Table24[[#This Row],[Region]]&amp;"|"&amp;Table24[[#This Row],[Product type]]</f>
        <v>13/06/19|Northern Ireland|Widget</v>
      </c>
    </row>
    <row r="390" spans="1:7" x14ac:dyDescent="0.25">
      <c r="A390" s="2">
        <v>43629</v>
      </c>
      <c r="B390" t="s">
        <v>59</v>
      </c>
      <c r="C390" t="s">
        <v>38758</v>
      </c>
      <c r="D390" s="1">
        <v>169.89000000000001</v>
      </c>
      <c r="E390" s="1">
        <v>33.978000000000002</v>
      </c>
      <c r="F390" s="1">
        <v>203.86799999999999</v>
      </c>
      <c r="G390" s="5" t="str">
        <f>TEXT(Table24[[#This Row],[Date]],"dd/mm/yy")&amp;"|"&amp;Table24[[#This Row],[Region]]&amp;"|"&amp;Table24[[#This Row],[Product type]]</f>
        <v>13/06/19|Scotland|Widget</v>
      </c>
    </row>
    <row r="391" spans="1:7" x14ac:dyDescent="0.25">
      <c r="A391" s="2">
        <v>43629</v>
      </c>
      <c r="B391" t="s">
        <v>16</v>
      </c>
      <c r="C391" t="s">
        <v>38758</v>
      </c>
      <c r="D391" s="1">
        <v>3.89</v>
      </c>
      <c r="E391" s="1">
        <v>0.77800000000000002</v>
      </c>
      <c r="F391" s="1">
        <v>4.6680000000000001</v>
      </c>
      <c r="G391" s="5" t="str">
        <f>TEXT(Table24[[#This Row],[Date]],"dd/mm/yy")&amp;"|"&amp;Table24[[#This Row],[Region]]&amp;"|"&amp;Table24[[#This Row],[Product type]]</f>
        <v>13/06/19|Wales|Widget</v>
      </c>
    </row>
    <row r="392" spans="1:7" x14ac:dyDescent="0.25">
      <c r="A392" s="2">
        <v>43630</v>
      </c>
      <c r="B392" t="s">
        <v>21</v>
      </c>
      <c r="C392" t="s">
        <v>38758</v>
      </c>
      <c r="D392" s="1">
        <v>1227.56</v>
      </c>
      <c r="E392" s="1">
        <v>245.51200000000003</v>
      </c>
      <c r="F392" s="1">
        <v>1473.0719999999992</v>
      </c>
      <c r="G392" s="5" t="str">
        <f>TEXT(Table24[[#This Row],[Date]],"dd/mm/yy")&amp;"|"&amp;Table24[[#This Row],[Region]]&amp;"|"&amp;Table24[[#This Row],[Product type]]</f>
        <v>14/06/19|England|Widget</v>
      </c>
    </row>
    <row r="393" spans="1:7" x14ac:dyDescent="0.25">
      <c r="A393" s="2">
        <v>43630</v>
      </c>
      <c r="B393" t="s">
        <v>59</v>
      </c>
      <c r="C393" t="s">
        <v>38758</v>
      </c>
      <c r="D393" s="1">
        <v>319.31</v>
      </c>
      <c r="E393" s="1">
        <v>63.862000000000002</v>
      </c>
      <c r="F393" s="1">
        <v>383.17199999999997</v>
      </c>
      <c r="G393" s="5" t="str">
        <f>TEXT(Table24[[#This Row],[Date]],"dd/mm/yy")&amp;"|"&amp;Table24[[#This Row],[Region]]&amp;"|"&amp;Table24[[#This Row],[Product type]]</f>
        <v>14/06/19|Scotland|Widget</v>
      </c>
    </row>
    <row r="394" spans="1:7" x14ac:dyDescent="0.25">
      <c r="A394" s="2">
        <v>43630</v>
      </c>
      <c r="B394" t="s">
        <v>16</v>
      </c>
      <c r="C394" t="s">
        <v>38758</v>
      </c>
      <c r="D394" s="1">
        <v>66.180000000000007</v>
      </c>
      <c r="E394" s="1">
        <v>13.236000000000001</v>
      </c>
      <c r="F394" s="1">
        <v>79.416000000000011</v>
      </c>
      <c r="G394" s="5" t="str">
        <f>TEXT(Table24[[#This Row],[Date]],"dd/mm/yy")&amp;"|"&amp;Table24[[#This Row],[Region]]&amp;"|"&amp;Table24[[#This Row],[Product type]]</f>
        <v>14/06/19|Wales|Widget</v>
      </c>
    </row>
    <row r="395" spans="1:7" x14ac:dyDescent="0.25">
      <c r="A395" s="2">
        <v>43631</v>
      </c>
      <c r="B395" t="s">
        <v>21</v>
      </c>
      <c r="C395" t="s">
        <v>38758</v>
      </c>
      <c r="D395" s="1">
        <v>1476.6599999999996</v>
      </c>
      <c r="E395" s="1">
        <v>295.33200000000011</v>
      </c>
      <c r="F395" s="1">
        <v>1771.992</v>
      </c>
      <c r="G395" s="5" t="str">
        <f>TEXT(Table24[[#This Row],[Date]],"dd/mm/yy")&amp;"|"&amp;Table24[[#This Row],[Region]]&amp;"|"&amp;Table24[[#This Row],[Product type]]</f>
        <v>15/06/19|England|Widget</v>
      </c>
    </row>
    <row r="396" spans="1:7" x14ac:dyDescent="0.25">
      <c r="A396" s="2">
        <v>43631</v>
      </c>
      <c r="B396" t="s">
        <v>204</v>
      </c>
      <c r="C396" t="s">
        <v>38758</v>
      </c>
      <c r="D396" s="1">
        <v>37.14</v>
      </c>
      <c r="E396" s="1">
        <v>7.4280000000000008</v>
      </c>
      <c r="F396" s="1">
        <v>44.567999999999998</v>
      </c>
      <c r="G396" s="5" t="str">
        <f>TEXT(Table24[[#This Row],[Date]],"dd/mm/yy")&amp;"|"&amp;Table24[[#This Row],[Region]]&amp;"|"&amp;Table24[[#This Row],[Product type]]</f>
        <v>15/06/19|Northern Ireland|Widget</v>
      </c>
    </row>
    <row r="397" spans="1:7" x14ac:dyDescent="0.25">
      <c r="A397" s="2">
        <v>43631</v>
      </c>
      <c r="B397" t="s">
        <v>59</v>
      </c>
      <c r="C397" t="s">
        <v>38758</v>
      </c>
      <c r="D397" s="1">
        <v>288.26</v>
      </c>
      <c r="E397" s="1">
        <v>57.652000000000001</v>
      </c>
      <c r="F397" s="1">
        <v>345.91199999999998</v>
      </c>
      <c r="G397" s="5" t="str">
        <f>TEXT(Table24[[#This Row],[Date]],"dd/mm/yy")&amp;"|"&amp;Table24[[#This Row],[Region]]&amp;"|"&amp;Table24[[#This Row],[Product type]]</f>
        <v>15/06/19|Scotland|Widget</v>
      </c>
    </row>
    <row r="398" spans="1:7" x14ac:dyDescent="0.25">
      <c r="A398" s="2">
        <v>43631</v>
      </c>
      <c r="B398" t="s">
        <v>16</v>
      </c>
      <c r="C398" t="s">
        <v>38758</v>
      </c>
      <c r="D398" s="1">
        <v>90.36999999999999</v>
      </c>
      <c r="E398" s="1">
        <v>18.073999999999998</v>
      </c>
      <c r="F398" s="1">
        <v>108.44399999999999</v>
      </c>
      <c r="G398" s="5" t="str">
        <f>TEXT(Table24[[#This Row],[Date]],"dd/mm/yy")&amp;"|"&amp;Table24[[#This Row],[Region]]&amp;"|"&amp;Table24[[#This Row],[Product type]]</f>
        <v>15/06/19|Wales|Widget</v>
      </c>
    </row>
    <row r="399" spans="1:7" x14ac:dyDescent="0.25">
      <c r="A399" s="2">
        <v>43632</v>
      </c>
      <c r="B399" t="s">
        <v>21</v>
      </c>
      <c r="C399" t="s">
        <v>38758</v>
      </c>
      <c r="D399" s="1">
        <v>1543.1099999999994</v>
      </c>
      <c r="E399" s="1">
        <v>308.62200000000007</v>
      </c>
      <c r="F399" s="1">
        <v>1851.7320000000002</v>
      </c>
      <c r="G399" s="5" t="str">
        <f>TEXT(Table24[[#This Row],[Date]],"dd/mm/yy")&amp;"|"&amp;Table24[[#This Row],[Region]]&amp;"|"&amp;Table24[[#This Row],[Product type]]</f>
        <v>16/06/19|England|Widget</v>
      </c>
    </row>
    <row r="400" spans="1:7" x14ac:dyDescent="0.25">
      <c r="A400" s="2">
        <v>43632</v>
      </c>
      <c r="B400" t="s">
        <v>204</v>
      </c>
      <c r="C400" t="s">
        <v>38758</v>
      </c>
      <c r="D400" s="1">
        <v>38.869999999999997</v>
      </c>
      <c r="E400" s="1">
        <v>7.7740000000000009</v>
      </c>
      <c r="F400" s="1">
        <v>46.643999999999998</v>
      </c>
      <c r="G400" s="5" t="str">
        <f>TEXT(Table24[[#This Row],[Date]],"dd/mm/yy")&amp;"|"&amp;Table24[[#This Row],[Region]]&amp;"|"&amp;Table24[[#This Row],[Product type]]</f>
        <v>16/06/19|Northern Ireland|Widget</v>
      </c>
    </row>
    <row r="401" spans="1:7" x14ac:dyDescent="0.25">
      <c r="A401" s="2">
        <v>43632</v>
      </c>
      <c r="B401" t="s">
        <v>59</v>
      </c>
      <c r="C401" t="s">
        <v>38758</v>
      </c>
      <c r="D401" s="1">
        <v>469.17999999999995</v>
      </c>
      <c r="E401" s="1">
        <v>93.836000000000013</v>
      </c>
      <c r="F401" s="1">
        <v>563.01599999999996</v>
      </c>
      <c r="G401" s="5" t="str">
        <f>TEXT(Table24[[#This Row],[Date]],"dd/mm/yy")&amp;"|"&amp;Table24[[#This Row],[Region]]&amp;"|"&amp;Table24[[#This Row],[Product type]]</f>
        <v>16/06/19|Scotland|Widget</v>
      </c>
    </row>
    <row r="402" spans="1:7" x14ac:dyDescent="0.25">
      <c r="A402" s="2">
        <v>43632</v>
      </c>
      <c r="B402" t="s">
        <v>16</v>
      </c>
      <c r="C402" t="s">
        <v>38758</v>
      </c>
      <c r="D402" s="1">
        <v>61.719999999999992</v>
      </c>
      <c r="E402" s="1">
        <v>12.344000000000001</v>
      </c>
      <c r="F402" s="1">
        <v>74.063999999999993</v>
      </c>
      <c r="G402" s="5" t="str">
        <f>TEXT(Table24[[#This Row],[Date]],"dd/mm/yy")&amp;"|"&amp;Table24[[#This Row],[Region]]&amp;"|"&amp;Table24[[#This Row],[Product type]]</f>
        <v>16/06/19|Wales|Widget</v>
      </c>
    </row>
    <row r="403" spans="1:7" x14ac:dyDescent="0.25">
      <c r="A403" s="2">
        <v>43634</v>
      </c>
      <c r="B403" t="s">
        <v>21</v>
      </c>
      <c r="C403" t="s">
        <v>38758</v>
      </c>
      <c r="D403" s="1">
        <v>1145.1799999999998</v>
      </c>
      <c r="E403" s="1">
        <v>229.03599999999997</v>
      </c>
      <c r="F403" s="1">
        <v>1374.2160000000006</v>
      </c>
      <c r="G403" s="5" t="str">
        <f>TEXT(Table24[[#This Row],[Date]],"dd/mm/yy")&amp;"|"&amp;Table24[[#This Row],[Region]]&amp;"|"&amp;Table24[[#This Row],[Product type]]</f>
        <v>18/06/19|England|Widget</v>
      </c>
    </row>
    <row r="404" spans="1:7" x14ac:dyDescent="0.25">
      <c r="A404" s="2">
        <v>43634</v>
      </c>
      <c r="B404" t="s">
        <v>204</v>
      </c>
      <c r="C404" t="s">
        <v>38758</v>
      </c>
      <c r="D404" s="1">
        <v>20.78</v>
      </c>
      <c r="E404" s="1">
        <v>4.1560000000000006</v>
      </c>
      <c r="F404" s="1">
        <v>24.936</v>
      </c>
      <c r="G404" s="5" t="str">
        <f>TEXT(Table24[[#This Row],[Date]],"dd/mm/yy")&amp;"|"&amp;Table24[[#This Row],[Region]]&amp;"|"&amp;Table24[[#This Row],[Product type]]</f>
        <v>18/06/19|Northern Ireland|Widget</v>
      </c>
    </row>
    <row r="405" spans="1:7" x14ac:dyDescent="0.25">
      <c r="A405" s="2">
        <v>43634</v>
      </c>
      <c r="B405" t="s">
        <v>59</v>
      </c>
      <c r="C405" t="s">
        <v>38758</v>
      </c>
      <c r="D405" s="1">
        <v>248.64000000000004</v>
      </c>
      <c r="E405" s="1">
        <v>49.728000000000002</v>
      </c>
      <c r="F405" s="1">
        <v>298.36800000000005</v>
      </c>
      <c r="G405" s="5" t="str">
        <f>TEXT(Table24[[#This Row],[Date]],"dd/mm/yy")&amp;"|"&amp;Table24[[#This Row],[Region]]&amp;"|"&amp;Table24[[#This Row],[Product type]]</f>
        <v>18/06/19|Scotland|Widget</v>
      </c>
    </row>
    <row r="406" spans="1:7" x14ac:dyDescent="0.25">
      <c r="A406" s="2">
        <v>43634</v>
      </c>
      <c r="B406" t="s">
        <v>16</v>
      </c>
      <c r="C406" t="s">
        <v>38758</v>
      </c>
      <c r="D406" s="1">
        <v>115.62</v>
      </c>
      <c r="E406" s="1">
        <v>23.123999999999999</v>
      </c>
      <c r="F406" s="1">
        <v>138.744</v>
      </c>
      <c r="G406" s="5" t="str">
        <f>TEXT(Table24[[#This Row],[Date]],"dd/mm/yy")&amp;"|"&amp;Table24[[#This Row],[Region]]&amp;"|"&amp;Table24[[#This Row],[Product type]]</f>
        <v>18/06/19|Wales|Widget</v>
      </c>
    </row>
    <row r="407" spans="1:7" x14ac:dyDescent="0.25">
      <c r="A407" s="2">
        <v>43635</v>
      </c>
      <c r="B407" t="s">
        <v>21</v>
      </c>
      <c r="C407" t="s">
        <v>38758</v>
      </c>
      <c r="D407" s="1">
        <v>1225.3300000000002</v>
      </c>
      <c r="E407" s="1">
        <v>245.06600000000006</v>
      </c>
      <c r="F407" s="1">
        <v>1470.396</v>
      </c>
      <c r="G407" s="5" t="str">
        <f>TEXT(Table24[[#This Row],[Date]],"dd/mm/yy")&amp;"|"&amp;Table24[[#This Row],[Region]]&amp;"|"&amp;Table24[[#This Row],[Product type]]</f>
        <v>19/06/19|England|Widget</v>
      </c>
    </row>
    <row r="408" spans="1:7" x14ac:dyDescent="0.25">
      <c r="A408" s="2">
        <v>43635</v>
      </c>
      <c r="B408" t="s">
        <v>204</v>
      </c>
      <c r="C408" t="s">
        <v>38758</v>
      </c>
      <c r="D408" s="1">
        <v>28.4</v>
      </c>
      <c r="E408" s="1">
        <v>5.68</v>
      </c>
      <c r="F408" s="1">
        <v>34.08</v>
      </c>
      <c r="G408" s="5" t="str">
        <f>TEXT(Table24[[#This Row],[Date]],"dd/mm/yy")&amp;"|"&amp;Table24[[#This Row],[Region]]&amp;"|"&amp;Table24[[#This Row],[Product type]]</f>
        <v>19/06/19|Northern Ireland|Widget</v>
      </c>
    </row>
    <row r="409" spans="1:7" x14ac:dyDescent="0.25">
      <c r="A409" s="2">
        <v>43635</v>
      </c>
      <c r="B409" t="s">
        <v>59</v>
      </c>
      <c r="C409" t="s">
        <v>38758</v>
      </c>
      <c r="D409" s="1">
        <v>294.72000000000003</v>
      </c>
      <c r="E409" s="1">
        <v>58.944000000000003</v>
      </c>
      <c r="F409" s="1">
        <v>353.66399999999999</v>
      </c>
      <c r="G409" s="5" t="str">
        <f>TEXT(Table24[[#This Row],[Date]],"dd/mm/yy")&amp;"|"&amp;Table24[[#This Row],[Region]]&amp;"|"&amp;Table24[[#This Row],[Product type]]</f>
        <v>19/06/19|Scotland|Widget</v>
      </c>
    </row>
    <row r="410" spans="1:7" x14ac:dyDescent="0.25">
      <c r="A410" s="2">
        <v>43635</v>
      </c>
      <c r="B410" t="s">
        <v>16</v>
      </c>
      <c r="C410" t="s">
        <v>38758</v>
      </c>
      <c r="D410" s="1">
        <v>72.17</v>
      </c>
      <c r="E410" s="1">
        <v>14.434000000000003</v>
      </c>
      <c r="F410" s="1">
        <v>86.603999999999985</v>
      </c>
      <c r="G410" s="5" t="str">
        <f>TEXT(Table24[[#This Row],[Date]],"dd/mm/yy")&amp;"|"&amp;Table24[[#This Row],[Region]]&amp;"|"&amp;Table24[[#This Row],[Product type]]</f>
        <v>19/06/19|Wales|Widget</v>
      </c>
    </row>
    <row r="411" spans="1:7" x14ac:dyDescent="0.25">
      <c r="A411" s="2">
        <v>43636</v>
      </c>
      <c r="B411" t="s">
        <v>21</v>
      </c>
      <c r="C411" t="s">
        <v>38758</v>
      </c>
      <c r="D411" s="1">
        <v>1296.26</v>
      </c>
      <c r="E411" s="1">
        <v>259.25199999999995</v>
      </c>
      <c r="F411" s="1">
        <v>1555.5119999999997</v>
      </c>
      <c r="G411" s="5" t="str">
        <f>TEXT(Table24[[#This Row],[Date]],"dd/mm/yy")&amp;"|"&amp;Table24[[#This Row],[Region]]&amp;"|"&amp;Table24[[#This Row],[Product type]]</f>
        <v>20/06/19|England|Widget</v>
      </c>
    </row>
    <row r="412" spans="1:7" x14ac:dyDescent="0.25">
      <c r="A412" s="2">
        <v>43636</v>
      </c>
      <c r="B412" t="s">
        <v>204</v>
      </c>
      <c r="C412" t="s">
        <v>38758</v>
      </c>
      <c r="D412" s="1">
        <v>-22.82</v>
      </c>
      <c r="E412" s="1">
        <v>-4.5640000000000001</v>
      </c>
      <c r="F412" s="1">
        <v>-27.384</v>
      </c>
      <c r="G412" s="5" t="str">
        <f>TEXT(Table24[[#This Row],[Date]],"dd/mm/yy")&amp;"|"&amp;Table24[[#This Row],[Region]]&amp;"|"&amp;Table24[[#This Row],[Product type]]</f>
        <v>20/06/19|Northern Ireland|Widget</v>
      </c>
    </row>
    <row r="413" spans="1:7" x14ac:dyDescent="0.25">
      <c r="A413" s="2">
        <v>43636</v>
      </c>
      <c r="B413" t="s">
        <v>59</v>
      </c>
      <c r="C413" t="s">
        <v>38758</v>
      </c>
      <c r="D413" s="1">
        <v>291.39</v>
      </c>
      <c r="E413" s="1">
        <v>58.278000000000006</v>
      </c>
      <c r="F413" s="1">
        <v>349.66800000000006</v>
      </c>
      <c r="G413" s="5" t="str">
        <f>TEXT(Table24[[#This Row],[Date]],"dd/mm/yy")&amp;"|"&amp;Table24[[#This Row],[Region]]&amp;"|"&amp;Table24[[#This Row],[Product type]]</f>
        <v>20/06/19|Scotland|Widget</v>
      </c>
    </row>
    <row r="414" spans="1:7" x14ac:dyDescent="0.25">
      <c r="A414" s="2">
        <v>43636</v>
      </c>
      <c r="B414" t="s">
        <v>16</v>
      </c>
      <c r="C414" t="s">
        <v>38758</v>
      </c>
      <c r="D414" s="1">
        <v>130.31</v>
      </c>
      <c r="E414" s="1">
        <v>26.062000000000001</v>
      </c>
      <c r="F414" s="1">
        <v>156.37200000000001</v>
      </c>
      <c r="G414" s="5" t="str">
        <f>TEXT(Table24[[#This Row],[Date]],"dd/mm/yy")&amp;"|"&amp;Table24[[#This Row],[Region]]&amp;"|"&amp;Table24[[#This Row],[Product type]]</f>
        <v>20/06/19|Wales|Widget</v>
      </c>
    </row>
    <row r="415" spans="1:7" x14ac:dyDescent="0.25">
      <c r="A415" s="2">
        <v>43637</v>
      </c>
      <c r="B415" t="s">
        <v>21</v>
      </c>
      <c r="C415" t="s">
        <v>38758</v>
      </c>
      <c r="D415" s="1">
        <v>1551.4100000000003</v>
      </c>
      <c r="E415" s="1">
        <v>310.28199999999998</v>
      </c>
      <c r="F415" s="1">
        <v>1861.6920000000002</v>
      </c>
      <c r="G415" s="5" t="str">
        <f>TEXT(Table24[[#This Row],[Date]],"dd/mm/yy")&amp;"|"&amp;Table24[[#This Row],[Region]]&amp;"|"&amp;Table24[[#This Row],[Product type]]</f>
        <v>21/06/19|England|Widget</v>
      </c>
    </row>
    <row r="416" spans="1:7" x14ac:dyDescent="0.25">
      <c r="A416" s="2">
        <v>43637</v>
      </c>
      <c r="B416" t="s">
        <v>204</v>
      </c>
      <c r="C416" t="s">
        <v>38758</v>
      </c>
      <c r="D416" s="1">
        <v>47.65</v>
      </c>
      <c r="E416" s="1">
        <v>9.5299999999999994</v>
      </c>
      <c r="F416" s="1">
        <v>57.18</v>
      </c>
      <c r="G416" s="5" t="str">
        <f>TEXT(Table24[[#This Row],[Date]],"dd/mm/yy")&amp;"|"&amp;Table24[[#This Row],[Region]]&amp;"|"&amp;Table24[[#This Row],[Product type]]</f>
        <v>21/06/19|Northern Ireland|Widget</v>
      </c>
    </row>
    <row r="417" spans="1:7" x14ac:dyDescent="0.25">
      <c r="A417" s="2">
        <v>43637</v>
      </c>
      <c r="B417" t="s">
        <v>59</v>
      </c>
      <c r="C417" t="s">
        <v>38758</v>
      </c>
      <c r="D417" s="1">
        <v>326.58</v>
      </c>
      <c r="E417" s="1">
        <v>65.316000000000017</v>
      </c>
      <c r="F417" s="1">
        <v>391.89600000000007</v>
      </c>
      <c r="G417" s="5" t="str">
        <f>TEXT(Table24[[#This Row],[Date]],"dd/mm/yy")&amp;"|"&amp;Table24[[#This Row],[Region]]&amp;"|"&amp;Table24[[#This Row],[Product type]]</f>
        <v>21/06/19|Scotland|Widget</v>
      </c>
    </row>
    <row r="418" spans="1:7" x14ac:dyDescent="0.25">
      <c r="A418" s="2">
        <v>43637</v>
      </c>
      <c r="B418" t="s">
        <v>16</v>
      </c>
      <c r="C418" t="s">
        <v>38758</v>
      </c>
      <c r="D418" s="1">
        <v>-5.8299999999999992</v>
      </c>
      <c r="E418" s="1">
        <v>-1.1659999999999999</v>
      </c>
      <c r="F418" s="1">
        <v>-6.9960000000000004</v>
      </c>
      <c r="G418" s="5" t="str">
        <f>TEXT(Table24[[#This Row],[Date]],"dd/mm/yy")&amp;"|"&amp;Table24[[#This Row],[Region]]&amp;"|"&amp;Table24[[#This Row],[Product type]]</f>
        <v>21/06/19|Wales|Widget</v>
      </c>
    </row>
    <row r="419" spans="1:7" x14ac:dyDescent="0.25">
      <c r="A419" s="2">
        <v>43638</v>
      </c>
      <c r="B419" t="s">
        <v>21</v>
      </c>
      <c r="C419" t="s">
        <v>38758</v>
      </c>
      <c r="D419" s="1">
        <v>1314.1100000000006</v>
      </c>
      <c r="E419" s="1">
        <v>262.822</v>
      </c>
      <c r="F419" s="1">
        <v>1576.9320000000002</v>
      </c>
      <c r="G419" s="5" t="str">
        <f>TEXT(Table24[[#This Row],[Date]],"dd/mm/yy")&amp;"|"&amp;Table24[[#This Row],[Region]]&amp;"|"&amp;Table24[[#This Row],[Product type]]</f>
        <v>22/06/19|England|Widget</v>
      </c>
    </row>
    <row r="420" spans="1:7" x14ac:dyDescent="0.25">
      <c r="A420" s="2">
        <v>43638</v>
      </c>
      <c r="B420" t="s">
        <v>204</v>
      </c>
      <c r="C420" t="s">
        <v>38758</v>
      </c>
      <c r="D420" s="1">
        <v>8.86</v>
      </c>
      <c r="E420" s="1">
        <v>1.772</v>
      </c>
      <c r="F420" s="1">
        <v>10.632</v>
      </c>
      <c r="G420" s="5" t="str">
        <f>TEXT(Table24[[#This Row],[Date]],"dd/mm/yy")&amp;"|"&amp;Table24[[#This Row],[Region]]&amp;"|"&amp;Table24[[#This Row],[Product type]]</f>
        <v>22/06/19|Northern Ireland|Widget</v>
      </c>
    </row>
    <row r="421" spans="1:7" x14ac:dyDescent="0.25">
      <c r="A421" s="2">
        <v>43638</v>
      </c>
      <c r="B421" t="s">
        <v>59</v>
      </c>
      <c r="C421" t="s">
        <v>38758</v>
      </c>
      <c r="D421" s="1">
        <v>235.64000000000001</v>
      </c>
      <c r="E421" s="1">
        <v>47.128000000000007</v>
      </c>
      <c r="F421" s="1">
        <v>282.76799999999997</v>
      </c>
      <c r="G421" s="5" t="str">
        <f>TEXT(Table24[[#This Row],[Date]],"dd/mm/yy")&amp;"|"&amp;Table24[[#This Row],[Region]]&amp;"|"&amp;Table24[[#This Row],[Product type]]</f>
        <v>22/06/19|Scotland|Widget</v>
      </c>
    </row>
    <row r="422" spans="1:7" x14ac:dyDescent="0.25">
      <c r="A422" s="2">
        <v>43638</v>
      </c>
      <c r="B422" t="s">
        <v>16</v>
      </c>
      <c r="C422" t="s">
        <v>38758</v>
      </c>
      <c r="D422" s="1">
        <v>115.59</v>
      </c>
      <c r="E422" s="1">
        <v>23.118000000000002</v>
      </c>
      <c r="F422" s="1">
        <v>138.708</v>
      </c>
      <c r="G422" s="5" t="str">
        <f>TEXT(Table24[[#This Row],[Date]],"dd/mm/yy")&amp;"|"&amp;Table24[[#This Row],[Region]]&amp;"|"&amp;Table24[[#This Row],[Product type]]</f>
        <v>22/06/19|Wales|Widget</v>
      </c>
    </row>
    <row r="423" spans="1:7" x14ac:dyDescent="0.25">
      <c r="A423" s="2">
        <v>43639</v>
      </c>
      <c r="B423" t="s">
        <v>21</v>
      </c>
      <c r="C423" t="s">
        <v>38758</v>
      </c>
      <c r="D423" s="1">
        <v>1881.0100000000007</v>
      </c>
      <c r="E423" s="1">
        <v>376.202</v>
      </c>
      <c r="F423" s="1">
        <v>2257.2119999999995</v>
      </c>
      <c r="G423" s="5" t="str">
        <f>TEXT(Table24[[#This Row],[Date]],"dd/mm/yy")&amp;"|"&amp;Table24[[#This Row],[Region]]&amp;"|"&amp;Table24[[#This Row],[Product type]]</f>
        <v>23/06/19|England|Widget</v>
      </c>
    </row>
    <row r="424" spans="1:7" x14ac:dyDescent="0.25">
      <c r="A424" s="2">
        <v>43639</v>
      </c>
      <c r="B424" t="s">
        <v>204</v>
      </c>
      <c r="C424" t="s">
        <v>38758</v>
      </c>
      <c r="D424" s="1">
        <v>78.05</v>
      </c>
      <c r="E424" s="1">
        <v>15.61</v>
      </c>
      <c r="F424" s="1">
        <v>93.66</v>
      </c>
      <c r="G424" s="5" t="str">
        <f>TEXT(Table24[[#This Row],[Date]],"dd/mm/yy")&amp;"|"&amp;Table24[[#This Row],[Region]]&amp;"|"&amp;Table24[[#This Row],[Product type]]</f>
        <v>23/06/19|Northern Ireland|Widget</v>
      </c>
    </row>
    <row r="425" spans="1:7" x14ac:dyDescent="0.25">
      <c r="A425" s="2">
        <v>43639</v>
      </c>
      <c r="B425" t="s">
        <v>59</v>
      </c>
      <c r="C425" t="s">
        <v>38758</v>
      </c>
      <c r="D425" s="1">
        <v>137.92000000000002</v>
      </c>
      <c r="E425" s="1">
        <v>27.584000000000003</v>
      </c>
      <c r="F425" s="1">
        <v>165.50399999999999</v>
      </c>
      <c r="G425" s="5" t="str">
        <f>TEXT(Table24[[#This Row],[Date]],"dd/mm/yy")&amp;"|"&amp;Table24[[#This Row],[Region]]&amp;"|"&amp;Table24[[#This Row],[Product type]]</f>
        <v>23/06/19|Scotland|Widget</v>
      </c>
    </row>
    <row r="426" spans="1:7" x14ac:dyDescent="0.25">
      <c r="A426" s="2">
        <v>43639</v>
      </c>
      <c r="B426" t="s">
        <v>16</v>
      </c>
      <c r="C426" t="s">
        <v>38758</v>
      </c>
      <c r="D426" s="1">
        <v>153.03</v>
      </c>
      <c r="E426" s="1">
        <v>30.606000000000005</v>
      </c>
      <c r="F426" s="1">
        <v>183.636</v>
      </c>
      <c r="G426" s="5" t="str">
        <f>TEXT(Table24[[#This Row],[Date]],"dd/mm/yy")&amp;"|"&amp;Table24[[#This Row],[Region]]&amp;"|"&amp;Table24[[#This Row],[Product type]]</f>
        <v>23/06/19|Wales|Widget</v>
      </c>
    </row>
    <row r="427" spans="1:7" x14ac:dyDescent="0.25">
      <c r="A427" s="2">
        <v>43640</v>
      </c>
      <c r="B427" t="s">
        <v>21</v>
      </c>
      <c r="C427" t="s">
        <v>38758</v>
      </c>
      <c r="D427" s="1">
        <v>1371.89</v>
      </c>
      <c r="E427" s="1">
        <v>274.37799999999999</v>
      </c>
      <c r="F427" s="1">
        <v>1646.2679999999993</v>
      </c>
      <c r="G427" s="5" t="str">
        <f>TEXT(Table24[[#This Row],[Date]],"dd/mm/yy")&amp;"|"&amp;Table24[[#This Row],[Region]]&amp;"|"&amp;Table24[[#This Row],[Product type]]</f>
        <v>24/06/19|England|Widget</v>
      </c>
    </row>
    <row r="428" spans="1:7" x14ac:dyDescent="0.25">
      <c r="A428" s="2">
        <v>43640</v>
      </c>
      <c r="B428" t="s">
        <v>204</v>
      </c>
      <c r="C428" t="s">
        <v>38758</v>
      </c>
      <c r="D428" s="1">
        <v>53.83</v>
      </c>
      <c r="E428" s="1">
        <v>10.766000000000002</v>
      </c>
      <c r="F428" s="1">
        <v>64.596000000000004</v>
      </c>
      <c r="G428" s="5" t="str">
        <f>TEXT(Table24[[#This Row],[Date]],"dd/mm/yy")&amp;"|"&amp;Table24[[#This Row],[Region]]&amp;"|"&amp;Table24[[#This Row],[Product type]]</f>
        <v>24/06/19|Northern Ireland|Widget</v>
      </c>
    </row>
    <row r="429" spans="1:7" x14ac:dyDescent="0.25">
      <c r="A429" s="2">
        <v>43640</v>
      </c>
      <c r="B429" t="s">
        <v>59</v>
      </c>
      <c r="C429" t="s">
        <v>38758</v>
      </c>
      <c r="D429" s="1">
        <v>469.79</v>
      </c>
      <c r="E429" s="1">
        <v>93.958000000000013</v>
      </c>
      <c r="F429" s="1">
        <v>563.74799999999993</v>
      </c>
      <c r="G429" s="5" t="str">
        <f>TEXT(Table24[[#This Row],[Date]],"dd/mm/yy")&amp;"|"&amp;Table24[[#This Row],[Region]]&amp;"|"&amp;Table24[[#This Row],[Product type]]</f>
        <v>24/06/19|Scotland|Widget</v>
      </c>
    </row>
    <row r="430" spans="1:7" x14ac:dyDescent="0.25">
      <c r="A430" s="2">
        <v>43640</v>
      </c>
      <c r="B430" t="s">
        <v>16</v>
      </c>
      <c r="C430" t="s">
        <v>38758</v>
      </c>
      <c r="D430" s="1">
        <v>-31.69</v>
      </c>
      <c r="E430" s="1">
        <v>-6.338000000000001</v>
      </c>
      <c r="F430" s="1">
        <v>-38.027999999999999</v>
      </c>
      <c r="G430" s="5" t="str">
        <f>TEXT(Table24[[#This Row],[Date]],"dd/mm/yy")&amp;"|"&amp;Table24[[#This Row],[Region]]&amp;"|"&amp;Table24[[#This Row],[Product type]]</f>
        <v>24/06/19|Wales|Widget</v>
      </c>
    </row>
    <row r="431" spans="1:7" x14ac:dyDescent="0.25">
      <c r="A431" s="2">
        <v>43641</v>
      </c>
      <c r="B431" t="s">
        <v>21</v>
      </c>
      <c r="C431" t="s">
        <v>38758</v>
      </c>
      <c r="D431" s="1">
        <v>1632.26</v>
      </c>
      <c r="E431" s="1">
        <v>326.45200000000006</v>
      </c>
      <c r="F431" s="1">
        <v>1958.7119999999993</v>
      </c>
      <c r="G431" s="5" t="str">
        <f>TEXT(Table24[[#This Row],[Date]],"dd/mm/yy")&amp;"|"&amp;Table24[[#This Row],[Region]]&amp;"|"&amp;Table24[[#This Row],[Product type]]</f>
        <v>25/06/19|England|Widget</v>
      </c>
    </row>
    <row r="432" spans="1:7" x14ac:dyDescent="0.25">
      <c r="A432" s="2">
        <v>43641</v>
      </c>
      <c r="B432" t="s">
        <v>204</v>
      </c>
      <c r="C432" t="s">
        <v>38758</v>
      </c>
      <c r="D432" s="1">
        <v>32.32</v>
      </c>
      <c r="E432" s="1">
        <v>6.4640000000000004</v>
      </c>
      <c r="F432" s="1">
        <v>38.783999999999999</v>
      </c>
      <c r="G432" s="5" t="str">
        <f>TEXT(Table24[[#This Row],[Date]],"dd/mm/yy")&amp;"|"&amp;Table24[[#This Row],[Region]]&amp;"|"&amp;Table24[[#This Row],[Product type]]</f>
        <v>25/06/19|Northern Ireland|Widget</v>
      </c>
    </row>
    <row r="433" spans="1:7" x14ac:dyDescent="0.25">
      <c r="A433" s="2">
        <v>43641</v>
      </c>
      <c r="B433" t="s">
        <v>59</v>
      </c>
      <c r="C433" t="s">
        <v>38758</v>
      </c>
      <c r="D433" s="1">
        <v>412.9</v>
      </c>
      <c r="E433" s="1">
        <v>82.58</v>
      </c>
      <c r="F433" s="1">
        <v>495.48</v>
      </c>
      <c r="G433" s="5" t="str">
        <f>TEXT(Table24[[#This Row],[Date]],"dd/mm/yy")&amp;"|"&amp;Table24[[#This Row],[Region]]&amp;"|"&amp;Table24[[#This Row],[Product type]]</f>
        <v>25/06/19|Scotland|Widget</v>
      </c>
    </row>
    <row r="434" spans="1:7" x14ac:dyDescent="0.25">
      <c r="A434" s="2">
        <v>43641</v>
      </c>
      <c r="B434" t="s">
        <v>16</v>
      </c>
      <c r="C434" t="s">
        <v>38758</v>
      </c>
      <c r="D434" s="1">
        <v>85.860000000000014</v>
      </c>
      <c r="E434" s="1">
        <v>17.172000000000001</v>
      </c>
      <c r="F434" s="1">
        <v>103.03199999999998</v>
      </c>
      <c r="G434" s="5" t="str">
        <f>TEXT(Table24[[#This Row],[Date]],"dd/mm/yy")&amp;"|"&amp;Table24[[#This Row],[Region]]&amp;"|"&amp;Table24[[#This Row],[Product type]]</f>
        <v>25/06/19|Wales|Widget</v>
      </c>
    </row>
    <row r="435" spans="1:7" x14ac:dyDescent="0.25">
      <c r="A435" s="2">
        <v>43642</v>
      </c>
      <c r="B435" t="s">
        <v>21</v>
      </c>
      <c r="C435" t="s">
        <v>38758</v>
      </c>
      <c r="D435" s="1">
        <v>1284.1300000000003</v>
      </c>
      <c r="E435" s="1">
        <v>256.82600000000002</v>
      </c>
      <c r="F435" s="1">
        <v>1540.9559999999999</v>
      </c>
      <c r="G435" s="5" t="str">
        <f>TEXT(Table24[[#This Row],[Date]],"dd/mm/yy")&amp;"|"&amp;Table24[[#This Row],[Region]]&amp;"|"&amp;Table24[[#This Row],[Product type]]</f>
        <v>26/06/19|England|Widget</v>
      </c>
    </row>
    <row r="436" spans="1:7" x14ac:dyDescent="0.25">
      <c r="A436" s="2">
        <v>43642</v>
      </c>
      <c r="B436" t="s">
        <v>204</v>
      </c>
      <c r="C436" t="s">
        <v>38758</v>
      </c>
      <c r="D436" s="1">
        <v>107.33000000000001</v>
      </c>
      <c r="E436" s="1">
        <v>21.466000000000001</v>
      </c>
      <c r="F436" s="1">
        <v>128.79600000000002</v>
      </c>
      <c r="G436" s="5" t="str">
        <f>TEXT(Table24[[#This Row],[Date]],"dd/mm/yy")&amp;"|"&amp;Table24[[#This Row],[Region]]&amp;"|"&amp;Table24[[#This Row],[Product type]]</f>
        <v>26/06/19|Northern Ireland|Widget</v>
      </c>
    </row>
    <row r="437" spans="1:7" x14ac:dyDescent="0.25">
      <c r="A437" s="2">
        <v>43642</v>
      </c>
      <c r="B437" t="s">
        <v>59</v>
      </c>
      <c r="C437" t="s">
        <v>38758</v>
      </c>
      <c r="D437" s="1">
        <v>376.92</v>
      </c>
      <c r="E437" s="1">
        <v>75.384000000000015</v>
      </c>
      <c r="F437" s="1">
        <v>452.30399999999997</v>
      </c>
      <c r="G437" s="5" t="str">
        <f>TEXT(Table24[[#This Row],[Date]],"dd/mm/yy")&amp;"|"&amp;Table24[[#This Row],[Region]]&amp;"|"&amp;Table24[[#This Row],[Product type]]</f>
        <v>26/06/19|Scotland|Widget</v>
      </c>
    </row>
    <row r="438" spans="1:7" x14ac:dyDescent="0.25">
      <c r="A438" s="2">
        <v>43642</v>
      </c>
      <c r="B438" t="s">
        <v>16</v>
      </c>
      <c r="C438" t="s">
        <v>38758</v>
      </c>
      <c r="D438" s="1">
        <v>116.07</v>
      </c>
      <c r="E438" s="1">
        <v>23.213999999999999</v>
      </c>
      <c r="F438" s="1">
        <v>139.28399999999999</v>
      </c>
      <c r="G438" s="5" t="str">
        <f>TEXT(Table24[[#This Row],[Date]],"dd/mm/yy")&amp;"|"&amp;Table24[[#This Row],[Region]]&amp;"|"&amp;Table24[[#This Row],[Product type]]</f>
        <v>26/06/19|Wales|Widget</v>
      </c>
    </row>
    <row r="439" spans="1:7" x14ac:dyDescent="0.25">
      <c r="A439" s="2">
        <v>43643</v>
      </c>
      <c r="B439" t="s">
        <v>21</v>
      </c>
      <c r="C439" t="s">
        <v>38758</v>
      </c>
      <c r="D439" s="1">
        <v>1350.76</v>
      </c>
      <c r="E439" s="1">
        <v>270.1520000000001</v>
      </c>
      <c r="F439" s="1">
        <v>1620.9120000000003</v>
      </c>
      <c r="G439" s="5" t="str">
        <f>TEXT(Table24[[#This Row],[Date]],"dd/mm/yy")&amp;"|"&amp;Table24[[#This Row],[Region]]&amp;"|"&amp;Table24[[#This Row],[Product type]]</f>
        <v>27/06/19|England|Widget</v>
      </c>
    </row>
    <row r="440" spans="1:7" x14ac:dyDescent="0.25">
      <c r="A440" s="2">
        <v>43643</v>
      </c>
      <c r="B440" t="s">
        <v>204</v>
      </c>
      <c r="C440" t="s">
        <v>38758</v>
      </c>
      <c r="D440" s="1">
        <v>47.730000000000004</v>
      </c>
      <c r="E440" s="1">
        <v>9.5460000000000012</v>
      </c>
      <c r="F440" s="1">
        <v>57.276000000000003</v>
      </c>
      <c r="G440" s="5" t="str">
        <f>TEXT(Table24[[#This Row],[Date]],"dd/mm/yy")&amp;"|"&amp;Table24[[#This Row],[Region]]&amp;"|"&amp;Table24[[#This Row],[Product type]]</f>
        <v>27/06/19|Northern Ireland|Widget</v>
      </c>
    </row>
    <row r="441" spans="1:7" x14ac:dyDescent="0.25">
      <c r="A441" s="2">
        <v>43643</v>
      </c>
      <c r="B441" t="s">
        <v>59</v>
      </c>
      <c r="C441" t="s">
        <v>38758</v>
      </c>
      <c r="D441" s="1">
        <v>428.77000000000004</v>
      </c>
      <c r="E441" s="1">
        <v>85.753999999999976</v>
      </c>
      <c r="F441" s="1">
        <v>514.524</v>
      </c>
      <c r="G441" s="5" t="str">
        <f>TEXT(Table24[[#This Row],[Date]],"dd/mm/yy")&amp;"|"&amp;Table24[[#This Row],[Region]]&amp;"|"&amp;Table24[[#This Row],[Product type]]</f>
        <v>27/06/19|Scotland|Widget</v>
      </c>
    </row>
    <row r="442" spans="1:7" x14ac:dyDescent="0.25">
      <c r="A442" s="2">
        <v>43643</v>
      </c>
      <c r="B442" t="s">
        <v>16</v>
      </c>
      <c r="C442" t="s">
        <v>38758</v>
      </c>
      <c r="D442" s="1">
        <v>168.72</v>
      </c>
      <c r="E442" s="1">
        <v>33.744</v>
      </c>
      <c r="F442" s="1">
        <v>202.464</v>
      </c>
      <c r="G442" s="5" t="str">
        <f>TEXT(Table24[[#This Row],[Date]],"dd/mm/yy")&amp;"|"&amp;Table24[[#This Row],[Region]]&amp;"|"&amp;Table24[[#This Row],[Product type]]</f>
        <v>27/06/19|Wales|Widget</v>
      </c>
    </row>
    <row r="443" spans="1:7" x14ac:dyDescent="0.25">
      <c r="A443" s="2">
        <v>43644</v>
      </c>
      <c r="B443" t="s">
        <v>21</v>
      </c>
      <c r="C443" t="s">
        <v>38758</v>
      </c>
      <c r="D443" s="1">
        <v>1199.26</v>
      </c>
      <c r="E443" s="1">
        <v>239.85200000000003</v>
      </c>
      <c r="F443" s="1">
        <v>1439.1119999999999</v>
      </c>
      <c r="G443" s="5" t="str">
        <f>TEXT(Table24[[#This Row],[Date]],"dd/mm/yy")&amp;"|"&amp;Table24[[#This Row],[Region]]&amp;"|"&amp;Table24[[#This Row],[Product type]]</f>
        <v>28/06/19|England|Widget</v>
      </c>
    </row>
    <row r="444" spans="1:7" x14ac:dyDescent="0.25">
      <c r="A444" s="2">
        <v>43644</v>
      </c>
      <c r="B444" t="s">
        <v>59</v>
      </c>
      <c r="C444" t="s">
        <v>38758</v>
      </c>
      <c r="D444" s="1">
        <v>271.20000000000005</v>
      </c>
      <c r="E444" s="1">
        <v>54.24</v>
      </c>
      <c r="F444" s="1">
        <v>325.44</v>
      </c>
      <c r="G444" s="5" t="str">
        <f>TEXT(Table24[[#This Row],[Date]],"dd/mm/yy")&amp;"|"&amp;Table24[[#This Row],[Region]]&amp;"|"&amp;Table24[[#This Row],[Product type]]</f>
        <v>28/06/19|Scotland|Widget</v>
      </c>
    </row>
    <row r="445" spans="1:7" x14ac:dyDescent="0.25">
      <c r="A445" s="2">
        <v>43644</v>
      </c>
      <c r="B445" t="s">
        <v>16</v>
      </c>
      <c r="C445" t="s">
        <v>38758</v>
      </c>
      <c r="D445" s="1">
        <v>75.2</v>
      </c>
      <c r="E445" s="1">
        <v>15.04</v>
      </c>
      <c r="F445" s="1">
        <v>90.240000000000009</v>
      </c>
      <c r="G445" s="5" t="str">
        <f>TEXT(Table24[[#This Row],[Date]],"dd/mm/yy")&amp;"|"&amp;Table24[[#This Row],[Region]]&amp;"|"&amp;Table24[[#This Row],[Product type]]</f>
        <v>28/06/19|Wales|Widget</v>
      </c>
    </row>
    <row r="446" spans="1:7" x14ac:dyDescent="0.25">
      <c r="A446" s="2">
        <v>43645</v>
      </c>
      <c r="B446" t="s">
        <v>21</v>
      </c>
      <c r="C446" t="s">
        <v>38758</v>
      </c>
      <c r="D446" s="1">
        <v>1580.4499999999996</v>
      </c>
      <c r="E446" s="1">
        <v>316.09000000000003</v>
      </c>
      <c r="F446" s="1">
        <v>1896.5400000000002</v>
      </c>
      <c r="G446" s="5" t="str">
        <f>TEXT(Table24[[#This Row],[Date]],"dd/mm/yy")&amp;"|"&amp;Table24[[#This Row],[Region]]&amp;"|"&amp;Table24[[#This Row],[Product type]]</f>
        <v>29/06/19|England|Widget</v>
      </c>
    </row>
    <row r="447" spans="1:7" x14ac:dyDescent="0.25">
      <c r="A447" s="2">
        <v>43645</v>
      </c>
      <c r="B447" t="s">
        <v>204</v>
      </c>
      <c r="C447" t="s">
        <v>38758</v>
      </c>
      <c r="D447" s="1">
        <v>85.62</v>
      </c>
      <c r="E447" s="1">
        <v>17.124000000000002</v>
      </c>
      <c r="F447" s="1">
        <v>102.744</v>
      </c>
      <c r="G447" s="5" t="str">
        <f>TEXT(Table24[[#This Row],[Date]],"dd/mm/yy")&amp;"|"&amp;Table24[[#This Row],[Region]]&amp;"|"&amp;Table24[[#This Row],[Product type]]</f>
        <v>29/06/19|Northern Ireland|Widget</v>
      </c>
    </row>
    <row r="448" spans="1:7" x14ac:dyDescent="0.25">
      <c r="A448" s="2">
        <v>43645</v>
      </c>
      <c r="B448" t="s">
        <v>59</v>
      </c>
      <c r="C448" t="s">
        <v>38758</v>
      </c>
      <c r="D448" s="1">
        <v>318.78999999999996</v>
      </c>
      <c r="E448" s="1">
        <v>63.757999999999996</v>
      </c>
      <c r="F448" s="1">
        <v>382.548</v>
      </c>
      <c r="G448" s="5" t="str">
        <f>TEXT(Table24[[#This Row],[Date]],"dd/mm/yy")&amp;"|"&amp;Table24[[#This Row],[Region]]&amp;"|"&amp;Table24[[#This Row],[Product type]]</f>
        <v>29/06/19|Scotland|Widget</v>
      </c>
    </row>
    <row r="449" spans="1:7" x14ac:dyDescent="0.25">
      <c r="A449" s="2">
        <v>43645</v>
      </c>
      <c r="B449" t="s">
        <v>16</v>
      </c>
      <c r="C449" t="s">
        <v>38758</v>
      </c>
      <c r="D449" s="1">
        <v>126.34</v>
      </c>
      <c r="E449" s="1">
        <v>25.268000000000004</v>
      </c>
      <c r="F449" s="1">
        <v>151.608</v>
      </c>
      <c r="G449" s="5" t="str">
        <f>TEXT(Table24[[#This Row],[Date]],"dd/mm/yy")&amp;"|"&amp;Table24[[#This Row],[Region]]&amp;"|"&amp;Table24[[#This Row],[Product type]]</f>
        <v>29/06/19|Wales|Widget</v>
      </c>
    </row>
    <row r="450" spans="1:7" x14ac:dyDescent="0.25">
      <c r="A450" s="2">
        <v>43646</v>
      </c>
      <c r="B450" t="s">
        <v>21</v>
      </c>
      <c r="C450" t="s">
        <v>38758</v>
      </c>
      <c r="D450" s="1">
        <v>1367.7599999999993</v>
      </c>
      <c r="E450" s="1">
        <v>273.55200000000008</v>
      </c>
      <c r="F450" s="1">
        <v>1641.3120000000004</v>
      </c>
      <c r="G450" s="5" t="str">
        <f>TEXT(Table24[[#This Row],[Date]],"dd/mm/yy")&amp;"|"&amp;Table24[[#This Row],[Region]]&amp;"|"&amp;Table24[[#This Row],[Product type]]</f>
        <v>30/06/19|England|Widget</v>
      </c>
    </row>
    <row r="451" spans="1:7" x14ac:dyDescent="0.25">
      <c r="A451" s="2">
        <v>43646</v>
      </c>
      <c r="B451" t="s">
        <v>204</v>
      </c>
      <c r="C451" t="s">
        <v>38758</v>
      </c>
      <c r="D451" s="1">
        <v>-22.87</v>
      </c>
      <c r="E451" s="1">
        <v>-4.5740000000000007</v>
      </c>
      <c r="F451" s="1">
        <v>-27.444000000000003</v>
      </c>
      <c r="G451" s="5" t="str">
        <f>TEXT(Table24[[#This Row],[Date]],"dd/mm/yy")&amp;"|"&amp;Table24[[#This Row],[Region]]&amp;"|"&amp;Table24[[#This Row],[Product type]]</f>
        <v>30/06/19|Northern Ireland|Widget</v>
      </c>
    </row>
    <row r="452" spans="1:7" x14ac:dyDescent="0.25">
      <c r="A452" s="2">
        <v>43646</v>
      </c>
      <c r="B452" t="s">
        <v>59</v>
      </c>
      <c r="C452" t="s">
        <v>38758</v>
      </c>
      <c r="D452" s="1">
        <v>268.62</v>
      </c>
      <c r="E452" s="1">
        <v>53.723999999999997</v>
      </c>
      <c r="F452" s="1">
        <v>322.34399999999999</v>
      </c>
      <c r="G452" s="5" t="str">
        <f>TEXT(Table24[[#This Row],[Date]],"dd/mm/yy")&amp;"|"&amp;Table24[[#This Row],[Region]]&amp;"|"&amp;Table24[[#This Row],[Product type]]</f>
        <v>30/06/19|Scotland|Widget</v>
      </c>
    </row>
    <row r="453" spans="1:7" x14ac:dyDescent="0.25">
      <c r="A453" s="2">
        <v>43646</v>
      </c>
      <c r="B453" t="s">
        <v>16</v>
      </c>
      <c r="C453" t="s">
        <v>38758</v>
      </c>
      <c r="D453" s="1">
        <v>131.21</v>
      </c>
      <c r="E453" s="1">
        <v>26.242000000000004</v>
      </c>
      <c r="F453" s="1">
        <v>157.452</v>
      </c>
      <c r="G453" s="5" t="str">
        <f>TEXT(Table24[[#This Row],[Date]],"dd/mm/yy")&amp;"|"&amp;Table24[[#This Row],[Region]]&amp;"|"&amp;Table24[[#This Row],[Product type]]</f>
        <v>30/06/19|Wales|Widget</v>
      </c>
    </row>
    <row r="454" spans="1:7" x14ac:dyDescent="0.25">
      <c r="A454" s="3" t="s">
        <v>9</v>
      </c>
      <c r="D454" s="1">
        <f>SUBTOTAL(109,Table24[Sum of Net £])</f>
        <v>212759.40000000002</v>
      </c>
      <c r="E454" s="1">
        <f>SUBTOTAL(109,Table24[Sum of VAT £])</f>
        <v>42551.88</v>
      </c>
      <c r="F454" s="1">
        <f>SUBTOTAL(109,Table24[Sum of Gross £])</f>
        <v>255311.28000000023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58EA0-0F8F-4835-B4C8-09BAE5725A1D}">
  <dimension ref="A1:D468"/>
  <sheetViews>
    <sheetView zoomScaleNormal="100" workbookViewId="0">
      <selection activeCell="B21" sqref="B21"/>
    </sheetView>
  </sheetViews>
  <sheetFormatPr defaultRowHeight="15" x14ac:dyDescent="0.25"/>
  <cols>
    <col min="1" max="1" width="33.5703125" bestFit="1" customWidth="1"/>
    <col min="2" max="4" width="14.140625" customWidth="1"/>
  </cols>
  <sheetData>
    <row r="1" spans="1:4" x14ac:dyDescent="0.25">
      <c r="A1" t="s">
        <v>38764</v>
      </c>
      <c r="B1" t="s">
        <v>39215</v>
      </c>
      <c r="C1" t="s">
        <v>39216</v>
      </c>
      <c r="D1" t="s">
        <v>39218</v>
      </c>
    </row>
    <row r="2" spans="1:4" x14ac:dyDescent="0.25">
      <c r="A2" t="s">
        <v>38765</v>
      </c>
      <c r="B2" s="1">
        <f>SUMIF(Table1[Hash],Table4[[#This Row],[Column1]],Table1[Net £])</f>
        <v>1576.5499999999997</v>
      </c>
      <c r="C2" s="1">
        <f>SUMIF(Table24[Column1],Table4[[#This Row],[Column1]],Table24[Sum of Net £])</f>
        <v>1576.5499999999997</v>
      </c>
      <c r="D2" s="1">
        <f>Table4[[#This Row],[Sales ledger]]-Table4[[#This Row],[Sales control]]</f>
        <v>0</v>
      </c>
    </row>
    <row r="3" spans="1:4" x14ac:dyDescent="0.25">
      <c r="A3" t="s">
        <v>38766</v>
      </c>
      <c r="B3" s="1">
        <f>SUMIF(Table1[Hash],Table4[[#This Row],[Column1]],Table1[Net £])</f>
        <v>1711.01</v>
      </c>
      <c r="C3" s="1">
        <f>SUMIF(Table24[Column1],Table4[[#This Row],[Column1]],Table24[Sum of Net £])</f>
        <v>1711.01</v>
      </c>
      <c r="D3" s="1">
        <f>Table4[[#This Row],[Sales ledger]]-Table4[[#This Row],[Sales control]]</f>
        <v>0</v>
      </c>
    </row>
    <row r="4" spans="1:4" x14ac:dyDescent="0.25">
      <c r="A4" t="s">
        <v>38767</v>
      </c>
      <c r="B4" s="1">
        <f>SUMIF(Table1[Hash],Table4[[#This Row],[Column1]],Table1[Net £])</f>
        <v>1455.6699999999998</v>
      </c>
      <c r="C4" s="1">
        <f>SUMIF(Table24[Column1],Table4[[#This Row],[Column1]],Table24[Sum of Net £])</f>
        <v>1455.6699999999998</v>
      </c>
      <c r="D4" s="1">
        <f>Table4[[#This Row],[Sales ledger]]-Table4[[#This Row],[Sales control]]</f>
        <v>0</v>
      </c>
    </row>
    <row r="5" spans="1:4" x14ac:dyDescent="0.25">
      <c r="A5" t="s">
        <v>38768</v>
      </c>
      <c r="B5" s="1">
        <f>SUMIF(Table1[Hash],Table4[[#This Row],[Column1]],Table1[Net £])</f>
        <v>1497.6300000000006</v>
      </c>
      <c r="C5" s="1">
        <f>SUMIF(Table24[Column1],Table4[[#This Row],[Column1]],Table24[Sum of Net £])</f>
        <v>1497.6300000000006</v>
      </c>
      <c r="D5" s="1">
        <f>Table4[[#This Row],[Sales ledger]]-Table4[[#This Row],[Sales control]]</f>
        <v>0</v>
      </c>
    </row>
    <row r="6" spans="1:4" x14ac:dyDescent="0.25">
      <c r="A6" t="s">
        <v>38769</v>
      </c>
      <c r="B6" s="1">
        <f>SUMIF(Table1[Hash],Table4[[#This Row],[Column1]],Table1[Net £])</f>
        <v>23.74</v>
      </c>
      <c r="C6" s="1">
        <f>SUMIF(Table24[Column1],Table4[[#This Row],[Column1]],Table24[Sum of Net £])</f>
        <v>23.74</v>
      </c>
      <c r="D6" s="1">
        <f>Table4[[#This Row],[Sales ledger]]-Table4[[#This Row],[Sales control]]</f>
        <v>0</v>
      </c>
    </row>
    <row r="7" spans="1:4" x14ac:dyDescent="0.25">
      <c r="A7" t="s">
        <v>38770</v>
      </c>
      <c r="B7" s="1">
        <f>SUMIF(Table1[Hash],Table4[[#This Row],[Column1]],Table1[Net £])</f>
        <v>15.8</v>
      </c>
      <c r="C7" s="1">
        <f>SUMIF(Table24[Column1],Table4[[#This Row],[Column1]],Table24[Sum of Net £])</f>
        <v>15.8</v>
      </c>
      <c r="D7" s="1">
        <f>Table4[[#This Row],[Sales ledger]]-Table4[[#This Row],[Sales control]]</f>
        <v>0</v>
      </c>
    </row>
    <row r="8" spans="1:4" x14ac:dyDescent="0.25">
      <c r="A8" t="s">
        <v>38771</v>
      </c>
      <c r="B8" s="1">
        <f>SUMIF(Table1[Hash],Table4[[#This Row],[Column1]],Table1[Net £])</f>
        <v>33.6</v>
      </c>
      <c r="C8" s="1">
        <f>SUMIF(Table24[Column1],Table4[[#This Row],[Column1]],Table24[Sum of Net £])</f>
        <v>33.6</v>
      </c>
      <c r="D8" s="1">
        <f>Table4[[#This Row],[Sales ledger]]-Table4[[#This Row],[Sales control]]</f>
        <v>0</v>
      </c>
    </row>
    <row r="9" spans="1:4" x14ac:dyDescent="0.25">
      <c r="A9" t="s">
        <v>38772</v>
      </c>
      <c r="B9" s="1">
        <f>SUMIF(Table1[Hash],Table4[[#This Row],[Column1]],Table1[Net £])</f>
        <v>631.49999999999989</v>
      </c>
      <c r="C9" s="1">
        <f>SUMIF(Table24[Column1],Table4[[#This Row],[Column1]],Table24[Sum of Net £])</f>
        <v>631.49999999999989</v>
      </c>
      <c r="D9" s="1">
        <f>Table4[[#This Row],[Sales ledger]]-Table4[[#This Row],[Sales control]]</f>
        <v>0</v>
      </c>
    </row>
    <row r="10" spans="1:4" x14ac:dyDescent="0.25">
      <c r="A10" t="s">
        <v>38773</v>
      </c>
      <c r="B10" s="1">
        <f>SUMIF(Table1[Hash],Table4[[#This Row],[Column1]],Table1[Net £])</f>
        <v>280.69</v>
      </c>
      <c r="C10" s="1">
        <f>SUMIF(Table24[Column1],Table4[[#This Row],[Column1]],Table24[Sum of Net £])</f>
        <v>280.69</v>
      </c>
      <c r="D10" s="1">
        <f>Table4[[#This Row],[Sales ledger]]-Table4[[#This Row],[Sales control]]</f>
        <v>0</v>
      </c>
    </row>
    <row r="11" spans="1:4" x14ac:dyDescent="0.25">
      <c r="A11" t="s">
        <v>38774</v>
      </c>
      <c r="B11" s="1">
        <f>SUMIF(Table1[Hash],Table4[[#This Row],[Column1]],Table1[Net £])</f>
        <v>401.80000000000013</v>
      </c>
      <c r="C11" s="1">
        <f>SUMIF(Table24[Column1],Table4[[#This Row],[Column1]],Table24[Sum of Net £])</f>
        <v>401.80000000000013</v>
      </c>
      <c r="D11" s="1">
        <f>Table4[[#This Row],[Sales ledger]]-Table4[[#This Row],[Sales control]]</f>
        <v>0</v>
      </c>
    </row>
    <row r="12" spans="1:4" x14ac:dyDescent="0.25">
      <c r="A12" t="s">
        <v>38775</v>
      </c>
      <c r="B12" s="1">
        <f>SUMIF(Table1[Hash],Table4[[#This Row],[Column1]],Table1[Net £])</f>
        <v>341.9</v>
      </c>
      <c r="C12" s="1">
        <f>SUMIF(Table24[Column1],Table4[[#This Row],[Column1]],Table24[Sum of Net £])</f>
        <v>341.9</v>
      </c>
      <c r="D12" s="1">
        <f>Table4[[#This Row],[Sales ledger]]-Table4[[#This Row],[Sales control]]</f>
        <v>0</v>
      </c>
    </row>
    <row r="13" spans="1:4" x14ac:dyDescent="0.25">
      <c r="A13" t="s">
        <v>38776</v>
      </c>
      <c r="B13" s="1">
        <f>SUMIF(Table1[Hash],Table4[[#This Row],[Column1]],Table1[Net £])</f>
        <v>109.03999999999999</v>
      </c>
      <c r="C13" s="1">
        <f>SUMIF(Table24[Column1],Table4[[#This Row],[Column1]],Table24[Sum of Net £])</f>
        <v>109.03999999999999</v>
      </c>
      <c r="D13" s="1">
        <f>Table4[[#This Row],[Sales ledger]]-Table4[[#This Row],[Sales control]]</f>
        <v>0</v>
      </c>
    </row>
    <row r="14" spans="1:4" x14ac:dyDescent="0.25">
      <c r="A14" t="s">
        <v>38777</v>
      </c>
      <c r="B14" s="1">
        <f>SUMIF(Table1[Hash],Table4[[#This Row],[Column1]],Table1[Net £])</f>
        <v>147.01</v>
      </c>
      <c r="C14" s="1">
        <f>SUMIF(Table24[Column1],Table4[[#This Row],[Column1]],Table24[Sum of Net £])</f>
        <v>147.01</v>
      </c>
      <c r="D14" s="1">
        <f>Table4[[#This Row],[Sales ledger]]-Table4[[#This Row],[Sales control]]</f>
        <v>0</v>
      </c>
    </row>
    <row r="15" spans="1:4" x14ac:dyDescent="0.25">
      <c r="A15" t="s">
        <v>38778</v>
      </c>
      <c r="B15" s="1">
        <f>SUMIF(Table1[Hash],Table4[[#This Row],[Column1]],Table1[Net £])</f>
        <v>15.02</v>
      </c>
      <c r="C15" s="1">
        <f>SUMIF(Table24[Column1],Table4[[#This Row],[Column1]],Table24[Sum of Net £])</f>
        <v>15.02</v>
      </c>
      <c r="D15" s="1">
        <f>Table4[[#This Row],[Sales ledger]]-Table4[[#This Row],[Sales control]]</f>
        <v>0</v>
      </c>
    </row>
    <row r="16" spans="1:4" x14ac:dyDescent="0.25">
      <c r="A16" t="s">
        <v>38779</v>
      </c>
      <c r="B16" s="1">
        <f>SUMIF(Table1[Hash],Table4[[#This Row],[Column1]],Table1[Net £])</f>
        <v>66.61</v>
      </c>
      <c r="C16" s="1">
        <f>SUMIF(Table24[Column1],Table4[[#This Row],[Column1]],Table24[Sum of Net £])</f>
        <v>66.61</v>
      </c>
      <c r="D16" s="1">
        <f>Table4[[#This Row],[Sales ledger]]-Table4[[#This Row],[Sales control]]</f>
        <v>0</v>
      </c>
    </row>
    <row r="17" spans="1:4" x14ac:dyDescent="0.25">
      <c r="A17" t="s">
        <v>38780</v>
      </c>
      <c r="B17" s="1">
        <f>SUMIF(Table1[Hash],Table4[[#This Row],[Column1]],Table1[Net £])</f>
        <v>1654.1999999999996</v>
      </c>
      <c r="C17" s="1">
        <f>SUMIF(Table24[Column1],Table4[[#This Row],[Column1]],Table24[Sum of Net £])</f>
        <v>1654.1999999999996</v>
      </c>
      <c r="D17" s="1">
        <f>Table4[[#This Row],[Sales ledger]]-Table4[[#This Row],[Sales control]]</f>
        <v>0</v>
      </c>
    </row>
    <row r="18" spans="1:4" x14ac:dyDescent="0.25">
      <c r="A18" t="s">
        <v>38781</v>
      </c>
      <c r="B18" s="1">
        <f>SUMIF(Table1[Hash],Table4[[#This Row],[Column1]],Table1[Net £])</f>
        <v>1235.6300000000001</v>
      </c>
      <c r="C18" s="1">
        <f>SUMIF(Table24[Column1],Table4[[#This Row],[Column1]],Table24[Sum of Net £])</f>
        <v>1235.6300000000001</v>
      </c>
      <c r="D18" s="1">
        <f>Table4[[#This Row],[Sales ledger]]-Table4[[#This Row],[Sales control]]</f>
        <v>0</v>
      </c>
    </row>
    <row r="19" spans="1:4" x14ac:dyDescent="0.25">
      <c r="A19" t="s">
        <v>38782</v>
      </c>
      <c r="B19" s="1">
        <f>SUMIF(Table1[Hash],Table4[[#This Row],[Column1]],Table1[Net £])</f>
        <v>1596.2899999999995</v>
      </c>
      <c r="C19" s="1">
        <f>SUMIF(Table24[Column1],Table4[[#This Row],[Column1]],Table24[Sum of Net £])</f>
        <v>1596.2899999999995</v>
      </c>
      <c r="D19" s="1">
        <f>Table4[[#This Row],[Sales ledger]]-Table4[[#This Row],[Sales control]]</f>
        <v>0</v>
      </c>
    </row>
    <row r="20" spans="1:4" x14ac:dyDescent="0.25">
      <c r="A20" t="s">
        <v>38783</v>
      </c>
      <c r="B20" s="1">
        <f>SUMIF(Table1[Hash],Table4[[#This Row],[Column1]],Table1[Net £])</f>
        <v>1208.45</v>
      </c>
      <c r="C20" s="1">
        <f>SUMIF(Table24[Column1],Table4[[#This Row],[Column1]],Table24[Sum of Net £])</f>
        <v>1208.45</v>
      </c>
      <c r="D20" s="1">
        <f>Table4[[#This Row],[Sales ledger]]-Table4[[#This Row],[Sales control]]</f>
        <v>0</v>
      </c>
    </row>
    <row r="21" spans="1:4" x14ac:dyDescent="0.25">
      <c r="A21" t="s">
        <v>38784</v>
      </c>
      <c r="B21" s="1">
        <f>SUMIF(Table1[Hash],Table4[[#This Row],[Column1]],Table1[Net £])</f>
        <v>34.64</v>
      </c>
      <c r="C21" s="1">
        <f>SUMIF(Table24[Column1],Table4[[#This Row],[Column1]],Table24[Sum of Net £])</f>
        <v>34.64</v>
      </c>
      <c r="D21" s="1">
        <f>Table4[[#This Row],[Sales ledger]]-Table4[[#This Row],[Sales control]]</f>
        <v>0</v>
      </c>
    </row>
    <row r="22" spans="1:4" x14ac:dyDescent="0.25">
      <c r="A22" t="s">
        <v>38785</v>
      </c>
      <c r="B22" s="1">
        <f>SUMIF(Table1[Hash],Table4[[#This Row],[Column1]],Table1[Net £])</f>
        <v>36.299999999999997</v>
      </c>
      <c r="C22" s="1">
        <f>SUMIF(Table24[Column1],Table4[[#This Row],[Column1]],Table24[Sum of Net £])</f>
        <v>36.299999999999997</v>
      </c>
      <c r="D22" s="1">
        <f>Table4[[#This Row],[Sales ledger]]-Table4[[#This Row],[Sales control]]</f>
        <v>0</v>
      </c>
    </row>
    <row r="23" spans="1:4" x14ac:dyDescent="0.25">
      <c r="A23" t="s">
        <v>38786</v>
      </c>
      <c r="B23" s="1">
        <f>SUMIF(Table1[Hash],Table4[[#This Row],[Column1]],Table1[Net £])</f>
        <v>312.24000000000007</v>
      </c>
      <c r="C23" s="1">
        <f>SUMIF(Table24[Column1],Table4[[#This Row],[Column1]],Table24[Sum of Net £])</f>
        <v>312.24000000000007</v>
      </c>
      <c r="D23" s="1">
        <f>Table4[[#This Row],[Sales ledger]]-Table4[[#This Row],[Sales control]]</f>
        <v>0</v>
      </c>
    </row>
    <row r="24" spans="1:4" x14ac:dyDescent="0.25">
      <c r="A24" t="s">
        <v>38787</v>
      </c>
      <c r="B24" s="1">
        <f>SUMIF(Table1[Hash],Table4[[#This Row],[Column1]],Table1[Net £])</f>
        <v>395.34000000000003</v>
      </c>
      <c r="C24" s="1">
        <f>SUMIF(Table24[Column1],Table4[[#This Row],[Column1]],Table24[Sum of Net £])</f>
        <v>395.34000000000003</v>
      </c>
      <c r="D24" s="1">
        <f>Table4[[#This Row],[Sales ledger]]-Table4[[#This Row],[Sales control]]</f>
        <v>0</v>
      </c>
    </row>
    <row r="25" spans="1:4" x14ac:dyDescent="0.25">
      <c r="A25" t="s">
        <v>38788</v>
      </c>
      <c r="B25" s="1">
        <f>SUMIF(Table1[Hash],Table4[[#This Row],[Column1]],Table1[Net £])</f>
        <v>427.34999999999991</v>
      </c>
      <c r="C25" s="1">
        <f>SUMIF(Table24[Column1],Table4[[#This Row],[Column1]],Table24[Sum of Net £])</f>
        <v>427.34999999999991</v>
      </c>
      <c r="D25" s="1">
        <f>Table4[[#This Row],[Sales ledger]]-Table4[[#This Row],[Sales control]]</f>
        <v>0</v>
      </c>
    </row>
    <row r="26" spans="1:4" x14ac:dyDescent="0.25">
      <c r="A26" t="s">
        <v>38789</v>
      </c>
      <c r="B26" s="1">
        <f>SUMIF(Table1[Hash],Table4[[#This Row],[Column1]],Table1[Net £])</f>
        <v>325.32</v>
      </c>
      <c r="C26" s="1">
        <f>SUMIF(Table24[Column1],Table4[[#This Row],[Column1]],Table24[Sum of Net £])</f>
        <v>325.32</v>
      </c>
      <c r="D26" s="1">
        <f>Table4[[#This Row],[Sales ledger]]-Table4[[#This Row],[Sales control]]</f>
        <v>0</v>
      </c>
    </row>
    <row r="27" spans="1:4" x14ac:dyDescent="0.25">
      <c r="A27" t="s">
        <v>38790</v>
      </c>
      <c r="B27" s="1">
        <f>SUMIF(Table1[Hash],Table4[[#This Row],[Column1]],Table1[Net £])</f>
        <v>164.92999999999998</v>
      </c>
      <c r="C27" s="1">
        <f>SUMIF(Table24[Column1],Table4[[#This Row],[Column1]],Table24[Sum of Net £])</f>
        <v>164.92999999999998</v>
      </c>
      <c r="D27" s="1">
        <f>Table4[[#This Row],[Sales ledger]]-Table4[[#This Row],[Sales control]]</f>
        <v>0</v>
      </c>
    </row>
    <row r="28" spans="1:4" x14ac:dyDescent="0.25">
      <c r="A28" t="s">
        <v>38791</v>
      </c>
      <c r="B28" s="1">
        <f>SUMIF(Table1[Hash],Table4[[#This Row],[Column1]],Table1[Net £])</f>
        <v>207.99</v>
      </c>
      <c r="C28" s="1">
        <f>SUMIF(Table24[Column1],Table4[[#This Row],[Column1]],Table24[Sum of Net £])</f>
        <v>207.99</v>
      </c>
      <c r="D28" s="1">
        <f>Table4[[#This Row],[Sales ledger]]-Table4[[#This Row],[Sales control]]</f>
        <v>0</v>
      </c>
    </row>
    <row r="29" spans="1:4" x14ac:dyDescent="0.25">
      <c r="A29" t="s">
        <v>38792</v>
      </c>
      <c r="B29" s="1">
        <f>SUMIF(Table1[Hash],Table4[[#This Row],[Column1]],Table1[Net £])</f>
        <v>145.26</v>
      </c>
      <c r="C29" s="1">
        <f>SUMIF(Table24[Column1],Table4[[#This Row],[Column1]],Table24[Sum of Net £])</f>
        <v>145.26</v>
      </c>
      <c r="D29" s="1">
        <f>Table4[[#This Row],[Sales ledger]]-Table4[[#This Row],[Sales control]]</f>
        <v>0</v>
      </c>
    </row>
    <row r="30" spans="1:4" x14ac:dyDescent="0.25">
      <c r="A30" t="s">
        <v>38793</v>
      </c>
      <c r="B30" s="1">
        <f>SUMIF(Table1[Hash],Table4[[#This Row],[Column1]],Table1[Net £])</f>
        <v>41.93</v>
      </c>
      <c r="C30" s="1">
        <f>SUMIF(Table24[Column1],Table4[[#This Row],[Column1]],Table24[Sum of Net £])</f>
        <v>41.93</v>
      </c>
      <c r="D30" s="1">
        <f>Table4[[#This Row],[Sales ledger]]-Table4[[#This Row],[Sales control]]</f>
        <v>0</v>
      </c>
    </row>
    <row r="31" spans="1:4" x14ac:dyDescent="0.25">
      <c r="A31" t="s">
        <v>38794</v>
      </c>
      <c r="B31" s="1">
        <f>SUMIF(Table1[Hash],Table4[[#This Row],[Column1]],Table1[Net £])</f>
        <v>1146.7099999999998</v>
      </c>
      <c r="C31" s="1">
        <f>SUMIF(Table24[Column1],Table4[[#This Row],[Column1]],Table24[Sum of Net £])</f>
        <v>1146.7099999999998</v>
      </c>
      <c r="D31" s="1">
        <f>Table4[[#This Row],[Sales ledger]]-Table4[[#This Row],[Sales control]]</f>
        <v>0</v>
      </c>
    </row>
    <row r="32" spans="1:4" x14ac:dyDescent="0.25">
      <c r="A32" t="s">
        <v>38795</v>
      </c>
      <c r="B32" s="1">
        <f>SUMIF(Table1[Hash],Table4[[#This Row],[Column1]],Table1[Net £])</f>
        <v>1443.2899999999993</v>
      </c>
      <c r="C32" s="1">
        <f>SUMIF(Table24[Column1],Table4[[#This Row],[Column1]],Table24[Sum of Net £])</f>
        <v>1443.2899999999993</v>
      </c>
      <c r="D32" s="1">
        <f>Table4[[#This Row],[Sales ledger]]-Table4[[#This Row],[Sales control]]</f>
        <v>0</v>
      </c>
    </row>
    <row r="33" spans="1:4" x14ac:dyDescent="0.25">
      <c r="A33" t="s">
        <v>38796</v>
      </c>
      <c r="B33" s="1">
        <f>SUMIF(Table1[Hash],Table4[[#This Row],[Column1]],Table1[Net £])</f>
        <v>1433.2500000000002</v>
      </c>
      <c r="C33" s="1">
        <f>SUMIF(Table24[Column1],Table4[[#This Row],[Column1]],Table24[Sum of Net £])</f>
        <v>1433.2500000000002</v>
      </c>
      <c r="D33" s="1">
        <f>Table4[[#This Row],[Sales ledger]]-Table4[[#This Row],[Sales control]]</f>
        <v>0</v>
      </c>
    </row>
    <row r="34" spans="1:4" x14ac:dyDescent="0.25">
      <c r="A34" t="s">
        <v>38797</v>
      </c>
      <c r="B34" s="1">
        <f>SUMIF(Table1[Hash],Table4[[#This Row],[Column1]],Table1[Net £])</f>
        <v>1235.1599999999996</v>
      </c>
      <c r="C34" s="1">
        <f>SUMIF(Table24[Column1],Table4[[#This Row],[Column1]],Table24[Sum of Net £])</f>
        <v>1235.1599999999996</v>
      </c>
      <c r="D34" s="1">
        <f>Table4[[#This Row],[Sales ledger]]-Table4[[#This Row],[Sales control]]</f>
        <v>0</v>
      </c>
    </row>
    <row r="35" spans="1:4" x14ac:dyDescent="0.25">
      <c r="A35" t="s">
        <v>38798</v>
      </c>
      <c r="B35" s="1">
        <f>SUMIF(Table1[Hash],Table4[[#This Row],[Column1]],Table1[Net £])</f>
        <v>9.24</v>
      </c>
      <c r="C35" s="1">
        <f>SUMIF(Table24[Column1],Table4[[#This Row],[Column1]],Table24[Sum of Net £])</f>
        <v>9.24</v>
      </c>
      <c r="D35" s="1">
        <f>Table4[[#This Row],[Sales ledger]]-Table4[[#This Row],[Sales control]]</f>
        <v>0</v>
      </c>
    </row>
    <row r="36" spans="1:4" x14ac:dyDescent="0.25">
      <c r="A36" t="s">
        <v>38799</v>
      </c>
      <c r="B36" s="1">
        <f>SUMIF(Table1[Hash],Table4[[#This Row],[Column1]],Table1[Net £])</f>
        <v>48.73</v>
      </c>
      <c r="C36" s="1">
        <f>SUMIF(Table24[Column1],Table4[[#This Row],[Column1]],Table24[Sum of Net £])</f>
        <v>48.73</v>
      </c>
      <c r="D36" s="1">
        <f>Table4[[#This Row],[Sales ledger]]-Table4[[#This Row],[Sales control]]</f>
        <v>0</v>
      </c>
    </row>
    <row r="37" spans="1:4" x14ac:dyDescent="0.25">
      <c r="A37" t="s">
        <v>38800</v>
      </c>
      <c r="B37" s="1">
        <f>SUMIF(Table1[Hash],Table4[[#This Row],[Column1]],Table1[Net £])</f>
        <v>217.25999999999993</v>
      </c>
      <c r="C37" s="1">
        <f>SUMIF(Table24[Column1],Table4[[#This Row],[Column1]],Table24[Sum of Net £])</f>
        <v>217.25999999999993</v>
      </c>
      <c r="D37" s="1">
        <f>Table4[[#This Row],[Sales ledger]]-Table4[[#This Row],[Sales control]]</f>
        <v>0</v>
      </c>
    </row>
    <row r="38" spans="1:4" x14ac:dyDescent="0.25">
      <c r="A38" t="s">
        <v>38801</v>
      </c>
      <c r="B38" s="1">
        <f>SUMIF(Table1[Hash],Table4[[#This Row],[Column1]],Table1[Net £])</f>
        <v>236.66</v>
      </c>
      <c r="C38" s="1">
        <f>SUMIF(Table24[Column1],Table4[[#This Row],[Column1]],Table24[Sum of Net £])</f>
        <v>236.66</v>
      </c>
      <c r="D38" s="1">
        <f>Table4[[#This Row],[Sales ledger]]-Table4[[#This Row],[Sales control]]</f>
        <v>0</v>
      </c>
    </row>
    <row r="39" spans="1:4" x14ac:dyDescent="0.25">
      <c r="A39" t="s">
        <v>38802</v>
      </c>
      <c r="B39" s="1">
        <f>SUMIF(Table1[Hash],Table4[[#This Row],[Column1]],Table1[Net £])</f>
        <v>458.34999999999997</v>
      </c>
      <c r="C39" s="1">
        <f>SUMIF(Table24[Column1],Table4[[#This Row],[Column1]],Table24[Sum of Net £])</f>
        <v>458.34999999999997</v>
      </c>
      <c r="D39" s="1">
        <f>Table4[[#This Row],[Sales ledger]]-Table4[[#This Row],[Sales control]]</f>
        <v>0</v>
      </c>
    </row>
    <row r="40" spans="1:4" x14ac:dyDescent="0.25">
      <c r="A40" t="s">
        <v>38803</v>
      </c>
      <c r="B40" s="1">
        <f>SUMIF(Table1[Hash],Table4[[#This Row],[Column1]],Table1[Net £])</f>
        <v>349.66999999999996</v>
      </c>
      <c r="C40" s="1">
        <f>SUMIF(Table24[Column1],Table4[[#This Row],[Column1]],Table24[Sum of Net £])</f>
        <v>349.66999999999996</v>
      </c>
      <c r="D40" s="1">
        <f>Table4[[#This Row],[Sales ledger]]-Table4[[#This Row],[Sales control]]</f>
        <v>0</v>
      </c>
    </row>
    <row r="41" spans="1:4" x14ac:dyDescent="0.25">
      <c r="A41" t="s">
        <v>38804</v>
      </c>
      <c r="B41" s="1">
        <f>SUMIF(Table1[Hash],Table4[[#This Row],[Column1]],Table1[Net £])</f>
        <v>141.38</v>
      </c>
      <c r="C41" s="1">
        <f>SUMIF(Table24[Column1],Table4[[#This Row],[Column1]],Table24[Sum of Net £])</f>
        <v>141.38</v>
      </c>
      <c r="D41" s="1">
        <f>Table4[[#This Row],[Sales ledger]]-Table4[[#This Row],[Sales control]]</f>
        <v>0</v>
      </c>
    </row>
    <row r="42" spans="1:4" x14ac:dyDescent="0.25">
      <c r="A42" t="s">
        <v>38805</v>
      </c>
      <c r="B42" s="1">
        <f>SUMIF(Table1[Hash],Table4[[#This Row],[Column1]],Table1[Net £])</f>
        <v>35.769999999999996</v>
      </c>
      <c r="C42" s="1">
        <f>SUMIF(Table24[Column1],Table4[[#This Row],[Column1]],Table24[Sum of Net £])</f>
        <v>35.769999999999996</v>
      </c>
      <c r="D42" s="1">
        <f>Table4[[#This Row],[Sales ledger]]-Table4[[#This Row],[Sales control]]</f>
        <v>0</v>
      </c>
    </row>
    <row r="43" spans="1:4" x14ac:dyDescent="0.25">
      <c r="A43" t="s">
        <v>38806</v>
      </c>
      <c r="B43" s="1">
        <f>SUMIF(Table1[Hash],Table4[[#This Row],[Column1]],Table1[Net £])</f>
        <v>62.75</v>
      </c>
      <c r="C43" s="1">
        <f>SUMIF(Table24[Column1],Table4[[#This Row],[Column1]],Table24[Sum of Net £])</f>
        <v>62.75</v>
      </c>
      <c r="D43" s="1">
        <f>Table4[[#This Row],[Sales ledger]]-Table4[[#This Row],[Sales control]]</f>
        <v>0</v>
      </c>
    </row>
    <row r="44" spans="1:4" x14ac:dyDescent="0.25">
      <c r="A44" t="s">
        <v>38807</v>
      </c>
      <c r="B44" s="1">
        <f>SUMIF(Table1[Hash],Table4[[#This Row],[Column1]],Table1[Net £])</f>
        <v>122.19</v>
      </c>
      <c r="C44" s="1">
        <f>SUMIF(Table24[Column1],Table4[[#This Row],[Column1]],Table24[Sum of Net £])</f>
        <v>122.19</v>
      </c>
      <c r="D44" s="1">
        <f>Table4[[#This Row],[Sales ledger]]-Table4[[#This Row],[Sales control]]</f>
        <v>0</v>
      </c>
    </row>
    <row r="45" spans="1:4" x14ac:dyDescent="0.25">
      <c r="A45" t="s">
        <v>38808</v>
      </c>
      <c r="B45" s="1">
        <f>SUMIF(Table1[Hash],Table4[[#This Row],[Column1]],Table1[Net £])</f>
        <v>1360.7300000000002</v>
      </c>
      <c r="C45" s="1">
        <f>SUMIF(Table24[Column1],Table4[[#This Row],[Column1]],Table24[Sum of Net £])</f>
        <v>1360.7300000000002</v>
      </c>
      <c r="D45" s="1">
        <f>Table4[[#This Row],[Sales ledger]]-Table4[[#This Row],[Sales control]]</f>
        <v>0</v>
      </c>
    </row>
    <row r="46" spans="1:4" x14ac:dyDescent="0.25">
      <c r="A46" t="s">
        <v>38809</v>
      </c>
      <c r="B46" s="1">
        <f>SUMIF(Table1[Hash],Table4[[#This Row],[Column1]],Table1[Net £])</f>
        <v>1034.57</v>
      </c>
      <c r="C46" s="1">
        <f>SUMIF(Table24[Column1],Table4[[#This Row],[Column1]],Table24[Sum of Net £])</f>
        <v>1034.57</v>
      </c>
      <c r="D46" s="1">
        <f>Table4[[#This Row],[Sales ledger]]-Table4[[#This Row],[Sales control]]</f>
        <v>0</v>
      </c>
    </row>
    <row r="47" spans="1:4" x14ac:dyDescent="0.25">
      <c r="A47" t="s">
        <v>38810</v>
      </c>
      <c r="B47" s="1">
        <f>SUMIF(Table1[Hash],Table4[[#This Row],[Column1]],Table1[Net £])</f>
        <v>1329.26</v>
      </c>
      <c r="C47" s="1">
        <f>SUMIF(Table24[Column1],Table4[[#This Row],[Column1]],Table24[Sum of Net £])</f>
        <v>1329.26</v>
      </c>
      <c r="D47" s="1">
        <f>Table4[[#This Row],[Sales ledger]]-Table4[[#This Row],[Sales control]]</f>
        <v>0</v>
      </c>
    </row>
    <row r="48" spans="1:4" x14ac:dyDescent="0.25">
      <c r="A48" t="s">
        <v>38811</v>
      </c>
      <c r="B48" s="1">
        <f>SUMIF(Table1[Hash],Table4[[#This Row],[Column1]],Table1[Net £])</f>
        <v>1464.7799999999997</v>
      </c>
      <c r="C48" s="1">
        <f>SUMIF(Table24[Column1],Table4[[#This Row],[Column1]],Table24[Sum of Net £])</f>
        <v>1464.7799999999997</v>
      </c>
      <c r="D48" s="1">
        <f>Table4[[#This Row],[Sales ledger]]-Table4[[#This Row],[Sales control]]</f>
        <v>0</v>
      </c>
    </row>
    <row r="49" spans="1:4" x14ac:dyDescent="0.25">
      <c r="A49" t="s">
        <v>38812</v>
      </c>
      <c r="B49" s="1">
        <f>SUMIF(Table1[Hash],Table4[[#This Row],[Column1]],Table1[Net £])</f>
        <v>79.88</v>
      </c>
      <c r="C49" s="1">
        <f>SUMIF(Table24[Column1],Table4[[#This Row],[Column1]],Table24[Sum of Net £])</f>
        <v>79.88</v>
      </c>
      <c r="D49" s="1">
        <f>Table4[[#This Row],[Sales ledger]]-Table4[[#This Row],[Sales control]]</f>
        <v>0</v>
      </c>
    </row>
    <row r="50" spans="1:4" x14ac:dyDescent="0.25">
      <c r="A50" t="s">
        <v>38813</v>
      </c>
      <c r="B50" s="1">
        <f>SUMIF(Table1[Hash],Table4[[#This Row],[Column1]],Table1[Net £])</f>
        <v>88.15</v>
      </c>
      <c r="C50" s="1">
        <f>SUMIF(Table24[Column1],Table4[[#This Row],[Column1]],Table24[Sum of Net £])</f>
        <v>88.15</v>
      </c>
      <c r="D50" s="1">
        <f>Table4[[#This Row],[Sales ledger]]-Table4[[#This Row],[Sales control]]</f>
        <v>0</v>
      </c>
    </row>
    <row r="51" spans="1:4" x14ac:dyDescent="0.25">
      <c r="A51" t="s">
        <v>38814</v>
      </c>
      <c r="B51" s="1">
        <f>SUMIF(Table1[Hash],Table4[[#This Row],[Column1]],Table1[Net £])</f>
        <v>52.870000000000005</v>
      </c>
      <c r="C51" s="1">
        <f>SUMIF(Table24[Column1],Table4[[#This Row],[Column1]],Table24[Sum of Net £])</f>
        <v>52.870000000000005</v>
      </c>
      <c r="D51" s="1">
        <f>Table4[[#This Row],[Sales ledger]]-Table4[[#This Row],[Sales control]]</f>
        <v>0</v>
      </c>
    </row>
    <row r="52" spans="1:4" x14ac:dyDescent="0.25">
      <c r="A52" t="s">
        <v>38815</v>
      </c>
      <c r="B52" s="1">
        <f>SUMIF(Table1[Hash],Table4[[#This Row],[Column1]],Table1[Net £])</f>
        <v>80</v>
      </c>
      <c r="C52" s="1">
        <f>SUMIF(Table24[Column1],Table4[[#This Row],[Column1]],Table24[Sum of Net £])</f>
        <v>80</v>
      </c>
      <c r="D52" s="1">
        <f>Table4[[#This Row],[Sales ledger]]-Table4[[#This Row],[Sales control]]</f>
        <v>0</v>
      </c>
    </row>
    <row r="53" spans="1:4" x14ac:dyDescent="0.25">
      <c r="A53" t="s">
        <v>38816</v>
      </c>
      <c r="B53" s="1">
        <f>SUMIF(Table1[Hash],Table4[[#This Row],[Column1]],Table1[Net £])</f>
        <v>195.55999999999997</v>
      </c>
      <c r="C53" s="1">
        <f>SUMIF(Table24[Column1],Table4[[#This Row],[Column1]],Table24[Sum of Net £])</f>
        <v>195.55999999999997</v>
      </c>
      <c r="D53" s="1">
        <f>Table4[[#This Row],[Sales ledger]]-Table4[[#This Row],[Sales control]]</f>
        <v>0</v>
      </c>
    </row>
    <row r="54" spans="1:4" x14ac:dyDescent="0.25">
      <c r="A54" t="s">
        <v>38817</v>
      </c>
      <c r="B54" s="1">
        <f>SUMIF(Table1[Hash],Table4[[#This Row],[Column1]],Table1[Net £])</f>
        <v>470.02</v>
      </c>
      <c r="C54" s="1">
        <f>SUMIF(Table24[Column1],Table4[[#This Row],[Column1]],Table24[Sum of Net £])</f>
        <v>470.02</v>
      </c>
      <c r="D54" s="1">
        <f>Table4[[#This Row],[Sales ledger]]-Table4[[#This Row],[Sales control]]</f>
        <v>0</v>
      </c>
    </row>
    <row r="55" spans="1:4" x14ac:dyDescent="0.25">
      <c r="A55" t="s">
        <v>38818</v>
      </c>
      <c r="B55" s="1">
        <f>SUMIF(Table1[Hash],Table4[[#This Row],[Column1]],Table1[Net £])</f>
        <v>347.99999999999994</v>
      </c>
      <c r="C55" s="1">
        <f>SUMIF(Table24[Column1],Table4[[#This Row],[Column1]],Table24[Sum of Net £])</f>
        <v>347.99999999999994</v>
      </c>
      <c r="D55" s="1">
        <f>Table4[[#This Row],[Sales ledger]]-Table4[[#This Row],[Sales control]]</f>
        <v>0</v>
      </c>
    </row>
    <row r="56" spans="1:4" x14ac:dyDescent="0.25">
      <c r="A56" t="s">
        <v>38819</v>
      </c>
      <c r="B56" s="1">
        <f>SUMIF(Table1[Hash],Table4[[#This Row],[Column1]],Table1[Net £])</f>
        <v>311.52000000000004</v>
      </c>
      <c r="C56" s="1">
        <f>SUMIF(Table24[Column1],Table4[[#This Row],[Column1]],Table24[Sum of Net £])</f>
        <v>311.52000000000004</v>
      </c>
      <c r="D56" s="1">
        <f>Table4[[#This Row],[Sales ledger]]-Table4[[#This Row],[Sales control]]</f>
        <v>0</v>
      </c>
    </row>
    <row r="57" spans="1:4" x14ac:dyDescent="0.25">
      <c r="A57" t="s">
        <v>38820</v>
      </c>
      <c r="B57" s="1">
        <f>SUMIF(Table1[Hash],Table4[[#This Row],[Column1]],Table1[Net £])</f>
        <v>28.39</v>
      </c>
      <c r="C57" s="1">
        <f>SUMIF(Table24[Column1],Table4[[#This Row],[Column1]],Table24[Sum of Net £])</f>
        <v>28.39</v>
      </c>
      <c r="D57" s="1">
        <f>Table4[[#This Row],[Sales ledger]]-Table4[[#This Row],[Sales control]]</f>
        <v>0</v>
      </c>
    </row>
    <row r="58" spans="1:4" x14ac:dyDescent="0.25">
      <c r="A58" t="s">
        <v>38821</v>
      </c>
      <c r="B58" s="1">
        <f>SUMIF(Table1[Hash],Table4[[#This Row],[Column1]],Table1[Net £])</f>
        <v>149.95999999999998</v>
      </c>
      <c r="C58" s="1">
        <f>SUMIF(Table24[Column1],Table4[[#This Row],[Column1]],Table24[Sum of Net £])</f>
        <v>149.95999999999998</v>
      </c>
      <c r="D58" s="1">
        <f>Table4[[#This Row],[Sales ledger]]-Table4[[#This Row],[Sales control]]</f>
        <v>0</v>
      </c>
    </row>
    <row r="59" spans="1:4" x14ac:dyDescent="0.25">
      <c r="A59" t="s">
        <v>38822</v>
      </c>
      <c r="B59" s="1">
        <f>SUMIF(Table1[Hash],Table4[[#This Row],[Column1]],Table1[Net £])</f>
        <v>52.74</v>
      </c>
      <c r="C59" s="1">
        <f>SUMIF(Table24[Column1],Table4[[#This Row],[Column1]],Table24[Sum of Net £])</f>
        <v>52.74</v>
      </c>
      <c r="D59" s="1">
        <f>Table4[[#This Row],[Sales ledger]]-Table4[[#This Row],[Sales control]]</f>
        <v>0</v>
      </c>
    </row>
    <row r="60" spans="1:4" x14ac:dyDescent="0.25">
      <c r="A60" t="s">
        <v>38823</v>
      </c>
      <c r="B60" s="1">
        <f>SUMIF(Table1[Hash],Table4[[#This Row],[Column1]],Table1[Net £])</f>
        <v>139.04</v>
      </c>
      <c r="C60" s="1">
        <f>SUMIF(Table24[Column1],Table4[[#This Row],[Column1]],Table24[Sum of Net £])</f>
        <v>139.04</v>
      </c>
      <c r="D60" s="1">
        <f>Table4[[#This Row],[Sales ledger]]-Table4[[#This Row],[Sales control]]</f>
        <v>0</v>
      </c>
    </row>
    <row r="61" spans="1:4" x14ac:dyDescent="0.25">
      <c r="A61" t="s">
        <v>38824</v>
      </c>
      <c r="B61" s="1">
        <f>SUMIF(Table1[Hash],Table4[[#This Row],[Column1]],Table1[Net £])</f>
        <v>1337.9300000000007</v>
      </c>
      <c r="C61" s="1">
        <f>SUMIF(Table24[Column1],Table4[[#This Row],[Column1]],Table24[Sum of Net £])</f>
        <v>1337.9300000000007</v>
      </c>
      <c r="D61" s="1">
        <f>Table4[[#This Row],[Sales ledger]]-Table4[[#This Row],[Sales control]]</f>
        <v>0</v>
      </c>
    </row>
    <row r="62" spans="1:4" x14ac:dyDescent="0.25">
      <c r="A62" t="s">
        <v>38825</v>
      </c>
      <c r="B62" s="1">
        <f>SUMIF(Table1[Hash],Table4[[#This Row],[Column1]],Table1[Net £])</f>
        <v>1415.8</v>
      </c>
      <c r="C62" s="1">
        <f>SUMIF(Table24[Column1],Table4[[#This Row],[Column1]],Table24[Sum of Net £])</f>
        <v>1415.8</v>
      </c>
      <c r="D62" s="1">
        <f>Table4[[#This Row],[Sales ledger]]-Table4[[#This Row],[Sales control]]</f>
        <v>0</v>
      </c>
    </row>
    <row r="63" spans="1:4" x14ac:dyDescent="0.25">
      <c r="A63" t="s">
        <v>38826</v>
      </c>
      <c r="B63" s="1">
        <f>SUMIF(Table1[Hash],Table4[[#This Row],[Column1]],Table1[Net £])</f>
        <v>1455.6</v>
      </c>
      <c r="C63" s="1">
        <f>SUMIF(Table24[Column1],Table4[[#This Row],[Column1]],Table24[Sum of Net £])</f>
        <v>1455.6</v>
      </c>
      <c r="D63" s="1">
        <f>Table4[[#This Row],[Sales ledger]]-Table4[[#This Row],[Sales control]]</f>
        <v>0</v>
      </c>
    </row>
    <row r="64" spans="1:4" x14ac:dyDescent="0.25">
      <c r="A64" t="s">
        <v>38827</v>
      </c>
      <c r="B64" s="1">
        <f>SUMIF(Table1[Hash],Table4[[#This Row],[Column1]],Table1[Net £])</f>
        <v>1341.0400000000004</v>
      </c>
      <c r="C64" s="1">
        <f>SUMIF(Table24[Column1],Table4[[#This Row],[Column1]],Table24[Sum of Net £])</f>
        <v>1341.0400000000004</v>
      </c>
      <c r="D64" s="1">
        <f>Table4[[#This Row],[Sales ledger]]-Table4[[#This Row],[Sales control]]</f>
        <v>0</v>
      </c>
    </row>
    <row r="65" spans="1:4" x14ac:dyDescent="0.25">
      <c r="A65" t="s">
        <v>38828</v>
      </c>
      <c r="B65" s="1">
        <f>SUMIF(Table1[Hash],Table4[[#This Row],[Column1]],Table1[Net £])</f>
        <v>18.12</v>
      </c>
      <c r="C65" s="1">
        <f>SUMIF(Table24[Column1],Table4[[#This Row],[Column1]],Table24[Sum of Net £])</f>
        <v>18.12</v>
      </c>
      <c r="D65" s="1">
        <f>Table4[[#This Row],[Sales ledger]]-Table4[[#This Row],[Sales control]]</f>
        <v>0</v>
      </c>
    </row>
    <row r="66" spans="1:4" x14ac:dyDescent="0.25">
      <c r="A66" t="s">
        <v>38829</v>
      </c>
      <c r="B66" s="1">
        <f>SUMIF(Table1[Hash],Table4[[#This Row],[Column1]],Table1[Net £])</f>
        <v>39.93</v>
      </c>
      <c r="C66" s="1">
        <f>SUMIF(Table24[Column1],Table4[[#This Row],[Column1]],Table24[Sum of Net £])</f>
        <v>39.93</v>
      </c>
      <c r="D66" s="1">
        <f>Table4[[#This Row],[Sales ledger]]-Table4[[#This Row],[Sales control]]</f>
        <v>0</v>
      </c>
    </row>
    <row r="67" spans="1:4" x14ac:dyDescent="0.25">
      <c r="A67" t="s">
        <v>38830</v>
      </c>
      <c r="B67" s="1">
        <f>SUMIF(Table1[Hash],Table4[[#This Row],[Column1]],Table1[Net £])</f>
        <v>11.14</v>
      </c>
      <c r="C67" s="1">
        <f>SUMIF(Table24[Column1],Table4[[#This Row],[Column1]],Table24[Sum of Net £])</f>
        <v>11.14</v>
      </c>
      <c r="D67" s="1">
        <f>Table4[[#This Row],[Sales ledger]]-Table4[[#This Row],[Sales control]]</f>
        <v>0</v>
      </c>
    </row>
    <row r="68" spans="1:4" x14ac:dyDescent="0.25">
      <c r="A68" t="s">
        <v>38831</v>
      </c>
      <c r="B68" s="1">
        <f>SUMIF(Table1[Hash],Table4[[#This Row],[Column1]],Table1[Net £])</f>
        <v>375.64</v>
      </c>
      <c r="C68" s="1">
        <f>SUMIF(Table24[Column1],Table4[[#This Row],[Column1]],Table24[Sum of Net £])</f>
        <v>375.64</v>
      </c>
      <c r="D68" s="1">
        <f>Table4[[#This Row],[Sales ledger]]-Table4[[#This Row],[Sales control]]</f>
        <v>0</v>
      </c>
    </row>
    <row r="69" spans="1:4" x14ac:dyDescent="0.25">
      <c r="A69" t="s">
        <v>38832</v>
      </c>
      <c r="B69" s="1">
        <f>SUMIF(Table1[Hash],Table4[[#This Row],[Column1]],Table1[Net £])</f>
        <v>193.34</v>
      </c>
      <c r="C69" s="1">
        <f>SUMIF(Table24[Column1],Table4[[#This Row],[Column1]],Table24[Sum of Net £])</f>
        <v>193.34</v>
      </c>
      <c r="D69" s="1">
        <f>Table4[[#This Row],[Sales ledger]]-Table4[[#This Row],[Sales control]]</f>
        <v>0</v>
      </c>
    </row>
    <row r="70" spans="1:4" x14ac:dyDescent="0.25">
      <c r="A70" t="s">
        <v>38833</v>
      </c>
      <c r="B70" s="1">
        <f>SUMIF(Table1[Hash],Table4[[#This Row],[Column1]],Table1[Net £])</f>
        <v>545.49</v>
      </c>
      <c r="C70" s="1">
        <f>SUMIF(Table24[Column1],Table4[[#This Row],[Column1]],Table24[Sum of Net £])</f>
        <v>545.49</v>
      </c>
      <c r="D70" s="1">
        <f>Table4[[#This Row],[Sales ledger]]-Table4[[#This Row],[Sales control]]</f>
        <v>0</v>
      </c>
    </row>
    <row r="71" spans="1:4" x14ac:dyDescent="0.25">
      <c r="A71" t="s">
        <v>38834</v>
      </c>
      <c r="B71" s="1">
        <f>SUMIF(Table1[Hash],Table4[[#This Row],[Column1]],Table1[Net £])</f>
        <v>312.74000000000007</v>
      </c>
      <c r="C71" s="1">
        <f>SUMIF(Table24[Column1],Table4[[#This Row],[Column1]],Table24[Sum of Net £])</f>
        <v>312.74000000000007</v>
      </c>
      <c r="D71" s="1">
        <f>Table4[[#This Row],[Sales ledger]]-Table4[[#This Row],[Sales control]]</f>
        <v>0</v>
      </c>
    </row>
    <row r="72" spans="1:4" x14ac:dyDescent="0.25">
      <c r="A72" t="s">
        <v>38835</v>
      </c>
      <c r="B72" s="1">
        <f>SUMIF(Table1[Hash],Table4[[#This Row],[Column1]],Table1[Net £])</f>
        <v>25.79</v>
      </c>
      <c r="C72" s="1">
        <f>SUMIF(Table24[Column1],Table4[[#This Row],[Column1]],Table24[Sum of Net £])</f>
        <v>25.79</v>
      </c>
      <c r="D72" s="1">
        <f>Table4[[#This Row],[Sales ledger]]-Table4[[#This Row],[Sales control]]</f>
        <v>0</v>
      </c>
    </row>
    <row r="73" spans="1:4" x14ac:dyDescent="0.25">
      <c r="A73" t="s">
        <v>38836</v>
      </c>
      <c r="B73" s="1">
        <f>SUMIF(Table1[Hash],Table4[[#This Row],[Column1]],Table1[Net £])</f>
        <v>82.740000000000009</v>
      </c>
      <c r="C73" s="1">
        <f>SUMIF(Table24[Column1],Table4[[#This Row],[Column1]],Table24[Sum of Net £])</f>
        <v>82.740000000000009</v>
      </c>
      <c r="D73" s="1">
        <f>Table4[[#This Row],[Sales ledger]]-Table4[[#This Row],[Sales control]]</f>
        <v>0</v>
      </c>
    </row>
    <row r="74" spans="1:4" x14ac:dyDescent="0.25">
      <c r="A74" t="s">
        <v>38837</v>
      </c>
      <c r="B74" s="1">
        <f>SUMIF(Table1[Hash],Table4[[#This Row],[Column1]],Table1[Net £])</f>
        <v>53.699999999999996</v>
      </c>
      <c r="C74" s="1">
        <f>SUMIF(Table24[Column1],Table4[[#This Row],[Column1]],Table24[Sum of Net £])</f>
        <v>53.699999999999996</v>
      </c>
      <c r="D74" s="1">
        <f>Table4[[#This Row],[Sales ledger]]-Table4[[#This Row],[Sales control]]</f>
        <v>0</v>
      </c>
    </row>
    <row r="75" spans="1:4" x14ac:dyDescent="0.25">
      <c r="A75" t="s">
        <v>38838</v>
      </c>
      <c r="B75" s="1">
        <f>SUMIF(Table1[Hash],Table4[[#This Row],[Column1]],Table1[Net £])</f>
        <v>73.81</v>
      </c>
      <c r="C75" s="1">
        <f>SUMIF(Table24[Column1],Table4[[#This Row],[Column1]],Table24[Sum of Net £])</f>
        <v>73.81</v>
      </c>
      <c r="D75" s="1">
        <f>Table4[[#This Row],[Sales ledger]]-Table4[[#This Row],[Sales control]]</f>
        <v>0</v>
      </c>
    </row>
    <row r="76" spans="1:4" x14ac:dyDescent="0.25">
      <c r="A76" t="s">
        <v>38839</v>
      </c>
      <c r="B76" s="1">
        <f>SUMIF(Table1[Hash],Table4[[#This Row],[Column1]],Table1[Net £])</f>
        <v>1239.8899999999999</v>
      </c>
      <c r="C76" s="1">
        <f>SUMIF(Table24[Column1],Table4[[#This Row],[Column1]],Table24[Sum of Net £])</f>
        <v>1239.8899999999999</v>
      </c>
      <c r="D76" s="1">
        <f>Table4[[#This Row],[Sales ledger]]-Table4[[#This Row],[Sales control]]</f>
        <v>0</v>
      </c>
    </row>
    <row r="77" spans="1:4" x14ac:dyDescent="0.25">
      <c r="A77" t="s">
        <v>38840</v>
      </c>
      <c r="B77" s="1">
        <f>SUMIF(Table1[Hash],Table4[[#This Row],[Column1]],Table1[Net £])</f>
        <v>1692.2600000000007</v>
      </c>
      <c r="C77" s="1">
        <f>SUMIF(Table24[Column1],Table4[[#This Row],[Column1]],Table24[Sum of Net £])</f>
        <v>1692.2600000000007</v>
      </c>
      <c r="D77" s="1">
        <f>Table4[[#This Row],[Sales ledger]]-Table4[[#This Row],[Sales control]]</f>
        <v>0</v>
      </c>
    </row>
    <row r="78" spans="1:4" x14ac:dyDescent="0.25">
      <c r="A78" t="s">
        <v>38841</v>
      </c>
      <c r="B78" s="1">
        <f>SUMIF(Table1[Hash],Table4[[#This Row],[Column1]],Table1[Net £])</f>
        <v>1698.9999999999998</v>
      </c>
      <c r="C78" s="1">
        <f>SUMIF(Table24[Column1],Table4[[#This Row],[Column1]],Table24[Sum of Net £])</f>
        <v>1698.9999999999998</v>
      </c>
      <c r="D78" s="1">
        <f>Table4[[#This Row],[Sales ledger]]-Table4[[#This Row],[Sales control]]</f>
        <v>0</v>
      </c>
    </row>
    <row r="79" spans="1:4" x14ac:dyDescent="0.25">
      <c r="A79" t="s">
        <v>38842</v>
      </c>
      <c r="B79" s="1">
        <f>SUMIF(Table1[Hash],Table4[[#This Row],[Column1]],Table1[Net £])</f>
        <v>1625.9800000000002</v>
      </c>
      <c r="C79" s="1">
        <f>SUMIF(Table24[Column1],Table4[[#This Row],[Column1]],Table24[Sum of Net £])</f>
        <v>1625.9800000000002</v>
      </c>
      <c r="D79" s="1">
        <f>Table4[[#This Row],[Sales ledger]]-Table4[[#This Row],[Sales control]]</f>
        <v>0</v>
      </c>
    </row>
    <row r="80" spans="1:4" x14ac:dyDescent="0.25">
      <c r="A80" t="s">
        <v>38843</v>
      </c>
      <c r="B80" s="1">
        <f>SUMIF(Table1[Hash],Table4[[#This Row],[Column1]],Table1[Net £])</f>
        <v>35.49</v>
      </c>
      <c r="C80" s="1">
        <f>SUMIF(Table24[Column1],Table4[[#This Row],[Column1]],Table24[Sum of Net £])</f>
        <v>35.49</v>
      </c>
      <c r="D80" s="1">
        <f>Table4[[#This Row],[Sales ledger]]-Table4[[#This Row],[Sales control]]</f>
        <v>0</v>
      </c>
    </row>
    <row r="81" spans="1:4" x14ac:dyDescent="0.25">
      <c r="A81" t="s">
        <v>38844</v>
      </c>
      <c r="B81" s="1">
        <f>SUMIF(Table1[Hash],Table4[[#This Row],[Column1]],Table1[Net £])</f>
        <v>74.36999999999999</v>
      </c>
      <c r="C81" s="1">
        <f>SUMIF(Table24[Column1],Table4[[#This Row],[Column1]],Table24[Sum of Net £])</f>
        <v>74.36999999999999</v>
      </c>
      <c r="D81" s="1">
        <f>Table4[[#This Row],[Sales ledger]]-Table4[[#This Row],[Sales control]]</f>
        <v>0</v>
      </c>
    </row>
    <row r="82" spans="1:4" x14ac:dyDescent="0.25">
      <c r="A82" t="s">
        <v>38845</v>
      </c>
      <c r="B82" s="1">
        <f>SUMIF(Table1[Hash],Table4[[#This Row],[Column1]],Table1[Net £])</f>
        <v>9.27</v>
      </c>
      <c r="C82" s="1">
        <f>SUMIF(Table24[Column1],Table4[[#This Row],[Column1]],Table24[Sum of Net £])</f>
        <v>9.27</v>
      </c>
      <c r="D82" s="1">
        <f>Table4[[#This Row],[Sales ledger]]-Table4[[#This Row],[Sales control]]</f>
        <v>0</v>
      </c>
    </row>
    <row r="83" spans="1:4" x14ac:dyDescent="0.25">
      <c r="A83" t="s">
        <v>38846</v>
      </c>
      <c r="B83" s="1">
        <f>SUMIF(Table1[Hash],Table4[[#This Row],[Column1]],Table1[Net £])</f>
        <v>169.08</v>
      </c>
      <c r="C83" s="1">
        <f>SUMIF(Table24[Column1],Table4[[#This Row],[Column1]],Table24[Sum of Net £])</f>
        <v>169.08</v>
      </c>
      <c r="D83" s="1">
        <f>Table4[[#This Row],[Sales ledger]]-Table4[[#This Row],[Sales control]]</f>
        <v>0</v>
      </c>
    </row>
    <row r="84" spans="1:4" x14ac:dyDescent="0.25">
      <c r="A84" t="s">
        <v>38847</v>
      </c>
      <c r="B84" s="1">
        <f>SUMIF(Table1[Hash],Table4[[#This Row],[Column1]],Table1[Net £])</f>
        <v>508.18999999999994</v>
      </c>
      <c r="C84" s="1">
        <f>SUMIF(Table24[Column1],Table4[[#This Row],[Column1]],Table24[Sum of Net £])</f>
        <v>508.18999999999994</v>
      </c>
      <c r="D84" s="1">
        <f>Table4[[#This Row],[Sales ledger]]-Table4[[#This Row],[Sales control]]</f>
        <v>0</v>
      </c>
    </row>
    <row r="85" spans="1:4" x14ac:dyDescent="0.25">
      <c r="A85" t="s">
        <v>38848</v>
      </c>
      <c r="B85" s="1">
        <f>SUMIF(Table1[Hash],Table4[[#This Row],[Column1]],Table1[Net £])</f>
        <v>366.09000000000003</v>
      </c>
      <c r="C85" s="1">
        <f>SUMIF(Table24[Column1],Table4[[#This Row],[Column1]],Table24[Sum of Net £])</f>
        <v>366.09000000000003</v>
      </c>
      <c r="D85" s="1">
        <f>Table4[[#This Row],[Sales ledger]]-Table4[[#This Row],[Sales control]]</f>
        <v>0</v>
      </c>
    </row>
    <row r="86" spans="1:4" x14ac:dyDescent="0.25">
      <c r="A86" t="s">
        <v>38849</v>
      </c>
      <c r="B86" s="1">
        <f>SUMIF(Table1[Hash],Table4[[#This Row],[Column1]],Table1[Net £])</f>
        <v>222.44000000000003</v>
      </c>
      <c r="C86" s="1">
        <f>SUMIF(Table24[Column1],Table4[[#This Row],[Column1]],Table24[Sum of Net £])</f>
        <v>222.44000000000003</v>
      </c>
      <c r="D86" s="1">
        <f>Table4[[#This Row],[Sales ledger]]-Table4[[#This Row],[Sales control]]</f>
        <v>0</v>
      </c>
    </row>
    <row r="87" spans="1:4" x14ac:dyDescent="0.25">
      <c r="A87" t="s">
        <v>38850</v>
      </c>
      <c r="B87" s="1">
        <f>SUMIF(Table1[Hash],Table4[[#This Row],[Column1]],Table1[Net £])</f>
        <v>136.73999999999998</v>
      </c>
      <c r="C87" s="1">
        <f>SUMIF(Table24[Column1],Table4[[#This Row],[Column1]],Table24[Sum of Net £])</f>
        <v>136.73999999999998</v>
      </c>
      <c r="D87" s="1">
        <f>Table4[[#This Row],[Sales ledger]]-Table4[[#This Row],[Sales control]]</f>
        <v>0</v>
      </c>
    </row>
    <row r="88" spans="1:4" x14ac:dyDescent="0.25">
      <c r="A88" t="s">
        <v>38851</v>
      </c>
      <c r="B88" s="1">
        <f>SUMIF(Table1[Hash],Table4[[#This Row],[Column1]],Table1[Net £])</f>
        <v>99.699999999999989</v>
      </c>
      <c r="C88" s="1">
        <f>SUMIF(Table24[Column1],Table4[[#This Row],[Column1]],Table24[Sum of Net £])</f>
        <v>99.699999999999989</v>
      </c>
      <c r="D88" s="1">
        <f>Table4[[#This Row],[Sales ledger]]-Table4[[#This Row],[Sales control]]</f>
        <v>0</v>
      </c>
    </row>
    <row r="89" spans="1:4" x14ac:dyDescent="0.25">
      <c r="A89" t="s">
        <v>38852</v>
      </c>
      <c r="B89" s="1">
        <f>SUMIF(Table1[Hash],Table4[[#This Row],[Column1]],Table1[Net £])</f>
        <v>193.48999999999998</v>
      </c>
      <c r="C89" s="1">
        <f>SUMIF(Table24[Column1],Table4[[#This Row],[Column1]],Table24[Sum of Net £])</f>
        <v>193.48999999999998</v>
      </c>
      <c r="D89" s="1">
        <f>Table4[[#This Row],[Sales ledger]]-Table4[[#This Row],[Sales control]]</f>
        <v>0</v>
      </c>
    </row>
    <row r="90" spans="1:4" x14ac:dyDescent="0.25">
      <c r="A90" t="s">
        <v>38853</v>
      </c>
      <c r="B90" s="1">
        <f>SUMIF(Table1[Hash],Table4[[#This Row],[Column1]],Table1[Net £])</f>
        <v>36.19</v>
      </c>
      <c r="C90" s="1">
        <f>SUMIF(Table24[Column1],Table4[[#This Row],[Column1]],Table24[Sum of Net £])</f>
        <v>36.19</v>
      </c>
      <c r="D90" s="1">
        <f>Table4[[#This Row],[Sales ledger]]-Table4[[#This Row],[Sales control]]</f>
        <v>0</v>
      </c>
    </row>
    <row r="91" spans="1:4" x14ac:dyDescent="0.25">
      <c r="A91" t="s">
        <v>38854</v>
      </c>
      <c r="B91" s="1">
        <f>SUMIF(Table1[Hash],Table4[[#This Row],[Column1]],Table1[Net £])</f>
        <v>1394.4700000000003</v>
      </c>
      <c r="C91" s="1">
        <f>SUMIF(Table24[Column1],Table4[[#This Row],[Column1]],Table24[Sum of Net £])</f>
        <v>1394.4700000000003</v>
      </c>
      <c r="D91" s="1">
        <f>Table4[[#This Row],[Sales ledger]]-Table4[[#This Row],[Sales control]]</f>
        <v>0</v>
      </c>
    </row>
    <row r="92" spans="1:4" x14ac:dyDescent="0.25">
      <c r="A92" t="s">
        <v>38855</v>
      </c>
      <c r="B92" s="1">
        <f>SUMIF(Table1[Hash],Table4[[#This Row],[Column1]],Table1[Net £])</f>
        <v>1434.34</v>
      </c>
      <c r="C92" s="1">
        <f>SUMIF(Table24[Column1],Table4[[#This Row],[Column1]],Table24[Sum of Net £])</f>
        <v>1434.34</v>
      </c>
      <c r="D92" s="1">
        <f>Table4[[#This Row],[Sales ledger]]-Table4[[#This Row],[Sales control]]</f>
        <v>0</v>
      </c>
    </row>
    <row r="93" spans="1:4" x14ac:dyDescent="0.25">
      <c r="A93" s="9" t="s">
        <v>39219</v>
      </c>
      <c r="B93" s="10">
        <f>SUMIF(Table1[Hash],Table4[[#This Row],[Column1]],Table1[Net £])</f>
        <v>0</v>
      </c>
      <c r="C93" s="10">
        <f>SUMIF(Table24[Column1],Table4[[#This Row],[Column1]],Table24[Sum of Net £])</f>
        <v>-482.07</v>
      </c>
      <c r="D93" s="10">
        <f>Table4[[#This Row],[Sales ledger]]-Table4[[#This Row],[Sales control]]</f>
        <v>482.07</v>
      </c>
    </row>
    <row r="94" spans="1:4" x14ac:dyDescent="0.25">
      <c r="A94" t="s">
        <v>38856</v>
      </c>
      <c r="B94" s="1">
        <f>SUMIF(Table1[Hash],Table4[[#This Row],[Column1]],Table1[Net £])</f>
        <v>1508.34</v>
      </c>
      <c r="C94" s="1">
        <f>SUMIF(Table24[Column1],Table4[[#This Row],[Column1]],Table24[Sum of Net £])</f>
        <v>1508.34</v>
      </c>
      <c r="D94" s="1">
        <f>Table4[[#This Row],[Sales ledger]]-Table4[[#This Row],[Sales control]]</f>
        <v>0</v>
      </c>
    </row>
    <row r="95" spans="1:4" x14ac:dyDescent="0.25">
      <c r="A95" t="s">
        <v>38857</v>
      </c>
      <c r="B95" s="1">
        <f>SUMIF(Table1[Hash],Table4[[#This Row],[Column1]],Table1[Net £])</f>
        <v>1837.9900000000002</v>
      </c>
      <c r="C95" s="1">
        <f>SUMIF(Table24[Column1],Table4[[#This Row],[Column1]],Table24[Sum of Net £])</f>
        <v>1837.9900000000002</v>
      </c>
      <c r="D95" s="1">
        <f>Table4[[#This Row],[Sales ledger]]-Table4[[#This Row],[Sales control]]</f>
        <v>0</v>
      </c>
    </row>
    <row r="96" spans="1:4" x14ac:dyDescent="0.25">
      <c r="A96" t="s">
        <v>38858</v>
      </c>
      <c r="B96" s="1">
        <f>SUMIF(Table1[Hash],Table4[[#This Row],[Column1]],Table1[Net £])</f>
        <v>20.440000000000001</v>
      </c>
      <c r="C96" s="1">
        <f>SUMIF(Table24[Column1],Table4[[#This Row],[Column1]],Table24[Sum of Net £])</f>
        <v>20.440000000000001</v>
      </c>
      <c r="D96" s="1">
        <f>Table4[[#This Row],[Sales ledger]]-Table4[[#This Row],[Sales control]]</f>
        <v>0</v>
      </c>
    </row>
    <row r="97" spans="1:4" x14ac:dyDescent="0.25">
      <c r="A97" t="s">
        <v>38859</v>
      </c>
      <c r="B97" s="1">
        <f>SUMIF(Table1[Hash],Table4[[#This Row],[Column1]],Table1[Net £])</f>
        <v>27.259999999999998</v>
      </c>
      <c r="C97" s="1">
        <f>SUMIF(Table24[Column1],Table4[[#This Row],[Column1]],Table24[Sum of Net £])</f>
        <v>27.259999999999998</v>
      </c>
      <c r="D97" s="1">
        <f>Table4[[#This Row],[Sales ledger]]-Table4[[#This Row],[Sales control]]</f>
        <v>0</v>
      </c>
    </row>
    <row r="98" spans="1:4" x14ac:dyDescent="0.25">
      <c r="A98" s="9" t="s">
        <v>39220</v>
      </c>
      <c r="B98" s="10">
        <f>SUMIF(Table1[Hash],Table4[[#This Row],[Column1]],Table1[Net £])</f>
        <v>0</v>
      </c>
      <c r="C98" s="10">
        <f>SUMIF(Table24[Column1],Table4[[#This Row],[Column1]],Table24[Sum of Net £])</f>
        <v>-48.01</v>
      </c>
      <c r="D98" s="10">
        <f>Table4[[#This Row],[Sales ledger]]-Table4[[#This Row],[Sales control]]</f>
        <v>48.01</v>
      </c>
    </row>
    <row r="99" spans="1:4" x14ac:dyDescent="0.25">
      <c r="A99" t="s">
        <v>38860</v>
      </c>
      <c r="B99" s="1">
        <f>SUMIF(Table1[Hash],Table4[[#This Row],[Column1]],Table1[Net £])</f>
        <v>111.12</v>
      </c>
      <c r="C99" s="1">
        <f>SUMIF(Table24[Column1],Table4[[#This Row],[Column1]],Table24[Sum of Net £])</f>
        <v>111.12</v>
      </c>
      <c r="D99" s="1">
        <f>Table4[[#This Row],[Sales ledger]]-Table4[[#This Row],[Sales control]]</f>
        <v>0</v>
      </c>
    </row>
    <row r="100" spans="1:4" x14ac:dyDescent="0.25">
      <c r="A100" t="s">
        <v>38861</v>
      </c>
      <c r="B100" s="1">
        <f>SUMIF(Table1[Hash],Table4[[#This Row],[Column1]],Table1[Net £])</f>
        <v>5.07</v>
      </c>
      <c r="C100" s="1">
        <f>SUMIF(Table24[Column1],Table4[[#This Row],[Column1]],Table24[Sum of Net £])</f>
        <v>5.07</v>
      </c>
      <c r="D100" s="1">
        <f>Table4[[#This Row],[Sales ledger]]-Table4[[#This Row],[Sales control]]</f>
        <v>0</v>
      </c>
    </row>
    <row r="101" spans="1:4" x14ac:dyDescent="0.25">
      <c r="A101" t="s">
        <v>38862</v>
      </c>
      <c r="B101" s="1">
        <f>SUMIF(Table1[Hash],Table4[[#This Row],[Column1]],Table1[Net £])</f>
        <v>351.75999999999993</v>
      </c>
      <c r="C101" s="1">
        <f>SUMIF(Table24[Column1],Table4[[#This Row],[Column1]],Table24[Sum of Net £])</f>
        <v>351.75999999999993</v>
      </c>
      <c r="D101" s="1">
        <f>Table4[[#This Row],[Sales ledger]]-Table4[[#This Row],[Sales control]]</f>
        <v>0</v>
      </c>
    </row>
    <row r="102" spans="1:4" x14ac:dyDescent="0.25">
      <c r="A102" t="s">
        <v>38863</v>
      </c>
      <c r="B102" s="1">
        <f>SUMIF(Table1[Hash],Table4[[#This Row],[Column1]],Table1[Net £])</f>
        <v>281.36999999999995</v>
      </c>
      <c r="C102" s="1">
        <f>SUMIF(Table24[Column1],Table4[[#This Row],[Column1]],Table24[Sum of Net £])</f>
        <v>281.36999999999995</v>
      </c>
      <c r="D102" s="1">
        <f>Table4[[#This Row],[Sales ledger]]-Table4[[#This Row],[Sales control]]</f>
        <v>0</v>
      </c>
    </row>
    <row r="103" spans="1:4" x14ac:dyDescent="0.25">
      <c r="A103" s="9" t="s">
        <v>39221</v>
      </c>
      <c r="B103" s="10">
        <f>SUMIF(Table1[Hash],Table4[[#This Row],[Column1]],Table1[Net £])</f>
        <v>0</v>
      </c>
      <c r="C103" s="10">
        <f>SUMIF(Table24[Column1],Table4[[#This Row],[Column1]],Table24[Sum of Net £])</f>
        <v>-425.07</v>
      </c>
      <c r="D103" s="10">
        <f>Table4[[#This Row],[Sales ledger]]-Table4[[#This Row],[Sales control]]</f>
        <v>425.07</v>
      </c>
    </row>
    <row r="104" spans="1:4" x14ac:dyDescent="0.25">
      <c r="A104" t="s">
        <v>38864</v>
      </c>
      <c r="B104" s="1">
        <f>SUMIF(Table1[Hash],Table4[[#This Row],[Column1]],Table1[Net £])</f>
        <v>502.77999999999992</v>
      </c>
      <c r="C104" s="1">
        <f>SUMIF(Table24[Column1],Table4[[#This Row],[Column1]],Table24[Sum of Net £])</f>
        <v>502.77999999999992</v>
      </c>
      <c r="D104" s="1">
        <f>Table4[[#This Row],[Sales ledger]]-Table4[[#This Row],[Sales control]]</f>
        <v>0</v>
      </c>
    </row>
    <row r="105" spans="1:4" x14ac:dyDescent="0.25">
      <c r="A105" t="s">
        <v>38865</v>
      </c>
      <c r="B105" s="1">
        <f>SUMIF(Table1[Hash],Table4[[#This Row],[Column1]],Table1[Net £])</f>
        <v>441.74999999999994</v>
      </c>
      <c r="C105" s="1">
        <f>SUMIF(Table24[Column1],Table4[[#This Row],[Column1]],Table24[Sum of Net £])</f>
        <v>441.74999999999994</v>
      </c>
      <c r="D105" s="1">
        <f>Table4[[#This Row],[Sales ledger]]-Table4[[#This Row],[Sales control]]</f>
        <v>0</v>
      </c>
    </row>
    <row r="106" spans="1:4" x14ac:dyDescent="0.25">
      <c r="A106" t="s">
        <v>38866</v>
      </c>
      <c r="B106" s="1">
        <f>SUMIF(Table1[Hash],Table4[[#This Row],[Column1]],Table1[Net £])</f>
        <v>188.06</v>
      </c>
      <c r="C106" s="1">
        <f>SUMIF(Table24[Column1],Table4[[#This Row],[Column1]],Table24[Sum of Net £])</f>
        <v>188.06</v>
      </c>
      <c r="D106" s="1">
        <f>Table4[[#This Row],[Sales ledger]]-Table4[[#This Row],[Sales control]]</f>
        <v>0</v>
      </c>
    </row>
    <row r="107" spans="1:4" x14ac:dyDescent="0.25">
      <c r="A107" t="s">
        <v>38867</v>
      </c>
      <c r="B107" s="1">
        <f>SUMIF(Table1[Hash],Table4[[#This Row],[Column1]],Table1[Net £])</f>
        <v>99.97999999999999</v>
      </c>
      <c r="C107" s="1">
        <f>SUMIF(Table24[Column1],Table4[[#This Row],[Column1]],Table24[Sum of Net £])</f>
        <v>99.97999999999999</v>
      </c>
      <c r="D107" s="1">
        <f>Table4[[#This Row],[Sales ledger]]-Table4[[#This Row],[Sales control]]</f>
        <v>0</v>
      </c>
    </row>
    <row r="108" spans="1:4" x14ac:dyDescent="0.25">
      <c r="A108" s="9" t="s">
        <v>39222</v>
      </c>
      <c r="B108" s="10">
        <f>SUMIF(Table1[Hash],Table4[[#This Row],[Column1]],Table1[Net £])</f>
        <v>0</v>
      </c>
      <c r="C108" s="10">
        <f>SUMIF(Table24[Column1],Table4[[#This Row],[Column1]],Table24[Sum of Net £])</f>
        <v>-348.67</v>
      </c>
      <c r="D108" s="10">
        <f>Table4[[#This Row],[Sales ledger]]-Table4[[#This Row],[Sales control]]</f>
        <v>348.67</v>
      </c>
    </row>
    <row r="109" spans="1:4" x14ac:dyDescent="0.25">
      <c r="A109" t="s">
        <v>38868</v>
      </c>
      <c r="B109" s="1">
        <f>SUMIF(Table1[Hash],Table4[[#This Row],[Column1]],Table1[Net £])</f>
        <v>70.990000000000009</v>
      </c>
      <c r="C109" s="1">
        <f>SUMIF(Table24[Column1],Table4[[#This Row],[Column1]],Table24[Sum of Net £])</f>
        <v>70.990000000000009</v>
      </c>
      <c r="D109" s="1">
        <f>Table4[[#This Row],[Sales ledger]]-Table4[[#This Row],[Sales control]]</f>
        <v>0</v>
      </c>
    </row>
    <row r="110" spans="1:4" x14ac:dyDescent="0.25">
      <c r="A110" t="s">
        <v>38869</v>
      </c>
      <c r="B110" s="1">
        <f>SUMIF(Table1[Hash],Table4[[#This Row],[Column1]],Table1[Net £])</f>
        <v>37.79</v>
      </c>
      <c r="C110" s="1">
        <f>SUMIF(Table24[Column1],Table4[[#This Row],[Column1]],Table24[Sum of Net £])</f>
        <v>37.79</v>
      </c>
      <c r="D110" s="1">
        <f>Table4[[#This Row],[Sales ledger]]-Table4[[#This Row],[Sales control]]</f>
        <v>0</v>
      </c>
    </row>
    <row r="111" spans="1:4" x14ac:dyDescent="0.25">
      <c r="A111" t="s">
        <v>38870</v>
      </c>
      <c r="B111" s="1">
        <f>SUMIF(Table1[Hash],Table4[[#This Row],[Column1]],Table1[Net £])</f>
        <v>1408.4200000000005</v>
      </c>
      <c r="C111" s="1">
        <f>SUMIF(Table24[Column1],Table4[[#This Row],[Column1]],Table24[Sum of Net £])</f>
        <v>1408.4200000000005</v>
      </c>
      <c r="D111" s="1">
        <f>Table4[[#This Row],[Sales ledger]]-Table4[[#This Row],[Sales control]]</f>
        <v>0</v>
      </c>
    </row>
    <row r="112" spans="1:4" x14ac:dyDescent="0.25">
      <c r="A112" t="s">
        <v>38871</v>
      </c>
      <c r="B112" s="1">
        <f>SUMIF(Table1[Hash],Table4[[#This Row],[Column1]],Table1[Net £])</f>
        <v>1023.9899999999998</v>
      </c>
      <c r="C112" s="1">
        <f>SUMIF(Table24[Column1],Table4[[#This Row],[Column1]],Table24[Sum of Net £])</f>
        <v>1023.9899999999998</v>
      </c>
      <c r="D112" s="1">
        <f>Table4[[#This Row],[Sales ledger]]-Table4[[#This Row],[Sales control]]</f>
        <v>0</v>
      </c>
    </row>
    <row r="113" spans="1:4" x14ac:dyDescent="0.25">
      <c r="A113" t="s">
        <v>38872</v>
      </c>
      <c r="B113" s="1">
        <f>SUMIF(Table1[Hash],Table4[[#This Row],[Column1]],Table1[Net £])</f>
        <v>1055.4599999999998</v>
      </c>
      <c r="C113" s="1">
        <f>SUMIF(Table24[Column1],Table4[[#This Row],[Column1]],Table24[Sum of Net £])</f>
        <v>1055.4599999999998</v>
      </c>
      <c r="D113" s="1">
        <f>Table4[[#This Row],[Sales ledger]]-Table4[[#This Row],[Sales control]]</f>
        <v>0</v>
      </c>
    </row>
    <row r="114" spans="1:4" x14ac:dyDescent="0.25">
      <c r="A114" t="s">
        <v>38873</v>
      </c>
      <c r="B114" s="1">
        <f>SUMIF(Table1[Hash],Table4[[#This Row],[Column1]],Table1[Net £])</f>
        <v>1289.6099999999999</v>
      </c>
      <c r="C114" s="1">
        <f>SUMIF(Table24[Column1],Table4[[#This Row],[Column1]],Table24[Sum of Net £])</f>
        <v>1289.6099999999999</v>
      </c>
      <c r="D114" s="1">
        <f>Table4[[#This Row],[Sales ledger]]-Table4[[#This Row],[Sales control]]</f>
        <v>0</v>
      </c>
    </row>
    <row r="115" spans="1:4" x14ac:dyDescent="0.25">
      <c r="A115" t="s">
        <v>38874</v>
      </c>
      <c r="B115" s="1">
        <f>SUMIF(Table1[Hash],Table4[[#This Row],[Column1]],Table1[Net £])</f>
        <v>85.52</v>
      </c>
      <c r="C115" s="1">
        <f>SUMIF(Table24[Column1],Table4[[#This Row],[Column1]],Table24[Sum of Net £])</f>
        <v>85.52</v>
      </c>
      <c r="D115" s="1">
        <f>Table4[[#This Row],[Sales ledger]]-Table4[[#This Row],[Sales control]]</f>
        <v>0</v>
      </c>
    </row>
    <row r="116" spans="1:4" x14ac:dyDescent="0.25">
      <c r="A116" t="s">
        <v>38875</v>
      </c>
      <c r="B116" s="1">
        <f>SUMIF(Table1[Hash],Table4[[#This Row],[Column1]],Table1[Net £])</f>
        <v>37.53</v>
      </c>
      <c r="C116" s="1">
        <f>SUMIF(Table24[Column1],Table4[[#This Row],[Column1]],Table24[Sum of Net £])</f>
        <v>37.53</v>
      </c>
      <c r="D116" s="1">
        <f>Table4[[#This Row],[Sales ledger]]-Table4[[#This Row],[Sales control]]</f>
        <v>0</v>
      </c>
    </row>
    <row r="117" spans="1:4" x14ac:dyDescent="0.25">
      <c r="A117" t="s">
        <v>38876</v>
      </c>
      <c r="B117" s="1">
        <f>SUMIF(Table1[Hash],Table4[[#This Row],[Column1]],Table1[Net £])</f>
        <v>24.43</v>
      </c>
      <c r="C117" s="1">
        <f>SUMIF(Table24[Column1],Table4[[#This Row],[Column1]],Table24[Sum of Net £])</f>
        <v>24.43</v>
      </c>
      <c r="D117" s="1">
        <f>Table4[[#This Row],[Sales ledger]]-Table4[[#This Row],[Sales control]]</f>
        <v>0</v>
      </c>
    </row>
    <row r="118" spans="1:4" x14ac:dyDescent="0.25">
      <c r="A118" t="s">
        <v>38877</v>
      </c>
      <c r="B118" s="1">
        <f>SUMIF(Table1[Hash],Table4[[#This Row],[Column1]],Table1[Net £])</f>
        <v>68.7</v>
      </c>
      <c r="C118" s="1">
        <f>SUMIF(Table24[Column1],Table4[[#This Row],[Column1]],Table24[Sum of Net £])</f>
        <v>68.7</v>
      </c>
      <c r="D118" s="1">
        <f>Table4[[#This Row],[Sales ledger]]-Table4[[#This Row],[Sales control]]</f>
        <v>0</v>
      </c>
    </row>
    <row r="119" spans="1:4" x14ac:dyDescent="0.25">
      <c r="A119" t="s">
        <v>38878</v>
      </c>
      <c r="B119" s="1">
        <f>SUMIF(Table1[Hash],Table4[[#This Row],[Column1]],Table1[Net £])</f>
        <v>377.18</v>
      </c>
      <c r="C119" s="1">
        <f>SUMIF(Table24[Column1],Table4[[#This Row],[Column1]],Table24[Sum of Net £])</f>
        <v>377.18</v>
      </c>
      <c r="D119" s="1">
        <f>Table4[[#This Row],[Sales ledger]]-Table4[[#This Row],[Sales control]]</f>
        <v>0</v>
      </c>
    </row>
    <row r="120" spans="1:4" x14ac:dyDescent="0.25">
      <c r="A120" t="s">
        <v>38879</v>
      </c>
      <c r="B120" s="1">
        <f>SUMIF(Table1[Hash],Table4[[#This Row],[Column1]],Table1[Net £])</f>
        <v>657.72</v>
      </c>
      <c r="C120" s="1">
        <f>SUMIF(Table24[Column1],Table4[[#This Row],[Column1]],Table24[Sum of Net £])</f>
        <v>657.72</v>
      </c>
      <c r="D120" s="1">
        <f>Table4[[#This Row],[Sales ledger]]-Table4[[#This Row],[Sales control]]</f>
        <v>0</v>
      </c>
    </row>
    <row r="121" spans="1:4" x14ac:dyDescent="0.25">
      <c r="A121" t="s">
        <v>38880</v>
      </c>
      <c r="B121" s="1">
        <f>SUMIF(Table1[Hash],Table4[[#This Row],[Column1]],Table1[Net £])</f>
        <v>329.43</v>
      </c>
      <c r="C121" s="1">
        <f>SUMIF(Table24[Column1],Table4[[#This Row],[Column1]],Table24[Sum of Net £])</f>
        <v>329.43</v>
      </c>
      <c r="D121" s="1">
        <f>Table4[[#This Row],[Sales ledger]]-Table4[[#This Row],[Sales control]]</f>
        <v>0</v>
      </c>
    </row>
    <row r="122" spans="1:4" x14ac:dyDescent="0.25">
      <c r="A122" t="s">
        <v>38881</v>
      </c>
      <c r="B122" s="1">
        <f>SUMIF(Table1[Hash],Table4[[#This Row],[Column1]],Table1[Net £])</f>
        <v>153.07</v>
      </c>
      <c r="C122" s="1">
        <f>SUMIF(Table24[Column1],Table4[[#This Row],[Column1]],Table24[Sum of Net £])</f>
        <v>153.07</v>
      </c>
      <c r="D122" s="1">
        <f>Table4[[#This Row],[Sales ledger]]-Table4[[#This Row],[Sales control]]</f>
        <v>0</v>
      </c>
    </row>
    <row r="123" spans="1:4" x14ac:dyDescent="0.25">
      <c r="A123" t="s">
        <v>38882</v>
      </c>
      <c r="B123" s="1">
        <f>SUMIF(Table1[Hash],Table4[[#This Row],[Column1]],Table1[Net £])</f>
        <v>115.22</v>
      </c>
      <c r="C123" s="1">
        <f>SUMIF(Table24[Column1],Table4[[#This Row],[Column1]],Table24[Sum of Net £])</f>
        <v>115.22</v>
      </c>
      <c r="D123" s="1">
        <f>Table4[[#This Row],[Sales ledger]]-Table4[[#This Row],[Sales control]]</f>
        <v>0</v>
      </c>
    </row>
    <row r="124" spans="1:4" x14ac:dyDescent="0.25">
      <c r="A124" t="s">
        <v>38883</v>
      </c>
      <c r="B124" s="1">
        <f>SUMIF(Table1[Hash],Table4[[#This Row],[Column1]],Table1[Net £])</f>
        <v>55.96</v>
      </c>
      <c r="C124" s="1">
        <f>SUMIF(Table24[Column1],Table4[[#This Row],[Column1]],Table24[Sum of Net £])</f>
        <v>55.96</v>
      </c>
      <c r="D124" s="1">
        <f>Table4[[#This Row],[Sales ledger]]-Table4[[#This Row],[Sales control]]</f>
        <v>0</v>
      </c>
    </row>
    <row r="125" spans="1:4" x14ac:dyDescent="0.25">
      <c r="A125" t="s">
        <v>38884</v>
      </c>
      <c r="B125" s="1">
        <f>SUMIF(Table1[Hash],Table4[[#This Row],[Column1]],Table1[Net £])</f>
        <v>77.31</v>
      </c>
      <c r="C125" s="1">
        <f>SUMIF(Table24[Column1],Table4[[#This Row],[Column1]],Table24[Sum of Net £])</f>
        <v>77.31</v>
      </c>
      <c r="D125" s="1">
        <f>Table4[[#This Row],[Sales ledger]]-Table4[[#This Row],[Sales control]]</f>
        <v>0</v>
      </c>
    </row>
    <row r="126" spans="1:4" x14ac:dyDescent="0.25">
      <c r="A126" t="s">
        <v>38885</v>
      </c>
      <c r="B126" s="1">
        <f>SUMIF(Table1[Hash],Table4[[#This Row],[Column1]],Table1[Net £])</f>
        <v>123.28999999999999</v>
      </c>
      <c r="C126" s="1">
        <f>SUMIF(Table24[Column1],Table4[[#This Row],[Column1]],Table24[Sum of Net £])</f>
        <v>123.28999999999999</v>
      </c>
      <c r="D126" s="1">
        <f>Table4[[#This Row],[Sales ledger]]-Table4[[#This Row],[Sales control]]</f>
        <v>0</v>
      </c>
    </row>
    <row r="127" spans="1:4" x14ac:dyDescent="0.25">
      <c r="A127" t="s">
        <v>38886</v>
      </c>
      <c r="B127" s="1">
        <f>SUMIF(Table1[Hash],Table4[[#This Row],[Column1]],Table1[Net £])</f>
        <v>1163.7500000000002</v>
      </c>
      <c r="C127" s="1">
        <f>SUMIF(Table24[Column1],Table4[[#This Row],[Column1]],Table24[Sum of Net £])</f>
        <v>1163.7500000000002</v>
      </c>
      <c r="D127" s="1">
        <f>Table4[[#This Row],[Sales ledger]]-Table4[[#This Row],[Sales control]]</f>
        <v>0</v>
      </c>
    </row>
    <row r="128" spans="1:4" x14ac:dyDescent="0.25">
      <c r="A128" t="s">
        <v>38887</v>
      </c>
      <c r="B128" s="1">
        <f>SUMIF(Table1[Hash],Table4[[#This Row],[Column1]],Table1[Net £])</f>
        <v>1394.6799999999998</v>
      </c>
      <c r="C128" s="1">
        <f>SUMIF(Table24[Column1],Table4[[#This Row],[Column1]],Table24[Sum of Net £])</f>
        <v>1394.6799999999998</v>
      </c>
      <c r="D128" s="1">
        <f>Table4[[#This Row],[Sales ledger]]-Table4[[#This Row],[Sales control]]</f>
        <v>0</v>
      </c>
    </row>
    <row r="129" spans="1:4" x14ac:dyDescent="0.25">
      <c r="A129" t="s">
        <v>38888</v>
      </c>
      <c r="B129" s="1">
        <f>SUMIF(Table1[Hash],Table4[[#This Row],[Column1]],Table1[Net £])</f>
        <v>1632.3200000000002</v>
      </c>
      <c r="C129" s="1">
        <f>SUMIF(Table24[Column1],Table4[[#This Row],[Column1]],Table24[Sum of Net £])</f>
        <v>1632.3200000000002</v>
      </c>
      <c r="D129" s="1">
        <f>Table4[[#This Row],[Sales ledger]]-Table4[[#This Row],[Sales control]]</f>
        <v>0</v>
      </c>
    </row>
    <row r="130" spans="1:4" x14ac:dyDescent="0.25">
      <c r="A130" t="s">
        <v>38889</v>
      </c>
      <c r="B130" s="1">
        <f>SUMIF(Table1[Hash],Table4[[#This Row],[Column1]],Table1[Net £])</f>
        <v>1818.11</v>
      </c>
      <c r="C130" s="1">
        <f>SUMIF(Table24[Column1],Table4[[#This Row],[Column1]],Table24[Sum of Net £])</f>
        <v>1818.11</v>
      </c>
      <c r="D130" s="1">
        <f>Table4[[#This Row],[Sales ledger]]-Table4[[#This Row],[Sales control]]</f>
        <v>0</v>
      </c>
    </row>
    <row r="131" spans="1:4" x14ac:dyDescent="0.25">
      <c r="A131" t="s">
        <v>38890</v>
      </c>
      <c r="B131" s="1">
        <f>SUMIF(Table1[Hash],Table4[[#This Row],[Column1]],Table1[Net £])</f>
        <v>49.29</v>
      </c>
      <c r="C131" s="1">
        <f>SUMIF(Table24[Column1],Table4[[#This Row],[Column1]],Table24[Sum of Net £])</f>
        <v>49.29</v>
      </c>
      <c r="D131" s="1">
        <f>Table4[[#This Row],[Sales ledger]]-Table4[[#This Row],[Sales control]]</f>
        <v>0</v>
      </c>
    </row>
    <row r="132" spans="1:4" x14ac:dyDescent="0.25">
      <c r="A132" t="s">
        <v>38891</v>
      </c>
      <c r="B132" s="1">
        <f>SUMIF(Table1[Hash],Table4[[#This Row],[Column1]],Table1[Net £])</f>
        <v>11.02</v>
      </c>
      <c r="C132" s="1">
        <f>SUMIF(Table24[Column1],Table4[[#This Row],[Column1]],Table24[Sum of Net £])</f>
        <v>11.02</v>
      </c>
      <c r="D132" s="1">
        <f>Table4[[#This Row],[Sales ledger]]-Table4[[#This Row],[Sales control]]</f>
        <v>0</v>
      </c>
    </row>
    <row r="133" spans="1:4" x14ac:dyDescent="0.25">
      <c r="A133" t="s">
        <v>38892</v>
      </c>
      <c r="B133" s="1">
        <f>SUMIF(Table1[Hash],Table4[[#This Row],[Column1]],Table1[Net £])</f>
        <v>55.56</v>
      </c>
      <c r="C133" s="1">
        <f>SUMIF(Table24[Column1],Table4[[#This Row],[Column1]],Table24[Sum of Net £])</f>
        <v>55.56</v>
      </c>
      <c r="D133" s="1">
        <f>Table4[[#This Row],[Sales ledger]]-Table4[[#This Row],[Sales control]]</f>
        <v>0</v>
      </c>
    </row>
    <row r="134" spans="1:4" x14ac:dyDescent="0.25">
      <c r="A134" t="s">
        <v>38893</v>
      </c>
      <c r="B134" s="1">
        <f>SUMIF(Table1[Hash],Table4[[#This Row],[Column1]],Table1[Net £])</f>
        <v>27.49</v>
      </c>
      <c r="C134" s="1">
        <f>SUMIF(Table24[Column1],Table4[[#This Row],[Column1]],Table24[Sum of Net £])</f>
        <v>27.49</v>
      </c>
      <c r="D134" s="1">
        <f>Table4[[#This Row],[Sales ledger]]-Table4[[#This Row],[Sales control]]</f>
        <v>0</v>
      </c>
    </row>
    <row r="135" spans="1:4" x14ac:dyDescent="0.25">
      <c r="A135" t="s">
        <v>38894</v>
      </c>
      <c r="B135" s="1">
        <f>SUMIF(Table1[Hash],Table4[[#This Row],[Column1]],Table1[Net £])</f>
        <v>230.17</v>
      </c>
      <c r="C135" s="1">
        <f>SUMIF(Table24[Column1],Table4[[#This Row],[Column1]],Table24[Sum of Net £])</f>
        <v>230.17</v>
      </c>
      <c r="D135" s="1">
        <f>Table4[[#This Row],[Sales ledger]]-Table4[[#This Row],[Sales control]]</f>
        <v>0</v>
      </c>
    </row>
    <row r="136" spans="1:4" x14ac:dyDescent="0.25">
      <c r="A136" t="s">
        <v>38895</v>
      </c>
      <c r="B136" s="1">
        <f>SUMIF(Table1[Hash],Table4[[#This Row],[Column1]],Table1[Net £])</f>
        <v>277.02000000000004</v>
      </c>
      <c r="C136" s="1">
        <f>SUMIF(Table24[Column1],Table4[[#This Row],[Column1]],Table24[Sum of Net £])</f>
        <v>277.02000000000004</v>
      </c>
      <c r="D136" s="1">
        <f>Table4[[#This Row],[Sales ledger]]-Table4[[#This Row],[Sales control]]</f>
        <v>0</v>
      </c>
    </row>
    <row r="137" spans="1:4" x14ac:dyDescent="0.25">
      <c r="A137" t="s">
        <v>38896</v>
      </c>
      <c r="B137" s="1">
        <f>SUMIF(Table1[Hash],Table4[[#This Row],[Column1]],Table1[Net £])</f>
        <v>220.73</v>
      </c>
      <c r="C137" s="1">
        <f>SUMIF(Table24[Column1],Table4[[#This Row],[Column1]],Table24[Sum of Net £])</f>
        <v>220.73</v>
      </c>
      <c r="D137" s="1">
        <f>Table4[[#This Row],[Sales ledger]]-Table4[[#This Row],[Sales control]]</f>
        <v>0</v>
      </c>
    </row>
    <row r="138" spans="1:4" x14ac:dyDescent="0.25">
      <c r="A138" t="s">
        <v>38897</v>
      </c>
      <c r="B138" s="1">
        <f>SUMIF(Table1[Hash],Table4[[#This Row],[Column1]],Table1[Net £])</f>
        <v>292.49</v>
      </c>
      <c r="C138" s="1">
        <f>SUMIF(Table24[Column1],Table4[[#This Row],[Column1]],Table24[Sum of Net £])</f>
        <v>292.49</v>
      </c>
      <c r="D138" s="1">
        <f>Table4[[#This Row],[Sales ledger]]-Table4[[#This Row],[Sales control]]</f>
        <v>0</v>
      </c>
    </row>
    <row r="139" spans="1:4" x14ac:dyDescent="0.25">
      <c r="A139" t="s">
        <v>38898</v>
      </c>
      <c r="B139" s="1">
        <f>SUMIF(Table1[Hash],Table4[[#This Row],[Column1]],Table1[Net £])</f>
        <v>81.709999999999994</v>
      </c>
      <c r="C139" s="1">
        <f>SUMIF(Table24[Column1],Table4[[#This Row],[Column1]],Table24[Sum of Net £])</f>
        <v>81.709999999999994</v>
      </c>
      <c r="D139" s="1">
        <f>Table4[[#This Row],[Sales ledger]]-Table4[[#This Row],[Sales control]]</f>
        <v>0</v>
      </c>
    </row>
    <row r="140" spans="1:4" x14ac:dyDescent="0.25">
      <c r="A140" t="s">
        <v>38899</v>
      </c>
      <c r="B140" s="1">
        <f>SUMIF(Table1[Hash],Table4[[#This Row],[Column1]],Table1[Net £])</f>
        <v>127.95000000000002</v>
      </c>
      <c r="C140" s="1">
        <f>SUMIF(Table24[Column1],Table4[[#This Row],[Column1]],Table24[Sum of Net £])</f>
        <v>127.95000000000002</v>
      </c>
      <c r="D140" s="1">
        <f>Table4[[#This Row],[Sales ledger]]-Table4[[#This Row],[Sales control]]</f>
        <v>0</v>
      </c>
    </row>
    <row r="141" spans="1:4" x14ac:dyDescent="0.25">
      <c r="A141" t="s">
        <v>38900</v>
      </c>
      <c r="B141" s="1">
        <f>SUMIF(Table1[Hash],Table4[[#This Row],[Column1]],Table1[Net £])</f>
        <v>166.67</v>
      </c>
      <c r="C141" s="1">
        <f>SUMIF(Table24[Column1],Table4[[#This Row],[Column1]],Table24[Sum of Net £])</f>
        <v>166.67</v>
      </c>
      <c r="D141" s="1">
        <f>Table4[[#This Row],[Sales ledger]]-Table4[[#This Row],[Sales control]]</f>
        <v>0</v>
      </c>
    </row>
    <row r="142" spans="1:4" x14ac:dyDescent="0.25">
      <c r="A142" t="s">
        <v>38901</v>
      </c>
      <c r="B142" s="1">
        <f>SUMIF(Table1[Hash],Table4[[#This Row],[Column1]],Table1[Net £])</f>
        <v>121.96000000000001</v>
      </c>
      <c r="C142" s="1">
        <f>SUMIF(Table24[Column1],Table4[[#This Row],[Column1]],Table24[Sum of Net £])</f>
        <v>121.96000000000001</v>
      </c>
      <c r="D142" s="1">
        <f>Table4[[#This Row],[Sales ledger]]-Table4[[#This Row],[Sales control]]</f>
        <v>0</v>
      </c>
    </row>
    <row r="143" spans="1:4" x14ac:dyDescent="0.25">
      <c r="A143" t="s">
        <v>38902</v>
      </c>
      <c r="B143" s="1">
        <f>SUMIF(Table1[Hash],Table4[[#This Row],[Column1]],Table1[Net £])</f>
        <v>1266.3000000000004</v>
      </c>
      <c r="C143" s="1">
        <f>SUMIF(Table24[Column1],Table4[[#This Row],[Column1]],Table24[Sum of Net £])</f>
        <v>1266.3000000000004</v>
      </c>
      <c r="D143" s="1">
        <f>Table4[[#This Row],[Sales ledger]]-Table4[[#This Row],[Sales control]]</f>
        <v>0</v>
      </c>
    </row>
    <row r="144" spans="1:4" x14ac:dyDescent="0.25">
      <c r="A144" t="s">
        <v>38903</v>
      </c>
      <c r="B144" s="1">
        <f>SUMIF(Table1[Hash],Table4[[#This Row],[Column1]],Table1[Net £])</f>
        <v>1564.1899999999998</v>
      </c>
      <c r="C144" s="1">
        <f>SUMIF(Table24[Column1],Table4[[#This Row],[Column1]],Table24[Sum of Net £])</f>
        <v>1564.1899999999998</v>
      </c>
      <c r="D144" s="1">
        <f>Table4[[#This Row],[Sales ledger]]-Table4[[#This Row],[Sales control]]</f>
        <v>0</v>
      </c>
    </row>
    <row r="145" spans="1:4" x14ac:dyDescent="0.25">
      <c r="A145" t="s">
        <v>38904</v>
      </c>
      <c r="B145" s="1">
        <f>SUMIF(Table1[Hash],Table4[[#This Row],[Column1]],Table1[Net £])</f>
        <v>1214.5599999999997</v>
      </c>
      <c r="C145" s="1">
        <f>SUMIF(Table24[Column1],Table4[[#This Row],[Column1]],Table24[Sum of Net £])</f>
        <v>1214.5599999999997</v>
      </c>
      <c r="D145" s="1">
        <f>Table4[[#This Row],[Sales ledger]]-Table4[[#This Row],[Sales control]]</f>
        <v>0</v>
      </c>
    </row>
    <row r="146" spans="1:4" x14ac:dyDescent="0.25">
      <c r="A146" t="s">
        <v>38905</v>
      </c>
      <c r="B146" s="1">
        <f>SUMIF(Table1[Hash],Table4[[#This Row],[Column1]],Table1[Net £])</f>
        <v>1762.1299999999999</v>
      </c>
      <c r="C146" s="1">
        <f>SUMIF(Table24[Column1],Table4[[#This Row],[Column1]],Table24[Sum of Net £])</f>
        <v>1762.1299999999999</v>
      </c>
      <c r="D146" s="1">
        <f>Table4[[#This Row],[Sales ledger]]-Table4[[#This Row],[Sales control]]</f>
        <v>0</v>
      </c>
    </row>
    <row r="147" spans="1:4" x14ac:dyDescent="0.25">
      <c r="A147" t="s">
        <v>38906</v>
      </c>
      <c r="B147" s="1">
        <f>SUMIF(Table1[Hash],Table4[[#This Row],[Column1]],Table1[Net £])</f>
        <v>40.43</v>
      </c>
      <c r="C147" s="1">
        <f>SUMIF(Table24[Column1],Table4[[#This Row],[Column1]],Table24[Sum of Net £])</f>
        <v>40.43</v>
      </c>
      <c r="D147" s="1">
        <f>Table4[[#This Row],[Sales ledger]]-Table4[[#This Row],[Sales control]]</f>
        <v>0</v>
      </c>
    </row>
    <row r="148" spans="1:4" x14ac:dyDescent="0.25">
      <c r="A148" t="s">
        <v>38907</v>
      </c>
      <c r="B148" s="1">
        <f>SUMIF(Table1[Hash],Table4[[#This Row],[Column1]],Table1[Net £])</f>
        <v>2.48</v>
      </c>
      <c r="C148" s="1">
        <f>SUMIF(Table24[Column1],Table4[[#This Row],[Column1]],Table24[Sum of Net £])</f>
        <v>2.48</v>
      </c>
      <c r="D148" s="1">
        <f>Table4[[#This Row],[Sales ledger]]-Table4[[#This Row],[Sales control]]</f>
        <v>0</v>
      </c>
    </row>
    <row r="149" spans="1:4" x14ac:dyDescent="0.25">
      <c r="A149" t="s">
        <v>38908</v>
      </c>
      <c r="B149" s="1">
        <f>SUMIF(Table1[Hash],Table4[[#This Row],[Column1]],Table1[Net £])</f>
        <v>52.55</v>
      </c>
      <c r="C149" s="1">
        <f>SUMIF(Table24[Column1],Table4[[#This Row],[Column1]],Table24[Sum of Net £])</f>
        <v>52.55</v>
      </c>
      <c r="D149" s="1">
        <f>Table4[[#This Row],[Sales ledger]]-Table4[[#This Row],[Sales control]]</f>
        <v>0</v>
      </c>
    </row>
    <row r="150" spans="1:4" x14ac:dyDescent="0.25">
      <c r="A150" t="s">
        <v>38909</v>
      </c>
      <c r="B150" s="1">
        <f>SUMIF(Table1[Hash],Table4[[#This Row],[Column1]],Table1[Net £])</f>
        <v>356.28999999999996</v>
      </c>
      <c r="C150" s="1">
        <f>SUMIF(Table24[Column1],Table4[[#This Row],[Column1]],Table24[Sum of Net £])</f>
        <v>356.28999999999996</v>
      </c>
      <c r="D150" s="1">
        <f>Table4[[#This Row],[Sales ledger]]-Table4[[#This Row],[Sales control]]</f>
        <v>0</v>
      </c>
    </row>
    <row r="151" spans="1:4" x14ac:dyDescent="0.25">
      <c r="A151" t="s">
        <v>38910</v>
      </c>
      <c r="B151" s="1">
        <f>SUMIF(Table1[Hash],Table4[[#This Row],[Column1]],Table1[Net £])</f>
        <v>319.43</v>
      </c>
      <c r="C151" s="1">
        <f>SUMIF(Table24[Column1],Table4[[#This Row],[Column1]],Table24[Sum of Net £])</f>
        <v>319.43</v>
      </c>
      <c r="D151" s="1">
        <f>Table4[[#This Row],[Sales ledger]]-Table4[[#This Row],[Sales control]]</f>
        <v>0</v>
      </c>
    </row>
    <row r="152" spans="1:4" x14ac:dyDescent="0.25">
      <c r="A152" t="s">
        <v>38911</v>
      </c>
      <c r="B152" s="1">
        <f>SUMIF(Table1[Hash],Table4[[#This Row],[Column1]],Table1[Net £])</f>
        <v>379.19999999999993</v>
      </c>
      <c r="C152" s="1">
        <f>SUMIF(Table24[Column1],Table4[[#This Row],[Column1]],Table24[Sum of Net £])</f>
        <v>379.19999999999993</v>
      </c>
      <c r="D152" s="1">
        <f>Table4[[#This Row],[Sales ledger]]-Table4[[#This Row],[Sales control]]</f>
        <v>0</v>
      </c>
    </row>
    <row r="153" spans="1:4" x14ac:dyDescent="0.25">
      <c r="A153" t="s">
        <v>38912</v>
      </c>
      <c r="B153" s="1">
        <f>SUMIF(Table1[Hash],Table4[[#This Row],[Column1]],Table1[Net £])</f>
        <v>359.67000000000007</v>
      </c>
      <c r="C153" s="1">
        <f>SUMIF(Table24[Column1],Table4[[#This Row],[Column1]],Table24[Sum of Net £])</f>
        <v>359.67000000000007</v>
      </c>
      <c r="D153" s="1">
        <f>Table4[[#This Row],[Sales ledger]]-Table4[[#This Row],[Sales control]]</f>
        <v>0</v>
      </c>
    </row>
    <row r="154" spans="1:4" x14ac:dyDescent="0.25">
      <c r="A154" t="s">
        <v>38913</v>
      </c>
      <c r="B154" s="1">
        <f>SUMIF(Table1[Hash],Table4[[#This Row],[Column1]],Table1[Net £])</f>
        <v>3.09</v>
      </c>
      <c r="C154" s="1">
        <f>SUMIF(Table24[Column1],Table4[[#This Row],[Column1]],Table24[Sum of Net £])</f>
        <v>3.09</v>
      </c>
      <c r="D154" s="1">
        <f>Table4[[#This Row],[Sales ledger]]-Table4[[#This Row],[Sales control]]</f>
        <v>0</v>
      </c>
    </row>
    <row r="155" spans="1:4" x14ac:dyDescent="0.25">
      <c r="A155" t="s">
        <v>38914</v>
      </c>
      <c r="B155" s="1">
        <f>SUMIF(Table1[Hash],Table4[[#This Row],[Column1]],Table1[Net £])</f>
        <v>86.84</v>
      </c>
      <c r="C155" s="1">
        <f>SUMIF(Table24[Column1],Table4[[#This Row],[Column1]],Table24[Sum of Net £])</f>
        <v>86.84</v>
      </c>
      <c r="D155" s="1">
        <f>Table4[[#This Row],[Sales ledger]]-Table4[[#This Row],[Sales control]]</f>
        <v>0</v>
      </c>
    </row>
    <row r="156" spans="1:4" x14ac:dyDescent="0.25">
      <c r="A156" t="s">
        <v>38915</v>
      </c>
      <c r="B156" s="1">
        <f>SUMIF(Table1[Hash],Table4[[#This Row],[Column1]],Table1[Net £])</f>
        <v>210.64</v>
      </c>
      <c r="C156" s="1">
        <f>SUMIF(Table24[Column1],Table4[[#This Row],[Column1]],Table24[Sum of Net £])</f>
        <v>210.64</v>
      </c>
      <c r="D156" s="1">
        <f>Table4[[#This Row],[Sales ledger]]-Table4[[#This Row],[Sales control]]</f>
        <v>0</v>
      </c>
    </row>
    <row r="157" spans="1:4" x14ac:dyDescent="0.25">
      <c r="A157" t="s">
        <v>38916</v>
      </c>
      <c r="B157" s="1">
        <f>SUMIF(Table1[Hash],Table4[[#This Row],[Column1]],Table1[Net £])</f>
        <v>1350.4600000000003</v>
      </c>
      <c r="C157" s="1">
        <f>SUMIF(Table24[Column1],Table4[[#This Row],[Column1]],Table24[Sum of Net £])</f>
        <v>1350.4600000000003</v>
      </c>
      <c r="D157" s="1">
        <f>Table4[[#This Row],[Sales ledger]]-Table4[[#This Row],[Sales control]]</f>
        <v>0</v>
      </c>
    </row>
    <row r="158" spans="1:4" x14ac:dyDescent="0.25">
      <c r="A158" t="s">
        <v>38917</v>
      </c>
      <c r="B158" s="1">
        <f>SUMIF(Table1[Hash],Table4[[#This Row],[Column1]],Table1[Net £])</f>
        <v>1225.78</v>
      </c>
      <c r="C158" s="1">
        <f>SUMIF(Table24[Column1],Table4[[#This Row],[Column1]],Table24[Sum of Net £])</f>
        <v>1225.78</v>
      </c>
      <c r="D158" s="1">
        <f>Table4[[#This Row],[Sales ledger]]-Table4[[#This Row],[Sales control]]</f>
        <v>0</v>
      </c>
    </row>
    <row r="159" spans="1:4" x14ac:dyDescent="0.25">
      <c r="A159" t="s">
        <v>38918</v>
      </c>
      <c r="B159" s="1">
        <f>SUMIF(Table1[Hash],Table4[[#This Row],[Column1]],Table1[Net £])</f>
        <v>1074.99</v>
      </c>
      <c r="C159" s="1">
        <f>SUMIF(Table24[Column1],Table4[[#This Row],[Column1]],Table24[Sum of Net £])</f>
        <v>1074.99</v>
      </c>
      <c r="D159" s="1">
        <f>Table4[[#This Row],[Sales ledger]]-Table4[[#This Row],[Sales control]]</f>
        <v>0</v>
      </c>
    </row>
    <row r="160" spans="1:4" x14ac:dyDescent="0.25">
      <c r="A160" t="s">
        <v>38919</v>
      </c>
      <c r="B160" s="1">
        <f>SUMIF(Table1[Hash],Table4[[#This Row],[Column1]],Table1[Net £])</f>
        <v>1327.64</v>
      </c>
      <c r="C160" s="1">
        <f>SUMIF(Table24[Column1],Table4[[#This Row],[Column1]],Table24[Sum of Net £])</f>
        <v>1327.64</v>
      </c>
      <c r="D160" s="1">
        <f>Table4[[#This Row],[Sales ledger]]-Table4[[#This Row],[Sales control]]</f>
        <v>0</v>
      </c>
    </row>
    <row r="161" spans="1:4" x14ac:dyDescent="0.25">
      <c r="A161" t="s">
        <v>38920</v>
      </c>
      <c r="B161" s="1">
        <f>SUMIF(Table1[Hash],Table4[[#This Row],[Column1]],Table1[Net £])</f>
        <v>44.16</v>
      </c>
      <c r="C161" s="1">
        <f>SUMIF(Table24[Column1],Table4[[#This Row],[Column1]],Table24[Sum of Net £])</f>
        <v>44.16</v>
      </c>
      <c r="D161" s="1">
        <f>Table4[[#This Row],[Sales ledger]]-Table4[[#This Row],[Sales control]]</f>
        <v>0</v>
      </c>
    </row>
    <row r="162" spans="1:4" x14ac:dyDescent="0.25">
      <c r="A162" t="s">
        <v>38921</v>
      </c>
      <c r="B162" s="1">
        <f>SUMIF(Table1[Hash],Table4[[#This Row],[Column1]],Table1[Net £])</f>
        <v>62.43</v>
      </c>
      <c r="C162" s="1">
        <f>SUMIF(Table24[Column1],Table4[[#This Row],[Column1]],Table24[Sum of Net £])</f>
        <v>62.43</v>
      </c>
      <c r="D162" s="1">
        <f>Table4[[#This Row],[Sales ledger]]-Table4[[#This Row],[Sales control]]</f>
        <v>0</v>
      </c>
    </row>
    <row r="163" spans="1:4" x14ac:dyDescent="0.25">
      <c r="A163" t="s">
        <v>38922</v>
      </c>
      <c r="B163" s="1">
        <f>SUMIF(Table1[Hash],Table4[[#This Row],[Column1]],Table1[Net £])</f>
        <v>432.37000000000012</v>
      </c>
      <c r="C163" s="1">
        <f>SUMIF(Table24[Column1],Table4[[#This Row],[Column1]],Table24[Sum of Net £])</f>
        <v>432.37000000000012</v>
      </c>
      <c r="D163" s="1">
        <f>Table4[[#This Row],[Sales ledger]]-Table4[[#This Row],[Sales control]]</f>
        <v>0</v>
      </c>
    </row>
    <row r="164" spans="1:4" x14ac:dyDescent="0.25">
      <c r="A164" t="s">
        <v>38923</v>
      </c>
      <c r="B164" s="1">
        <f>SUMIF(Table1[Hash],Table4[[#This Row],[Column1]],Table1[Net £])</f>
        <v>436.08000000000004</v>
      </c>
      <c r="C164" s="1">
        <f>SUMIF(Table24[Column1],Table4[[#This Row],[Column1]],Table24[Sum of Net £])</f>
        <v>436.08000000000004</v>
      </c>
      <c r="D164" s="1">
        <f>Table4[[#This Row],[Sales ledger]]-Table4[[#This Row],[Sales control]]</f>
        <v>0</v>
      </c>
    </row>
    <row r="165" spans="1:4" x14ac:dyDescent="0.25">
      <c r="A165" t="s">
        <v>38924</v>
      </c>
      <c r="B165" s="1">
        <f>SUMIF(Table1[Hash],Table4[[#This Row],[Column1]],Table1[Net £])</f>
        <v>229.70999999999998</v>
      </c>
      <c r="C165" s="1">
        <f>SUMIF(Table24[Column1],Table4[[#This Row],[Column1]],Table24[Sum of Net £])</f>
        <v>229.70999999999998</v>
      </c>
      <c r="D165" s="1">
        <f>Table4[[#This Row],[Sales ledger]]-Table4[[#This Row],[Sales control]]</f>
        <v>0</v>
      </c>
    </row>
    <row r="166" spans="1:4" x14ac:dyDescent="0.25">
      <c r="A166" t="s">
        <v>38925</v>
      </c>
      <c r="B166" s="1">
        <f>SUMIF(Table1[Hash],Table4[[#This Row],[Column1]],Table1[Net £])</f>
        <v>320.27999999999997</v>
      </c>
      <c r="C166" s="1">
        <f>SUMIF(Table24[Column1],Table4[[#This Row],[Column1]],Table24[Sum of Net £])</f>
        <v>320.27999999999997</v>
      </c>
      <c r="D166" s="1">
        <f>Table4[[#This Row],[Sales ledger]]-Table4[[#This Row],[Sales control]]</f>
        <v>0</v>
      </c>
    </row>
    <row r="167" spans="1:4" x14ac:dyDescent="0.25">
      <c r="A167" t="s">
        <v>38926</v>
      </c>
      <c r="B167" s="1">
        <f>SUMIF(Table1[Hash],Table4[[#This Row],[Column1]],Table1[Net £])</f>
        <v>209.05999999999997</v>
      </c>
      <c r="C167" s="1">
        <f>SUMIF(Table24[Column1],Table4[[#This Row],[Column1]],Table24[Sum of Net £])</f>
        <v>209.05999999999997</v>
      </c>
      <c r="D167" s="1">
        <f>Table4[[#This Row],[Sales ledger]]-Table4[[#This Row],[Sales control]]</f>
        <v>0</v>
      </c>
    </row>
    <row r="168" spans="1:4" x14ac:dyDescent="0.25">
      <c r="A168" t="s">
        <v>38927</v>
      </c>
      <c r="B168" s="1">
        <f>SUMIF(Table1[Hash],Table4[[#This Row],[Column1]],Table1[Net £])</f>
        <v>133.11999999999998</v>
      </c>
      <c r="C168" s="1">
        <f>SUMIF(Table24[Column1],Table4[[#This Row],[Column1]],Table24[Sum of Net £])</f>
        <v>133.11999999999998</v>
      </c>
      <c r="D168" s="1">
        <f>Table4[[#This Row],[Sales ledger]]-Table4[[#This Row],[Sales control]]</f>
        <v>0</v>
      </c>
    </row>
    <row r="169" spans="1:4" x14ac:dyDescent="0.25">
      <c r="A169" t="s">
        <v>38928</v>
      </c>
      <c r="B169" s="1">
        <f>SUMIF(Table1[Hash],Table4[[#This Row],[Column1]],Table1[Net £])</f>
        <v>-11.3</v>
      </c>
      <c r="C169" s="1">
        <f>SUMIF(Table24[Column1],Table4[[#This Row],[Column1]],Table24[Sum of Net £])</f>
        <v>-11.3</v>
      </c>
      <c r="D169" s="1">
        <f>Table4[[#This Row],[Sales ledger]]-Table4[[#This Row],[Sales control]]</f>
        <v>0</v>
      </c>
    </row>
    <row r="170" spans="1:4" x14ac:dyDescent="0.25">
      <c r="A170" t="s">
        <v>38929</v>
      </c>
      <c r="B170" s="1">
        <f>SUMIF(Table1[Hash],Table4[[#This Row],[Column1]],Table1[Net £])</f>
        <v>79.3</v>
      </c>
      <c r="C170" s="1">
        <f>SUMIF(Table24[Column1],Table4[[#This Row],[Column1]],Table24[Sum of Net £])</f>
        <v>79.3</v>
      </c>
      <c r="D170" s="1">
        <f>Table4[[#This Row],[Sales ledger]]-Table4[[#This Row],[Sales control]]</f>
        <v>0</v>
      </c>
    </row>
    <row r="171" spans="1:4" x14ac:dyDescent="0.25">
      <c r="A171" t="s">
        <v>38930</v>
      </c>
      <c r="B171" s="1">
        <f>SUMIF(Table1[Hash],Table4[[#This Row],[Column1]],Table1[Net £])</f>
        <v>1234.1500000000001</v>
      </c>
      <c r="C171" s="1">
        <f>SUMIF(Table24[Column1],Table4[[#This Row],[Column1]],Table24[Sum of Net £])</f>
        <v>1234.1500000000001</v>
      </c>
      <c r="D171" s="1">
        <f>Table4[[#This Row],[Sales ledger]]-Table4[[#This Row],[Sales control]]</f>
        <v>0</v>
      </c>
    </row>
    <row r="172" spans="1:4" x14ac:dyDescent="0.25">
      <c r="A172" t="s">
        <v>38931</v>
      </c>
      <c r="B172" s="1">
        <f>SUMIF(Table1[Hash],Table4[[#This Row],[Column1]],Table1[Net £])</f>
        <v>1386.16</v>
      </c>
      <c r="C172" s="1">
        <f>SUMIF(Table24[Column1],Table4[[#This Row],[Column1]],Table24[Sum of Net £])</f>
        <v>1386.16</v>
      </c>
      <c r="D172" s="1">
        <f>Table4[[#This Row],[Sales ledger]]-Table4[[#This Row],[Sales control]]</f>
        <v>0</v>
      </c>
    </row>
    <row r="173" spans="1:4" x14ac:dyDescent="0.25">
      <c r="A173" t="s">
        <v>38932</v>
      </c>
      <c r="B173" s="1">
        <f>SUMIF(Table1[Hash],Table4[[#This Row],[Column1]],Table1[Net £])</f>
        <v>1532.8700000000001</v>
      </c>
      <c r="C173" s="1">
        <f>SUMIF(Table24[Column1],Table4[[#This Row],[Column1]],Table24[Sum of Net £])</f>
        <v>1532.8700000000001</v>
      </c>
      <c r="D173" s="1">
        <f>Table4[[#This Row],[Sales ledger]]-Table4[[#This Row],[Sales control]]</f>
        <v>0</v>
      </c>
    </row>
    <row r="174" spans="1:4" x14ac:dyDescent="0.25">
      <c r="A174" t="s">
        <v>38933</v>
      </c>
      <c r="B174" s="1">
        <f>SUMIF(Table1[Hash],Table4[[#This Row],[Column1]],Table1[Net £])</f>
        <v>1005.2100000000002</v>
      </c>
      <c r="C174" s="1">
        <f>SUMIF(Table24[Column1],Table4[[#This Row],[Column1]],Table24[Sum of Net £])</f>
        <v>1005.2100000000002</v>
      </c>
      <c r="D174" s="1">
        <f>Table4[[#This Row],[Sales ledger]]-Table4[[#This Row],[Sales control]]</f>
        <v>0</v>
      </c>
    </row>
    <row r="175" spans="1:4" x14ac:dyDescent="0.25">
      <c r="A175" t="s">
        <v>38934</v>
      </c>
      <c r="B175" s="1">
        <f>SUMIF(Table1[Hash],Table4[[#This Row],[Column1]],Table1[Net £])</f>
        <v>30.35</v>
      </c>
      <c r="C175" s="1">
        <f>SUMIF(Table24[Column1],Table4[[#This Row],[Column1]],Table24[Sum of Net £])</f>
        <v>30.35</v>
      </c>
      <c r="D175" s="1">
        <f>Table4[[#This Row],[Sales ledger]]-Table4[[#This Row],[Sales control]]</f>
        <v>0</v>
      </c>
    </row>
    <row r="176" spans="1:4" x14ac:dyDescent="0.25">
      <c r="A176" t="s">
        <v>38935</v>
      </c>
      <c r="B176" s="1">
        <f>SUMIF(Table1[Hash],Table4[[#This Row],[Column1]],Table1[Net £])</f>
        <v>30.64</v>
      </c>
      <c r="C176" s="1">
        <f>SUMIF(Table24[Column1],Table4[[#This Row],[Column1]],Table24[Sum of Net £])</f>
        <v>30.64</v>
      </c>
      <c r="D176" s="1">
        <f>Table4[[#This Row],[Sales ledger]]-Table4[[#This Row],[Sales control]]</f>
        <v>0</v>
      </c>
    </row>
    <row r="177" spans="1:4" x14ac:dyDescent="0.25">
      <c r="A177" t="s">
        <v>38936</v>
      </c>
      <c r="B177" s="1">
        <f>SUMIF(Table1[Hash],Table4[[#This Row],[Column1]],Table1[Net £])</f>
        <v>5.87</v>
      </c>
      <c r="C177" s="1">
        <f>SUMIF(Table24[Column1],Table4[[#This Row],[Column1]],Table24[Sum of Net £])</f>
        <v>5.87</v>
      </c>
      <c r="D177" s="1">
        <f>Table4[[#This Row],[Sales ledger]]-Table4[[#This Row],[Sales control]]</f>
        <v>0</v>
      </c>
    </row>
    <row r="178" spans="1:4" x14ac:dyDescent="0.25">
      <c r="A178" t="s">
        <v>38937</v>
      </c>
      <c r="B178" s="1">
        <f>SUMIF(Table1[Hash],Table4[[#This Row],[Column1]],Table1[Net £])</f>
        <v>64.599999999999994</v>
      </c>
      <c r="C178" s="1">
        <f>SUMIF(Table24[Column1],Table4[[#This Row],[Column1]],Table24[Sum of Net £])</f>
        <v>64.599999999999994</v>
      </c>
      <c r="D178" s="1">
        <f>Table4[[#This Row],[Sales ledger]]-Table4[[#This Row],[Sales control]]</f>
        <v>0</v>
      </c>
    </row>
    <row r="179" spans="1:4" x14ac:dyDescent="0.25">
      <c r="A179" t="s">
        <v>38938</v>
      </c>
      <c r="B179" s="1">
        <f>SUMIF(Table1[Hash],Table4[[#This Row],[Column1]],Table1[Net £])</f>
        <v>268.72999999999996</v>
      </c>
      <c r="C179" s="1">
        <f>SUMIF(Table24[Column1],Table4[[#This Row],[Column1]],Table24[Sum of Net £])</f>
        <v>268.72999999999996</v>
      </c>
      <c r="D179" s="1">
        <f>Table4[[#This Row],[Sales ledger]]-Table4[[#This Row],[Sales control]]</f>
        <v>0</v>
      </c>
    </row>
    <row r="180" spans="1:4" x14ac:dyDescent="0.25">
      <c r="A180" t="s">
        <v>38939</v>
      </c>
      <c r="B180" s="1">
        <f>SUMIF(Table1[Hash],Table4[[#This Row],[Column1]],Table1[Net £])</f>
        <v>368.40999999999997</v>
      </c>
      <c r="C180" s="1">
        <f>SUMIF(Table24[Column1],Table4[[#This Row],[Column1]],Table24[Sum of Net £])</f>
        <v>368.40999999999997</v>
      </c>
      <c r="D180" s="1">
        <f>Table4[[#This Row],[Sales ledger]]-Table4[[#This Row],[Sales control]]</f>
        <v>0</v>
      </c>
    </row>
    <row r="181" spans="1:4" x14ac:dyDescent="0.25">
      <c r="A181" t="s">
        <v>38940</v>
      </c>
      <c r="B181" s="1">
        <f>SUMIF(Table1[Hash],Table4[[#This Row],[Column1]],Table1[Net £])</f>
        <v>374.81999999999994</v>
      </c>
      <c r="C181" s="1">
        <f>SUMIF(Table24[Column1],Table4[[#This Row],[Column1]],Table24[Sum of Net £])</f>
        <v>374.81999999999994</v>
      </c>
      <c r="D181" s="1">
        <f>Table4[[#This Row],[Sales ledger]]-Table4[[#This Row],[Sales control]]</f>
        <v>0</v>
      </c>
    </row>
    <row r="182" spans="1:4" x14ac:dyDescent="0.25">
      <c r="A182" t="s">
        <v>38941</v>
      </c>
      <c r="B182" s="1">
        <f>SUMIF(Table1[Hash],Table4[[#This Row],[Column1]],Table1[Net £])</f>
        <v>276.35000000000002</v>
      </c>
      <c r="C182" s="1">
        <f>SUMIF(Table24[Column1],Table4[[#This Row],[Column1]],Table24[Sum of Net £])</f>
        <v>276.35000000000002</v>
      </c>
      <c r="D182" s="1">
        <f>Table4[[#This Row],[Sales ledger]]-Table4[[#This Row],[Sales control]]</f>
        <v>0</v>
      </c>
    </row>
    <row r="183" spans="1:4" x14ac:dyDescent="0.25">
      <c r="A183" t="s">
        <v>38942</v>
      </c>
      <c r="B183" s="1">
        <f>SUMIF(Table1[Hash],Table4[[#This Row],[Column1]],Table1[Net £])</f>
        <v>103.65</v>
      </c>
      <c r="C183" s="1">
        <f>SUMIF(Table24[Column1],Table4[[#This Row],[Column1]],Table24[Sum of Net £])</f>
        <v>103.65</v>
      </c>
      <c r="D183" s="1">
        <f>Table4[[#This Row],[Sales ledger]]-Table4[[#This Row],[Sales control]]</f>
        <v>0</v>
      </c>
    </row>
    <row r="184" spans="1:4" x14ac:dyDescent="0.25">
      <c r="A184" t="s">
        <v>38943</v>
      </c>
      <c r="B184" s="1">
        <f>SUMIF(Table1[Hash],Table4[[#This Row],[Column1]],Table1[Net £])</f>
        <v>137.99999999999997</v>
      </c>
      <c r="C184" s="1">
        <f>SUMIF(Table24[Column1],Table4[[#This Row],[Column1]],Table24[Sum of Net £])</f>
        <v>137.99999999999997</v>
      </c>
      <c r="D184" s="1">
        <f>Table4[[#This Row],[Sales ledger]]-Table4[[#This Row],[Sales control]]</f>
        <v>0</v>
      </c>
    </row>
    <row r="185" spans="1:4" x14ac:dyDescent="0.25">
      <c r="A185" t="s">
        <v>38944</v>
      </c>
      <c r="B185" s="1">
        <f>SUMIF(Table1[Hash],Table4[[#This Row],[Column1]],Table1[Net £])</f>
        <v>7.3500000000000085</v>
      </c>
      <c r="C185" s="1">
        <f>SUMIF(Table24[Column1],Table4[[#This Row],[Column1]],Table24[Sum of Net £])</f>
        <v>7.3500000000000085</v>
      </c>
      <c r="D185" s="1">
        <f>Table4[[#This Row],[Sales ledger]]-Table4[[#This Row],[Sales control]]</f>
        <v>0</v>
      </c>
    </row>
    <row r="186" spans="1:4" x14ac:dyDescent="0.25">
      <c r="A186" t="s">
        <v>38945</v>
      </c>
      <c r="B186" s="1">
        <f>SUMIF(Table1[Hash],Table4[[#This Row],[Column1]],Table1[Net £])</f>
        <v>48.599999999999994</v>
      </c>
      <c r="C186" s="1">
        <f>SUMIF(Table24[Column1],Table4[[#This Row],[Column1]],Table24[Sum of Net £])</f>
        <v>48.599999999999994</v>
      </c>
      <c r="D186" s="1">
        <f>Table4[[#This Row],[Sales ledger]]-Table4[[#This Row],[Sales control]]</f>
        <v>0</v>
      </c>
    </row>
    <row r="187" spans="1:4" x14ac:dyDescent="0.25">
      <c r="A187" t="s">
        <v>38946</v>
      </c>
      <c r="B187" s="1">
        <f>SUMIF(Table1[Hash],Table4[[#This Row],[Column1]],Table1[Net £])</f>
        <v>1497.5800000000002</v>
      </c>
      <c r="C187" s="1">
        <f>SUMIF(Table24[Column1],Table4[[#This Row],[Column1]],Table24[Sum of Net £])</f>
        <v>1497.5800000000002</v>
      </c>
      <c r="D187" s="1">
        <f>Table4[[#This Row],[Sales ledger]]-Table4[[#This Row],[Sales control]]</f>
        <v>0</v>
      </c>
    </row>
    <row r="188" spans="1:4" x14ac:dyDescent="0.25">
      <c r="A188" t="s">
        <v>38947</v>
      </c>
      <c r="B188" s="1">
        <f>SUMIF(Table1[Hash],Table4[[#This Row],[Column1]],Table1[Net £])</f>
        <v>1205.1599999999996</v>
      </c>
      <c r="C188" s="1">
        <f>SUMIF(Table24[Column1],Table4[[#This Row],[Column1]],Table24[Sum of Net £])</f>
        <v>1205.1599999999996</v>
      </c>
      <c r="D188" s="1">
        <f>Table4[[#This Row],[Sales ledger]]-Table4[[#This Row],[Sales control]]</f>
        <v>0</v>
      </c>
    </row>
    <row r="189" spans="1:4" x14ac:dyDescent="0.25">
      <c r="A189" t="s">
        <v>38948</v>
      </c>
      <c r="B189" s="1">
        <f>SUMIF(Table1[Hash],Table4[[#This Row],[Column1]],Table1[Net £])</f>
        <v>1654.3699999999997</v>
      </c>
      <c r="C189" s="1">
        <f>SUMIF(Table24[Column1],Table4[[#This Row],[Column1]],Table24[Sum of Net £])</f>
        <v>1654.3699999999997</v>
      </c>
      <c r="D189" s="1">
        <f>Table4[[#This Row],[Sales ledger]]-Table4[[#This Row],[Sales control]]</f>
        <v>0</v>
      </c>
    </row>
    <row r="190" spans="1:4" x14ac:dyDescent="0.25">
      <c r="A190" t="s">
        <v>38949</v>
      </c>
      <c r="B190" s="1">
        <f>SUMIF(Table1[Hash],Table4[[#This Row],[Column1]],Table1[Net £])</f>
        <v>1719.4600000000007</v>
      </c>
      <c r="C190" s="1">
        <f>SUMIF(Table24[Column1],Table4[[#This Row],[Column1]],Table24[Sum of Net £])</f>
        <v>1719.4600000000007</v>
      </c>
      <c r="D190" s="1">
        <f>Table4[[#This Row],[Sales ledger]]-Table4[[#This Row],[Sales control]]</f>
        <v>0</v>
      </c>
    </row>
    <row r="191" spans="1:4" x14ac:dyDescent="0.25">
      <c r="A191" t="s">
        <v>38950</v>
      </c>
      <c r="B191" s="1">
        <f>SUMIF(Table1[Hash],Table4[[#This Row],[Column1]],Table1[Net £])</f>
        <v>9.8800000000000008</v>
      </c>
      <c r="C191" s="1">
        <f>SUMIF(Table24[Column1],Table4[[#This Row],[Column1]],Table24[Sum of Net £])</f>
        <v>9.8800000000000008</v>
      </c>
      <c r="D191" s="1">
        <f>Table4[[#This Row],[Sales ledger]]-Table4[[#This Row],[Sales control]]</f>
        <v>0</v>
      </c>
    </row>
    <row r="192" spans="1:4" x14ac:dyDescent="0.25">
      <c r="A192" t="s">
        <v>38951</v>
      </c>
      <c r="B192" s="1">
        <f>SUMIF(Table1[Hash],Table4[[#This Row],[Column1]],Table1[Net £])</f>
        <v>26.5</v>
      </c>
      <c r="C192" s="1">
        <f>SUMIF(Table24[Column1],Table4[[#This Row],[Column1]],Table24[Sum of Net £])</f>
        <v>26.5</v>
      </c>
      <c r="D192" s="1">
        <f>Table4[[#This Row],[Sales ledger]]-Table4[[#This Row],[Sales control]]</f>
        <v>0</v>
      </c>
    </row>
    <row r="193" spans="1:4" x14ac:dyDescent="0.25">
      <c r="A193" t="s">
        <v>38952</v>
      </c>
      <c r="B193" s="1">
        <f>SUMIF(Table1[Hash],Table4[[#This Row],[Column1]],Table1[Net £])</f>
        <v>46.54</v>
      </c>
      <c r="C193" s="1">
        <f>SUMIF(Table24[Column1],Table4[[#This Row],[Column1]],Table24[Sum of Net £])</f>
        <v>46.54</v>
      </c>
      <c r="D193" s="1">
        <f>Table4[[#This Row],[Sales ledger]]-Table4[[#This Row],[Sales control]]</f>
        <v>0</v>
      </c>
    </row>
    <row r="194" spans="1:4" x14ac:dyDescent="0.25">
      <c r="A194" t="s">
        <v>38953</v>
      </c>
      <c r="B194" s="1">
        <f>SUMIF(Table1[Hash],Table4[[#This Row],[Column1]],Table1[Net £])</f>
        <v>29.32</v>
      </c>
      <c r="C194" s="1">
        <f>SUMIF(Table24[Column1],Table4[[#This Row],[Column1]],Table24[Sum of Net £])</f>
        <v>29.32</v>
      </c>
      <c r="D194" s="1">
        <f>Table4[[#This Row],[Sales ledger]]-Table4[[#This Row],[Sales control]]</f>
        <v>0</v>
      </c>
    </row>
    <row r="195" spans="1:4" x14ac:dyDescent="0.25">
      <c r="A195" t="s">
        <v>38954</v>
      </c>
      <c r="B195" s="1">
        <f>SUMIF(Table1[Hash],Table4[[#This Row],[Column1]],Table1[Net £])</f>
        <v>152.86999999999998</v>
      </c>
      <c r="C195" s="1">
        <f>SUMIF(Table24[Column1],Table4[[#This Row],[Column1]],Table24[Sum of Net £])</f>
        <v>152.86999999999998</v>
      </c>
      <c r="D195" s="1">
        <f>Table4[[#This Row],[Sales ledger]]-Table4[[#This Row],[Sales control]]</f>
        <v>0</v>
      </c>
    </row>
    <row r="196" spans="1:4" x14ac:dyDescent="0.25">
      <c r="A196" t="s">
        <v>38955</v>
      </c>
      <c r="B196" s="1">
        <f>SUMIF(Table1[Hash],Table4[[#This Row],[Column1]],Table1[Net £])</f>
        <v>251.17000000000002</v>
      </c>
      <c r="C196" s="1">
        <f>SUMIF(Table24[Column1],Table4[[#This Row],[Column1]],Table24[Sum of Net £])</f>
        <v>251.17000000000002</v>
      </c>
      <c r="D196" s="1">
        <f>Table4[[#This Row],[Sales ledger]]-Table4[[#This Row],[Sales control]]</f>
        <v>0</v>
      </c>
    </row>
    <row r="197" spans="1:4" x14ac:dyDescent="0.25">
      <c r="A197" t="s">
        <v>38956</v>
      </c>
      <c r="B197" s="1">
        <f>SUMIF(Table1[Hash],Table4[[#This Row],[Column1]],Table1[Net £])</f>
        <v>269.13</v>
      </c>
      <c r="C197" s="1">
        <f>SUMIF(Table24[Column1],Table4[[#This Row],[Column1]],Table24[Sum of Net £])</f>
        <v>269.13</v>
      </c>
      <c r="D197" s="1">
        <f>Table4[[#This Row],[Sales ledger]]-Table4[[#This Row],[Sales control]]</f>
        <v>0</v>
      </c>
    </row>
    <row r="198" spans="1:4" x14ac:dyDescent="0.25">
      <c r="A198" t="s">
        <v>38957</v>
      </c>
      <c r="B198" s="1">
        <f>SUMIF(Table1[Hash],Table4[[#This Row],[Column1]],Table1[Net £])</f>
        <v>169.89000000000001</v>
      </c>
      <c r="C198" s="1">
        <f>SUMIF(Table24[Column1],Table4[[#This Row],[Column1]],Table24[Sum of Net £])</f>
        <v>169.89000000000001</v>
      </c>
      <c r="D198" s="1">
        <f>Table4[[#This Row],[Sales ledger]]-Table4[[#This Row],[Sales control]]</f>
        <v>0</v>
      </c>
    </row>
    <row r="199" spans="1:4" x14ac:dyDescent="0.25">
      <c r="A199" t="s">
        <v>38958</v>
      </c>
      <c r="B199" s="1">
        <f>SUMIF(Table1[Hash],Table4[[#This Row],[Column1]],Table1[Net £])</f>
        <v>88.66</v>
      </c>
      <c r="C199" s="1">
        <f>SUMIF(Table24[Column1],Table4[[#This Row],[Column1]],Table24[Sum of Net £])</f>
        <v>88.66</v>
      </c>
      <c r="D199" s="1">
        <f>Table4[[#This Row],[Sales ledger]]-Table4[[#This Row],[Sales control]]</f>
        <v>0</v>
      </c>
    </row>
    <row r="200" spans="1:4" x14ac:dyDescent="0.25">
      <c r="A200" t="s">
        <v>38959</v>
      </c>
      <c r="B200" s="1">
        <f>SUMIF(Table1[Hash],Table4[[#This Row],[Column1]],Table1[Net £])</f>
        <v>108.45</v>
      </c>
      <c r="C200" s="1">
        <f>SUMIF(Table24[Column1],Table4[[#This Row],[Column1]],Table24[Sum of Net £])</f>
        <v>108.45</v>
      </c>
      <c r="D200" s="1">
        <f>Table4[[#This Row],[Sales ledger]]-Table4[[#This Row],[Sales control]]</f>
        <v>0</v>
      </c>
    </row>
    <row r="201" spans="1:4" x14ac:dyDescent="0.25">
      <c r="A201" t="s">
        <v>38960</v>
      </c>
      <c r="B201" s="1">
        <f>SUMIF(Table1[Hash],Table4[[#This Row],[Column1]],Table1[Net £])</f>
        <v>-45</v>
      </c>
      <c r="C201" s="1">
        <f>SUMIF(Table24[Column1],Table4[[#This Row],[Column1]],Table24[Sum of Net £])</f>
        <v>-45</v>
      </c>
      <c r="D201" s="1">
        <f>Table4[[#This Row],[Sales ledger]]-Table4[[#This Row],[Sales control]]</f>
        <v>0</v>
      </c>
    </row>
    <row r="202" spans="1:4" x14ac:dyDescent="0.25">
      <c r="A202" t="s">
        <v>38961</v>
      </c>
      <c r="B202" s="1">
        <f>SUMIF(Table1[Hash],Table4[[#This Row],[Column1]],Table1[Net £])</f>
        <v>3.89</v>
      </c>
      <c r="C202" s="1">
        <f>SUMIF(Table24[Column1],Table4[[#This Row],[Column1]],Table24[Sum of Net £])</f>
        <v>3.89</v>
      </c>
      <c r="D202" s="1">
        <f>Table4[[#This Row],[Sales ledger]]-Table4[[#This Row],[Sales control]]</f>
        <v>0</v>
      </c>
    </row>
    <row r="203" spans="1:4" x14ac:dyDescent="0.25">
      <c r="A203" t="s">
        <v>38962</v>
      </c>
      <c r="B203" s="1">
        <f>SUMIF(Table1[Hash],Table4[[#This Row],[Column1]],Table1[Net £])</f>
        <v>1472.8100000000004</v>
      </c>
      <c r="C203" s="1">
        <f>SUMIF(Table24[Column1],Table4[[#This Row],[Column1]],Table24[Sum of Net £])</f>
        <v>1472.8100000000004</v>
      </c>
      <c r="D203" s="1">
        <f>Table4[[#This Row],[Sales ledger]]-Table4[[#This Row],[Sales control]]</f>
        <v>0</v>
      </c>
    </row>
    <row r="204" spans="1:4" x14ac:dyDescent="0.25">
      <c r="A204" t="s">
        <v>38963</v>
      </c>
      <c r="B204" s="1">
        <f>SUMIF(Table1[Hash],Table4[[#This Row],[Column1]],Table1[Net £])</f>
        <v>2040.0700000000004</v>
      </c>
      <c r="C204" s="1">
        <f>SUMIF(Table24[Column1],Table4[[#This Row],[Column1]],Table24[Sum of Net £])</f>
        <v>2040.0700000000004</v>
      </c>
      <c r="D204" s="1">
        <f>Table4[[#This Row],[Sales ledger]]-Table4[[#This Row],[Sales control]]</f>
        <v>0</v>
      </c>
    </row>
    <row r="205" spans="1:4" x14ac:dyDescent="0.25">
      <c r="A205" s="9" t="s">
        <v>39223</v>
      </c>
      <c r="B205" s="10">
        <f>SUMIF(Table1[Hash],Table4[[#This Row],[Column1]],Table1[Net £])</f>
        <v>0</v>
      </c>
      <c r="C205" s="10">
        <f>SUMIF(Table24[Column1],Table4[[#This Row],[Column1]],Table24[Sum of Net £])</f>
        <v>-17.54</v>
      </c>
      <c r="D205" s="10">
        <f>Table4[[#This Row],[Sales ledger]]-Table4[[#This Row],[Sales control]]</f>
        <v>17.54</v>
      </c>
    </row>
    <row r="206" spans="1:4" x14ac:dyDescent="0.25">
      <c r="A206" t="s">
        <v>38964</v>
      </c>
      <c r="B206" s="1">
        <f>SUMIF(Table1[Hash],Table4[[#This Row],[Column1]],Table1[Net £])</f>
        <v>1789.5300000000004</v>
      </c>
      <c r="C206" s="1">
        <f>SUMIF(Table24[Column1],Table4[[#This Row],[Column1]],Table24[Sum of Net £])</f>
        <v>1789.5300000000004</v>
      </c>
      <c r="D206" s="1">
        <f>Table4[[#This Row],[Sales ledger]]-Table4[[#This Row],[Sales control]]</f>
        <v>0</v>
      </c>
    </row>
    <row r="207" spans="1:4" x14ac:dyDescent="0.25">
      <c r="A207" t="s">
        <v>38965</v>
      </c>
      <c r="B207" s="1">
        <f>SUMIF(Table1[Hash],Table4[[#This Row],[Column1]],Table1[Net £])</f>
        <v>1227.56</v>
      </c>
      <c r="C207" s="1">
        <f>SUMIF(Table24[Column1],Table4[[#This Row],[Column1]],Table24[Sum of Net £])</f>
        <v>1227.56</v>
      </c>
      <c r="D207" s="1">
        <f>Table4[[#This Row],[Sales ledger]]-Table4[[#This Row],[Sales control]]</f>
        <v>0</v>
      </c>
    </row>
    <row r="208" spans="1:4" x14ac:dyDescent="0.25">
      <c r="A208" t="s">
        <v>38966</v>
      </c>
      <c r="B208" s="1">
        <f>SUMIF(Table1[Hash],Table4[[#This Row],[Column1]],Table1[Net £])</f>
        <v>36.24</v>
      </c>
      <c r="C208" s="1">
        <f>SUMIF(Table24[Column1],Table4[[#This Row],[Column1]],Table24[Sum of Net £])</f>
        <v>36.24</v>
      </c>
      <c r="D208" s="1">
        <f>Table4[[#This Row],[Sales ledger]]-Table4[[#This Row],[Sales control]]</f>
        <v>0</v>
      </c>
    </row>
    <row r="209" spans="1:4" x14ac:dyDescent="0.25">
      <c r="A209" s="9" t="s">
        <v>39224</v>
      </c>
      <c r="B209" s="10">
        <f>SUMIF(Table1[Hash],Table4[[#This Row],[Column1]],Table1[Net £])</f>
        <v>0</v>
      </c>
      <c r="C209" s="10">
        <f>SUMIF(Table24[Column1],Table4[[#This Row],[Column1]],Table24[Sum of Net £])</f>
        <v>-349.21</v>
      </c>
      <c r="D209" s="10">
        <f>Table4[[#This Row],[Sales ledger]]-Table4[[#This Row],[Sales control]]</f>
        <v>349.21</v>
      </c>
    </row>
    <row r="210" spans="1:4" x14ac:dyDescent="0.25">
      <c r="A210" t="s">
        <v>38967</v>
      </c>
      <c r="B210" s="1">
        <f>SUMIF(Table1[Hash],Table4[[#This Row],[Column1]],Table1[Net £])</f>
        <v>40.65</v>
      </c>
      <c r="C210" s="1">
        <f>SUMIF(Table24[Column1],Table4[[#This Row],[Column1]],Table24[Sum of Net £])</f>
        <v>40.65</v>
      </c>
      <c r="D210" s="1">
        <f>Table4[[#This Row],[Sales ledger]]-Table4[[#This Row],[Sales control]]</f>
        <v>0</v>
      </c>
    </row>
    <row r="211" spans="1:4" x14ac:dyDescent="0.25">
      <c r="A211" t="s">
        <v>38968</v>
      </c>
      <c r="B211" s="1">
        <f>SUMIF(Table1[Hash],Table4[[#This Row],[Column1]],Table1[Net £])</f>
        <v>557.30999999999995</v>
      </c>
      <c r="C211" s="1">
        <f>SUMIF(Table24[Column1],Table4[[#This Row],[Column1]],Table24[Sum of Net £])</f>
        <v>557.30999999999995</v>
      </c>
      <c r="D211" s="1">
        <f>Table4[[#This Row],[Sales ledger]]-Table4[[#This Row],[Sales control]]</f>
        <v>0</v>
      </c>
    </row>
    <row r="212" spans="1:4" x14ac:dyDescent="0.25">
      <c r="A212" t="s">
        <v>38969</v>
      </c>
      <c r="B212" s="1">
        <f>SUMIF(Table1[Hash],Table4[[#This Row],[Column1]],Table1[Net £])</f>
        <v>375.94999999999993</v>
      </c>
      <c r="C212" s="1">
        <f>SUMIF(Table24[Column1],Table4[[#This Row],[Column1]],Table24[Sum of Net £])</f>
        <v>375.94999999999993</v>
      </c>
      <c r="D212" s="1">
        <f>Table4[[#This Row],[Sales ledger]]-Table4[[#This Row],[Sales control]]</f>
        <v>0</v>
      </c>
    </row>
    <row r="213" spans="1:4" x14ac:dyDescent="0.25">
      <c r="A213" s="9" t="s">
        <v>39225</v>
      </c>
      <c r="B213" s="10">
        <f>SUMIF(Table1[Hash],Table4[[#This Row],[Column1]],Table1[Net £])</f>
        <v>0</v>
      </c>
      <c r="C213" s="10">
        <f>SUMIF(Table24[Column1],Table4[[#This Row],[Column1]],Table24[Sum of Net £])</f>
        <v>-214.85</v>
      </c>
      <c r="D213" s="10">
        <f>Table4[[#This Row],[Sales ledger]]-Table4[[#This Row],[Sales control]]</f>
        <v>214.85</v>
      </c>
    </row>
    <row r="214" spans="1:4" x14ac:dyDescent="0.25">
      <c r="A214" t="s">
        <v>38970</v>
      </c>
      <c r="B214" s="1">
        <f>SUMIF(Table1[Hash],Table4[[#This Row],[Column1]],Table1[Net £])</f>
        <v>410.63</v>
      </c>
      <c r="C214" s="1">
        <f>SUMIF(Table24[Column1],Table4[[#This Row],[Column1]],Table24[Sum of Net £])</f>
        <v>410.63</v>
      </c>
      <c r="D214" s="1">
        <f>Table4[[#This Row],[Sales ledger]]-Table4[[#This Row],[Sales control]]</f>
        <v>0</v>
      </c>
    </row>
    <row r="215" spans="1:4" x14ac:dyDescent="0.25">
      <c r="A215" t="s">
        <v>38971</v>
      </c>
      <c r="B215" s="1">
        <f>SUMIF(Table1[Hash],Table4[[#This Row],[Column1]],Table1[Net £])</f>
        <v>319.31</v>
      </c>
      <c r="C215" s="1">
        <f>SUMIF(Table24[Column1],Table4[[#This Row],[Column1]],Table24[Sum of Net £])</f>
        <v>319.31</v>
      </c>
      <c r="D215" s="1">
        <f>Table4[[#This Row],[Sales ledger]]-Table4[[#This Row],[Sales control]]</f>
        <v>0</v>
      </c>
    </row>
    <row r="216" spans="1:4" x14ac:dyDescent="0.25">
      <c r="A216" t="s">
        <v>38972</v>
      </c>
      <c r="B216" s="1">
        <f>SUMIF(Table1[Hash],Table4[[#This Row],[Column1]],Table1[Net £])</f>
        <v>101.36000000000001</v>
      </c>
      <c r="C216" s="1">
        <f>SUMIF(Table24[Column1],Table4[[#This Row],[Column1]],Table24[Sum of Net £])</f>
        <v>101.36000000000001</v>
      </c>
      <c r="D216" s="1">
        <f>Table4[[#This Row],[Sales ledger]]-Table4[[#This Row],[Sales control]]</f>
        <v>0</v>
      </c>
    </row>
    <row r="217" spans="1:4" x14ac:dyDescent="0.25">
      <c r="A217" t="s">
        <v>38973</v>
      </c>
      <c r="B217" s="1">
        <f>SUMIF(Table1[Hash],Table4[[#This Row],[Column1]],Table1[Net £])</f>
        <v>46.8</v>
      </c>
      <c r="C217" s="1">
        <f>SUMIF(Table24[Column1],Table4[[#This Row],[Column1]],Table24[Sum of Net £])</f>
        <v>46.8</v>
      </c>
      <c r="D217" s="1">
        <f>Table4[[#This Row],[Sales ledger]]-Table4[[#This Row],[Sales control]]</f>
        <v>0</v>
      </c>
    </row>
    <row r="218" spans="1:4" x14ac:dyDescent="0.25">
      <c r="A218" s="9" t="s">
        <v>39226</v>
      </c>
      <c r="B218" s="10">
        <f>SUMIF(Table1[Hash],Table4[[#This Row],[Column1]],Table1[Net £])</f>
        <v>0</v>
      </c>
      <c r="C218" s="10">
        <f>SUMIF(Table24[Column1],Table4[[#This Row],[Column1]],Table24[Sum of Net £])</f>
        <v>-339.79</v>
      </c>
      <c r="D218" s="10">
        <f>Table4[[#This Row],[Sales ledger]]-Table4[[#This Row],[Sales control]]</f>
        <v>339.79</v>
      </c>
    </row>
    <row r="219" spans="1:4" x14ac:dyDescent="0.25">
      <c r="A219" t="s">
        <v>38974</v>
      </c>
      <c r="B219" s="1">
        <f>SUMIF(Table1[Hash],Table4[[#This Row],[Column1]],Table1[Net £])</f>
        <v>160.18</v>
      </c>
      <c r="C219" s="1">
        <f>SUMIF(Table24[Column1],Table4[[#This Row],[Column1]],Table24[Sum of Net £])</f>
        <v>160.18</v>
      </c>
      <c r="D219" s="1">
        <f>Table4[[#This Row],[Sales ledger]]-Table4[[#This Row],[Sales control]]</f>
        <v>0</v>
      </c>
    </row>
    <row r="220" spans="1:4" x14ac:dyDescent="0.25">
      <c r="A220" t="s">
        <v>38975</v>
      </c>
      <c r="B220" s="1">
        <f>SUMIF(Table1[Hash],Table4[[#This Row],[Column1]],Table1[Net £])</f>
        <v>66.180000000000007</v>
      </c>
      <c r="C220" s="1">
        <f>SUMIF(Table24[Column1],Table4[[#This Row],[Column1]],Table24[Sum of Net £])</f>
        <v>66.180000000000007</v>
      </c>
      <c r="D220" s="1">
        <f>Table4[[#This Row],[Sales ledger]]-Table4[[#This Row],[Sales control]]</f>
        <v>0</v>
      </c>
    </row>
    <row r="221" spans="1:4" x14ac:dyDescent="0.25">
      <c r="A221" t="s">
        <v>38976</v>
      </c>
      <c r="B221" s="1">
        <f>SUMIF(Table1[Hash],Table4[[#This Row],[Column1]],Table1[Net £])</f>
        <v>1288.8700000000001</v>
      </c>
      <c r="C221" s="1">
        <f>SUMIF(Table24[Column1],Table4[[#This Row],[Column1]],Table24[Sum of Net £])</f>
        <v>1288.8700000000001</v>
      </c>
      <c r="D221" s="1">
        <f>Table4[[#This Row],[Sales ledger]]-Table4[[#This Row],[Sales control]]</f>
        <v>0</v>
      </c>
    </row>
    <row r="222" spans="1:4" x14ac:dyDescent="0.25">
      <c r="A222" t="s">
        <v>38977</v>
      </c>
      <c r="B222" s="1">
        <f>SUMIF(Table1[Hash],Table4[[#This Row],[Column1]],Table1[Net £])</f>
        <v>1272.08</v>
      </c>
      <c r="C222" s="1">
        <f>SUMIF(Table24[Column1],Table4[[#This Row],[Column1]],Table24[Sum of Net £])</f>
        <v>1272.08</v>
      </c>
      <c r="D222" s="1">
        <f>Table4[[#This Row],[Sales ledger]]-Table4[[#This Row],[Sales control]]</f>
        <v>0</v>
      </c>
    </row>
    <row r="223" spans="1:4" x14ac:dyDescent="0.25">
      <c r="A223" t="s">
        <v>38978</v>
      </c>
      <c r="B223" s="1">
        <f>SUMIF(Table1[Hash],Table4[[#This Row],[Column1]],Table1[Net £])</f>
        <v>1607.1100000000001</v>
      </c>
      <c r="C223" s="1">
        <f>SUMIF(Table24[Column1],Table4[[#This Row],[Column1]],Table24[Sum of Net £])</f>
        <v>1607.1100000000001</v>
      </c>
      <c r="D223" s="1">
        <f>Table4[[#This Row],[Sales ledger]]-Table4[[#This Row],[Sales control]]</f>
        <v>0</v>
      </c>
    </row>
    <row r="224" spans="1:4" x14ac:dyDescent="0.25">
      <c r="A224" t="s">
        <v>38979</v>
      </c>
      <c r="B224" s="1">
        <f>SUMIF(Table1[Hash],Table4[[#This Row],[Column1]],Table1[Net £])</f>
        <v>1476.6599999999996</v>
      </c>
      <c r="C224" s="1">
        <f>SUMIF(Table24[Column1],Table4[[#This Row],[Column1]],Table24[Sum of Net £])</f>
        <v>1476.6599999999996</v>
      </c>
      <c r="D224" s="1">
        <f>Table4[[#This Row],[Sales ledger]]-Table4[[#This Row],[Sales control]]</f>
        <v>0</v>
      </c>
    </row>
    <row r="225" spans="1:4" x14ac:dyDescent="0.25">
      <c r="A225" t="s">
        <v>38980</v>
      </c>
      <c r="B225" s="1">
        <f>SUMIF(Table1[Hash],Table4[[#This Row],[Column1]],Table1[Net £])</f>
        <v>7.17</v>
      </c>
      <c r="C225" s="1">
        <f>SUMIF(Table24[Column1],Table4[[#This Row],[Column1]],Table24[Sum of Net £])</f>
        <v>7.17</v>
      </c>
      <c r="D225" s="1">
        <f>Table4[[#This Row],[Sales ledger]]-Table4[[#This Row],[Sales control]]</f>
        <v>0</v>
      </c>
    </row>
    <row r="226" spans="1:4" x14ac:dyDescent="0.25">
      <c r="A226" t="s">
        <v>38981</v>
      </c>
      <c r="B226" s="1">
        <f>SUMIF(Table1[Hash],Table4[[#This Row],[Column1]],Table1[Net £])</f>
        <v>9.27</v>
      </c>
      <c r="C226" s="1">
        <f>SUMIF(Table24[Column1],Table4[[#This Row],[Column1]],Table24[Sum of Net £])</f>
        <v>9.27</v>
      </c>
      <c r="D226" s="1">
        <f>Table4[[#This Row],[Sales ledger]]-Table4[[#This Row],[Sales control]]</f>
        <v>0</v>
      </c>
    </row>
    <row r="227" spans="1:4" x14ac:dyDescent="0.25">
      <c r="A227" t="s">
        <v>38982</v>
      </c>
      <c r="B227" s="1">
        <f>SUMIF(Table1[Hash],Table4[[#This Row],[Column1]],Table1[Net £])</f>
        <v>37.14</v>
      </c>
      <c r="C227" s="1">
        <f>SUMIF(Table24[Column1],Table4[[#This Row],[Column1]],Table24[Sum of Net £])</f>
        <v>37.14</v>
      </c>
      <c r="D227" s="1">
        <f>Table4[[#This Row],[Sales ledger]]-Table4[[#This Row],[Sales control]]</f>
        <v>0</v>
      </c>
    </row>
    <row r="228" spans="1:4" x14ac:dyDescent="0.25">
      <c r="A228" t="s">
        <v>38983</v>
      </c>
      <c r="B228" s="1">
        <f>SUMIF(Table1[Hash],Table4[[#This Row],[Column1]],Table1[Net £])</f>
        <v>622.95999999999981</v>
      </c>
      <c r="C228" s="1">
        <f>SUMIF(Table24[Column1],Table4[[#This Row],[Column1]],Table24[Sum of Net £])</f>
        <v>622.95999999999981</v>
      </c>
      <c r="D228" s="1">
        <f>Table4[[#This Row],[Sales ledger]]-Table4[[#This Row],[Sales control]]</f>
        <v>0</v>
      </c>
    </row>
    <row r="229" spans="1:4" x14ac:dyDescent="0.25">
      <c r="A229" t="s">
        <v>38984</v>
      </c>
      <c r="B229" s="1">
        <f>SUMIF(Table1[Hash],Table4[[#This Row],[Column1]],Table1[Net £])</f>
        <v>171.17000000000002</v>
      </c>
      <c r="C229" s="1">
        <f>SUMIF(Table24[Column1],Table4[[#This Row],[Column1]],Table24[Sum of Net £])</f>
        <v>171.17000000000002</v>
      </c>
      <c r="D229" s="1">
        <f>Table4[[#This Row],[Sales ledger]]-Table4[[#This Row],[Sales control]]</f>
        <v>0</v>
      </c>
    </row>
    <row r="230" spans="1:4" x14ac:dyDescent="0.25">
      <c r="A230" t="s">
        <v>38985</v>
      </c>
      <c r="B230" s="1">
        <f>SUMIF(Table1[Hash],Table4[[#This Row],[Column1]],Table1[Net £])</f>
        <v>476.40000000000003</v>
      </c>
      <c r="C230" s="1">
        <f>SUMIF(Table24[Column1],Table4[[#This Row],[Column1]],Table24[Sum of Net £])</f>
        <v>476.40000000000003</v>
      </c>
      <c r="D230" s="1">
        <f>Table4[[#This Row],[Sales ledger]]-Table4[[#This Row],[Sales control]]</f>
        <v>0</v>
      </c>
    </row>
    <row r="231" spans="1:4" x14ac:dyDescent="0.25">
      <c r="A231" t="s">
        <v>38986</v>
      </c>
      <c r="B231" s="1">
        <f>SUMIF(Table1[Hash],Table4[[#This Row],[Column1]],Table1[Net £])</f>
        <v>288.26</v>
      </c>
      <c r="C231" s="1">
        <f>SUMIF(Table24[Column1],Table4[[#This Row],[Column1]],Table24[Sum of Net £])</f>
        <v>288.26</v>
      </c>
      <c r="D231" s="1">
        <f>Table4[[#This Row],[Sales ledger]]-Table4[[#This Row],[Sales control]]</f>
        <v>0</v>
      </c>
    </row>
    <row r="232" spans="1:4" x14ac:dyDescent="0.25">
      <c r="A232" t="s">
        <v>38987</v>
      </c>
      <c r="B232" s="1">
        <f>SUMIF(Table1[Hash],Table4[[#This Row],[Column1]],Table1[Net £])</f>
        <v>164.86</v>
      </c>
      <c r="C232" s="1">
        <f>SUMIF(Table24[Column1],Table4[[#This Row],[Column1]],Table24[Sum of Net £])</f>
        <v>164.86</v>
      </c>
      <c r="D232" s="1">
        <f>Table4[[#This Row],[Sales ledger]]-Table4[[#This Row],[Sales control]]</f>
        <v>0</v>
      </c>
    </row>
    <row r="233" spans="1:4" x14ac:dyDescent="0.25">
      <c r="A233" t="s">
        <v>38988</v>
      </c>
      <c r="B233" s="1">
        <f>SUMIF(Table1[Hash],Table4[[#This Row],[Column1]],Table1[Net £])</f>
        <v>169.51</v>
      </c>
      <c r="C233" s="1">
        <f>SUMIF(Table24[Column1],Table4[[#This Row],[Column1]],Table24[Sum of Net £])</f>
        <v>169.51</v>
      </c>
      <c r="D233" s="1">
        <f>Table4[[#This Row],[Sales ledger]]-Table4[[#This Row],[Sales control]]</f>
        <v>0</v>
      </c>
    </row>
    <row r="234" spans="1:4" x14ac:dyDescent="0.25">
      <c r="A234" t="s">
        <v>38989</v>
      </c>
      <c r="B234" s="1">
        <f>SUMIF(Table1[Hash],Table4[[#This Row],[Column1]],Table1[Net £])</f>
        <v>49.370000000000005</v>
      </c>
      <c r="C234" s="1">
        <f>SUMIF(Table24[Column1],Table4[[#This Row],[Column1]],Table24[Sum of Net £])</f>
        <v>49.370000000000005</v>
      </c>
      <c r="D234" s="1">
        <f>Table4[[#This Row],[Sales ledger]]-Table4[[#This Row],[Sales control]]</f>
        <v>0</v>
      </c>
    </row>
    <row r="235" spans="1:4" x14ac:dyDescent="0.25">
      <c r="A235" t="s">
        <v>38990</v>
      </c>
      <c r="B235" s="1">
        <f>SUMIF(Table1[Hash],Table4[[#This Row],[Column1]],Table1[Net £])</f>
        <v>90.36999999999999</v>
      </c>
      <c r="C235" s="1">
        <f>SUMIF(Table24[Column1],Table4[[#This Row],[Column1]],Table24[Sum of Net £])</f>
        <v>90.36999999999999</v>
      </c>
      <c r="D235" s="1">
        <f>Table4[[#This Row],[Sales ledger]]-Table4[[#This Row],[Sales control]]</f>
        <v>0</v>
      </c>
    </row>
    <row r="236" spans="1:4" x14ac:dyDescent="0.25">
      <c r="A236" t="s">
        <v>38991</v>
      </c>
      <c r="B236" s="1">
        <f>SUMIF(Table1[Hash],Table4[[#This Row],[Column1]],Table1[Net £])</f>
        <v>1607.1500000000003</v>
      </c>
      <c r="C236" s="1">
        <f>SUMIF(Table24[Column1],Table4[[#This Row],[Column1]],Table24[Sum of Net £])</f>
        <v>1607.1500000000003</v>
      </c>
      <c r="D236" s="1">
        <f>Table4[[#This Row],[Sales ledger]]-Table4[[#This Row],[Sales control]]</f>
        <v>0</v>
      </c>
    </row>
    <row r="237" spans="1:4" x14ac:dyDescent="0.25">
      <c r="A237" t="s">
        <v>38992</v>
      </c>
      <c r="B237" s="1">
        <f>SUMIF(Table1[Hash],Table4[[#This Row],[Column1]],Table1[Net £])</f>
        <v>1015.6900000000002</v>
      </c>
      <c r="C237" s="1">
        <f>SUMIF(Table24[Column1],Table4[[#This Row],[Column1]],Table24[Sum of Net £])</f>
        <v>1015.6900000000002</v>
      </c>
      <c r="D237" s="1">
        <f>Table4[[#This Row],[Sales ledger]]-Table4[[#This Row],[Sales control]]</f>
        <v>0</v>
      </c>
    </row>
    <row r="238" spans="1:4" x14ac:dyDescent="0.25">
      <c r="A238" s="7" t="s">
        <v>38993</v>
      </c>
      <c r="B238" s="8">
        <f>SUMIF(Table1[Hash],Table4[[#This Row],[Column1]],Table1[Net £])</f>
        <v>1468.1599999999996</v>
      </c>
      <c r="C238" s="8">
        <f>SUMIF(Table24[Column1],Table4[[#This Row],[Column1]],Table24[Sum of Net £])</f>
        <v>1468.1599999999996</v>
      </c>
      <c r="D238" s="8">
        <f>Table4[[#This Row],[Sales ledger]]-Table4[[#This Row],[Sales control]]</f>
        <v>0</v>
      </c>
    </row>
    <row r="239" spans="1:4" x14ac:dyDescent="0.25">
      <c r="A239" s="7" t="s">
        <v>38994</v>
      </c>
      <c r="B239" s="8">
        <f>SUMIF(Table1[Hash],Table4[[#This Row],[Column1]],Table1[Net £])</f>
        <v>1543.1099999999994</v>
      </c>
      <c r="C239" s="8">
        <f>SUMIF(Table24[Column1],Table4[[#This Row],[Column1]],Table24[Sum of Net £])</f>
        <v>1543.1099999999994</v>
      </c>
      <c r="D239" s="8">
        <f>Table4[[#This Row],[Sales ledger]]-Table4[[#This Row],[Sales control]]</f>
        <v>0</v>
      </c>
    </row>
    <row r="240" spans="1:4" x14ac:dyDescent="0.25">
      <c r="A240" s="7" t="s">
        <v>38995</v>
      </c>
      <c r="B240" s="8">
        <f>SUMIF(Table1[Hash],Table4[[#This Row],[Column1]],Table1[Net £])</f>
        <v>24.29</v>
      </c>
      <c r="C240" s="8">
        <f>SUMIF(Table24[Column1],Table4[[#This Row],[Column1]],Table24[Sum of Net £])</f>
        <v>24.29</v>
      </c>
      <c r="D240" s="8">
        <f>Table4[[#This Row],[Sales ledger]]-Table4[[#This Row],[Sales control]]</f>
        <v>0</v>
      </c>
    </row>
    <row r="241" spans="1:4" x14ac:dyDescent="0.25">
      <c r="A241" s="7" t="s">
        <v>38996</v>
      </c>
      <c r="B241" s="8">
        <f>SUMIF(Table1[Hash],Table4[[#This Row],[Column1]],Table1[Net £])</f>
        <v>38.869999999999997</v>
      </c>
      <c r="C241" s="8">
        <f>SUMIF(Table24[Column1],Table4[[#This Row],[Column1]],Table24[Sum of Net £])</f>
        <v>38.869999999999997</v>
      </c>
      <c r="D241" s="8">
        <f>Table4[[#This Row],[Sales ledger]]-Table4[[#This Row],[Sales control]]</f>
        <v>0</v>
      </c>
    </row>
    <row r="242" spans="1:4" x14ac:dyDescent="0.25">
      <c r="A242" s="7" t="s">
        <v>38997</v>
      </c>
      <c r="B242" s="8">
        <f>SUMIF(Table1[Hash],Table4[[#This Row],[Column1]],Table1[Net £])</f>
        <v>325.47000000000003</v>
      </c>
      <c r="C242" s="8">
        <f>SUMIF(Table24[Column1],Table4[[#This Row],[Column1]],Table24[Sum of Net £])</f>
        <v>325.47000000000003</v>
      </c>
      <c r="D242" s="8">
        <f>Table4[[#This Row],[Sales ledger]]-Table4[[#This Row],[Sales control]]</f>
        <v>0</v>
      </c>
    </row>
    <row r="243" spans="1:4" x14ac:dyDescent="0.25">
      <c r="A243" s="7" t="s">
        <v>38998</v>
      </c>
      <c r="B243" s="8">
        <f>SUMIF(Table1[Hash],Table4[[#This Row],[Column1]],Table1[Net £])</f>
        <v>277.35000000000002</v>
      </c>
      <c r="C243" s="8">
        <f>SUMIF(Table24[Column1],Table4[[#This Row],[Column1]],Table24[Sum of Net £])</f>
        <v>277.35000000000002</v>
      </c>
      <c r="D243" s="8">
        <f>Table4[[#This Row],[Sales ledger]]-Table4[[#This Row],[Sales control]]</f>
        <v>0</v>
      </c>
    </row>
    <row r="244" spans="1:4" x14ac:dyDescent="0.25">
      <c r="A244" s="7" t="s">
        <v>38999</v>
      </c>
      <c r="B244" s="8">
        <f>SUMIF(Table1[Hash],Table4[[#This Row],[Column1]],Table1[Net £])</f>
        <v>301.99999999999994</v>
      </c>
      <c r="C244" s="8">
        <f>SUMIF(Table24[Column1],Table4[[#This Row],[Column1]],Table24[Sum of Net £])</f>
        <v>301.99999999999994</v>
      </c>
      <c r="D244" s="8">
        <f>Table4[[#This Row],[Sales ledger]]-Table4[[#This Row],[Sales control]]</f>
        <v>0</v>
      </c>
    </row>
    <row r="245" spans="1:4" x14ac:dyDescent="0.25">
      <c r="A245" s="7" t="s">
        <v>39000</v>
      </c>
      <c r="B245" s="8">
        <f>SUMIF(Table1[Hash],Table4[[#This Row],[Column1]],Table1[Net £])</f>
        <v>469.17999999999995</v>
      </c>
      <c r="C245" s="8">
        <f>SUMIF(Table24[Column1],Table4[[#This Row],[Column1]],Table24[Sum of Net £])</f>
        <v>469.17999999999995</v>
      </c>
      <c r="D245" s="8">
        <f>Table4[[#This Row],[Sales ledger]]-Table4[[#This Row],[Sales control]]</f>
        <v>0</v>
      </c>
    </row>
    <row r="246" spans="1:4" x14ac:dyDescent="0.25">
      <c r="A246" s="7" t="s">
        <v>39001</v>
      </c>
      <c r="B246" s="8">
        <f>SUMIF(Table1[Hash],Table4[[#This Row],[Column1]],Table1[Net £])</f>
        <v>188.72</v>
      </c>
      <c r="C246" s="8">
        <f>SUMIF(Table24[Column1],Table4[[#This Row],[Column1]],Table24[Sum of Net £])</f>
        <v>188.72</v>
      </c>
      <c r="D246" s="8">
        <f>Table4[[#This Row],[Sales ledger]]-Table4[[#This Row],[Sales control]]</f>
        <v>0</v>
      </c>
    </row>
    <row r="247" spans="1:4" x14ac:dyDescent="0.25">
      <c r="A247" s="7" t="s">
        <v>39002</v>
      </c>
      <c r="B247" s="8">
        <f>SUMIF(Table1[Hash],Table4[[#This Row],[Column1]],Table1[Net £])</f>
        <v>140.29000000000002</v>
      </c>
      <c r="C247" s="8">
        <f>SUMIF(Table24[Column1],Table4[[#This Row],[Column1]],Table24[Sum of Net £])</f>
        <v>140.29000000000002</v>
      </c>
      <c r="D247" s="8">
        <f>Table4[[#This Row],[Sales ledger]]-Table4[[#This Row],[Sales control]]</f>
        <v>0</v>
      </c>
    </row>
    <row r="248" spans="1:4" x14ac:dyDescent="0.25">
      <c r="A248" s="7" t="s">
        <v>39003</v>
      </c>
      <c r="B248" s="8">
        <f>SUMIF(Table1[Hash],Table4[[#This Row],[Column1]],Table1[Net £])</f>
        <v>67.44</v>
      </c>
      <c r="C248" s="8">
        <f>SUMIF(Table24[Column1],Table4[[#This Row],[Column1]],Table24[Sum of Net £])</f>
        <v>67.44</v>
      </c>
      <c r="D248" s="8">
        <f>Table4[[#This Row],[Sales ledger]]-Table4[[#This Row],[Sales control]]</f>
        <v>0</v>
      </c>
    </row>
    <row r="249" spans="1:4" x14ac:dyDescent="0.25">
      <c r="A249" s="7" t="s">
        <v>39004</v>
      </c>
      <c r="B249" s="8">
        <f>SUMIF(Table1[Hash],Table4[[#This Row],[Column1]],Table1[Net £])</f>
        <v>61.719999999999992</v>
      </c>
      <c r="C249" s="8">
        <f>SUMIF(Table24[Column1],Table4[[#This Row],[Column1]],Table24[Sum of Net £])</f>
        <v>61.719999999999992</v>
      </c>
      <c r="D249" s="8">
        <f>Table4[[#This Row],[Sales ledger]]-Table4[[#This Row],[Sales control]]</f>
        <v>0</v>
      </c>
    </row>
    <row r="250" spans="1:4" x14ac:dyDescent="0.25">
      <c r="A250" s="6" t="s">
        <v>39005</v>
      </c>
      <c r="B250" s="4">
        <f>SUMIF(Table1[Hash],Table4[[#This Row],[Column1]],Table1[Net £])</f>
        <v>1122.0999999999999</v>
      </c>
      <c r="C250" s="4">
        <f>SUMIF(Table24[Column1],Table4[[#This Row],[Column1]],Table24[Sum of Net £])</f>
        <v>0</v>
      </c>
      <c r="D250" s="4">
        <f>Table4[[#This Row],[Sales ledger]]-Table4[[#This Row],[Sales control]]</f>
        <v>1122.0999999999999</v>
      </c>
    </row>
    <row r="251" spans="1:4" x14ac:dyDescent="0.25">
      <c r="A251" s="6" t="s">
        <v>39006</v>
      </c>
      <c r="B251" s="4">
        <f>SUMIF(Table1[Hash],Table4[[#This Row],[Column1]],Table1[Net £])</f>
        <v>1165.1400000000003</v>
      </c>
      <c r="C251" s="4">
        <f>SUMIF(Table24[Column1],Table4[[#This Row],[Column1]],Table24[Sum of Net £])</f>
        <v>0</v>
      </c>
      <c r="D251" s="4">
        <f>Table4[[#This Row],[Sales ledger]]-Table4[[#This Row],[Sales control]]</f>
        <v>1165.1400000000003</v>
      </c>
    </row>
    <row r="252" spans="1:4" x14ac:dyDescent="0.25">
      <c r="A252" s="6" t="s">
        <v>39007</v>
      </c>
      <c r="B252" s="4">
        <f>SUMIF(Table1[Hash],Table4[[#This Row],[Column1]],Table1[Net £])</f>
        <v>1604.6400000000003</v>
      </c>
      <c r="C252" s="4">
        <f>SUMIF(Table24[Column1],Table4[[#This Row],[Column1]],Table24[Sum of Net £])</f>
        <v>0</v>
      </c>
      <c r="D252" s="4">
        <f>Table4[[#This Row],[Sales ledger]]-Table4[[#This Row],[Sales control]]</f>
        <v>1604.6400000000003</v>
      </c>
    </row>
    <row r="253" spans="1:4" x14ac:dyDescent="0.25">
      <c r="A253" s="6" t="s">
        <v>39008</v>
      </c>
      <c r="B253" s="4">
        <f>SUMIF(Table1[Hash],Table4[[#This Row],[Column1]],Table1[Net £])</f>
        <v>1236.0900000000004</v>
      </c>
      <c r="C253" s="4">
        <f>SUMIF(Table24[Column1],Table4[[#This Row],[Column1]],Table24[Sum of Net £])</f>
        <v>0</v>
      </c>
      <c r="D253" s="4">
        <f>Table4[[#This Row],[Sales ledger]]-Table4[[#This Row],[Sales control]]</f>
        <v>1236.0900000000004</v>
      </c>
    </row>
    <row r="254" spans="1:4" x14ac:dyDescent="0.25">
      <c r="A254" s="6" t="s">
        <v>39009</v>
      </c>
      <c r="B254" s="4">
        <f>SUMIF(Table1[Hash],Table4[[#This Row],[Column1]],Table1[Net £])</f>
        <v>63.209999999999994</v>
      </c>
      <c r="C254" s="4">
        <f>SUMIF(Table24[Column1],Table4[[#This Row],[Column1]],Table24[Sum of Net £])</f>
        <v>0</v>
      </c>
      <c r="D254" s="4">
        <f>Table4[[#This Row],[Sales ledger]]-Table4[[#This Row],[Sales control]]</f>
        <v>63.209999999999994</v>
      </c>
    </row>
    <row r="255" spans="1:4" x14ac:dyDescent="0.25">
      <c r="A255" s="6" t="s">
        <v>39010</v>
      </c>
      <c r="B255" s="4">
        <f>SUMIF(Table1[Hash],Table4[[#This Row],[Column1]],Table1[Net £])</f>
        <v>76.12</v>
      </c>
      <c r="C255" s="4">
        <f>SUMIF(Table24[Column1],Table4[[#This Row],[Column1]],Table24[Sum of Net £])</f>
        <v>0</v>
      </c>
      <c r="D255" s="4">
        <f>Table4[[#This Row],[Sales ledger]]-Table4[[#This Row],[Sales control]]</f>
        <v>76.12</v>
      </c>
    </row>
    <row r="256" spans="1:4" x14ac:dyDescent="0.25">
      <c r="A256" s="6" t="s">
        <v>39011</v>
      </c>
      <c r="B256" s="4">
        <f>SUMIF(Table1[Hash],Table4[[#This Row],[Column1]],Table1[Net £])</f>
        <v>29.37</v>
      </c>
      <c r="C256" s="4">
        <f>SUMIF(Table24[Column1],Table4[[#This Row],[Column1]],Table24[Sum of Net £])</f>
        <v>0</v>
      </c>
      <c r="D256" s="4">
        <f>Table4[[#This Row],[Sales ledger]]-Table4[[#This Row],[Sales control]]</f>
        <v>29.37</v>
      </c>
    </row>
    <row r="257" spans="1:4" x14ac:dyDescent="0.25">
      <c r="A257" s="6" t="s">
        <v>39012</v>
      </c>
      <c r="B257" s="4">
        <f>SUMIF(Table1[Hash],Table4[[#This Row],[Column1]],Table1[Net £])</f>
        <v>374.05</v>
      </c>
      <c r="C257" s="4">
        <f>SUMIF(Table24[Column1],Table4[[#This Row],[Column1]],Table24[Sum of Net £])</f>
        <v>0</v>
      </c>
      <c r="D257" s="4">
        <f>Table4[[#This Row],[Sales ledger]]-Table4[[#This Row],[Sales control]]</f>
        <v>374.05</v>
      </c>
    </row>
    <row r="258" spans="1:4" x14ac:dyDescent="0.25">
      <c r="A258" s="6" t="s">
        <v>39013</v>
      </c>
      <c r="B258" s="4">
        <f>SUMIF(Table1[Hash],Table4[[#This Row],[Column1]],Table1[Net £])</f>
        <v>335.65999999999997</v>
      </c>
      <c r="C258" s="4">
        <f>SUMIF(Table24[Column1],Table4[[#This Row],[Column1]],Table24[Sum of Net £])</f>
        <v>0</v>
      </c>
      <c r="D258" s="4">
        <f>Table4[[#This Row],[Sales ledger]]-Table4[[#This Row],[Sales control]]</f>
        <v>335.65999999999997</v>
      </c>
    </row>
    <row r="259" spans="1:4" x14ac:dyDescent="0.25">
      <c r="A259" s="6" t="s">
        <v>39014</v>
      </c>
      <c r="B259" s="4">
        <f>SUMIF(Table1[Hash],Table4[[#This Row],[Column1]],Table1[Net £])</f>
        <v>195.04000000000002</v>
      </c>
      <c r="C259" s="4">
        <f>SUMIF(Table24[Column1],Table4[[#This Row],[Column1]],Table24[Sum of Net £])</f>
        <v>0</v>
      </c>
      <c r="D259" s="4">
        <f>Table4[[#This Row],[Sales ledger]]-Table4[[#This Row],[Sales control]]</f>
        <v>195.04000000000002</v>
      </c>
    </row>
    <row r="260" spans="1:4" x14ac:dyDescent="0.25">
      <c r="A260" s="6" t="s">
        <v>39015</v>
      </c>
      <c r="B260" s="4">
        <f>SUMIF(Table1[Hash],Table4[[#This Row],[Column1]],Table1[Net £])</f>
        <v>460.36</v>
      </c>
      <c r="C260" s="4">
        <f>SUMIF(Table24[Column1],Table4[[#This Row],[Column1]],Table24[Sum of Net £])</f>
        <v>0</v>
      </c>
      <c r="D260" s="4">
        <f>Table4[[#This Row],[Sales ledger]]-Table4[[#This Row],[Sales control]]</f>
        <v>460.36</v>
      </c>
    </row>
    <row r="261" spans="1:4" x14ac:dyDescent="0.25">
      <c r="A261" s="6" t="s">
        <v>39016</v>
      </c>
      <c r="B261" s="4">
        <f>SUMIF(Table1[Hash],Table4[[#This Row],[Column1]],Table1[Net £])</f>
        <v>137.89999999999998</v>
      </c>
      <c r="C261" s="4">
        <f>SUMIF(Table24[Column1],Table4[[#This Row],[Column1]],Table24[Sum of Net £])</f>
        <v>0</v>
      </c>
      <c r="D261" s="4">
        <f>Table4[[#This Row],[Sales ledger]]-Table4[[#This Row],[Sales control]]</f>
        <v>137.89999999999998</v>
      </c>
    </row>
    <row r="262" spans="1:4" x14ac:dyDescent="0.25">
      <c r="A262" s="6" t="s">
        <v>39017</v>
      </c>
      <c r="B262" s="4">
        <f>SUMIF(Table1[Hash],Table4[[#This Row],[Column1]],Table1[Net £])</f>
        <v>97.429999999999993</v>
      </c>
      <c r="C262" s="4">
        <f>SUMIF(Table24[Column1],Table4[[#This Row],[Column1]],Table24[Sum of Net £])</f>
        <v>0</v>
      </c>
      <c r="D262" s="4">
        <f>Table4[[#This Row],[Sales ledger]]-Table4[[#This Row],[Sales control]]</f>
        <v>97.429999999999993</v>
      </c>
    </row>
    <row r="263" spans="1:4" x14ac:dyDescent="0.25">
      <c r="A263" s="6" t="s">
        <v>39018</v>
      </c>
      <c r="B263" s="4">
        <f>SUMIF(Table1[Hash],Table4[[#This Row],[Column1]],Table1[Net £])</f>
        <v>54.7</v>
      </c>
      <c r="C263" s="4">
        <f>SUMIF(Table24[Column1],Table4[[#This Row],[Column1]],Table24[Sum of Net £])</f>
        <v>0</v>
      </c>
      <c r="D263" s="4">
        <f>Table4[[#This Row],[Sales ledger]]-Table4[[#This Row],[Sales control]]</f>
        <v>54.7</v>
      </c>
    </row>
    <row r="264" spans="1:4" x14ac:dyDescent="0.25">
      <c r="A264" s="6" t="s">
        <v>39019</v>
      </c>
      <c r="B264" s="4">
        <f>SUMIF(Table1[Hash],Table4[[#This Row],[Column1]],Table1[Net £])</f>
        <v>184.63</v>
      </c>
      <c r="C264" s="4">
        <f>SUMIF(Table24[Column1],Table4[[#This Row],[Column1]],Table24[Sum of Net £])</f>
        <v>0</v>
      </c>
      <c r="D264" s="4">
        <f>Table4[[#This Row],[Sales ledger]]-Table4[[#This Row],[Sales control]]</f>
        <v>184.63</v>
      </c>
    </row>
    <row r="265" spans="1:4" x14ac:dyDescent="0.25">
      <c r="A265" t="s">
        <v>39020</v>
      </c>
      <c r="B265" s="1">
        <f>SUMIF(Table1[Hash],Table4[[#This Row],[Column1]],Table1[Net £])</f>
        <v>816.54000000000019</v>
      </c>
      <c r="C265" s="1">
        <f>SUMIF(Table24[Column1],Table4[[#This Row],[Column1]],Table24[Sum of Net £])</f>
        <v>816.54000000000019</v>
      </c>
      <c r="D265" s="1">
        <f>Table4[[#This Row],[Sales ledger]]-Table4[[#This Row],[Sales control]]</f>
        <v>0</v>
      </c>
    </row>
    <row r="266" spans="1:4" x14ac:dyDescent="0.25">
      <c r="A266" t="s">
        <v>39021</v>
      </c>
      <c r="B266" s="1">
        <f>SUMIF(Table1[Hash],Table4[[#This Row],[Column1]],Table1[Net £])</f>
        <v>1351.5799999999997</v>
      </c>
      <c r="C266" s="1">
        <f>SUMIF(Table24[Column1],Table4[[#This Row],[Column1]],Table24[Sum of Net £])</f>
        <v>1351.5799999999997</v>
      </c>
      <c r="D266" s="1">
        <f>Table4[[#This Row],[Sales ledger]]-Table4[[#This Row],[Sales control]]</f>
        <v>0</v>
      </c>
    </row>
    <row r="267" spans="1:4" x14ac:dyDescent="0.25">
      <c r="A267" t="s">
        <v>39022</v>
      </c>
      <c r="B267" s="1">
        <f>SUMIF(Table1[Hash],Table4[[#This Row],[Column1]],Table1[Net £])</f>
        <v>1434.94</v>
      </c>
      <c r="C267" s="1">
        <f>SUMIF(Table24[Column1],Table4[[#This Row],[Column1]],Table24[Sum of Net £])</f>
        <v>1434.94</v>
      </c>
      <c r="D267" s="1">
        <f>Table4[[#This Row],[Sales ledger]]-Table4[[#This Row],[Sales control]]</f>
        <v>0</v>
      </c>
    </row>
    <row r="268" spans="1:4" x14ac:dyDescent="0.25">
      <c r="A268" t="s">
        <v>39023</v>
      </c>
      <c r="B268" s="1">
        <f>SUMIF(Table1[Hash],Table4[[#This Row],[Column1]],Table1[Net £])</f>
        <v>1145.1799999999998</v>
      </c>
      <c r="C268" s="1">
        <f>SUMIF(Table24[Column1],Table4[[#This Row],[Column1]],Table24[Sum of Net £])</f>
        <v>1145.1799999999998</v>
      </c>
      <c r="D268" s="1">
        <f>Table4[[#This Row],[Sales ledger]]-Table4[[#This Row],[Sales control]]</f>
        <v>0</v>
      </c>
    </row>
    <row r="269" spans="1:4" x14ac:dyDescent="0.25">
      <c r="A269" t="s">
        <v>39024</v>
      </c>
      <c r="B269" s="1">
        <f>SUMIF(Table1[Hash],Table4[[#This Row],[Column1]],Table1[Net £])</f>
        <v>33.71</v>
      </c>
      <c r="C269" s="1">
        <f>SUMIF(Table24[Column1],Table4[[#This Row],[Column1]],Table24[Sum of Net £])</f>
        <v>33.71</v>
      </c>
      <c r="D269" s="1">
        <f>Table4[[#This Row],[Sales ledger]]-Table4[[#This Row],[Sales control]]</f>
        <v>0</v>
      </c>
    </row>
    <row r="270" spans="1:4" x14ac:dyDescent="0.25">
      <c r="A270" t="s">
        <v>39025</v>
      </c>
      <c r="B270" s="1">
        <f>SUMIF(Table1[Hash],Table4[[#This Row],[Column1]],Table1[Net £])</f>
        <v>3.27</v>
      </c>
      <c r="C270" s="1">
        <f>SUMIF(Table24[Column1],Table4[[#This Row],[Column1]],Table24[Sum of Net £])</f>
        <v>3.27</v>
      </c>
      <c r="D270" s="1">
        <f>Table4[[#This Row],[Sales ledger]]-Table4[[#This Row],[Sales control]]</f>
        <v>0</v>
      </c>
    </row>
    <row r="271" spans="1:4" x14ac:dyDescent="0.25">
      <c r="A271" t="s">
        <v>39026</v>
      </c>
      <c r="B271" s="1">
        <f>SUMIF(Table1[Hash],Table4[[#This Row],[Column1]],Table1[Net £])</f>
        <v>20.78</v>
      </c>
      <c r="C271" s="1">
        <f>SUMIF(Table24[Column1],Table4[[#This Row],[Column1]],Table24[Sum of Net £])</f>
        <v>20.78</v>
      </c>
      <c r="D271" s="1">
        <f>Table4[[#This Row],[Sales ledger]]-Table4[[#This Row],[Sales control]]</f>
        <v>0</v>
      </c>
    </row>
    <row r="272" spans="1:4" x14ac:dyDescent="0.25">
      <c r="A272" t="s">
        <v>39027</v>
      </c>
      <c r="B272" s="1">
        <f>SUMIF(Table1[Hash],Table4[[#This Row],[Column1]],Table1[Net £])</f>
        <v>331.43</v>
      </c>
      <c r="C272" s="1">
        <f>SUMIF(Table24[Column1],Table4[[#This Row],[Column1]],Table24[Sum of Net £])</f>
        <v>331.43</v>
      </c>
      <c r="D272" s="1">
        <f>Table4[[#This Row],[Sales ledger]]-Table4[[#This Row],[Sales control]]</f>
        <v>0</v>
      </c>
    </row>
    <row r="273" spans="1:4" x14ac:dyDescent="0.25">
      <c r="A273" t="s">
        <v>39028</v>
      </c>
      <c r="B273" s="1">
        <f>SUMIF(Table1[Hash],Table4[[#This Row],[Column1]],Table1[Net £])</f>
        <v>267.92</v>
      </c>
      <c r="C273" s="1">
        <f>SUMIF(Table24[Column1],Table4[[#This Row],[Column1]],Table24[Sum of Net £])</f>
        <v>267.92</v>
      </c>
      <c r="D273" s="1">
        <f>Table4[[#This Row],[Sales ledger]]-Table4[[#This Row],[Sales control]]</f>
        <v>0</v>
      </c>
    </row>
    <row r="274" spans="1:4" x14ac:dyDescent="0.25">
      <c r="A274" t="s">
        <v>39029</v>
      </c>
      <c r="B274" s="1">
        <f>SUMIF(Table1[Hash],Table4[[#This Row],[Column1]],Table1[Net £])</f>
        <v>281.3</v>
      </c>
      <c r="C274" s="1">
        <f>SUMIF(Table24[Column1],Table4[[#This Row],[Column1]],Table24[Sum of Net £])</f>
        <v>281.3</v>
      </c>
      <c r="D274" s="1">
        <f>Table4[[#This Row],[Sales ledger]]-Table4[[#This Row],[Sales control]]</f>
        <v>0</v>
      </c>
    </row>
    <row r="275" spans="1:4" x14ac:dyDescent="0.25">
      <c r="A275" t="s">
        <v>39030</v>
      </c>
      <c r="B275" s="1">
        <f>SUMIF(Table1[Hash],Table4[[#This Row],[Column1]],Table1[Net £])</f>
        <v>248.64000000000004</v>
      </c>
      <c r="C275" s="1">
        <f>SUMIF(Table24[Column1],Table4[[#This Row],[Column1]],Table24[Sum of Net £])</f>
        <v>248.64000000000004</v>
      </c>
      <c r="D275" s="1">
        <f>Table4[[#This Row],[Sales ledger]]-Table4[[#This Row],[Sales control]]</f>
        <v>0</v>
      </c>
    </row>
    <row r="276" spans="1:4" x14ac:dyDescent="0.25">
      <c r="A276" t="s">
        <v>39031</v>
      </c>
      <c r="B276" s="1">
        <f>SUMIF(Table1[Hash],Table4[[#This Row],[Column1]],Table1[Net £])</f>
        <v>66.2</v>
      </c>
      <c r="C276" s="1">
        <f>SUMIF(Table24[Column1],Table4[[#This Row],[Column1]],Table24[Sum of Net £])</f>
        <v>66.2</v>
      </c>
      <c r="D276" s="1">
        <f>Table4[[#This Row],[Sales ledger]]-Table4[[#This Row],[Sales control]]</f>
        <v>0</v>
      </c>
    </row>
    <row r="277" spans="1:4" x14ac:dyDescent="0.25">
      <c r="A277" t="s">
        <v>39032</v>
      </c>
      <c r="B277" s="1">
        <f>SUMIF(Table1[Hash],Table4[[#This Row],[Column1]],Table1[Net £])</f>
        <v>9.9799999999999969</v>
      </c>
      <c r="C277" s="1">
        <f>SUMIF(Table24[Column1],Table4[[#This Row],[Column1]],Table24[Sum of Net £])</f>
        <v>9.9799999999999969</v>
      </c>
      <c r="D277" s="1">
        <f>Table4[[#This Row],[Sales ledger]]-Table4[[#This Row],[Sales control]]</f>
        <v>0</v>
      </c>
    </row>
    <row r="278" spans="1:4" x14ac:dyDescent="0.25">
      <c r="A278" t="s">
        <v>39033</v>
      </c>
      <c r="B278" s="1">
        <f>SUMIF(Table1[Hash],Table4[[#This Row],[Column1]],Table1[Net £])</f>
        <v>107.2</v>
      </c>
      <c r="C278" s="1">
        <f>SUMIF(Table24[Column1],Table4[[#This Row],[Column1]],Table24[Sum of Net £])</f>
        <v>107.2</v>
      </c>
      <c r="D278" s="1">
        <f>Table4[[#This Row],[Sales ledger]]-Table4[[#This Row],[Sales control]]</f>
        <v>0</v>
      </c>
    </row>
    <row r="279" spans="1:4" x14ac:dyDescent="0.25">
      <c r="A279" t="s">
        <v>39034</v>
      </c>
      <c r="B279" s="1">
        <f>SUMIF(Table1[Hash],Table4[[#This Row],[Column1]],Table1[Net £])</f>
        <v>115.62</v>
      </c>
      <c r="C279" s="1">
        <f>SUMIF(Table24[Column1],Table4[[#This Row],[Column1]],Table24[Sum of Net £])</f>
        <v>115.62</v>
      </c>
      <c r="D279" s="1">
        <f>Table4[[#This Row],[Sales ledger]]-Table4[[#This Row],[Sales control]]</f>
        <v>0</v>
      </c>
    </row>
    <row r="280" spans="1:4" x14ac:dyDescent="0.25">
      <c r="A280" t="s">
        <v>39035</v>
      </c>
      <c r="B280" s="1">
        <f>SUMIF(Table1[Hash],Table4[[#This Row],[Column1]],Table1[Net £])</f>
        <v>1084.96</v>
      </c>
      <c r="C280" s="1">
        <f>SUMIF(Table24[Column1],Table4[[#This Row],[Column1]],Table24[Sum of Net £])</f>
        <v>1084.96</v>
      </c>
      <c r="D280" s="1">
        <f>Table4[[#This Row],[Sales ledger]]-Table4[[#This Row],[Sales control]]</f>
        <v>0</v>
      </c>
    </row>
    <row r="281" spans="1:4" x14ac:dyDescent="0.25">
      <c r="A281" t="s">
        <v>39036</v>
      </c>
      <c r="B281" s="1">
        <f>SUMIF(Table1[Hash],Table4[[#This Row],[Column1]],Table1[Net £])</f>
        <v>1294.46</v>
      </c>
      <c r="C281" s="1">
        <f>SUMIF(Table24[Column1],Table4[[#This Row],[Column1]],Table24[Sum of Net £])</f>
        <v>1294.46</v>
      </c>
      <c r="D281" s="1">
        <f>Table4[[#This Row],[Sales ledger]]-Table4[[#This Row],[Sales control]]</f>
        <v>0</v>
      </c>
    </row>
    <row r="282" spans="1:4" x14ac:dyDescent="0.25">
      <c r="A282" t="s">
        <v>39037</v>
      </c>
      <c r="B282" s="1">
        <f>SUMIF(Table1[Hash],Table4[[#This Row],[Column1]],Table1[Net £])</f>
        <v>1301.53</v>
      </c>
      <c r="C282" s="1">
        <f>SUMIF(Table24[Column1],Table4[[#This Row],[Column1]],Table24[Sum of Net £])</f>
        <v>1301.53</v>
      </c>
      <c r="D282" s="1">
        <f>Table4[[#This Row],[Sales ledger]]-Table4[[#This Row],[Sales control]]</f>
        <v>0</v>
      </c>
    </row>
    <row r="283" spans="1:4" x14ac:dyDescent="0.25">
      <c r="A283" t="s">
        <v>39038</v>
      </c>
      <c r="B283" s="1">
        <f>SUMIF(Table1[Hash],Table4[[#This Row],[Column1]],Table1[Net £])</f>
        <v>1225.3300000000002</v>
      </c>
      <c r="C283" s="1">
        <f>SUMIF(Table24[Column1],Table4[[#This Row],[Column1]],Table24[Sum of Net £])</f>
        <v>1225.3300000000002</v>
      </c>
      <c r="D283" s="1">
        <f>Table4[[#This Row],[Sales ledger]]-Table4[[#This Row],[Sales control]]</f>
        <v>0</v>
      </c>
    </row>
    <row r="284" spans="1:4" x14ac:dyDescent="0.25">
      <c r="A284" t="s">
        <v>39039</v>
      </c>
      <c r="B284" s="1">
        <f>SUMIF(Table1[Hash],Table4[[#This Row],[Column1]],Table1[Net £])</f>
        <v>24.88</v>
      </c>
      <c r="C284" s="1">
        <f>SUMIF(Table24[Column1],Table4[[#This Row],[Column1]],Table24[Sum of Net £])</f>
        <v>24.88</v>
      </c>
      <c r="D284" s="1">
        <f>Table4[[#This Row],[Sales ledger]]-Table4[[#This Row],[Sales control]]</f>
        <v>0</v>
      </c>
    </row>
    <row r="285" spans="1:4" x14ac:dyDescent="0.25">
      <c r="A285" t="s">
        <v>39040</v>
      </c>
      <c r="B285" s="1">
        <f>SUMIF(Table1[Hash],Table4[[#This Row],[Column1]],Table1[Net £])</f>
        <v>39.99</v>
      </c>
      <c r="C285" s="1">
        <f>SUMIF(Table24[Column1],Table4[[#This Row],[Column1]],Table24[Sum of Net £])</f>
        <v>39.99</v>
      </c>
      <c r="D285" s="1">
        <f>Table4[[#This Row],[Sales ledger]]-Table4[[#This Row],[Sales control]]</f>
        <v>0</v>
      </c>
    </row>
    <row r="286" spans="1:4" x14ac:dyDescent="0.25">
      <c r="A286" t="s">
        <v>39041</v>
      </c>
      <c r="B286" s="1">
        <f>SUMIF(Table1[Hash],Table4[[#This Row],[Column1]],Table1[Net £])</f>
        <v>28.4</v>
      </c>
      <c r="C286" s="1">
        <f>SUMIF(Table24[Column1],Table4[[#This Row],[Column1]],Table24[Sum of Net £])</f>
        <v>28.4</v>
      </c>
      <c r="D286" s="1">
        <f>Table4[[#This Row],[Sales ledger]]-Table4[[#This Row],[Sales control]]</f>
        <v>0</v>
      </c>
    </row>
    <row r="287" spans="1:4" x14ac:dyDescent="0.25">
      <c r="A287" t="s">
        <v>39042</v>
      </c>
      <c r="B287" s="1">
        <f>SUMIF(Table1[Hash],Table4[[#This Row],[Column1]],Table1[Net £])</f>
        <v>242.97</v>
      </c>
      <c r="C287" s="1">
        <f>SUMIF(Table24[Column1],Table4[[#This Row],[Column1]],Table24[Sum of Net £])</f>
        <v>242.97</v>
      </c>
      <c r="D287" s="1">
        <f>Table4[[#This Row],[Sales ledger]]-Table4[[#This Row],[Sales control]]</f>
        <v>0</v>
      </c>
    </row>
    <row r="288" spans="1:4" x14ac:dyDescent="0.25">
      <c r="A288" t="s">
        <v>39043</v>
      </c>
      <c r="B288" s="1">
        <f>SUMIF(Table1[Hash],Table4[[#This Row],[Column1]],Table1[Net £])</f>
        <v>308.45</v>
      </c>
      <c r="C288" s="1">
        <f>SUMIF(Table24[Column1],Table4[[#This Row],[Column1]],Table24[Sum of Net £])</f>
        <v>308.45</v>
      </c>
      <c r="D288" s="1">
        <f>Table4[[#This Row],[Sales ledger]]-Table4[[#This Row],[Sales control]]</f>
        <v>0</v>
      </c>
    </row>
    <row r="289" spans="1:4" x14ac:dyDescent="0.25">
      <c r="A289" t="s">
        <v>39044</v>
      </c>
      <c r="B289" s="1">
        <f>SUMIF(Table1[Hash],Table4[[#This Row],[Column1]],Table1[Net £])</f>
        <v>434.32</v>
      </c>
      <c r="C289" s="1">
        <f>SUMIF(Table24[Column1],Table4[[#This Row],[Column1]],Table24[Sum of Net £])</f>
        <v>434.32</v>
      </c>
      <c r="D289" s="1">
        <f>Table4[[#This Row],[Sales ledger]]-Table4[[#This Row],[Sales control]]</f>
        <v>0</v>
      </c>
    </row>
    <row r="290" spans="1:4" x14ac:dyDescent="0.25">
      <c r="A290" t="s">
        <v>39045</v>
      </c>
      <c r="B290" s="1">
        <f>SUMIF(Table1[Hash],Table4[[#This Row],[Column1]],Table1[Net £])</f>
        <v>294.72000000000003</v>
      </c>
      <c r="C290" s="1">
        <f>SUMIF(Table24[Column1],Table4[[#This Row],[Column1]],Table24[Sum of Net £])</f>
        <v>294.72000000000003</v>
      </c>
      <c r="D290" s="1">
        <f>Table4[[#This Row],[Sales ledger]]-Table4[[#This Row],[Sales control]]</f>
        <v>0</v>
      </c>
    </row>
    <row r="291" spans="1:4" x14ac:dyDescent="0.25">
      <c r="A291" t="s">
        <v>39046</v>
      </c>
      <c r="B291" s="1">
        <f>SUMIF(Table1[Hash],Table4[[#This Row],[Column1]],Table1[Net £])</f>
        <v>118.55</v>
      </c>
      <c r="C291" s="1">
        <f>SUMIF(Table24[Column1],Table4[[#This Row],[Column1]],Table24[Sum of Net £])</f>
        <v>118.55</v>
      </c>
      <c r="D291" s="1">
        <f>Table4[[#This Row],[Sales ledger]]-Table4[[#This Row],[Sales control]]</f>
        <v>0</v>
      </c>
    </row>
    <row r="292" spans="1:4" x14ac:dyDescent="0.25">
      <c r="A292" t="s">
        <v>39047</v>
      </c>
      <c r="B292" s="1">
        <f>SUMIF(Table1[Hash],Table4[[#This Row],[Column1]],Table1[Net £])</f>
        <v>29.799999999999997</v>
      </c>
      <c r="C292" s="1">
        <f>SUMIF(Table24[Column1],Table4[[#This Row],[Column1]],Table24[Sum of Net £])</f>
        <v>29.799999999999997</v>
      </c>
      <c r="D292" s="1">
        <f>Table4[[#This Row],[Sales ledger]]-Table4[[#This Row],[Sales control]]</f>
        <v>0</v>
      </c>
    </row>
    <row r="293" spans="1:4" x14ac:dyDescent="0.25">
      <c r="A293" t="s">
        <v>39048</v>
      </c>
      <c r="B293" s="1">
        <f>SUMIF(Table1[Hash],Table4[[#This Row],[Column1]],Table1[Net £])</f>
        <v>43.349999999999994</v>
      </c>
      <c r="C293" s="1">
        <f>SUMIF(Table24[Column1],Table4[[#This Row],[Column1]],Table24[Sum of Net £])</f>
        <v>43.349999999999994</v>
      </c>
      <c r="D293" s="1">
        <f>Table4[[#This Row],[Sales ledger]]-Table4[[#This Row],[Sales control]]</f>
        <v>0</v>
      </c>
    </row>
    <row r="294" spans="1:4" x14ac:dyDescent="0.25">
      <c r="A294" t="s">
        <v>39049</v>
      </c>
      <c r="B294" s="1">
        <f>SUMIF(Table1[Hash],Table4[[#This Row],[Column1]],Table1[Net £])</f>
        <v>72.17</v>
      </c>
      <c r="C294" s="1">
        <f>SUMIF(Table24[Column1],Table4[[#This Row],[Column1]],Table24[Sum of Net £])</f>
        <v>72.17</v>
      </c>
      <c r="D294" s="1">
        <f>Table4[[#This Row],[Sales ledger]]-Table4[[#This Row],[Sales control]]</f>
        <v>0</v>
      </c>
    </row>
    <row r="295" spans="1:4" x14ac:dyDescent="0.25">
      <c r="A295" t="s">
        <v>39050</v>
      </c>
      <c r="B295" s="1">
        <f>SUMIF(Table1[Hash],Table4[[#This Row],[Column1]],Table1[Net £])</f>
        <v>1392.6599999999994</v>
      </c>
      <c r="C295" s="1">
        <f>SUMIF(Table24[Column1],Table4[[#This Row],[Column1]],Table24[Sum of Net £])</f>
        <v>1392.6599999999994</v>
      </c>
      <c r="D295" s="1">
        <f>Table4[[#This Row],[Sales ledger]]-Table4[[#This Row],[Sales control]]</f>
        <v>0</v>
      </c>
    </row>
    <row r="296" spans="1:4" x14ac:dyDescent="0.25">
      <c r="A296" t="s">
        <v>39051</v>
      </c>
      <c r="B296" s="1">
        <f>SUMIF(Table1[Hash],Table4[[#This Row],[Column1]],Table1[Net £])</f>
        <v>1665.1900000000003</v>
      </c>
      <c r="C296" s="1">
        <f>SUMIF(Table24[Column1],Table4[[#This Row],[Column1]],Table24[Sum of Net £])</f>
        <v>1665.1900000000003</v>
      </c>
      <c r="D296" s="1">
        <f>Table4[[#This Row],[Sales ledger]]-Table4[[#This Row],[Sales control]]</f>
        <v>0</v>
      </c>
    </row>
    <row r="297" spans="1:4" x14ac:dyDescent="0.25">
      <c r="A297" t="s">
        <v>39052</v>
      </c>
      <c r="B297" s="1">
        <f>SUMIF(Table1[Hash],Table4[[#This Row],[Column1]],Table1[Net £])</f>
        <v>1416.9299999999998</v>
      </c>
      <c r="C297" s="1">
        <f>SUMIF(Table24[Column1],Table4[[#This Row],[Column1]],Table24[Sum of Net £])</f>
        <v>1416.9299999999998</v>
      </c>
      <c r="D297" s="1">
        <f>Table4[[#This Row],[Sales ledger]]-Table4[[#This Row],[Sales control]]</f>
        <v>0</v>
      </c>
    </row>
    <row r="298" spans="1:4" x14ac:dyDescent="0.25">
      <c r="A298" t="s">
        <v>39053</v>
      </c>
      <c r="B298" s="1">
        <f>SUMIF(Table1[Hash],Table4[[#This Row],[Column1]],Table1[Net £])</f>
        <v>1296.26</v>
      </c>
      <c r="C298" s="1">
        <f>SUMIF(Table24[Column1],Table4[[#This Row],[Column1]],Table24[Sum of Net £])</f>
        <v>1296.26</v>
      </c>
      <c r="D298" s="1">
        <f>Table4[[#This Row],[Sales ledger]]-Table4[[#This Row],[Sales control]]</f>
        <v>0</v>
      </c>
    </row>
    <row r="299" spans="1:4" x14ac:dyDescent="0.25">
      <c r="A299" t="s">
        <v>39054</v>
      </c>
      <c r="B299" s="1">
        <f>SUMIF(Table1[Hash],Table4[[#This Row],[Column1]],Table1[Net £])</f>
        <v>42.89</v>
      </c>
      <c r="C299" s="1">
        <f>SUMIF(Table24[Column1],Table4[[#This Row],[Column1]],Table24[Sum of Net £])</f>
        <v>42.89</v>
      </c>
      <c r="D299" s="1">
        <f>Table4[[#This Row],[Sales ledger]]-Table4[[#This Row],[Sales control]]</f>
        <v>0</v>
      </c>
    </row>
    <row r="300" spans="1:4" x14ac:dyDescent="0.25">
      <c r="A300" t="s">
        <v>39055</v>
      </c>
      <c r="B300" s="1">
        <f>SUMIF(Table1[Hash],Table4[[#This Row],[Column1]],Table1[Net £])</f>
        <v>56.61</v>
      </c>
      <c r="C300" s="1">
        <f>SUMIF(Table24[Column1],Table4[[#This Row],[Column1]],Table24[Sum of Net £])</f>
        <v>56.61</v>
      </c>
      <c r="D300" s="1">
        <f>Table4[[#This Row],[Sales ledger]]-Table4[[#This Row],[Sales control]]</f>
        <v>0</v>
      </c>
    </row>
    <row r="301" spans="1:4" x14ac:dyDescent="0.25">
      <c r="A301" t="s">
        <v>39056</v>
      </c>
      <c r="B301" s="1">
        <f>SUMIF(Table1[Hash],Table4[[#This Row],[Column1]],Table1[Net £])</f>
        <v>-22.82</v>
      </c>
      <c r="C301" s="1">
        <f>SUMIF(Table24[Column1],Table4[[#This Row],[Column1]],Table24[Sum of Net £])</f>
        <v>-22.82</v>
      </c>
      <c r="D301" s="1">
        <f>Table4[[#This Row],[Sales ledger]]-Table4[[#This Row],[Sales control]]</f>
        <v>0</v>
      </c>
    </row>
    <row r="302" spans="1:4" x14ac:dyDescent="0.25">
      <c r="A302" t="s">
        <v>39057</v>
      </c>
      <c r="B302" s="1">
        <f>SUMIF(Table1[Hash],Table4[[#This Row],[Column1]],Table1[Net £])</f>
        <v>390.57999999999993</v>
      </c>
      <c r="C302" s="1">
        <f>SUMIF(Table24[Column1],Table4[[#This Row],[Column1]],Table24[Sum of Net £])</f>
        <v>390.57999999999993</v>
      </c>
      <c r="D302" s="1">
        <f>Table4[[#This Row],[Sales ledger]]-Table4[[#This Row],[Sales control]]</f>
        <v>0</v>
      </c>
    </row>
    <row r="303" spans="1:4" x14ac:dyDescent="0.25">
      <c r="A303" t="s">
        <v>39058</v>
      </c>
      <c r="B303" s="1">
        <f>SUMIF(Table1[Hash],Table4[[#This Row],[Column1]],Table1[Net £])</f>
        <v>375.73</v>
      </c>
      <c r="C303" s="1">
        <f>SUMIF(Table24[Column1],Table4[[#This Row],[Column1]],Table24[Sum of Net £])</f>
        <v>375.73</v>
      </c>
      <c r="D303" s="1">
        <f>Table4[[#This Row],[Sales ledger]]-Table4[[#This Row],[Sales control]]</f>
        <v>0</v>
      </c>
    </row>
    <row r="304" spans="1:4" x14ac:dyDescent="0.25">
      <c r="A304" t="s">
        <v>39059</v>
      </c>
      <c r="B304" s="1">
        <f>SUMIF(Table1[Hash],Table4[[#This Row],[Column1]],Table1[Net £])</f>
        <v>176.24000000000004</v>
      </c>
      <c r="C304" s="1">
        <f>SUMIF(Table24[Column1],Table4[[#This Row],[Column1]],Table24[Sum of Net £])</f>
        <v>176.24000000000004</v>
      </c>
      <c r="D304" s="1">
        <f>Table4[[#This Row],[Sales ledger]]-Table4[[#This Row],[Sales control]]</f>
        <v>0</v>
      </c>
    </row>
    <row r="305" spans="1:4" x14ac:dyDescent="0.25">
      <c r="A305" t="s">
        <v>39060</v>
      </c>
      <c r="B305" s="1">
        <f>SUMIF(Table1[Hash],Table4[[#This Row],[Column1]],Table1[Net £])</f>
        <v>291.39</v>
      </c>
      <c r="C305" s="1">
        <f>SUMIF(Table24[Column1],Table4[[#This Row],[Column1]],Table24[Sum of Net £])</f>
        <v>291.39</v>
      </c>
      <c r="D305" s="1">
        <f>Table4[[#This Row],[Sales ledger]]-Table4[[#This Row],[Sales control]]</f>
        <v>0</v>
      </c>
    </row>
    <row r="306" spans="1:4" x14ac:dyDescent="0.25">
      <c r="A306" t="s">
        <v>39061</v>
      </c>
      <c r="B306" s="1">
        <f>SUMIF(Table1[Hash],Table4[[#This Row],[Column1]],Table1[Net £])</f>
        <v>37.229999999999997</v>
      </c>
      <c r="C306" s="1">
        <f>SUMIF(Table24[Column1],Table4[[#This Row],[Column1]],Table24[Sum of Net £])</f>
        <v>37.229999999999997</v>
      </c>
      <c r="D306" s="1">
        <f>Table4[[#This Row],[Sales ledger]]-Table4[[#This Row],[Sales control]]</f>
        <v>0</v>
      </c>
    </row>
    <row r="307" spans="1:4" x14ac:dyDescent="0.25">
      <c r="A307" t="s">
        <v>39062</v>
      </c>
      <c r="B307" s="1">
        <f>SUMIF(Table1[Hash],Table4[[#This Row],[Column1]],Table1[Net £])</f>
        <v>98.85</v>
      </c>
      <c r="C307" s="1">
        <f>SUMIF(Table24[Column1],Table4[[#This Row],[Column1]],Table24[Sum of Net £])</f>
        <v>98.85</v>
      </c>
      <c r="D307" s="1">
        <f>Table4[[#This Row],[Sales ledger]]-Table4[[#This Row],[Sales control]]</f>
        <v>0</v>
      </c>
    </row>
    <row r="308" spans="1:4" x14ac:dyDescent="0.25">
      <c r="A308" t="s">
        <v>39063</v>
      </c>
      <c r="B308" s="1">
        <f>SUMIF(Table1[Hash],Table4[[#This Row],[Column1]],Table1[Net £])</f>
        <v>54.1</v>
      </c>
      <c r="C308" s="1">
        <f>SUMIF(Table24[Column1],Table4[[#This Row],[Column1]],Table24[Sum of Net £])</f>
        <v>54.1</v>
      </c>
      <c r="D308" s="1">
        <f>Table4[[#This Row],[Sales ledger]]-Table4[[#This Row],[Sales control]]</f>
        <v>0</v>
      </c>
    </row>
    <row r="309" spans="1:4" x14ac:dyDescent="0.25">
      <c r="A309" t="s">
        <v>39064</v>
      </c>
      <c r="B309" s="1">
        <f>SUMIF(Table1[Hash],Table4[[#This Row],[Column1]],Table1[Net £])</f>
        <v>130.31</v>
      </c>
      <c r="C309" s="1">
        <f>SUMIF(Table24[Column1],Table4[[#This Row],[Column1]],Table24[Sum of Net £])</f>
        <v>130.31</v>
      </c>
      <c r="D309" s="1">
        <f>Table4[[#This Row],[Sales ledger]]-Table4[[#This Row],[Sales control]]</f>
        <v>0</v>
      </c>
    </row>
    <row r="310" spans="1:4" x14ac:dyDescent="0.25">
      <c r="A310" t="s">
        <v>39065</v>
      </c>
      <c r="B310" s="1">
        <f>SUMIF(Table1[Hash],Table4[[#This Row],[Column1]],Table1[Net £])</f>
        <v>1699.2</v>
      </c>
      <c r="C310" s="1">
        <f>SUMIF(Table24[Column1],Table4[[#This Row],[Column1]],Table24[Sum of Net £])</f>
        <v>1699.2</v>
      </c>
      <c r="D310" s="1">
        <f>Table4[[#This Row],[Sales ledger]]-Table4[[#This Row],[Sales control]]</f>
        <v>0</v>
      </c>
    </row>
    <row r="311" spans="1:4" x14ac:dyDescent="0.25">
      <c r="A311" t="s">
        <v>39066</v>
      </c>
      <c r="B311" s="1">
        <f>SUMIF(Table1[Hash],Table4[[#This Row],[Column1]],Table1[Net £])</f>
        <v>1348.7600000000002</v>
      </c>
      <c r="C311" s="1">
        <f>SUMIF(Table24[Column1],Table4[[#This Row],[Column1]],Table24[Sum of Net £])</f>
        <v>1348.7600000000002</v>
      </c>
      <c r="D311" s="1">
        <f>Table4[[#This Row],[Sales ledger]]-Table4[[#This Row],[Sales control]]</f>
        <v>0</v>
      </c>
    </row>
    <row r="312" spans="1:4" x14ac:dyDescent="0.25">
      <c r="A312" s="9" t="s">
        <v>39227</v>
      </c>
      <c r="B312" s="10">
        <f>SUMIF(Table1[Hash],Table4[[#This Row],[Column1]],Table1[Net £])</f>
        <v>0</v>
      </c>
      <c r="C312" s="10">
        <f>SUMIF(Table24[Column1],Table4[[#This Row],[Column1]],Table24[Sum of Net £])</f>
        <v>-125.22</v>
      </c>
      <c r="D312" s="10">
        <f>Table4[[#This Row],[Sales ledger]]-Table4[[#This Row],[Sales control]]</f>
        <v>125.22</v>
      </c>
    </row>
    <row r="313" spans="1:4" x14ac:dyDescent="0.25">
      <c r="A313" t="s">
        <v>39067</v>
      </c>
      <c r="B313" s="1">
        <f>SUMIF(Table1[Hash],Table4[[#This Row],[Column1]],Table1[Net £])</f>
        <v>1688.0599999999997</v>
      </c>
      <c r="C313" s="1">
        <f>SUMIF(Table24[Column1],Table4[[#This Row],[Column1]],Table24[Sum of Net £])</f>
        <v>1688.0599999999997</v>
      </c>
      <c r="D313" s="1">
        <f>Table4[[#This Row],[Sales ledger]]-Table4[[#This Row],[Sales control]]</f>
        <v>0</v>
      </c>
    </row>
    <row r="314" spans="1:4" x14ac:dyDescent="0.25">
      <c r="A314" t="s">
        <v>39068</v>
      </c>
      <c r="B314" s="1">
        <f>SUMIF(Table1[Hash],Table4[[#This Row],[Column1]],Table1[Net £])</f>
        <v>1551.4100000000003</v>
      </c>
      <c r="C314" s="1">
        <f>SUMIF(Table24[Column1],Table4[[#This Row],[Column1]],Table24[Sum of Net £])</f>
        <v>1551.4100000000003</v>
      </c>
      <c r="D314" s="1">
        <f>Table4[[#This Row],[Sales ledger]]-Table4[[#This Row],[Sales control]]</f>
        <v>0</v>
      </c>
    </row>
    <row r="315" spans="1:4" x14ac:dyDescent="0.25">
      <c r="A315" t="s">
        <v>39069</v>
      </c>
      <c r="B315" s="1">
        <f>SUMIF(Table1[Hash],Table4[[#This Row],[Column1]],Table1[Net £])</f>
        <v>49.190000000000005</v>
      </c>
      <c r="C315" s="1">
        <f>SUMIF(Table24[Column1],Table4[[#This Row],[Column1]],Table24[Sum of Net £])</f>
        <v>49.190000000000005</v>
      </c>
      <c r="D315" s="1">
        <f>Table4[[#This Row],[Sales ledger]]-Table4[[#This Row],[Sales control]]</f>
        <v>0</v>
      </c>
    </row>
    <row r="316" spans="1:4" x14ac:dyDescent="0.25">
      <c r="A316" t="s">
        <v>39070</v>
      </c>
      <c r="B316" s="1">
        <f>SUMIF(Table1[Hash],Table4[[#This Row],[Column1]],Table1[Net £])</f>
        <v>31.39</v>
      </c>
      <c r="C316" s="1">
        <f>SUMIF(Table24[Column1],Table4[[#This Row],[Column1]],Table24[Sum of Net £])</f>
        <v>31.39</v>
      </c>
      <c r="D316" s="1">
        <f>Table4[[#This Row],[Sales ledger]]-Table4[[#This Row],[Sales control]]</f>
        <v>0</v>
      </c>
    </row>
    <row r="317" spans="1:4" x14ac:dyDescent="0.25">
      <c r="A317" s="9" t="s">
        <v>39228</v>
      </c>
      <c r="B317" s="10">
        <f>SUMIF(Table1[Hash],Table4[[#This Row],[Column1]],Table1[Net £])</f>
        <v>0</v>
      </c>
      <c r="C317" s="10">
        <f>SUMIF(Table24[Column1],Table4[[#This Row],[Column1]],Table24[Sum of Net £])</f>
        <v>-179.75</v>
      </c>
      <c r="D317" s="10">
        <f>Table4[[#This Row],[Sales ledger]]-Table4[[#This Row],[Sales control]]</f>
        <v>179.75</v>
      </c>
    </row>
    <row r="318" spans="1:4" x14ac:dyDescent="0.25">
      <c r="A318" t="s">
        <v>39071</v>
      </c>
      <c r="B318" s="1">
        <f>SUMIF(Table1[Hash],Table4[[#This Row],[Column1]],Table1[Net £])</f>
        <v>48.56</v>
      </c>
      <c r="C318" s="1">
        <f>SUMIF(Table24[Column1],Table4[[#This Row],[Column1]],Table24[Sum of Net £])</f>
        <v>48.56</v>
      </c>
      <c r="D318" s="1">
        <f>Table4[[#This Row],[Sales ledger]]-Table4[[#This Row],[Sales control]]</f>
        <v>0</v>
      </c>
    </row>
    <row r="319" spans="1:4" x14ac:dyDescent="0.25">
      <c r="A319" t="s">
        <v>39072</v>
      </c>
      <c r="B319" s="1">
        <f>SUMIF(Table1[Hash],Table4[[#This Row],[Column1]],Table1[Net £])</f>
        <v>47.65</v>
      </c>
      <c r="C319" s="1">
        <f>SUMIF(Table24[Column1],Table4[[#This Row],[Column1]],Table24[Sum of Net £])</f>
        <v>47.65</v>
      </c>
      <c r="D319" s="1">
        <f>Table4[[#This Row],[Sales ledger]]-Table4[[#This Row],[Sales control]]</f>
        <v>0</v>
      </c>
    </row>
    <row r="320" spans="1:4" x14ac:dyDescent="0.25">
      <c r="A320" t="s">
        <v>39073</v>
      </c>
      <c r="B320" s="1">
        <f>SUMIF(Table1[Hash],Table4[[#This Row],[Column1]],Table1[Net £])</f>
        <v>249.04000000000002</v>
      </c>
      <c r="C320" s="1">
        <f>SUMIF(Table24[Column1],Table4[[#This Row],[Column1]],Table24[Sum of Net £])</f>
        <v>249.04000000000002</v>
      </c>
      <c r="D320" s="1">
        <f>Table4[[#This Row],[Sales ledger]]-Table4[[#This Row],[Sales control]]</f>
        <v>0</v>
      </c>
    </row>
    <row r="321" spans="1:4" x14ac:dyDescent="0.25">
      <c r="A321" t="s">
        <v>39074</v>
      </c>
      <c r="B321" s="1">
        <f>SUMIF(Table1[Hash],Table4[[#This Row],[Column1]],Table1[Net £])</f>
        <v>248.85</v>
      </c>
      <c r="C321" s="1">
        <f>SUMIF(Table24[Column1],Table4[[#This Row],[Column1]],Table24[Sum of Net £])</f>
        <v>248.85</v>
      </c>
      <c r="D321" s="1">
        <f>Table4[[#This Row],[Sales ledger]]-Table4[[#This Row],[Sales control]]</f>
        <v>0</v>
      </c>
    </row>
    <row r="322" spans="1:4" x14ac:dyDescent="0.25">
      <c r="A322" s="9" t="s">
        <v>39229</v>
      </c>
      <c r="B322" s="10">
        <f>SUMIF(Table1[Hash],Table4[[#This Row],[Column1]],Table1[Net £])</f>
        <v>0</v>
      </c>
      <c r="C322" s="10">
        <f>SUMIF(Table24[Column1],Table4[[#This Row],[Column1]],Table24[Sum of Net £])</f>
        <v>-174.84</v>
      </c>
      <c r="D322" s="10">
        <f>Table4[[#This Row],[Sales ledger]]-Table4[[#This Row],[Sales control]]</f>
        <v>174.84</v>
      </c>
    </row>
    <row r="323" spans="1:4" x14ac:dyDescent="0.25">
      <c r="A323" t="s">
        <v>39075</v>
      </c>
      <c r="B323" s="1">
        <f>SUMIF(Table1[Hash],Table4[[#This Row],[Column1]],Table1[Net £])</f>
        <v>314.70000000000005</v>
      </c>
      <c r="C323" s="1">
        <f>SUMIF(Table24[Column1],Table4[[#This Row],[Column1]],Table24[Sum of Net £])</f>
        <v>314.70000000000005</v>
      </c>
      <c r="D323" s="1">
        <f>Table4[[#This Row],[Sales ledger]]-Table4[[#This Row],[Sales control]]</f>
        <v>0</v>
      </c>
    </row>
    <row r="324" spans="1:4" x14ac:dyDescent="0.25">
      <c r="A324" t="s">
        <v>39076</v>
      </c>
      <c r="B324" s="1">
        <f>SUMIF(Table1[Hash],Table4[[#This Row],[Column1]],Table1[Net £])</f>
        <v>326.58</v>
      </c>
      <c r="C324" s="1">
        <f>SUMIF(Table24[Column1],Table4[[#This Row],[Column1]],Table24[Sum of Net £])</f>
        <v>326.58</v>
      </c>
      <c r="D324" s="1">
        <f>Table4[[#This Row],[Sales ledger]]-Table4[[#This Row],[Sales control]]</f>
        <v>0</v>
      </c>
    </row>
    <row r="325" spans="1:4" x14ac:dyDescent="0.25">
      <c r="A325" t="s">
        <v>39077</v>
      </c>
      <c r="B325" s="1">
        <f>SUMIF(Table1[Hash],Table4[[#This Row],[Column1]],Table1[Net £])</f>
        <v>40.630000000000003</v>
      </c>
      <c r="C325" s="1">
        <f>SUMIF(Table24[Column1],Table4[[#This Row],[Column1]],Table24[Sum of Net £])</f>
        <v>40.630000000000003</v>
      </c>
      <c r="D325" s="1">
        <f>Table4[[#This Row],[Sales ledger]]-Table4[[#This Row],[Sales control]]</f>
        <v>0</v>
      </c>
    </row>
    <row r="326" spans="1:4" x14ac:dyDescent="0.25">
      <c r="A326" t="s">
        <v>39078</v>
      </c>
      <c r="B326" s="1">
        <f>SUMIF(Table1[Hash],Table4[[#This Row],[Column1]],Table1[Net £])</f>
        <v>33.69</v>
      </c>
      <c r="C326" s="1">
        <f>SUMIF(Table24[Column1],Table4[[#This Row],[Column1]],Table24[Sum of Net £])</f>
        <v>33.69</v>
      </c>
      <c r="D326" s="1">
        <f>Table4[[#This Row],[Sales ledger]]-Table4[[#This Row],[Sales control]]</f>
        <v>0</v>
      </c>
    </row>
    <row r="327" spans="1:4" x14ac:dyDescent="0.25">
      <c r="A327" s="9" t="s">
        <v>39230</v>
      </c>
      <c r="B327" s="10">
        <f>SUMIF(Table1[Hash],Table4[[#This Row],[Column1]],Table1[Net £])</f>
        <v>0</v>
      </c>
      <c r="C327" s="10">
        <f>SUMIF(Table24[Column1],Table4[[#This Row],[Column1]],Table24[Sum of Net £])</f>
        <v>-213.53</v>
      </c>
      <c r="D327" s="10">
        <f>Table4[[#This Row],[Sales ledger]]-Table4[[#This Row],[Sales control]]</f>
        <v>213.53</v>
      </c>
    </row>
    <row r="328" spans="1:4" x14ac:dyDescent="0.25">
      <c r="A328" t="s">
        <v>39079</v>
      </c>
      <c r="B328" s="1">
        <f>SUMIF(Table1[Hash],Table4[[#This Row],[Column1]],Table1[Net £])</f>
        <v>75.56</v>
      </c>
      <c r="C328" s="1">
        <f>SUMIF(Table24[Column1],Table4[[#This Row],[Column1]],Table24[Sum of Net £])</f>
        <v>75.56</v>
      </c>
      <c r="D328" s="1">
        <f>Table4[[#This Row],[Sales ledger]]-Table4[[#This Row],[Sales control]]</f>
        <v>0</v>
      </c>
    </row>
    <row r="329" spans="1:4" x14ac:dyDescent="0.25">
      <c r="A329" t="s">
        <v>39080</v>
      </c>
      <c r="B329" s="1">
        <f>SUMIF(Table1[Hash],Table4[[#This Row],[Column1]],Table1[Net £])</f>
        <v>-5.8299999999999992</v>
      </c>
      <c r="C329" s="1">
        <f>SUMIF(Table24[Column1],Table4[[#This Row],[Column1]],Table24[Sum of Net £])</f>
        <v>-5.8299999999999992</v>
      </c>
      <c r="D329" s="1">
        <f>Table4[[#This Row],[Sales ledger]]-Table4[[#This Row],[Sales control]]</f>
        <v>0</v>
      </c>
    </row>
    <row r="330" spans="1:4" x14ac:dyDescent="0.25">
      <c r="A330" t="s">
        <v>39081</v>
      </c>
      <c r="B330" s="1">
        <f>SUMIF(Table1[Hash],Table4[[#This Row],[Column1]],Table1[Net £])</f>
        <v>1809.29</v>
      </c>
      <c r="C330" s="1">
        <f>SUMIF(Table24[Column1],Table4[[#This Row],[Column1]],Table24[Sum of Net £])</f>
        <v>1809.29</v>
      </c>
      <c r="D330" s="1">
        <f>Table4[[#This Row],[Sales ledger]]-Table4[[#This Row],[Sales control]]</f>
        <v>0</v>
      </c>
    </row>
    <row r="331" spans="1:4" x14ac:dyDescent="0.25">
      <c r="A331" t="s">
        <v>39082</v>
      </c>
      <c r="B331" s="1">
        <f>SUMIF(Table1[Hash],Table4[[#This Row],[Column1]],Table1[Net £])</f>
        <v>1577.8799999999997</v>
      </c>
      <c r="C331" s="1">
        <f>SUMIF(Table24[Column1],Table4[[#This Row],[Column1]],Table24[Sum of Net £])</f>
        <v>1577.8799999999997</v>
      </c>
      <c r="D331" s="1">
        <f>Table4[[#This Row],[Sales ledger]]-Table4[[#This Row],[Sales control]]</f>
        <v>0</v>
      </c>
    </row>
    <row r="332" spans="1:4" x14ac:dyDescent="0.25">
      <c r="A332" t="s">
        <v>39083</v>
      </c>
      <c r="B332" s="1">
        <f>SUMIF(Table1[Hash],Table4[[#This Row],[Column1]],Table1[Net £])</f>
        <v>1259.1500000000001</v>
      </c>
      <c r="C332" s="1">
        <f>SUMIF(Table24[Column1],Table4[[#This Row],[Column1]],Table24[Sum of Net £])</f>
        <v>1259.1500000000001</v>
      </c>
      <c r="D332" s="1">
        <f>Table4[[#This Row],[Sales ledger]]-Table4[[#This Row],[Sales control]]</f>
        <v>0</v>
      </c>
    </row>
    <row r="333" spans="1:4" x14ac:dyDescent="0.25">
      <c r="A333" t="s">
        <v>39084</v>
      </c>
      <c r="B333" s="1">
        <f>SUMIF(Table1[Hash],Table4[[#This Row],[Column1]],Table1[Net £])</f>
        <v>1314.1100000000006</v>
      </c>
      <c r="C333" s="1">
        <f>SUMIF(Table24[Column1],Table4[[#This Row],[Column1]],Table24[Sum of Net £])</f>
        <v>1314.1100000000006</v>
      </c>
      <c r="D333" s="1">
        <f>Table4[[#This Row],[Sales ledger]]-Table4[[#This Row],[Sales control]]</f>
        <v>0</v>
      </c>
    </row>
    <row r="334" spans="1:4" x14ac:dyDescent="0.25">
      <c r="A334" t="s">
        <v>39085</v>
      </c>
      <c r="B334" s="1">
        <f>SUMIF(Table1[Hash],Table4[[#This Row],[Column1]],Table1[Net £])</f>
        <v>44.92</v>
      </c>
      <c r="C334" s="1">
        <f>SUMIF(Table24[Column1],Table4[[#This Row],[Column1]],Table24[Sum of Net £])</f>
        <v>44.92</v>
      </c>
      <c r="D334" s="1">
        <f>Table4[[#This Row],[Sales ledger]]-Table4[[#This Row],[Sales control]]</f>
        <v>0</v>
      </c>
    </row>
    <row r="335" spans="1:4" x14ac:dyDescent="0.25">
      <c r="A335" t="s">
        <v>39086</v>
      </c>
      <c r="B335" s="1">
        <f>SUMIF(Table1[Hash],Table4[[#This Row],[Column1]],Table1[Net £])</f>
        <v>8.86</v>
      </c>
      <c r="C335" s="1">
        <f>SUMIF(Table24[Column1],Table4[[#This Row],[Column1]],Table24[Sum of Net £])</f>
        <v>8.86</v>
      </c>
      <c r="D335" s="1">
        <f>Table4[[#This Row],[Sales ledger]]-Table4[[#This Row],[Sales control]]</f>
        <v>0</v>
      </c>
    </row>
    <row r="336" spans="1:4" x14ac:dyDescent="0.25">
      <c r="A336" t="s">
        <v>39087</v>
      </c>
      <c r="B336" s="1">
        <f>SUMIF(Table1[Hash],Table4[[#This Row],[Column1]],Table1[Net £])</f>
        <v>221.01</v>
      </c>
      <c r="C336" s="1">
        <f>SUMIF(Table24[Column1],Table4[[#This Row],[Column1]],Table24[Sum of Net £])</f>
        <v>221.01</v>
      </c>
      <c r="D336" s="1">
        <f>Table4[[#This Row],[Sales ledger]]-Table4[[#This Row],[Sales control]]</f>
        <v>0</v>
      </c>
    </row>
    <row r="337" spans="1:4" x14ac:dyDescent="0.25">
      <c r="A337" t="s">
        <v>39088</v>
      </c>
      <c r="B337" s="1">
        <f>SUMIF(Table1[Hash],Table4[[#This Row],[Column1]],Table1[Net £])</f>
        <v>122.71999999999998</v>
      </c>
      <c r="C337" s="1">
        <f>SUMIF(Table24[Column1],Table4[[#This Row],[Column1]],Table24[Sum of Net £])</f>
        <v>122.71999999999998</v>
      </c>
      <c r="D337" s="1">
        <f>Table4[[#This Row],[Sales ledger]]-Table4[[#This Row],[Sales control]]</f>
        <v>0</v>
      </c>
    </row>
    <row r="338" spans="1:4" x14ac:dyDescent="0.25">
      <c r="A338" t="s">
        <v>39089</v>
      </c>
      <c r="B338" s="1">
        <f>SUMIF(Table1[Hash],Table4[[#This Row],[Column1]],Table1[Net £])</f>
        <v>365.12</v>
      </c>
      <c r="C338" s="1">
        <f>SUMIF(Table24[Column1],Table4[[#This Row],[Column1]],Table24[Sum of Net £])</f>
        <v>365.12</v>
      </c>
      <c r="D338" s="1">
        <f>Table4[[#This Row],[Sales ledger]]-Table4[[#This Row],[Sales control]]</f>
        <v>0</v>
      </c>
    </row>
    <row r="339" spans="1:4" x14ac:dyDescent="0.25">
      <c r="A339" t="s">
        <v>39090</v>
      </c>
      <c r="B339" s="1">
        <f>SUMIF(Table1[Hash],Table4[[#This Row],[Column1]],Table1[Net £])</f>
        <v>235.64000000000001</v>
      </c>
      <c r="C339" s="1">
        <f>SUMIF(Table24[Column1],Table4[[#This Row],[Column1]],Table24[Sum of Net £])</f>
        <v>235.64000000000001</v>
      </c>
      <c r="D339" s="1">
        <f>Table4[[#This Row],[Sales ledger]]-Table4[[#This Row],[Sales control]]</f>
        <v>0</v>
      </c>
    </row>
    <row r="340" spans="1:4" x14ac:dyDescent="0.25">
      <c r="A340" t="s">
        <v>39091</v>
      </c>
      <c r="B340" s="1">
        <f>SUMIF(Table1[Hash],Table4[[#This Row],[Column1]],Table1[Net £])</f>
        <v>49.760000000000005</v>
      </c>
      <c r="C340" s="1">
        <f>SUMIF(Table24[Column1],Table4[[#This Row],[Column1]],Table24[Sum of Net £])</f>
        <v>49.760000000000005</v>
      </c>
      <c r="D340" s="1">
        <f>Table4[[#This Row],[Sales ledger]]-Table4[[#This Row],[Sales control]]</f>
        <v>0</v>
      </c>
    </row>
    <row r="341" spans="1:4" x14ac:dyDescent="0.25">
      <c r="A341" t="s">
        <v>39092</v>
      </c>
      <c r="B341" s="1">
        <f>SUMIF(Table1[Hash],Table4[[#This Row],[Column1]],Table1[Net £])</f>
        <v>65.66</v>
      </c>
      <c r="C341" s="1">
        <f>SUMIF(Table24[Column1],Table4[[#This Row],[Column1]],Table24[Sum of Net £])</f>
        <v>65.66</v>
      </c>
      <c r="D341" s="1">
        <f>Table4[[#This Row],[Sales ledger]]-Table4[[#This Row],[Sales control]]</f>
        <v>0</v>
      </c>
    </row>
    <row r="342" spans="1:4" x14ac:dyDescent="0.25">
      <c r="A342" t="s">
        <v>39093</v>
      </c>
      <c r="B342" s="1">
        <f>SUMIF(Table1[Hash],Table4[[#This Row],[Column1]],Table1[Net £])</f>
        <v>41.29</v>
      </c>
      <c r="C342" s="1">
        <f>SUMIF(Table24[Column1],Table4[[#This Row],[Column1]],Table24[Sum of Net £])</f>
        <v>41.29</v>
      </c>
      <c r="D342" s="1">
        <f>Table4[[#This Row],[Sales ledger]]-Table4[[#This Row],[Sales control]]</f>
        <v>0</v>
      </c>
    </row>
    <row r="343" spans="1:4" x14ac:dyDescent="0.25">
      <c r="A343" t="s">
        <v>39094</v>
      </c>
      <c r="B343" s="1">
        <f>SUMIF(Table1[Hash],Table4[[#This Row],[Column1]],Table1[Net £])</f>
        <v>115.59</v>
      </c>
      <c r="C343" s="1">
        <f>SUMIF(Table24[Column1],Table4[[#This Row],[Column1]],Table24[Sum of Net £])</f>
        <v>115.59</v>
      </c>
      <c r="D343" s="1">
        <f>Table4[[#This Row],[Sales ledger]]-Table4[[#This Row],[Sales control]]</f>
        <v>0</v>
      </c>
    </row>
    <row r="344" spans="1:4" x14ac:dyDescent="0.25">
      <c r="A344" t="s">
        <v>39095</v>
      </c>
      <c r="B344" s="1">
        <f>SUMIF(Table1[Hash],Table4[[#This Row],[Column1]],Table1[Net £])</f>
        <v>1271.3100000000004</v>
      </c>
      <c r="C344" s="1">
        <f>SUMIF(Table24[Column1],Table4[[#This Row],[Column1]],Table24[Sum of Net £])</f>
        <v>1271.3100000000004</v>
      </c>
      <c r="D344" s="1">
        <f>Table4[[#This Row],[Sales ledger]]-Table4[[#This Row],[Sales control]]</f>
        <v>0</v>
      </c>
    </row>
    <row r="345" spans="1:4" x14ac:dyDescent="0.25">
      <c r="A345" t="s">
        <v>39096</v>
      </c>
      <c r="B345" s="1">
        <f>SUMIF(Table1[Hash],Table4[[#This Row],[Column1]],Table1[Net £])</f>
        <v>1609.5299999999995</v>
      </c>
      <c r="C345" s="1">
        <f>SUMIF(Table24[Column1],Table4[[#This Row],[Column1]],Table24[Sum of Net £])</f>
        <v>1609.5299999999995</v>
      </c>
      <c r="D345" s="1">
        <f>Table4[[#This Row],[Sales ledger]]-Table4[[#This Row],[Sales control]]</f>
        <v>0</v>
      </c>
    </row>
    <row r="346" spans="1:4" x14ac:dyDescent="0.25">
      <c r="A346" t="s">
        <v>39097</v>
      </c>
      <c r="B346" s="1">
        <f>SUMIF(Table1[Hash],Table4[[#This Row],[Column1]],Table1[Net £])</f>
        <v>1317.58</v>
      </c>
      <c r="C346" s="1">
        <f>SUMIF(Table24[Column1],Table4[[#This Row],[Column1]],Table24[Sum of Net £])</f>
        <v>1317.58</v>
      </c>
      <c r="D346" s="1">
        <f>Table4[[#This Row],[Sales ledger]]-Table4[[#This Row],[Sales control]]</f>
        <v>0</v>
      </c>
    </row>
    <row r="347" spans="1:4" x14ac:dyDescent="0.25">
      <c r="A347" t="s">
        <v>39098</v>
      </c>
      <c r="B347" s="1">
        <f>SUMIF(Table1[Hash],Table4[[#This Row],[Column1]],Table1[Net £])</f>
        <v>1881.0100000000007</v>
      </c>
      <c r="C347" s="1">
        <f>SUMIF(Table24[Column1],Table4[[#This Row],[Column1]],Table24[Sum of Net £])</f>
        <v>1881.0100000000007</v>
      </c>
      <c r="D347" s="1">
        <f>Table4[[#This Row],[Sales ledger]]-Table4[[#This Row],[Sales control]]</f>
        <v>0</v>
      </c>
    </row>
    <row r="348" spans="1:4" x14ac:dyDescent="0.25">
      <c r="A348" t="s">
        <v>39099</v>
      </c>
      <c r="B348" s="1">
        <f>SUMIF(Table1[Hash],Table4[[#This Row],[Column1]],Table1[Net £])</f>
        <v>-22.229999999999997</v>
      </c>
      <c r="C348" s="1">
        <f>SUMIF(Table24[Column1],Table4[[#This Row],[Column1]],Table24[Sum of Net £])</f>
        <v>-22.229999999999997</v>
      </c>
      <c r="D348" s="1">
        <f>Table4[[#This Row],[Sales ledger]]-Table4[[#This Row],[Sales control]]</f>
        <v>0</v>
      </c>
    </row>
    <row r="349" spans="1:4" x14ac:dyDescent="0.25">
      <c r="A349" t="s">
        <v>39100</v>
      </c>
      <c r="B349" s="1">
        <f>SUMIF(Table1[Hash],Table4[[#This Row],[Column1]],Table1[Net £])</f>
        <v>49.35</v>
      </c>
      <c r="C349" s="1">
        <f>SUMIF(Table24[Column1],Table4[[#This Row],[Column1]],Table24[Sum of Net £])</f>
        <v>49.35</v>
      </c>
      <c r="D349" s="1">
        <f>Table4[[#This Row],[Sales ledger]]-Table4[[#This Row],[Sales control]]</f>
        <v>0</v>
      </c>
    </row>
    <row r="350" spans="1:4" x14ac:dyDescent="0.25">
      <c r="A350" t="s">
        <v>39101</v>
      </c>
      <c r="B350" s="1">
        <f>SUMIF(Table1[Hash],Table4[[#This Row],[Column1]],Table1[Net £])</f>
        <v>78.05</v>
      </c>
      <c r="C350" s="1">
        <f>SUMIF(Table24[Column1],Table4[[#This Row],[Column1]],Table24[Sum of Net £])</f>
        <v>78.05</v>
      </c>
      <c r="D350" s="1">
        <f>Table4[[#This Row],[Sales ledger]]-Table4[[#This Row],[Sales control]]</f>
        <v>0</v>
      </c>
    </row>
    <row r="351" spans="1:4" x14ac:dyDescent="0.25">
      <c r="A351" t="s">
        <v>39102</v>
      </c>
      <c r="B351" s="1">
        <f>SUMIF(Table1[Hash],Table4[[#This Row],[Column1]],Table1[Net £])</f>
        <v>167.7</v>
      </c>
      <c r="C351" s="1">
        <f>SUMIF(Table24[Column1],Table4[[#This Row],[Column1]],Table24[Sum of Net £])</f>
        <v>167.7</v>
      </c>
      <c r="D351" s="1">
        <f>Table4[[#This Row],[Sales ledger]]-Table4[[#This Row],[Sales control]]</f>
        <v>0</v>
      </c>
    </row>
    <row r="352" spans="1:4" x14ac:dyDescent="0.25">
      <c r="A352" t="s">
        <v>39103</v>
      </c>
      <c r="B352" s="1">
        <f>SUMIF(Table1[Hash],Table4[[#This Row],[Column1]],Table1[Net £])</f>
        <v>408.34</v>
      </c>
      <c r="C352" s="1">
        <f>SUMIF(Table24[Column1],Table4[[#This Row],[Column1]],Table24[Sum of Net £])</f>
        <v>408.34</v>
      </c>
      <c r="D352" s="1">
        <f>Table4[[#This Row],[Sales ledger]]-Table4[[#This Row],[Sales control]]</f>
        <v>0</v>
      </c>
    </row>
    <row r="353" spans="1:4" x14ac:dyDescent="0.25">
      <c r="A353" t="s">
        <v>39104</v>
      </c>
      <c r="B353" s="1">
        <f>SUMIF(Table1[Hash],Table4[[#This Row],[Column1]],Table1[Net £])</f>
        <v>252.50000000000006</v>
      </c>
      <c r="C353" s="1">
        <f>SUMIF(Table24[Column1],Table4[[#This Row],[Column1]],Table24[Sum of Net £])</f>
        <v>252.50000000000006</v>
      </c>
      <c r="D353" s="1">
        <f>Table4[[#This Row],[Sales ledger]]-Table4[[#This Row],[Sales control]]</f>
        <v>0</v>
      </c>
    </row>
    <row r="354" spans="1:4" x14ac:dyDescent="0.25">
      <c r="A354" t="s">
        <v>39105</v>
      </c>
      <c r="B354" s="1">
        <f>SUMIF(Table1[Hash],Table4[[#This Row],[Column1]],Table1[Net £])</f>
        <v>137.92000000000002</v>
      </c>
      <c r="C354" s="1">
        <f>SUMIF(Table24[Column1],Table4[[#This Row],[Column1]],Table24[Sum of Net £])</f>
        <v>137.92000000000002</v>
      </c>
      <c r="D354" s="1">
        <f>Table4[[#This Row],[Sales ledger]]-Table4[[#This Row],[Sales control]]</f>
        <v>0</v>
      </c>
    </row>
    <row r="355" spans="1:4" x14ac:dyDescent="0.25">
      <c r="A355" t="s">
        <v>39106</v>
      </c>
      <c r="B355" s="1">
        <f>SUMIF(Table1[Hash],Table4[[#This Row],[Column1]],Table1[Net £])</f>
        <v>113.82000000000001</v>
      </c>
      <c r="C355" s="1">
        <f>SUMIF(Table24[Column1],Table4[[#This Row],[Column1]],Table24[Sum of Net £])</f>
        <v>113.82000000000001</v>
      </c>
      <c r="D355" s="1">
        <f>Table4[[#This Row],[Sales ledger]]-Table4[[#This Row],[Sales control]]</f>
        <v>0</v>
      </c>
    </row>
    <row r="356" spans="1:4" x14ac:dyDescent="0.25">
      <c r="A356" t="s">
        <v>39107</v>
      </c>
      <c r="B356" s="1">
        <f>SUMIF(Table1[Hash],Table4[[#This Row],[Column1]],Table1[Net £])</f>
        <v>-27.020000000000003</v>
      </c>
      <c r="C356" s="1">
        <f>SUMIF(Table24[Column1],Table4[[#This Row],[Column1]],Table24[Sum of Net £])</f>
        <v>-27.020000000000003</v>
      </c>
      <c r="D356" s="1">
        <f>Table4[[#This Row],[Sales ledger]]-Table4[[#This Row],[Sales control]]</f>
        <v>0</v>
      </c>
    </row>
    <row r="357" spans="1:4" x14ac:dyDescent="0.25">
      <c r="A357" t="s">
        <v>39108</v>
      </c>
      <c r="B357" s="1">
        <f>SUMIF(Table1[Hash],Table4[[#This Row],[Column1]],Table1[Net £])</f>
        <v>24.64</v>
      </c>
      <c r="C357" s="1">
        <f>SUMIF(Table24[Column1],Table4[[#This Row],[Column1]],Table24[Sum of Net £])</f>
        <v>24.64</v>
      </c>
      <c r="D357" s="1">
        <f>Table4[[#This Row],[Sales ledger]]-Table4[[#This Row],[Sales control]]</f>
        <v>0</v>
      </c>
    </row>
    <row r="358" spans="1:4" x14ac:dyDescent="0.25">
      <c r="A358" t="s">
        <v>39109</v>
      </c>
      <c r="B358" s="1">
        <f>SUMIF(Table1[Hash],Table4[[#This Row],[Column1]],Table1[Net £])</f>
        <v>153.03</v>
      </c>
      <c r="C358" s="1">
        <f>SUMIF(Table24[Column1],Table4[[#This Row],[Column1]],Table24[Sum of Net £])</f>
        <v>153.03</v>
      </c>
      <c r="D358" s="1">
        <f>Table4[[#This Row],[Sales ledger]]-Table4[[#This Row],[Sales control]]</f>
        <v>0</v>
      </c>
    </row>
    <row r="359" spans="1:4" x14ac:dyDescent="0.25">
      <c r="A359" t="s">
        <v>39110</v>
      </c>
      <c r="B359" s="1">
        <f>SUMIF(Table1[Hash],Table4[[#This Row],[Column1]],Table1[Net £])</f>
        <v>1590.6899999999998</v>
      </c>
      <c r="C359" s="1">
        <f>SUMIF(Table24[Column1],Table4[[#This Row],[Column1]],Table24[Sum of Net £])</f>
        <v>1590.6899999999998</v>
      </c>
      <c r="D359" s="1">
        <f>Table4[[#This Row],[Sales ledger]]-Table4[[#This Row],[Sales control]]</f>
        <v>0</v>
      </c>
    </row>
    <row r="360" spans="1:4" x14ac:dyDescent="0.25">
      <c r="A360" t="s">
        <v>39111</v>
      </c>
      <c r="B360" s="1">
        <f>SUMIF(Table1[Hash],Table4[[#This Row],[Column1]],Table1[Net £])</f>
        <v>1747.6099999999994</v>
      </c>
      <c r="C360" s="1">
        <f>SUMIF(Table24[Column1],Table4[[#This Row],[Column1]],Table24[Sum of Net £])</f>
        <v>1747.6099999999994</v>
      </c>
      <c r="D360" s="1">
        <f>Table4[[#This Row],[Sales ledger]]-Table4[[#This Row],[Sales control]]</f>
        <v>0</v>
      </c>
    </row>
    <row r="361" spans="1:4" x14ac:dyDescent="0.25">
      <c r="A361" t="s">
        <v>39112</v>
      </c>
      <c r="B361" s="1">
        <f>SUMIF(Table1[Hash],Table4[[#This Row],[Column1]],Table1[Net £])</f>
        <v>1155.04</v>
      </c>
      <c r="C361" s="1">
        <f>SUMIF(Table24[Column1],Table4[[#This Row],[Column1]],Table24[Sum of Net £])</f>
        <v>1155.04</v>
      </c>
      <c r="D361" s="1">
        <f>Table4[[#This Row],[Sales ledger]]-Table4[[#This Row],[Sales control]]</f>
        <v>0</v>
      </c>
    </row>
    <row r="362" spans="1:4" x14ac:dyDescent="0.25">
      <c r="A362" t="s">
        <v>39113</v>
      </c>
      <c r="B362" s="1">
        <f>SUMIF(Table1[Hash],Table4[[#This Row],[Column1]],Table1[Net £])</f>
        <v>1371.89</v>
      </c>
      <c r="C362" s="1">
        <f>SUMIF(Table24[Column1],Table4[[#This Row],[Column1]],Table24[Sum of Net £])</f>
        <v>1371.89</v>
      </c>
      <c r="D362" s="1">
        <f>Table4[[#This Row],[Sales ledger]]-Table4[[#This Row],[Sales control]]</f>
        <v>0</v>
      </c>
    </row>
    <row r="363" spans="1:4" x14ac:dyDescent="0.25">
      <c r="A363" t="s">
        <v>39114</v>
      </c>
      <c r="B363" s="1">
        <f>SUMIF(Table1[Hash],Table4[[#This Row],[Column1]],Table1[Net £])</f>
        <v>18.2</v>
      </c>
      <c r="C363" s="1">
        <f>SUMIF(Table24[Column1],Table4[[#This Row],[Column1]],Table24[Sum of Net £])</f>
        <v>18.2</v>
      </c>
      <c r="D363" s="1">
        <f>Table4[[#This Row],[Sales ledger]]-Table4[[#This Row],[Sales control]]</f>
        <v>0</v>
      </c>
    </row>
    <row r="364" spans="1:4" x14ac:dyDescent="0.25">
      <c r="A364" t="s">
        <v>39115</v>
      </c>
      <c r="B364" s="1">
        <f>SUMIF(Table1[Hash],Table4[[#This Row],[Column1]],Table1[Net £])</f>
        <v>69.97</v>
      </c>
      <c r="C364" s="1">
        <f>SUMIF(Table24[Column1],Table4[[#This Row],[Column1]],Table24[Sum of Net £])</f>
        <v>69.97</v>
      </c>
      <c r="D364" s="1">
        <f>Table4[[#This Row],[Sales ledger]]-Table4[[#This Row],[Sales control]]</f>
        <v>0</v>
      </c>
    </row>
    <row r="365" spans="1:4" x14ac:dyDescent="0.25">
      <c r="A365" t="s">
        <v>39116</v>
      </c>
      <c r="B365" s="1">
        <f>SUMIF(Table1[Hash],Table4[[#This Row],[Column1]],Table1[Net £])</f>
        <v>53.83</v>
      </c>
      <c r="C365" s="1">
        <f>SUMIF(Table24[Column1],Table4[[#This Row],[Column1]],Table24[Sum of Net £])</f>
        <v>53.83</v>
      </c>
      <c r="D365" s="1">
        <f>Table4[[#This Row],[Sales ledger]]-Table4[[#This Row],[Sales control]]</f>
        <v>0</v>
      </c>
    </row>
    <row r="366" spans="1:4" x14ac:dyDescent="0.25">
      <c r="A366" t="s">
        <v>39117</v>
      </c>
      <c r="B366" s="1">
        <f>SUMIF(Table1[Hash],Table4[[#This Row],[Column1]],Table1[Net £])</f>
        <v>367.65000000000003</v>
      </c>
      <c r="C366" s="1">
        <f>SUMIF(Table24[Column1],Table4[[#This Row],[Column1]],Table24[Sum of Net £])</f>
        <v>367.65000000000003</v>
      </c>
      <c r="D366" s="1">
        <f>Table4[[#This Row],[Sales ledger]]-Table4[[#This Row],[Sales control]]</f>
        <v>0</v>
      </c>
    </row>
    <row r="367" spans="1:4" x14ac:dyDescent="0.25">
      <c r="A367" t="s">
        <v>39118</v>
      </c>
      <c r="B367" s="1">
        <f>SUMIF(Table1[Hash],Table4[[#This Row],[Column1]],Table1[Net £])</f>
        <v>247.67999999999998</v>
      </c>
      <c r="C367" s="1">
        <f>SUMIF(Table24[Column1],Table4[[#This Row],[Column1]],Table24[Sum of Net £])</f>
        <v>247.67999999999998</v>
      </c>
      <c r="D367" s="1">
        <f>Table4[[#This Row],[Sales ledger]]-Table4[[#This Row],[Sales control]]</f>
        <v>0</v>
      </c>
    </row>
    <row r="368" spans="1:4" x14ac:dyDescent="0.25">
      <c r="A368" t="s">
        <v>39119</v>
      </c>
      <c r="B368" s="1">
        <f>SUMIF(Table1[Hash],Table4[[#This Row],[Column1]],Table1[Net £])</f>
        <v>471.29999999999995</v>
      </c>
      <c r="C368" s="1">
        <f>SUMIF(Table24[Column1],Table4[[#This Row],[Column1]],Table24[Sum of Net £])</f>
        <v>471.29999999999995</v>
      </c>
      <c r="D368" s="1">
        <f>Table4[[#This Row],[Sales ledger]]-Table4[[#This Row],[Sales control]]</f>
        <v>0</v>
      </c>
    </row>
    <row r="369" spans="1:4" x14ac:dyDescent="0.25">
      <c r="A369" t="s">
        <v>39120</v>
      </c>
      <c r="B369" s="1">
        <f>SUMIF(Table1[Hash],Table4[[#This Row],[Column1]],Table1[Net £])</f>
        <v>469.79</v>
      </c>
      <c r="C369" s="1">
        <f>SUMIF(Table24[Column1],Table4[[#This Row],[Column1]],Table24[Sum of Net £])</f>
        <v>469.79</v>
      </c>
      <c r="D369" s="1">
        <f>Table4[[#This Row],[Sales ledger]]-Table4[[#This Row],[Sales control]]</f>
        <v>0</v>
      </c>
    </row>
    <row r="370" spans="1:4" x14ac:dyDescent="0.25">
      <c r="A370" t="s">
        <v>39121</v>
      </c>
      <c r="B370" s="1">
        <f>SUMIF(Table1[Hash],Table4[[#This Row],[Column1]],Table1[Net £])</f>
        <v>146.91999999999999</v>
      </c>
      <c r="C370" s="1">
        <f>SUMIF(Table24[Column1],Table4[[#This Row],[Column1]],Table24[Sum of Net £])</f>
        <v>146.91999999999999</v>
      </c>
      <c r="D370" s="1">
        <f>Table4[[#This Row],[Sales ledger]]-Table4[[#This Row],[Sales control]]</f>
        <v>0</v>
      </c>
    </row>
    <row r="371" spans="1:4" x14ac:dyDescent="0.25">
      <c r="A371" t="s">
        <v>39122</v>
      </c>
      <c r="B371" s="1">
        <f>SUMIF(Table1[Hash],Table4[[#This Row],[Column1]],Table1[Net £])</f>
        <v>70.03</v>
      </c>
      <c r="C371" s="1">
        <f>SUMIF(Table24[Column1],Table4[[#This Row],[Column1]],Table24[Sum of Net £])</f>
        <v>70.03</v>
      </c>
      <c r="D371" s="1">
        <f>Table4[[#This Row],[Sales ledger]]-Table4[[#This Row],[Sales control]]</f>
        <v>0</v>
      </c>
    </row>
    <row r="372" spans="1:4" x14ac:dyDescent="0.25">
      <c r="A372" t="s">
        <v>39123</v>
      </c>
      <c r="B372" s="1">
        <f>SUMIF(Table1[Hash],Table4[[#This Row],[Column1]],Table1[Net £])</f>
        <v>33.090000000000003</v>
      </c>
      <c r="C372" s="1">
        <f>SUMIF(Table24[Column1],Table4[[#This Row],[Column1]],Table24[Sum of Net £])</f>
        <v>33.090000000000003</v>
      </c>
      <c r="D372" s="1">
        <f>Table4[[#This Row],[Sales ledger]]-Table4[[#This Row],[Sales control]]</f>
        <v>0</v>
      </c>
    </row>
    <row r="373" spans="1:4" x14ac:dyDescent="0.25">
      <c r="A373" t="s">
        <v>39124</v>
      </c>
      <c r="B373" s="1">
        <f>SUMIF(Table1[Hash],Table4[[#This Row],[Column1]],Table1[Net £])</f>
        <v>-31.69</v>
      </c>
      <c r="C373" s="1">
        <f>SUMIF(Table24[Column1],Table4[[#This Row],[Column1]],Table24[Sum of Net £])</f>
        <v>-31.69</v>
      </c>
      <c r="D373" s="1">
        <f>Table4[[#This Row],[Sales ledger]]-Table4[[#This Row],[Sales control]]</f>
        <v>0</v>
      </c>
    </row>
    <row r="374" spans="1:4" x14ac:dyDescent="0.25">
      <c r="A374" t="s">
        <v>39125</v>
      </c>
      <c r="B374" s="1">
        <f>SUMIF(Table1[Hash],Table4[[#This Row],[Column1]],Table1[Net £])</f>
        <v>1200.57</v>
      </c>
      <c r="C374" s="1">
        <f>SUMIF(Table24[Column1],Table4[[#This Row],[Column1]],Table24[Sum of Net £])</f>
        <v>1200.57</v>
      </c>
      <c r="D374" s="1">
        <f>Table4[[#This Row],[Sales ledger]]-Table4[[#This Row],[Sales control]]</f>
        <v>0</v>
      </c>
    </row>
    <row r="375" spans="1:4" x14ac:dyDescent="0.25">
      <c r="A375" t="s">
        <v>39126</v>
      </c>
      <c r="B375" s="1">
        <f>SUMIF(Table1[Hash],Table4[[#This Row],[Column1]],Table1[Net £])</f>
        <v>1229.05</v>
      </c>
      <c r="C375" s="1">
        <f>SUMIF(Table24[Column1],Table4[[#This Row],[Column1]],Table24[Sum of Net £])</f>
        <v>1229.05</v>
      </c>
      <c r="D375" s="1">
        <f>Table4[[#This Row],[Sales ledger]]-Table4[[#This Row],[Sales control]]</f>
        <v>0</v>
      </c>
    </row>
    <row r="376" spans="1:4" x14ac:dyDescent="0.25">
      <c r="A376" t="s">
        <v>39127</v>
      </c>
      <c r="B376" s="1">
        <f>SUMIF(Table1[Hash],Table4[[#This Row],[Column1]],Table1[Net £])</f>
        <v>1206.1500000000005</v>
      </c>
      <c r="C376" s="1">
        <f>SUMIF(Table24[Column1],Table4[[#This Row],[Column1]],Table24[Sum of Net £])</f>
        <v>1206.1500000000005</v>
      </c>
      <c r="D376" s="1">
        <f>Table4[[#This Row],[Sales ledger]]-Table4[[#This Row],[Sales control]]</f>
        <v>0</v>
      </c>
    </row>
    <row r="377" spans="1:4" x14ac:dyDescent="0.25">
      <c r="A377" t="s">
        <v>39128</v>
      </c>
      <c r="B377" s="1">
        <f>SUMIF(Table1[Hash],Table4[[#This Row],[Column1]],Table1[Net £])</f>
        <v>1632.26</v>
      </c>
      <c r="C377" s="1">
        <f>SUMIF(Table24[Column1],Table4[[#This Row],[Column1]],Table24[Sum of Net £])</f>
        <v>1632.26</v>
      </c>
      <c r="D377" s="1">
        <f>Table4[[#This Row],[Sales ledger]]-Table4[[#This Row],[Sales control]]</f>
        <v>0</v>
      </c>
    </row>
    <row r="378" spans="1:4" x14ac:dyDescent="0.25">
      <c r="A378" t="s">
        <v>39129</v>
      </c>
      <c r="B378" s="1">
        <f>SUMIF(Table1[Hash],Table4[[#This Row],[Column1]],Table1[Net £])</f>
        <v>2.4500000000000046</v>
      </c>
      <c r="C378" s="1">
        <f>SUMIF(Table24[Column1],Table4[[#This Row],[Column1]],Table24[Sum of Net £])</f>
        <v>2.4500000000000046</v>
      </c>
      <c r="D378" s="1">
        <f>Table4[[#This Row],[Sales ledger]]-Table4[[#This Row],[Sales control]]</f>
        <v>0</v>
      </c>
    </row>
    <row r="379" spans="1:4" x14ac:dyDescent="0.25">
      <c r="A379" t="s">
        <v>39130</v>
      </c>
      <c r="B379" s="1">
        <f>SUMIF(Table1[Hash],Table4[[#This Row],[Column1]],Table1[Net £])</f>
        <v>32.32</v>
      </c>
      <c r="C379" s="1">
        <f>SUMIF(Table24[Column1],Table4[[#This Row],[Column1]],Table24[Sum of Net £])</f>
        <v>32.32</v>
      </c>
      <c r="D379" s="1">
        <f>Table4[[#This Row],[Sales ledger]]-Table4[[#This Row],[Sales control]]</f>
        <v>0</v>
      </c>
    </row>
    <row r="380" spans="1:4" x14ac:dyDescent="0.25">
      <c r="A380" t="s">
        <v>39131</v>
      </c>
      <c r="B380" s="1">
        <f>SUMIF(Table1[Hash],Table4[[#This Row],[Column1]],Table1[Net £])</f>
        <v>540.61999999999989</v>
      </c>
      <c r="C380" s="1">
        <f>SUMIF(Table24[Column1],Table4[[#This Row],[Column1]],Table24[Sum of Net £])</f>
        <v>540.61999999999989</v>
      </c>
      <c r="D380" s="1">
        <f>Table4[[#This Row],[Sales ledger]]-Table4[[#This Row],[Sales control]]</f>
        <v>0</v>
      </c>
    </row>
    <row r="381" spans="1:4" x14ac:dyDescent="0.25">
      <c r="A381" t="s">
        <v>39132</v>
      </c>
      <c r="B381" s="1">
        <f>SUMIF(Table1[Hash],Table4[[#This Row],[Column1]],Table1[Net £])</f>
        <v>350.41999999999996</v>
      </c>
      <c r="C381" s="1">
        <f>SUMIF(Table24[Column1],Table4[[#This Row],[Column1]],Table24[Sum of Net £])</f>
        <v>350.41999999999996</v>
      </c>
      <c r="D381" s="1">
        <f>Table4[[#This Row],[Sales ledger]]-Table4[[#This Row],[Sales control]]</f>
        <v>0</v>
      </c>
    </row>
    <row r="382" spans="1:4" x14ac:dyDescent="0.25">
      <c r="A382" t="s">
        <v>39133</v>
      </c>
      <c r="B382" s="1">
        <f>SUMIF(Table1[Hash],Table4[[#This Row],[Column1]],Table1[Net £])</f>
        <v>381.69999999999993</v>
      </c>
      <c r="C382" s="1">
        <f>SUMIF(Table24[Column1],Table4[[#This Row],[Column1]],Table24[Sum of Net £])</f>
        <v>381.69999999999993</v>
      </c>
      <c r="D382" s="1">
        <f>Table4[[#This Row],[Sales ledger]]-Table4[[#This Row],[Sales control]]</f>
        <v>0</v>
      </c>
    </row>
    <row r="383" spans="1:4" x14ac:dyDescent="0.25">
      <c r="A383" t="s">
        <v>39134</v>
      </c>
      <c r="B383" s="1">
        <f>SUMIF(Table1[Hash],Table4[[#This Row],[Column1]],Table1[Net £])</f>
        <v>412.9</v>
      </c>
      <c r="C383" s="1">
        <f>SUMIF(Table24[Column1],Table4[[#This Row],[Column1]],Table24[Sum of Net £])</f>
        <v>412.9</v>
      </c>
      <c r="D383" s="1">
        <f>Table4[[#This Row],[Sales ledger]]-Table4[[#This Row],[Sales control]]</f>
        <v>0</v>
      </c>
    </row>
    <row r="384" spans="1:4" x14ac:dyDescent="0.25">
      <c r="A384" t="s">
        <v>39135</v>
      </c>
      <c r="B384" s="1">
        <f>SUMIF(Table1[Hash],Table4[[#This Row],[Column1]],Table1[Net £])</f>
        <v>59.629999999999995</v>
      </c>
      <c r="C384" s="1">
        <f>SUMIF(Table24[Column1],Table4[[#This Row],[Column1]],Table24[Sum of Net £])</f>
        <v>59.629999999999995</v>
      </c>
      <c r="D384" s="1">
        <f>Table4[[#This Row],[Sales ledger]]-Table4[[#This Row],[Sales control]]</f>
        <v>0</v>
      </c>
    </row>
    <row r="385" spans="1:4" x14ac:dyDescent="0.25">
      <c r="A385" t="s">
        <v>39136</v>
      </c>
      <c r="B385" s="1">
        <f>SUMIF(Table1[Hash],Table4[[#This Row],[Column1]],Table1[Net £])</f>
        <v>14.98</v>
      </c>
      <c r="C385" s="1">
        <f>SUMIF(Table24[Column1],Table4[[#This Row],[Column1]],Table24[Sum of Net £])</f>
        <v>14.98</v>
      </c>
      <c r="D385" s="1">
        <f>Table4[[#This Row],[Sales ledger]]-Table4[[#This Row],[Sales control]]</f>
        <v>0</v>
      </c>
    </row>
    <row r="386" spans="1:4" x14ac:dyDescent="0.25">
      <c r="A386" t="s">
        <v>39137</v>
      </c>
      <c r="B386" s="1">
        <f>SUMIF(Table1[Hash],Table4[[#This Row],[Column1]],Table1[Net £])</f>
        <v>57.71</v>
      </c>
      <c r="C386" s="1">
        <f>SUMIF(Table24[Column1],Table4[[#This Row],[Column1]],Table24[Sum of Net £])</f>
        <v>57.71</v>
      </c>
      <c r="D386" s="1">
        <f>Table4[[#This Row],[Sales ledger]]-Table4[[#This Row],[Sales control]]</f>
        <v>0</v>
      </c>
    </row>
    <row r="387" spans="1:4" x14ac:dyDescent="0.25">
      <c r="A387" t="s">
        <v>39138</v>
      </c>
      <c r="B387" s="1">
        <f>SUMIF(Table1[Hash],Table4[[#This Row],[Column1]],Table1[Net £])</f>
        <v>85.860000000000014</v>
      </c>
      <c r="C387" s="1">
        <f>SUMIF(Table24[Column1],Table4[[#This Row],[Column1]],Table24[Sum of Net £])</f>
        <v>85.860000000000014</v>
      </c>
      <c r="D387" s="1">
        <f>Table4[[#This Row],[Sales ledger]]-Table4[[#This Row],[Sales control]]</f>
        <v>0</v>
      </c>
    </row>
    <row r="388" spans="1:4" x14ac:dyDescent="0.25">
      <c r="A388" t="s">
        <v>39139</v>
      </c>
      <c r="B388" s="1">
        <f>SUMIF(Table1[Hash],Table4[[#This Row],[Column1]],Table1[Net £])</f>
        <v>1753.9800000000007</v>
      </c>
      <c r="C388" s="1">
        <f>SUMIF(Table24[Column1],Table4[[#This Row],[Column1]],Table24[Sum of Net £])</f>
        <v>1753.9800000000007</v>
      </c>
      <c r="D388" s="1">
        <f>Table4[[#This Row],[Sales ledger]]-Table4[[#This Row],[Sales control]]</f>
        <v>0</v>
      </c>
    </row>
    <row r="389" spans="1:4" x14ac:dyDescent="0.25">
      <c r="A389" t="s">
        <v>39140</v>
      </c>
      <c r="B389" s="1">
        <f>SUMIF(Table1[Hash],Table4[[#This Row],[Column1]],Table1[Net £])</f>
        <v>1439.9700000000007</v>
      </c>
      <c r="C389" s="1">
        <f>SUMIF(Table24[Column1],Table4[[#This Row],[Column1]],Table24[Sum of Net £])</f>
        <v>1439.9700000000007</v>
      </c>
      <c r="D389" s="1">
        <f>Table4[[#This Row],[Sales ledger]]-Table4[[#This Row],[Sales control]]</f>
        <v>0</v>
      </c>
    </row>
    <row r="390" spans="1:4" x14ac:dyDescent="0.25">
      <c r="A390" t="s">
        <v>39141</v>
      </c>
      <c r="B390" s="1">
        <f>SUMIF(Table1[Hash],Table4[[#This Row],[Column1]],Table1[Net £])</f>
        <v>1539.3000000000002</v>
      </c>
      <c r="C390" s="1">
        <f>SUMIF(Table24[Column1],Table4[[#This Row],[Column1]],Table24[Sum of Net £])</f>
        <v>1539.3000000000002</v>
      </c>
      <c r="D390" s="1">
        <f>Table4[[#This Row],[Sales ledger]]-Table4[[#This Row],[Sales control]]</f>
        <v>0</v>
      </c>
    </row>
    <row r="391" spans="1:4" x14ac:dyDescent="0.25">
      <c r="A391" t="s">
        <v>39142</v>
      </c>
      <c r="B391" s="1">
        <f>SUMIF(Table1[Hash],Table4[[#This Row],[Column1]],Table1[Net £])</f>
        <v>1284.1300000000003</v>
      </c>
      <c r="C391" s="1">
        <f>SUMIF(Table24[Column1],Table4[[#This Row],[Column1]],Table24[Sum of Net £])</f>
        <v>1284.1300000000003</v>
      </c>
      <c r="D391" s="1">
        <f>Table4[[#This Row],[Sales ledger]]-Table4[[#This Row],[Sales control]]</f>
        <v>0</v>
      </c>
    </row>
    <row r="392" spans="1:4" x14ac:dyDescent="0.25">
      <c r="A392" t="s">
        <v>39143</v>
      </c>
      <c r="B392" s="1">
        <f>SUMIF(Table1[Hash],Table4[[#This Row],[Column1]],Table1[Net £])</f>
        <v>34.04</v>
      </c>
      <c r="C392" s="1">
        <f>SUMIF(Table24[Column1],Table4[[#This Row],[Column1]],Table24[Sum of Net £])</f>
        <v>34.04</v>
      </c>
      <c r="D392" s="1">
        <f>Table4[[#This Row],[Sales ledger]]-Table4[[#This Row],[Sales control]]</f>
        <v>0</v>
      </c>
    </row>
    <row r="393" spans="1:4" x14ac:dyDescent="0.25">
      <c r="A393" t="s">
        <v>39144</v>
      </c>
      <c r="B393" s="1">
        <f>SUMIF(Table1[Hash],Table4[[#This Row],[Column1]],Table1[Net £])</f>
        <v>113.8</v>
      </c>
      <c r="C393" s="1">
        <f>SUMIF(Table24[Column1],Table4[[#This Row],[Column1]],Table24[Sum of Net £])</f>
        <v>113.8</v>
      </c>
      <c r="D393" s="1">
        <f>Table4[[#This Row],[Sales ledger]]-Table4[[#This Row],[Sales control]]</f>
        <v>0</v>
      </c>
    </row>
    <row r="394" spans="1:4" x14ac:dyDescent="0.25">
      <c r="A394" t="s">
        <v>39145</v>
      </c>
      <c r="B394" s="1">
        <f>SUMIF(Table1[Hash],Table4[[#This Row],[Column1]],Table1[Net £])</f>
        <v>107.33000000000001</v>
      </c>
      <c r="C394" s="1">
        <f>SUMIF(Table24[Column1],Table4[[#This Row],[Column1]],Table24[Sum of Net £])</f>
        <v>107.33000000000001</v>
      </c>
      <c r="D394" s="1">
        <f>Table4[[#This Row],[Sales ledger]]-Table4[[#This Row],[Sales control]]</f>
        <v>0</v>
      </c>
    </row>
    <row r="395" spans="1:4" x14ac:dyDescent="0.25">
      <c r="A395" t="s">
        <v>39146</v>
      </c>
      <c r="B395" s="1">
        <f>SUMIF(Table1[Hash],Table4[[#This Row],[Column1]],Table1[Net £])</f>
        <v>237.36</v>
      </c>
      <c r="C395" s="1">
        <f>SUMIF(Table24[Column1],Table4[[#This Row],[Column1]],Table24[Sum of Net £])</f>
        <v>237.36</v>
      </c>
      <c r="D395" s="1">
        <f>Table4[[#This Row],[Sales ledger]]-Table4[[#This Row],[Sales control]]</f>
        <v>0</v>
      </c>
    </row>
    <row r="396" spans="1:4" x14ac:dyDescent="0.25">
      <c r="A396" t="s">
        <v>39147</v>
      </c>
      <c r="B396" s="1">
        <f>SUMIF(Table1[Hash],Table4[[#This Row],[Column1]],Table1[Net £])</f>
        <v>206.12999999999994</v>
      </c>
      <c r="C396" s="1">
        <f>SUMIF(Table24[Column1],Table4[[#This Row],[Column1]],Table24[Sum of Net £])</f>
        <v>206.12999999999994</v>
      </c>
      <c r="D396" s="1">
        <f>Table4[[#This Row],[Sales ledger]]-Table4[[#This Row],[Sales control]]</f>
        <v>0</v>
      </c>
    </row>
    <row r="397" spans="1:4" x14ac:dyDescent="0.25">
      <c r="A397" t="s">
        <v>39148</v>
      </c>
      <c r="B397" s="1">
        <f>SUMIF(Table1[Hash],Table4[[#This Row],[Column1]],Table1[Net £])</f>
        <v>235.52</v>
      </c>
      <c r="C397" s="1">
        <f>SUMIF(Table24[Column1],Table4[[#This Row],[Column1]],Table24[Sum of Net £])</f>
        <v>235.52</v>
      </c>
      <c r="D397" s="1">
        <f>Table4[[#This Row],[Sales ledger]]-Table4[[#This Row],[Sales control]]</f>
        <v>0</v>
      </c>
    </row>
    <row r="398" spans="1:4" x14ac:dyDescent="0.25">
      <c r="A398" t="s">
        <v>39149</v>
      </c>
      <c r="B398" s="1">
        <f>SUMIF(Table1[Hash],Table4[[#This Row],[Column1]],Table1[Net £])</f>
        <v>376.92</v>
      </c>
      <c r="C398" s="1">
        <f>SUMIF(Table24[Column1],Table4[[#This Row],[Column1]],Table24[Sum of Net £])</f>
        <v>376.92</v>
      </c>
      <c r="D398" s="1">
        <f>Table4[[#This Row],[Sales ledger]]-Table4[[#This Row],[Sales control]]</f>
        <v>0</v>
      </c>
    </row>
    <row r="399" spans="1:4" x14ac:dyDescent="0.25">
      <c r="A399" t="s">
        <v>39150</v>
      </c>
      <c r="B399" s="1">
        <f>SUMIF(Table1[Hash],Table4[[#This Row],[Column1]],Table1[Net £])</f>
        <v>37.46</v>
      </c>
      <c r="C399" s="1">
        <f>SUMIF(Table24[Column1],Table4[[#This Row],[Column1]],Table24[Sum of Net £])</f>
        <v>37.46</v>
      </c>
      <c r="D399" s="1">
        <f>Table4[[#This Row],[Sales ledger]]-Table4[[#This Row],[Sales control]]</f>
        <v>0</v>
      </c>
    </row>
    <row r="400" spans="1:4" x14ac:dyDescent="0.25">
      <c r="A400" t="s">
        <v>39151</v>
      </c>
      <c r="B400" s="1">
        <f>SUMIF(Table1[Hash],Table4[[#This Row],[Column1]],Table1[Net £])</f>
        <v>0.36</v>
      </c>
      <c r="C400" s="1">
        <f>SUMIF(Table24[Column1],Table4[[#This Row],[Column1]],Table24[Sum of Net £])</f>
        <v>0.36</v>
      </c>
      <c r="D400" s="1">
        <f>Table4[[#This Row],[Sales ledger]]-Table4[[#This Row],[Sales control]]</f>
        <v>0</v>
      </c>
    </row>
    <row r="401" spans="1:4" x14ac:dyDescent="0.25">
      <c r="A401" t="s">
        <v>39152</v>
      </c>
      <c r="B401" s="1">
        <f>SUMIF(Table1[Hash],Table4[[#This Row],[Column1]],Table1[Net £])</f>
        <v>36.700000000000003</v>
      </c>
      <c r="C401" s="1">
        <f>SUMIF(Table24[Column1],Table4[[#This Row],[Column1]],Table24[Sum of Net £])</f>
        <v>36.700000000000003</v>
      </c>
      <c r="D401" s="1">
        <f>Table4[[#This Row],[Sales ledger]]-Table4[[#This Row],[Sales control]]</f>
        <v>0</v>
      </c>
    </row>
    <row r="402" spans="1:4" x14ac:dyDescent="0.25">
      <c r="A402" t="s">
        <v>39153</v>
      </c>
      <c r="B402" s="1">
        <f>SUMIF(Table1[Hash],Table4[[#This Row],[Column1]],Table1[Net £])</f>
        <v>116.07</v>
      </c>
      <c r="C402" s="1">
        <f>SUMIF(Table24[Column1],Table4[[#This Row],[Column1]],Table24[Sum of Net £])</f>
        <v>116.07</v>
      </c>
      <c r="D402" s="1">
        <f>Table4[[#This Row],[Sales ledger]]-Table4[[#This Row],[Sales control]]</f>
        <v>0</v>
      </c>
    </row>
    <row r="403" spans="1:4" x14ac:dyDescent="0.25">
      <c r="A403" t="s">
        <v>39154</v>
      </c>
      <c r="B403" s="1">
        <f>SUMIF(Table1[Hash],Table4[[#This Row],[Column1]],Table1[Net £])</f>
        <v>1457.1900000000003</v>
      </c>
      <c r="C403" s="1">
        <f>SUMIF(Table24[Column1],Table4[[#This Row],[Column1]],Table24[Sum of Net £])</f>
        <v>1457.1900000000003</v>
      </c>
      <c r="D403" s="1">
        <f>Table4[[#This Row],[Sales ledger]]-Table4[[#This Row],[Sales control]]</f>
        <v>0</v>
      </c>
    </row>
    <row r="404" spans="1:4" x14ac:dyDescent="0.25">
      <c r="A404" t="s">
        <v>39155</v>
      </c>
      <c r="B404" s="1">
        <f>SUMIF(Table1[Hash],Table4[[#This Row],[Column1]],Table1[Net £])</f>
        <v>958.77999999999986</v>
      </c>
      <c r="C404" s="1">
        <f>SUMIF(Table24[Column1],Table4[[#This Row],[Column1]],Table24[Sum of Net £])</f>
        <v>958.77999999999986</v>
      </c>
      <c r="D404" s="1">
        <f>Table4[[#This Row],[Sales ledger]]-Table4[[#This Row],[Sales control]]</f>
        <v>0</v>
      </c>
    </row>
    <row r="405" spans="1:4" x14ac:dyDescent="0.25">
      <c r="A405" t="s">
        <v>39156</v>
      </c>
      <c r="B405" s="1">
        <f>SUMIF(Table1[Hash],Table4[[#This Row],[Column1]],Table1[Net £])</f>
        <v>1604.0800000000004</v>
      </c>
      <c r="C405" s="1">
        <f>SUMIF(Table24[Column1],Table4[[#This Row],[Column1]],Table24[Sum of Net £])</f>
        <v>1604.0800000000004</v>
      </c>
      <c r="D405" s="1">
        <f>Table4[[#This Row],[Sales ledger]]-Table4[[#This Row],[Sales control]]</f>
        <v>0</v>
      </c>
    </row>
    <row r="406" spans="1:4" x14ac:dyDescent="0.25">
      <c r="A406" t="s">
        <v>39157</v>
      </c>
      <c r="B406" s="1">
        <f>SUMIF(Table1[Hash],Table4[[#This Row],[Column1]],Table1[Net £])</f>
        <v>1350.76</v>
      </c>
      <c r="C406" s="1">
        <f>SUMIF(Table24[Column1],Table4[[#This Row],[Column1]],Table24[Sum of Net £])</f>
        <v>1350.76</v>
      </c>
      <c r="D406" s="1">
        <f>Table4[[#This Row],[Sales ledger]]-Table4[[#This Row],[Sales control]]</f>
        <v>0</v>
      </c>
    </row>
    <row r="407" spans="1:4" x14ac:dyDescent="0.25">
      <c r="A407" t="s">
        <v>39158</v>
      </c>
      <c r="B407" s="1">
        <f>SUMIF(Table1[Hash],Table4[[#This Row],[Column1]],Table1[Net £])</f>
        <v>28.68</v>
      </c>
      <c r="C407" s="1">
        <f>SUMIF(Table24[Column1],Table4[[#This Row],[Column1]],Table24[Sum of Net £])</f>
        <v>28.68</v>
      </c>
      <c r="D407" s="1">
        <f>Table4[[#This Row],[Sales ledger]]-Table4[[#This Row],[Sales control]]</f>
        <v>0</v>
      </c>
    </row>
    <row r="408" spans="1:4" x14ac:dyDescent="0.25">
      <c r="A408" t="s">
        <v>39159</v>
      </c>
      <c r="B408" s="1">
        <f>SUMIF(Table1[Hash],Table4[[#This Row],[Column1]],Table1[Net £])</f>
        <v>-45.77</v>
      </c>
      <c r="C408" s="1">
        <f>SUMIF(Table24[Column1],Table4[[#This Row],[Column1]],Table24[Sum of Net £])</f>
        <v>-45.77</v>
      </c>
      <c r="D408" s="1">
        <f>Table4[[#This Row],[Sales ledger]]-Table4[[#This Row],[Sales control]]</f>
        <v>0</v>
      </c>
    </row>
    <row r="409" spans="1:4" x14ac:dyDescent="0.25">
      <c r="A409" t="s">
        <v>39160</v>
      </c>
      <c r="B409" s="1">
        <f>SUMIF(Table1[Hash],Table4[[#This Row],[Column1]],Table1[Net £])</f>
        <v>87.66</v>
      </c>
      <c r="C409" s="1">
        <f>SUMIF(Table24[Column1],Table4[[#This Row],[Column1]],Table24[Sum of Net £])</f>
        <v>87.66</v>
      </c>
      <c r="D409" s="1">
        <f>Table4[[#This Row],[Sales ledger]]-Table4[[#This Row],[Sales control]]</f>
        <v>0</v>
      </c>
    </row>
    <row r="410" spans="1:4" x14ac:dyDescent="0.25">
      <c r="A410" t="s">
        <v>39161</v>
      </c>
      <c r="B410" s="1">
        <f>SUMIF(Table1[Hash],Table4[[#This Row],[Column1]],Table1[Net £])</f>
        <v>47.730000000000004</v>
      </c>
      <c r="C410" s="1">
        <f>SUMIF(Table24[Column1],Table4[[#This Row],[Column1]],Table24[Sum of Net £])</f>
        <v>47.730000000000004</v>
      </c>
      <c r="D410" s="1">
        <f>Table4[[#This Row],[Sales ledger]]-Table4[[#This Row],[Sales control]]</f>
        <v>0</v>
      </c>
    </row>
    <row r="411" spans="1:4" x14ac:dyDescent="0.25">
      <c r="A411" t="s">
        <v>39162</v>
      </c>
      <c r="B411" s="1">
        <f>SUMIF(Table1[Hash],Table4[[#This Row],[Column1]],Table1[Net £])</f>
        <v>357.50000000000006</v>
      </c>
      <c r="C411" s="1">
        <f>SUMIF(Table24[Column1],Table4[[#This Row],[Column1]],Table24[Sum of Net £])</f>
        <v>357.50000000000006</v>
      </c>
      <c r="D411" s="1">
        <f>Table4[[#This Row],[Sales ledger]]-Table4[[#This Row],[Sales control]]</f>
        <v>0</v>
      </c>
    </row>
    <row r="412" spans="1:4" x14ac:dyDescent="0.25">
      <c r="A412" t="s">
        <v>39163</v>
      </c>
      <c r="B412" s="1">
        <f>SUMIF(Table1[Hash],Table4[[#This Row],[Column1]],Table1[Net £])</f>
        <v>242.2</v>
      </c>
      <c r="C412" s="1">
        <f>SUMIF(Table24[Column1],Table4[[#This Row],[Column1]],Table24[Sum of Net £])</f>
        <v>242.2</v>
      </c>
      <c r="D412" s="1">
        <f>Table4[[#This Row],[Sales ledger]]-Table4[[#This Row],[Sales control]]</f>
        <v>0</v>
      </c>
    </row>
    <row r="413" spans="1:4" x14ac:dyDescent="0.25">
      <c r="A413" t="s">
        <v>39164</v>
      </c>
      <c r="B413" s="1">
        <f>SUMIF(Table1[Hash],Table4[[#This Row],[Column1]],Table1[Net £])</f>
        <v>344.53999999999996</v>
      </c>
      <c r="C413" s="1">
        <f>SUMIF(Table24[Column1],Table4[[#This Row],[Column1]],Table24[Sum of Net £])</f>
        <v>344.53999999999996</v>
      </c>
      <c r="D413" s="1">
        <f>Table4[[#This Row],[Sales ledger]]-Table4[[#This Row],[Sales control]]</f>
        <v>0</v>
      </c>
    </row>
    <row r="414" spans="1:4" x14ac:dyDescent="0.25">
      <c r="A414" t="s">
        <v>39165</v>
      </c>
      <c r="B414" s="1">
        <f>SUMIF(Table1[Hash],Table4[[#This Row],[Column1]],Table1[Net £])</f>
        <v>428.77000000000004</v>
      </c>
      <c r="C414" s="1">
        <f>SUMIF(Table24[Column1],Table4[[#This Row],[Column1]],Table24[Sum of Net £])</f>
        <v>428.77000000000004</v>
      </c>
      <c r="D414" s="1">
        <f>Table4[[#This Row],[Sales ledger]]-Table4[[#This Row],[Sales control]]</f>
        <v>0</v>
      </c>
    </row>
    <row r="415" spans="1:4" x14ac:dyDescent="0.25">
      <c r="A415" t="s">
        <v>39166</v>
      </c>
      <c r="B415" s="1">
        <f>SUMIF(Table1[Hash],Table4[[#This Row],[Column1]],Table1[Net £])</f>
        <v>77.89</v>
      </c>
      <c r="C415" s="1">
        <f>SUMIF(Table24[Column1],Table4[[#This Row],[Column1]],Table24[Sum of Net £])</f>
        <v>77.89</v>
      </c>
      <c r="D415" s="1">
        <f>Table4[[#This Row],[Sales ledger]]-Table4[[#This Row],[Sales control]]</f>
        <v>0</v>
      </c>
    </row>
    <row r="416" spans="1:4" x14ac:dyDescent="0.25">
      <c r="A416" t="s">
        <v>39167</v>
      </c>
      <c r="B416" s="1">
        <f>SUMIF(Table1[Hash],Table4[[#This Row],[Column1]],Table1[Net £])</f>
        <v>86.83</v>
      </c>
      <c r="C416" s="1">
        <f>SUMIF(Table24[Column1],Table4[[#This Row],[Column1]],Table24[Sum of Net £])</f>
        <v>86.83</v>
      </c>
      <c r="D416" s="1">
        <f>Table4[[#This Row],[Sales ledger]]-Table4[[#This Row],[Sales control]]</f>
        <v>0</v>
      </c>
    </row>
    <row r="417" spans="1:4" x14ac:dyDescent="0.25">
      <c r="A417" t="s">
        <v>39168</v>
      </c>
      <c r="B417" s="1">
        <f>SUMIF(Table1[Hash],Table4[[#This Row],[Column1]],Table1[Net £])</f>
        <v>91.58</v>
      </c>
      <c r="C417" s="1">
        <f>SUMIF(Table24[Column1],Table4[[#This Row],[Column1]],Table24[Sum of Net £])</f>
        <v>91.58</v>
      </c>
      <c r="D417" s="1">
        <f>Table4[[#This Row],[Sales ledger]]-Table4[[#This Row],[Sales control]]</f>
        <v>0</v>
      </c>
    </row>
    <row r="418" spans="1:4" x14ac:dyDescent="0.25">
      <c r="A418" t="s">
        <v>39169</v>
      </c>
      <c r="B418" s="1">
        <f>SUMIF(Table1[Hash],Table4[[#This Row],[Column1]],Table1[Net £])</f>
        <v>168.72</v>
      </c>
      <c r="C418" s="1">
        <f>SUMIF(Table24[Column1],Table4[[#This Row],[Column1]],Table24[Sum of Net £])</f>
        <v>168.72</v>
      </c>
      <c r="D418" s="1">
        <f>Table4[[#This Row],[Sales ledger]]-Table4[[#This Row],[Sales control]]</f>
        <v>0</v>
      </c>
    </row>
    <row r="419" spans="1:4" x14ac:dyDescent="0.25">
      <c r="A419" t="s">
        <v>39170</v>
      </c>
      <c r="B419" s="1">
        <f>SUMIF(Table1[Hash],Table4[[#This Row],[Column1]],Table1[Net £])</f>
        <v>1260.8599999999997</v>
      </c>
      <c r="C419" s="1">
        <f>SUMIF(Table24[Column1],Table4[[#This Row],[Column1]],Table24[Sum of Net £])</f>
        <v>1260.8599999999997</v>
      </c>
      <c r="D419" s="1">
        <f>Table4[[#This Row],[Sales ledger]]-Table4[[#This Row],[Sales control]]</f>
        <v>0</v>
      </c>
    </row>
    <row r="420" spans="1:4" x14ac:dyDescent="0.25">
      <c r="A420" t="s">
        <v>39171</v>
      </c>
      <c r="B420" s="1">
        <f>SUMIF(Table1[Hash],Table4[[#This Row],[Column1]],Table1[Net £])</f>
        <v>1305.7799999999997</v>
      </c>
      <c r="C420" s="1">
        <f>SUMIF(Table24[Column1],Table4[[#This Row],[Column1]],Table24[Sum of Net £])</f>
        <v>1305.7799999999997</v>
      </c>
      <c r="D420" s="1">
        <f>Table4[[#This Row],[Sales ledger]]-Table4[[#This Row],[Sales control]]</f>
        <v>0</v>
      </c>
    </row>
    <row r="421" spans="1:4" x14ac:dyDescent="0.25">
      <c r="A421" s="9" t="s">
        <v>39231</v>
      </c>
      <c r="B421" s="10">
        <f>SUMIF(Table1[Hash],Table4[[#This Row],[Column1]],Table1[Net £])</f>
        <v>0</v>
      </c>
      <c r="C421" s="10">
        <f>SUMIF(Table24[Column1],Table4[[#This Row],[Column1]],Table24[Sum of Net £])</f>
        <v>-143.02000000000001</v>
      </c>
      <c r="D421" s="10">
        <f>Table4[[#This Row],[Sales ledger]]-Table4[[#This Row],[Sales control]]</f>
        <v>143.02000000000001</v>
      </c>
    </row>
    <row r="422" spans="1:4" x14ac:dyDescent="0.25">
      <c r="A422" t="s">
        <v>39172</v>
      </c>
      <c r="B422" s="1">
        <f>SUMIF(Table1[Hash],Table4[[#This Row],[Column1]],Table1[Net £])</f>
        <v>1490.1099999999997</v>
      </c>
      <c r="C422" s="1">
        <f>SUMIF(Table24[Column1],Table4[[#This Row],[Column1]],Table24[Sum of Net £])</f>
        <v>1490.1099999999997</v>
      </c>
      <c r="D422" s="1">
        <f>Table4[[#This Row],[Sales ledger]]-Table4[[#This Row],[Sales control]]</f>
        <v>0</v>
      </c>
    </row>
    <row r="423" spans="1:4" x14ac:dyDescent="0.25">
      <c r="A423" t="s">
        <v>39173</v>
      </c>
      <c r="B423" s="1">
        <f>SUMIF(Table1[Hash],Table4[[#This Row],[Column1]],Table1[Net £])</f>
        <v>1199.26</v>
      </c>
      <c r="C423" s="1">
        <f>SUMIF(Table24[Column1],Table4[[#This Row],[Column1]],Table24[Sum of Net £])</f>
        <v>1199.26</v>
      </c>
      <c r="D423" s="1">
        <f>Table4[[#This Row],[Sales ledger]]-Table4[[#This Row],[Sales control]]</f>
        <v>0</v>
      </c>
    </row>
    <row r="424" spans="1:4" x14ac:dyDescent="0.25">
      <c r="A424" t="s">
        <v>39174</v>
      </c>
      <c r="B424" s="1">
        <f>SUMIF(Table1[Hash],Table4[[#This Row],[Column1]],Table1[Net £])</f>
        <v>43.08</v>
      </c>
      <c r="C424" s="1">
        <f>SUMIF(Table24[Column1],Table4[[#This Row],[Column1]],Table24[Sum of Net £])</f>
        <v>43.08</v>
      </c>
      <c r="D424" s="1">
        <f>Table4[[#This Row],[Sales ledger]]-Table4[[#This Row],[Sales control]]</f>
        <v>0</v>
      </c>
    </row>
    <row r="425" spans="1:4" x14ac:dyDescent="0.25">
      <c r="A425" t="s">
        <v>39175</v>
      </c>
      <c r="B425" s="1">
        <f>SUMIF(Table1[Hash],Table4[[#This Row],[Column1]],Table1[Net £])</f>
        <v>53.59</v>
      </c>
      <c r="C425" s="1">
        <f>SUMIF(Table24[Column1],Table4[[#This Row],[Column1]],Table24[Sum of Net £])</f>
        <v>53.59</v>
      </c>
      <c r="D425" s="1">
        <f>Table4[[#This Row],[Sales ledger]]-Table4[[#This Row],[Sales control]]</f>
        <v>0</v>
      </c>
    </row>
    <row r="426" spans="1:4" x14ac:dyDescent="0.25">
      <c r="A426" s="9" t="s">
        <v>39232</v>
      </c>
      <c r="B426" s="10">
        <f>SUMIF(Table1[Hash],Table4[[#This Row],[Column1]],Table1[Net £])</f>
        <v>0</v>
      </c>
      <c r="C426" s="10">
        <f>SUMIF(Table24[Column1],Table4[[#This Row],[Column1]],Table24[Sum of Net £])</f>
        <v>-149.19999999999999</v>
      </c>
      <c r="D426" s="10">
        <f>Table4[[#This Row],[Sales ledger]]-Table4[[#This Row],[Sales control]]</f>
        <v>149.19999999999999</v>
      </c>
    </row>
    <row r="427" spans="1:4" x14ac:dyDescent="0.25">
      <c r="A427" t="s">
        <v>39176</v>
      </c>
      <c r="B427" s="1">
        <f>SUMIF(Table1[Hash],Table4[[#This Row],[Column1]],Table1[Net £])</f>
        <v>47.24</v>
      </c>
      <c r="C427" s="1">
        <f>SUMIF(Table24[Column1],Table4[[#This Row],[Column1]],Table24[Sum of Net £])</f>
        <v>47.24</v>
      </c>
      <c r="D427" s="1">
        <f>Table4[[#This Row],[Sales ledger]]-Table4[[#This Row],[Sales control]]</f>
        <v>0</v>
      </c>
    </row>
    <row r="428" spans="1:4" x14ac:dyDescent="0.25">
      <c r="A428" t="s">
        <v>39177</v>
      </c>
      <c r="B428" s="1">
        <f>SUMIF(Table1[Hash],Table4[[#This Row],[Column1]],Table1[Net £])</f>
        <v>262</v>
      </c>
      <c r="C428" s="1">
        <f>SUMIF(Table24[Column1],Table4[[#This Row],[Column1]],Table24[Sum of Net £])</f>
        <v>262</v>
      </c>
      <c r="D428" s="1">
        <f>Table4[[#This Row],[Sales ledger]]-Table4[[#This Row],[Sales control]]</f>
        <v>0</v>
      </c>
    </row>
    <row r="429" spans="1:4" x14ac:dyDescent="0.25">
      <c r="A429" t="s">
        <v>39178</v>
      </c>
      <c r="B429" s="1">
        <f>SUMIF(Table1[Hash],Table4[[#This Row],[Column1]],Table1[Net £])</f>
        <v>258.61</v>
      </c>
      <c r="C429" s="1">
        <f>SUMIF(Table24[Column1],Table4[[#This Row],[Column1]],Table24[Sum of Net £])</f>
        <v>258.61</v>
      </c>
      <c r="D429" s="1">
        <f>Table4[[#This Row],[Sales ledger]]-Table4[[#This Row],[Sales control]]</f>
        <v>0</v>
      </c>
    </row>
    <row r="430" spans="1:4" x14ac:dyDescent="0.25">
      <c r="A430" s="9" t="s">
        <v>39233</v>
      </c>
      <c r="B430" s="10">
        <f>SUMIF(Table1[Hash],Table4[[#This Row],[Column1]],Table1[Net £])</f>
        <v>0</v>
      </c>
      <c r="C430" s="10">
        <f>SUMIF(Table24[Column1],Table4[[#This Row],[Column1]],Table24[Sum of Net £])</f>
        <v>-374.85</v>
      </c>
      <c r="D430" s="10">
        <f>Table4[[#This Row],[Sales ledger]]-Table4[[#This Row],[Sales control]]</f>
        <v>374.85</v>
      </c>
    </row>
    <row r="431" spans="1:4" x14ac:dyDescent="0.25">
      <c r="A431" t="s">
        <v>39179</v>
      </c>
      <c r="B431" s="1">
        <f>SUMIF(Table1[Hash],Table4[[#This Row],[Column1]],Table1[Net £])</f>
        <v>624.52000000000021</v>
      </c>
      <c r="C431" s="1">
        <f>SUMIF(Table24[Column1],Table4[[#This Row],[Column1]],Table24[Sum of Net £])</f>
        <v>624.52000000000021</v>
      </c>
      <c r="D431" s="1">
        <f>Table4[[#This Row],[Sales ledger]]-Table4[[#This Row],[Sales control]]</f>
        <v>0</v>
      </c>
    </row>
    <row r="432" spans="1:4" x14ac:dyDescent="0.25">
      <c r="A432" t="s">
        <v>39180</v>
      </c>
      <c r="B432" s="1">
        <f>SUMIF(Table1[Hash],Table4[[#This Row],[Column1]],Table1[Net £])</f>
        <v>271.20000000000005</v>
      </c>
      <c r="C432" s="1">
        <f>SUMIF(Table24[Column1],Table4[[#This Row],[Column1]],Table24[Sum of Net £])</f>
        <v>271.20000000000005</v>
      </c>
      <c r="D432" s="1">
        <f>Table4[[#This Row],[Sales ledger]]-Table4[[#This Row],[Sales control]]</f>
        <v>0</v>
      </c>
    </row>
    <row r="433" spans="1:4" x14ac:dyDescent="0.25">
      <c r="A433" t="s">
        <v>39181</v>
      </c>
      <c r="B433" s="1">
        <f>SUMIF(Table1[Hash],Table4[[#This Row],[Column1]],Table1[Net £])</f>
        <v>58.64</v>
      </c>
      <c r="C433" s="1">
        <f>SUMIF(Table24[Column1],Table4[[#This Row],[Column1]],Table24[Sum of Net £])</f>
        <v>58.64</v>
      </c>
      <c r="D433" s="1">
        <f>Table4[[#This Row],[Sales ledger]]-Table4[[#This Row],[Sales control]]</f>
        <v>0</v>
      </c>
    </row>
    <row r="434" spans="1:4" x14ac:dyDescent="0.25">
      <c r="A434" t="s">
        <v>39182</v>
      </c>
      <c r="B434" s="1">
        <f>SUMIF(Table1[Hash],Table4[[#This Row],[Column1]],Table1[Net £])</f>
        <v>179.05</v>
      </c>
      <c r="C434" s="1">
        <f>SUMIF(Table24[Column1],Table4[[#This Row],[Column1]],Table24[Sum of Net £])</f>
        <v>179.05</v>
      </c>
      <c r="D434" s="1">
        <f>Table4[[#This Row],[Sales ledger]]-Table4[[#This Row],[Sales control]]</f>
        <v>0</v>
      </c>
    </row>
    <row r="435" spans="1:4" x14ac:dyDescent="0.25">
      <c r="A435" s="9" t="s">
        <v>39234</v>
      </c>
      <c r="B435" s="10">
        <f>SUMIF(Table1[Hash],Table4[[#This Row],[Column1]],Table1[Net £])</f>
        <v>0</v>
      </c>
      <c r="C435" s="10">
        <f>SUMIF(Table24[Column1],Table4[[#This Row],[Column1]],Table24[Sum of Net £])</f>
        <v>-452.89</v>
      </c>
      <c r="D435" s="10">
        <f>Table4[[#This Row],[Sales ledger]]-Table4[[#This Row],[Sales control]]</f>
        <v>452.89</v>
      </c>
    </row>
    <row r="436" spans="1:4" x14ac:dyDescent="0.25">
      <c r="A436" t="s">
        <v>39183</v>
      </c>
      <c r="B436" s="1">
        <f>SUMIF(Table1[Hash],Table4[[#This Row],[Column1]],Table1[Net £])</f>
        <v>186.01999999999998</v>
      </c>
      <c r="C436" s="1">
        <f>SUMIF(Table24[Column1],Table4[[#This Row],[Column1]],Table24[Sum of Net £])</f>
        <v>186.01999999999998</v>
      </c>
      <c r="D436" s="1">
        <f>Table4[[#This Row],[Sales ledger]]-Table4[[#This Row],[Sales control]]</f>
        <v>0</v>
      </c>
    </row>
    <row r="437" spans="1:4" x14ac:dyDescent="0.25">
      <c r="A437" t="s">
        <v>39184</v>
      </c>
      <c r="B437" s="1">
        <f>SUMIF(Table1[Hash],Table4[[#This Row],[Column1]],Table1[Net £])</f>
        <v>75.2</v>
      </c>
      <c r="C437" s="1">
        <f>SUMIF(Table24[Column1],Table4[[#This Row],[Column1]],Table24[Sum of Net £])</f>
        <v>75.2</v>
      </c>
      <c r="D437" s="1">
        <f>Table4[[#This Row],[Sales ledger]]-Table4[[#This Row],[Sales control]]</f>
        <v>0</v>
      </c>
    </row>
    <row r="438" spans="1:4" x14ac:dyDescent="0.25">
      <c r="A438" t="s">
        <v>39185</v>
      </c>
      <c r="B438" s="1">
        <f>SUMIF(Table1[Hash],Table4[[#This Row],[Column1]],Table1[Net £])</f>
        <v>1625.41</v>
      </c>
      <c r="C438" s="1">
        <f>SUMIF(Table24[Column1],Table4[[#This Row],[Column1]],Table24[Sum of Net £])</f>
        <v>1625.41</v>
      </c>
      <c r="D438" s="1">
        <f>Table4[[#This Row],[Sales ledger]]-Table4[[#This Row],[Sales control]]</f>
        <v>0</v>
      </c>
    </row>
    <row r="439" spans="1:4" x14ac:dyDescent="0.25">
      <c r="A439" t="s">
        <v>39186</v>
      </c>
      <c r="B439" s="1">
        <f>SUMIF(Table1[Hash],Table4[[#This Row],[Column1]],Table1[Net £])</f>
        <v>1602.6100000000001</v>
      </c>
      <c r="C439" s="1">
        <f>SUMIF(Table24[Column1],Table4[[#This Row],[Column1]],Table24[Sum of Net £])</f>
        <v>1602.6100000000001</v>
      </c>
      <c r="D439" s="1">
        <f>Table4[[#This Row],[Sales ledger]]-Table4[[#This Row],[Sales control]]</f>
        <v>0</v>
      </c>
    </row>
    <row r="440" spans="1:4" x14ac:dyDescent="0.25">
      <c r="A440" t="s">
        <v>39187</v>
      </c>
      <c r="B440" s="1">
        <f>SUMIF(Table1[Hash],Table4[[#This Row],[Column1]],Table1[Net £])</f>
        <v>1405.08</v>
      </c>
      <c r="C440" s="1">
        <f>SUMIF(Table24[Column1],Table4[[#This Row],[Column1]],Table24[Sum of Net £])</f>
        <v>1405.08</v>
      </c>
      <c r="D440" s="1">
        <f>Table4[[#This Row],[Sales ledger]]-Table4[[#This Row],[Sales control]]</f>
        <v>0</v>
      </c>
    </row>
    <row r="441" spans="1:4" x14ac:dyDescent="0.25">
      <c r="A441" t="s">
        <v>39188</v>
      </c>
      <c r="B441" s="1">
        <f>SUMIF(Table1[Hash],Table4[[#This Row],[Column1]],Table1[Net £])</f>
        <v>1580.4499999999996</v>
      </c>
      <c r="C441" s="1">
        <f>SUMIF(Table24[Column1],Table4[[#This Row],[Column1]],Table24[Sum of Net £])</f>
        <v>1580.4499999999996</v>
      </c>
      <c r="D441" s="1">
        <f>Table4[[#This Row],[Sales ledger]]-Table4[[#This Row],[Sales control]]</f>
        <v>0</v>
      </c>
    </row>
    <row r="442" spans="1:4" x14ac:dyDescent="0.25">
      <c r="A442" t="s">
        <v>39189</v>
      </c>
      <c r="B442" s="1">
        <f>SUMIF(Table1[Hash],Table4[[#This Row],[Column1]],Table1[Net £])</f>
        <v>74.539999999999992</v>
      </c>
      <c r="C442" s="1">
        <f>SUMIF(Table24[Column1],Table4[[#This Row],[Column1]],Table24[Sum of Net £])</f>
        <v>74.539999999999992</v>
      </c>
      <c r="D442" s="1">
        <f>Table4[[#This Row],[Sales ledger]]-Table4[[#This Row],[Sales control]]</f>
        <v>0</v>
      </c>
    </row>
    <row r="443" spans="1:4" x14ac:dyDescent="0.25">
      <c r="A443" t="s">
        <v>39190</v>
      </c>
      <c r="B443" s="1">
        <f>SUMIF(Table1[Hash],Table4[[#This Row],[Column1]],Table1[Net £])</f>
        <v>13.2</v>
      </c>
      <c r="C443" s="1">
        <f>SUMIF(Table24[Column1],Table4[[#This Row],[Column1]],Table24[Sum of Net £])</f>
        <v>13.2</v>
      </c>
      <c r="D443" s="1">
        <f>Table4[[#This Row],[Sales ledger]]-Table4[[#This Row],[Sales control]]</f>
        <v>0</v>
      </c>
    </row>
    <row r="444" spans="1:4" x14ac:dyDescent="0.25">
      <c r="A444" t="s">
        <v>39191</v>
      </c>
      <c r="B444" s="1">
        <f>SUMIF(Table1[Hash],Table4[[#This Row],[Column1]],Table1[Net £])</f>
        <v>85.62</v>
      </c>
      <c r="C444" s="1">
        <f>SUMIF(Table24[Column1],Table4[[#This Row],[Column1]],Table24[Sum of Net £])</f>
        <v>85.62</v>
      </c>
      <c r="D444" s="1">
        <f>Table4[[#This Row],[Sales ledger]]-Table4[[#This Row],[Sales control]]</f>
        <v>0</v>
      </c>
    </row>
    <row r="445" spans="1:4" x14ac:dyDescent="0.25">
      <c r="A445" t="s">
        <v>39192</v>
      </c>
      <c r="B445" s="1">
        <f>SUMIF(Table1[Hash],Table4[[#This Row],[Column1]],Table1[Net £])</f>
        <v>473.59000000000003</v>
      </c>
      <c r="C445" s="1">
        <f>SUMIF(Table24[Column1],Table4[[#This Row],[Column1]],Table24[Sum of Net £])</f>
        <v>473.59000000000003</v>
      </c>
      <c r="D445" s="1">
        <f>Table4[[#This Row],[Sales ledger]]-Table4[[#This Row],[Sales control]]</f>
        <v>0</v>
      </c>
    </row>
    <row r="446" spans="1:4" x14ac:dyDescent="0.25">
      <c r="A446" t="s">
        <v>39193</v>
      </c>
      <c r="B446" s="1">
        <f>SUMIF(Table1[Hash],Table4[[#This Row],[Column1]],Table1[Net £])</f>
        <v>323.99</v>
      </c>
      <c r="C446" s="1">
        <f>SUMIF(Table24[Column1],Table4[[#This Row],[Column1]],Table24[Sum of Net £])</f>
        <v>323.99</v>
      </c>
      <c r="D446" s="1">
        <f>Table4[[#This Row],[Sales ledger]]-Table4[[#This Row],[Sales control]]</f>
        <v>0</v>
      </c>
    </row>
    <row r="447" spans="1:4" x14ac:dyDescent="0.25">
      <c r="A447" t="s">
        <v>39194</v>
      </c>
      <c r="B447" s="1">
        <f>SUMIF(Table1[Hash],Table4[[#This Row],[Column1]],Table1[Net £])</f>
        <v>381.2700000000001</v>
      </c>
      <c r="C447" s="1">
        <f>SUMIF(Table24[Column1],Table4[[#This Row],[Column1]],Table24[Sum of Net £])</f>
        <v>381.2700000000001</v>
      </c>
      <c r="D447" s="1">
        <f>Table4[[#This Row],[Sales ledger]]-Table4[[#This Row],[Sales control]]</f>
        <v>0</v>
      </c>
    </row>
    <row r="448" spans="1:4" x14ac:dyDescent="0.25">
      <c r="A448" t="s">
        <v>39195</v>
      </c>
      <c r="B448" s="1">
        <f>SUMIF(Table1[Hash],Table4[[#This Row],[Column1]],Table1[Net £])</f>
        <v>318.78999999999996</v>
      </c>
      <c r="C448" s="1">
        <f>SUMIF(Table24[Column1],Table4[[#This Row],[Column1]],Table24[Sum of Net £])</f>
        <v>318.78999999999996</v>
      </c>
      <c r="D448" s="1">
        <f>Table4[[#This Row],[Sales ledger]]-Table4[[#This Row],[Sales control]]</f>
        <v>0</v>
      </c>
    </row>
    <row r="449" spans="1:4" x14ac:dyDescent="0.25">
      <c r="A449" t="s">
        <v>39196</v>
      </c>
      <c r="B449" s="1">
        <f>SUMIF(Table1[Hash],Table4[[#This Row],[Column1]],Table1[Net £])</f>
        <v>109.7</v>
      </c>
      <c r="C449" s="1">
        <f>SUMIF(Table24[Column1],Table4[[#This Row],[Column1]],Table24[Sum of Net £])</f>
        <v>109.7</v>
      </c>
      <c r="D449" s="1">
        <f>Table4[[#This Row],[Sales ledger]]-Table4[[#This Row],[Sales control]]</f>
        <v>0</v>
      </c>
    </row>
    <row r="450" spans="1:4" x14ac:dyDescent="0.25">
      <c r="A450" t="s">
        <v>39197</v>
      </c>
      <c r="B450" s="1">
        <f>SUMIF(Table1[Hash],Table4[[#This Row],[Column1]],Table1[Net £])</f>
        <v>161.88999999999999</v>
      </c>
      <c r="C450" s="1">
        <f>SUMIF(Table24[Column1],Table4[[#This Row],[Column1]],Table24[Sum of Net £])</f>
        <v>161.88999999999999</v>
      </c>
      <c r="D450" s="1">
        <f>Table4[[#This Row],[Sales ledger]]-Table4[[#This Row],[Sales control]]</f>
        <v>0</v>
      </c>
    </row>
    <row r="451" spans="1:4" x14ac:dyDescent="0.25">
      <c r="A451" t="s">
        <v>39198</v>
      </c>
      <c r="B451" s="1">
        <f>SUMIF(Table1[Hash],Table4[[#This Row],[Column1]],Table1[Net £])</f>
        <v>103.03999999999999</v>
      </c>
      <c r="C451" s="1">
        <f>SUMIF(Table24[Column1],Table4[[#This Row],[Column1]],Table24[Sum of Net £])</f>
        <v>103.03999999999999</v>
      </c>
      <c r="D451" s="1">
        <f>Table4[[#This Row],[Sales ledger]]-Table4[[#This Row],[Sales control]]</f>
        <v>0</v>
      </c>
    </row>
    <row r="452" spans="1:4" x14ac:dyDescent="0.25">
      <c r="A452" t="s">
        <v>39199</v>
      </c>
      <c r="B452" s="1">
        <f>SUMIF(Table1[Hash],Table4[[#This Row],[Column1]],Table1[Net £])</f>
        <v>126.34</v>
      </c>
      <c r="C452" s="1">
        <f>SUMIF(Table24[Column1],Table4[[#This Row],[Column1]],Table24[Sum of Net £])</f>
        <v>126.34</v>
      </c>
      <c r="D452" s="1">
        <f>Table4[[#This Row],[Sales ledger]]-Table4[[#This Row],[Sales control]]</f>
        <v>0</v>
      </c>
    </row>
    <row r="453" spans="1:4" x14ac:dyDescent="0.25">
      <c r="A453" t="s">
        <v>39200</v>
      </c>
      <c r="B453" s="1">
        <f>SUMIF(Table1[Hash],Table4[[#This Row],[Column1]],Table1[Net £])</f>
        <v>1523.5000000000002</v>
      </c>
      <c r="C453" s="1">
        <f>SUMIF(Table24[Column1],Table4[[#This Row],[Column1]],Table24[Sum of Net £])</f>
        <v>1523.5000000000002</v>
      </c>
      <c r="D453" s="1">
        <f>Table4[[#This Row],[Sales ledger]]-Table4[[#This Row],[Sales control]]</f>
        <v>0</v>
      </c>
    </row>
    <row r="454" spans="1:4" x14ac:dyDescent="0.25">
      <c r="A454" t="s">
        <v>39201</v>
      </c>
      <c r="B454" s="1">
        <f>SUMIF(Table1[Hash],Table4[[#This Row],[Column1]],Table1[Net £])</f>
        <v>1548.1399999999996</v>
      </c>
      <c r="C454" s="1">
        <f>SUMIF(Table24[Column1],Table4[[#This Row],[Column1]],Table24[Sum of Net £])</f>
        <v>1548.1399999999996</v>
      </c>
      <c r="D454" s="1">
        <f>Table4[[#This Row],[Sales ledger]]-Table4[[#This Row],[Sales control]]</f>
        <v>0</v>
      </c>
    </row>
    <row r="455" spans="1:4" x14ac:dyDescent="0.25">
      <c r="A455" t="s">
        <v>39202</v>
      </c>
      <c r="B455" s="1">
        <f>SUMIF(Table1[Hash],Table4[[#This Row],[Column1]],Table1[Net £])</f>
        <v>1316.9200000000003</v>
      </c>
      <c r="C455" s="1">
        <f>SUMIF(Table24[Column1],Table4[[#This Row],[Column1]],Table24[Sum of Net £])</f>
        <v>1316.9200000000003</v>
      </c>
      <c r="D455" s="1">
        <f>Table4[[#This Row],[Sales ledger]]-Table4[[#This Row],[Sales control]]</f>
        <v>0</v>
      </c>
    </row>
    <row r="456" spans="1:4" x14ac:dyDescent="0.25">
      <c r="A456" t="s">
        <v>39203</v>
      </c>
      <c r="B456" s="1">
        <f>SUMIF(Table1[Hash],Table4[[#This Row],[Column1]],Table1[Net £])</f>
        <v>1367.7599999999993</v>
      </c>
      <c r="C456" s="1">
        <f>SUMIF(Table24[Column1],Table4[[#This Row],[Column1]],Table24[Sum of Net £])</f>
        <v>1367.7599999999993</v>
      </c>
      <c r="D456" s="1">
        <f>Table4[[#This Row],[Sales ledger]]-Table4[[#This Row],[Sales control]]</f>
        <v>0</v>
      </c>
    </row>
    <row r="457" spans="1:4" x14ac:dyDescent="0.25">
      <c r="A457" t="s">
        <v>39204</v>
      </c>
      <c r="B457" s="1">
        <f>SUMIF(Table1[Hash],Table4[[#This Row],[Column1]],Table1[Net £])</f>
        <v>67.710000000000008</v>
      </c>
      <c r="C457" s="1">
        <f>SUMIF(Table24[Column1],Table4[[#This Row],[Column1]],Table24[Sum of Net £])</f>
        <v>67.710000000000008</v>
      </c>
      <c r="D457" s="1">
        <f>Table4[[#This Row],[Sales ledger]]-Table4[[#This Row],[Sales control]]</f>
        <v>0</v>
      </c>
    </row>
    <row r="458" spans="1:4" x14ac:dyDescent="0.25">
      <c r="A458" t="s">
        <v>39205</v>
      </c>
      <c r="B458" s="1">
        <f>SUMIF(Table1[Hash],Table4[[#This Row],[Column1]],Table1[Net £])</f>
        <v>83.81</v>
      </c>
      <c r="C458" s="1">
        <f>SUMIF(Table24[Column1],Table4[[#This Row],[Column1]],Table24[Sum of Net £])</f>
        <v>83.81</v>
      </c>
      <c r="D458" s="1">
        <f>Table4[[#This Row],[Sales ledger]]-Table4[[#This Row],[Sales control]]</f>
        <v>0</v>
      </c>
    </row>
    <row r="459" spans="1:4" x14ac:dyDescent="0.25">
      <c r="A459" t="s">
        <v>39206</v>
      </c>
      <c r="B459" s="1">
        <f>SUMIF(Table1[Hash],Table4[[#This Row],[Column1]],Table1[Net £])</f>
        <v>67.47</v>
      </c>
      <c r="C459" s="1">
        <f>SUMIF(Table24[Column1],Table4[[#This Row],[Column1]],Table24[Sum of Net £])</f>
        <v>67.47</v>
      </c>
      <c r="D459" s="1">
        <f>Table4[[#This Row],[Sales ledger]]-Table4[[#This Row],[Sales control]]</f>
        <v>0</v>
      </c>
    </row>
    <row r="460" spans="1:4" x14ac:dyDescent="0.25">
      <c r="A460" t="s">
        <v>39207</v>
      </c>
      <c r="B460" s="1">
        <f>SUMIF(Table1[Hash],Table4[[#This Row],[Column1]],Table1[Net £])</f>
        <v>-22.87</v>
      </c>
      <c r="C460" s="1">
        <f>SUMIF(Table24[Column1],Table4[[#This Row],[Column1]],Table24[Sum of Net £])</f>
        <v>-22.87</v>
      </c>
      <c r="D460" s="1">
        <f>Table4[[#This Row],[Sales ledger]]-Table4[[#This Row],[Sales control]]</f>
        <v>0</v>
      </c>
    </row>
    <row r="461" spans="1:4" x14ac:dyDescent="0.25">
      <c r="A461" t="s">
        <v>39208</v>
      </c>
      <c r="B461" s="1">
        <f>SUMIF(Table1[Hash],Table4[[#This Row],[Column1]],Table1[Net £])</f>
        <v>537.91999999999996</v>
      </c>
      <c r="C461" s="1">
        <f>SUMIF(Table24[Column1],Table4[[#This Row],[Column1]],Table24[Sum of Net £])</f>
        <v>537.91999999999996</v>
      </c>
      <c r="D461" s="1">
        <f>Table4[[#This Row],[Sales ledger]]-Table4[[#This Row],[Sales control]]</f>
        <v>0</v>
      </c>
    </row>
    <row r="462" spans="1:4" x14ac:dyDescent="0.25">
      <c r="A462" t="s">
        <v>39209</v>
      </c>
      <c r="B462" s="1">
        <f>SUMIF(Table1[Hash],Table4[[#This Row],[Column1]],Table1[Net £])</f>
        <v>331.03999999999996</v>
      </c>
      <c r="C462" s="1">
        <f>SUMIF(Table24[Column1],Table4[[#This Row],[Column1]],Table24[Sum of Net £])</f>
        <v>331.03999999999996</v>
      </c>
      <c r="D462" s="1">
        <f>Table4[[#This Row],[Sales ledger]]-Table4[[#This Row],[Sales control]]</f>
        <v>0</v>
      </c>
    </row>
    <row r="463" spans="1:4" x14ac:dyDescent="0.25">
      <c r="A463" t="s">
        <v>39210</v>
      </c>
      <c r="B463" s="1">
        <f>SUMIF(Table1[Hash],Table4[[#This Row],[Column1]],Table1[Net £])</f>
        <v>390.82</v>
      </c>
      <c r="C463" s="1">
        <f>SUMIF(Table24[Column1],Table4[[#This Row],[Column1]],Table24[Sum of Net £])</f>
        <v>390.82</v>
      </c>
      <c r="D463" s="1">
        <f>Table4[[#This Row],[Sales ledger]]-Table4[[#This Row],[Sales control]]</f>
        <v>0</v>
      </c>
    </row>
    <row r="464" spans="1:4" x14ac:dyDescent="0.25">
      <c r="A464" t="s">
        <v>39211</v>
      </c>
      <c r="B464" s="1">
        <f>SUMIF(Table1[Hash],Table4[[#This Row],[Column1]],Table1[Net £])</f>
        <v>268.62</v>
      </c>
      <c r="C464" s="1">
        <f>SUMIF(Table24[Column1],Table4[[#This Row],[Column1]],Table24[Sum of Net £])</f>
        <v>268.62</v>
      </c>
      <c r="D464" s="1">
        <f>Table4[[#This Row],[Sales ledger]]-Table4[[#This Row],[Sales control]]</f>
        <v>0</v>
      </c>
    </row>
    <row r="465" spans="1:4" x14ac:dyDescent="0.25">
      <c r="A465" t="s">
        <v>39212</v>
      </c>
      <c r="B465" s="1">
        <f>SUMIF(Table1[Hash],Table4[[#This Row],[Column1]],Table1[Net £])</f>
        <v>110.91</v>
      </c>
      <c r="C465" s="1">
        <f>SUMIF(Table24[Column1],Table4[[#This Row],[Column1]],Table24[Sum of Net £])</f>
        <v>110.91</v>
      </c>
      <c r="D465" s="1">
        <f>Table4[[#This Row],[Sales ledger]]-Table4[[#This Row],[Sales control]]</f>
        <v>0</v>
      </c>
    </row>
    <row r="466" spans="1:4" x14ac:dyDescent="0.25">
      <c r="A466" t="s">
        <v>39213</v>
      </c>
      <c r="B466" s="1">
        <f>SUMIF(Table1[Hash],Table4[[#This Row],[Column1]],Table1[Net £])</f>
        <v>26.84</v>
      </c>
      <c r="C466" s="1">
        <f>SUMIF(Table24[Column1],Table4[[#This Row],[Column1]],Table24[Sum of Net £])</f>
        <v>26.84</v>
      </c>
      <c r="D466" s="1">
        <f>Table4[[#This Row],[Sales ledger]]-Table4[[#This Row],[Sales control]]</f>
        <v>0</v>
      </c>
    </row>
    <row r="467" spans="1:4" x14ac:dyDescent="0.25">
      <c r="A467" t="s">
        <v>39214</v>
      </c>
      <c r="B467" s="1">
        <f>SUMIF(Table1[Hash],Table4[[#This Row],[Column1]],Table1[Net £])</f>
        <v>131.21</v>
      </c>
      <c r="C467" s="1">
        <f>SUMIF(Table24[Column1],Table4[[#This Row],[Column1]],Table24[Sum of Net £])</f>
        <v>131.21</v>
      </c>
      <c r="D467" s="1">
        <f>Table4[[#This Row],[Sales ledger]]-Table4[[#This Row],[Sales control]]</f>
        <v>0</v>
      </c>
    </row>
    <row r="468" spans="1:4" x14ac:dyDescent="0.25">
      <c r="A468" t="s">
        <v>9</v>
      </c>
      <c r="B468" s="1">
        <f>SUBTOTAL(109,Table4[Sales ledger])</f>
        <v>223934.35000000009</v>
      </c>
      <c r="C468" s="1">
        <f>SUBTOTAL(109,Table4[Sales control])</f>
        <v>212759.40000000014</v>
      </c>
      <c r="D468" s="1">
        <f>SUBTOTAL(109,Table4[Difference])</f>
        <v>11174.950000000004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0CF36617A99546ABD981ECDFAB9DD5" ma:contentTypeVersion="11" ma:contentTypeDescription="Create a new document." ma:contentTypeScope="" ma:versionID="c75508d9fb7835ec6b00cb551d3e5e68">
  <xsd:schema xmlns:xsd="http://www.w3.org/2001/XMLSchema" xmlns:xs="http://www.w3.org/2001/XMLSchema" xmlns:p="http://schemas.microsoft.com/office/2006/metadata/properties" xmlns:ns2="104e1703-f198-4744-b1ec-cdd3f8b9e58b" xmlns:ns3="71605d3f-cb7f-40e7-8e00-fb1d7d2d0757" targetNamespace="http://schemas.microsoft.com/office/2006/metadata/properties" ma:root="true" ma:fieldsID="2f6cdee5355c10af100639318aa3870c" ns2:_="" ns3:_="">
    <xsd:import namespace="104e1703-f198-4744-b1ec-cdd3f8b9e58b"/>
    <xsd:import namespace="71605d3f-cb7f-40e7-8e00-fb1d7d2d07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4e1703-f198-4744-b1ec-cdd3f8b9e5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05d3f-cb7f-40e7-8e00-fb1d7d2d075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1EFF60-E1E2-40EE-AFAC-A3B6603AD6F3}"/>
</file>

<file path=customXml/itemProps2.xml><?xml version="1.0" encoding="utf-8"?>
<ds:datastoreItem xmlns:ds="http://schemas.openxmlformats.org/officeDocument/2006/customXml" ds:itemID="{D79F7DDB-FE92-4C20-8EA4-02722DEEA428}"/>
</file>

<file path=customXml/itemProps3.xml><?xml version="1.0" encoding="utf-8"?>
<ds:datastoreItem xmlns:ds="http://schemas.openxmlformats.org/officeDocument/2006/customXml" ds:itemID="{E7ED1598-E973-409C-A035-3C795B2F14E5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Sales ledger</vt:lpstr>
      <vt:lpstr>Sales control</vt:lpstr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terms:modified xsi:type="dcterms:W3CDTF">2019-07-16T07:43:35Z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0x010100520CF36617A99546ABD981ECDFAB9DD5</vt:lpwstr>
  </property>
</Properties>
</file>